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WRDocs\Reporting Requirements\Mountain Home\Data\"/>
    </mc:Choice>
  </mc:AlternateContent>
  <bookViews>
    <workbookView xWindow="0" yWindow="0" windowWidth="28770" windowHeight="11340" activeTab="2"/>
  </bookViews>
  <sheets>
    <sheet name="Attachment" sheetId="14" r:id="rId1"/>
    <sheet name="Sheet2" sheetId="15" r:id="rId2"/>
    <sheet name="All Data 2017" sheetId="10" r:id="rId3"/>
    <sheet name="Well #1" sheetId="1" r:id="rId4"/>
    <sheet name="Well #6" sheetId="2" r:id="rId5"/>
    <sheet name="Well #9" sheetId="3" r:id="rId6"/>
    <sheet name="Well #11" sheetId="4" r:id="rId7"/>
    <sheet name="Well #12" sheetId="5" r:id="rId8"/>
    <sheet name="Well #13" sheetId="6" r:id="rId9"/>
    <sheet name="Well #14" sheetId="7" r:id="rId10"/>
    <sheet name="Well #15" sheetId="8" r:id="rId11"/>
    <sheet name="Well # 16" sheetId="9" r:id="rId12"/>
    <sheet name="Farm Well" sheetId="11" r:id="rId13"/>
  </sheets>
  <definedNames>
    <definedName name="_xlnm.Print_Area" localSheetId="0">Attachment!$A$2:$P$59</definedName>
  </definedNames>
  <calcPr calcId="152511"/>
  <pivotCaches>
    <pivotCache cacheId="0" r:id="rId14"/>
  </pivotCaches>
</workbook>
</file>

<file path=xl/calcChain.xml><?xml version="1.0" encoding="utf-8"?>
<calcChain xmlns="http://schemas.openxmlformats.org/spreadsheetml/2006/main">
  <c r="R4" i="10" l="1"/>
  <c r="R5" i="10"/>
  <c r="R6" i="10"/>
  <c r="R7" i="10"/>
  <c r="R8" i="10"/>
  <c r="R9" i="10"/>
  <c r="R10" i="10"/>
  <c r="R11" i="10"/>
  <c r="R12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59" i="10"/>
  <c r="R60" i="10"/>
  <c r="R61" i="10"/>
  <c r="R62" i="10"/>
  <c r="R63" i="10"/>
  <c r="R64" i="10"/>
  <c r="R65" i="10"/>
  <c r="R66" i="10"/>
  <c r="R67" i="10"/>
  <c r="R68" i="10"/>
  <c r="R69" i="10"/>
  <c r="R70" i="10"/>
  <c r="R71" i="10"/>
  <c r="R72" i="10"/>
  <c r="R73" i="10"/>
  <c r="R74" i="10"/>
  <c r="R75" i="10"/>
  <c r="R76" i="10"/>
  <c r="R77" i="10"/>
  <c r="R78" i="10"/>
  <c r="R79" i="10"/>
  <c r="R80" i="10"/>
  <c r="R81" i="10"/>
  <c r="R82" i="10"/>
  <c r="R83" i="10"/>
  <c r="R84" i="10"/>
  <c r="R85" i="10"/>
  <c r="R86" i="10"/>
  <c r="R87" i="10"/>
  <c r="R88" i="10"/>
  <c r="R89" i="10"/>
  <c r="R90" i="10"/>
  <c r="R91" i="10"/>
  <c r="R92" i="10"/>
  <c r="R93" i="10"/>
  <c r="R94" i="10"/>
  <c r="R95" i="10"/>
  <c r="R96" i="10"/>
  <c r="R97" i="10"/>
  <c r="R98" i="10"/>
  <c r="R99" i="10"/>
  <c r="R100" i="10"/>
  <c r="R101" i="10"/>
  <c r="R102" i="10"/>
  <c r="R103" i="10"/>
  <c r="R104" i="10"/>
  <c r="R105" i="10"/>
  <c r="R106" i="10"/>
  <c r="R107" i="10"/>
  <c r="R108" i="10"/>
  <c r="R109" i="10"/>
  <c r="R110" i="10"/>
  <c r="R111" i="10"/>
  <c r="R112" i="10"/>
  <c r="R113" i="10"/>
  <c r="R114" i="10"/>
  <c r="R115" i="10"/>
  <c r="R116" i="10"/>
  <c r="R117" i="10"/>
  <c r="R118" i="10"/>
  <c r="R119" i="10"/>
  <c r="R120" i="10"/>
  <c r="R121" i="10"/>
  <c r="R122" i="10"/>
  <c r="R123" i="10"/>
  <c r="R124" i="10"/>
  <c r="R125" i="10"/>
  <c r="R126" i="10"/>
  <c r="R127" i="10"/>
  <c r="R128" i="10"/>
  <c r="R129" i="10"/>
  <c r="R130" i="10"/>
  <c r="R131" i="10"/>
  <c r="R132" i="10"/>
  <c r="R133" i="10"/>
  <c r="R134" i="10"/>
  <c r="R135" i="10"/>
  <c r="R136" i="10"/>
  <c r="R137" i="10"/>
  <c r="R138" i="10"/>
  <c r="R139" i="10"/>
  <c r="R140" i="10"/>
  <c r="R141" i="10"/>
  <c r="R142" i="10"/>
  <c r="R143" i="10"/>
  <c r="R144" i="10"/>
  <c r="R145" i="10"/>
  <c r="R146" i="10"/>
  <c r="R147" i="10"/>
  <c r="R148" i="10"/>
  <c r="R149" i="10"/>
  <c r="R150" i="10"/>
  <c r="R151" i="10"/>
  <c r="R152" i="10"/>
  <c r="R153" i="10"/>
  <c r="R154" i="10"/>
  <c r="R155" i="10"/>
  <c r="R156" i="10"/>
  <c r="R157" i="10"/>
  <c r="R158" i="10"/>
  <c r="R159" i="10"/>
  <c r="R160" i="10"/>
  <c r="R161" i="10"/>
  <c r="R162" i="10"/>
  <c r="R163" i="10"/>
  <c r="R164" i="10"/>
  <c r="R165" i="10"/>
  <c r="R166" i="10"/>
  <c r="R167" i="10"/>
  <c r="R168" i="10"/>
  <c r="R169" i="10"/>
  <c r="R170" i="10"/>
  <c r="R171" i="10"/>
  <c r="R172" i="10"/>
  <c r="R173" i="10"/>
  <c r="R174" i="10"/>
  <c r="R175" i="10"/>
  <c r="R176" i="10"/>
  <c r="R177" i="10"/>
  <c r="R178" i="10"/>
  <c r="R179" i="10"/>
  <c r="R180" i="10"/>
  <c r="R181" i="10"/>
  <c r="R182" i="10"/>
  <c r="R183" i="10"/>
  <c r="R184" i="10"/>
  <c r="R185" i="10"/>
  <c r="R186" i="10"/>
  <c r="R187" i="10"/>
  <c r="R188" i="10"/>
  <c r="R189" i="10"/>
  <c r="R190" i="10"/>
  <c r="R191" i="10"/>
  <c r="R192" i="10"/>
  <c r="R193" i="10"/>
  <c r="R194" i="10"/>
  <c r="R195" i="10"/>
  <c r="R196" i="10"/>
  <c r="R197" i="10"/>
  <c r="R198" i="10"/>
  <c r="R199" i="10"/>
  <c r="R200" i="10"/>
  <c r="R201" i="10"/>
  <c r="R202" i="10"/>
  <c r="R203" i="10"/>
  <c r="R204" i="10"/>
  <c r="R205" i="10"/>
  <c r="R206" i="10"/>
  <c r="R207" i="10"/>
  <c r="R208" i="10"/>
  <c r="R209" i="10"/>
  <c r="R210" i="10"/>
  <c r="R211" i="10"/>
  <c r="R212" i="10"/>
  <c r="R213" i="10"/>
  <c r="R214" i="10"/>
  <c r="R215" i="10"/>
  <c r="R216" i="10"/>
  <c r="R217" i="10"/>
  <c r="R218" i="10"/>
  <c r="R219" i="10"/>
  <c r="R220" i="10"/>
  <c r="R221" i="10"/>
  <c r="R222" i="10"/>
  <c r="R223" i="10"/>
  <c r="R224" i="10"/>
  <c r="R225" i="10"/>
  <c r="R226" i="10"/>
  <c r="R227" i="10"/>
  <c r="R228" i="10"/>
  <c r="R229" i="10"/>
  <c r="R230" i="10"/>
  <c r="R231" i="10"/>
  <c r="R232" i="10"/>
  <c r="R233" i="10"/>
  <c r="R234" i="10"/>
  <c r="R235" i="10"/>
  <c r="R236" i="10"/>
  <c r="R237" i="10"/>
  <c r="R238" i="10"/>
  <c r="R239" i="10"/>
  <c r="R240" i="10"/>
  <c r="R241" i="10"/>
  <c r="R242" i="10"/>
  <c r="R243" i="10"/>
  <c r="R244" i="10"/>
  <c r="R245" i="10"/>
  <c r="R246" i="10"/>
  <c r="R247" i="10"/>
  <c r="R248" i="10"/>
  <c r="R249" i="10"/>
  <c r="R250" i="10"/>
  <c r="R251" i="10"/>
  <c r="R252" i="10"/>
  <c r="R253" i="10"/>
  <c r="R254" i="10"/>
  <c r="R255" i="10"/>
  <c r="R256" i="10"/>
  <c r="R257" i="10"/>
  <c r="R258" i="10"/>
  <c r="R259" i="10"/>
  <c r="R260" i="10"/>
  <c r="R261" i="10"/>
  <c r="R262" i="10"/>
  <c r="R263" i="10"/>
  <c r="R264" i="10"/>
  <c r="R265" i="10"/>
  <c r="R266" i="10"/>
  <c r="R267" i="10"/>
  <c r="R268" i="10"/>
  <c r="R269" i="10"/>
  <c r="R270" i="10"/>
  <c r="R271" i="10"/>
  <c r="R272" i="10"/>
  <c r="R273" i="10"/>
  <c r="R274" i="10"/>
  <c r="R275" i="10"/>
  <c r="R276" i="10"/>
  <c r="R277" i="10"/>
  <c r="R278" i="10"/>
  <c r="R279" i="10"/>
  <c r="R280" i="10"/>
  <c r="R281" i="10"/>
  <c r="R282" i="10"/>
  <c r="R283" i="10"/>
  <c r="R284" i="10"/>
  <c r="R285" i="10"/>
  <c r="R286" i="10"/>
  <c r="R287" i="10"/>
  <c r="R288" i="10"/>
  <c r="R289" i="10"/>
  <c r="R290" i="10"/>
  <c r="R291" i="10"/>
  <c r="R292" i="10"/>
  <c r="R293" i="10"/>
  <c r="R294" i="10"/>
  <c r="R295" i="10"/>
  <c r="R296" i="10"/>
  <c r="R297" i="10"/>
  <c r="R298" i="10"/>
  <c r="R299" i="10"/>
  <c r="R300" i="10"/>
  <c r="R301" i="10"/>
  <c r="R302" i="10"/>
  <c r="R303" i="10"/>
  <c r="R304" i="10"/>
  <c r="R305" i="10"/>
  <c r="R306" i="10"/>
  <c r="R307" i="10"/>
  <c r="R308" i="10"/>
  <c r="R309" i="10"/>
  <c r="R310" i="10"/>
  <c r="R311" i="10"/>
  <c r="R312" i="10"/>
  <c r="R313" i="10"/>
  <c r="R314" i="10"/>
  <c r="R315" i="10"/>
  <c r="R316" i="10"/>
  <c r="R317" i="10"/>
  <c r="R318" i="10"/>
  <c r="R319" i="10"/>
  <c r="R320" i="10"/>
  <c r="R321" i="10"/>
  <c r="R322" i="10"/>
  <c r="R323" i="10"/>
  <c r="R324" i="10"/>
  <c r="R325" i="10"/>
  <c r="R326" i="10"/>
  <c r="R327" i="10"/>
  <c r="R328" i="10"/>
  <c r="R329" i="10"/>
  <c r="R330" i="10"/>
  <c r="R331" i="10"/>
  <c r="R332" i="10"/>
  <c r="R333" i="10"/>
  <c r="R334" i="10"/>
  <c r="R335" i="10"/>
  <c r="R336" i="10"/>
  <c r="R337" i="10"/>
  <c r="R338" i="10"/>
  <c r="R339" i="10"/>
  <c r="R340" i="10"/>
  <c r="R341" i="10"/>
  <c r="R342" i="10"/>
  <c r="R343" i="10"/>
  <c r="R344" i="10"/>
  <c r="R345" i="10"/>
  <c r="R346" i="10"/>
  <c r="R347" i="10"/>
  <c r="R348" i="10"/>
  <c r="R349" i="10"/>
  <c r="R350" i="10"/>
  <c r="R351" i="10"/>
  <c r="R352" i="10"/>
  <c r="R353" i="10"/>
  <c r="R354" i="10"/>
  <c r="R355" i="10"/>
  <c r="R356" i="10"/>
  <c r="R357" i="10"/>
  <c r="R358" i="10"/>
  <c r="R359" i="10"/>
  <c r="R360" i="10"/>
  <c r="R361" i="10"/>
  <c r="R362" i="10"/>
  <c r="R363" i="10"/>
  <c r="R364" i="10"/>
  <c r="R365" i="10"/>
  <c r="R366" i="10"/>
  <c r="R367" i="10"/>
  <c r="R3" i="10"/>
  <c r="R369" i="6" l="1"/>
  <c r="X33" i="9" l="1"/>
  <c r="I355" i="1"/>
  <c r="I360" i="6"/>
  <c r="Q4" i="10"/>
  <c r="Q5" i="10"/>
  <c r="Q6" i="10"/>
  <c r="Q7" i="10"/>
  <c r="Q8" i="10"/>
  <c r="Q9" i="10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92" i="10"/>
  <c r="Q93" i="10"/>
  <c r="Q94" i="10"/>
  <c r="Q95" i="10"/>
  <c r="Q96" i="10"/>
  <c r="Q97" i="10"/>
  <c r="Q98" i="10"/>
  <c r="Q99" i="10"/>
  <c r="Q100" i="10"/>
  <c r="Q101" i="10"/>
  <c r="Q102" i="10"/>
  <c r="Q103" i="10"/>
  <c r="Q104" i="10"/>
  <c r="Q105" i="10"/>
  <c r="Q106" i="10"/>
  <c r="Q107" i="10"/>
  <c r="Q108" i="10"/>
  <c r="Q109" i="10"/>
  <c r="Q110" i="10"/>
  <c r="Q111" i="10"/>
  <c r="Q112" i="10"/>
  <c r="Q113" i="10"/>
  <c r="Q114" i="10"/>
  <c r="Q115" i="10"/>
  <c r="Q116" i="10"/>
  <c r="Q117" i="10"/>
  <c r="Q118" i="10"/>
  <c r="Q119" i="10"/>
  <c r="Q120" i="10"/>
  <c r="Q121" i="10"/>
  <c r="Q122" i="10"/>
  <c r="Q123" i="10"/>
  <c r="Q124" i="10"/>
  <c r="Q125" i="10"/>
  <c r="Q126" i="10"/>
  <c r="Q127" i="10"/>
  <c r="Q128" i="10"/>
  <c r="Q129" i="10"/>
  <c r="Q130" i="10"/>
  <c r="Q131" i="10"/>
  <c r="Q132" i="10"/>
  <c r="Q133" i="10"/>
  <c r="Q134" i="10"/>
  <c r="Q135" i="10"/>
  <c r="Q136" i="10"/>
  <c r="Q137" i="10"/>
  <c r="Q138" i="10"/>
  <c r="Q139" i="10"/>
  <c r="Q140" i="10"/>
  <c r="Q141" i="10"/>
  <c r="Q142" i="10"/>
  <c r="Q143" i="10"/>
  <c r="Q144" i="10"/>
  <c r="Q145" i="10"/>
  <c r="Q146" i="10"/>
  <c r="Q147" i="10"/>
  <c r="Q148" i="10"/>
  <c r="Q149" i="10"/>
  <c r="Q150" i="10"/>
  <c r="Q151" i="10"/>
  <c r="Q152" i="10"/>
  <c r="Q153" i="10"/>
  <c r="Q154" i="10"/>
  <c r="Q155" i="10"/>
  <c r="Q156" i="10"/>
  <c r="Q157" i="10"/>
  <c r="Q158" i="10"/>
  <c r="Q159" i="10"/>
  <c r="Q160" i="10"/>
  <c r="Q161" i="10"/>
  <c r="Q162" i="10"/>
  <c r="Q163" i="10"/>
  <c r="Q164" i="10"/>
  <c r="Q165" i="10"/>
  <c r="Q166" i="10"/>
  <c r="Q167" i="10"/>
  <c r="Q168" i="10"/>
  <c r="Q169" i="10"/>
  <c r="Q170" i="10"/>
  <c r="Q171" i="10"/>
  <c r="Q172" i="10"/>
  <c r="Q173" i="10"/>
  <c r="Q174" i="10"/>
  <c r="Q175" i="10"/>
  <c r="Q176" i="10"/>
  <c r="Q177" i="10"/>
  <c r="Q178" i="10"/>
  <c r="Q179" i="10"/>
  <c r="Q180" i="10"/>
  <c r="Q181" i="10"/>
  <c r="Q182" i="10"/>
  <c r="Q183" i="10"/>
  <c r="Q184" i="10"/>
  <c r="Q185" i="10"/>
  <c r="Q186" i="10"/>
  <c r="Q187" i="10"/>
  <c r="Q188" i="10"/>
  <c r="Q189" i="10"/>
  <c r="Q190" i="10"/>
  <c r="Q191" i="10"/>
  <c r="Q192" i="10"/>
  <c r="Q193" i="10"/>
  <c r="Q194" i="10"/>
  <c r="Q195" i="10"/>
  <c r="Q196" i="10"/>
  <c r="Q197" i="10"/>
  <c r="Q198" i="10"/>
  <c r="Q199" i="10"/>
  <c r="Q200" i="10"/>
  <c r="Q201" i="10"/>
  <c r="Q202" i="10"/>
  <c r="Q203" i="10"/>
  <c r="Q204" i="10"/>
  <c r="Q205" i="10"/>
  <c r="Q206" i="10"/>
  <c r="Q207" i="10"/>
  <c r="Q208" i="10"/>
  <c r="Q209" i="10"/>
  <c r="Q210" i="10"/>
  <c r="Q211" i="10"/>
  <c r="Q212" i="10"/>
  <c r="Q213" i="10"/>
  <c r="Q214" i="10"/>
  <c r="Q215" i="10"/>
  <c r="Q216" i="10"/>
  <c r="Q217" i="10"/>
  <c r="Q218" i="10"/>
  <c r="Q219" i="10"/>
  <c r="Q220" i="10"/>
  <c r="Q221" i="10"/>
  <c r="Q222" i="10"/>
  <c r="Q223" i="10"/>
  <c r="Q224" i="10"/>
  <c r="Q225" i="10"/>
  <c r="Q226" i="10"/>
  <c r="Q227" i="10"/>
  <c r="Q228" i="10"/>
  <c r="Q229" i="10"/>
  <c r="Q230" i="10"/>
  <c r="Q231" i="10"/>
  <c r="Q232" i="10"/>
  <c r="Q233" i="10"/>
  <c r="Q235" i="10"/>
  <c r="Q236" i="10"/>
  <c r="Q237" i="10"/>
  <c r="Q238" i="10"/>
  <c r="Q239" i="10"/>
  <c r="Q240" i="10"/>
  <c r="Q242" i="10"/>
  <c r="Q243" i="10"/>
  <c r="Q244" i="10"/>
  <c r="Q245" i="10"/>
  <c r="Q246" i="10"/>
  <c r="Q247" i="10"/>
  <c r="Q249" i="10"/>
  <c r="Q250" i="10"/>
  <c r="Q251" i="10"/>
  <c r="Q252" i="10"/>
  <c r="Q253" i="10"/>
  <c r="Q254" i="10"/>
  <c r="Q256" i="10"/>
  <c r="Q257" i="10"/>
  <c r="Q258" i="10"/>
  <c r="Q259" i="10"/>
  <c r="Q260" i="10"/>
  <c r="Q261" i="10"/>
  <c r="Q263" i="10"/>
  <c r="Q264" i="10"/>
  <c r="Q265" i="10"/>
  <c r="Q266" i="10"/>
  <c r="Q267" i="10"/>
  <c r="Q268" i="10"/>
  <c r="Q269" i="10"/>
  <c r="Q270" i="10"/>
  <c r="Q271" i="10"/>
  <c r="Q272" i="10"/>
  <c r="Q273" i="10"/>
  <c r="Q274" i="10"/>
  <c r="Q275" i="10"/>
  <c r="Q276" i="10"/>
  <c r="Q277" i="10"/>
  <c r="Q278" i="10"/>
  <c r="Q279" i="10"/>
  <c r="Q280" i="10"/>
  <c r="Q281" i="10"/>
  <c r="Q282" i="10"/>
  <c r="Q283" i="10"/>
  <c r="Q284" i="10"/>
  <c r="Q285" i="10"/>
  <c r="Q286" i="10"/>
  <c r="Q287" i="10"/>
  <c r="Q288" i="10"/>
  <c r="Q289" i="10"/>
  <c r="Q290" i="10"/>
  <c r="Q291" i="10"/>
  <c r="Q292" i="10"/>
  <c r="Q293" i="10"/>
  <c r="Q294" i="10"/>
  <c r="Q295" i="10"/>
  <c r="Q296" i="10"/>
  <c r="Q297" i="10"/>
  <c r="Q298" i="10"/>
  <c r="Q299" i="10"/>
  <c r="Q300" i="10"/>
  <c r="Q301" i="10"/>
  <c r="Q302" i="10"/>
  <c r="Q303" i="10"/>
  <c r="Q304" i="10"/>
  <c r="Q305" i="10"/>
  <c r="Q306" i="10"/>
  <c r="Q307" i="10"/>
  <c r="Q308" i="10"/>
  <c r="Q309" i="10"/>
  <c r="Q310" i="10"/>
  <c r="Q311" i="10"/>
  <c r="Q312" i="10"/>
  <c r="Q313" i="10"/>
  <c r="Q314" i="10"/>
  <c r="Q315" i="10"/>
  <c r="Q316" i="10"/>
  <c r="Q317" i="10"/>
  <c r="Q318" i="10"/>
  <c r="Q319" i="10"/>
  <c r="Q320" i="10"/>
  <c r="Q321" i="10"/>
  <c r="Q322" i="10"/>
  <c r="Q323" i="10"/>
  <c r="Q324" i="10"/>
  <c r="Q325" i="10"/>
  <c r="Q326" i="10"/>
  <c r="Q327" i="10"/>
  <c r="Q328" i="10"/>
  <c r="Q329" i="10"/>
  <c r="Q330" i="10"/>
  <c r="Q331" i="10"/>
  <c r="Q332" i="10"/>
  <c r="Q333" i="10"/>
  <c r="Q334" i="10"/>
  <c r="Q335" i="10"/>
  <c r="Q336" i="10"/>
  <c r="Q337" i="10"/>
  <c r="Q338" i="10"/>
  <c r="Q339" i="10"/>
  <c r="Q340" i="10"/>
  <c r="Q341" i="10"/>
  <c r="Q342" i="10"/>
  <c r="Q343" i="10"/>
  <c r="Q344" i="10"/>
  <c r="Q345" i="10"/>
  <c r="Q346" i="10"/>
  <c r="Q347" i="10"/>
  <c r="Q348" i="10"/>
  <c r="Q349" i="10"/>
  <c r="Q350" i="10"/>
  <c r="Q351" i="10"/>
  <c r="Q352" i="10"/>
  <c r="Q353" i="10"/>
  <c r="Q354" i="10"/>
  <c r="Q355" i="10"/>
  <c r="Q356" i="10"/>
  <c r="Q357" i="10"/>
  <c r="Q358" i="10"/>
  <c r="Q359" i="10"/>
  <c r="Q360" i="10"/>
  <c r="Q361" i="10"/>
  <c r="Q362" i="10"/>
  <c r="Q363" i="10"/>
  <c r="Q364" i="10"/>
  <c r="Q365" i="10"/>
  <c r="Q366" i="10"/>
  <c r="Q367" i="10"/>
  <c r="Q3" i="10"/>
  <c r="X3" i="10" s="1"/>
  <c r="P4" i="10"/>
  <c r="P5" i="10"/>
  <c r="P6" i="10"/>
  <c r="P7" i="10"/>
  <c r="P8" i="10"/>
  <c r="P9" i="10"/>
  <c r="P10" i="10"/>
  <c r="P11" i="10"/>
  <c r="P12" i="10"/>
  <c r="P13" i="10"/>
  <c r="P14" i="10"/>
  <c r="P15" i="10"/>
  <c r="P16" i="10"/>
  <c r="P17" i="10"/>
  <c r="P18" i="10"/>
  <c r="P19" i="10"/>
  <c r="P20" i="10"/>
  <c r="P21" i="10"/>
  <c r="P22" i="10"/>
  <c r="P23" i="10"/>
  <c r="P24" i="10"/>
  <c r="P25" i="10"/>
  <c r="P26" i="10"/>
  <c r="P27" i="10"/>
  <c r="P28" i="10"/>
  <c r="P29" i="10"/>
  <c r="P30" i="10"/>
  <c r="P31" i="10"/>
  <c r="P32" i="10"/>
  <c r="P33" i="10"/>
  <c r="P34" i="10"/>
  <c r="P35" i="10"/>
  <c r="P36" i="10"/>
  <c r="P37" i="10"/>
  <c r="P38" i="10"/>
  <c r="P39" i="10"/>
  <c r="P40" i="10"/>
  <c r="P41" i="10"/>
  <c r="P42" i="10"/>
  <c r="P43" i="10"/>
  <c r="P44" i="10"/>
  <c r="P45" i="10"/>
  <c r="P46" i="10"/>
  <c r="P4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88" i="10"/>
  <c r="P89" i="10"/>
  <c r="P90" i="10"/>
  <c r="P91" i="10"/>
  <c r="P92" i="10"/>
  <c r="P93" i="10"/>
  <c r="P94" i="10"/>
  <c r="P95" i="10"/>
  <c r="P96" i="10"/>
  <c r="P97" i="10"/>
  <c r="P98" i="10"/>
  <c r="P99" i="10"/>
  <c r="P100" i="10"/>
  <c r="P101" i="10"/>
  <c r="P102" i="10"/>
  <c r="P103" i="10"/>
  <c r="P104" i="10"/>
  <c r="P105" i="10"/>
  <c r="P106" i="10"/>
  <c r="P107" i="10"/>
  <c r="P108" i="10"/>
  <c r="P109" i="10"/>
  <c r="P110" i="10"/>
  <c r="P111" i="10"/>
  <c r="P112" i="10"/>
  <c r="P113" i="10"/>
  <c r="P114" i="10"/>
  <c r="P115" i="10"/>
  <c r="P116" i="10"/>
  <c r="P117" i="10"/>
  <c r="P118" i="10"/>
  <c r="P119" i="10"/>
  <c r="P120" i="10"/>
  <c r="P121" i="10"/>
  <c r="P122" i="10"/>
  <c r="P123" i="10"/>
  <c r="P124" i="10"/>
  <c r="P125" i="10"/>
  <c r="P126" i="10"/>
  <c r="P127" i="10"/>
  <c r="P128" i="10"/>
  <c r="P129" i="10"/>
  <c r="P130" i="10"/>
  <c r="P131" i="10"/>
  <c r="P132" i="10"/>
  <c r="P133" i="10"/>
  <c r="P134" i="10"/>
  <c r="P135" i="10"/>
  <c r="P136" i="10"/>
  <c r="P137" i="10"/>
  <c r="P138" i="10"/>
  <c r="P139" i="10"/>
  <c r="P140" i="10"/>
  <c r="P141" i="10"/>
  <c r="P142" i="10"/>
  <c r="P143" i="10"/>
  <c r="P144" i="10"/>
  <c r="P145" i="10"/>
  <c r="P146" i="10"/>
  <c r="P147" i="10"/>
  <c r="P148" i="10"/>
  <c r="P149" i="10"/>
  <c r="P150" i="10"/>
  <c r="P151" i="10"/>
  <c r="P152" i="10"/>
  <c r="P153" i="10"/>
  <c r="P154" i="10"/>
  <c r="P155" i="10"/>
  <c r="P156" i="10"/>
  <c r="P157" i="10"/>
  <c r="P158" i="10"/>
  <c r="P159" i="10"/>
  <c r="P160" i="10"/>
  <c r="P161" i="10"/>
  <c r="P162" i="10"/>
  <c r="P163" i="10"/>
  <c r="P164" i="10"/>
  <c r="P165" i="10"/>
  <c r="P166" i="10"/>
  <c r="P167" i="10"/>
  <c r="P168" i="10"/>
  <c r="P169" i="10"/>
  <c r="P170" i="10"/>
  <c r="P171" i="10"/>
  <c r="P172" i="10"/>
  <c r="P173" i="10"/>
  <c r="P174" i="10"/>
  <c r="P175" i="10"/>
  <c r="P176" i="10"/>
  <c r="P177" i="10"/>
  <c r="P178" i="10"/>
  <c r="P179" i="10"/>
  <c r="P180" i="10"/>
  <c r="P181" i="10"/>
  <c r="P182" i="10"/>
  <c r="P183" i="10"/>
  <c r="P184" i="10"/>
  <c r="P185" i="10"/>
  <c r="P186" i="10"/>
  <c r="P187" i="10"/>
  <c r="P188" i="10"/>
  <c r="P189" i="10"/>
  <c r="P190" i="10"/>
  <c r="P191" i="10"/>
  <c r="P192" i="10"/>
  <c r="P193" i="10"/>
  <c r="P194" i="10"/>
  <c r="P195" i="10"/>
  <c r="P196" i="10"/>
  <c r="P197" i="10"/>
  <c r="P198" i="10"/>
  <c r="P199" i="10"/>
  <c r="P200" i="10"/>
  <c r="P201" i="10"/>
  <c r="P202" i="10"/>
  <c r="P203" i="10"/>
  <c r="P204" i="10"/>
  <c r="P205" i="10"/>
  <c r="P206" i="10"/>
  <c r="P207" i="10"/>
  <c r="P208" i="10"/>
  <c r="P209" i="10"/>
  <c r="P210" i="10"/>
  <c r="P211" i="10"/>
  <c r="P212" i="10"/>
  <c r="P213" i="10"/>
  <c r="P214" i="10"/>
  <c r="P215" i="10"/>
  <c r="P216" i="10"/>
  <c r="P217" i="10"/>
  <c r="P218" i="10"/>
  <c r="P219" i="10"/>
  <c r="P220" i="10"/>
  <c r="P221" i="10"/>
  <c r="P222" i="10"/>
  <c r="P223" i="10"/>
  <c r="P224" i="10"/>
  <c r="P225" i="10"/>
  <c r="P226" i="10"/>
  <c r="P227" i="10"/>
  <c r="P228" i="10"/>
  <c r="P229" i="10"/>
  <c r="P230" i="10"/>
  <c r="P231" i="10"/>
  <c r="P232" i="10"/>
  <c r="P233" i="10"/>
  <c r="P234" i="10"/>
  <c r="P235" i="10"/>
  <c r="P236" i="10"/>
  <c r="P237" i="10"/>
  <c r="P238" i="10"/>
  <c r="P239" i="10"/>
  <c r="P240" i="10"/>
  <c r="P241" i="10"/>
  <c r="P242" i="10"/>
  <c r="P243" i="10"/>
  <c r="P244" i="10"/>
  <c r="P245" i="10"/>
  <c r="P246" i="10"/>
  <c r="P247" i="10"/>
  <c r="P248" i="10"/>
  <c r="P249" i="10"/>
  <c r="P250" i="10"/>
  <c r="P251" i="10"/>
  <c r="P252" i="10"/>
  <c r="P253" i="10"/>
  <c r="P254" i="10"/>
  <c r="P255" i="10"/>
  <c r="P256" i="10"/>
  <c r="P257" i="10"/>
  <c r="P258" i="10"/>
  <c r="P259" i="10"/>
  <c r="P260" i="10"/>
  <c r="P261" i="10"/>
  <c r="P262" i="10"/>
  <c r="P263" i="10"/>
  <c r="P264" i="10"/>
  <c r="P265" i="10"/>
  <c r="P266" i="10"/>
  <c r="P267" i="10"/>
  <c r="P268" i="10"/>
  <c r="P269" i="10"/>
  <c r="P270" i="10"/>
  <c r="P271" i="10"/>
  <c r="P272" i="10"/>
  <c r="P273" i="10"/>
  <c r="P274" i="10"/>
  <c r="P275" i="10"/>
  <c r="P276" i="10"/>
  <c r="P277" i="10"/>
  <c r="P278" i="10"/>
  <c r="P279" i="10"/>
  <c r="P280" i="10"/>
  <c r="P281" i="10"/>
  <c r="P282" i="10"/>
  <c r="P283" i="10"/>
  <c r="P284" i="10"/>
  <c r="P285" i="10"/>
  <c r="P286" i="10"/>
  <c r="P287" i="10"/>
  <c r="P288" i="10"/>
  <c r="P289" i="10"/>
  <c r="P290" i="10"/>
  <c r="P291" i="10"/>
  <c r="P292" i="10"/>
  <c r="P293" i="10"/>
  <c r="P294" i="10"/>
  <c r="P295" i="10"/>
  <c r="P296" i="10"/>
  <c r="P297" i="10"/>
  <c r="P298" i="10"/>
  <c r="P299" i="10"/>
  <c r="P300" i="10"/>
  <c r="P301" i="10"/>
  <c r="P302" i="10"/>
  <c r="P303" i="10"/>
  <c r="P304" i="10"/>
  <c r="P305" i="10"/>
  <c r="P306" i="10"/>
  <c r="P307" i="10"/>
  <c r="P308" i="10"/>
  <c r="P309" i="10"/>
  <c r="P310" i="10"/>
  <c r="P311" i="10"/>
  <c r="P312" i="10"/>
  <c r="P313" i="10"/>
  <c r="P314" i="10"/>
  <c r="P315" i="10"/>
  <c r="P316" i="10"/>
  <c r="P317" i="10"/>
  <c r="P318" i="10"/>
  <c r="P319" i="10"/>
  <c r="P320" i="10"/>
  <c r="P321" i="10"/>
  <c r="P322" i="10"/>
  <c r="P323" i="10"/>
  <c r="P324" i="10"/>
  <c r="P325" i="10"/>
  <c r="P326" i="10"/>
  <c r="P327" i="10"/>
  <c r="P328" i="10"/>
  <c r="P329" i="10"/>
  <c r="P330" i="10"/>
  <c r="P331" i="10"/>
  <c r="P332" i="10"/>
  <c r="P333" i="10"/>
  <c r="P334" i="10"/>
  <c r="P335" i="10"/>
  <c r="P336" i="10"/>
  <c r="P337" i="10"/>
  <c r="P338" i="10"/>
  <c r="P339" i="10"/>
  <c r="P340" i="10"/>
  <c r="P341" i="10"/>
  <c r="P342" i="10"/>
  <c r="P343" i="10"/>
  <c r="P344" i="10"/>
  <c r="P345" i="10"/>
  <c r="P346" i="10"/>
  <c r="P347" i="10"/>
  <c r="P348" i="10"/>
  <c r="P349" i="10"/>
  <c r="P350" i="10"/>
  <c r="P351" i="10"/>
  <c r="P352" i="10"/>
  <c r="P353" i="10"/>
  <c r="P354" i="10"/>
  <c r="P355" i="10"/>
  <c r="P356" i="10"/>
  <c r="P357" i="10"/>
  <c r="P358" i="10"/>
  <c r="P359" i="10"/>
  <c r="P360" i="10"/>
  <c r="P361" i="10"/>
  <c r="P362" i="10"/>
  <c r="P363" i="10"/>
  <c r="P364" i="10"/>
  <c r="P365" i="10"/>
  <c r="P366" i="10"/>
  <c r="P367" i="10"/>
  <c r="P3" i="10"/>
  <c r="O262" i="10"/>
  <c r="Q262" i="10" s="1"/>
  <c r="O255" i="10"/>
  <c r="Q255" i="10" s="1"/>
  <c r="O248" i="10"/>
  <c r="Q248" i="10" s="1"/>
  <c r="O241" i="10"/>
  <c r="Q241" i="10" s="1"/>
  <c r="S240" i="10" s="1"/>
  <c r="O234" i="10"/>
  <c r="Q234" i="10" s="1"/>
  <c r="O52" i="11"/>
  <c r="N52" i="11"/>
  <c r="L52" i="11"/>
  <c r="K52" i="11"/>
  <c r="I52" i="11"/>
  <c r="H52" i="11"/>
  <c r="F52" i="11"/>
  <c r="Q52" i="11" s="1"/>
  <c r="E52" i="11"/>
  <c r="Q50" i="11"/>
  <c r="Q49" i="11"/>
  <c r="Q48" i="11"/>
  <c r="Q47" i="11"/>
  <c r="Q46" i="11"/>
  <c r="Q45" i="11"/>
  <c r="Q44" i="11"/>
  <c r="Q43" i="11"/>
  <c r="Q42" i="11"/>
  <c r="Q41" i="11"/>
  <c r="Q40" i="11"/>
  <c r="Q39" i="11"/>
  <c r="Q38" i="11"/>
  <c r="Q37" i="11"/>
  <c r="Q36" i="11"/>
  <c r="Q35" i="11"/>
  <c r="Q34" i="11"/>
  <c r="Q33" i="11"/>
  <c r="Q32" i="11"/>
  <c r="Q31" i="11"/>
  <c r="Q30" i="11"/>
  <c r="Q29" i="11"/>
  <c r="Q28" i="11"/>
  <c r="Q27" i="11"/>
  <c r="Q26" i="11"/>
  <c r="Q25" i="11"/>
  <c r="Q24" i="11"/>
  <c r="Q23" i="11"/>
  <c r="Q22" i="11"/>
  <c r="Q21" i="11"/>
  <c r="Q20" i="11"/>
  <c r="Q19" i="11"/>
  <c r="AK347" i="2"/>
  <c r="T210" i="10" l="1"/>
  <c r="T178" i="10"/>
  <c r="T138" i="10"/>
  <c r="T106" i="10"/>
  <c r="T74" i="10"/>
  <c r="T34" i="10"/>
  <c r="S304" i="10"/>
  <c r="S288" i="10"/>
  <c r="S272" i="10"/>
  <c r="T226" i="10"/>
  <c r="S225" i="10"/>
  <c r="S221" i="10"/>
  <c r="S217" i="10"/>
  <c r="S213" i="10"/>
  <c r="S209" i="10"/>
  <c r="S205" i="10"/>
  <c r="S201" i="10"/>
  <c r="S197" i="10"/>
  <c r="T194" i="10"/>
  <c r="S193" i="10"/>
  <c r="S189" i="10"/>
  <c r="S185" i="10"/>
  <c r="S181" i="10"/>
  <c r="S177" i="10"/>
  <c r="S173" i="10"/>
  <c r="S161" i="10"/>
  <c r="S157" i="10"/>
  <c r="T154" i="10"/>
  <c r="S153" i="10"/>
  <c r="S149" i="10"/>
  <c r="S145" i="10"/>
  <c r="S141" i="10"/>
  <c r="S137" i="10"/>
  <c r="S133" i="10"/>
  <c r="S129" i="10"/>
  <c r="S125" i="10"/>
  <c r="T122" i="10"/>
  <c r="S121" i="10"/>
  <c r="S117" i="10"/>
  <c r="S113" i="10"/>
  <c r="S109" i="10"/>
  <c r="S105" i="10"/>
  <c r="S101" i="10"/>
  <c r="S97" i="10"/>
  <c r="S93" i="10"/>
  <c r="W3" i="10"/>
  <c r="T90" i="10"/>
  <c r="S89" i="10"/>
  <c r="S85" i="10"/>
  <c r="S81" i="10"/>
  <c r="S77" i="10"/>
  <c r="S73" i="10"/>
  <c r="S61" i="10"/>
  <c r="S57" i="10"/>
  <c r="S53" i="10"/>
  <c r="T50" i="10"/>
  <c r="S49" i="10"/>
  <c r="S45" i="10"/>
  <c r="S41" i="10"/>
  <c r="S37" i="10"/>
  <c r="S33" i="10"/>
  <c r="S29" i="10"/>
  <c r="S25" i="10"/>
  <c r="S21" i="10"/>
  <c r="T18" i="10"/>
  <c r="S17" i="10"/>
  <c r="S13" i="10"/>
  <c r="S9" i="10"/>
  <c r="S5" i="10"/>
  <c r="S305" i="10"/>
  <c r="T301" i="10"/>
  <c r="S297" i="10"/>
  <c r="S296" i="10"/>
  <c r="T293" i="10"/>
  <c r="S289" i="10"/>
  <c r="T285" i="10"/>
  <c r="S281" i="10"/>
  <c r="T277" i="10"/>
  <c r="S273" i="10"/>
  <c r="T269" i="10"/>
  <c r="S265" i="10"/>
  <c r="S280" i="10"/>
  <c r="S264" i="10"/>
  <c r="S229" i="10"/>
  <c r="T356" i="10"/>
  <c r="T165" i="10"/>
  <c r="S163" i="10"/>
  <c r="T281" i="10"/>
  <c r="T262" i="10"/>
  <c r="S262" i="10"/>
  <c r="S260" i="10"/>
  <c r="S256" i="10"/>
  <c r="T361" i="10"/>
  <c r="S361" i="10"/>
  <c r="T359" i="10"/>
  <c r="S359" i="10"/>
  <c r="T357" i="10"/>
  <c r="S357" i="10"/>
  <c r="T355" i="10"/>
  <c r="S355" i="10"/>
  <c r="S353" i="10"/>
  <c r="T353" i="10"/>
  <c r="T351" i="10"/>
  <c r="S351" i="10"/>
  <c r="T349" i="10"/>
  <c r="S349" i="10"/>
  <c r="T347" i="10"/>
  <c r="S347" i="10"/>
  <c r="S345" i="10"/>
  <c r="T343" i="10"/>
  <c r="S343" i="10"/>
  <c r="T341" i="10"/>
  <c r="S341" i="10"/>
  <c r="T339" i="10"/>
  <c r="S339" i="10"/>
  <c r="S337" i="10"/>
  <c r="T337" i="10"/>
  <c r="T335" i="10"/>
  <c r="S335" i="10"/>
  <c r="T333" i="10"/>
  <c r="S333" i="10"/>
  <c r="T331" i="10"/>
  <c r="S331" i="10"/>
  <c r="S329" i="10"/>
  <c r="T327" i="10"/>
  <c r="S327" i="10"/>
  <c r="T325" i="10"/>
  <c r="S325" i="10"/>
  <c r="T323" i="10"/>
  <c r="S323" i="10"/>
  <c r="S321" i="10"/>
  <c r="T321" i="10"/>
  <c r="T319" i="10"/>
  <c r="S319" i="10"/>
  <c r="T317" i="10"/>
  <c r="S317" i="10"/>
  <c r="T315" i="10"/>
  <c r="S315" i="10"/>
  <c r="S313" i="10"/>
  <c r="T309" i="10"/>
  <c r="T261" i="10"/>
  <c r="S257" i="10"/>
  <c r="T254" i="10"/>
  <c r="S254" i="10"/>
  <c r="T252" i="10"/>
  <c r="T250" i="10"/>
  <c r="S250" i="10"/>
  <c r="T248" i="10"/>
  <c r="T246" i="10"/>
  <c r="S246" i="10"/>
  <c r="T244" i="10"/>
  <c r="T242" i="10"/>
  <c r="S242" i="10"/>
  <c r="S360" i="10"/>
  <c r="S352" i="10"/>
  <c r="S344" i="10"/>
  <c r="S336" i="10"/>
  <c r="S328" i="10"/>
  <c r="S320" i="10"/>
  <c r="S312" i="10"/>
  <c r="S248" i="10"/>
  <c r="T360" i="10"/>
  <c r="T345" i="10"/>
  <c r="T313" i="10"/>
  <c r="T249" i="10"/>
  <c r="AE8" i="10"/>
  <c r="T3" i="10"/>
  <c r="S3" i="10"/>
  <c r="T358" i="10"/>
  <c r="S358" i="10"/>
  <c r="T354" i="10"/>
  <c r="S354" i="10"/>
  <c r="T352" i="10"/>
  <c r="T350" i="10"/>
  <c r="S350" i="10"/>
  <c r="T348" i="10"/>
  <c r="T346" i="10"/>
  <c r="S346" i="10"/>
  <c r="T344" i="10"/>
  <c r="T342" i="10"/>
  <c r="S342" i="10"/>
  <c r="T340" i="10"/>
  <c r="T338" i="10"/>
  <c r="S338" i="10"/>
  <c r="T336" i="10"/>
  <c r="T334" i="10"/>
  <c r="S334" i="10"/>
  <c r="T332" i="10"/>
  <c r="T330" i="10"/>
  <c r="S330" i="10"/>
  <c r="T328" i="10"/>
  <c r="T326" i="10"/>
  <c r="S326" i="10"/>
  <c r="T324" i="10"/>
  <c r="T322" i="10"/>
  <c r="S322" i="10"/>
  <c r="T320" i="10"/>
  <c r="T318" i="10"/>
  <c r="S318" i="10"/>
  <c r="T316" i="10"/>
  <c r="T314" i="10"/>
  <c r="S314" i="10"/>
  <c r="T312" i="10"/>
  <c r="T310" i="10"/>
  <c r="S310" i="10"/>
  <c r="T308" i="10"/>
  <c r="T306" i="10"/>
  <c r="T305" i="10"/>
  <c r="S306" i="10"/>
  <c r="T304" i="10"/>
  <c r="T302" i="10"/>
  <c r="S302" i="10"/>
  <c r="T300" i="10"/>
  <c r="T298" i="10"/>
  <c r="S298" i="10"/>
  <c r="T296" i="10"/>
  <c r="T294" i="10"/>
  <c r="S294" i="10"/>
  <c r="T292" i="10"/>
  <c r="T290" i="10"/>
  <c r="T289" i="10"/>
  <c r="S290" i="10"/>
  <c r="T288" i="10"/>
  <c r="T286" i="10"/>
  <c r="S286" i="10"/>
  <c r="T284" i="10"/>
  <c r="T282" i="10"/>
  <c r="S282" i="10"/>
  <c r="T280" i="10"/>
  <c r="T278" i="10"/>
  <c r="S278" i="10"/>
  <c r="T276" i="10"/>
  <c r="T274" i="10"/>
  <c r="T273" i="10"/>
  <c r="S274" i="10"/>
  <c r="T272" i="10"/>
  <c r="T270" i="10"/>
  <c r="S270" i="10"/>
  <c r="T268" i="10"/>
  <c r="T266" i="10"/>
  <c r="S266" i="10"/>
  <c r="T264" i="10"/>
  <c r="S356" i="10"/>
  <c r="S348" i="10"/>
  <c r="S340" i="10"/>
  <c r="S332" i="10"/>
  <c r="S324" i="10"/>
  <c r="S316" i="10"/>
  <c r="S308" i="10"/>
  <c r="S300" i="10"/>
  <c r="S292" i="10"/>
  <c r="S284" i="10"/>
  <c r="S276" i="10"/>
  <c r="S268" i="10"/>
  <c r="S252" i="10"/>
  <c r="S244" i="10"/>
  <c r="T329" i="10"/>
  <c r="T297" i="10"/>
  <c r="T265" i="10"/>
  <c r="S241" i="10"/>
  <c r="T241" i="10"/>
  <c r="T255" i="10"/>
  <c r="S255" i="10"/>
  <c r="T260" i="10"/>
  <c r="T258" i="10"/>
  <c r="T256" i="10"/>
  <c r="T253" i="10"/>
  <c r="S249" i="10"/>
  <c r="T245" i="10"/>
  <c r="T240" i="10"/>
  <c r="T232" i="10"/>
  <c r="S232" i="10"/>
  <c r="T230" i="10"/>
  <c r="S230" i="10"/>
  <c r="T228" i="10"/>
  <c r="S228" i="10"/>
  <c r="S226" i="10"/>
  <c r="T224" i="10"/>
  <c r="S224" i="10"/>
  <c r="T222" i="10"/>
  <c r="S222" i="10"/>
  <c r="T220" i="10"/>
  <c r="S220" i="10"/>
  <c r="S218" i="10"/>
  <c r="T216" i="10"/>
  <c r="S216" i="10"/>
  <c r="T214" i="10"/>
  <c r="S214" i="10"/>
  <c r="T212" i="10"/>
  <c r="S212" i="10"/>
  <c r="S210" i="10"/>
  <c r="T208" i="10"/>
  <c r="S208" i="10"/>
  <c r="T206" i="10"/>
  <c r="S206" i="10"/>
  <c r="T204" i="10"/>
  <c r="S204" i="10"/>
  <c r="S202" i="10"/>
  <c r="T200" i="10"/>
  <c r="S200" i="10"/>
  <c r="T198" i="10"/>
  <c r="S198" i="10"/>
  <c r="T196" i="10"/>
  <c r="S196" i="10"/>
  <c r="S194" i="10"/>
  <c r="T192" i="10"/>
  <c r="S192" i="10"/>
  <c r="T190" i="10"/>
  <c r="S190" i="10"/>
  <c r="T188" i="10"/>
  <c r="S188" i="10"/>
  <c r="S186" i="10"/>
  <c r="T184" i="10"/>
  <c r="S184" i="10"/>
  <c r="T182" i="10"/>
  <c r="S182" i="10"/>
  <c r="T180" i="10"/>
  <c r="S180" i="10"/>
  <c r="S178" i="10"/>
  <c r="T176" i="10"/>
  <c r="S176" i="10"/>
  <c r="T174" i="10"/>
  <c r="S174" i="10"/>
  <c r="T172" i="10"/>
  <c r="S172" i="10"/>
  <c r="S162" i="10"/>
  <c r="T160" i="10"/>
  <c r="S160" i="10"/>
  <c r="T158" i="10"/>
  <c r="S158" i="10"/>
  <c r="T156" i="10"/>
  <c r="S156" i="10"/>
  <c r="S154" i="10"/>
  <c r="T152" i="10"/>
  <c r="S152" i="10"/>
  <c r="T150" i="10"/>
  <c r="S150" i="10"/>
  <c r="T148" i="10"/>
  <c r="S148" i="10"/>
  <c r="S146" i="10"/>
  <c r="T144" i="10"/>
  <c r="S144" i="10"/>
  <c r="T142" i="10"/>
  <c r="S142" i="10"/>
  <c r="T140" i="10"/>
  <c r="S140" i="10"/>
  <c r="S138" i="10"/>
  <c r="T136" i="10"/>
  <c r="S136" i="10"/>
  <c r="T134" i="10"/>
  <c r="S134" i="10"/>
  <c r="T132" i="10"/>
  <c r="S132" i="10"/>
  <c r="S130" i="10"/>
  <c r="T128" i="10"/>
  <c r="S128" i="10"/>
  <c r="T126" i="10"/>
  <c r="S126" i="10"/>
  <c r="T124" i="10"/>
  <c r="S124" i="10"/>
  <c r="S122" i="10"/>
  <c r="T120" i="10"/>
  <c r="S120" i="10"/>
  <c r="T118" i="10"/>
  <c r="S118" i="10"/>
  <c r="T116" i="10"/>
  <c r="S116" i="10"/>
  <c r="S114" i="10"/>
  <c r="T112" i="10"/>
  <c r="S112" i="10"/>
  <c r="T110" i="10"/>
  <c r="S110" i="10"/>
  <c r="T108" i="10"/>
  <c r="S108" i="10"/>
  <c r="S106" i="10"/>
  <c r="T104" i="10"/>
  <c r="S104" i="10"/>
  <c r="T102" i="10"/>
  <c r="S102" i="10"/>
  <c r="T100" i="10"/>
  <c r="S100" i="10"/>
  <c r="S98" i="10"/>
  <c r="T96" i="10"/>
  <c r="S96" i="10"/>
  <c r="T94" i="10"/>
  <c r="S94" i="10"/>
  <c r="T92" i="10"/>
  <c r="S92" i="10"/>
  <c r="S90" i="10"/>
  <c r="T88" i="10"/>
  <c r="S88" i="10"/>
  <c r="T86" i="10"/>
  <c r="S86" i="10"/>
  <c r="T84" i="10"/>
  <c r="S84" i="10"/>
  <c r="S82" i="10"/>
  <c r="T80" i="10"/>
  <c r="S80" i="10"/>
  <c r="T78" i="10"/>
  <c r="S78" i="10"/>
  <c r="T76" i="10"/>
  <c r="S76" i="10"/>
  <c r="S74" i="10"/>
  <c r="T72" i="10"/>
  <c r="S72" i="10"/>
  <c r="T70" i="10"/>
  <c r="T62" i="10"/>
  <c r="S62" i="10"/>
  <c r="T60" i="10"/>
  <c r="S60" i="10"/>
  <c r="S58" i="10"/>
  <c r="T56" i="10"/>
  <c r="S56" i="10"/>
  <c r="T54" i="10"/>
  <c r="S54" i="10"/>
  <c r="T52" i="10"/>
  <c r="S52" i="10"/>
  <c r="S50" i="10"/>
  <c r="T48" i="10"/>
  <c r="S48" i="10"/>
  <c r="T46" i="10"/>
  <c r="S46" i="10"/>
  <c r="T44" i="10"/>
  <c r="S44" i="10"/>
  <c r="S42" i="10"/>
  <c r="T40" i="10"/>
  <c r="S40" i="10"/>
  <c r="T38" i="10"/>
  <c r="S38" i="10"/>
  <c r="T36" i="10"/>
  <c r="S36" i="10"/>
  <c r="S34" i="10"/>
  <c r="T32" i="10"/>
  <c r="S32" i="10"/>
  <c r="T30" i="10"/>
  <c r="S30" i="10"/>
  <c r="T28" i="10"/>
  <c r="S28" i="10"/>
  <c r="S26" i="10"/>
  <c r="T24" i="10"/>
  <c r="S24" i="10"/>
  <c r="T22" i="10"/>
  <c r="S22" i="10"/>
  <c r="T20" i="10"/>
  <c r="S20" i="10"/>
  <c r="S18" i="10"/>
  <c r="T16" i="10"/>
  <c r="S16" i="10"/>
  <c r="T14" i="10"/>
  <c r="S14" i="10"/>
  <c r="T12" i="10"/>
  <c r="S12" i="10"/>
  <c r="S10" i="10"/>
  <c r="T8" i="10"/>
  <c r="S8" i="10"/>
  <c r="T6" i="10"/>
  <c r="S6" i="10"/>
  <c r="T4" i="10"/>
  <c r="S4" i="10"/>
  <c r="S258" i="10"/>
  <c r="S231" i="10"/>
  <c r="S227" i="10"/>
  <c r="S223" i="10"/>
  <c r="S219" i="10"/>
  <c r="S215" i="10"/>
  <c r="S211" i="10"/>
  <c r="S207" i="10"/>
  <c r="S203" i="10"/>
  <c r="S199" i="10"/>
  <c r="S195" i="10"/>
  <c r="S191" i="10"/>
  <c r="S187" i="10"/>
  <c r="S183" i="10"/>
  <c r="S179" i="10"/>
  <c r="S175" i="10"/>
  <c r="S159" i="10"/>
  <c r="S155" i="10"/>
  <c r="S151" i="10"/>
  <c r="S147" i="10"/>
  <c r="S143" i="10"/>
  <c r="S139" i="10"/>
  <c r="S135" i="10"/>
  <c r="S131" i="10"/>
  <c r="S127" i="10"/>
  <c r="S123" i="10"/>
  <c r="S119" i="10"/>
  <c r="S115" i="10"/>
  <c r="S111" i="10"/>
  <c r="S107" i="10"/>
  <c r="S103" i="10"/>
  <c r="S99" i="10"/>
  <c r="S95" i="10"/>
  <c r="S91" i="10"/>
  <c r="S87" i="10"/>
  <c r="S83" i="10"/>
  <c r="S79" i="10"/>
  <c r="S75" i="10"/>
  <c r="S71" i="10"/>
  <c r="S59" i="10"/>
  <c r="S55" i="10"/>
  <c r="S51" i="10"/>
  <c r="S47" i="10"/>
  <c r="S43" i="10"/>
  <c r="S39" i="10"/>
  <c r="S35" i="10"/>
  <c r="S31" i="10"/>
  <c r="S27" i="10"/>
  <c r="S23" i="10"/>
  <c r="S19" i="10"/>
  <c r="S15" i="10"/>
  <c r="S11" i="10"/>
  <c r="S7" i="10"/>
  <c r="T257" i="10"/>
  <c r="T218" i="10"/>
  <c r="T202" i="10"/>
  <c r="T186" i="10"/>
  <c r="T162" i="10"/>
  <c r="T146" i="10"/>
  <c r="T130" i="10"/>
  <c r="T114" i="10"/>
  <c r="T98" i="10"/>
  <c r="T82" i="10"/>
  <c r="T58" i="10"/>
  <c r="T42" i="10"/>
  <c r="T26" i="10"/>
  <c r="T10" i="10"/>
  <c r="T311" i="10"/>
  <c r="T307" i="10"/>
  <c r="T303" i="10"/>
  <c r="T299" i="10"/>
  <c r="T295" i="10"/>
  <c r="T291" i="10"/>
  <c r="T287" i="10"/>
  <c r="T283" i="10"/>
  <c r="T279" i="10"/>
  <c r="T275" i="10"/>
  <c r="T271" i="10"/>
  <c r="T267" i="10"/>
  <c r="T263" i="10"/>
  <c r="T259" i="10"/>
  <c r="T251" i="10"/>
  <c r="T247" i="10"/>
  <c r="T243" i="10"/>
  <c r="T233" i="10"/>
  <c r="T231" i="10"/>
  <c r="T229" i="10"/>
  <c r="T227" i="10"/>
  <c r="T225" i="10"/>
  <c r="T223" i="10"/>
  <c r="T221" i="10"/>
  <c r="T219" i="10"/>
  <c r="T217" i="10"/>
  <c r="T215" i="10"/>
  <c r="T213" i="10"/>
  <c r="T211" i="10"/>
  <c r="T209" i="10"/>
  <c r="T207" i="10"/>
  <c r="T205" i="10"/>
  <c r="T203" i="10"/>
  <c r="T201" i="10"/>
  <c r="T199" i="10"/>
  <c r="T197" i="10"/>
  <c r="T195" i="10"/>
  <c r="T193" i="10"/>
  <c r="T191" i="10"/>
  <c r="T189" i="10"/>
  <c r="T187" i="10"/>
  <c r="T185" i="10"/>
  <c r="T183" i="10"/>
  <c r="T181" i="10"/>
  <c r="T179" i="10"/>
  <c r="T177" i="10"/>
  <c r="T175" i="10"/>
  <c r="T173" i="10"/>
  <c r="T171" i="10"/>
  <c r="T163" i="10"/>
  <c r="T161" i="10"/>
  <c r="T159" i="10"/>
  <c r="T157" i="10"/>
  <c r="T155" i="10"/>
  <c r="T153" i="10"/>
  <c r="T151" i="10"/>
  <c r="T149" i="10"/>
  <c r="T147" i="10"/>
  <c r="T145" i="10"/>
  <c r="T143" i="10"/>
  <c r="T141" i="10"/>
  <c r="T139" i="10"/>
  <c r="T137" i="10"/>
  <c r="T135" i="10"/>
  <c r="T133" i="10"/>
  <c r="T131" i="10"/>
  <c r="T129" i="10"/>
  <c r="T127" i="10"/>
  <c r="T125" i="10"/>
  <c r="T123" i="10"/>
  <c r="T121" i="10"/>
  <c r="T119" i="10"/>
  <c r="T117" i="10"/>
  <c r="T115" i="10"/>
  <c r="T113" i="10"/>
  <c r="T111" i="10"/>
  <c r="T109" i="10"/>
  <c r="T107" i="10"/>
  <c r="T105" i="10"/>
  <c r="T103" i="10"/>
  <c r="T101" i="10"/>
  <c r="T99" i="10"/>
  <c r="T97" i="10"/>
  <c r="T95" i="10"/>
  <c r="AD8" i="10"/>
  <c r="T93" i="10"/>
  <c r="T91" i="10"/>
  <c r="T89" i="10"/>
  <c r="T87" i="10"/>
  <c r="T85" i="10"/>
  <c r="T83" i="10"/>
  <c r="T81" i="10"/>
  <c r="T79" i="10"/>
  <c r="T77" i="10"/>
  <c r="T75" i="10"/>
  <c r="T73" i="10"/>
  <c r="T71" i="10"/>
  <c r="T64" i="10"/>
  <c r="T61" i="10"/>
  <c r="T59" i="10"/>
  <c r="T57" i="10"/>
  <c r="T55" i="10"/>
  <c r="T53" i="10"/>
  <c r="T51" i="10"/>
  <c r="T49" i="10"/>
  <c r="T47" i="10"/>
  <c r="T45" i="10"/>
  <c r="T43" i="10"/>
  <c r="T41" i="10"/>
  <c r="T39" i="10"/>
  <c r="T37" i="10"/>
  <c r="T35" i="10"/>
  <c r="T33" i="10"/>
  <c r="T31" i="10"/>
  <c r="T29" i="10"/>
  <c r="T27" i="10"/>
  <c r="T25" i="10"/>
  <c r="T23" i="10"/>
  <c r="T21" i="10"/>
  <c r="T19" i="10"/>
  <c r="T17" i="10"/>
  <c r="T15" i="10"/>
  <c r="T13" i="10"/>
  <c r="T11" i="10"/>
  <c r="T9" i="10"/>
  <c r="T7" i="10"/>
  <c r="T5" i="10"/>
  <c r="S311" i="10"/>
  <c r="S309" i="10"/>
  <c r="S307" i="10"/>
  <c r="S303" i="10"/>
  <c r="S301" i="10"/>
  <c r="S299" i="10"/>
  <c r="S295" i="10"/>
  <c r="S293" i="10"/>
  <c r="S291" i="10"/>
  <c r="S287" i="10"/>
  <c r="S285" i="10"/>
  <c r="S283" i="10"/>
  <c r="S279" i="10"/>
  <c r="S277" i="10"/>
  <c r="S275" i="10"/>
  <c r="S271" i="10"/>
  <c r="S269" i="10"/>
  <c r="S267" i="10"/>
  <c r="S263" i="10"/>
  <c r="S261" i="10"/>
  <c r="S259" i="10"/>
  <c r="S253" i="10"/>
  <c r="S251" i="10"/>
  <c r="S247" i="10"/>
  <c r="S245" i="10"/>
  <c r="S243" i="10"/>
  <c r="V3" i="10"/>
  <c r="AC8" i="10" s="1"/>
  <c r="S239" i="10"/>
  <c r="S237" i="10"/>
  <c r="S235" i="10"/>
  <c r="S233" i="10"/>
  <c r="T238" i="10"/>
  <c r="T236" i="10"/>
  <c r="T234" i="10"/>
  <c r="S238" i="10"/>
  <c r="S236" i="10"/>
  <c r="S234" i="10"/>
  <c r="T239" i="10"/>
  <c r="T237" i="10"/>
  <c r="T235" i="10"/>
  <c r="T164" i="10"/>
  <c r="S171" i="10"/>
  <c r="S169" i="10"/>
  <c r="S167" i="10"/>
  <c r="S165" i="10"/>
  <c r="T170" i="10"/>
  <c r="T168" i="10"/>
  <c r="T166" i="10"/>
  <c r="S170" i="10"/>
  <c r="S168" i="10"/>
  <c r="S166" i="10"/>
  <c r="S164" i="10"/>
  <c r="T169" i="10"/>
  <c r="T167" i="10"/>
  <c r="S70" i="10"/>
  <c r="S68" i="10"/>
  <c r="S66" i="10"/>
  <c r="S64" i="10"/>
  <c r="T69" i="10"/>
  <c r="T67" i="10"/>
  <c r="T65" i="10"/>
  <c r="T63" i="10"/>
  <c r="S69" i="10"/>
  <c r="S67" i="10"/>
  <c r="S65" i="10"/>
  <c r="S63" i="10"/>
  <c r="T68" i="10"/>
  <c r="T66" i="10"/>
  <c r="AK382" i="4"/>
  <c r="AK381" i="4"/>
  <c r="AC22" i="10" l="1"/>
  <c r="AC15" i="10"/>
  <c r="AE15" i="10"/>
  <c r="AE22" i="10"/>
  <c r="AD22" i="10"/>
  <c r="AD15" i="10"/>
  <c r="U3" i="10"/>
  <c r="AB8" i="10" s="1"/>
  <c r="AE382" i="4"/>
  <c r="AB22" i="10" l="1"/>
  <c r="AB15" i="10"/>
  <c r="AK380" i="4"/>
  <c r="AK379" i="4"/>
  <c r="AK378" i="4"/>
  <c r="AK377" i="4"/>
  <c r="AK376" i="4"/>
  <c r="AK375" i="4"/>
  <c r="AK374" i="4"/>
  <c r="AK373" i="4"/>
  <c r="AK372" i="4"/>
  <c r="AK371" i="4"/>
  <c r="AK370" i="4"/>
  <c r="AK369" i="4"/>
  <c r="AK368" i="4"/>
  <c r="AK367" i="4"/>
  <c r="AK366" i="4"/>
  <c r="AK365" i="4"/>
  <c r="AK364" i="4"/>
  <c r="AK363" i="4"/>
  <c r="AK362" i="4"/>
  <c r="AK361" i="4"/>
  <c r="AK360" i="4"/>
  <c r="AK359" i="4"/>
  <c r="AK358" i="4"/>
  <c r="AK357" i="4"/>
  <c r="AK356" i="4"/>
  <c r="AK355" i="4"/>
  <c r="AK354" i="4"/>
  <c r="AK353" i="4"/>
  <c r="AK352" i="4"/>
  <c r="AH381" i="4"/>
  <c r="AH380" i="4"/>
  <c r="AH379" i="4"/>
  <c r="AH378" i="4"/>
  <c r="AH377" i="4"/>
  <c r="AH376" i="4"/>
  <c r="AH375" i="4"/>
  <c r="AH374" i="4"/>
  <c r="AH373" i="4"/>
  <c r="AH372" i="4"/>
  <c r="AH371" i="4"/>
  <c r="AH370" i="4"/>
  <c r="AH369" i="4"/>
  <c r="AH368" i="4"/>
  <c r="AH367" i="4"/>
  <c r="AH366" i="4"/>
  <c r="AH365" i="4"/>
  <c r="AH364" i="4"/>
  <c r="AH363" i="4"/>
  <c r="AH362" i="4"/>
  <c r="AH361" i="4"/>
  <c r="AH360" i="4"/>
  <c r="AH359" i="4"/>
  <c r="AH358" i="4"/>
  <c r="AH357" i="4"/>
  <c r="AH356" i="4"/>
  <c r="AH355" i="4"/>
  <c r="AH354" i="4"/>
  <c r="AH353" i="4"/>
  <c r="AH352" i="4"/>
  <c r="AE381" i="4"/>
  <c r="AE380" i="4"/>
  <c r="AE379" i="4"/>
  <c r="AE378" i="4"/>
  <c r="AE377" i="4"/>
  <c r="AE376" i="4"/>
  <c r="AE375" i="4"/>
  <c r="AE374" i="4"/>
  <c r="AE373" i="4"/>
  <c r="AE372" i="4"/>
  <c r="AE371" i="4"/>
  <c r="AE370" i="4"/>
  <c r="AE369" i="4"/>
  <c r="AE368" i="4"/>
  <c r="AE367" i="4"/>
  <c r="AE366" i="4"/>
  <c r="AE365" i="4"/>
  <c r="AE364" i="4"/>
  <c r="AE363" i="4"/>
  <c r="AE362" i="4"/>
  <c r="AE361" i="4"/>
  <c r="AE360" i="4"/>
  <c r="AE359" i="4"/>
  <c r="AE358" i="4"/>
  <c r="AE357" i="4"/>
  <c r="AE356" i="4"/>
  <c r="AE355" i="4"/>
  <c r="AE354" i="4"/>
  <c r="AE353" i="4"/>
  <c r="AE352" i="4"/>
  <c r="AB381" i="4"/>
  <c r="AB380" i="4"/>
  <c r="AB379" i="4"/>
  <c r="AB378" i="4"/>
  <c r="AB377" i="4"/>
  <c r="AB376" i="4"/>
  <c r="AB375" i="4"/>
  <c r="AB374" i="4"/>
  <c r="AB373" i="4"/>
  <c r="AB372" i="4"/>
  <c r="AB371" i="4"/>
  <c r="AB370" i="4"/>
  <c r="AB369" i="4"/>
  <c r="AB368" i="4"/>
  <c r="AB367" i="4"/>
  <c r="AB366" i="4"/>
  <c r="AB365" i="4"/>
  <c r="AB364" i="4"/>
  <c r="AB363" i="4"/>
  <c r="AB362" i="4"/>
  <c r="AB361" i="4"/>
  <c r="AB360" i="4"/>
  <c r="AB359" i="4"/>
  <c r="AB358" i="4"/>
  <c r="AB357" i="4"/>
  <c r="AB356" i="4"/>
  <c r="AB355" i="4"/>
  <c r="AB354" i="4"/>
  <c r="AB353" i="4"/>
  <c r="AB384" i="4" s="1"/>
  <c r="AB352" i="4"/>
  <c r="AK384" i="4" l="1"/>
  <c r="AK152" i="9"/>
  <c r="AK151" i="9"/>
  <c r="AK150" i="9"/>
  <c r="AK149" i="9"/>
  <c r="AK148" i="9"/>
  <c r="AK147" i="9"/>
  <c r="AK146" i="9"/>
  <c r="AK145" i="9"/>
  <c r="AK144" i="9"/>
  <c r="AK143" i="9"/>
  <c r="AK142" i="9"/>
  <c r="AK141" i="9"/>
  <c r="AK140" i="9"/>
  <c r="AK139" i="9"/>
  <c r="AK138" i="9"/>
  <c r="AK137" i="9"/>
  <c r="AK136" i="9"/>
  <c r="AK135" i="9"/>
  <c r="AK134" i="9"/>
  <c r="AK133" i="9"/>
  <c r="AK132" i="9"/>
  <c r="AK131" i="9"/>
  <c r="AK130" i="9"/>
  <c r="AK129" i="9"/>
  <c r="AK128" i="9"/>
  <c r="AK127" i="9"/>
  <c r="AK126" i="9"/>
  <c r="AK125" i="9"/>
  <c r="AK124" i="9"/>
  <c r="AK123" i="9"/>
  <c r="AK122" i="9"/>
  <c r="AH151" i="9"/>
  <c r="AH150" i="9"/>
  <c r="AH149" i="9"/>
  <c r="AH148" i="9"/>
  <c r="AH147" i="9"/>
  <c r="AH146" i="9"/>
  <c r="AH145" i="9"/>
  <c r="AH144" i="9"/>
  <c r="AH143" i="9"/>
  <c r="AH142" i="9"/>
  <c r="AH141" i="9"/>
  <c r="AH140" i="9"/>
  <c r="AH139" i="9"/>
  <c r="AH138" i="9"/>
  <c r="AH137" i="9"/>
  <c r="AH136" i="9"/>
  <c r="AH135" i="9"/>
  <c r="AH134" i="9"/>
  <c r="AH133" i="9"/>
  <c r="AH132" i="9"/>
  <c r="AH131" i="9"/>
  <c r="AH130" i="9"/>
  <c r="AH129" i="9"/>
  <c r="AH128" i="9"/>
  <c r="AH127" i="9"/>
  <c r="AH126" i="9"/>
  <c r="AH125" i="9"/>
  <c r="AH124" i="9"/>
  <c r="AH123" i="9"/>
  <c r="AH122" i="9"/>
  <c r="AE152" i="9"/>
  <c r="AE151" i="9"/>
  <c r="AE150" i="9"/>
  <c r="AE149" i="9"/>
  <c r="AE148" i="9"/>
  <c r="AE147" i="9"/>
  <c r="AE146" i="9"/>
  <c r="AE145" i="9"/>
  <c r="AE144" i="9"/>
  <c r="AE143" i="9"/>
  <c r="AE142" i="9"/>
  <c r="AE141" i="9"/>
  <c r="AE140" i="9"/>
  <c r="AE139" i="9"/>
  <c r="AE138" i="9"/>
  <c r="AE137" i="9"/>
  <c r="AE136" i="9"/>
  <c r="AE135" i="9"/>
  <c r="AE134" i="9"/>
  <c r="AE133" i="9"/>
  <c r="AE132" i="9"/>
  <c r="AE131" i="9"/>
  <c r="AE130" i="9"/>
  <c r="AE129" i="9"/>
  <c r="AE128" i="9"/>
  <c r="AE127" i="9"/>
  <c r="AE126" i="9"/>
  <c r="AE125" i="9"/>
  <c r="AE124" i="9"/>
  <c r="AE123" i="9"/>
  <c r="AE122" i="9"/>
  <c r="AB151" i="9"/>
  <c r="AB150" i="9"/>
  <c r="AB149" i="9"/>
  <c r="AB148" i="9"/>
  <c r="AB147" i="9"/>
  <c r="AB146" i="9"/>
  <c r="AB145" i="9"/>
  <c r="AB144" i="9"/>
  <c r="AB143" i="9"/>
  <c r="AB142" i="9"/>
  <c r="AB141" i="9"/>
  <c r="AB140" i="9"/>
  <c r="AB139" i="9"/>
  <c r="AB138" i="9"/>
  <c r="AB137" i="9"/>
  <c r="AB136" i="9"/>
  <c r="AB135" i="9"/>
  <c r="AB134" i="9"/>
  <c r="AB133" i="9"/>
  <c r="AB132" i="9"/>
  <c r="AB131" i="9"/>
  <c r="AB130" i="9"/>
  <c r="AB129" i="9"/>
  <c r="AB128" i="9"/>
  <c r="AB127" i="9"/>
  <c r="AB126" i="9"/>
  <c r="AB125" i="9"/>
  <c r="AB124" i="9"/>
  <c r="AB123" i="9"/>
  <c r="AB122" i="9"/>
  <c r="Y152" i="9"/>
  <c r="Y151" i="9"/>
  <c r="Y150" i="9"/>
  <c r="Y149" i="9"/>
  <c r="Y148" i="9"/>
  <c r="Y147" i="9"/>
  <c r="Y146" i="9"/>
  <c r="Y145" i="9"/>
  <c r="Y144" i="9"/>
  <c r="Y143" i="9"/>
  <c r="Y142" i="9"/>
  <c r="Y141" i="9"/>
  <c r="Y140" i="9"/>
  <c r="Y139" i="9"/>
  <c r="Y138" i="9"/>
  <c r="Y137" i="9"/>
  <c r="Y136" i="9"/>
  <c r="Y135" i="9"/>
  <c r="Y134" i="9"/>
  <c r="Y133" i="9"/>
  <c r="Y132" i="9"/>
  <c r="Y131" i="9"/>
  <c r="Y130" i="9"/>
  <c r="Y129" i="9"/>
  <c r="Y128" i="9"/>
  <c r="Y127" i="9"/>
  <c r="Y126" i="9"/>
  <c r="Y125" i="9"/>
  <c r="Y124" i="9"/>
  <c r="Y123" i="9"/>
  <c r="Y122" i="9"/>
  <c r="V152" i="9"/>
  <c r="V151" i="9"/>
  <c r="V150" i="9"/>
  <c r="V149" i="9"/>
  <c r="V148" i="9"/>
  <c r="V147" i="9"/>
  <c r="V146" i="9"/>
  <c r="V145" i="9"/>
  <c r="V144" i="9"/>
  <c r="V143" i="9"/>
  <c r="V142" i="9"/>
  <c r="V141" i="9"/>
  <c r="V140" i="9"/>
  <c r="V139" i="9"/>
  <c r="V138" i="9"/>
  <c r="V137" i="9"/>
  <c r="V136" i="9"/>
  <c r="V135" i="9"/>
  <c r="V134" i="9"/>
  <c r="V133" i="9"/>
  <c r="V132" i="9"/>
  <c r="V131" i="9"/>
  <c r="V130" i="9"/>
  <c r="V129" i="9"/>
  <c r="V128" i="9"/>
  <c r="V127" i="9"/>
  <c r="V126" i="9"/>
  <c r="V125" i="9"/>
  <c r="V124" i="9"/>
  <c r="V123" i="9"/>
  <c r="V122" i="9"/>
  <c r="S151" i="9"/>
  <c r="S150" i="9"/>
  <c r="S149" i="9"/>
  <c r="S148" i="9"/>
  <c r="S147" i="9"/>
  <c r="S146" i="9"/>
  <c r="S145" i="9"/>
  <c r="S144" i="9"/>
  <c r="S143" i="9"/>
  <c r="S142" i="9"/>
  <c r="S141" i="9"/>
  <c r="S140" i="9"/>
  <c r="S139" i="9"/>
  <c r="S138" i="9"/>
  <c r="S137" i="9"/>
  <c r="S136" i="9"/>
  <c r="S135" i="9"/>
  <c r="S134" i="9"/>
  <c r="S133" i="9"/>
  <c r="S132" i="9"/>
  <c r="S131" i="9"/>
  <c r="S130" i="9"/>
  <c r="S129" i="9"/>
  <c r="S128" i="9"/>
  <c r="S127" i="9"/>
  <c r="S126" i="9"/>
  <c r="S125" i="9"/>
  <c r="S124" i="9"/>
  <c r="S123" i="9"/>
  <c r="S122" i="9"/>
  <c r="P152" i="9"/>
  <c r="P151" i="9"/>
  <c r="P150" i="9"/>
  <c r="P149" i="9"/>
  <c r="P148" i="9"/>
  <c r="P147" i="9"/>
  <c r="P146" i="9"/>
  <c r="P145" i="9"/>
  <c r="P144" i="9"/>
  <c r="P143" i="9"/>
  <c r="P142" i="9"/>
  <c r="P141" i="9"/>
  <c r="P140" i="9"/>
  <c r="P139" i="9"/>
  <c r="P138" i="9"/>
  <c r="P137" i="9"/>
  <c r="P136" i="9"/>
  <c r="P135" i="9"/>
  <c r="P134" i="9"/>
  <c r="P133" i="9"/>
  <c r="P132" i="9"/>
  <c r="P131" i="9"/>
  <c r="P130" i="9"/>
  <c r="P129" i="9"/>
  <c r="P128" i="9"/>
  <c r="P127" i="9"/>
  <c r="P126" i="9"/>
  <c r="P125" i="9"/>
  <c r="P124" i="9"/>
  <c r="P123" i="9"/>
  <c r="P122" i="9"/>
  <c r="M151" i="9"/>
  <c r="M150" i="9"/>
  <c r="M149" i="9"/>
  <c r="M148" i="9"/>
  <c r="M147" i="9"/>
  <c r="M146" i="9"/>
  <c r="M145" i="9"/>
  <c r="M144" i="9"/>
  <c r="M143" i="9"/>
  <c r="M142" i="9"/>
  <c r="M141" i="9"/>
  <c r="M140" i="9"/>
  <c r="M139" i="9"/>
  <c r="M138" i="9"/>
  <c r="M137" i="9"/>
  <c r="M136" i="9"/>
  <c r="M135" i="9"/>
  <c r="M134" i="9"/>
  <c r="M133" i="9"/>
  <c r="M132" i="9"/>
  <c r="M131" i="9"/>
  <c r="M130" i="9"/>
  <c r="M129" i="9"/>
  <c r="M128" i="9"/>
  <c r="M127" i="9"/>
  <c r="M126" i="9"/>
  <c r="M125" i="9"/>
  <c r="M124" i="9"/>
  <c r="M123" i="9"/>
  <c r="M122" i="9"/>
  <c r="J152" i="9"/>
  <c r="J151" i="9"/>
  <c r="J150" i="9"/>
  <c r="J149" i="9"/>
  <c r="J148" i="9"/>
  <c r="J147" i="9"/>
  <c r="J146" i="9"/>
  <c r="J145" i="9"/>
  <c r="J144" i="9"/>
  <c r="J143" i="9"/>
  <c r="J142" i="9"/>
  <c r="J141" i="9"/>
  <c r="J140" i="9"/>
  <c r="J139" i="9"/>
  <c r="J138" i="9"/>
  <c r="J137" i="9"/>
  <c r="J136" i="9"/>
  <c r="J135" i="9"/>
  <c r="J134" i="9"/>
  <c r="J133" i="9"/>
  <c r="J132" i="9"/>
  <c r="J131" i="9"/>
  <c r="J130" i="9"/>
  <c r="J129" i="9"/>
  <c r="J128" i="9"/>
  <c r="J127" i="9"/>
  <c r="J126" i="9"/>
  <c r="J125" i="9"/>
  <c r="J124" i="9"/>
  <c r="J123" i="9"/>
  <c r="J122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D152" i="9"/>
  <c r="D151" i="9"/>
  <c r="D150" i="9"/>
  <c r="D149" i="9"/>
  <c r="D148" i="9"/>
  <c r="D147" i="9"/>
  <c r="D146" i="9"/>
  <c r="D145" i="9"/>
  <c r="D144" i="9"/>
  <c r="D143" i="9"/>
  <c r="D142" i="9"/>
  <c r="D141" i="9"/>
  <c r="D140" i="9"/>
  <c r="D139" i="9"/>
  <c r="D138" i="9"/>
  <c r="D137" i="9"/>
  <c r="D136" i="9"/>
  <c r="D135" i="9"/>
  <c r="D134" i="9"/>
  <c r="D133" i="9"/>
  <c r="D132" i="9"/>
  <c r="D131" i="9"/>
  <c r="D130" i="9"/>
  <c r="D129" i="9"/>
  <c r="D128" i="9"/>
  <c r="D127" i="9"/>
  <c r="D126" i="9"/>
  <c r="D125" i="9"/>
  <c r="D124" i="9"/>
  <c r="D123" i="9"/>
  <c r="D122" i="9"/>
  <c r="S113" i="9"/>
  <c r="S112" i="9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116" i="9" s="1"/>
  <c r="P114" i="9"/>
  <c r="P113" i="9"/>
  <c r="P112" i="9"/>
  <c r="P111" i="9"/>
  <c r="P110" i="9"/>
  <c r="P109" i="9"/>
  <c r="P108" i="9"/>
  <c r="P107" i="9"/>
  <c r="P106" i="9"/>
  <c r="P105" i="9"/>
  <c r="P104" i="9"/>
  <c r="P103" i="9"/>
  <c r="P102" i="9"/>
  <c r="P101" i="9"/>
  <c r="P100" i="9"/>
  <c r="P99" i="9"/>
  <c r="P98" i="9"/>
  <c r="P97" i="9"/>
  <c r="P96" i="9"/>
  <c r="P95" i="9"/>
  <c r="P94" i="9"/>
  <c r="P93" i="9"/>
  <c r="P92" i="9"/>
  <c r="P91" i="9"/>
  <c r="P90" i="9"/>
  <c r="P89" i="9"/>
  <c r="P88" i="9"/>
  <c r="P87" i="9"/>
  <c r="P86" i="9"/>
  <c r="P85" i="9"/>
  <c r="P116" i="9" s="1"/>
  <c r="P8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116" i="9" s="1"/>
  <c r="M84" i="9"/>
  <c r="J114" i="9"/>
  <c r="J113" i="9"/>
  <c r="J112" i="9"/>
  <c r="J111" i="9"/>
  <c r="J110" i="9"/>
  <c r="J109" i="9"/>
  <c r="J108" i="9"/>
  <c r="J107" i="9"/>
  <c r="J106" i="9"/>
  <c r="J105" i="9"/>
  <c r="J104" i="9"/>
  <c r="J103" i="9"/>
  <c r="J102" i="9"/>
  <c r="J101" i="9"/>
  <c r="J100" i="9"/>
  <c r="J99" i="9"/>
  <c r="J98" i="9"/>
  <c r="J97" i="9"/>
  <c r="J96" i="9"/>
  <c r="J95" i="9"/>
  <c r="J94" i="9"/>
  <c r="J93" i="9"/>
  <c r="J92" i="9"/>
  <c r="J91" i="9"/>
  <c r="J90" i="9"/>
  <c r="J89" i="9"/>
  <c r="J88" i="9"/>
  <c r="J87" i="9"/>
  <c r="J86" i="9"/>
  <c r="J85" i="9"/>
  <c r="J84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116" i="9" s="1"/>
  <c r="G84" i="9"/>
  <c r="D114" i="9"/>
  <c r="D113" i="9"/>
  <c r="D112" i="9"/>
  <c r="D111" i="9"/>
  <c r="D110" i="9"/>
  <c r="D109" i="9"/>
  <c r="D108" i="9"/>
  <c r="D107" i="9"/>
  <c r="D106" i="9"/>
  <c r="D105" i="9"/>
  <c r="D104" i="9"/>
  <c r="D103" i="9"/>
  <c r="D102" i="9"/>
  <c r="D101" i="9"/>
  <c r="D100" i="9"/>
  <c r="D99" i="9"/>
  <c r="D98" i="9"/>
  <c r="D97" i="9"/>
  <c r="D96" i="9"/>
  <c r="D95" i="9"/>
  <c r="D94" i="9"/>
  <c r="D93" i="9"/>
  <c r="D92" i="9"/>
  <c r="D91" i="9"/>
  <c r="D90" i="9"/>
  <c r="D89" i="9"/>
  <c r="D88" i="9"/>
  <c r="D87" i="9"/>
  <c r="D86" i="9"/>
  <c r="D85" i="9"/>
  <c r="D84" i="9"/>
  <c r="AK114" i="9"/>
  <c r="AK113" i="9"/>
  <c r="AK112" i="9"/>
  <c r="AK111" i="9"/>
  <c r="AK110" i="9"/>
  <c r="AK109" i="9"/>
  <c r="AK108" i="9"/>
  <c r="AK107" i="9"/>
  <c r="AK106" i="9"/>
  <c r="AK105" i="9"/>
  <c r="AK104" i="9"/>
  <c r="AK103" i="9"/>
  <c r="AK102" i="9"/>
  <c r="AK101" i="9"/>
  <c r="AK100" i="9"/>
  <c r="AK99" i="9"/>
  <c r="AK98" i="9"/>
  <c r="AK97" i="9"/>
  <c r="AK96" i="9"/>
  <c r="AK95" i="9"/>
  <c r="AK94" i="9"/>
  <c r="AK93" i="9"/>
  <c r="AK92" i="9"/>
  <c r="AK91" i="9"/>
  <c r="AK90" i="9"/>
  <c r="AK89" i="9"/>
  <c r="AK88" i="9"/>
  <c r="AK87" i="9"/>
  <c r="AK86" i="9"/>
  <c r="AK85" i="9"/>
  <c r="AK116" i="9" s="1"/>
  <c r="AK84" i="9"/>
  <c r="AH113" i="9"/>
  <c r="AH112" i="9"/>
  <c r="AH111" i="9"/>
  <c r="AH110" i="9"/>
  <c r="AH109" i="9"/>
  <c r="AH108" i="9"/>
  <c r="AH107" i="9"/>
  <c r="AH106" i="9"/>
  <c r="AH105" i="9"/>
  <c r="AH104" i="9"/>
  <c r="AH103" i="9"/>
  <c r="AH102" i="9"/>
  <c r="AH101" i="9"/>
  <c r="AH100" i="9"/>
  <c r="AH99" i="9"/>
  <c r="AH98" i="9"/>
  <c r="AH97" i="9"/>
  <c r="AH96" i="9"/>
  <c r="AH95" i="9"/>
  <c r="AH94" i="9"/>
  <c r="AH93" i="9"/>
  <c r="AH92" i="9"/>
  <c r="AH91" i="9"/>
  <c r="AH90" i="9"/>
  <c r="AH89" i="9"/>
  <c r="AH88" i="9"/>
  <c r="AH87" i="9"/>
  <c r="AH86" i="9"/>
  <c r="AH85" i="9"/>
  <c r="AH116" i="9" s="1"/>
  <c r="AH84" i="9"/>
  <c r="AB113" i="9"/>
  <c r="AB112" i="9"/>
  <c r="AB111" i="9"/>
  <c r="AB110" i="9"/>
  <c r="AB109" i="9"/>
  <c r="AB108" i="9"/>
  <c r="AB107" i="9"/>
  <c r="AB106" i="9"/>
  <c r="AB105" i="9"/>
  <c r="AB104" i="9"/>
  <c r="AB103" i="9"/>
  <c r="AB102" i="9"/>
  <c r="AB101" i="9"/>
  <c r="AB100" i="9"/>
  <c r="AB99" i="9"/>
  <c r="AB98" i="9"/>
  <c r="AB97" i="9"/>
  <c r="AB96" i="9"/>
  <c r="AB95" i="9"/>
  <c r="AB94" i="9"/>
  <c r="AB93" i="9"/>
  <c r="AB92" i="9"/>
  <c r="AB91" i="9"/>
  <c r="AB90" i="9"/>
  <c r="AB89" i="9"/>
  <c r="AB88" i="9"/>
  <c r="AB87" i="9"/>
  <c r="AB86" i="9"/>
  <c r="AB85" i="9"/>
  <c r="AB84" i="9"/>
  <c r="Y114" i="9"/>
  <c r="Y113" i="9"/>
  <c r="Y112" i="9"/>
  <c r="Y111" i="9"/>
  <c r="Y110" i="9"/>
  <c r="Y109" i="9"/>
  <c r="Y108" i="9"/>
  <c r="Y107" i="9"/>
  <c r="Y106" i="9"/>
  <c r="Y105" i="9"/>
  <c r="Y104" i="9"/>
  <c r="Y103" i="9"/>
  <c r="Y102" i="9"/>
  <c r="Y101" i="9"/>
  <c r="Y100" i="9"/>
  <c r="Y99" i="9"/>
  <c r="Y98" i="9"/>
  <c r="Y97" i="9"/>
  <c r="Y96" i="9"/>
  <c r="Y95" i="9"/>
  <c r="Y94" i="9"/>
  <c r="Y93" i="9"/>
  <c r="Y92" i="9"/>
  <c r="Y91" i="9"/>
  <c r="Y90" i="9"/>
  <c r="Y89" i="9"/>
  <c r="Y88" i="9"/>
  <c r="Y87" i="9"/>
  <c r="Y86" i="9"/>
  <c r="Y85" i="9"/>
  <c r="Y84" i="9"/>
  <c r="V114" i="9"/>
  <c r="V113" i="9"/>
  <c r="V112" i="9"/>
  <c r="V111" i="9"/>
  <c r="V110" i="9"/>
  <c r="V109" i="9"/>
  <c r="V108" i="9"/>
  <c r="V107" i="9"/>
  <c r="V106" i="9"/>
  <c r="V105" i="9"/>
  <c r="V104" i="9"/>
  <c r="V103" i="9"/>
  <c r="V102" i="9"/>
  <c r="V101" i="9"/>
  <c r="V100" i="9"/>
  <c r="V99" i="9"/>
  <c r="V98" i="9"/>
  <c r="V97" i="9"/>
  <c r="V96" i="9"/>
  <c r="V95" i="9"/>
  <c r="V94" i="9"/>
  <c r="V93" i="9"/>
  <c r="V92" i="9"/>
  <c r="V91" i="9"/>
  <c r="V90" i="9"/>
  <c r="V89" i="9"/>
  <c r="V88" i="9"/>
  <c r="V87" i="9"/>
  <c r="V86" i="9"/>
  <c r="V85" i="9"/>
  <c r="V116" i="9" s="1"/>
  <c r="V84" i="9"/>
  <c r="P154" i="9" l="1"/>
  <c r="AE154" i="9"/>
  <c r="Y116" i="9"/>
  <c r="AB116" i="9"/>
  <c r="D116" i="9"/>
  <c r="J116" i="9"/>
  <c r="D154" i="9"/>
  <c r="G154" i="9"/>
  <c r="M154" i="9"/>
  <c r="S154" i="9"/>
  <c r="V154" i="9"/>
  <c r="Y154" i="9"/>
  <c r="AH154" i="9"/>
  <c r="AK154" i="9"/>
  <c r="J154" i="9"/>
  <c r="AB154" i="9"/>
  <c r="AK76" i="9"/>
  <c r="AK75" i="9"/>
  <c r="AK74" i="9"/>
  <c r="AK73" i="9"/>
  <c r="AK72" i="9"/>
  <c r="AK71" i="9"/>
  <c r="AK70" i="9"/>
  <c r="AK69" i="9"/>
  <c r="AK68" i="9"/>
  <c r="AK67" i="9"/>
  <c r="AK66" i="9"/>
  <c r="AK65" i="9"/>
  <c r="AK64" i="9"/>
  <c r="AK63" i="9"/>
  <c r="AK62" i="9"/>
  <c r="AK61" i="9"/>
  <c r="AK60" i="9"/>
  <c r="AK59" i="9"/>
  <c r="AK58" i="9"/>
  <c r="AK57" i="9"/>
  <c r="AK56" i="9"/>
  <c r="AK55" i="9"/>
  <c r="AK54" i="9"/>
  <c r="AK53" i="9"/>
  <c r="AK52" i="9"/>
  <c r="AK51" i="9"/>
  <c r="AK50" i="9"/>
  <c r="AK49" i="9"/>
  <c r="AK48" i="9"/>
  <c r="AK47" i="9"/>
  <c r="AK46" i="9"/>
  <c r="AH75" i="9"/>
  <c r="AH74" i="9"/>
  <c r="AH73" i="9"/>
  <c r="AH72" i="9"/>
  <c r="AH71" i="9"/>
  <c r="AH70" i="9"/>
  <c r="AH69" i="9"/>
  <c r="AH68" i="9"/>
  <c r="AH67" i="9"/>
  <c r="AH66" i="9"/>
  <c r="AH65" i="9"/>
  <c r="AH64" i="9"/>
  <c r="AH63" i="9"/>
  <c r="AH62" i="9"/>
  <c r="AH61" i="9"/>
  <c r="AH60" i="9"/>
  <c r="AH59" i="9"/>
  <c r="AH58" i="9"/>
  <c r="AH57" i="9"/>
  <c r="AH56" i="9"/>
  <c r="AH55" i="9"/>
  <c r="AH54" i="9"/>
  <c r="AH53" i="9"/>
  <c r="AH52" i="9"/>
  <c r="AH51" i="9"/>
  <c r="AH50" i="9"/>
  <c r="AH49" i="9"/>
  <c r="AH48" i="9"/>
  <c r="AH47" i="9"/>
  <c r="AH46" i="9"/>
  <c r="AE76" i="9"/>
  <c r="AE75" i="9"/>
  <c r="AE74" i="9"/>
  <c r="AE73" i="9"/>
  <c r="AE72" i="9"/>
  <c r="AE71" i="9"/>
  <c r="AE70" i="9"/>
  <c r="AE69" i="9"/>
  <c r="AE68" i="9"/>
  <c r="AE67" i="9"/>
  <c r="AE66" i="9"/>
  <c r="AE65" i="9"/>
  <c r="AE64" i="9"/>
  <c r="AE63" i="9"/>
  <c r="AE62" i="9"/>
  <c r="AE61" i="9"/>
  <c r="AE60" i="9"/>
  <c r="AE59" i="9"/>
  <c r="AE58" i="9"/>
  <c r="AE57" i="9"/>
  <c r="AE56" i="9"/>
  <c r="AE55" i="9"/>
  <c r="AE54" i="9"/>
  <c r="AE53" i="9"/>
  <c r="AE52" i="9"/>
  <c r="AE51" i="9"/>
  <c r="AE50" i="9"/>
  <c r="AE49" i="9"/>
  <c r="AE48" i="9"/>
  <c r="AE47" i="9"/>
  <c r="AE46" i="9"/>
  <c r="AB75" i="9"/>
  <c r="AB74" i="9"/>
  <c r="AB73" i="9"/>
  <c r="AB72" i="9"/>
  <c r="AB71" i="9"/>
  <c r="AB70" i="9"/>
  <c r="AB69" i="9"/>
  <c r="AB68" i="9"/>
  <c r="AB67" i="9"/>
  <c r="AB66" i="9"/>
  <c r="AB65" i="9"/>
  <c r="AB64" i="9"/>
  <c r="AB63" i="9"/>
  <c r="AB62" i="9"/>
  <c r="AB61" i="9"/>
  <c r="AB60" i="9"/>
  <c r="AB59" i="9"/>
  <c r="AB58" i="9"/>
  <c r="AB57" i="9"/>
  <c r="AB56" i="9"/>
  <c r="AB55" i="9"/>
  <c r="AB54" i="9"/>
  <c r="AB53" i="9"/>
  <c r="AB52" i="9"/>
  <c r="AB51" i="9"/>
  <c r="AB50" i="9"/>
  <c r="AB49" i="9"/>
  <c r="AB48" i="9"/>
  <c r="AB47" i="9"/>
  <c r="AB46" i="9"/>
  <c r="Y76" i="9"/>
  <c r="Y75" i="9"/>
  <c r="Y74" i="9"/>
  <c r="Y73" i="9"/>
  <c r="Y72" i="9"/>
  <c r="Y71" i="9"/>
  <c r="Y70" i="9"/>
  <c r="Y69" i="9"/>
  <c r="Y68" i="9"/>
  <c r="Y67" i="9"/>
  <c r="Y66" i="9"/>
  <c r="Y65" i="9"/>
  <c r="Y64" i="9"/>
  <c r="Y63" i="9"/>
  <c r="Y62" i="9"/>
  <c r="Y61" i="9"/>
  <c r="Y60" i="9"/>
  <c r="Y59" i="9"/>
  <c r="Y58" i="9"/>
  <c r="Y57" i="9"/>
  <c r="Y56" i="9"/>
  <c r="Y55" i="9"/>
  <c r="Y54" i="9"/>
  <c r="Y53" i="9"/>
  <c r="Y52" i="9"/>
  <c r="Y51" i="9"/>
  <c r="Y50" i="9"/>
  <c r="Y49" i="9"/>
  <c r="Y48" i="9"/>
  <c r="Y47" i="9"/>
  <c r="Y46" i="9"/>
  <c r="V76" i="9"/>
  <c r="V75" i="9"/>
  <c r="V74" i="9"/>
  <c r="V73" i="9"/>
  <c r="V72" i="9"/>
  <c r="V71" i="9"/>
  <c r="V70" i="9"/>
  <c r="V69" i="9"/>
  <c r="V68" i="9"/>
  <c r="V67" i="9"/>
  <c r="V66" i="9"/>
  <c r="V65" i="9"/>
  <c r="V64" i="9"/>
  <c r="V63" i="9"/>
  <c r="V62" i="9"/>
  <c r="V61" i="9"/>
  <c r="V60" i="9"/>
  <c r="V59" i="9"/>
  <c r="V58" i="9"/>
  <c r="V57" i="9"/>
  <c r="V56" i="9"/>
  <c r="V55" i="9"/>
  <c r="V54" i="9"/>
  <c r="V53" i="9"/>
  <c r="V52" i="9"/>
  <c r="V51" i="9"/>
  <c r="V50" i="9"/>
  <c r="V49" i="9"/>
  <c r="V48" i="9"/>
  <c r="V47" i="9"/>
  <c r="V46" i="9"/>
  <c r="S75" i="9"/>
  <c r="S74" i="9"/>
  <c r="S73" i="9"/>
  <c r="S72" i="9"/>
  <c r="S71" i="9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3" i="9"/>
  <c r="S52" i="9"/>
  <c r="S51" i="9"/>
  <c r="S50" i="9"/>
  <c r="S49" i="9"/>
  <c r="S48" i="9"/>
  <c r="S47" i="9"/>
  <c r="S46" i="9"/>
  <c r="P76" i="9"/>
  <c r="P75" i="9"/>
  <c r="P74" i="9"/>
  <c r="P73" i="9"/>
  <c r="P72" i="9"/>
  <c r="P71" i="9"/>
  <c r="P70" i="9"/>
  <c r="P69" i="9"/>
  <c r="P68" i="9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AK38" i="9"/>
  <c r="AK37" i="9"/>
  <c r="AK36" i="9"/>
  <c r="AK35" i="9"/>
  <c r="AK34" i="9"/>
  <c r="AK33" i="9"/>
  <c r="AK32" i="9"/>
  <c r="AK31" i="9"/>
  <c r="AK30" i="9"/>
  <c r="AK29" i="9"/>
  <c r="AK28" i="9"/>
  <c r="AK27" i="9"/>
  <c r="AK26" i="9"/>
  <c r="AK25" i="9"/>
  <c r="AK24" i="9"/>
  <c r="AK23" i="9"/>
  <c r="AK22" i="9"/>
  <c r="AK21" i="9"/>
  <c r="AK20" i="9"/>
  <c r="AK19" i="9"/>
  <c r="AK18" i="9"/>
  <c r="AK17" i="9"/>
  <c r="AK16" i="9"/>
  <c r="AK15" i="9"/>
  <c r="AK14" i="9"/>
  <c r="AK13" i="9"/>
  <c r="AK12" i="9"/>
  <c r="AK11" i="9"/>
  <c r="AK10" i="9"/>
  <c r="AK9" i="9"/>
  <c r="AK8" i="9"/>
  <c r="AH37" i="9"/>
  <c r="AH36" i="9"/>
  <c r="AH35" i="9"/>
  <c r="AH34" i="9"/>
  <c r="AH33" i="9"/>
  <c r="AH32" i="9"/>
  <c r="AH31" i="9"/>
  <c r="AH30" i="9"/>
  <c r="AH29" i="9"/>
  <c r="AH28" i="9"/>
  <c r="AH27" i="9"/>
  <c r="AH26" i="9"/>
  <c r="AH25" i="9"/>
  <c r="AH24" i="9"/>
  <c r="AH23" i="9"/>
  <c r="AH22" i="9"/>
  <c r="AH21" i="9"/>
  <c r="AH20" i="9"/>
  <c r="AH19" i="9"/>
  <c r="AH18" i="9"/>
  <c r="AH17" i="9"/>
  <c r="AH16" i="9"/>
  <c r="AH15" i="9"/>
  <c r="AH14" i="9"/>
  <c r="AH13" i="9"/>
  <c r="AH12" i="9"/>
  <c r="AH11" i="9"/>
  <c r="AH10" i="9"/>
  <c r="AH9" i="9"/>
  <c r="AH8" i="9"/>
  <c r="AE38" i="9"/>
  <c r="AE37" i="9"/>
  <c r="AE36" i="9"/>
  <c r="AE35" i="9"/>
  <c r="AE34" i="9"/>
  <c r="AE33" i="9"/>
  <c r="AE32" i="9"/>
  <c r="AE31" i="9"/>
  <c r="AE30" i="9"/>
  <c r="AE29" i="9"/>
  <c r="AE28" i="9"/>
  <c r="AE27" i="9"/>
  <c r="AE26" i="9"/>
  <c r="AE25" i="9"/>
  <c r="AE24" i="9"/>
  <c r="AE23" i="9"/>
  <c r="AE22" i="9"/>
  <c r="AE21" i="9"/>
  <c r="AE20" i="9"/>
  <c r="AE19" i="9"/>
  <c r="AE18" i="9"/>
  <c r="AE17" i="9"/>
  <c r="AE16" i="9"/>
  <c r="AE15" i="9"/>
  <c r="AE14" i="9"/>
  <c r="AE13" i="9"/>
  <c r="AE12" i="9"/>
  <c r="AE11" i="9"/>
  <c r="AE10" i="9"/>
  <c r="AE9" i="9"/>
  <c r="AE8" i="9"/>
  <c r="AB37" i="9"/>
  <c r="AB36" i="9"/>
  <c r="AB35" i="9"/>
  <c r="AB34" i="9"/>
  <c r="AB33" i="9"/>
  <c r="AB32" i="9"/>
  <c r="AB31" i="9"/>
  <c r="AB30" i="9"/>
  <c r="AB29" i="9"/>
  <c r="AB28" i="9"/>
  <c r="AB27" i="9"/>
  <c r="AB26" i="9"/>
  <c r="AB25" i="9"/>
  <c r="AB24" i="9"/>
  <c r="AB23" i="9"/>
  <c r="AB22" i="9"/>
  <c r="AB21" i="9"/>
  <c r="AB20" i="9"/>
  <c r="AB19" i="9"/>
  <c r="AB18" i="9"/>
  <c r="AB17" i="9"/>
  <c r="AB16" i="9"/>
  <c r="AB15" i="9"/>
  <c r="AB14" i="9"/>
  <c r="AB13" i="9"/>
  <c r="AB12" i="9"/>
  <c r="AB11" i="9"/>
  <c r="AB10" i="9"/>
  <c r="AB9" i="9"/>
  <c r="AB8" i="9"/>
  <c r="Y38" i="9"/>
  <c r="Y37" i="9"/>
  <c r="Y36" i="9"/>
  <c r="Y35" i="9"/>
  <c r="Y34" i="9"/>
  <c r="Y33" i="9"/>
  <c r="Y32" i="9"/>
  <c r="Y31" i="9"/>
  <c r="Y30" i="9"/>
  <c r="Y29" i="9"/>
  <c r="Y28" i="9"/>
  <c r="Y27" i="9"/>
  <c r="Y26" i="9"/>
  <c r="Y25" i="9"/>
  <c r="Y24" i="9"/>
  <c r="Y23" i="9"/>
  <c r="Y22" i="9"/>
  <c r="Y21" i="9"/>
  <c r="Y20" i="9"/>
  <c r="Y19" i="9"/>
  <c r="Y18" i="9"/>
  <c r="Y17" i="9"/>
  <c r="Y16" i="9"/>
  <c r="Y15" i="9"/>
  <c r="Y14" i="9"/>
  <c r="Y13" i="9"/>
  <c r="Y12" i="9"/>
  <c r="Y11" i="9"/>
  <c r="Y10" i="9"/>
  <c r="Y9" i="9"/>
  <c r="Y8" i="9"/>
  <c r="D8" i="9" l="1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AE114" i="9"/>
  <c r="AE113" i="9"/>
  <c r="AE112" i="9"/>
  <c r="AE111" i="9"/>
  <c r="AE110" i="9"/>
  <c r="AE109" i="9"/>
  <c r="AE108" i="9"/>
  <c r="AE107" i="9"/>
  <c r="AE106" i="9"/>
  <c r="AE105" i="9"/>
  <c r="AE104" i="9"/>
  <c r="AE103" i="9"/>
  <c r="AE102" i="9"/>
  <c r="AE101" i="9"/>
  <c r="AE100" i="9"/>
  <c r="AE99" i="9"/>
  <c r="AE98" i="9"/>
  <c r="AE97" i="9"/>
  <c r="AE96" i="9"/>
  <c r="AE95" i="9"/>
  <c r="AE94" i="9"/>
  <c r="AE93" i="9"/>
  <c r="AE92" i="9"/>
  <c r="AE91" i="9"/>
  <c r="AE90" i="9"/>
  <c r="AE89" i="9"/>
  <c r="AE88" i="9"/>
  <c r="AE87" i="9"/>
  <c r="AE86" i="9"/>
  <c r="AE85" i="9"/>
  <c r="AE84" i="9"/>
  <c r="J76" i="9"/>
  <c r="D76" i="9"/>
  <c r="M75" i="9"/>
  <c r="J75" i="9"/>
  <c r="D75" i="9"/>
  <c r="M74" i="9"/>
  <c r="J74" i="9"/>
  <c r="G74" i="9"/>
  <c r="D74" i="9"/>
  <c r="M73" i="9"/>
  <c r="J73" i="9"/>
  <c r="G73" i="9"/>
  <c r="D73" i="9"/>
  <c r="M72" i="9"/>
  <c r="J72" i="9"/>
  <c r="G72" i="9"/>
  <c r="D72" i="9"/>
  <c r="M71" i="9"/>
  <c r="J71" i="9"/>
  <c r="G71" i="9"/>
  <c r="D71" i="9"/>
  <c r="M70" i="9"/>
  <c r="J70" i="9"/>
  <c r="G70" i="9"/>
  <c r="D70" i="9"/>
  <c r="M69" i="9"/>
  <c r="J69" i="9"/>
  <c r="G69" i="9"/>
  <c r="D69" i="9"/>
  <c r="M68" i="9"/>
  <c r="J68" i="9"/>
  <c r="G68" i="9"/>
  <c r="D68" i="9"/>
  <c r="M67" i="9"/>
  <c r="J67" i="9"/>
  <c r="G67" i="9"/>
  <c r="D67" i="9"/>
  <c r="M66" i="9"/>
  <c r="J66" i="9"/>
  <c r="G66" i="9"/>
  <c r="D66" i="9"/>
  <c r="M65" i="9"/>
  <c r="J65" i="9"/>
  <c r="G65" i="9"/>
  <c r="D65" i="9"/>
  <c r="M64" i="9"/>
  <c r="J64" i="9"/>
  <c r="G64" i="9"/>
  <c r="D64" i="9"/>
  <c r="M63" i="9"/>
  <c r="J63" i="9"/>
  <c r="G63" i="9"/>
  <c r="D63" i="9"/>
  <c r="M62" i="9"/>
  <c r="J62" i="9"/>
  <c r="G62" i="9"/>
  <c r="D62" i="9"/>
  <c r="M61" i="9"/>
  <c r="J61" i="9"/>
  <c r="G61" i="9"/>
  <c r="D61" i="9"/>
  <c r="M60" i="9"/>
  <c r="J60" i="9"/>
  <c r="G60" i="9"/>
  <c r="D60" i="9"/>
  <c r="M59" i="9"/>
  <c r="J59" i="9"/>
  <c r="G59" i="9"/>
  <c r="D59" i="9"/>
  <c r="M58" i="9"/>
  <c r="J58" i="9"/>
  <c r="G58" i="9"/>
  <c r="D58" i="9"/>
  <c r="M57" i="9"/>
  <c r="J57" i="9"/>
  <c r="G57" i="9"/>
  <c r="D57" i="9"/>
  <c r="M56" i="9"/>
  <c r="J56" i="9"/>
  <c r="G56" i="9"/>
  <c r="D56" i="9"/>
  <c r="M55" i="9"/>
  <c r="J55" i="9"/>
  <c r="G55" i="9"/>
  <c r="D55" i="9"/>
  <c r="M54" i="9"/>
  <c r="J54" i="9"/>
  <c r="G54" i="9"/>
  <c r="D54" i="9"/>
  <c r="M53" i="9"/>
  <c r="J53" i="9"/>
  <c r="G53" i="9"/>
  <c r="D53" i="9"/>
  <c r="M52" i="9"/>
  <c r="J52" i="9"/>
  <c r="G52" i="9"/>
  <c r="D52" i="9"/>
  <c r="M51" i="9"/>
  <c r="J51" i="9"/>
  <c r="G51" i="9"/>
  <c r="D51" i="9"/>
  <c r="M50" i="9"/>
  <c r="J50" i="9"/>
  <c r="G50" i="9"/>
  <c r="D50" i="9"/>
  <c r="M49" i="9"/>
  <c r="J49" i="9"/>
  <c r="G49" i="9"/>
  <c r="D49" i="9"/>
  <c r="M48" i="9"/>
  <c r="J48" i="9"/>
  <c r="G48" i="9"/>
  <c r="D48" i="9"/>
  <c r="M47" i="9"/>
  <c r="J47" i="9"/>
  <c r="G47" i="9"/>
  <c r="D47" i="9"/>
  <c r="M46" i="9"/>
  <c r="J46" i="9"/>
  <c r="G46" i="9"/>
  <c r="G78" i="9" s="1"/>
  <c r="D46" i="9"/>
  <c r="V38" i="9"/>
  <c r="P38" i="9"/>
  <c r="J38" i="9"/>
  <c r="V37" i="9"/>
  <c r="S37" i="9"/>
  <c r="P37" i="9"/>
  <c r="M37" i="9"/>
  <c r="J37" i="9"/>
  <c r="V36" i="9"/>
  <c r="S36" i="9"/>
  <c r="P36" i="9"/>
  <c r="M36" i="9"/>
  <c r="J36" i="9"/>
  <c r="G36" i="9"/>
  <c r="V35" i="9"/>
  <c r="S35" i="9"/>
  <c r="P35" i="9"/>
  <c r="M35" i="9"/>
  <c r="J35" i="9"/>
  <c r="G35" i="9"/>
  <c r="V34" i="9"/>
  <c r="S34" i="9"/>
  <c r="P34" i="9"/>
  <c r="M34" i="9"/>
  <c r="J34" i="9"/>
  <c r="G34" i="9"/>
  <c r="V33" i="9"/>
  <c r="S33" i="9"/>
  <c r="P33" i="9"/>
  <c r="M33" i="9"/>
  <c r="J33" i="9"/>
  <c r="G33" i="9"/>
  <c r="V32" i="9"/>
  <c r="S32" i="9"/>
  <c r="P32" i="9"/>
  <c r="M32" i="9"/>
  <c r="J32" i="9"/>
  <c r="G32" i="9"/>
  <c r="V31" i="9"/>
  <c r="S31" i="9"/>
  <c r="P31" i="9"/>
  <c r="M31" i="9"/>
  <c r="J31" i="9"/>
  <c r="G31" i="9"/>
  <c r="V30" i="9"/>
  <c r="S30" i="9"/>
  <c r="P30" i="9"/>
  <c r="M30" i="9"/>
  <c r="J30" i="9"/>
  <c r="G30" i="9"/>
  <c r="V29" i="9"/>
  <c r="S29" i="9"/>
  <c r="P29" i="9"/>
  <c r="M29" i="9"/>
  <c r="J29" i="9"/>
  <c r="G29" i="9"/>
  <c r="V28" i="9"/>
  <c r="S28" i="9"/>
  <c r="P28" i="9"/>
  <c r="M28" i="9"/>
  <c r="J28" i="9"/>
  <c r="G28" i="9"/>
  <c r="V27" i="9"/>
  <c r="S27" i="9"/>
  <c r="P27" i="9"/>
  <c r="M27" i="9"/>
  <c r="J27" i="9"/>
  <c r="G27" i="9"/>
  <c r="V26" i="9"/>
  <c r="S26" i="9"/>
  <c r="P26" i="9"/>
  <c r="M26" i="9"/>
  <c r="J26" i="9"/>
  <c r="G26" i="9"/>
  <c r="V25" i="9"/>
  <c r="S25" i="9"/>
  <c r="P25" i="9"/>
  <c r="M25" i="9"/>
  <c r="J25" i="9"/>
  <c r="G25" i="9"/>
  <c r="V24" i="9"/>
  <c r="S24" i="9"/>
  <c r="P24" i="9"/>
  <c r="M24" i="9"/>
  <c r="J24" i="9"/>
  <c r="G24" i="9"/>
  <c r="V23" i="9"/>
  <c r="S23" i="9"/>
  <c r="P23" i="9"/>
  <c r="M23" i="9"/>
  <c r="J23" i="9"/>
  <c r="G23" i="9"/>
  <c r="V22" i="9"/>
  <c r="S22" i="9"/>
  <c r="P22" i="9"/>
  <c r="M22" i="9"/>
  <c r="J22" i="9"/>
  <c r="G22" i="9"/>
  <c r="V21" i="9"/>
  <c r="S21" i="9"/>
  <c r="P21" i="9"/>
  <c r="M21" i="9"/>
  <c r="J21" i="9"/>
  <c r="G21" i="9"/>
  <c r="V20" i="9"/>
  <c r="S20" i="9"/>
  <c r="P20" i="9"/>
  <c r="M20" i="9"/>
  <c r="J20" i="9"/>
  <c r="G20" i="9"/>
  <c r="V19" i="9"/>
  <c r="S19" i="9"/>
  <c r="P19" i="9"/>
  <c r="M19" i="9"/>
  <c r="J19" i="9"/>
  <c r="G19" i="9"/>
  <c r="V18" i="9"/>
  <c r="S18" i="9"/>
  <c r="P18" i="9"/>
  <c r="M18" i="9"/>
  <c r="J18" i="9"/>
  <c r="G18" i="9"/>
  <c r="V17" i="9"/>
  <c r="S17" i="9"/>
  <c r="P17" i="9"/>
  <c r="M17" i="9"/>
  <c r="J17" i="9"/>
  <c r="G17" i="9"/>
  <c r="V16" i="9"/>
  <c r="S16" i="9"/>
  <c r="P16" i="9"/>
  <c r="M16" i="9"/>
  <c r="J16" i="9"/>
  <c r="G16" i="9"/>
  <c r="V15" i="9"/>
  <c r="S15" i="9"/>
  <c r="P15" i="9"/>
  <c r="M15" i="9"/>
  <c r="J15" i="9"/>
  <c r="G15" i="9"/>
  <c r="V14" i="9"/>
  <c r="S14" i="9"/>
  <c r="P14" i="9"/>
  <c r="M14" i="9"/>
  <c r="J14" i="9"/>
  <c r="G14" i="9"/>
  <c r="V13" i="9"/>
  <c r="S13" i="9"/>
  <c r="P13" i="9"/>
  <c r="M13" i="9"/>
  <c r="J13" i="9"/>
  <c r="G13" i="9"/>
  <c r="V12" i="9"/>
  <c r="S12" i="9"/>
  <c r="P12" i="9"/>
  <c r="M12" i="9"/>
  <c r="J12" i="9"/>
  <c r="G12" i="9"/>
  <c r="V11" i="9"/>
  <c r="S11" i="9"/>
  <c r="P11" i="9"/>
  <c r="M11" i="9"/>
  <c r="J11" i="9"/>
  <c r="G11" i="9"/>
  <c r="V10" i="9"/>
  <c r="S10" i="9"/>
  <c r="P10" i="9"/>
  <c r="M10" i="9"/>
  <c r="J10" i="9"/>
  <c r="G10" i="9"/>
  <c r="V9" i="9"/>
  <c r="S9" i="9"/>
  <c r="P9" i="9"/>
  <c r="M9" i="9"/>
  <c r="J9" i="9"/>
  <c r="G9" i="9"/>
  <c r="V8" i="9"/>
  <c r="S8" i="9"/>
  <c r="P8" i="9"/>
  <c r="M8" i="9"/>
  <c r="J8" i="9"/>
  <c r="G8" i="9"/>
  <c r="D40" i="9" l="1"/>
  <c r="M40" i="9"/>
  <c r="S78" i="9"/>
  <c r="AE78" i="9"/>
  <c r="Y40" i="9"/>
  <c r="AB40" i="9"/>
  <c r="G40" i="9"/>
  <c r="P40" i="9"/>
  <c r="J78" i="9"/>
  <c r="V78" i="9"/>
  <c r="AH78" i="9"/>
  <c r="AE40" i="9"/>
  <c r="Y78" i="9"/>
  <c r="AE116" i="9"/>
  <c r="J40" i="9"/>
  <c r="V40" i="9"/>
  <c r="AH40" i="9"/>
  <c r="D78" i="9"/>
  <c r="P78" i="9"/>
  <c r="AB78" i="9"/>
  <c r="S40" i="9"/>
  <c r="M78" i="9"/>
  <c r="AK78" i="9"/>
  <c r="AK40" i="9"/>
  <c r="AK421" i="8"/>
  <c r="AE421" i="8"/>
  <c r="Y421" i="8"/>
  <c r="V421" i="8"/>
  <c r="P421" i="8"/>
  <c r="J421" i="8"/>
  <c r="D421" i="8"/>
  <c r="AK420" i="8"/>
  <c r="AH420" i="8"/>
  <c r="AE420" i="8"/>
  <c r="AB420" i="8"/>
  <c r="Y420" i="8"/>
  <c r="V420" i="8"/>
  <c r="S420" i="8"/>
  <c r="P420" i="8"/>
  <c r="M420" i="8"/>
  <c r="J420" i="8"/>
  <c r="D420" i="8"/>
  <c r="AK419" i="8"/>
  <c r="AH419" i="8"/>
  <c r="AE419" i="8"/>
  <c r="AB419" i="8"/>
  <c r="Y419" i="8"/>
  <c r="V419" i="8"/>
  <c r="S419" i="8"/>
  <c r="P419" i="8"/>
  <c r="M419" i="8"/>
  <c r="J419" i="8"/>
  <c r="D419" i="8"/>
  <c r="AK418" i="8"/>
  <c r="AH418" i="8"/>
  <c r="AE418" i="8"/>
  <c r="AB418" i="8"/>
  <c r="Y418" i="8"/>
  <c r="V418" i="8"/>
  <c r="S418" i="8"/>
  <c r="P418" i="8"/>
  <c r="M418" i="8"/>
  <c r="J418" i="8"/>
  <c r="G418" i="8"/>
  <c r="D418" i="8"/>
  <c r="AK417" i="8"/>
  <c r="AH417" i="8"/>
  <c r="AE417" i="8"/>
  <c r="AB417" i="8"/>
  <c r="Y417" i="8"/>
  <c r="V417" i="8"/>
  <c r="S417" i="8"/>
  <c r="P417" i="8"/>
  <c r="M417" i="8"/>
  <c r="J417" i="8"/>
  <c r="G417" i="8"/>
  <c r="D417" i="8"/>
  <c r="AK416" i="8"/>
  <c r="AH416" i="8"/>
  <c r="AE416" i="8"/>
  <c r="AB416" i="8"/>
  <c r="Y416" i="8"/>
  <c r="V416" i="8"/>
  <c r="S416" i="8"/>
  <c r="P416" i="8"/>
  <c r="M416" i="8"/>
  <c r="J416" i="8"/>
  <c r="G416" i="8"/>
  <c r="D416" i="8"/>
  <c r="AK415" i="8"/>
  <c r="AH415" i="8"/>
  <c r="AE415" i="8"/>
  <c r="AB415" i="8"/>
  <c r="Y415" i="8"/>
  <c r="V415" i="8"/>
  <c r="S415" i="8"/>
  <c r="P415" i="8"/>
  <c r="M415" i="8"/>
  <c r="J415" i="8"/>
  <c r="G415" i="8"/>
  <c r="D415" i="8"/>
  <c r="AK414" i="8"/>
  <c r="AH414" i="8"/>
  <c r="AE414" i="8"/>
  <c r="AB414" i="8"/>
  <c r="Y414" i="8"/>
  <c r="V414" i="8"/>
  <c r="S414" i="8"/>
  <c r="P414" i="8"/>
  <c r="M414" i="8"/>
  <c r="J414" i="8"/>
  <c r="G414" i="8"/>
  <c r="D414" i="8"/>
  <c r="AK413" i="8"/>
  <c r="AH413" i="8"/>
  <c r="AE413" i="8"/>
  <c r="AB413" i="8"/>
  <c r="Y413" i="8"/>
  <c r="V413" i="8"/>
  <c r="S413" i="8"/>
  <c r="P413" i="8"/>
  <c r="M413" i="8"/>
  <c r="J413" i="8"/>
  <c r="G413" i="8"/>
  <c r="D413" i="8"/>
  <c r="AK412" i="8"/>
  <c r="AH412" i="8"/>
  <c r="AE412" i="8"/>
  <c r="AB412" i="8"/>
  <c r="Y412" i="8"/>
  <c r="V412" i="8"/>
  <c r="S412" i="8"/>
  <c r="P412" i="8"/>
  <c r="M412" i="8"/>
  <c r="J412" i="8"/>
  <c r="G412" i="8"/>
  <c r="D412" i="8"/>
  <c r="AK411" i="8"/>
  <c r="AH411" i="8"/>
  <c r="AE411" i="8"/>
  <c r="AB411" i="8"/>
  <c r="Y411" i="8"/>
  <c r="V411" i="8"/>
  <c r="S411" i="8"/>
  <c r="P411" i="8"/>
  <c r="M411" i="8"/>
  <c r="J411" i="8"/>
  <c r="G411" i="8"/>
  <c r="D411" i="8"/>
  <c r="AK410" i="8"/>
  <c r="AH410" i="8"/>
  <c r="AE410" i="8"/>
  <c r="AB410" i="8"/>
  <c r="Y410" i="8"/>
  <c r="V410" i="8"/>
  <c r="S410" i="8"/>
  <c r="P410" i="8"/>
  <c r="M410" i="8"/>
  <c r="J410" i="8"/>
  <c r="G410" i="8"/>
  <c r="D410" i="8"/>
  <c r="AK409" i="8"/>
  <c r="AH409" i="8"/>
  <c r="AE409" i="8"/>
  <c r="AB409" i="8"/>
  <c r="Y409" i="8"/>
  <c r="V409" i="8"/>
  <c r="S409" i="8"/>
  <c r="P409" i="8"/>
  <c r="M409" i="8"/>
  <c r="J409" i="8"/>
  <c r="G409" i="8"/>
  <c r="D409" i="8"/>
  <c r="AK408" i="8"/>
  <c r="AH408" i="8"/>
  <c r="AE408" i="8"/>
  <c r="AB408" i="8"/>
  <c r="Y408" i="8"/>
  <c r="V408" i="8"/>
  <c r="S408" i="8"/>
  <c r="P408" i="8"/>
  <c r="M408" i="8"/>
  <c r="J408" i="8"/>
  <c r="G408" i="8"/>
  <c r="D408" i="8"/>
  <c r="AK407" i="8"/>
  <c r="AH407" i="8"/>
  <c r="AE407" i="8"/>
  <c r="AB407" i="8"/>
  <c r="Y407" i="8"/>
  <c r="V407" i="8"/>
  <c r="S407" i="8"/>
  <c r="P407" i="8"/>
  <c r="M407" i="8"/>
  <c r="J407" i="8"/>
  <c r="G407" i="8"/>
  <c r="D407" i="8"/>
  <c r="AK406" i="8"/>
  <c r="AH406" i="8"/>
  <c r="AE406" i="8"/>
  <c r="AB406" i="8"/>
  <c r="Y406" i="8"/>
  <c r="V406" i="8"/>
  <c r="S406" i="8"/>
  <c r="P406" i="8"/>
  <c r="M406" i="8"/>
  <c r="J406" i="8"/>
  <c r="G406" i="8"/>
  <c r="D406" i="8"/>
  <c r="AK405" i="8"/>
  <c r="AH405" i="8"/>
  <c r="AE405" i="8"/>
  <c r="AB405" i="8"/>
  <c r="Y405" i="8"/>
  <c r="V405" i="8"/>
  <c r="S405" i="8"/>
  <c r="P405" i="8"/>
  <c r="M405" i="8"/>
  <c r="J405" i="8"/>
  <c r="G405" i="8"/>
  <c r="D405" i="8"/>
  <c r="AK404" i="8"/>
  <c r="AH404" i="8"/>
  <c r="AE404" i="8"/>
  <c r="AB404" i="8"/>
  <c r="Y404" i="8"/>
  <c r="V404" i="8"/>
  <c r="S404" i="8"/>
  <c r="P404" i="8"/>
  <c r="M404" i="8"/>
  <c r="J404" i="8"/>
  <c r="G404" i="8"/>
  <c r="D404" i="8"/>
  <c r="AK403" i="8"/>
  <c r="AH403" i="8"/>
  <c r="AE403" i="8"/>
  <c r="AB403" i="8"/>
  <c r="Y403" i="8"/>
  <c r="V403" i="8"/>
  <c r="S403" i="8"/>
  <c r="P403" i="8"/>
  <c r="M403" i="8"/>
  <c r="J403" i="8"/>
  <c r="G403" i="8"/>
  <c r="D403" i="8"/>
  <c r="AK402" i="8"/>
  <c r="AH402" i="8"/>
  <c r="AE402" i="8"/>
  <c r="AB402" i="8"/>
  <c r="Y402" i="8"/>
  <c r="V402" i="8"/>
  <c r="S402" i="8"/>
  <c r="P402" i="8"/>
  <c r="M402" i="8"/>
  <c r="J402" i="8"/>
  <c r="G402" i="8"/>
  <c r="D402" i="8"/>
  <c r="AK401" i="8"/>
  <c r="AH401" i="8"/>
  <c r="AE401" i="8"/>
  <c r="AB401" i="8"/>
  <c r="Y401" i="8"/>
  <c r="V401" i="8"/>
  <c r="S401" i="8"/>
  <c r="P401" i="8"/>
  <c r="M401" i="8"/>
  <c r="J401" i="8"/>
  <c r="G401" i="8"/>
  <c r="D401" i="8"/>
  <c r="AK400" i="8"/>
  <c r="AH400" i="8"/>
  <c r="AE400" i="8"/>
  <c r="AB400" i="8"/>
  <c r="Y400" i="8"/>
  <c r="V400" i="8"/>
  <c r="S400" i="8"/>
  <c r="P400" i="8"/>
  <c r="M400" i="8"/>
  <c r="J400" i="8"/>
  <c r="G400" i="8"/>
  <c r="D400" i="8"/>
  <c r="AK399" i="8"/>
  <c r="AH399" i="8"/>
  <c r="AE399" i="8"/>
  <c r="AB399" i="8"/>
  <c r="Y399" i="8"/>
  <c r="V399" i="8"/>
  <c r="S399" i="8"/>
  <c r="P399" i="8"/>
  <c r="M399" i="8"/>
  <c r="J399" i="8"/>
  <c r="G399" i="8"/>
  <c r="D399" i="8"/>
  <c r="AK398" i="8"/>
  <c r="AH398" i="8"/>
  <c r="AE398" i="8"/>
  <c r="AB398" i="8"/>
  <c r="Y398" i="8"/>
  <c r="V398" i="8"/>
  <c r="S398" i="8"/>
  <c r="P398" i="8"/>
  <c r="M398" i="8"/>
  <c r="J398" i="8"/>
  <c r="G398" i="8"/>
  <c r="D398" i="8"/>
  <c r="AK397" i="8"/>
  <c r="AH397" i="8"/>
  <c r="AE397" i="8"/>
  <c r="AB397" i="8"/>
  <c r="Y397" i="8"/>
  <c r="V397" i="8"/>
  <c r="S397" i="8"/>
  <c r="P397" i="8"/>
  <c r="M397" i="8"/>
  <c r="J397" i="8"/>
  <c r="G397" i="8"/>
  <c r="D397" i="8"/>
  <c r="AK396" i="8"/>
  <c r="AH396" i="8"/>
  <c r="AE396" i="8"/>
  <c r="AB396" i="8"/>
  <c r="Y396" i="8"/>
  <c r="V396" i="8"/>
  <c r="S396" i="8"/>
  <c r="P396" i="8"/>
  <c r="M396" i="8"/>
  <c r="J396" i="8"/>
  <c r="G396" i="8"/>
  <c r="D396" i="8"/>
  <c r="AK395" i="8"/>
  <c r="AH395" i="8"/>
  <c r="AE395" i="8"/>
  <c r="AB395" i="8"/>
  <c r="Y395" i="8"/>
  <c r="V395" i="8"/>
  <c r="S395" i="8"/>
  <c r="P395" i="8"/>
  <c r="M395" i="8"/>
  <c r="J395" i="8"/>
  <c r="G395" i="8"/>
  <c r="D395" i="8"/>
  <c r="AK394" i="8"/>
  <c r="AH394" i="8"/>
  <c r="AE394" i="8"/>
  <c r="AB394" i="8"/>
  <c r="Y394" i="8"/>
  <c r="V394" i="8"/>
  <c r="S394" i="8"/>
  <c r="P394" i="8"/>
  <c r="M394" i="8"/>
  <c r="J394" i="8"/>
  <c r="G394" i="8"/>
  <c r="D394" i="8"/>
  <c r="AK393" i="8"/>
  <c r="AH393" i="8"/>
  <c r="AE393" i="8"/>
  <c r="AB393" i="8"/>
  <c r="Y393" i="8"/>
  <c r="V393" i="8"/>
  <c r="S393" i="8"/>
  <c r="P393" i="8"/>
  <c r="M393" i="8"/>
  <c r="J393" i="8"/>
  <c r="G393" i="8"/>
  <c r="D393" i="8"/>
  <c r="AK392" i="8"/>
  <c r="AH392" i="8"/>
  <c r="AE392" i="8"/>
  <c r="AB392" i="8"/>
  <c r="Y392" i="8"/>
  <c r="V392" i="8"/>
  <c r="S392" i="8"/>
  <c r="P392" i="8"/>
  <c r="M392" i="8"/>
  <c r="J392" i="8"/>
  <c r="G392" i="8"/>
  <c r="D392" i="8"/>
  <c r="AK391" i="8"/>
  <c r="AK423" i="8" s="1"/>
  <c r="AH391" i="8"/>
  <c r="AH423" i="8" s="1"/>
  <c r="AE391" i="8"/>
  <c r="AE423" i="8" s="1"/>
  <c r="AB391" i="8"/>
  <c r="Y391" i="8"/>
  <c r="Y423" i="8" s="1"/>
  <c r="V391" i="8"/>
  <c r="S391" i="8"/>
  <c r="S423" i="8" s="1"/>
  <c r="P391" i="8"/>
  <c r="M391" i="8"/>
  <c r="M423" i="8" s="1"/>
  <c r="J391" i="8"/>
  <c r="G391" i="8"/>
  <c r="G423" i="8" s="1"/>
  <c r="D391" i="8"/>
  <c r="AK383" i="8"/>
  <c r="AE383" i="8"/>
  <c r="Y383" i="8"/>
  <c r="V383" i="8"/>
  <c r="P383" i="8"/>
  <c r="J383" i="8"/>
  <c r="D383" i="8"/>
  <c r="AK382" i="8"/>
  <c r="AH382" i="8"/>
  <c r="AE382" i="8"/>
  <c r="AB382" i="8"/>
  <c r="Y382" i="8"/>
  <c r="V382" i="8"/>
  <c r="S382" i="8"/>
  <c r="P382" i="8"/>
  <c r="M382" i="8"/>
  <c r="J382" i="8"/>
  <c r="D382" i="8"/>
  <c r="AK381" i="8"/>
  <c r="AH381" i="8"/>
  <c r="AE381" i="8"/>
  <c r="AB381" i="8"/>
  <c r="Y381" i="8"/>
  <c r="V381" i="8"/>
  <c r="S381" i="8"/>
  <c r="P381" i="8"/>
  <c r="M381" i="8"/>
  <c r="J381" i="8"/>
  <c r="D381" i="8"/>
  <c r="AK380" i="8"/>
  <c r="AH380" i="8"/>
  <c r="AE380" i="8"/>
  <c r="AB380" i="8"/>
  <c r="Y380" i="8"/>
  <c r="V380" i="8"/>
  <c r="S380" i="8"/>
  <c r="P380" i="8"/>
  <c r="M380" i="8"/>
  <c r="J380" i="8"/>
  <c r="G380" i="8"/>
  <c r="D380" i="8"/>
  <c r="AK379" i="8"/>
  <c r="AH379" i="8"/>
  <c r="AE379" i="8"/>
  <c r="AB379" i="8"/>
  <c r="Y379" i="8"/>
  <c r="V379" i="8"/>
  <c r="S379" i="8"/>
  <c r="P379" i="8"/>
  <c r="M379" i="8"/>
  <c r="J379" i="8"/>
  <c r="G379" i="8"/>
  <c r="D379" i="8"/>
  <c r="AK378" i="8"/>
  <c r="AH378" i="8"/>
  <c r="AE378" i="8"/>
  <c r="AB378" i="8"/>
  <c r="Y378" i="8"/>
  <c r="V378" i="8"/>
  <c r="S378" i="8"/>
  <c r="P378" i="8"/>
  <c r="M378" i="8"/>
  <c r="J378" i="8"/>
  <c r="G378" i="8"/>
  <c r="D378" i="8"/>
  <c r="AK377" i="8"/>
  <c r="AH377" i="8"/>
  <c r="AE377" i="8"/>
  <c r="AB377" i="8"/>
  <c r="Y377" i="8"/>
  <c r="V377" i="8"/>
  <c r="S377" i="8"/>
  <c r="P377" i="8"/>
  <c r="M377" i="8"/>
  <c r="J377" i="8"/>
  <c r="G377" i="8"/>
  <c r="D377" i="8"/>
  <c r="AK376" i="8"/>
  <c r="AH376" i="8"/>
  <c r="AE376" i="8"/>
  <c r="AB376" i="8"/>
  <c r="Y376" i="8"/>
  <c r="V376" i="8"/>
  <c r="S376" i="8"/>
  <c r="P376" i="8"/>
  <c r="M376" i="8"/>
  <c r="J376" i="8"/>
  <c r="G376" i="8"/>
  <c r="D376" i="8"/>
  <c r="AK375" i="8"/>
  <c r="AH375" i="8"/>
  <c r="AE375" i="8"/>
  <c r="AB375" i="8"/>
  <c r="Y375" i="8"/>
  <c r="V375" i="8"/>
  <c r="S375" i="8"/>
  <c r="P375" i="8"/>
  <c r="M375" i="8"/>
  <c r="J375" i="8"/>
  <c r="G375" i="8"/>
  <c r="D375" i="8"/>
  <c r="AK374" i="8"/>
  <c r="AH374" i="8"/>
  <c r="AE374" i="8"/>
  <c r="AB374" i="8"/>
  <c r="Y374" i="8"/>
  <c r="V374" i="8"/>
  <c r="S374" i="8"/>
  <c r="P374" i="8"/>
  <c r="M374" i="8"/>
  <c r="J374" i="8"/>
  <c r="G374" i="8"/>
  <c r="D374" i="8"/>
  <c r="AK373" i="8"/>
  <c r="AH373" i="8"/>
  <c r="AE373" i="8"/>
  <c r="AB373" i="8"/>
  <c r="Y373" i="8"/>
  <c r="V373" i="8"/>
  <c r="S373" i="8"/>
  <c r="P373" i="8"/>
  <c r="M373" i="8"/>
  <c r="J373" i="8"/>
  <c r="G373" i="8"/>
  <c r="D373" i="8"/>
  <c r="AK372" i="8"/>
  <c r="AH372" i="8"/>
  <c r="AE372" i="8"/>
  <c r="AB372" i="8"/>
  <c r="Y372" i="8"/>
  <c r="V372" i="8"/>
  <c r="S372" i="8"/>
  <c r="P372" i="8"/>
  <c r="M372" i="8"/>
  <c r="J372" i="8"/>
  <c r="G372" i="8"/>
  <c r="D372" i="8"/>
  <c r="AK371" i="8"/>
  <c r="AH371" i="8"/>
  <c r="AE371" i="8"/>
  <c r="AB371" i="8"/>
  <c r="Y371" i="8"/>
  <c r="V371" i="8"/>
  <c r="S371" i="8"/>
  <c r="P371" i="8"/>
  <c r="M371" i="8"/>
  <c r="J371" i="8"/>
  <c r="G371" i="8"/>
  <c r="D371" i="8"/>
  <c r="AK370" i="8"/>
  <c r="AH370" i="8"/>
  <c r="AE370" i="8"/>
  <c r="AB370" i="8"/>
  <c r="Y370" i="8"/>
  <c r="V370" i="8"/>
  <c r="S370" i="8"/>
  <c r="P370" i="8"/>
  <c r="M370" i="8"/>
  <c r="J370" i="8"/>
  <c r="G370" i="8"/>
  <c r="D370" i="8"/>
  <c r="AK369" i="8"/>
  <c r="AH369" i="8"/>
  <c r="AE369" i="8"/>
  <c r="AB369" i="8"/>
  <c r="Y369" i="8"/>
  <c r="V369" i="8"/>
  <c r="S369" i="8"/>
  <c r="P369" i="8"/>
  <c r="M369" i="8"/>
  <c r="J369" i="8"/>
  <c r="G369" i="8"/>
  <c r="D369" i="8"/>
  <c r="AK368" i="8"/>
  <c r="AH368" i="8"/>
  <c r="AE368" i="8"/>
  <c r="AB368" i="8"/>
  <c r="Y368" i="8"/>
  <c r="V368" i="8"/>
  <c r="S368" i="8"/>
  <c r="P368" i="8"/>
  <c r="M368" i="8"/>
  <c r="J368" i="8"/>
  <c r="G368" i="8"/>
  <c r="D368" i="8"/>
  <c r="AK367" i="8"/>
  <c r="AH367" i="8"/>
  <c r="AE367" i="8"/>
  <c r="AB367" i="8"/>
  <c r="Y367" i="8"/>
  <c r="V367" i="8"/>
  <c r="S367" i="8"/>
  <c r="P367" i="8"/>
  <c r="M367" i="8"/>
  <c r="J367" i="8"/>
  <c r="G367" i="8"/>
  <c r="D367" i="8"/>
  <c r="AK366" i="8"/>
  <c r="AH366" i="8"/>
  <c r="AE366" i="8"/>
  <c r="AB366" i="8"/>
  <c r="Y366" i="8"/>
  <c r="V366" i="8"/>
  <c r="S366" i="8"/>
  <c r="P366" i="8"/>
  <c r="M366" i="8"/>
  <c r="J366" i="8"/>
  <c r="G366" i="8"/>
  <c r="D366" i="8"/>
  <c r="AK365" i="8"/>
  <c r="AH365" i="8"/>
  <c r="AE365" i="8"/>
  <c r="AB365" i="8"/>
  <c r="Y365" i="8"/>
  <c r="V365" i="8"/>
  <c r="S365" i="8"/>
  <c r="P365" i="8"/>
  <c r="M365" i="8"/>
  <c r="J365" i="8"/>
  <c r="G365" i="8"/>
  <c r="D365" i="8"/>
  <c r="AK364" i="8"/>
  <c r="AH364" i="8"/>
  <c r="AE364" i="8"/>
  <c r="AB364" i="8"/>
  <c r="Y364" i="8"/>
  <c r="V364" i="8"/>
  <c r="S364" i="8"/>
  <c r="P364" i="8"/>
  <c r="M364" i="8"/>
  <c r="J364" i="8"/>
  <c r="G364" i="8"/>
  <c r="D364" i="8"/>
  <c r="AK363" i="8"/>
  <c r="AH363" i="8"/>
  <c r="AE363" i="8"/>
  <c r="AB363" i="8"/>
  <c r="Y363" i="8"/>
  <c r="V363" i="8"/>
  <c r="S363" i="8"/>
  <c r="P363" i="8"/>
  <c r="M363" i="8"/>
  <c r="J363" i="8"/>
  <c r="G363" i="8"/>
  <c r="D363" i="8"/>
  <c r="AK362" i="8"/>
  <c r="AH362" i="8"/>
  <c r="AE362" i="8"/>
  <c r="AB362" i="8"/>
  <c r="Y362" i="8"/>
  <c r="V362" i="8"/>
  <c r="S362" i="8"/>
  <c r="P362" i="8"/>
  <c r="M362" i="8"/>
  <c r="J362" i="8"/>
  <c r="G362" i="8"/>
  <c r="D362" i="8"/>
  <c r="AK361" i="8"/>
  <c r="AH361" i="8"/>
  <c r="AE361" i="8"/>
  <c r="AB361" i="8"/>
  <c r="Y361" i="8"/>
  <c r="V361" i="8"/>
  <c r="S361" i="8"/>
  <c r="P361" i="8"/>
  <c r="M361" i="8"/>
  <c r="J361" i="8"/>
  <c r="G361" i="8"/>
  <c r="D361" i="8"/>
  <c r="AK360" i="8"/>
  <c r="AH360" i="8"/>
  <c r="AE360" i="8"/>
  <c r="AB360" i="8"/>
  <c r="Y360" i="8"/>
  <c r="V360" i="8"/>
  <c r="S360" i="8"/>
  <c r="P360" i="8"/>
  <c r="M360" i="8"/>
  <c r="J360" i="8"/>
  <c r="G360" i="8"/>
  <c r="D360" i="8"/>
  <c r="AK359" i="8"/>
  <c r="AH359" i="8"/>
  <c r="AE359" i="8"/>
  <c r="AB359" i="8"/>
  <c r="Y359" i="8"/>
  <c r="V359" i="8"/>
  <c r="S359" i="8"/>
  <c r="P359" i="8"/>
  <c r="M359" i="8"/>
  <c r="J359" i="8"/>
  <c r="G359" i="8"/>
  <c r="D359" i="8"/>
  <c r="AK358" i="8"/>
  <c r="AH358" i="8"/>
  <c r="AE358" i="8"/>
  <c r="AB358" i="8"/>
  <c r="Y358" i="8"/>
  <c r="V358" i="8"/>
  <c r="S358" i="8"/>
  <c r="P358" i="8"/>
  <c r="M358" i="8"/>
  <c r="J358" i="8"/>
  <c r="G358" i="8"/>
  <c r="D358" i="8"/>
  <c r="AK357" i="8"/>
  <c r="AH357" i="8"/>
  <c r="AE357" i="8"/>
  <c r="AB357" i="8"/>
  <c r="Y357" i="8"/>
  <c r="V357" i="8"/>
  <c r="S357" i="8"/>
  <c r="P357" i="8"/>
  <c r="M357" i="8"/>
  <c r="J357" i="8"/>
  <c r="G357" i="8"/>
  <c r="D357" i="8"/>
  <c r="AK356" i="8"/>
  <c r="AH356" i="8"/>
  <c r="AE356" i="8"/>
  <c r="AB356" i="8"/>
  <c r="Y356" i="8"/>
  <c r="V356" i="8"/>
  <c r="S356" i="8"/>
  <c r="P356" i="8"/>
  <c r="M356" i="8"/>
  <c r="J356" i="8"/>
  <c r="G356" i="8"/>
  <c r="D356" i="8"/>
  <c r="AK355" i="8"/>
  <c r="AH355" i="8"/>
  <c r="AE355" i="8"/>
  <c r="AB355" i="8"/>
  <c r="Y355" i="8"/>
  <c r="V355" i="8"/>
  <c r="S355" i="8"/>
  <c r="P355" i="8"/>
  <c r="M355" i="8"/>
  <c r="J355" i="8"/>
  <c r="G355" i="8"/>
  <c r="D355" i="8"/>
  <c r="AK354" i="8"/>
  <c r="AH354" i="8"/>
  <c r="AE354" i="8"/>
  <c r="AB354" i="8"/>
  <c r="Y354" i="8"/>
  <c r="V354" i="8"/>
  <c r="S354" i="8"/>
  <c r="P354" i="8"/>
  <c r="M354" i="8"/>
  <c r="J354" i="8"/>
  <c r="G354" i="8"/>
  <c r="D354" i="8"/>
  <c r="AK353" i="8"/>
  <c r="AK385" i="8" s="1"/>
  <c r="AH353" i="8"/>
  <c r="AE353" i="8"/>
  <c r="AE385" i="8" s="1"/>
  <c r="AB353" i="8"/>
  <c r="Y353" i="8"/>
  <c r="Y385" i="8" s="1"/>
  <c r="V353" i="8"/>
  <c r="S353" i="8"/>
  <c r="S385" i="8" s="1"/>
  <c r="P353" i="8"/>
  <c r="M353" i="8"/>
  <c r="M385" i="8" s="1"/>
  <c r="J353" i="8"/>
  <c r="G353" i="8"/>
  <c r="G385" i="8" s="1"/>
  <c r="D353" i="8"/>
  <c r="AK345" i="8"/>
  <c r="AE345" i="8"/>
  <c r="Y345" i="8"/>
  <c r="V345" i="8"/>
  <c r="P345" i="8"/>
  <c r="J345" i="8"/>
  <c r="D345" i="8"/>
  <c r="AK344" i="8"/>
  <c r="AH344" i="8"/>
  <c r="AE344" i="8"/>
  <c r="AB344" i="8"/>
  <c r="Y344" i="8"/>
  <c r="V344" i="8"/>
  <c r="S344" i="8"/>
  <c r="P344" i="8"/>
  <c r="M344" i="8"/>
  <c r="J344" i="8"/>
  <c r="D344" i="8"/>
  <c r="AK343" i="8"/>
  <c r="AH343" i="8"/>
  <c r="AE343" i="8"/>
  <c r="AB343" i="8"/>
  <c r="Y343" i="8"/>
  <c r="V343" i="8"/>
  <c r="S343" i="8"/>
  <c r="P343" i="8"/>
  <c r="M343" i="8"/>
  <c r="J343" i="8"/>
  <c r="D343" i="8"/>
  <c r="AK342" i="8"/>
  <c r="AH342" i="8"/>
  <c r="AE342" i="8"/>
  <c r="AB342" i="8"/>
  <c r="Y342" i="8"/>
  <c r="V342" i="8"/>
  <c r="S342" i="8"/>
  <c r="P342" i="8"/>
  <c r="M342" i="8"/>
  <c r="J342" i="8"/>
  <c r="G342" i="8"/>
  <c r="D342" i="8"/>
  <c r="AK341" i="8"/>
  <c r="AH341" i="8"/>
  <c r="AE341" i="8"/>
  <c r="AB341" i="8"/>
  <c r="Y341" i="8"/>
  <c r="V341" i="8"/>
  <c r="S341" i="8"/>
  <c r="P341" i="8"/>
  <c r="M341" i="8"/>
  <c r="J341" i="8"/>
  <c r="G341" i="8"/>
  <c r="D341" i="8"/>
  <c r="AK340" i="8"/>
  <c r="AH340" i="8"/>
  <c r="AE340" i="8"/>
  <c r="AB340" i="8"/>
  <c r="Y340" i="8"/>
  <c r="V340" i="8"/>
  <c r="S340" i="8"/>
  <c r="P340" i="8"/>
  <c r="M340" i="8"/>
  <c r="J340" i="8"/>
  <c r="G340" i="8"/>
  <c r="D340" i="8"/>
  <c r="AK339" i="8"/>
  <c r="AH339" i="8"/>
  <c r="AE339" i="8"/>
  <c r="AB339" i="8"/>
  <c r="Y339" i="8"/>
  <c r="V339" i="8"/>
  <c r="S339" i="8"/>
  <c r="P339" i="8"/>
  <c r="M339" i="8"/>
  <c r="J339" i="8"/>
  <c r="G339" i="8"/>
  <c r="D339" i="8"/>
  <c r="AK338" i="8"/>
  <c r="AH338" i="8"/>
  <c r="AE338" i="8"/>
  <c r="AB338" i="8"/>
  <c r="Y338" i="8"/>
  <c r="V338" i="8"/>
  <c r="S338" i="8"/>
  <c r="P338" i="8"/>
  <c r="M338" i="8"/>
  <c r="J338" i="8"/>
  <c r="G338" i="8"/>
  <c r="D338" i="8"/>
  <c r="AK337" i="8"/>
  <c r="AH337" i="8"/>
  <c r="AE337" i="8"/>
  <c r="AB337" i="8"/>
  <c r="Y337" i="8"/>
  <c r="V337" i="8"/>
  <c r="S337" i="8"/>
  <c r="P337" i="8"/>
  <c r="M337" i="8"/>
  <c r="J337" i="8"/>
  <c r="G337" i="8"/>
  <c r="D337" i="8"/>
  <c r="AK336" i="8"/>
  <c r="AH336" i="8"/>
  <c r="AE336" i="8"/>
  <c r="AB336" i="8"/>
  <c r="Y336" i="8"/>
  <c r="V336" i="8"/>
  <c r="S336" i="8"/>
  <c r="P336" i="8"/>
  <c r="M336" i="8"/>
  <c r="J336" i="8"/>
  <c r="G336" i="8"/>
  <c r="D336" i="8"/>
  <c r="AK335" i="8"/>
  <c r="AH335" i="8"/>
  <c r="AE335" i="8"/>
  <c r="AB335" i="8"/>
  <c r="Y335" i="8"/>
  <c r="V335" i="8"/>
  <c r="S335" i="8"/>
  <c r="P335" i="8"/>
  <c r="M335" i="8"/>
  <c r="J335" i="8"/>
  <c r="G335" i="8"/>
  <c r="D335" i="8"/>
  <c r="AK334" i="8"/>
  <c r="AH334" i="8"/>
  <c r="AE334" i="8"/>
  <c r="AB334" i="8"/>
  <c r="Y334" i="8"/>
  <c r="V334" i="8"/>
  <c r="S334" i="8"/>
  <c r="P334" i="8"/>
  <c r="M334" i="8"/>
  <c r="J334" i="8"/>
  <c r="G334" i="8"/>
  <c r="D334" i="8"/>
  <c r="AK333" i="8"/>
  <c r="AH333" i="8"/>
  <c r="AE333" i="8"/>
  <c r="AB333" i="8"/>
  <c r="Y333" i="8"/>
  <c r="V333" i="8"/>
  <c r="S333" i="8"/>
  <c r="P333" i="8"/>
  <c r="M333" i="8"/>
  <c r="J333" i="8"/>
  <c r="G333" i="8"/>
  <c r="D333" i="8"/>
  <c r="AK332" i="8"/>
  <c r="AH332" i="8"/>
  <c r="AE332" i="8"/>
  <c r="AB332" i="8"/>
  <c r="Y332" i="8"/>
  <c r="V332" i="8"/>
  <c r="S332" i="8"/>
  <c r="P332" i="8"/>
  <c r="M332" i="8"/>
  <c r="J332" i="8"/>
  <c r="G332" i="8"/>
  <c r="D332" i="8"/>
  <c r="AK331" i="8"/>
  <c r="AH331" i="8"/>
  <c r="AE331" i="8"/>
  <c r="AB331" i="8"/>
  <c r="Y331" i="8"/>
  <c r="V331" i="8"/>
  <c r="S331" i="8"/>
  <c r="P331" i="8"/>
  <c r="M331" i="8"/>
  <c r="J331" i="8"/>
  <c r="G331" i="8"/>
  <c r="D331" i="8"/>
  <c r="AK330" i="8"/>
  <c r="AH330" i="8"/>
  <c r="AE330" i="8"/>
  <c r="AB330" i="8"/>
  <c r="Y330" i="8"/>
  <c r="V330" i="8"/>
  <c r="S330" i="8"/>
  <c r="P330" i="8"/>
  <c r="M330" i="8"/>
  <c r="J330" i="8"/>
  <c r="G330" i="8"/>
  <c r="D330" i="8"/>
  <c r="AK329" i="8"/>
  <c r="AH329" i="8"/>
  <c r="AE329" i="8"/>
  <c r="AB329" i="8"/>
  <c r="Y329" i="8"/>
  <c r="V329" i="8"/>
  <c r="S329" i="8"/>
  <c r="P329" i="8"/>
  <c r="M329" i="8"/>
  <c r="J329" i="8"/>
  <c r="G329" i="8"/>
  <c r="D329" i="8"/>
  <c r="AK328" i="8"/>
  <c r="AH328" i="8"/>
  <c r="AE328" i="8"/>
  <c r="AB328" i="8"/>
  <c r="Y328" i="8"/>
  <c r="V328" i="8"/>
  <c r="S328" i="8"/>
  <c r="P328" i="8"/>
  <c r="M328" i="8"/>
  <c r="J328" i="8"/>
  <c r="G328" i="8"/>
  <c r="D328" i="8"/>
  <c r="AK327" i="8"/>
  <c r="AH327" i="8"/>
  <c r="AE327" i="8"/>
  <c r="AB327" i="8"/>
  <c r="Y327" i="8"/>
  <c r="V327" i="8"/>
  <c r="S327" i="8"/>
  <c r="P327" i="8"/>
  <c r="M327" i="8"/>
  <c r="J327" i="8"/>
  <c r="G327" i="8"/>
  <c r="D327" i="8"/>
  <c r="AK326" i="8"/>
  <c r="AH326" i="8"/>
  <c r="AE326" i="8"/>
  <c r="AB326" i="8"/>
  <c r="Y326" i="8"/>
  <c r="V326" i="8"/>
  <c r="S326" i="8"/>
  <c r="P326" i="8"/>
  <c r="M326" i="8"/>
  <c r="J326" i="8"/>
  <c r="G326" i="8"/>
  <c r="D326" i="8"/>
  <c r="AK325" i="8"/>
  <c r="AH325" i="8"/>
  <c r="AE325" i="8"/>
  <c r="AB325" i="8"/>
  <c r="Y325" i="8"/>
  <c r="V325" i="8"/>
  <c r="S325" i="8"/>
  <c r="P325" i="8"/>
  <c r="M325" i="8"/>
  <c r="J325" i="8"/>
  <c r="G325" i="8"/>
  <c r="D325" i="8"/>
  <c r="AK324" i="8"/>
  <c r="AH324" i="8"/>
  <c r="AE324" i="8"/>
  <c r="AB324" i="8"/>
  <c r="Y324" i="8"/>
  <c r="V324" i="8"/>
  <c r="S324" i="8"/>
  <c r="P324" i="8"/>
  <c r="M324" i="8"/>
  <c r="J324" i="8"/>
  <c r="G324" i="8"/>
  <c r="D324" i="8"/>
  <c r="AK323" i="8"/>
  <c r="AH323" i="8"/>
  <c r="AE323" i="8"/>
  <c r="AB323" i="8"/>
  <c r="Y323" i="8"/>
  <c r="V323" i="8"/>
  <c r="S323" i="8"/>
  <c r="P323" i="8"/>
  <c r="M323" i="8"/>
  <c r="J323" i="8"/>
  <c r="G323" i="8"/>
  <c r="D323" i="8"/>
  <c r="AK322" i="8"/>
  <c r="AH322" i="8"/>
  <c r="AE322" i="8"/>
  <c r="AB322" i="8"/>
  <c r="Y322" i="8"/>
  <c r="V322" i="8"/>
  <c r="S322" i="8"/>
  <c r="P322" i="8"/>
  <c r="M322" i="8"/>
  <c r="J322" i="8"/>
  <c r="G322" i="8"/>
  <c r="D322" i="8"/>
  <c r="AK321" i="8"/>
  <c r="AH321" i="8"/>
  <c r="AE321" i="8"/>
  <c r="AB321" i="8"/>
  <c r="Y321" i="8"/>
  <c r="V321" i="8"/>
  <c r="S321" i="8"/>
  <c r="P321" i="8"/>
  <c r="M321" i="8"/>
  <c r="J321" i="8"/>
  <c r="G321" i="8"/>
  <c r="D321" i="8"/>
  <c r="AK320" i="8"/>
  <c r="AH320" i="8"/>
  <c r="AE320" i="8"/>
  <c r="AB320" i="8"/>
  <c r="Y320" i="8"/>
  <c r="V320" i="8"/>
  <c r="S320" i="8"/>
  <c r="P320" i="8"/>
  <c r="M320" i="8"/>
  <c r="J320" i="8"/>
  <c r="G320" i="8"/>
  <c r="D320" i="8"/>
  <c r="AK319" i="8"/>
  <c r="AH319" i="8"/>
  <c r="AE319" i="8"/>
  <c r="AB319" i="8"/>
  <c r="Y319" i="8"/>
  <c r="V319" i="8"/>
  <c r="S319" i="8"/>
  <c r="P319" i="8"/>
  <c r="M319" i="8"/>
  <c r="J319" i="8"/>
  <c r="G319" i="8"/>
  <c r="D319" i="8"/>
  <c r="AK318" i="8"/>
  <c r="AH318" i="8"/>
  <c r="AE318" i="8"/>
  <c r="AB318" i="8"/>
  <c r="Y318" i="8"/>
  <c r="V318" i="8"/>
  <c r="S318" i="8"/>
  <c r="P318" i="8"/>
  <c r="M318" i="8"/>
  <c r="J318" i="8"/>
  <c r="G318" i="8"/>
  <c r="D318" i="8"/>
  <c r="AK317" i="8"/>
  <c r="AH317" i="8"/>
  <c r="AE317" i="8"/>
  <c r="AB317" i="8"/>
  <c r="Y317" i="8"/>
  <c r="V317" i="8"/>
  <c r="S317" i="8"/>
  <c r="P317" i="8"/>
  <c r="M317" i="8"/>
  <c r="J317" i="8"/>
  <c r="G317" i="8"/>
  <c r="D317" i="8"/>
  <c r="AK316" i="8"/>
  <c r="AH316" i="8"/>
  <c r="AE316" i="8"/>
  <c r="AB316" i="8"/>
  <c r="Y316" i="8"/>
  <c r="V316" i="8"/>
  <c r="S316" i="8"/>
  <c r="P316" i="8"/>
  <c r="M316" i="8"/>
  <c r="J316" i="8"/>
  <c r="G316" i="8"/>
  <c r="D316" i="8"/>
  <c r="AK315" i="8"/>
  <c r="AK347" i="8" s="1"/>
  <c r="AH315" i="8"/>
  <c r="AH347" i="8" s="1"/>
  <c r="AE315" i="8"/>
  <c r="AE347" i="8" s="1"/>
  <c r="AB315" i="8"/>
  <c r="AB347" i="8" s="1"/>
  <c r="Y315" i="8"/>
  <c r="Y347" i="8" s="1"/>
  <c r="V315" i="8"/>
  <c r="V347" i="8" s="1"/>
  <c r="S315" i="8"/>
  <c r="S347" i="8" s="1"/>
  <c r="P315" i="8"/>
  <c r="P347" i="8" s="1"/>
  <c r="M315" i="8"/>
  <c r="M347" i="8" s="1"/>
  <c r="J315" i="8"/>
  <c r="J347" i="8" s="1"/>
  <c r="G315" i="8"/>
  <c r="G347" i="8" s="1"/>
  <c r="D315" i="8"/>
  <c r="D347" i="8" s="1"/>
  <c r="AK496" i="7"/>
  <c r="AE496" i="7"/>
  <c r="Y496" i="7"/>
  <c r="V496" i="7"/>
  <c r="P496" i="7"/>
  <c r="J496" i="7"/>
  <c r="D496" i="7"/>
  <c r="AK495" i="7"/>
  <c r="AH495" i="7"/>
  <c r="AE495" i="7"/>
  <c r="AB495" i="7"/>
  <c r="Y495" i="7"/>
  <c r="V495" i="7"/>
  <c r="S495" i="7"/>
  <c r="P495" i="7"/>
  <c r="M495" i="7"/>
  <c r="J495" i="7"/>
  <c r="D495" i="7"/>
  <c r="AK494" i="7"/>
  <c r="AH494" i="7"/>
  <c r="AE494" i="7"/>
  <c r="AB494" i="7"/>
  <c r="Y494" i="7"/>
  <c r="V494" i="7"/>
  <c r="S494" i="7"/>
  <c r="P494" i="7"/>
  <c r="M494" i="7"/>
  <c r="J494" i="7"/>
  <c r="D494" i="7"/>
  <c r="AK493" i="7"/>
  <c r="AH493" i="7"/>
  <c r="AE493" i="7"/>
  <c r="AB493" i="7"/>
  <c r="Y493" i="7"/>
  <c r="V493" i="7"/>
  <c r="S493" i="7"/>
  <c r="P493" i="7"/>
  <c r="M493" i="7"/>
  <c r="J493" i="7"/>
  <c r="G493" i="7"/>
  <c r="D493" i="7"/>
  <c r="AK492" i="7"/>
  <c r="AH492" i="7"/>
  <c r="AE492" i="7"/>
  <c r="AB492" i="7"/>
  <c r="Y492" i="7"/>
  <c r="V492" i="7"/>
  <c r="S492" i="7"/>
  <c r="P492" i="7"/>
  <c r="M492" i="7"/>
  <c r="J492" i="7"/>
  <c r="G492" i="7"/>
  <c r="D492" i="7"/>
  <c r="AK491" i="7"/>
  <c r="AH491" i="7"/>
  <c r="AE491" i="7"/>
  <c r="AB491" i="7"/>
  <c r="Y491" i="7"/>
  <c r="V491" i="7"/>
  <c r="S491" i="7"/>
  <c r="P491" i="7"/>
  <c r="M491" i="7"/>
  <c r="J491" i="7"/>
  <c r="G491" i="7"/>
  <c r="D491" i="7"/>
  <c r="AK490" i="7"/>
  <c r="AH490" i="7"/>
  <c r="AE490" i="7"/>
  <c r="AB490" i="7"/>
  <c r="Y490" i="7"/>
  <c r="V490" i="7"/>
  <c r="S490" i="7"/>
  <c r="P490" i="7"/>
  <c r="M490" i="7"/>
  <c r="J490" i="7"/>
  <c r="G490" i="7"/>
  <c r="D490" i="7"/>
  <c r="AK489" i="7"/>
  <c r="AH489" i="7"/>
  <c r="AE489" i="7"/>
  <c r="AB489" i="7"/>
  <c r="Y489" i="7"/>
  <c r="V489" i="7"/>
  <c r="S489" i="7"/>
  <c r="P489" i="7"/>
  <c r="M489" i="7"/>
  <c r="J489" i="7"/>
  <c r="G489" i="7"/>
  <c r="D489" i="7"/>
  <c r="AK488" i="7"/>
  <c r="AH488" i="7"/>
  <c r="AE488" i="7"/>
  <c r="AB488" i="7"/>
  <c r="Y488" i="7"/>
  <c r="V488" i="7"/>
  <c r="S488" i="7"/>
  <c r="P488" i="7"/>
  <c r="M488" i="7"/>
  <c r="J488" i="7"/>
  <c r="G488" i="7"/>
  <c r="D488" i="7"/>
  <c r="AK487" i="7"/>
  <c r="AH487" i="7"/>
  <c r="AE487" i="7"/>
  <c r="AB487" i="7"/>
  <c r="Y487" i="7"/>
  <c r="V487" i="7"/>
  <c r="S487" i="7"/>
  <c r="P487" i="7"/>
  <c r="M487" i="7"/>
  <c r="J487" i="7"/>
  <c r="G487" i="7"/>
  <c r="D487" i="7"/>
  <c r="AK486" i="7"/>
  <c r="AH486" i="7"/>
  <c r="AE486" i="7"/>
  <c r="AB486" i="7"/>
  <c r="Y486" i="7"/>
  <c r="V486" i="7"/>
  <c r="S486" i="7"/>
  <c r="P486" i="7"/>
  <c r="M486" i="7"/>
  <c r="J486" i="7"/>
  <c r="G486" i="7"/>
  <c r="D486" i="7"/>
  <c r="AK485" i="7"/>
  <c r="AH485" i="7"/>
  <c r="AE485" i="7"/>
  <c r="AB485" i="7"/>
  <c r="Y485" i="7"/>
  <c r="V485" i="7"/>
  <c r="S485" i="7"/>
  <c r="P485" i="7"/>
  <c r="M485" i="7"/>
  <c r="J485" i="7"/>
  <c r="G485" i="7"/>
  <c r="D485" i="7"/>
  <c r="AK484" i="7"/>
  <c r="AH484" i="7"/>
  <c r="AE484" i="7"/>
  <c r="AB484" i="7"/>
  <c r="Y484" i="7"/>
  <c r="V484" i="7"/>
  <c r="S484" i="7"/>
  <c r="P484" i="7"/>
  <c r="M484" i="7"/>
  <c r="J484" i="7"/>
  <c r="G484" i="7"/>
  <c r="D484" i="7"/>
  <c r="AK483" i="7"/>
  <c r="AH483" i="7"/>
  <c r="AE483" i="7"/>
  <c r="AB483" i="7"/>
  <c r="Y483" i="7"/>
  <c r="V483" i="7"/>
  <c r="S483" i="7"/>
  <c r="P483" i="7"/>
  <c r="M483" i="7"/>
  <c r="J483" i="7"/>
  <c r="G483" i="7"/>
  <c r="D483" i="7"/>
  <c r="AK482" i="7"/>
  <c r="AH482" i="7"/>
  <c r="AE482" i="7"/>
  <c r="AB482" i="7"/>
  <c r="Y482" i="7"/>
  <c r="V482" i="7"/>
  <c r="S482" i="7"/>
  <c r="P482" i="7"/>
  <c r="M482" i="7"/>
  <c r="J482" i="7"/>
  <c r="G482" i="7"/>
  <c r="D482" i="7"/>
  <c r="AK481" i="7"/>
  <c r="AH481" i="7"/>
  <c r="AE481" i="7"/>
  <c r="AB481" i="7"/>
  <c r="Y481" i="7"/>
  <c r="V481" i="7"/>
  <c r="S481" i="7"/>
  <c r="P481" i="7"/>
  <c r="M481" i="7"/>
  <c r="J481" i="7"/>
  <c r="G481" i="7"/>
  <c r="D481" i="7"/>
  <c r="AK480" i="7"/>
  <c r="AH480" i="7"/>
  <c r="AE480" i="7"/>
  <c r="AB480" i="7"/>
  <c r="Y480" i="7"/>
  <c r="V480" i="7"/>
  <c r="S480" i="7"/>
  <c r="P480" i="7"/>
  <c r="M480" i="7"/>
  <c r="J480" i="7"/>
  <c r="G480" i="7"/>
  <c r="D480" i="7"/>
  <c r="AK479" i="7"/>
  <c r="AH479" i="7"/>
  <c r="AE479" i="7"/>
  <c r="AB479" i="7"/>
  <c r="Y479" i="7"/>
  <c r="V479" i="7"/>
  <c r="S479" i="7"/>
  <c r="P479" i="7"/>
  <c r="M479" i="7"/>
  <c r="J479" i="7"/>
  <c r="G479" i="7"/>
  <c r="D479" i="7"/>
  <c r="AK478" i="7"/>
  <c r="AH478" i="7"/>
  <c r="AE478" i="7"/>
  <c r="AB478" i="7"/>
  <c r="Y478" i="7"/>
  <c r="V478" i="7"/>
  <c r="S478" i="7"/>
  <c r="P478" i="7"/>
  <c r="M478" i="7"/>
  <c r="J478" i="7"/>
  <c r="G478" i="7"/>
  <c r="D478" i="7"/>
  <c r="AK477" i="7"/>
  <c r="AH477" i="7"/>
  <c r="AE477" i="7"/>
  <c r="AB477" i="7"/>
  <c r="Y477" i="7"/>
  <c r="V477" i="7"/>
  <c r="S477" i="7"/>
  <c r="P477" i="7"/>
  <c r="M477" i="7"/>
  <c r="J477" i="7"/>
  <c r="G477" i="7"/>
  <c r="D477" i="7"/>
  <c r="AK476" i="7"/>
  <c r="AH476" i="7"/>
  <c r="AE476" i="7"/>
  <c r="AB476" i="7"/>
  <c r="Y476" i="7"/>
  <c r="V476" i="7"/>
  <c r="S476" i="7"/>
  <c r="P476" i="7"/>
  <c r="M476" i="7"/>
  <c r="J476" i="7"/>
  <c r="G476" i="7"/>
  <c r="D476" i="7"/>
  <c r="AK475" i="7"/>
  <c r="AH475" i="7"/>
  <c r="AE475" i="7"/>
  <c r="AB475" i="7"/>
  <c r="Y475" i="7"/>
  <c r="V475" i="7"/>
  <c r="S475" i="7"/>
  <c r="P475" i="7"/>
  <c r="M475" i="7"/>
  <c r="J475" i="7"/>
  <c r="G475" i="7"/>
  <c r="D475" i="7"/>
  <c r="AK474" i="7"/>
  <c r="AH474" i="7"/>
  <c r="AE474" i="7"/>
  <c r="AB474" i="7"/>
  <c r="Y474" i="7"/>
  <c r="V474" i="7"/>
  <c r="S474" i="7"/>
  <c r="P474" i="7"/>
  <c r="M474" i="7"/>
  <c r="J474" i="7"/>
  <c r="G474" i="7"/>
  <c r="D474" i="7"/>
  <c r="AK473" i="7"/>
  <c r="AH473" i="7"/>
  <c r="AE473" i="7"/>
  <c r="AB473" i="7"/>
  <c r="Y473" i="7"/>
  <c r="V473" i="7"/>
  <c r="S473" i="7"/>
  <c r="P473" i="7"/>
  <c r="M473" i="7"/>
  <c r="J473" i="7"/>
  <c r="G473" i="7"/>
  <c r="D473" i="7"/>
  <c r="AK472" i="7"/>
  <c r="AH472" i="7"/>
  <c r="AE472" i="7"/>
  <c r="AB472" i="7"/>
  <c r="Y472" i="7"/>
  <c r="V472" i="7"/>
  <c r="S472" i="7"/>
  <c r="P472" i="7"/>
  <c r="M472" i="7"/>
  <c r="J472" i="7"/>
  <c r="G472" i="7"/>
  <c r="D472" i="7"/>
  <c r="AK471" i="7"/>
  <c r="AH471" i="7"/>
  <c r="AE471" i="7"/>
  <c r="AB471" i="7"/>
  <c r="Y471" i="7"/>
  <c r="V471" i="7"/>
  <c r="S471" i="7"/>
  <c r="P471" i="7"/>
  <c r="M471" i="7"/>
  <c r="J471" i="7"/>
  <c r="G471" i="7"/>
  <c r="D471" i="7"/>
  <c r="AK470" i="7"/>
  <c r="AH470" i="7"/>
  <c r="AE470" i="7"/>
  <c r="AB470" i="7"/>
  <c r="Y470" i="7"/>
  <c r="V470" i="7"/>
  <c r="S470" i="7"/>
  <c r="P470" i="7"/>
  <c r="M470" i="7"/>
  <c r="J470" i="7"/>
  <c r="G470" i="7"/>
  <c r="D470" i="7"/>
  <c r="AK469" i="7"/>
  <c r="AH469" i="7"/>
  <c r="AE469" i="7"/>
  <c r="AB469" i="7"/>
  <c r="Y469" i="7"/>
  <c r="V469" i="7"/>
  <c r="S469" i="7"/>
  <c r="P469" i="7"/>
  <c r="M469" i="7"/>
  <c r="J469" i="7"/>
  <c r="G469" i="7"/>
  <c r="D469" i="7"/>
  <c r="AK468" i="7"/>
  <c r="AH468" i="7"/>
  <c r="AE468" i="7"/>
  <c r="AB468" i="7"/>
  <c r="Y468" i="7"/>
  <c r="V468" i="7"/>
  <c r="S468" i="7"/>
  <c r="P468" i="7"/>
  <c r="M468" i="7"/>
  <c r="J468" i="7"/>
  <c r="G468" i="7"/>
  <c r="D468" i="7"/>
  <c r="AK467" i="7"/>
  <c r="AH467" i="7"/>
  <c r="AE467" i="7"/>
  <c r="AB467" i="7"/>
  <c r="Y467" i="7"/>
  <c r="V467" i="7"/>
  <c r="S467" i="7"/>
  <c r="P467" i="7"/>
  <c r="M467" i="7"/>
  <c r="J467" i="7"/>
  <c r="G467" i="7"/>
  <c r="D467" i="7"/>
  <c r="AK466" i="7"/>
  <c r="AK498" i="7" s="1"/>
  <c r="AH466" i="7"/>
  <c r="AH498" i="7" s="1"/>
  <c r="AE466" i="7"/>
  <c r="AE498" i="7" s="1"/>
  <c r="AB466" i="7"/>
  <c r="AB498" i="7" s="1"/>
  <c r="Y466" i="7"/>
  <c r="Y498" i="7" s="1"/>
  <c r="V466" i="7"/>
  <c r="V498" i="7" s="1"/>
  <c r="S466" i="7"/>
  <c r="S498" i="7" s="1"/>
  <c r="P466" i="7"/>
  <c r="P498" i="7" s="1"/>
  <c r="M466" i="7"/>
  <c r="M498" i="7" s="1"/>
  <c r="J466" i="7"/>
  <c r="J498" i="7" s="1"/>
  <c r="G466" i="7"/>
  <c r="G498" i="7" s="1"/>
  <c r="D466" i="7"/>
  <c r="D498" i="7" s="1"/>
  <c r="AK458" i="7"/>
  <c r="AE458" i="7"/>
  <c r="Y458" i="7"/>
  <c r="V458" i="7"/>
  <c r="P458" i="7"/>
  <c r="J458" i="7"/>
  <c r="D458" i="7"/>
  <c r="AK457" i="7"/>
  <c r="AH457" i="7"/>
  <c r="AE457" i="7"/>
  <c r="AB457" i="7"/>
  <c r="Y457" i="7"/>
  <c r="V457" i="7"/>
  <c r="S457" i="7"/>
  <c r="P457" i="7"/>
  <c r="M457" i="7"/>
  <c r="J457" i="7"/>
  <c r="D457" i="7"/>
  <c r="AK456" i="7"/>
  <c r="AH456" i="7"/>
  <c r="AE456" i="7"/>
  <c r="AB456" i="7"/>
  <c r="Y456" i="7"/>
  <c r="V456" i="7"/>
  <c r="S456" i="7"/>
  <c r="P456" i="7"/>
  <c r="M456" i="7"/>
  <c r="J456" i="7"/>
  <c r="D456" i="7"/>
  <c r="AK455" i="7"/>
  <c r="AH455" i="7"/>
  <c r="AE455" i="7"/>
  <c r="AB455" i="7"/>
  <c r="Y455" i="7"/>
  <c r="V455" i="7"/>
  <c r="S455" i="7"/>
  <c r="P455" i="7"/>
  <c r="M455" i="7"/>
  <c r="J455" i="7"/>
  <c r="G455" i="7"/>
  <c r="D455" i="7"/>
  <c r="AK454" i="7"/>
  <c r="AH454" i="7"/>
  <c r="AE454" i="7"/>
  <c r="AB454" i="7"/>
  <c r="Y454" i="7"/>
  <c r="V454" i="7"/>
  <c r="S454" i="7"/>
  <c r="P454" i="7"/>
  <c r="M454" i="7"/>
  <c r="J454" i="7"/>
  <c r="G454" i="7"/>
  <c r="D454" i="7"/>
  <c r="AK453" i="7"/>
  <c r="AH453" i="7"/>
  <c r="AE453" i="7"/>
  <c r="AB453" i="7"/>
  <c r="Y453" i="7"/>
  <c r="V453" i="7"/>
  <c r="S453" i="7"/>
  <c r="P453" i="7"/>
  <c r="M453" i="7"/>
  <c r="J453" i="7"/>
  <c r="G453" i="7"/>
  <c r="D453" i="7"/>
  <c r="AK452" i="7"/>
  <c r="AH452" i="7"/>
  <c r="AE452" i="7"/>
  <c r="AB452" i="7"/>
  <c r="Y452" i="7"/>
  <c r="V452" i="7"/>
  <c r="S452" i="7"/>
  <c r="P452" i="7"/>
  <c r="M452" i="7"/>
  <c r="J452" i="7"/>
  <c r="G452" i="7"/>
  <c r="D452" i="7"/>
  <c r="AK451" i="7"/>
  <c r="AH451" i="7"/>
  <c r="AE451" i="7"/>
  <c r="AB451" i="7"/>
  <c r="Y451" i="7"/>
  <c r="V451" i="7"/>
  <c r="S451" i="7"/>
  <c r="P451" i="7"/>
  <c r="M451" i="7"/>
  <c r="J451" i="7"/>
  <c r="G451" i="7"/>
  <c r="D451" i="7"/>
  <c r="AK450" i="7"/>
  <c r="AH450" i="7"/>
  <c r="AE450" i="7"/>
  <c r="AB450" i="7"/>
  <c r="Y450" i="7"/>
  <c r="V450" i="7"/>
  <c r="S450" i="7"/>
  <c r="P450" i="7"/>
  <c r="M450" i="7"/>
  <c r="J450" i="7"/>
  <c r="G450" i="7"/>
  <c r="D450" i="7"/>
  <c r="AK449" i="7"/>
  <c r="AH449" i="7"/>
  <c r="AE449" i="7"/>
  <c r="AB449" i="7"/>
  <c r="Y449" i="7"/>
  <c r="V449" i="7"/>
  <c r="S449" i="7"/>
  <c r="P449" i="7"/>
  <c r="M449" i="7"/>
  <c r="J449" i="7"/>
  <c r="G449" i="7"/>
  <c r="D449" i="7"/>
  <c r="AK448" i="7"/>
  <c r="AH448" i="7"/>
  <c r="AE448" i="7"/>
  <c r="AB448" i="7"/>
  <c r="Y448" i="7"/>
  <c r="V448" i="7"/>
  <c r="S448" i="7"/>
  <c r="P448" i="7"/>
  <c r="M448" i="7"/>
  <c r="J448" i="7"/>
  <c r="G448" i="7"/>
  <c r="D448" i="7"/>
  <c r="AK447" i="7"/>
  <c r="AH447" i="7"/>
  <c r="AE447" i="7"/>
  <c r="AB447" i="7"/>
  <c r="Y447" i="7"/>
  <c r="V447" i="7"/>
  <c r="S447" i="7"/>
  <c r="P447" i="7"/>
  <c r="M447" i="7"/>
  <c r="J447" i="7"/>
  <c r="G447" i="7"/>
  <c r="D447" i="7"/>
  <c r="AK446" i="7"/>
  <c r="AH446" i="7"/>
  <c r="AE446" i="7"/>
  <c r="AB446" i="7"/>
  <c r="Y446" i="7"/>
  <c r="V446" i="7"/>
  <c r="S446" i="7"/>
  <c r="P446" i="7"/>
  <c r="M446" i="7"/>
  <c r="J446" i="7"/>
  <c r="G446" i="7"/>
  <c r="D446" i="7"/>
  <c r="AK445" i="7"/>
  <c r="AH445" i="7"/>
  <c r="AE445" i="7"/>
  <c r="AB445" i="7"/>
  <c r="Y445" i="7"/>
  <c r="V445" i="7"/>
  <c r="S445" i="7"/>
  <c r="P445" i="7"/>
  <c r="M445" i="7"/>
  <c r="J445" i="7"/>
  <c r="G445" i="7"/>
  <c r="D445" i="7"/>
  <c r="AK444" i="7"/>
  <c r="AH444" i="7"/>
  <c r="AE444" i="7"/>
  <c r="AB444" i="7"/>
  <c r="Y444" i="7"/>
  <c r="V444" i="7"/>
  <c r="S444" i="7"/>
  <c r="P444" i="7"/>
  <c r="M444" i="7"/>
  <c r="J444" i="7"/>
  <c r="G444" i="7"/>
  <c r="D444" i="7"/>
  <c r="AK443" i="7"/>
  <c r="AH443" i="7"/>
  <c r="AE443" i="7"/>
  <c r="AB443" i="7"/>
  <c r="Y443" i="7"/>
  <c r="V443" i="7"/>
  <c r="S443" i="7"/>
  <c r="P443" i="7"/>
  <c r="M443" i="7"/>
  <c r="J443" i="7"/>
  <c r="G443" i="7"/>
  <c r="D443" i="7"/>
  <c r="AK442" i="7"/>
  <c r="AH442" i="7"/>
  <c r="AE442" i="7"/>
  <c r="AB442" i="7"/>
  <c r="Y442" i="7"/>
  <c r="V442" i="7"/>
  <c r="S442" i="7"/>
  <c r="P442" i="7"/>
  <c r="M442" i="7"/>
  <c r="J442" i="7"/>
  <c r="G442" i="7"/>
  <c r="D442" i="7"/>
  <c r="AK441" i="7"/>
  <c r="AH441" i="7"/>
  <c r="AE441" i="7"/>
  <c r="AB441" i="7"/>
  <c r="Y441" i="7"/>
  <c r="V441" i="7"/>
  <c r="S441" i="7"/>
  <c r="P441" i="7"/>
  <c r="M441" i="7"/>
  <c r="J441" i="7"/>
  <c r="G441" i="7"/>
  <c r="D441" i="7"/>
  <c r="AK440" i="7"/>
  <c r="AH440" i="7"/>
  <c r="AE440" i="7"/>
  <c r="AB440" i="7"/>
  <c r="Y440" i="7"/>
  <c r="V440" i="7"/>
  <c r="S440" i="7"/>
  <c r="P440" i="7"/>
  <c r="M440" i="7"/>
  <c r="J440" i="7"/>
  <c r="G440" i="7"/>
  <c r="D440" i="7"/>
  <c r="AK439" i="7"/>
  <c r="AH439" i="7"/>
  <c r="AE439" i="7"/>
  <c r="AB439" i="7"/>
  <c r="Y439" i="7"/>
  <c r="V439" i="7"/>
  <c r="S439" i="7"/>
  <c r="P439" i="7"/>
  <c r="M439" i="7"/>
  <c r="J439" i="7"/>
  <c r="G439" i="7"/>
  <c r="D439" i="7"/>
  <c r="AK438" i="7"/>
  <c r="AH438" i="7"/>
  <c r="AE438" i="7"/>
  <c r="AB438" i="7"/>
  <c r="Y438" i="7"/>
  <c r="V438" i="7"/>
  <c r="S438" i="7"/>
  <c r="P438" i="7"/>
  <c r="M438" i="7"/>
  <c r="J438" i="7"/>
  <c r="G438" i="7"/>
  <c r="D438" i="7"/>
  <c r="AK437" i="7"/>
  <c r="AH437" i="7"/>
  <c r="AE437" i="7"/>
  <c r="AB437" i="7"/>
  <c r="Y437" i="7"/>
  <c r="V437" i="7"/>
  <c r="S437" i="7"/>
  <c r="P437" i="7"/>
  <c r="M437" i="7"/>
  <c r="J437" i="7"/>
  <c r="G437" i="7"/>
  <c r="D437" i="7"/>
  <c r="AK436" i="7"/>
  <c r="AH436" i="7"/>
  <c r="AE436" i="7"/>
  <c r="AB436" i="7"/>
  <c r="Y436" i="7"/>
  <c r="V436" i="7"/>
  <c r="S436" i="7"/>
  <c r="P436" i="7"/>
  <c r="M436" i="7"/>
  <c r="J436" i="7"/>
  <c r="G436" i="7"/>
  <c r="D436" i="7"/>
  <c r="AK435" i="7"/>
  <c r="AH435" i="7"/>
  <c r="AE435" i="7"/>
  <c r="AB435" i="7"/>
  <c r="Y435" i="7"/>
  <c r="V435" i="7"/>
  <c r="S435" i="7"/>
  <c r="P435" i="7"/>
  <c r="M435" i="7"/>
  <c r="J435" i="7"/>
  <c r="G435" i="7"/>
  <c r="D435" i="7"/>
  <c r="AK434" i="7"/>
  <c r="AH434" i="7"/>
  <c r="AE434" i="7"/>
  <c r="AB434" i="7"/>
  <c r="Y434" i="7"/>
  <c r="V434" i="7"/>
  <c r="S434" i="7"/>
  <c r="P434" i="7"/>
  <c r="M434" i="7"/>
  <c r="J434" i="7"/>
  <c r="G434" i="7"/>
  <c r="D434" i="7"/>
  <c r="AK433" i="7"/>
  <c r="AH433" i="7"/>
  <c r="AE433" i="7"/>
  <c r="AB433" i="7"/>
  <c r="Y433" i="7"/>
  <c r="V433" i="7"/>
  <c r="S433" i="7"/>
  <c r="P433" i="7"/>
  <c r="M433" i="7"/>
  <c r="J433" i="7"/>
  <c r="G433" i="7"/>
  <c r="D433" i="7"/>
  <c r="AK432" i="7"/>
  <c r="AH432" i="7"/>
  <c r="AE432" i="7"/>
  <c r="AB432" i="7"/>
  <c r="Y432" i="7"/>
  <c r="V432" i="7"/>
  <c r="S432" i="7"/>
  <c r="P432" i="7"/>
  <c r="M432" i="7"/>
  <c r="J432" i="7"/>
  <c r="G432" i="7"/>
  <c r="D432" i="7"/>
  <c r="AK431" i="7"/>
  <c r="AH431" i="7"/>
  <c r="AE431" i="7"/>
  <c r="AB431" i="7"/>
  <c r="Y431" i="7"/>
  <c r="V431" i="7"/>
  <c r="S431" i="7"/>
  <c r="P431" i="7"/>
  <c r="M431" i="7"/>
  <c r="J431" i="7"/>
  <c r="G431" i="7"/>
  <c r="D431" i="7"/>
  <c r="AK430" i="7"/>
  <c r="AH430" i="7"/>
  <c r="AE430" i="7"/>
  <c r="AB430" i="7"/>
  <c r="Y430" i="7"/>
  <c r="V430" i="7"/>
  <c r="S430" i="7"/>
  <c r="P430" i="7"/>
  <c r="M430" i="7"/>
  <c r="J430" i="7"/>
  <c r="G430" i="7"/>
  <c r="D430" i="7"/>
  <c r="AK429" i="7"/>
  <c r="AH429" i="7"/>
  <c r="AE429" i="7"/>
  <c r="AB429" i="7"/>
  <c r="Y429" i="7"/>
  <c r="V429" i="7"/>
  <c r="S429" i="7"/>
  <c r="P429" i="7"/>
  <c r="M429" i="7"/>
  <c r="J429" i="7"/>
  <c r="G429" i="7"/>
  <c r="D429" i="7"/>
  <c r="AK428" i="7"/>
  <c r="AK460" i="7" s="1"/>
  <c r="AH428" i="7"/>
  <c r="AH460" i="7" s="1"/>
  <c r="AE428" i="7"/>
  <c r="AE460" i="7" s="1"/>
  <c r="AB428" i="7"/>
  <c r="AB460" i="7" s="1"/>
  <c r="Y428" i="7"/>
  <c r="Y460" i="7" s="1"/>
  <c r="V428" i="7"/>
  <c r="V460" i="7" s="1"/>
  <c r="S428" i="7"/>
  <c r="S460" i="7" s="1"/>
  <c r="P428" i="7"/>
  <c r="P460" i="7" s="1"/>
  <c r="M428" i="7"/>
  <c r="M460" i="7" s="1"/>
  <c r="J428" i="7"/>
  <c r="J460" i="7" s="1"/>
  <c r="G428" i="7"/>
  <c r="G460" i="7" s="1"/>
  <c r="D428" i="7"/>
  <c r="D460" i="7" s="1"/>
  <c r="AK420" i="7"/>
  <c r="AE420" i="7"/>
  <c r="Y420" i="7"/>
  <c r="V420" i="7"/>
  <c r="P420" i="7"/>
  <c r="J420" i="7"/>
  <c r="D420" i="7"/>
  <c r="AK419" i="7"/>
  <c r="AH419" i="7"/>
  <c r="AE419" i="7"/>
  <c r="AB419" i="7"/>
  <c r="Y419" i="7"/>
  <c r="V419" i="7"/>
  <c r="S419" i="7"/>
  <c r="P419" i="7"/>
  <c r="M419" i="7"/>
  <c r="J419" i="7"/>
  <c r="D419" i="7"/>
  <c r="AK418" i="7"/>
  <c r="AH418" i="7"/>
  <c r="AE418" i="7"/>
  <c r="AB418" i="7"/>
  <c r="Y418" i="7"/>
  <c r="V418" i="7"/>
  <c r="S418" i="7"/>
  <c r="P418" i="7"/>
  <c r="M418" i="7"/>
  <c r="J418" i="7"/>
  <c r="D418" i="7"/>
  <c r="AK417" i="7"/>
  <c r="AH417" i="7"/>
  <c r="AE417" i="7"/>
  <c r="AB417" i="7"/>
  <c r="Y417" i="7"/>
  <c r="V417" i="7"/>
  <c r="S417" i="7"/>
  <c r="P417" i="7"/>
  <c r="M417" i="7"/>
  <c r="J417" i="7"/>
  <c r="G417" i="7"/>
  <c r="D417" i="7"/>
  <c r="AK416" i="7"/>
  <c r="AH416" i="7"/>
  <c r="AE416" i="7"/>
  <c r="AB416" i="7"/>
  <c r="Y416" i="7"/>
  <c r="V416" i="7"/>
  <c r="S416" i="7"/>
  <c r="P416" i="7"/>
  <c r="M416" i="7"/>
  <c r="J416" i="7"/>
  <c r="G416" i="7"/>
  <c r="D416" i="7"/>
  <c r="AK415" i="7"/>
  <c r="AH415" i="7"/>
  <c r="AE415" i="7"/>
  <c r="AB415" i="7"/>
  <c r="Y415" i="7"/>
  <c r="V415" i="7"/>
  <c r="S415" i="7"/>
  <c r="P415" i="7"/>
  <c r="M415" i="7"/>
  <c r="J415" i="7"/>
  <c r="G415" i="7"/>
  <c r="D415" i="7"/>
  <c r="AK414" i="7"/>
  <c r="AH414" i="7"/>
  <c r="AE414" i="7"/>
  <c r="AB414" i="7"/>
  <c r="Y414" i="7"/>
  <c r="V414" i="7"/>
  <c r="S414" i="7"/>
  <c r="P414" i="7"/>
  <c r="M414" i="7"/>
  <c r="J414" i="7"/>
  <c r="G414" i="7"/>
  <c r="D414" i="7"/>
  <c r="AK413" i="7"/>
  <c r="AH413" i="7"/>
  <c r="AE413" i="7"/>
  <c r="AB413" i="7"/>
  <c r="Y413" i="7"/>
  <c r="V413" i="7"/>
  <c r="S413" i="7"/>
  <c r="P413" i="7"/>
  <c r="M413" i="7"/>
  <c r="J413" i="7"/>
  <c r="G413" i="7"/>
  <c r="D413" i="7"/>
  <c r="AK412" i="7"/>
  <c r="AH412" i="7"/>
  <c r="AE412" i="7"/>
  <c r="AB412" i="7"/>
  <c r="Y412" i="7"/>
  <c r="V412" i="7"/>
  <c r="S412" i="7"/>
  <c r="P412" i="7"/>
  <c r="M412" i="7"/>
  <c r="J412" i="7"/>
  <c r="G412" i="7"/>
  <c r="D412" i="7"/>
  <c r="AK411" i="7"/>
  <c r="AH411" i="7"/>
  <c r="AE411" i="7"/>
  <c r="AB411" i="7"/>
  <c r="Y411" i="7"/>
  <c r="V411" i="7"/>
  <c r="S411" i="7"/>
  <c r="P411" i="7"/>
  <c r="M411" i="7"/>
  <c r="J411" i="7"/>
  <c r="G411" i="7"/>
  <c r="D411" i="7"/>
  <c r="AK410" i="7"/>
  <c r="AH410" i="7"/>
  <c r="AE410" i="7"/>
  <c r="AB410" i="7"/>
  <c r="Y410" i="7"/>
  <c r="V410" i="7"/>
  <c r="S410" i="7"/>
  <c r="P410" i="7"/>
  <c r="M410" i="7"/>
  <c r="J410" i="7"/>
  <c r="G410" i="7"/>
  <c r="D410" i="7"/>
  <c r="AK409" i="7"/>
  <c r="AH409" i="7"/>
  <c r="AE409" i="7"/>
  <c r="AB409" i="7"/>
  <c r="Y409" i="7"/>
  <c r="V409" i="7"/>
  <c r="S409" i="7"/>
  <c r="P409" i="7"/>
  <c r="M409" i="7"/>
  <c r="J409" i="7"/>
  <c r="G409" i="7"/>
  <c r="D409" i="7"/>
  <c r="AK408" i="7"/>
  <c r="AH408" i="7"/>
  <c r="AE408" i="7"/>
  <c r="AB408" i="7"/>
  <c r="Y408" i="7"/>
  <c r="V408" i="7"/>
  <c r="S408" i="7"/>
  <c r="P408" i="7"/>
  <c r="M408" i="7"/>
  <c r="J408" i="7"/>
  <c r="G408" i="7"/>
  <c r="D408" i="7"/>
  <c r="AK407" i="7"/>
  <c r="AH407" i="7"/>
  <c r="AE407" i="7"/>
  <c r="AB407" i="7"/>
  <c r="Y407" i="7"/>
  <c r="V407" i="7"/>
  <c r="S407" i="7"/>
  <c r="P407" i="7"/>
  <c r="M407" i="7"/>
  <c r="J407" i="7"/>
  <c r="G407" i="7"/>
  <c r="D407" i="7"/>
  <c r="AK406" i="7"/>
  <c r="AH406" i="7"/>
  <c r="AE406" i="7"/>
  <c r="AB406" i="7"/>
  <c r="Y406" i="7"/>
  <c r="V406" i="7"/>
  <c r="S406" i="7"/>
  <c r="P406" i="7"/>
  <c r="M406" i="7"/>
  <c r="J406" i="7"/>
  <c r="G406" i="7"/>
  <c r="D406" i="7"/>
  <c r="AK405" i="7"/>
  <c r="AH405" i="7"/>
  <c r="AE405" i="7"/>
  <c r="AB405" i="7"/>
  <c r="Y405" i="7"/>
  <c r="V405" i="7"/>
  <c r="S405" i="7"/>
  <c r="P405" i="7"/>
  <c r="M405" i="7"/>
  <c r="J405" i="7"/>
  <c r="G405" i="7"/>
  <c r="D405" i="7"/>
  <c r="AK404" i="7"/>
  <c r="AH404" i="7"/>
  <c r="AE404" i="7"/>
  <c r="AB404" i="7"/>
  <c r="Y404" i="7"/>
  <c r="V404" i="7"/>
  <c r="S404" i="7"/>
  <c r="P404" i="7"/>
  <c r="M404" i="7"/>
  <c r="J404" i="7"/>
  <c r="G404" i="7"/>
  <c r="D404" i="7"/>
  <c r="AK403" i="7"/>
  <c r="AH403" i="7"/>
  <c r="AE403" i="7"/>
  <c r="AB403" i="7"/>
  <c r="Y403" i="7"/>
  <c r="V403" i="7"/>
  <c r="S403" i="7"/>
  <c r="P403" i="7"/>
  <c r="M403" i="7"/>
  <c r="J403" i="7"/>
  <c r="G403" i="7"/>
  <c r="D403" i="7"/>
  <c r="AK402" i="7"/>
  <c r="AH402" i="7"/>
  <c r="AE402" i="7"/>
  <c r="AB402" i="7"/>
  <c r="Y402" i="7"/>
  <c r="V402" i="7"/>
  <c r="S402" i="7"/>
  <c r="P402" i="7"/>
  <c r="M402" i="7"/>
  <c r="J402" i="7"/>
  <c r="G402" i="7"/>
  <c r="D402" i="7"/>
  <c r="AK401" i="7"/>
  <c r="AH401" i="7"/>
  <c r="AE401" i="7"/>
  <c r="AB401" i="7"/>
  <c r="Y401" i="7"/>
  <c r="V401" i="7"/>
  <c r="S401" i="7"/>
  <c r="P401" i="7"/>
  <c r="M401" i="7"/>
  <c r="J401" i="7"/>
  <c r="G401" i="7"/>
  <c r="D401" i="7"/>
  <c r="AK400" i="7"/>
  <c r="AH400" i="7"/>
  <c r="AE400" i="7"/>
  <c r="AB400" i="7"/>
  <c r="Y400" i="7"/>
  <c r="V400" i="7"/>
  <c r="S400" i="7"/>
  <c r="P400" i="7"/>
  <c r="M400" i="7"/>
  <c r="J400" i="7"/>
  <c r="G400" i="7"/>
  <c r="D400" i="7"/>
  <c r="AK399" i="7"/>
  <c r="AH399" i="7"/>
  <c r="AE399" i="7"/>
  <c r="AB399" i="7"/>
  <c r="Y399" i="7"/>
  <c r="V399" i="7"/>
  <c r="S399" i="7"/>
  <c r="P399" i="7"/>
  <c r="M399" i="7"/>
  <c r="J399" i="7"/>
  <c r="G399" i="7"/>
  <c r="D399" i="7"/>
  <c r="AK398" i="7"/>
  <c r="AH398" i="7"/>
  <c r="AE398" i="7"/>
  <c r="AB398" i="7"/>
  <c r="Y398" i="7"/>
  <c r="V398" i="7"/>
  <c r="S398" i="7"/>
  <c r="P398" i="7"/>
  <c r="M398" i="7"/>
  <c r="J398" i="7"/>
  <c r="G398" i="7"/>
  <c r="D398" i="7"/>
  <c r="AK397" i="7"/>
  <c r="AH397" i="7"/>
  <c r="AE397" i="7"/>
  <c r="AB397" i="7"/>
  <c r="Y397" i="7"/>
  <c r="V397" i="7"/>
  <c r="S397" i="7"/>
  <c r="P397" i="7"/>
  <c r="M397" i="7"/>
  <c r="J397" i="7"/>
  <c r="G397" i="7"/>
  <c r="D397" i="7"/>
  <c r="AK396" i="7"/>
  <c r="AH396" i="7"/>
  <c r="AE396" i="7"/>
  <c r="AB396" i="7"/>
  <c r="Y396" i="7"/>
  <c r="V396" i="7"/>
  <c r="S396" i="7"/>
  <c r="P396" i="7"/>
  <c r="M396" i="7"/>
  <c r="J396" i="7"/>
  <c r="G396" i="7"/>
  <c r="D396" i="7"/>
  <c r="AK395" i="7"/>
  <c r="AH395" i="7"/>
  <c r="AE395" i="7"/>
  <c r="AB395" i="7"/>
  <c r="Y395" i="7"/>
  <c r="V395" i="7"/>
  <c r="S395" i="7"/>
  <c r="P395" i="7"/>
  <c r="M395" i="7"/>
  <c r="J395" i="7"/>
  <c r="G395" i="7"/>
  <c r="D395" i="7"/>
  <c r="AK394" i="7"/>
  <c r="AH394" i="7"/>
  <c r="AE394" i="7"/>
  <c r="AB394" i="7"/>
  <c r="Y394" i="7"/>
  <c r="V394" i="7"/>
  <c r="S394" i="7"/>
  <c r="P394" i="7"/>
  <c r="M394" i="7"/>
  <c r="J394" i="7"/>
  <c r="G394" i="7"/>
  <c r="D394" i="7"/>
  <c r="AK393" i="7"/>
  <c r="AH393" i="7"/>
  <c r="AE393" i="7"/>
  <c r="AB393" i="7"/>
  <c r="Y393" i="7"/>
  <c r="V393" i="7"/>
  <c r="S393" i="7"/>
  <c r="P393" i="7"/>
  <c r="M393" i="7"/>
  <c r="J393" i="7"/>
  <c r="G393" i="7"/>
  <c r="D393" i="7"/>
  <c r="AK392" i="7"/>
  <c r="AH392" i="7"/>
  <c r="AE392" i="7"/>
  <c r="AB392" i="7"/>
  <c r="Y392" i="7"/>
  <c r="V392" i="7"/>
  <c r="S392" i="7"/>
  <c r="P392" i="7"/>
  <c r="M392" i="7"/>
  <c r="J392" i="7"/>
  <c r="G392" i="7"/>
  <c r="D392" i="7"/>
  <c r="AK391" i="7"/>
  <c r="AH391" i="7"/>
  <c r="AE391" i="7"/>
  <c r="AB391" i="7"/>
  <c r="Y391" i="7"/>
  <c r="V391" i="7"/>
  <c r="S391" i="7"/>
  <c r="P391" i="7"/>
  <c r="M391" i="7"/>
  <c r="J391" i="7"/>
  <c r="G391" i="7"/>
  <c r="D391" i="7"/>
  <c r="AK390" i="7"/>
  <c r="AK422" i="7" s="1"/>
  <c r="AH390" i="7"/>
  <c r="AH422" i="7" s="1"/>
  <c r="AE390" i="7"/>
  <c r="AE422" i="7" s="1"/>
  <c r="AB390" i="7"/>
  <c r="AB422" i="7" s="1"/>
  <c r="Y390" i="7"/>
  <c r="Y422" i="7" s="1"/>
  <c r="V390" i="7"/>
  <c r="V422" i="7" s="1"/>
  <c r="S390" i="7"/>
  <c r="S422" i="7" s="1"/>
  <c r="P390" i="7"/>
  <c r="P422" i="7" s="1"/>
  <c r="M390" i="7"/>
  <c r="M422" i="7" s="1"/>
  <c r="J390" i="7"/>
  <c r="J422" i="7" s="1"/>
  <c r="G390" i="7"/>
  <c r="G422" i="7" s="1"/>
  <c r="D390" i="7"/>
  <c r="D422" i="7" s="1"/>
  <c r="AK496" i="6"/>
  <c r="AE496" i="6"/>
  <c r="Y496" i="6"/>
  <c r="V496" i="6"/>
  <c r="P496" i="6"/>
  <c r="J496" i="6"/>
  <c r="D496" i="6"/>
  <c r="AK495" i="6"/>
  <c r="AH495" i="6"/>
  <c r="AE495" i="6"/>
  <c r="AB495" i="6"/>
  <c r="Y495" i="6"/>
  <c r="V495" i="6"/>
  <c r="S495" i="6"/>
  <c r="P495" i="6"/>
  <c r="M495" i="6"/>
  <c r="J495" i="6"/>
  <c r="D495" i="6"/>
  <c r="AK494" i="6"/>
  <c r="AH494" i="6"/>
  <c r="AE494" i="6"/>
  <c r="AB494" i="6"/>
  <c r="Y494" i="6"/>
  <c r="V494" i="6"/>
  <c r="S494" i="6"/>
  <c r="P494" i="6"/>
  <c r="M494" i="6"/>
  <c r="J494" i="6"/>
  <c r="D494" i="6"/>
  <c r="AK493" i="6"/>
  <c r="AH493" i="6"/>
  <c r="AE493" i="6"/>
  <c r="AB493" i="6"/>
  <c r="Y493" i="6"/>
  <c r="V493" i="6"/>
  <c r="S493" i="6"/>
  <c r="P493" i="6"/>
  <c r="M493" i="6"/>
  <c r="J493" i="6"/>
  <c r="G493" i="6"/>
  <c r="D493" i="6"/>
  <c r="AK492" i="6"/>
  <c r="AH492" i="6"/>
  <c r="AE492" i="6"/>
  <c r="AB492" i="6"/>
  <c r="Y492" i="6"/>
  <c r="V492" i="6"/>
  <c r="S492" i="6"/>
  <c r="P492" i="6"/>
  <c r="M492" i="6"/>
  <c r="J492" i="6"/>
  <c r="G492" i="6"/>
  <c r="D492" i="6"/>
  <c r="AK491" i="6"/>
  <c r="AH491" i="6"/>
  <c r="AE491" i="6"/>
  <c r="AB491" i="6"/>
  <c r="Y491" i="6"/>
  <c r="V491" i="6"/>
  <c r="S491" i="6"/>
  <c r="P491" i="6"/>
  <c r="M491" i="6"/>
  <c r="J491" i="6"/>
  <c r="G491" i="6"/>
  <c r="D491" i="6"/>
  <c r="AK490" i="6"/>
  <c r="AH490" i="6"/>
  <c r="AE490" i="6"/>
  <c r="AB490" i="6"/>
  <c r="Y490" i="6"/>
  <c r="V490" i="6"/>
  <c r="S490" i="6"/>
  <c r="P490" i="6"/>
  <c r="M490" i="6"/>
  <c r="J490" i="6"/>
  <c r="G490" i="6"/>
  <c r="D490" i="6"/>
  <c r="AK489" i="6"/>
  <c r="AH489" i="6"/>
  <c r="AE489" i="6"/>
  <c r="AB489" i="6"/>
  <c r="Y489" i="6"/>
  <c r="V489" i="6"/>
  <c r="S489" i="6"/>
  <c r="P489" i="6"/>
  <c r="M489" i="6"/>
  <c r="J489" i="6"/>
  <c r="G489" i="6"/>
  <c r="D489" i="6"/>
  <c r="AK488" i="6"/>
  <c r="AH488" i="6"/>
  <c r="AE488" i="6"/>
  <c r="AB488" i="6"/>
  <c r="Y488" i="6"/>
  <c r="V488" i="6"/>
  <c r="S488" i="6"/>
  <c r="P488" i="6"/>
  <c r="M488" i="6"/>
  <c r="J488" i="6"/>
  <c r="G488" i="6"/>
  <c r="D488" i="6"/>
  <c r="AK487" i="6"/>
  <c r="AH487" i="6"/>
  <c r="AE487" i="6"/>
  <c r="AB487" i="6"/>
  <c r="Y487" i="6"/>
  <c r="V487" i="6"/>
  <c r="S487" i="6"/>
  <c r="P487" i="6"/>
  <c r="M487" i="6"/>
  <c r="J487" i="6"/>
  <c r="G487" i="6"/>
  <c r="D487" i="6"/>
  <c r="AK486" i="6"/>
  <c r="AH486" i="6"/>
  <c r="AE486" i="6"/>
  <c r="AB486" i="6"/>
  <c r="Y486" i="6"/>
  <c r="V486" i="6"/>
  <c r="S486" i="6"/>
  <c r="P486" i="6"/>
  <c r="M486" i="6"/>
  <c r="J486" i="6"/>
  <c r="G486" i="6"/>
  <c r="D486" i="6"/>
  <c r="AK485" i="6"/>
  <c r="AH485" i="6"/>
  <c r="AE485" i="6"/>
  <c r="AB485" i="6"/>
  <c r="Y485" i="6"/>
  <c r="V485" i="6"/>
  <c r="S485" i="6"/>
  <c r="P485" i="6"/>
  <c r="M485" i="6"/>
  <c r="J485" i="6"/>
  <c r="G485" i="6"/>
  <c r="D485" i="6"/>
  <c r="AK484" i="6"/>
  <c r="AH484" i="6"/>
  <c r="AE484" i="6"/>
  <c r="AB484" i="6"/>
  <c r="Y484" i="6"/>
  <c r="V484" i="6"/>
  <c r="S484" i="6"/>
  <c r="P484" i="6"/>
  <c r="M484" i="6"/>
  <c r="J484" i="6"/>
  <c r="G484" i="6"/>
  <c r="D484" i="6"/>
  <c r="AK483" i="6"/>
  <c r="AH483" i="6"/>
  <c r="AE483" i="6"/>
  <c r="AB483" i="6"/>
  <c r="Y483" i="6"/>
  <c r="V483" i="6"/>
  <c r="S483" i="6"/>
  <c r="P483" i="6"/>
  <c r="M483" i="6"/>
  <c r="J483" i="6"/>
  <c r="G483" i="6"/>
  <c r="D483" i="6"/>
  <c r="AK482" i="6"/>
  <c r="AH482" i="6"/>
  <c r="AE482" i="6"/>
  <c r="AB482" i="6"/>
  <c r="Y482" i="6"/>
  <c r="V482" i="6"/>
  <c r="S482" i="6"/>
  <c r="P482" i="6"/>
  <c r="M482" i="6"/>
  <c r="J482" i="6"/>
  <c r="G482" i="6"/>
  <c r="D482" i="6"/>
  <c r="AK481" i="6"/>
  <c r="AH481" i="6"/>
  <c r="AE481" i="6"/>
  <c r="AB481" i="6"/>
  <c r="Y481" i="6"/>
  <c r="V481" i="6"/>
  <c r="S481" i="6"/>
  <c r="P481" i="6"/>
  <c r="M481" i="6"/>
  <c r="J481" i="6"/>
  <c r="G481" i="6"/>
  <c r="D481" i="6"/>
  <c r="AK480" i="6"/>
  <c r="AH480" i="6"/>
  <c r="AE480" i="6"/>
  <c r="AB480" i="6"/>
  <c r="Y480" i="6"/>
  <c r="V480" i="6"/>
  <c r="S480" i="6"/>
  <c r="P480" i="6"/>
  <c r="M480" i="6"/>
  <c r="J480" i="6"/>
  <c r="G480" i="6"/>
  <c r="D480" i="6"/>
  <c r="AK479" i="6"/>
  <c r="AH479" i="6"/>
  <c r="AE479" i="6"/>
  <c r="AB479" i="6"/>
  <c r="Y479" i="6"/>
  <c r="V479" i="6"/>
  <c r="S479" i="6"/>
  <c r="P479" i="6"/>
  <c r="M479" i="6"/>
  <c r="J479" i="6"/>
  <c r="G479" i="6"/>
  <c r="D479" i="6"/>
  <c r="AK478" i="6"/>
  <c r="AH478" i="6"/>
  <c r="AE478" i="6"/>
  <c r="AB478" i="6"/>
  <c r="Y478" i="6"/>
  <c r="V478" i="6"/>
  <c r="S478" i="6"/>
  <c r="P478" i="6"/>
  <c r="M478" i="6"/>
  <c r="J478" i="6"/>
  <c r="G478" i="6"/>
  <c r="D478" i="6"/>
  <c r="AK477" i="6"/>
  <c r="AH477" i="6"/>
  <c r="AE477" i="6"/>
  <c r="AB477" i="6"/>
  <c r="Y477" i="6"/>
  <c r="V477" i="6"/>
  <c r="S477" i="6"/>
  <c r="P477" i="6"/>
  <c r="M477" i="6"/>
  <c r="J477" i="6"/>
  <c r="G477" i="6"/>
  <c r="D477" i="6"/>
  <c r="AK476" i="6"/>
  <c r="AH476" i="6"/>
  <c r="AE476" i="6"/>
  <c r="AB476" i="6"/>
  <c r="Y476" i="6"/>
  <c r="V476" i="6"/>
  <c r="S476" i="6"/>
  <c r="P476" i="6"/>
  <c r="M476" i="6"/>
  <c r="J476" i="6"/>
  <c r="G476" i="6"/>
  <c r="D476" i="6"/>
  <c r="AK475" i="6"/>
  <c r="AH475" i="6"/>
  <c r="AE475" i="6"/>
  <c r="AB475" i="6"/>
  <c r="Y475" i="6"/>
  <c r="V475" i="6"/>
  <c r="S475" i="6"/>
  <c r="P475" i="6"/>
  <c r="M475" i="6"/>
  <c r="J475" i="6"/>
  <c r="G475" i="6"/>
  <c r="D475" i="6"/>
  <c r="AK474" i="6"/>
  <c r="AH474" i="6"/>
  <c r="AE474" i="6"/>
  <c r="AB474" i="6"/>
  <c r="Y474" i="6"/>
  <c r="V474" i="6"/>
  <c r="S474" i="6"/>
  <c r="P474" i="6"/>
  <c r="M474" i="6"/>
  <c r="J474" i="6"/>
  <c r="G474" i="6"/>
  <c r="D474" i="6"/>
  <c r="AK473" i="6"/>
  <c r="AH473" i="6"/>
  <c r="AE473" i="6"/>
  <c r="AB473" i="6"/>
  <c r="Y473" i="6"/>
  <c r="V473" i="6"/>
  <c r="S473" i="6"/>
  <c r="P473" i="6"/>
  <c r="M473" i="6"/>
  <c r="J473" i="6"/>
  <c r="G473" i="6"/>
  <c r="D473" i="6"/>
  <c r="AK472" i="6"/>
  <c r="AH472" i="6"/>
  <c r="AE472" i="6"/>
  <c r="AB472" i="6"/>
  <c r="Y472" i="6"/>
  <c r="V472" i="6"/>
  <c r="S472" i="6"/>
  <c r="P472" i="6"/>
  <c r="M472" i="6"/>
  <c r="J472" i="6"/>
  <c r="G472" i="6"/>
  <c r="D472" i="6"/>
  <c r="AK471" i="6"/>
  <c r="AH471" i="6"/>
  <c r="AE471" i="6"/>
  <c r="AB471" i="6"/>
  <c r="Y471" i="6"/>
  <c r="V471" i="6"/>
  <c r="S471" i="6"/>
  <c r="P471" i="6"/>
  <c r="M471" i="6"/>
  <c r="J471" i="6"/>
  <c r="G471" i="6"/>
  <c r="D471" i="6"/>
  <c r="AK470" i="6"/>
  <c r="AH470" i="6"/>
  <c r="AE470" i="6"/>
  <c r="AB470" i="6"/>
  <c r="Y470" i="6"/>
  <c r="V470" i="6"/>
  <c r="S470" i="6"/>
  <c r="P470" i="6"/>
  <c r="M470" i="6"/>
  <c r="J470" i="6"/>
  <c r="G470" i="6"/>
  <c r="D470" i="6"/>
  <c r="AK469" i="6"/>
  <c r="AH469" i="6"/>
  <c r="AE469" i="6"/>
  <c r="AB469" i="6"/>
  <c r="Y469" i="6"/>
  <c r="V469" i="6"/>
  <c r="S469" i="6"/>
  <c r="P469" i="6"/>
  <c r="M469" i="6"/>
  <c r="J469" i="6"/>
  <c r="G469" i="6"/>
  <c r="D469" i="6"/>
  <c r="AK468" i="6"/>
  <c r="AH468" i="6"/>
  <c r="AE468" i="6"/>
  <c r="AB468" i="6"/>
  <c r="Y468" i="6"/>
  <c r="V468" i="6"/>
  <c r="S468" i="6"/>
  <c r="P468" i="6"/>
  <c r="M468" i="6"/>
  <c r="J468" i="6"/>
  <c r="G468" i="6"/>
  <c r="D468" i="6"/>
  <c r="AK467" i="6"/>
  <c r="AH467" i="6"/>
  <c r="AE467" i="6"/>
  <c r="AB467" i="6"/>
  <c r="Y467" i="6"/>
  <c r="V467" i="6"/>
  <c r="S467" i="6"/>
  <c r="P467" i="6"/>
  <c r="M467" i="6"/>
  <c r="J467" i="6"/>
  <c r="G467" i="6"/>
  <c r="D467" i="6"/>
  <c r="AK466" i="6"/>
  <c r="AH466" i="6"/>
  <c r="AH498" i="6" s="1"/>
  <c r="AE466" i="6"/>
  <c r="AE498" i="6" s="1"/>
  <c r="AB466" i="6"/>
  <c r="AB498" i="6" s="1"/>
  <c r="Y466" i="6"/>
  <c r="Y498" i="6" s="1"/>
  <c r="V466" i="6"/>
  <c r="V498" i="6" s="1"/>
  <c r="S466" i="6"/>
  <c r="S498" i="6" s="1"/>
  <c r="P466" i="6"/>
  <c r="P498" i="6" s="1"/>
  <c r="M466" i="6"/>
  <c r="M498" i="6" s="1"/>
  <c r="J466" i="6"/>
  <c r="J498" i="6" s="1"/>
  <c r="G466" i="6"/>
  <c r="G498" i="6" s="1"/>
  <c r="D466" i="6"/>
  <c r="D498" i="6" s="1"/>
  <c r="AK458" i="6"/>
  <c r="AE458" i="6"/>
  <c r="Y458" i="6"/>
  <c r="V458" i="6"/>
  <c r="P458" i="6"/>
  <c r="J458" i="6"/>
  <c r="D458" i="6"/>
  <c r="AK457" i="6"/>
  <c r="AH457" i="6"/>
  <c r="AE457" i="6"/>
  <c r="AB457" i="6"/>
  <c r="Y457" i="6"/>
  <c r="V457" i="6"/>
  <c r="S457" i="6"/>
  <c r="P457" i="6"/>
  <c r="M457" i="6"/>
  <c r="J457" i="6"/>
  <c r="D457" i="6"/>
  <c r="AK456" i="6"/>
  <c r="AH456" i="6"/>
  <c r="AE456" i="6"/>
  <c r="AB456" i="6"/>
  <c r="Y456" i="6"/>
  <c r="V456" i="6"/>
  <c r="S456" i="6"/>
  <c r="P456" i="6"/>
  <c r="M456" i="6"/>
  <c r="J456" i="6"/>
  <c r="D456" i="6"/>
  <c r="AK455" i="6"/>
  <c r="AH455" i="6"/>
  <c r="AE455" i="6"/>
  <c r="AB455" i="6"/>
  <c r="Y455" i="6"/>
  <c r="V455" i="6"/>
  <c r="S455" i="6"/>
  <c r="P455" i="6"/>
  <c r="M455" i="6"/>
  <c r="J455" i="6"/>
  <c r="G455" i="6"/>
  <c r="D455" i="6"/>
  <c r="AK454" i="6"/>
  <c r="AH454" i="6"/>
  <c r="AE454" i="6"/>
  <c r="AB454" i="6"/>
  <c r="Y454" i="6"/>
  <c r="V454" i="6"/>
  <c r="S454" i="6"/>
  <c r="P454" i="6"/>
  <c r="M454" i="6"/>
  <c r="J454" i="6"/>
  <c r="G454" i="6"/>
  <c r="D454" i="6"/>
  <c r="AK453" i="6"/>
  <c r="AH453" i="6"/>
  <c r="AE453" i="6"/>
  <c r="AB453" i="6"/>
  <c r="Y453" i="6"/>
  <c r="V453" i="6"/>
  <c r="S453" i="6"/>
  <c r="P453" i="6"/>
  <c r="M453" i="6"/>
  <c r="J453" i="6"/>
  <c r="G453" i="6"/>
  <c r="D453" i="6"/>
  <c r="AK452" i="6"/>
  <c r="AH452" i="6"/>
  <c r="AE452" i="6"/>
  <c r="AB452" i="6"/>
  <c r="Y452" i="6"/>
  <c r="V452" i="6"/>
  <c r="S452" i="6"/>
  <c r="P452" i="6"/>
  <c r="M452" i="6"/>
  <c r="J452" i="6"/>
  <c r="G452" i="6"/>
  <c r="D452" i="6"/>
  <c r="AK451" i="6"/>
  <c r="AH451" i="6"/>
  <c r="AE451" i="6"/>
  <c r="AB451" i="6"/>
  <c r="Y451" i="6"/>
  <c r="V451" i="6"/>
  <c r="S451" i="6"/>
  <c r="P451" i="6"/>
  <c r="M451" i="6"/>
  <c r="J451" i="6"/>
  <c r="G451" i="6"/>
  <c r="D451" i="6"/>
  <c r="AK450" i="6"/>
  <c r="AH450" i="6"/>
  <c r="AE450" i="6"/>
  <c r="AB450" i="6"/>
  <c r="Y450" i="6"/>
  <c r="V450" i="6"/>
  <c r="S450" i="6"/>
  <c r="P450" i="6"/>
  <c r="M450" i="6"/>
  <c r="J450" i="6"/>
  <c r="G450" i="6"/>
  <c r="D450" i="6"/>
  <c r="AK449" i="6"/>
  <c r="AH449" i="6"/>
  <c r="AE449" i="6"/>
  <c r="AB449" i="6"/>
  <c r="Y449" i="6"/>
  <c r="V449" i="6"/>
  <c r="S449" i="6"/>
  <c r="P449" i="6"/>
  <c r="M449" i="6"/>
  <c r="J449" i="6"/>
  <c r="G449" i="6"/>
  <c r="D449" i="6"/>
  <c r="AK448" i="6"/>
  <c r="AH448" i="6"/>
  <c r="AE448" i="6"/>
  <c r="AB448" i="6"/>
  <c r="Y448" i="6"/>
  <c r="V448" i="6"/>
  <c r="S448" i="6"/>
  <c r="P448" i="6"/>
  <c r="M448" i="6"/>
  <c r="J448" i="6"/>
  <c r="G448" i="6"/>
  <c r="D448" i="6"/>
  <c r="AK447" i="6"/>
  <c r="AH447" i="6"/>
  <c r="AE447" i="6"/>
  <c r="AB447" i="6"/>
  <c r="Y447" i="6"/>
  <c r="V447" i="6"/>
  <c r="S447" i="6"/>
  <c r="P447" i="6"/>
  <c r="M447" i="6"/>
  <c r="J447" i="6"/>
  <c r="G447" i="6"/>
  <c r="D447" i="6"/>
  <c r="AK446" i="6"/>
  <c r="AH446" i="6"/>
  <c r="AE446" i="6"/>
  <c r="AB446" i="6"/>
  <c r="Y446" i="6"/>
  <c r="V446" i="6"/>
  <c r="S446" i="6"/>
  <c r="P446" i="6"/>
  <c r="M446" i="6"/>
  <c r="J446" i="6"/>
  <c r="G446" i="6"/>
  <c r="D446" i="6"/>
  <c r="AK445" i="6"/>
  <c r="AH445" i="6"/>
  <c r="AE445" i="6"/>
  <c r="AB445" i="6"/>
  <c r="Y445" i="6"/>
  <c r="V445" i="6"/>
  <c r="S445" i="6"/>
  <c r="P445" i="6"/>
  <c r="M445" i="6"/>
  <c r="J445" i="6"/>
  <c r="G445" i="6"/>
  <c r="D445" i="6"/>
  <c r="AK444" i="6"/>
  <c r="AH444" i="6"/>
  <c r="AE444" i="6"/>
  <c r="AB444" i="6"/>
  <c r="Y444" i="6"/>
  <c r="V444" i="6"/>
  <c r="S444" i="6"/>
  <c r="P444" i="6"/>
  <c r="M444" i="6"/>
  <c r="J444" i="6"/>
  <c r="G444" i="6"/>
  <c r="D444" i="6"/>
  <c r="AK443" i="6"/>
  <c r="AH443" i="6"/>
  <c r="AE443" i="6"/>
  <c r="AB443" i="6"/>
  <c r="Y443" i="6"/>
  <c r="V443" i="6"/>
  <c r="S443" i="6"/>
  <c r="P443" i="6"/>
  <c r="M443" i="6"/>
  <c r="J443" i="6"/>
  <c r="G443" i="6"/>
  <c r="D443" i="6"/>
  <c r="AK442" i="6"/>
  <c r="AH442" i="6"/>
  <c r="AE442" i="6"/>
  <c r="AB442" i="6"/>
  <c r="Y442" i="6"/>
  <c r="V442" i="6"/>
  <c r="S442" i="6"/>
  <c r="P442" i="6"/>
  <c r="M442" i="6"/>
  <c r="J442" i="6"/>
  <c r="G442" i="6"/>
  <c r="D442" i="6"/>
  <c r="AK441" i="6"/>
  <c r="AH441" i="6"/>
  <c r="AE441" i="6"/>
  <c r="AB441" i="6"/>
  <c r="Y441" i="6"/>
  <c r="V441" i="6"/>
  <c r="S441" i="6"/>
  <c r="P441" i="6"/>
  <c r="M441" i="6"/>
  <c r="J441" i="6"/>
  <c r="G441" i="6"/>
  <c r="D441" i="6"/>
  <c r="AK440" i="6"/>
  <c r="AH440" i="6"/>
  <c r="AE440" i="6"/>
  <c r="AB440" i="6"/>
  <c r="Y440" i="6"/>
  <c r="V440" i="6"/>
  <c r="S440" i="6"/>
  <c r="P440" i="6"/>
  <c r="M440" i="6"/>
  <c r="J440" i="6"/>
  <c r="G440" i="6"/>
  <c r="D440" i="6"/>
  <c r="AK439" i="6"/>
  <c r="AH439" i="6"/>
  <c r="AE439" i="6"/>
  <c r="AB439" i="6"/>
  <c r="Y439" i="6"/>
  <c r="V439" i="6"/>
  <c r="S439" i="6"/>
  <c r="P439" i="6"/>
  <c r="M439" i="6"/>
  <c r="J439" i="6"/>
  <c r="G439" i="6"/>
  <c r="D439" i="6"/>
  <c r="AK438" i="6"/>
  <c r="AH438" i="6"/>
  <c r="AE438" i="6"/>
  <c r="AB438" i="6"/>
  <c r="Y438" i="6"/>
  <c r="V438" i="6"/>
  <c r="S438" i="6"/>
  <c r="P438" i="6"/>
  <c r="M438" i="6"/>
  <c r="J438" i="6"/>
  <c r="G438" i="6"/>
  <c r="D438" i="6"/>
  <c r="AK437" i="6"/>
  <c r="AH437" i="6"/>
  <c r="AE437" i="6"/>
  <c r="AB437" i="6"/>
  <c r="Y437" i="6"/>
  <c r="V437" i="6"/>
  <c r="S437" i="6"/>
  <c r="P437" i="6"/>
  <c r="M437" i="6"/>
  <c r="J437" i="6"/>
  <c r="G437" i="6"/>
  <c r="D437" i="6"/>
  <c r="AK436" i="6"/>
  <c r="AH436" i="6"/>
  <c r="AE436" i="6"/>
  <c r="AB436" i="6"/>
  <c r="Y436" i="6"/>
  <c r="V436" i="6"/>
  <c r="S436" i="6"/>
  <c r="P436" i="6"/>
  <c r="M436" i="6"/>
  <c r="J436" i="6"/>
  <c r="G436" i="6"/>
  <c r="D436" i="6"/>
  <c r="AK435" i="6"/>
  <c r="AH435" i="6"/>
  <c r="AE435" i="6"/>
  <c r="AB435" i="6"/>
  <c r="Y435" i="6"/>
  <c r="V435" i="6"/>
  <c r="S435" i="6"/>
  <c r="P435" i="6"/>
  <c r="M435" i="6"/>
  <c r="J435" i="6"/>
  <c r="G435" i="6"/>
  <c r="D435" i="6"/>
  <c r="AK434" i="6"/>
  <c r="AH434" i="6"/>
  <c r="AE434" i="6"/>
  <c r="AB434" i="6"/>
  <c r="Y434" i="6"/>
  <c r="V434" i="6"/>
  <c r="S434" i="6"/>
  <c r="P434" i="6"/>
  <c r="M434" i="6"/>
  <c r="J434" i="6"/>
  <c r="G434" i="6"/>
  <c r="D434" i="6"/>
  <c r="AK433" i="6"/>
  <c r="AH433" i="6"/>
  <c r="AE433" i="6"/>
  <c r="AB433" i="6"/>
  <c r="Y433" i="6"/>
  <c r="V433" i="6"/>
  <c r="S433" i="6"/>
  <c r="P433" i="6"/>
  <c r="M433" i="6"/>
  <c r="J433" i="6"/>
  <c r="G433" i="6"/>
  <c r="D433" i="6"/>
  <c r="AK432" i="6"/>
  <c r="AH432" i="6"/>
  <c r="AE432" i="6"/>
  <c r="AB432" i="6"/>
  <c r="Y432" i="6"/>
  <c r="V432" i="6"/>
  <c r="S432" i="6"/>
  <c r="P432" i="6"/>
  <c r="M432" i="6"/>
  <c r="J432" i="6"/>
  <c r="G432" i="6"/>
  <c r="D432" i="6"/>
  <c r="AK431" i="6"/>
  <c r="AH431" i="6"/>
  <c r="AE431" i="6"/>
  <c r="AB431" i="6"/>
  <c r="Y431" i="6"/>
  <c r="V431" i="6"/>
  <c r="S431" i="6"/>
  <c r="P431" i="6"/>
  <c r="M431" i="6"/>
  <c r="J431" i="6"/>
  <c r="G431" i="6"/>
  <c r="D431" i="6"/>
  <c r="AK430" i="6"/>
  <c r="AH430" i="6"/>
  <c r="AE430" i="6"/>
  <c r="AB430" i="6"/>
  <c r="Y430" i="6"/>
  <c r="V430" i="6"/>
  <c r="S430" i="6"/>
  <c r="P430" i="6"/>
  <c r="M430" i="6"/>
  <c r="J430" i="6"/>
  <c r="G430" i="6"/>
  <c r="D430" i="6"/>
  <c r="AK429" i="6"/>
  <c r="AH429" i="6"/>
  <c r="AE429" i="6"/>
  <c r="AB429" i="6"/>
  <c r="Y429" i="6"/>
  <c r="V429" i="6"/>
  <c r="S429" i="6"/>
  <c r="P429" i="6"/>
  <c r="M429" i="6"/>
  <c r="J429" i="6"/>
  <c r="G429" i="6"/>
  <c r="D429" i="6"/>
  <c r="AK428" i="6"/>
  <c r="AK460" i="6" s="1"/>
  <c r="AH428" i="6"/>
  <c r="AH460" i="6" s="1"/>
  <c r="AE428" i="6"/>
  <c r="AE460" i="6" s="1"/>
  <c r="AB428" i="6"/>
  <c r="AB460" i="6" s="1"/>
  <c r="Y428" i="6"/>
  <c r="Y460" i="6" s="1"/>
  <c r="V428" i="6"/>
  <c r="V460" i="6" s="1"/>
  <c r="S428" i="6"/>
  <c r="S460" i="6" s="1"/>
  <c r="P428" i="6"/>
  <c r="P460" i="6" s="1"/>
  <c r="M428" i="6"/>
  <c r="M460" i="6" s="1"/>
  <c r="J428" i="6"/>
  <c r="J460" i="6" s="1"/>
  <c r="G428" i="6"/>
  <c r="G460" i="6" s="1"/>
  <c r="D428" i="6"/>
  <c r="D460" i="6" s="1"/>
  <c r="AK420" i="6"/>
  <c r="AE420" i="6"/>
  <c r="Y420" i="6"/>
  <c r="V420" i="6"/>
  <c r="P420" i="6"/>
  <c r="J420" i="6"/>
  <c r="D420" i="6"/>
  <c r="AK419" i="6"/>
  <c r="AH419" i="6"/>
  <c r="AE419" i="6"/>
  <c r="AB419" i="6"/>
  <c r="Y419" i="6"/>
  <c r="V419" i="6"/>
  <c r="S419" i="6"/>
  <c r="P419" i="6"/>
  <c r="M419" i="6"/>
  <c r="J419" i="6"/>
  <c r="D419" i="6"/>
  <c r="AK418" i="6"/>
  <c r="AH418" i="6"/>
  <c r="AE418" i="6"/>
  <c r="AB418" i="6"/>
  <c r="Y418" i="6"/>
  <c r="V418" i="6"/>
  <c r="S418" i="6"/>
  <c r="P418" i="6"/>
  <c r="M418" i="6"/>
  <c r="J418" i="6"/>
  <c r="D418" i="6"/>
  <c r="AK417" i="6"/>
  <c r="AH417" i="6"/>
  <c r="AE417" i="6"/>
  <c r="AB417" i="6"/>
  <c r="Y417" i="6"/>
  <c r="V417" i="6"/>
  <c r="S417" i="6"/>
  <c r="P417" i="6"/>
  <c r="M417" i="6"/>
  <c r="J417" i="6"/>
  <c r="G417" i="6"/>
  <c r="D417" i="6"/>
  <c r="AK416" i="6"/>
  <c r="AH416" i="6"/>
  <c r="AE416" i="6"/>
  <c r="AB416" i="6"/>
  <c r="Y416" i="6"/>
  <c r="V416" i="6"/>
  <c r="S416" i="6"/>
  <c r="P416" i="6"/>
  <c r="M416" i="6"/>
  <c r="J416" i="6"/>
  <c r="G416" i="6"/>
  <c r="D416" i="6"/>
  <c r="AK415" i="6"/>
  <c r="AH415" i="6"/>
  <c r="AE415" i="6"/>
  <c r="AB415" i="6"/>
  <c r="Y415" i="6"/>
  <c r="V415" i="6"/>
  <c r="S415" i="6"/>
  <c r="P415" i="6"/>
  <c r="M415" i="6"/>
  <c r="J415" i="6"/>
  <c r="G415" i="6"/>
  <c r="D415" i="6"/>
  <c r="AK414" i="6"/>
  <c r="AH414" i="6"/>
  <c r="AE414" i="6"/>
  <c r="AB414" i="6"/>
  <c r="Y414" i="6"/>
  <c r="V414" i="6"/>
  <c r="S414" i="6"/>
  <c r="P414" i="6"/>
  <c r="M414" i="6"/>
  <c r="J414" i="6"/>
  <c r="G414" i="6"/>
  <c r="D414" i="6"/>
  <c r="AK413" i="6"/>
  <c r="AH413" i="6"/>
  <c r="AE413" i="6"/>
  <c r="AB413" i="6"/>
  <c r="Y413" i="6"/>
  <c r="V413" i="6"/>
  <c r="S413" i="6"/>
  <c r="P413" i="6"/>
  <c r="M413" i="6"/>
  <c r="J413" i="6"/>
  <c r="G413" i="6"/>
  <c r="D413" i="6"/>
  <c r="AK412" i="6"/>
  <c r="AH412" i="6"/>
  <c r="AE412" i="6"/>
  <c r="AB412" i="6"/>
  <c r="Y412" i="6"/>
  <c r="V412" i="6"/>
  <c r="S412" i="6"/>
  <c r="P412" i="6"/>
  <c r="M412" i="6"/>
  <c r="J412" i="6"/>
  <c r="G412" i="6"/>
  <c r="D412" i="6"/>
  <c r="AK411" i="6"/>
  <c r="AH411" i="6"/>
  <c r="AE411" i="6"/>
  <c r="AB411" i="6"/>
  <c r="Y411" i="6"/>
  <c r="V411" i="6"/>
  <c r="S411" i="6"/>
  <c r="P411" i="6"/>
  <c r="M411" i="6"/>
  <c r="J411" i="6"/>
  <c r="G411" i="6"/>
  <c r="D411" i="6"/>
  <c r="AK410" i="6"/>
  <c r="AH410" i="6"/>
  <c r="AE410" i="6"/>
  <c r="AB410" i="6"/>
  <c r="Y410" i="6"/>
  <c r="V410" i="6"/>
  <c r="S410" i="6"/>
  <c r="P410" i="6"/>
  <c r="M410" i="6"/>
  <c r="J410" i="6"/>
  <c r="G410" i="6"/>
  <c r="D410" i="6"/>
  <c r="AK409" i="6"/>
  <c r="AH409" i="6"/>
  <c r="AE409" i="6"/>
  <c r="AB409" i="6"/>
  <c r="Y409" i="6"/>
  <c r="V409" i="6"/>
  <c r="S409" i="6"/>
  <c r="P409" i="6"/>
  <c r="M409" i="6"/>
  <c r="J409" i="6"/>
  <c r="G409" i="6"/>
  <c r="D409" i="6"/>
  <c r="AK408" i="6"/>
  <c r="AH408" i="6"/>
  <c r="AE408" i="6"/>
  <c r="AB408" i="6"/>
  <c r="Y408" i="6"/>
  <c r="V408" i="6"/>
  <c r="S408" i="6"/>
  <c r="P408" i="6"/>
  <c r="M408" i="6"/>
  <c r="J408" i="6"/>
  <c r="G408" i="6"/>
  <c r="D408" i="6"/>
  <c r="AK407" i="6"/>
  <c r="AH407" i="6"/>
  <c r="AE407" i="6"/>
  <c r="AB407" i="6"/>
  <c r="Y407" i="6"/>
  <c r="V407" i="6"/>
  <c r="S407" i="6"/>
  <c r="P407" i="6"/>
  <c r="M407" i="6"/>
  <c r="J407" i="6"/>
  <c r="G407" i="6"/>
  <c r="D407" i="6"/>
  <c r="AK406" i="6"/>
  <c r="AH406" i="6"/>
  <c r="AE406" i="6"/>
  <c r="AB406" i="6"/>
  <c r="Y406" i="6"/>
  <c r="V406" i="6"/>
  <c r="S406" i="6"/>
  <c r="P406" i="6"/>
  <c r="M406" i="6"/>
  <c r="J406" i="6"/>
  <c r="G406" i="6"/>
  <c r="D406" i="6"/>
  <c r="AK405" i="6"/>
  <c r="AH405" i="6"/>
  <c r="AE405" i="6"/>
  <c r="AB405" i="6"/>
  <c r="Y405" i="6"/>
  <c r="V405" i="6"/>
  <c r="S405" i="6"/>
  <c r="P405" i="6"/>
  <c r="M405" i="6"/>
  <c r="J405" i="6"/>
  <c r="G405" i="6"/>
  <c r="D405" i="6"/>
  <c r="AK404" i="6"/>
  <c r="AH404" i="6"/>
  <c r="AE404" i="6"/>
  <c r="AB404" i="6"/>
  <c r="Y404" i="6"/>
  <c r="V404" i="6"/>
  <c r="S404" i="6"/>
  <c r="P404" i="6"/>
  <c r="M404" i="6"/>
  <c r="J404" i="6"/>
  <c r="G404" i="6"/>
  <c r="D404" i="6"/>
  <c r="AK403" i="6"/>
  <c r="AH403" i="6"/>
  <c r="AE403" i="6"/>
  <c r="AB403" i="6"/>
  <c r="Y403" i="6"/>
  <c r="V403" i="6"/>
  <c r="S403" i="6"/>
  <c r="P403" i="6"/>
  <c r="M403" i="6"/>
  <c r="J403" i="6"/>
  <c r="G403" i="6"/>
  <c r="D403" i="6"/>
  <c r="AK402" i="6"/>
  <c r="AH402" i="6"/>
  <c r="AE402" i="6"/>
  <c r="AB402" i="6"/>
  <c r="Y402" i="6"/>
  <c r="V402" i="6"/>
  <c r="S402" i="6"/>
  <c r="P402" i="6"/>
  <c r="M402" i="6"/>
  <c r="J402" i="6"/>
  <c r="G402" i="6"/>
  <c r="D402" i="6"/>
  <c r="AK401" i="6"/>
  <c r="AH401" i="6"/>
  <c r="AE401" i="6"/>
  <c r="AB401" i="6"/>
  <c r="Y401" i="6"/>
  <c r="V401" i="6"/>
  <c r="S401" i="6"/>
  <c r="P401" i="6"/>
  <c r="M401" i="6"/>
  <c r="J401" i="6"/>
  <c r="G401" i="6"/>
  <c r="D401" i="6"/>
  <c r="AK400" i="6"/>
  <c r="AH400" i="6"/>
  <c r="AE400" i="6"/>
  <c r="AB400" i="6"/>
  <c r="Y400" i="6"/>
  <c r="V400" i="6"/>
  <c r="S400" i="6"/>
  <c r="P400" i="6"/>
  <c r="M400" i="6"/>
  <c r="J400" i="6"/>
  <c r="G400" i="6"/>
  <c r="D400" i="6"/>
  <c r="AK399" i="6"/>
  <c r="AH399" i="6"/>
  <c r="AE399" i="6"/>
  <c r="AB399" i="6"/>
  <c r="Y399" i="6"/>
  <c r="V399" i="6"/>
  <c r="S399" i="6"/>
  <c r="P399" i="6"/>
  <c r="M399" i="6"/>
  <c r="J399" i="6"/>
  <c r="G399" i="6"/>
  <c r="D399" i="6"/>
  <c r="AK398" i="6"/>
  <c r="AH398" i="6"/>
  <c r="AE398" i="6"/>
  <c r="AB398" i="6"/>
  <c r="Y398" i="6"/>
  <c r="V398" i="6"/>
  <c r="S398" i="6"/>
  <c r="P398" i="6"/>
  <c r="M398" i="6"/>
  <c r="J398" i="6"/>
  <c r="G398" i="6"/>
  <c r="D398" i="6"/>
  <c r="AK397" i="6"/>
  <c r="AH397" i="6"/>
  <c r="AE397" i="6"/>
  <c r="AB397" i="6"/>
  <c r="Y397" i="6"/>
  <c r="V397" i="6"/>
  <c r="S397" i="6"/>
  <c r="P397" i="6"/>
  <c r="M397" i="6"/>
  <c r="J397" i="6"/>
  <c r="G397" i="6"/>
  <c r="D397" i="6"/>
  <c r="AK396" i="6"/>
  <c r="AH396" i="6"/>
  <c r="AE396" i="6"/>
  <c r="AB396" i="6"/>
  <c r="Y396" i="6"/>
  <c r="V396" i="6"/>
  <c r="S396" i="6"/>
  <c r="P396" i="6"/>
  <c r="M396" i="6"/>
  <c r="J396" i="6"/>
  <c r="G396" i="6"/>
  <c r="D396" i="6"/>
  <c r="AK395" i="6"/>
  <c r="AH395" i="6"/>
  <c r="AE395" i="6"/>
  <c r="AB395" i="6"/>
  <c r="Y395" i="6"/>
  <c r="V395" i="6"/>
  <c r="S395" i="6"/>
  <c r="P395" i="6"/>
  <c r="M395" i="6"/>
  <c r="J395" i="6"/>
  <c r="G395" i="6"/>
  <c r="D395" i="6"/>
  <c r="AK394" i="6"/>
  <c r="AH394" i="6"/>
  <c r="AE394" i="6"/>
  <c r="AB394" i="6"/>
  <c r="Y394" i="6"/>
  <c r="V394" i="6"/>
  <c r="S394" i="6"/>
  <c r="P394" i="6"/>
  <c r="M394" i="6"/>
  <c r="J394" i="6"/>
  <c r="G394" i="6"/>
  <c r="D394" i="6"/>
  <c r="AK393" i="6"/>
  <c r="AH393" i="6"/>
  <c r="AE393" i="6"/>
  <c r="AB393" i="6"/>
  <c r="Y393" i="6"/>
  <c r="V393" i="6"/>
  <c r="S393" i="6"/>
  <c r="P393" i="6"/>
  <c r="M393" i="6"/>
  <c r="J393" i="6"/>
  <c r="G393" i="6"/>
  <c r="D393" i="6"/>
  <c r="AK392" i="6"/>
  <c r="AH392" i="6"/>
  <c r="AE392" i="6"/>
  <c r="AB392" i="6"/>
  <c r="Y392" i="6"/>
  <c r="V392" i="6"/>
  <c r="S392" i="6"/>
  <c r="P392" i="6"/>
  <c r="M392" i="6"/>
  <c r="J392" i="6"/>
  <c r="G392" i="6"/>
  <c r="D392" i="6"/>
  <c r="AK391" i="6"/>
  <c r="AH391" i="6"/>
  <c r="AE391" i="6"/>
  <c r="AB391" i="6"/>
  <c r="Y391" i="6"/>
  <c r="V391" i="6"/>
  <c r="S391" i="6"/>
  <c r="P391" i="6"/>
  <c r="M391" i="6"/>
  <c r="J391" i="6"/>
  <c r="G391" i="6"/>
  <c r="D391" i="6"/>
  <c r="AK390" i="6"/>
  <c r="AK422" i="6" s="1"/>
  <c r="AH390" i="6"/>
  <c r="AH422" i="6" s="1"/>
  <c r="AE390" i="6"/>
  <c r="AE422" i="6" s="1"/>
  <c r="AB390" i="6"/>
  <c r="AB422" i="6" s="1"/>
  <c r="Y390" i="6"/>
  <c r="Y422" i="6" s="1"/>
  <c r="V390" i="6"/>
  <c r="V422" i="6" s="1"/>
  <c r="S390" i="6"/>
  <c r="S422" i="6" s="1"/>
  <c r="P390" i="6"/>
  <c r="P422" i="6" s="1"/>
  <c r="M390" i="6"/>
  <c r="M422" i="6" s="1"/>
  <c r="J390" i="6"/>
  <c r="J422" i="6" s="1"/>
  <c r="G390" i="6"/>
  <c r="G422" i="6" s="1"/>
  <c r="D390" i="6"/>
  <c r="D422" i="6" s="1"/>
  <c r="AK498" i="6" l="1"/>
  <c r="J385" i="8"/>
  <c r="P385" i="8"/>
  <c r="V385" i="8"/>
  <c r="AB385" i="8"/>
  <c r="AH385" i="8"/>
  <c r="D385" i="8"/>
  <c r="J423" i="8"/>
  <c r="P423" i="8"/>
  <c r="V423" i="8"/>
  <c r="AB423" i="8"/>
  <c r="D423" i="8"/>
  <c r="AK497" i="5"/>
  <c r="AE497" i="5"/>
  <c r="Y497" i="5"/>
  <c r="V497" i="5"/>
  <c r="P497" i="5"/>
  <c r="J497" i="5"/>
  <c r="D497" i="5"/>
  <c r="AK496" i="5"/>
  <c r="AH496" i="5"/>
  <c r="AE496" i="5"/>
  <c r="AB496" i="5"/>
  <c r="Y496" i="5"/>
  <c r="V496" i="5"/>
  <c r="S496" i="5"/>
  <c r="P496" i="5"/>
  <c r="M496" i="5"/>
  <c r="J496" i="5"/>
  <c r="D496" i="5"/>
  <c r="AK495" i="5"/>
  <c r="AH495" i="5"/>
  <c r="AE495" i="5"/>
  <c r="AB495" i="5"/>
  <c r="Y495" i="5"/>
  <c r="V495" i="5"/>
  <c r="S495" i="5"/>
  <c r="P495" i="5"/>
  <c r="M495" i="5"/>
  <c r="J495" i="5"/>
  <c r="D495" i="5"/>
  <c r="AK494" i="5"/>
  <c r="AH494" i="5"/>
  <c r="AE494" i="5"/>
  <c r="AB494" i="5"/>
  <c r="Y494" i="5"/>
  <c r="V494" i="5"/>
  <c r="S494" i="5"/>
  <c r="P494" i="5"/>
  <c r="M494" i="5"/>
  <c r="J494" i="5"/>
  <c r="G494" i="5"/>
  <c r="D494" i="5"/>
  <c r="AK493" i="5"/>
  <c r="AH493" i="5"/>
  <c r="AE493" i="5"/>
  <c r="AB493" i="5"/>
  <c r="Y493" i="5"/>
  <c r="V493" i="5"/>
  <c r="S493" i="5"/>
  <c r="P493" i="5"/>
  <c r="M493" i="5"/>
  <c r="J493" i="5"/>
  <c r="G493" i="5"/>
  <c r="D493" i="5"/>
  <c r="AK492" i="5"/>
  <c r="AH492" i="5"/>
  <c r="AE492" i="5"/>
  <c r="AB492" i="5"/>
  <c r="Y492" i="5"/>
  <c r="V492" i="5"/>
  <c r="S492" i="5"/>
  <c r="P492" i="5"/>
  <c r="M492" i="5"/>
  <c r="J492" i="5"/>
  <c r="G492" i="5"/>
  <c r="D492" i="5"/>
  <c r="AK491" i="5"/>
  <c r="AH491" i="5"/>
  <c r="AE491" i="5"/>
  <c r="AB491" i="5"/>
  <c r="Y491" i="5"/>
  <c r="V491" i="5"/>
  <c r="S491" i="5"/>
  <c r="P491" i="5"/>
  <c r="M491" i="5"/>
  <c r="J491" i="5"/>
  <c r="G491" i="5"/>
  <c r="D491" i="5"/>
  <c r="AK490" i="5"/>
  <c r="AH490" i="5"/>
  <c r="AE490" i="5"/>
  <c r="AB490" i="5"/>
  <c r="Y490" i="5"/>
  <c r="V490" i="5"/>
  <c r="S490" i="5"/>
  <c r="P490" i="5"/>
  <c r="M490" i="5"/>
  <c r="J490" i="5"/>
  <c r="G490" i="5"/>
  <c r="D490" i="5"/>
  <c r="AK489" i="5"/>
  <c r="AH489" i="5"/>
  <c r="AE489" i="5"/>
  <c r="AB489" i="5"/>
  <c r="Y489" i="5"/>
  <c r="V489" i="5"/>
  <c r="S489" i="5"/>
  <c r="P489" i="5"/>
  <c r="M489" i="5"/>
  <c r="J489" i="5"/>
  <c r="G489" i="5"/>
  <c r="D489" i="5"/>
  <c r="AK488" i="5"/>
  <c r="AH488" i="5"/>
  <c r="AE488" i="5"/>
  <c r="AB488" i="5"/>
  <c r="Y488" i="5"/>
  <c r="V488" i="5"/>
  <c r="S488" i="5"/>
  <c r="P488" i="5"/>
  <c r="M488" i="5"/>
  <c r="J488" i="5"/>
  <c r="G488" i="5"/>
  <c r="D488" i="5"/>
  <c r="AK487" i="5"/>
  <c r="AH487" i="5"/>
  <c r="AE487" i="5"/>
  <c r="AB487" i="5"/>
  <c r="Y487" i="5"/>
  <c r="V487" i="5"/>
  <c r="S487" i="5"/>
  <c r="P487" i="5"/>
  <c r="M487" i="5"/>
  <c r="J487" i="5"/>
  <c r="G487" i="5"/>
  <c r="D487" i="5"/>
  <c r="AK486" i="5"/>
  <c r="AH486" i="5"/>
  <c r="AE486" i="5"/>
  <c r="AB486" i="5"/>
  <c r="Y486" i="5"/>
  <c r="V486" i="5"/>
  <c r="S486" i="5"/>
  <c r="P486" i="5"/>
  <c r="M486" i="5"/>
  <c r="J486" i="5"/>
  <c r="G486" i="5"/>
  <c r="D486" i="5"/>
  <c r="AK485" i="5"/>
  <c r="AH485" i="5"/>
  <c r="AE485" i="5"/>
  <c r="AB485" i="5"/>
  <c r="Y485" i="5"/>
  <c r="V485" i="5"/>
  <c r="S485" i="5"/>
  <c r="P485" i="5"/>
  <c r="M485" i="5"/>
  <c r="J485" i="5"/>
  <c r="G485" i="5"/>
  <c r="D485" i="5"/>
  <c r="AK484" i="5"/>
  <c r="AH484" i="5"/>
  <c r="AE484" i="5"/>
  <c r="AB484" i="5"/>
  <c r="Y484" i="5"/>
  <c r="V484" i="5"/>
  <c r="S484" i="5"/>
  <c r="P484" i="5"/>
  <c r="M484" i="5"/>
  <c r="J484" i="5"/>
  <c r="G484" i="5"/>
  <c r="D484" i="5"/>
  <c r="AK483" i="5"/>
  <c r="AH483" i="5"/>
  <c r="AE483" i="5"/>
  <c r="AB483" i="5"/>
  <c r="Y483" i="5"/>
  <c r="V483" i="5"/>
  <c r="S483" i="5"/>
  <c r="P483" i="5"/>
  <c r="M483" i="5"/>
  <c r="J483" i="5"/>
  <c r="G483" i="5"/>
  <c r="D483" i="5"/>
  <c r="AK482" i="5"/>
  <c r="AH482" i="5"/>
  <c r="AE482" i="5"/>
  <c r="AB482" i="5"/>
  <c r="Y482" i="5"/>
  <c r="V482" i="5"/>
  <c r="S482" i="5"/>
  <c r="P482" i="5"/>
  <c r="M482" i="5"/>
  <c r="J482" i="5"/>
  <c r="G482" i="5"/>
  <c r="D482" i="5"/>
  <c r="AK481" i="5"/>
  <c r="AH481" i="5"/>
  <c r="AE481" i="5"/>
  <c r="AB481" i="5"/>
  <c r="Y481" i="5"/>
  <c r="V481" i="5"/>
  <c r="S481" i="5"/>
  <c r="P481" i="5"/>
  <c r="M481" i="5"/>
  <c r="J481" i="5"/>
  <c r="G481" i="5"/>
  <c r="D481" i="5"/>
  <c r="AK480" i="5"/>
  <c r="AH480" i="5"/>
  <c r="AE480" i="5"/>
  <c r="AB480" i="5"/>
  <c r="Y480" i="5"/>
  <c r="V480" i="5"/>
  <c r="S480" i="5"/>
  <c r="P480" i="5"/>
  <c r="M480" i="5"/>
  <c r="J480" i="5"/>
  <c r="G480" i="5"/>
  <c r="D480" i="5"/>
  <c r="AK479" i="5"/>
  <c r="AH479" i="5"/>
  <c r="AE479" i="5"/>
  <c r="AB479" i="5"/>
  <c r="Y479" i="5"/>
  <c r="V479" i="5"/>
  <c r="S479" i="5"/>
  <c r="P479" i="5"/>
  <c r="M479" i="5"/>
  <c r="J479" i="5"/>
  <c r="G479" i="5"/>
  <c r="D479" i="5"/>
  <c r="AK478" i="5"/>
  <c r="AH478" i="5"/>
  <c r="AE478" i="5"/>
  <c r="AB478" i="5"/>
  <c r="Y478" i="5"/>
  <c r="V478" i="5"/>
  <c r="S478" i="5"/>
  <c r="P478" i="5"/>
  <c r="M478" i="5"/>
  <c r="J478" i="5"/>
  <c r="G478" i="5"/>
  <c r="D478" i="5"/>
  <c r="AK477" i="5"/>
  <c r="AH477" i="5"/>
  <c r="AE477" i="5"/>
  <c r="AB477" i="5"/>
  <c r="Y477" i="5"/>
  <c r="V477" i="5"/>
  <c r="S477" i="5"/>
  <c r="P477" i="5"/>
  <c r="M477" i="5"/>
  <c r="J477" i="5"/>
  <c r="G477" i="5"/>
  <c r="D477" i="5"/>
  <c r="AK476" i="5"/>
  <c r="AH476" i="5"/>
  <c r="AE476" i="5"/>
  <c r="AB476" i="5"/>
  <c r="Y476" i="5"/>
  <c r="V476" i="5"/>
  <c r="S476" i="5"/>
  <c r="P476" i="5"/>
  <c r="M476" i="5"/>
  <c r="J476" i="5"/>
  <c r="G476" i="5"/>
  <c r="D476" i="5"/>
  <c r="AK475" i="5"/>
  <c r="AH475" i="5"/>
  <c r="AE475" i="5"/>
  <c r="AB475" i="5"/>
  <c r="Y475" i="5"/>
  <c r="V475" i="5"/>
  <c r="S475" i="5"/>
  <c r="P475" i="5"/>
  <c r="M475" i="5"/>
  <c r="J475" i="5"/>
  <c r="G475" i="5"/>
  <c r="D475" i="5"/>
  <c r="AK474" i="5"/>
  <c r="AH474" i="5"/>
  <c r="AE474" i="5"/>
  <c r="AB474" i="5"/>
  <c r="Y474" i="5"/>
  <c r="V474" i="5"/>
  <c r="S474" i="5"/>
  <c r="P474" i="5"/>
  <c r="M474" i="5"/>
  <c r="J474" i="5"/>
  <c r="G474" i="5"/>
  <c r="D474" i="5"/>
  <c r="AK473" i="5"/>
  <c r="AH473" i="5"/>
  <c r="AE473" i="5"/>
  <c r="AB473" i="5"/>
  <c r="Y473" i="5"/>
  <c r="V473" i="5"/>
  <c r="S473" i="5"/>
  <c r="P473" i="5"/>
  <c r="M473" i="5"/>
  <c r="J473" i="5"/>
  <c r="G473" i="5"/>
  <c r="D473" i="5"/>
  <c r="AK472" i="5"/>
  <c r="AH472" i="5"/>
  <c r="AE472" i="5"/>
  <c r="AB472" i="5"/>
  <c r="Y472" i="5"/>
  <c r="V472" i="5"/>
  <c r="S472" i="5"/>
  <c r="P472" i="5"/>
  <c r="M472" i="5"/>
  <c r="J472" i="5"/>
  <c r="G472" i="5"/>
  <c r="D472" i="5"/>
  <c r="AK471" i="5"/>
  <c r="AH471" i="5"/>
  <c r="AE471" i="5"/>
  <c r="AB471" i="5"/>
  <c r="Y471" i="5"/>
  <c r="V471" i="5"/>
  <c r="S471" i="5"/>
  <c r="P471" i="5"/>
  <c r="M471" i="5"/>
  <c r="J471" i="5"/>
  <c r="G471" i="5"/>
  <c r="D471" i="5"/>
  <c r="AK470" i="5"/>
  <c r="AH470" i="5"/>
  <c r="AE470" i="5"/>
  <c r="AB470" i="5"/>
  <c r="Y470" i="5"/>
  <c r="V470" i="5"/>
  <c r="S470" i="5"/>
  <c r="P470" i="5"/>
  <c r="M470" i="5"/>
  <c r="J470" i="5"/>
  <c r="G470" i="5"/>
  <c r="D470" i="5"/>
  <c r="AK469" i="5"/>
  <c r="AH469" i="5"/>
  <c r="AE469" i="5"/>
  <c r="AB469" i="5"/>
  <c r="Y469" i="5"/>
  <c r="V469" i="5"/>
  <c r="S469" i="5"/>
  <c r="P469" i="5"/>
  <c r="M469" i="5"/>
  <c r="J469" i="5"/>
  <c r="G469" i="5"/>
  <c r="D469" i="5"/>
  <c r="AK468" i="5"/>
  <c r="AH468" i="5"/>
  <c r="AE468" i="5"/>
  <c r="AB468" i="5"/>
  <c r="Y468" i="5"/>
  <c r="V468" i="5"/>
  <c r="S468" i="5"/>
  <c r="P468" i="5"/>
  <c r="M468" i="5"/>
  <c r="J468" i="5"/>
  <c r="G468" i="5"/>
  <c r="D468" i="5"/>
  <c r="AK467" i="5"/>
  <c r="AK499" i="5" s="1"/>
  <c r="AH467" i="5"/>
  <c r="AH499" i="5" s="1"/>
  <c r="AE467" i="5"/>
  <c r="AE499" i="5" s="1"/>
  <c r="AB467" i="5"/>
  <c r="AB499" i="5" s="1"/>
  <c r="Y467" i="5"/>
  <c r="Y499" i="5" s="1"/>
  <c r="V467" i="5"/>
  <c r="V499" i="5" s="1"/>
  <c r="S467" i="5"/>
  <c r="S499" i="5" s="1"/>
  <c r="P467" i="5"/>
  <c r="P499" i="5" s="1"/>
  <c r="M467" i="5"/>
  <c r="M499" i="5" s="1"/>
  <c r="J467" i="5"/>
  <c r="J499" i="5" s="1"/>
  <c r="G467" i="5"/>
  <c r="G499" i="5" s="1"/>
  <c r="D467" i="5"/>
  <c r="D499" i="5" s="1"/>
  <c r="AK459" i="5"/>
  <c r="AE459" i="5"/>
  <c r="Y459" i="5"/>
  <c r="V459" i="5"/>
  <c r="P459" i="5"/>
  <c r="J459" i="5"/>
  <c r="D459" i="5"/>
  <c r="AK458" i="5"/>
  <c r="AH458" i="5"/>
  <c r="AE458" i="5"/>
  <c r="AB458" i="5"/>
  <c r="Y458" i="5"/>
  <c r="V458" i="5"/>
  <c r="S458" i="5"/>
  <c r="P458" i="5"/>
  <c r="M458" i="5"/>
  <c r="J458" i="5"/>
  <c r="D458" i="5"/>
  <c r="AK457" i="5"/>
  <c r="AH457" i="5"/>
  <c r="AE457" i="5"/>
  <c r="AB457" i="5"/>
  <c r="Y457" i="5"/>
  <c r="V457" i="5"/>
  <c r="S457" i="5"/>
  <c r="P457" i="5"/>
  <c r="M457" i="5"/>
  <c r="J457" i="5"/>
  <c r="D457" i="5"/>
  <c r="AK456" i="5"/>
  <c r="AH456" i="5"/>
  <c r="AE456" i="5"/>
  <c r="AB456" i="5"/>
  <c r="Y456" i="5"/>
  <c r="V456" i="5"/>
  <c r="S456" i="5"/>
  <c r="P456" i="5"/>
  <c r="M456" i="5"/>
  <c r="J456" i="5"/>
  <c r="G456" i="5"/>
  <c r="D456" i="5"/>
  <c r="AK455" i="5"/>
  <c r="AH455" i="5"/>
  <c r="AE455" i="5"/>
  <c r="AB455" i="5"/>
  <c r="Y455" i="5"/>
  <c r="V455" i="5"/>
  <c r="S455" i="5"/>
  <c r="P455" i="5"/>
  <c r="M455" i="5"/>
  <c r="J455" i="5"/>
  <c r="G455" i="5"/>
  <c r="D455" i="5"/>
  <c r="AK454" i="5"/>
  <c r="AH454" i="5"/>
  <c r="AE454" i="5"/>
  <c r="AB454" i="5"/>
  <c r="Y454" i="5"/>
  <c r="V454" i="5"/>
  <c r="S454" i="5"/>
  <c r="P454" i="5"/>
  <c r="M454" i="5"/>
  <c r="J454" i="5"/>
  <c r="G454" i="5"/>
  <c r="D454" i="5"/>
  <c r="AK453" i="5"/>
  <c r="AH453" i="5"/>
  <c r="AE453" i="5"/>
  <c r="AB453" i="5"/>
  <c r="Y453" i="5"/>
  <c r="V453" i="5"/>
  <c r="S453" i="5"/>
  <c r="P453" i="5"/>
  <c r="M453" i="5"/>
  <c r="J453" i="5"/>
  <c r="G453" i="5"/>
  <c r="D453" i="5"/>
  <c r="AK452" i="5"/>
  <c r="AH452" i="5"/>
  <c r="AE452" i="5"/>
  <c r="AB452" i="5"/>
  <c r="Y452" i="5"/>
  <c r="V452" i="5"/>
  <c r="S452" i="5"/>
  <c r="P452" i="5"/>
  <c r="M452" i="5"/>
  <c r="J452" i="5"/>
  <c r="G452" i="5"/>
  <c r="D452" i="5"/>
  <c r="AK451" i="5"/>
  <c r="AH451" i="5"/>
  <c r="AE451" i="5"/>
  <c r="AB451" i="5"/>
  <c r="Y451" i="5"/>
  <c r="V451" i="5"/>
  <c r="S451" i="5"/>
  <c r="P451" i="5"/>
  <c r="M451" i="5"/>
  <c r="J451" i="5"/>
  <c r="G451" i="5"/>
  <c r="D451" i="5"/>
  <c r="AK450" i="5"/>
  <c r="AH450" i="5"/>
  <c r="AE450" i="5"/>
  <c r="AB450" i="5"/>
  <c r="Y450" i="5"/>
  <c r="V450" i="5"/>
  <c r="S450" i="5"/>
  <c r="P450" i="5"/>
  <c r="M450" i="5"/>
  <c r="J450" i="5"/>
  <c r="G450" i="5"/>
  <c r="D450" i="5"/>
  <c r="AK449" i="5"/>
  <c r="AH449" i="5"/>
  <c r="AE449" i="5"/>
  <c r="AB449" i="5"/>
  <c r="Y449" i="5"/>
  <c r="V449" i="5"/>
  <c r="S449" i="5"/>
  <c r="P449" i="5"/>
  <c r="M449" i="5"/>
  <c r="J449" i="5"/>
  <c r="G449" i="5"/>
  <c r="D449" i="5"/>
  <c r="AK448" i="5"/>
  <c r="AH448" i="5"/>
  <c r="AE448" i="5"/>
  <c r="AB448" i="5"/>
  <c r="Y448" i="5"/>
  <c r="V448" i="5"/>
  <c r="S448" i="5"/>
  <c r="P448" i="5"/>
  <c r="M448" i="5"/>
  <c r="J448" i="5"/>
  <c r="G448" i="5"/>
  <c r="D448" i="5"/>
  <c r="AK447" i="5"/>
  <c r="AH447" i="5"/>
  <c r="AE447" i="5"/>
  <c r="AB447" i="5"/>
  <c r="Y447" i="5"/>
  <c r="V447" i="5"/>
  <c r="S447" i="5"/>
  <c r="P447" i="5"/>
  <c r="M447" i="5"/>
  <c r="J447" i="5"/>
  <c r="G447" i="5"/>
  <c r="D447" i="5"/>
  <c r="AK446" i="5"/>
  <c r="AH446" i="5"/>
  <c r="AE446" i="5"/>
  <c r="AB446" i="5"/>
  <c r="Y446" i="5"/>
  <c r="V446" i="5"/>
  <c r="S446" i="5"/>
  <c r="P446" i="5"/>
  <c r="M446" i="5"/>
  <c r="J446" i="5"/>
  <c r="G446" i="5"/>
  <c r="D446" i="5"/>
  <c r="AK445" i="5"/>
  <c r="AH445" i="5"/>
  <c r="AE445" i="5"/>
  <c r="AB445" i="5"/>
  <c r="Y445" i="5"/>
  <c r="V445" i="5"/>
  <c r="S445" i="5"/>
  <c r="P445" i="5"/>
  <c r="M445" i="5"/>
  <c r="J445" i="5"/>
  <c r="G445" i="5"/>
  <c r="D445" i="5"/>
  <c r="AK444" i="5"/>
  <c r="AH444" i="5"/>
  <c r="AE444" i="5"/>
  <c r="AB444" i="5"/>
  <c r="Y444" i="5"/>
  <c r="V444" i="5"/>
  <c r="S444" i="5"/>
  <c r="P444" i="5"/>
  <c r="M444" i="5"/>
  <c r="J444" i="5"/>
  <c r="G444" i="5"/>
  <c r="D444" i="5"/>
  <c r="AK443" i="5"/>
  <c r="AH443" i="5"/>
  <c r="AE443" i="5"/>
  <c r="AB443" i="5"/>
  <c r="Y443" i="5"/>
  <c r="V443" i="5"/>
  <c r="S443" i="5"/>
  <c r="P443" i="5"/>
  <c r="M443" i="5"/>
  <c r="J443" i="5"/>
  <c r="G443" i="5"/>
  <c r="D443" i="5"/>
  <c r="AK442" i="5"/>
  <c r="AH442" i="5"/>
  <c r="AE442" i="5"/>
  <c r="AB442" i="5"/>
  <c r="Y442" i="5"/>
  <c r="V442" i="5"/>
  <c r="S442" i="5"/>
  <c r="P442" i="5"/>
  <c r="M442" i="5"/>
  <c r="J442" i="5"/>
  <c r="G442" i="5"/>
  <c r="D442" i="5"/>
  <c r="AK441" i="5"/>
  <c r="AH441" i="5"/>
  <c r="AE441" i="5"/>
  <c r="AB441" i="5"/>
  <c r="Y441" i="5"/>
  <c r="V441" i="5"/>
  <c r="S441" i="5"/>
  <c r="P441" i="5"/>
  <c r="M441" i="5"/>
  <c r="J441" i="5"/>
  <c r="G441" i="5"/>
  <c r="D441" i="5"/>
  <c r="AK440" i="5"/>
  <c r="AH440" i="5"/>
  <c r="AE440" i="5"/>
  <c r="AB440" i="5"/>
  <c r="Y440" i="5"/>
  <c r="V440" i="5"/>
  <c r="S440" i="5"/>
  <c r="P440" i="5"/>
  <c r="M440" i="5"/>
  <c r="J440" i="5"/>
  <c r="G440" i="5"/>
  <c r="D440" i="5"/>
  <c r="AK439" i="5"/>
  <c r="AH439" i="5"/>
  <c r="AE439" i="5"/>
  <c r="AB439" i="5"/>
  <c r="Y439" i="5"/>
  <c r="V439" i="5"/>
  <c r="S439" i="5"/>
  <c r="P439" i="5"/>
  <c r="M439" i="5"/>
  <c r="J439" i="5"/>
  <c r="G439" i="5"/>
  <c r="D439" i="5"/>
  <c r="AK438" i="5"/>
  <c r="AH438" i="5"/>
  <c r="AE438" i="5"/>
  <c r="AB438" i="5"/>
  <c r="Y438" i="5"/>
  <c r="V438" i="5"/>
  <c r="S438" i="5"/>
  <c r="P438" i="5"/>
  <c r="M438" i="5"/>
  <c r="J438" i="5"/>
  <c r="G438" i="5"/>
  <c r="D438" i="5"/>
  <c r="AK437" i="5"/>
  <c r="AH437" i="5"/>
  <c r="AE437" i="5"/>
  <c r="AB437" i="5"/>
  <c r="Y437" i="5"/>
  <c r="V437" i="5"/>
  <c r="S437" i="5"/>
  <c r="P437" i="5"/>
  <c r="M437" i="5"/>
  <c r="J437" i="5"/>
  <c r="G437" i="5"/>
  <c r="D437" i="5"/>
  <c r="AK436" i="5"/>
  <c r="AH436" i="5"/>
  <c r="AE436" i="5"/>
  <c r="AB436" i="5"/>
  <c r="Y436" i="5"/>
  <c r="V436" i="5"/>
  <c r="S436" i="5"/>
  <c r="P436" i="5"/>
  <c r="M436" i="5"/>
  <c r="J436" i="5"/>
  <c r="G436" i="5"/>
  <c r="D436" i="5"/>
  <c r="AK435" i="5"/>
  <c r="AH435" i="5"/>
  <c r="AE435" i="5"/>
  <c r="AB435" i="5"/>
  <c r="Y435" i="5"/>
  <c r="V435" i="5"/>
  <c r="S435" i="5"/>
  <c r="P435" i="5"/>
  <c r="M435" i="5"/>
  <c r="J435" i="5"/>
  <c r="G435" i="5"/>
  <c r="D435" i="5"/>
  <c r="AK434" i="5"/>
  <c r="AH434" i="5"/>
  <c r="AE434" i="5"/>
  <c r="AB434" i="5"/>
  <c r="Y434" i="5"/>
  <c r="V434" i="5"/>
  <c r="S434" i="5"/>
  <c r="P434" i="5"/>
  <c r="M434" i="5"/>
  <c r="J434" i="5"/>
  <c r="G434" i="5"/>
  <c r="D434" i="5"/>
  <c r="AK433" i="5"/>
  <c r="AH433" i="5"/>
  <c r="AE433" i="5"/>
  <c r="AB433" i="5"/>
  <c r="Y433" i="5"/>
  <c r="V433" i="5"/>
  <c r="S433" i="5"/>
  <c r="P433" i="5"/>
  <c r="M433" i="5"/>
  <c r="J433" i="5"/>
  <c r="G433" i="5"/>
  <c r="D433" i="5"/>
  <c r="AK432" i="5"/>
  <c r="AH432" i="5"/>
  <c r="AE432" i="5"/>
  <c r="AB432" i="5"/>
  <c r="Y432" i="5"/>
  <c r="V432" i="5"/>
  <c r="S432" i="5"/>
  <c r="P432" i="5"/>
  <c r="M432" i="5"/>
  <c r="J432" i="5"/>
  <c r="G432" i="5"/>
  <c r="D432" i="5"/>
  <c r="AK431" i="5"/>
  <c r="AH431" i="5"/>
  <c r="AE431" i="5"/>
  <c r="AB431" i="5"/>
  <c r="Y431" i="5"/>
  <c r="V431" i="5"/>
  <c r="S431" i="5"/>
  <c r="P431" i="5"/>
  <c r="M431" i="5"/>
  <c r="J431" i="5"/>
  <c r="G431" i="5"/>
  <c r="D431" i="5"/>
  <c r="AK430" i="5"/>
  <c r="AH430" i="5"/>
  <c r="AE430" i="5"/>
  <c r="AB430" i="5"/>
  <c r="Y430" i="5"/>
  <c r="V430" i="5"/>
  <c r="S430" i="5"/>
  <c r="P430" i="5"/>
  <c r="M430" i="5"/>
  <c r="J430" i="5"/>
  <c r="G430" i="5"/>
  <c r="D430" i="5"/>
  <c r="AK429" i="5"/>
  <c r="AK461" i="5" s="1"/>
  <c r="AH429" i="5"/>
  <c r="AH461" i="5" s="1"/>
  <c r="AE429" i="5"/>
  <c r="AE461" i="5" s="1"/>
  <c r="AB429" i="5"/>
  <c r="AB461" i="5" s="1"/>
  <c r="Y429" i="5"/>
  <c r="Y461" i="5" s="1"/>
  <c r="V429" i="5"/>
  <c r="V461" i="5" s="1"/>
  <c r="S429" i="5"/>
  <c r="S461" i="5" s="1"/>
  <c r="P429" i="5"/>
  <c r="P461" i="5" s="1"/>
  <c r="M429" i="5"/>
  <c r="M461" i="5" s="1"/>
  <c r="J429" i="5"/>
  <c r="J461" i="5" s="1"/>
  <c r="G429" i="5"/>
  <c r="G461" i="5" s="1"/>
  <c r="D429" i="5"/>
  <c r="D461" i="5" s="1"/>
  <c r="AK421" i="5"/>
  <c r="AE421" i="5"/>
  <c r="Y421" i="5"/>
  <c r="V421" i="5"/>
  <c r="P421" i="5"/>
  <c r="J421" i="5"/>
  <c r="D421" i="5"/>
  <c r="AK420" i="5"/>
  <c r="AH420" i="5"/>
  <c r="AE420" i="5"/>
  <c r="AB420" i="5"/>
  <c r="Y420" i="5"/>
  <c r="V420" i="5"/>
  <c r="S420" i="5"/>
  <c r="P420" i="5"/>
  <c r="M420" i="5"/>
  <c r="J420" i="5"/>
  <c r="D420" i="5"/>
  <c r="AK419" i="5"/>
  <c r="AH419" i="5"/>
  <c r="AE419" i="5"/>
  <c r="AB419" i="5"/>
  <c r="Y419" i="5"/>
  <c r="V419" i="5"/>
  <c r="S419" i="5"/>
  <c r="P419" i="5"/>
  <c r="M419" i="5"/>
  <c r="J419" i="5"/>
  <c r="D419" i="5"/>
  <c r="AK418" i="5"/>
  <c r="AH418" i="5"/>
  <c r="AE418" i="5"/>
  <c r="AB418" i="5"/>
  <c r="Y418" i="5"/>
  <c r="V418" i="5"/>
  <c r="S418" i="5"/>
  <c r="P418" i="5"/>
  <c r="M418" i="5"/>
  <c r="J418" i="5"/>
  <c r="G418" i="5"/>
  <c r="D418" i="5"/>
  <c r="AK417" i="5"/>
  <c r="AH417" i="5"/>
  <c r="AE417" i="5"/>
  <c r="AB417" i="5"/>
  <c r="Y417" i="5"/>
  <c r="V417" i="5"/>
  <c r="S417" i="5"/>
  <c r="P417" i="5"/>
  <c r="M417" i="5"/>
  <c r="J417" i="5"/>
  <c r="G417" i="5"/>
  <c r="D417" i="5"/>
  <c r="AK416" i="5"/>
  <c r="AH416" i="5"/>
  <c r="AE416" i="5"/>
  <c r="AB416" i="5"/>
  <c r="Y416" i="5"/>
  <c r="V416" i="5"/>
  <c r="S416" i="5"/>
  <c r="P416" i="5"/>
  <c r="M416" i="5"/>
  <c r="J416" i="5"/>
  <c r="G416" i="5"/>
  <c r="D416" i="5"/>
  <c r="AK415" i="5"/>
  <c r="AH415" i="5"/>
  <c r="AE415" i="5"/>
  <c r="AB415" i="5"/>
  <c r="Y415" i="5"/>
  <c r="V415" i="5"/>
  <c r="S415" i="5"/>
  <c r="P415" i="5"/>
  <c r="M415" i="5"/>
  <c r="J415" i="5"/>
  <c r="G415" i="5"/>
  <c r="D415" i="5"/>
  <c r="AK414" i="5"/>
  <c r="AH414" i="5"/>
  <c r="AE414" i="5"/>
  <c r="AB414" i="5"/>
  <c r="Y414" i="5"/>
  <c r="V414" i="5"/>
  <c r="S414" i="5"/>
  <c r="P414" i="5"/>
  <c r="M414" i="5"/>
  <c r="J414" i="5"/>
  <c r="G414" i="5"/>
  <c r="D414" i="5"/>
  <c r="AK413" i="5"/>
  <c r="AH413" i="5"/>
  <c r="AE413" i="5"/>
  <c r="AB413" i="5"/>
  <c r="Y413" i="5"/>
  <c r="V413" i="5"/>
  <c r="S413" i="5"/>
  <c r="P413" i="5"/>
  <c r="M413" i="5"/>
  <c r="J413" i="5"/>
  <c r="G413" i="5"/>
  <c r="D413" i="5"/>
  <c r="AK412" i="5"/>
  <c r="AH412" i="5"/>
  <c r="AE412" i="5"/>
  <c r="AB412" i="5"/>
  <c r="Y412" i="5"/>
  <c r="V412" i="5"/>
  <c r="S412" i="5"/>
  <c r="P412" i="5"/>
  <c r="M412" i="5"/>
  <c r="J412" i="5"/>
  <c r="G412" i="5"/>
  <c r="D412" i="5"/>
  <c r="AK411" i="5"/>
  <c r="AH411" i="5"/>
  <c r="AE411" i="5"/>
  <c r="AB411" i="5"/>
  <c r="Y411" i="5"/>
  <c r="V411" i="5"/>
  <c r="S411" i="5"/>
  <c r="P411" i="5"/>
  <c r="M411" i="5"/>
  <c r="J411" i="5"/>
  <c r="G411" i="5"/>
  <c r="D411" i="5"/>
  <c r="AK410" i="5"/>
  <c r="AH410" i="5"/>
  <c r="AE410" i="5"/>
  <c r="AB410" i="5"/>
  <c r="Y410" i="5"/>
  <c r="V410" i="5"/>
  <c r="S410" i="5"/>
  <c r="P410" i="5"/>
  <c r="M410" i="5"/>
  <c r="J410" i="5"/>
  <c r="G410" i="5"/>
  <c r="D410" i="5"/>
  <c r="AK409" i="5"/>
  <c r="AH409" i="5"/>
  <c r="AE409" i="5"/>
  <c r="AB409" i="5"/>
  <c r="Y409" i="5"/>
  <c r="V409" i="5"/>
  <c r="S409" i="5"/>
  <c r="P409" i="5"/>
  <c r="M409" i="5"/>
  <c r="J409" i="5"/>
  <c r="G409" i="5"/>
  <c r="D409" i="5"/>
  <c r="AK408" i="5"/>
  <c r="AH408" i="5"/>
  <c r="AE408" i="5"/>
  <c r="AB408" i="5"/>
  <c r="Y408" i="5"/>
  <c r="V408" i="5"/>
  <c r="S408" i="5"/>
  <c r="P408" i="5"/>
  <c r="M408" i="5"/>
  <c r="J408" i="5"/>
  <c r="G408" i="5"/>
  <c r="D408" i="5"/>
  <c r="AK407" i="5"/>
  <c r="AH407" i="5"/>
  <c r="AE407" i="5"/>
  <c r="AB407" i="5"/>
  <c r="Y407" i="5"/>
  <c r="V407" i="5"/>
  <c r="S407" i="5"/>
  <c r="P407" i="5"/>
  <c r="M407" i="5"/>
  <c r="J407" i="5"/>
  <c r="G407" i="5"/>
  <c r="D407" i="5"/>
  <c r="AK406" i="5"/>
  <c r="AH406" i="5"/>
  <c r="AE406" i="5"/>
  <c r="AB406" i="5"/>
  <c r="Y406" i="5"/>
  <c r="V406" i="5"/>
  <c r="S406" i="5"/>
  <c r="P406" i="5"/>
  <c r="M406" i="5"/>
  <c r="J406" i="5"/>
  <c r="G406" i="5"/>
  <c r="D406" i="5"/>
  <c r="AK405" i="5"/>
  <c r="AH405" i="5"/>
  <c r="AE405" i="5"/>
  <c r="AB405" i="5"/>
  <c r="Y405" i="5"/>
  <c r="V405" i="5"/>
  <c r="S405" i="5"/>
  <c r="P405" i="5"/>
  <c r="M405" i="5"/>
  <c r="J405" i="5"/>
  <c r="G405" i="5"/>
  <c r="D405" i="5"/>
  <c r="AK404" i="5"/>
  <c r="AH404" i="5"/>
  <c r="AE404" i="5"/>
  <c r="AB404" i="5"/>
  <c r="Y404" i="5"/>
  <c r="V404" i="5"/>
  <c r="S404" i="5"/>
  <c r="P404" i="5"/>
  <c r="M404" i="5"/>
  <c r="J404" i="5"/>
  <c r="G404" i="5"/>
  <c r="D404" i="5"/>
  <c r="AK403" i="5"/>
  <c r="AH403" i="5"/>
  <c r="AE403" i="5"/>
  <c r="AB403" i="5"/>
  <c r="Y403" i="5"/>
  <c r="V403" i="5"/>
  <c r="S403" i="5"/>
  <c r="P403" i="5"/>
  <c r="M403" i="5"/>
  <c r="J403" i="5"/>
  <c r="G403" i="5"/>
  <c r="D403" i="5"/>
  <c r="AK402" i="5"/>
  <c r="AH402" i="5"/>
  <c r="AE402" i="5"/>
  <c r="AB402" i="5"/>
  <c r="Y402" i="5"/>
  <c r="V402" i="5"/>
  <c r="S402" i="5"/>
  <c r="P402" i="5"/>
  <c r="M402" i="5"/>
  <c r="J402" i="5"/>
  <c r="G402" i="5"/>
  <c r="D402" i="5"/>
  <c r="AK401" i="5"/>
  <c r="AH401" i="5"/>
  <c r="AE401" i="5"/>
  <c r="AB401" i="5"/>
  <c r="Y401" i="5"/>
  <c r="V401" i="5"/>
  <c r="S401" i="5"/>
  <c r="P401" i="5"/>
  <c r="M401" i="5"/>
  <c r="J401" i="5"/>
  <c r="G401" i="5"/>
  <c r="D401" i="5"/>
  <c r="AK400" i="5"/>
  <c r="AH400" i="5"/>
  <c r="AE400" i="5"/>
  <c r="AB400" i="5"/>
  <c r="Y400" i="5"/>
  <c r="V400" i="5"/>
  <c r="S400" i="5"/>
  <c r="P400" i="5"/>
  <c r="M400" i="5"/>
  <c r="J400" i="5"/>
  <c r="G400" i="5"/>
  <c r="D400" i="5"/>
  <c r="AK399" i="5"/>
  <c r="AH399" i="5"/>
  <c r="AE399" i="5"/>
  <c r="AB399" i="5"/>
  <c r="Y399" i="5"/>
  <c r="V399" i="5"/>
  <c r="S399" i="5"/>
  <c r="P399" i="5"/>
  <c r="M399" i="5"/>
  <c r="J399" i="5"/>
  <c r="G399" i="5"/>
  <c r="D399" i="5"/>
  <c r="AK398" i="5"/>
  <c r="AH398" i="5"/>
  <c r="AE398" i="5"/>
  <c r="AB398" i="5"/>
  <c r="Y398" i="5"/>
  <c r="V398" i="5"/>
  <c r="S398" i="5"/>
  <c r="P398" i="5"/>
  <c r="M398" i="5"/>
  <c r="J398" i="5"/>
  <c r="G398" i="5"/>
  <c r="D398" i="5"/>
  <c r="AK397" i="5"/>
  <c r="AH397" i="5"/>
  <c r="AE397" i="5"/>
  <c r="AB397" i="5"/>
  <c r="Y397" i="5"/>
  <c r="V397" i="5"/>
  <c r="S397" i="5"/>
  <c r="P397" i="5"/>
  <c r="M397" i="5"/>
  <c r="J397" i="5"/>
  <c r="G397" i="5"/>
  <c r="D397" i="5"/>
  <c r="AK396" i="5"/>
  <c r="AH396" i="5"/>
  <c r="AE396" i="5"/>
  <c r="AB396" i="5"/>
  <c r="Y396" i="5"/>
  <c r="V396" i="5"/>
  <c r="S396" i="5"/>
  <c r="P396" i="5"/>
  <c r="M396" i="5"/>
  <c r="J396" i="5"/>
  <c r="G396" i="5"/>
  <c r="D396" i="5"/>
  <c r="AK395" i="5"/>
  <c r="AH395" i="5"/>
  <c r="AE395" i="5"/>
  <c r="AB395" i="5"/>
  <c r="Y395" i="5"/>
  <c r="V395" i="5"/>
  <c r="S395" i="5"/>
  <c r="P395" i="5"/>
  <c r="M395" i="5"/>
  <c r="J395" i="5"/>
  <c r="G395" i="5"/>
  <c r="D395" i="5"/>
  <c r="AK394" i="5"/>
  <c r="AH394" i="5"/>
  <c r="AE394" i="5"/>
  <c r="AB394" i="5"/>
  <c r="Y394" i="5"/>
  <c r="V394" i="5"/>
  <c r="S394" i="5"/>
  <c r="P394" i="5"/>
  <c r="M394" i="5"/>
  <c r="J394" i="5"/>
  <c r="G394" i="5"/>
  <c r="D394" i="5"/>
  <c r="AK393" i="5"/>
  <c r="AH393" i="5"/>
  <c r="AE393" i="5"/>
  <c r="AB393" i="5"/>
  <c r="Y393" i="5"/>
  <c r="V393" i="5"/>
  <c r="S393" i="5"/>
  <c r="P393" i="5"/>
  <c r="M393" i="5"/>
  <c r="J393" i="5"/>
  <c r="G393" i="5"/>
  <c r="D393" i="5"/>
  <c r="AK392" i="5"/>
  <c r="AH392" i="5"/>
  <c r="AE392" i="5"/>
  <c r="AB392" i="5"/>
  <c r="Y392" i="5"/>
  <c r="V392" i="5"/>
  <c r="S392" i="5"/>
  <c r="P392" i="5"/>
  <c r="M392" i="5"/>
  <c r="J392" i="5"/>
  <c r="G392" i="5"/>
  <c r="D392" i="5"/>
  <c r="AK391" i="5"/>
  <c r="AH391" i="5"/>
  <c r="AH423" i="5" s="1"/>
  <c r="AE391" i="5"/>
  <c r="AB391" i="5"/>
  <c r="AB423" i="5" s="1"/>
  <c r="Y391" i="5"/>
  <c r="Y423" i="5" s="1"/>
  <c r="V391" i="5"/>
  <c r="V423" i="5" s="1"/>
  <c r="S391" i="5"/>
  <c r="S423" i="5" s="1"/>
  <c r="P391" i="5"/>
  <c r="P423" i="5" s="1"/>
  <c r="M391" i="5"/>
  <c r="M423" i="5" s="1"/>
  <c r="J391" i="5"/>
  <c r="J423" i="5" s="1"/>
  <c r="G391" i="5"/>
  <c r="G423" i="5" s="1"/>
  <c r="D391" i="5"/>
  <c r="D423" i="5" s="1"/>
  <c r="AE423" i="5" l="1"/>
  <c r="AK423" i="5"/>
  <c r="AK493" i="4"/>
  <c r="AE493" i="4"/>
  <c r="Y493" i="4"/>
  <c r="V493" i="4"/>
  <c r="P493" i="4"/>
  <c r="J493" i="4"/>
  <c r="D493" i="4"/>
  <c r="AK492" i="4"/>
  <c r="AH492" i="4"/>
  <c r="AE492" i="4"/>
  <c r="Y492" i="4"/>
  <c r="V492" i="4"/>
  <c r="S492" i="4"/>
  <c r="P492" i="4"/>
  <c r="M492" i="4"/>
  <c r="J492" i="4"/>
  <c r="D492" i="4"/>
  <c r="AK491" i="4"/>
  <c r="AH491" i="4"/>
  <c r="AE491" i="4"/>
  <c r="AB491" i="4"/>
  <c r="Y491" i="4"/>
  <c r="V491" i="4"/>
  <c r="S491" i="4"/>
  <c r="P491" i="4"/>
  <c r="M491" i="4"/>
  <c r="J491" i="4"/>
  <c r="D491" i="4"/>
  <c r="AK490" i="4"/>
  <c r="AH490" i="4"/>
  <c r="AE490" i="4"/>
  <c r="AB490" i="4"/>
  <c r="Y490" i="4"/>
  <c r="V490" i="4"/>
  <c r="S490" i="4"/>
  <c r="P490" i="4"/>
  <c r="M490" i="4"/>
  <c r="J490" i="4"/>
  <c r="G490" i="4"/>
  <c r="D490" i="4"/>
  <c r="AK489" i="4"/>
  <c r="AH489" i="4"/>
  <c r="AE489" i="4"/>
  <c r="AB489" i="4"/>
  <c r="Y489" i="4"/>
  <c r="V489" i="4"/>
  <c r="S489" i="4"/>
  <c r="P489" i="4"/>
  <c r="M489" i="4"/>
  <c r="J489" i="4"/>
  <c r="G489" i="4"/>
  <c r="D489" i="4"/>
  <c r="AK488" i="4"/>
  <c r="AH488" i="4"/>
  <c r="AE488" i="4"/>
  <c r="AB488" i="4"/>
  <c r="Y488" i="4"/>
  <c r="V488" i="4"/>
  <c r="S488" i="4"/>
  <c r="P488" i="4"/>
  <c r="M488" i="4"/>
  <c r="J488" i="4"/>
  <c r="G488" i="4"/>
  <c r="D488" i="4"/>
  <c r="AK487" i="4"/>
  <c r="AH487" i="4"/>
  <c r="AE487" i="4"/>
  <c r="AB487" i="4"/>
  <c r="Y487" i="4"/>
  <c r="V487" i="4"/>
  <c r="S487" i="4"/>
  <c r="P487" i="4"/>
  <c r="M487" i="4"/>
  <c r="J487" i="4"/>
  <c r="G487" i="4"/>
  <c r="D487" i="4"/>
  <c r="AK486" i="4"/>
  <c r="AH486" i="4"/>
  <c r="AE486" i="4"/>
  <c r="AB486" i="4"/>
  <c r="Y486" i="4"/>
  <c r="V486" i="4"/>
  <c r="S486" i="4"/>
  <c r="P486" i="4"/>
  <c r="M486" i="4"/>
  <c r="J486" i="4"/>
  <c r="G486" i="4"/>
  <c r="D486" i="4"/>
  <c r="AK485" i="4"/>
  <c r="AH485" i="4"/>
  <c r="AE485" i="4"/>
  <c r="AB485" i="4"/>
  <c r="Y485" i="4"/>
  <c r="V485" i="4"/>
  <c r="S485" i="4"/>
  <c r="P485" i="4"/>
  <c r="M485" i="4"/>
  <c r="J485" i="4"/>
  <c r="G485" i="4"/>
  <c r="D485" i="4"/>
  <c r="AK484" i="4"/>
  <c r="AH484" i="4"/>
  <c r="AE484" i="4"/>
  <c r="AB484" i="4"/>
  <c r="Y484" i="4"/>
  <c r="V484" i="4"/>
  <c r="S484" i="4"/>
  <c r="P484" i="4"/>
  <c r="M484" i="4"/>
  <c r="J484" i="4"/>
  <c r="G484" i="4"/>
  <c r="D484" i="4"/>
  <c r="AK483" i="4"/>
  <c r="AH483" i="4"/>
  <c r="AE483" i="4"/>
  <c r="AB483" i="4"/>
  <c r="Y483" i="4"/>
  <c r="V483" i="4"/>
  <c r="S483" i="4"/>
  <c r="P483" i="4"/>
  <c r="M483" i="4"/>
  <c r="J483" i="4"/>
  <c r="G483" i="4"/>
  <c r="D483" i="4"/>
  <c r="AK482" i="4"/>
  <c r="AH482" i="4"/>
  <c r="AE482" i="4"/>
  <c r="AB482" i="4"/>
  <c r="Y482" i="4"/>
  <c r="V482" i="4"/>
  <c r="S482" i="4"/>
  <c r="P482" i="4"/>
  <c r="M482" i="4"/>
  <c r="J482" i="4"/>
  <c r="G482" i="4"/>
  <c r="D482" i="4"/>
  <c r="AK481" i="4"/>
  <c r="AH481" i="4"/>
  <c r="AE481" i="4"/>
  <c r="AB481" i="4"/>
  <c r="Y481" i="4"/>
  <c r="V481" i="4"/>
  <c r="S481" i="4"/>
  <c r="P481" i="4"/>
  <c r="M481" i="4"/>
  <c r="J481" i="4"/>
  <c r="G481" i="4"/>
  <c r="D481" i="4"/>
  <c r="AK480" i="4"/>
  <c r="AH480" i="4"/>
  <c r="AE480" i="4"/>
  <c r="AB480" i="4"/>
  <c r="Y480" i="4"/>
  <c r="V480" i="4"/>
  <c r="S480" i="4"/>
  <c r="P480" i="4"/>
  <c r="M480" i="4"/>
  <c r="J480" i="4"/>
  <c r="G480" i="4"/>
  <c r="D480" i="4"/>
  <c r="AK479" i="4"/>
  <c r="AH479" i="4"/>
  <c r="AE479" i="4"/>
  <c r="AB479" i="4"/>
  <c r="Y479" i="4"/>
  <c r="V479" i="4"/>
  <c r="S479" i="4"/>
  <c r="P479" i="4"/>
  <c r="M479" i="4"/>
  <c r="J479" i="4"/>
  <c r="G479" i="4"/>
  <c r="D479" i="4"/>
  <c r="AK478" i="4"/>
  <c r="AH478" i="4"/>
  <c r="AE478" i="4"/>
  <c r="AB478" i="4"/>
  <c r="Y478" i="4"/>
  <c r="V478" i="4"/>
  <c r="S478" i="4"/>
  <c r="P478" i="4"/>
  <c r="M478" i="4"/>
  <c r="J478" i="4"/>
  <c r="G478" i="4"/>
  <c r="D478" i="4"/>
  <c r="AK477" i="4"/>
  <c r="AH477" i="4"/>
  <c r="AE477" i="4"/>
  <c r="AB477" i="4"/>
  <c r="Y477" i="4"/>
  <c r="V477" i="4"/>
  <c r="S477" i="4"/>
  <c r="P477" i="4"/>
  <c r="M477" i="4"/>
  <c r="J477" i="4"/>
  <c r="G477" i="4"/>
  <c r="D477" i="4"/>
  <c r="AK476" i="4"/>
  <c r="AH476" i="4"/>
  <c r="AE476" i="4"/>
  <c r="AB476" i="4"/>
  <c r="Y476" i="4"/>
  <c r="V476" i="4"/>
  <c r="S476" i="4"/>
  <c r="P476" i="4"/>
  <c r="M476" i="4"/>
  <c r="J476" i="4"/>
  <c r="G476" i="4"/>
  <c r="D476" i="4"/>
  <c r="AK475" i="4"/>
  <c r="AH475" i="4"/>
  <c r="AE475" i="4"/>
  <c r="AB475" i="4"/>
  <c r="Y475" i="4"/>
  <c r="V475" i="4"/>
  <c r="S475" i="4"/>
  <c r="P475" i="4"/>
  <c r="M475" i="4"/>
  <c r="J475" i="4"/>
  <c r="G475" i="4"/>
  <c r="D475" i="4"/>
  <c r="AK474" i="4"/>
  <c r="AH474" i="4"/>
  <c r="AE474" i="4"/>
  <c r="AB474" i="4"/>
  <c r="Y474" i="4"/>
  <c r="V474" i="4"/>
  <c r="S474" i="4"/>
  <c r="P474" i="4"/>
  <c r="M474" i="4"/>
  <c r="J474" i="4"/>
  <c r="G474" i="4"/>
  <c r="D474" i="4"/>
  <c r="AK473" i="4"/>
  <c r="AH473" i="4"/>
  <c r="AE473" i="4"/>
  <c r="AB473" i="4"/>
  <c r="Y473" i="4"/>
  <c r="V473" i="4"/>
  <c r="S473" i="4"/>
  <c r="P473" i="4"/>
  <c r="M473" i="4"/>
  <c r="J473" i="4"/>
  <c r="G473" i="4"/>
  <c r="D473" i="4"/>
  <c r="AK472" i="4"/>
  <c r="AH472" i="4"/>
  <c r="AE472" i="4"/>
  <c r="AB472" i="4"/>
  <c r="Y472" i="4"/>
  <c r="V472" i="4"/>
  <c r="S472" i="4"/>
  <c r="P472" i="4"/>
  <c r="M472" i="4"/>
  <c r="J472" i="4"/>
  <c r="G472" i="4"/>
  <c r="D472" i="4"/>
  <c r="AK471" i="4"/>
  <c r="AH471" i="4"/>
  <c r="AE471" i="4"/>
  <c r="AB471" i="4"/>
  <c r="Y471" i="4"/>
  <c r="V471" i="4"/>
  <c r="S471" i="4"/>
  <c r="P471" i="4"/>
  <c r="M471" i="4"/>
  <c r="J471" i="4"/>
  <c r="G471" i="4"/>
  <c r="D471" i="4"/>
  <c r="AK470" i="4"/>
  <c r="AH470" i="4"/>
  <c r="AE470" i="4"/>
  <c r="AB470" i="4"/>
  <c r="Y470" i="4"/>
  <c r="V470" i="4"/>
  <c r="S470" i="4"/>
  <c r="P470" i="4"/>
  <c r="M470" i="4"/>
  <c r="J470" i="4"/>
  <c r="G470" i="4"/>
  <c r="D470" i="4"/>
  <c r="AK469" i="4"/>
  <c r="AH469" i="4"/>
  <c r="AE469" i="4"/>
  <c r="AB469" i="4"/>
  <c r="Y469" i="4"/>
  <c r="V469" i="4"/>
  <c r="S469" i="4"/>
  <c r="P469" i="4"/>
  <c r="M469" i="4"/>
  <c r="J469" i="4"/>
  <c r="G469" i="4"/>
  <c r="D469" i="4"/>
  <c r="AK468" i="4"/>
  <c r="AH468" i="4"/>
  <c r="AE468" i="4"/>
  <c r="AB468" i="4"/>
  <c r="Y468" i="4"/>
  <c r="V468" i="4"/>
  <c r="S468" i="4"/>
  <c r="P468" i="4"/>
  <c r="M468" i="4"/>
  <c r="J468" i="4"/>
  <c r="G468" i="4"/>
  <c r="D468" i="4"/>
  <c r="AK467" i="4"/>
  <c r="AH467" i="4"/>
  <c r="AE467" i="4"/>
  <c r="AB467" i="4"/>
  <c r="Y467" i="4"/>
  <c r="V467" i="4"/>
  <c r="S467" i="4"/>
  <c r="P467" i="4"/>
  <c r="M467" i="4"/>
  <c r="J467" i="4"/>
  <c r="G467" i="4"/>
  <c r="D467" i="4"/>
  <c r="AK466" i="4"/>
  <c r="AH466" i="4"/>
  <c r="AE466" i="4"/>
  <c r="AB466" i="4"/>
  <c r="Y466" i="4"/>
  <c r="V466" i="4"/>
  <c r="S466" i="4"/>
  <c r="P466" i="4"/>
  <c r="M466" i="4"/>
  <c r="J466" i="4"/>
  <c r="G466" i="4"/>
  <c r="D466" i="4"/>
  <c r="AK465" i="4"/>
  <c r="AH465" i="4"/>
  <c r="AE465" i="4"/>
  <c r="AB465" i="4"/>
  <c r="Y465" i="4"/>
  <c r="V465" i="4"/>
  <c r="S465" i="4"/>
  <c r="P465" i="4"/>
  <c r="M465" i="4"/>
  <c r="J465" i="4"/>
  <c r="G465" i="4"/>
  <c r="D465" i="4"/>
  <c r="AK464" i="4"/>
  <c r="AH464" i="4"/>
  <c r="AE464" i="4"/>
  <c r="AB464" i="4"/>
  <c r="Y464" i="4"/>
  <c r="V464" i="4"/>
  <c r="S464" i="4"/>
  <c r="P464" i="4"/>
  <c r="M464" i="4"/>
  <c r="J464" i="4"/>
  <c r="G464" i="4"/>
  <c r="D464" i="4"/>
  <c r="AK463" i="4"/>
  <c r="AK495" i="4" s="1"/>
  <c r="AH463" i="4"/>
  <c r="AH495" i="4" s="1"/>
  <c r="AE463" i="4"/>
  <c r="AE495" i="4" s="1"/>
  <c r="AB463" i="4"/>
  <c r="Y463" i="4"/>
  <c r="Y495" i="4" s="1"/>
  <c r="V463" i="4"/>
  <c r="V495" i="4" s="1"/>
  <c r="S463" i="4"/>
  <c r="S495" i="4" s="1"/>
  <c r="P463" i="4"/>
  <c r="P495" i="4" s="1"/>
  <c r="M463" i="4"/>
  <c r="M495" i="4" s="1"/>
  <c r="J463" i="4"/>
  <c r="J495" i="4" s="1"/>
  <c r="G463" i="4"/>
  <c r="G495" i="4" s="1"/>
  <c r="D463" i="4"/>
  <c r="D495" i="4" s="1"/>
  <c r="AB462" i="4"/>
  <c r="AB494" i="4" s="1"/>
  <c r="AK456" i="4"/>
  <c r="AE456" i="4"/>
  <c r="Y456" i="4"/>
  <c r="V456" i="4"/>
  <c r="P456" i="4"/>
  <c r="J456" i="4"/>
  <c r="D456" i="4"/>
  <c r="AK455" i="4"/>
  <c r="AH455" i="4"/>
  <c r="AE455" i="4"/>
  <c r="Y455" i="4"/>
  <c r="V455" i="4"/>
  <c r="S455" i="4"/>
  <c r="P455" i="4"/>
  <c r="M455" i="4"/>
  <c r="J455" i="4"/>
  <c r="D455" i="4"/>
  <c r="AK454" i="4"/>
  <c r="AH454" i="4"/>
  <c r="AE454" i="4"/>
  <c r="AB454" i="4"/>
  <c r="Y454" i="4"/>
  <c r="V454" i="4"/>
  <c r="S454" i="4"/>
  <c r="P454" i="4"/>
  <c r="M454" i="4"/>
  <c r="J454" i="4"/>
  <c r="D454" i="4"/>
  <c r="AK453" i="4"/>
  <c r="AH453" i="4"/>
  <c r="AE453" i="4"/>
  <c r="AB453" i="4"/>
  <c r="Y453" i="4"/>
  <c r="V453" i="4"/>
  <c r="S453" i="4"/>
  <c r="P453" i="4"/>
  <c r="M453" i="4"/>
  <c r="J453" i="4"/>
  <c r="G453" i="4"/>
  <c r="D453" i="4"/>
  <c r="AK452" i="4"/>
  <c r="AH452" i="4"/>
  <c r="AE452" i="4"/>
  <c r="AB452" i="4"/>
  <c r="Y452" i="4"/>
  <c r="V452" i="4"/>
  <c r="S452" i="4"/>
  <c r="P452" i="4"/>
  <c r="M452" i="4"/>
  <c r="J452" i="4"/>
  <c r="G452" i="4"/>
  <c r="D452" i="4"/>
  <c r="AK451" i="4"/>
  <c r="AH451" i="4"/>
  <c r="AE451" i="4"/>
  <c r="AB451" i="4"/>
  <c r="Y451" i="4"/>
  <c r="V451" i="4"/>
  <c r="S451" i="4"/>
  <c r="P451" i="4"/>
  <c r="M451" i="4"/>
  <c r="J451" i="4"/>
  <c r="G451" i="4"/>
  <c r="D451" i="4"/>
  <c r="AK450" i="4"/>
  <c r="AH450" i="4"/>
  <c r="AE450" i="4"/>
  <c r="AB450" i="4"/>
  <c r="Y450" i="4"/>
  <c r="V450" i="4"/>
  <c r="S450" i="4"/>
  <c r="P450" i="4"/>
  <c r="M450" i="4"/>
  <c r="J450" i="4"/>
  <c r="G450" i="4"/>
  <c r="D450" i="4"/>
  <c r="AK449" i="4"/>
  <c r="AH449" i="4"/>
  <c r="AE449" i="4"/>
  <c r="AB449" i="4"/>
  <c r="Y449" i="4"/>
  <c r="V449" i="4"/>
  <c r="S449" i="4"/>
  <c r="P449" i="4"/>
  <c r="M449" i="4"/>
  <c r="J449" i="4"/>
  <c r="G449" i="4"/>
  <c r="D449" i="4"/>
  <c r="AK448" i="4"/>
  <c r="AH448" i="4"/>
  <c r="AE448" i="4"/>
  <c r="AB448" i="4"/>
  <c r="Y448" i="4"/>
  <c r="V448" i="4"/>
  <c r="S448" i="4"/>
  <c r="P448" i="4"/>
  <c r="M448" i="4"/>
  <c r="J448" i="4"/>
  <c r="G448" i="4"/>
  <c r="D448" i="4"/>
  <c r="AK447" i="4"/>
  <c r="AH447" i="4"/>
  <c r="AE447" i="4"/>
  <c r="AB447" i="4"/>
  <c r="Y447" i="4"/>
  <c r="V447" i="4"/>
  <c r="S447" i="4"/>
  <c r="P447" i="4"/>
  <c r="M447" i="4"/>
  <c r="J447" i="4"/>
  <c r="G447" i="4"/>
  <c r="D447" i="4"/>
  <c r="AK446" i="4"/>
  <c r="AH446" i="4"/>
  <c r="AE446" i="4"/>
  <c r="AB446" i="4"/>
  <c r="Y446" i="4"/>
  <c r="V446" i="4"/>
  <c r="S446" i="4"/>
  <c r="P446" i="4"/>
  <c r="M446" i="4"/>
  <c r="J446" i="4"/>
  <c r="G446" i="4"/>
  <c r="D446" i="4"/>
  <c r="AK445" i="4"/>
  <c r="AH445" i="4"/>
  <c r="AE445" i="4"/>
  <c r="AB445" i="4"/>
  <c r="Y445" i="4"/>
  <c r="V445" i="4"/>
  <c r="S445" i="4"/>
  <c r="P445" i="4"/>
  <c r="M445" i="4"/>
  <c r="J445" i="4"/>
  <c r="G445" i="4"/>
  <c r="D445" i="4"/>
  <c r="AK444" i="4"/>
  <c r="AH444" i="4"/>
  <c r="AE444" i="4"/>
  <c r="AB444" i="4"/>
  <c r="Y444" i="4"/>
  <c r="V444" i="4"/>
  <c r="S444" i="4"/>
  <c r="P444" i="4"/>
  <c r="M444" i="4"/>
  <c r="J444" i="4"/>
  <c r="G444" i="4"/>
  <c r="D444" i="4"/>
  <c r="AK443" i="4"/>
  <c r="AH443" i="4"/>
  <c r="AE443" i="4"/>
  <c r="AB443" i="4"/>
  <c r="Y443" i="4"/>
  <c r="V443" i="4"/>
  <c r="S443" i="4"/>
  <c r="P443" i="4"/>
  <c r="M443" i="4"/>
  <c r="J443" i="4"/>
  <c r="G443" i="4"/>
  <c r="D443" i="4"/>
  <c r="AK442" i="4"/>
  <c r="AH442" i="4"/>
  <c r="AE442" i="4"/>
  <c r="AB442" i="4"/>
  <c r="Y442" i="4"/>
  <c r="V442" i="4"/>
  <c r="S442" i="4"/>
  <c r="P442" i="4"/>
  <c r="M442" i="4"/>
  <c r="J442" i="4"/>
  <c r="G442" i="4"/>
  <c r="D442" i="4"/>
  <c r="AK441" i="4"/>
  <c r="AH441" i="4"/>
  <c r="AE441" i="4"/>
  <c r="AB441" i="4"/>
  <c r="Y441" i="4"/>
  <c r="V441" i="4"/>
  <c r="S441" i="4"/>
  <c r="P441" i="4"/>
  <c r="M441" i="4"/>
  <c r="J441" i="4"/>
  <c r="G441" i="4"/>
  <c r="D441" i="4"/>
  <c r="AK440" i="4"/>
  <c r="AH440" i="4"/>
  <c r="AE440" i="4"/>
  <c r="AB440" i="4"/>
  <c r="Y440" i="4"/>
  <c r="V440" i="4"/>
  <c r="S440" i="4"/>
  <c r="P440" i="4"/>
  <c r="M440" i="4"/>
  <c r="J440" i="4"/>
  <c r="G440" i="4"/>
  <c r="D440" i="4"/>
  <c r="AK439" i="4"/>
  <c r="AH439" i="4"/>
  <c r="AE439" i="4"/>
  <c r="AB439" i="4"/>
  <c r="Y439" i="4"/>
  <c r="V439" i="4"/>
  <c r="S439" i="4"/>
  <c r="P439" i="4"/>
  <c r="M439" i="4"/>
  <c r="J439" i="4"/>
  <c r="G439" i="4"/>
  <c r="D439" i="4"/>
  <c r="AK438" i="4"/>
  <c r="AH438" i="4"/>
  <c r="AE438" i="4"/>
  <c r="AB438" i="4"/>
  <c r="Y438" i="4"/>
  <c r="V438" i="4"/>
  <c r="S438" i="4"/>
  <c r="P438" i="4"/>
  <c r="M438" i="4"/>
  <c r="J438" i="4"/>
  <c r="G438" i="4"/>
  <c r="D438" i="4"/>
  <c r="AK437" i="4"/>
  <c r="AH437" i="4"/>
  <c r="AE437" i="4"/>
  <c r="AB437" i="4"/>
  <c r="Y437" i="4"/>
  <c r="V437" i="4"/>
  <c r="S437" i="4"/>
  <c r="P437" i="4"/>
  <c r="M437" i="4"/>
  <c r="J437" i="4"/>
  <c r="G437" i="4"/>
  <c r="D437" i="4"/>
  <c r="AK436" i="4"/>
  <c r="AH436" i="4"/>
  <c r="AE436" i="4"/>
  <c r="AB436" i="4"/>
  <c r="Y436" i="4"/>
  <c r="V436" i="4"/>
  <c r="S436" i="4"/>
  <c r="P436" i="4"/>
  <c r="M436" i="4"/>
  <c r="J436" i="4"/>
  <c r="G436" i="4"/>
  <c r="D436" i="4"/>
  <c r="AK435" i="4"/>
  <c r="AH435" i="4"/>
  <c r="AE435" i="4"/>
  <c r="AB435" i="4"/>
  <c r="Y435" i="4"/>
  <c r="V435" i="4"/>
  <c r="S435" i="4"/>
  <c r="P435" i="4"/>
  <c r="M435" i="4"/>
  <c r="J435" i="4"/>
  <c r="G435" i="4"/>
  <c r="D435" i="4"/>
  <c r="AK434" i="4"/>
  <c r="AH434" i="4"/>
  <c r="AE434" i="4"/>
  <c r="AB434" i="4"/>
  <c r="Y434" i="4"/>
  <c r="V434" i="4"/>
  <c r="S434" i="4"/>
  <c r="P434" i="4"/>
  <c r="M434" i="4"/>
  <c r="J434" i="4"/>
  <c r="G434" i="4"/>
  <c r="D434" i="4"/>
  <c r="AK433" i="4"/>
  <c r="AH433" i="4"/>
  <c r="AE433" i="4"/>
  <c r="AB433" i="4"/>
  <c r="Y433" i="4"/>
  <c r="V433" i="4"/>
  <c r="S433" i="4"/>
  <c r="P433" i="4"/>
  <c r="M433" i="4"/>
  <c r="J433" i="4"/>
  <c r="G433" i="4"/>
  <c r="D433" i="4"/>
  <c r="AK432" i="4"/>
  <c r="AH432" i="4"/>
  <c r="AE432" i="4"/>
  <c r="AB432" i="4"/>
  <c r="Y432" i="4"/>
  <c r="V432" i="4"/>
  <c r="S432" i="4"/>
  <c r="P432" i="4"/>
  <c r="M432" i="4"/>
  <c r="J432" i="4"/>
  <c r="G432" i="4"/>
  <c r="D432" i="4"/>
  <c r="AK431" i="4"/>
  <c r="AH431" i="4"/>
  <c r="AE431" i="4"/>
  <c r="AB431" i="4"/>
  <c r="Y431" i="4"/>
  <c r="V431" i="4"/>
  <c r="S431" i="4"/>
  <c r="P431" i="4"/>
  <c r="M431" i="4"/>
  <c r="J431" i="4"/>
  <c r="G431" i="4"/>
  <c r="D431" i="4"/>
  <c r="AK430" i="4"/>
  <c r="AH430" i="4"/>
  <c r="AE430" i="4"/>
  <c r="AB430" i="4"/>
  <c r="Y430" i="4"/>
  <c r="V430" i="4"/>
  <c r="S430" i="4"/>
  <c r="P430" i="4"/>
  <c r="M430" i="4"/>
  <c r="J430" i="4"/>
  <c r="G430" i="4"/>
  <c r="D430" i="4"/>
  <c r="AK429" i="4"/>
  <c r="AH429" i="4"/>
  <c r="AE429" i="4"/>
  <c r="AB429" i="4"/>
  <c r="Y429" i="4"/>
  <c r="V429" i="4"/>
  <c r="S429" i="4"/>
  <c r="P429" i="4"/>
  <c r="M429" i="4"/>
  <c r="J429" i="4"/>
  <c r="G429" i="4"/>
  <c r="D429" i="4"/>
  <c r="AK428" i="4"/>
  <c r="AH428" i="4"/>
  <c r="AE428" i="4"/>
  <c r="AB428" i="4"/>
  <c r="Y428" i="4"/>
  <c r="V428" i="4"/>
  <c r="S428" i="4"/>
  <c r="P428" i="4"/>
  <c r="M428" i="4"/>
  <c r="J428" i="4"/>
  <c r="G428" i="4"/>
  <c r="D428" i="4"/>
  <c r="AK427" i="4"/>
  <c r="AH427" i="4"/>
  <c r="AE427" i="4"/>
  <c r="AB427" i="4"/>
  <c r="Y427" i="4"/>
  <c r="V427" i="4"/>
  <c r="S427" i="4"/>
  <c r="P427" i="4"/>
  <c r="M427" i="4"/>
  <c r="J427" i="4"/>
  <c r="G427" i="4"/>
  <c r="D427" i="4"/>
  <c r="AK426" i="4"/>
  <c r="AK458" i="4" s="1"/>
  <c r="AH426" i="4"/>
  <c r="AH458" i="4" s="1"/>
  <c r="AE426" i="4"/>
  <c r="AE458" i="4" s="1"/>
  <c r="AB426" i="4"/>
  <c r="Y426" i="4"/>
  <c r="Y458" i="4" s="1"/>
  <c r="V426" i="4"/>
  <c r="V458" i="4" s="1"/>
  <c r="S426" i="4"/>
  <c r="P426" i="4"/>
  <c r="P458" i="4" s="1"/>
  <c r="M426" i="4"/>
  <c r="M458" i="4" s="1"/>
  <c r="J426" i="4"/>
  <c r="J458" i="4" s="1"/>
  <c r="G426" i="4"/>
  <c r="G458" i="4" s="1"/>
  <c r="D426" i="4"/>
  <c r="D458" i="4" s="1"/>
  <c r="AB425" i="4"/>
  <c r="AB457" i="4" s="1"/>
  <c r="AK419" i="4"/>
  <c r="AE419" i="4"/>
  <c r="Y419" i="4"/>
  <c r="V419" i="4"/>
  <c r="P419" i="4"/>
  <c r="J419" i="4"/>
  <c r="D419" i="4"/>
  <c r="AK418" i="4"/>
  <c r="AH418" i="4"/>
  <c r="AE418" i="4"/>
  <c r="Y418" i="4"/>
  <c r="V418" i="4"/>
  <c r="S418" i="4"/>
  <c r="P418" i="4"/>
  <c r="M418" i="4"/>
  <c r="J418" i="4"/>
  <c r="D418" i="4"/>
  <c r="AK417" i="4"/>
  <c r="AH417" i="4"/>
  <c r="AE417" i="4"/>
  <c r="AB417" i="4"/>
  <c r="Y417" i="4"/>
  <c r="V417" i="4"/>
  <c r="S417" i="4"/>
  <c r="P417" i="4"/>
  <c r="M417" i="4"/>
  <c r="J417" i="4"/>
  <c r="D417" i="4"/>
  <c r="AK416" i="4"/>
  <c r="AH416" i="4"/>
  <c r="AE416" i="4"/>
  <c r="AB416" i="4"/>
  <c r="Y416" i="4"/>
  <c r="V416" i="4"/>
  <c r="S416" i="4"/>
  <c r="P416" i="4"/>
  <c r="M416" i="4"/>
  <c r="J416" i="4"/>
  <c r="G416" i="4"/>
  <c r="D416" i="4"/>
  <c r="AK415" i="4"/>
  <c r="AH415" i="4"/>
  <c r="AE415" i="4"/>
  <c r="AB415" i="4"/>
  <c r="Y415" i="4"/>
  <c r="V415" i="4"/>
  <c r="S415" i="4"/>
  <c r="P415" i="4"/>
  <c r="M415" i="4"/>
  <c r="J415" i="4"/>
  <c r="G415" i="4"/>
  <c r="D415" i="4"/>
  <c r="AK414" i="4"/>
  <c r="AH414" i="4"/>
  <c r="AE414" i="4"/>
  <c r="AB414" i="4"/>
  <c r="Y414" i="4"/>
  <c r="V414" i="4"/>
  <c r="S414" i="4"/>
  <c r="P414" i="4"/>
  <c r="M414" i="4"/>
  <c r="J414" i="4"/>
  <c r="G414" i="4"/>
  <c r="D414" i="4"/>
  <c r="AK413" i="4"/>
  <c r="AH413" i="4"/>
  <c r="AE413" i="4"/>
  <c r="AB413" i="4"/>
  <c r="Y413" i="4"/>
  <c r="V413" i="4"/>
  <c r="S413" i="4"/>
  <c r="P413" i="4"/>
  <c r="M413" i="4"/>
  <c r="J413" i="4"/>
  <c r="G413" i="4"/>
  <c r="D413" i="4"/>
  <c r="AK412" i="4"/>
  <c r="AH412" i="4"/>
  <c r="AE412" i="4"/>
  <c r="AB412" i="4"/>
  <c r="Y412" i="4"/>
  <c r="V412" i="4"/>
  <c r="S412" i="4"/>
  <c r="P412" i="4"/>
  <c r="M412" i="4"/>
  <c r="J412" i="4"/>
  <c r="G412" i="4"/>
  <c r="D412" i="4"/>
  <c r="AK411" i="4"/>
  <c r="AH411" i="4"/>
  <c r="AE411" i="4"/>
  <c r="AB411" i="4"/>
  <c r="Y411" i="4"/>
  <c r="V411" i="4"/>
  <c r="S411" i="4"/>
  <c r="P411" i="4"/>
  <c r="M411" i="4"/>
  <c r="J411" i="4"/>
  <c r="G411" i="4"/>
  <c r="D411" i="4"/>
  <c r="AK410" i="4"/>
  <c r="AH410" i="4"/>
  <c r="AE410" i="4"/>
  <c r="AB410" i="4"/>
  <c r="Y410" i="4"/>
  <c r="V410" i="4"/>
  <c r="S410" i="4"/>
  <c r="P410" i="4"/>
  <c r="M410" i="4"/>
  <c r="J410" i="4"/>
  <c r="G410" i="4"/>
  <c r="D410" i="4"/>
  <c r="AK409" i="4"/>
  <c r="AH409" i="4"/>
  <c r="AE409" i="4"/>
  <c r="AB409" i="4"/>
  <c r="Y409" i="4"/>
  <c r="V409" i="4"/>
  <c r="S409" i="4"/>
  <c r="P409" i="4"/>
  <c r="M409" i="4"/>
  <c r="J409" i="4"/>
  <c r="G409" i="4"/>
  <c r="D409" i="4"/>
  <c r="AK408" i="4"/>
  <c r="AH408" i="4"/>
  <c r="AE408" i="4"/>
  <c r="AB408" i="4"/>
  <c r="Y408" i="4"/>
  <c r="V408" i="4"/>
  <c r="S408" i="4"/>
  <c r="P408" i="4"/>
  <c r="M408" i="4"/>
  <c r="J408" i="4"/>
  <c r="G408" i="4"/>
  <c r="D408" i="4"/>
  <c r="AK407" i="4"/>
  <c r="AH407" i="4"/>
  <c r="AE407" i="4"/>
  <c r="AB407" i="4"/>
  <c r="Y407" i="4"/>
  <c r="V407" i="4"/>
  <c r="S407" i="4"/>
  <c r="P407" i="4"/>
  <c r="M407" i="4"/>
  <c r="J407" i="4"/>
  <c r="G407" i="4"/>
  <c r="D407" i="4"/>
  <c r="AK406" i="4"/>
  <c r="AH406" i="4"/>
  <c r="AE406" i="4"/>
  <c r="AB406" i="4"/>
  <c r="Y406" i="4"/>
  <c r="V406" i="4"/>
  <c r="S406" i="4"/>
  <c r="P406" i="4"/>
  <c r="M406" i="4"/>
  <c r="J406" i="4"/>
  <c r="G406" i="4"/>
  <c r="D406" i="4"/>
  <c r="AK405" i="4"/>
  <c r="AH405" i="4"/>
  <c r="AE405" i="4"/>
  <c r="AB405" i="4"/>
  <c r="Y405" i="4"/>
  <c r="V405" i="4"/>
  <c r="S405" i="4"/>
  <c r="P405" i="4"/>
  <c r="M405" i="4"/>
  <c r="J405" i="4"/>
  <c r="G405" i="4"/>
  <c r="D405" i="4"/>
  <c r="AK404" i="4"/>
  <c r="AH404" i="4"/>
  <c r="AE404" i="4"/>
  <c r="AB404" i="4"/>
  <c r="Y404" i="4"/>
  <c r="V404" i="4"/>
  <c r="S404" i="4"/>
  <c r="P404" i="4"/>
  <c r="M404" i="4"/>
  <c r="J404" i="4"/>
  <c r="G404" i="4"/>
  <c r="D404" i="4"/>
  <c r="AK403" i="4"/>
  <c r="AH403" i="4"/>
  <c r="AE403" i="4"/>
  <c r="AB403" i="4"/>
  <c r="Y403" i="4"/>
  <c r="V403" i="4"/>
  <c r="S403" i="4"/>
  <c r="P403" i="4"/>
  <c r="M403" i="4"/>
  <c r="J403" i="4"/>
  <c r="G403" i="4"/>
  <c r="D403" i="4"/>
  <c r="AK402" i="4"/>
  <c r="AH402" i="4"/>
  <c r="AE402" i="4"/>
  <c r="AB402" i="4"/>
  <c r="Y402" i="4"/>
  <c r="V402" i="4"/>
  <c r="S402" i="4"/>
  <c r="P402" i="4"/>
  <c r="M402" i="4"/>
  <c r="J402" i="4"/>
  <c r="G402" i="4"/>
  <c r="D402" i="4"/>
  <c r="AK401" i="4"/>
  <c r="AH401" i="4"/>
  <c r="AE401" i="4"/>
  <c r="AB401" i="4"/>
  <c r="Y401" i="4"/>
  <c r="V401" i="4"/>
  <c r="S401" i="4"/>
  <c r="P401" i="4"/>
  <c r="M401" i="4"/>
  <c r="J401" i="4"/>
  <c r="G401" i="4"/>
  <c r="D401" i="4"/>
  <c r="AK400" i="4"/>
  <c r="AH400" i="4"/>
  <c r="AE400" i="4"/>
  <c r="AB400" i="4"/>
  <c r="Y400" i="4"/>
  <c r="V400" i="4"/>
  <c r="S400" i="4"/>
  <c r="P400" i="4"/>
  <c r="M400" i="4"/>
  <c r="J400" i="4"/>
  <c r="G400" i="4"/>
  <c r="D400" i="4"/>
  <c r="AK399" i="4"/>
  <c r="AH399" i="4"/>
  <c r="AE399" i="4"/>
  <c r="AB399" i="4"/>
  <c r="Y399" i="4"/>
  <c r="V399" i="4"/>
  <c r="S399" i="4"/>
  <c r="P399" i="4"/>
  <c r="M399" i="4"/>
  <c r="J399" i="4"/>
  <c r="G399" i="4"/>
  <c r="D399" i="4"/>
  <c r="AK398" i="4"/>
  <c r="AH398" i="4"/>
  <c r="AE398" i="4"/>
  <c r="AB398" i="4"/>
  <c r="Y398" i="4"/>
  <c r="V398" i="4"/>
  <c r="S398" i="4"/>
  <c r="P398" i="4"/>
  <c r="M398" i="4"/>
  <c r="J398" i="4"/>
  <c r="G398" i="4"/>
  <c r="D398" i="4"/>
  <c r="AK397" i="4"/>
  <c r="AH397" i="4"/>
  <c r="AE397" i="4"/>
  <c r="AB397" i="4"/>
  <c r="Y397" i="4"/>
  <c r="V397" i="4"/>
  <c r="S397" i="4"/>
  <c r="P397" i="4"/>
  <c r="M397" i="4"/>
  <c r="J397" i="4"/>
  <c r="G397" i="4"/>
  <c r="D397" i="4"/>
  <c r="AK396" i="4"/>
  <c r="AH396" i="4"/>
  <c r="AE396" i="4"/>
  <c r="AB396" i="4"/>
  <c r="Y396" i="4"/>
  <c r="V396" i="4"/>
  <c r="S396" i="4"/>
  <c r="P396" i="4"/>
  <c r="M396" i="4"/>
  <c r="J396" i="4"/>
  <c r="G396" i="4"/>
  <c r="D396" i="4"/>
  <c r="AK395" i="4"/>
  <c r="AH395" i="4"/>
  <c r="AE395" i="4"/>
  <c r="AB395" i="4"/>
  <c r="Y395" i="4"/>
  <c r="V395" i="4"/>
  <c r="S395" i="4"/>
  <c r="P395" i="4"/>
  <c r="M395" i="4"/>
  <c r="J395" i="4"/>
  <c r="G395" i="4"/>
  <c r="D395" i="4"/>
  <c r="AK394" i="4"/>
  <c r="AH394" i="4"/>
  <c r="AE394" i="4"/>
  <c r="AB394" i="4"/>
  <c r="Y394" i="4"/>
  <c r="V394" i="4"/>
  <c r="S394" i="4"/>
  <c r="P394" i="4"/>
  <c r="M394" i="4"/>
  <c r="J394" i="4"/>
  <c r="G394" i="4"/>
  <c r="D394" i="4"/>
  <c r="AK393" i="4"/>
  <c r="AH393" i="4"/>
  <c r="AE393" i="4"/>
  <c r="AB393" i="4"/>
  <c r="Y393" i="4"/>
  <c r="V393" i="4"/>
  <c r="S393" i="4"/>
  <c r="P393" i="4"/>
  <c r="M393" i="4"/>
  <c r="J393" i="4"/>
  <c r="G393" i="4"/>
  <c r="D393" i="4"/>
  <c r="AK392" i="4"/>
  <c r="AH392" i="4"/>
  <c r="AE392" i="4"/>
  <c r="AB392" i="4"/>
  <c r="Y392" i="4"/>
  <c r="V392" i="4"/>
  <c r="S392" i="4"/>
  <c r="P392" i="4"/>
  <c r="M392" i="4"/>
  <c r="J392" i="4"/>
  <c r="G392" i="4"/>
  <c r="D392" i="4"/>
  <c r="AK391" i="4"/>
  <c r="AH391" i="4"/>
  <c r="AE391" i="4"/>
  <c r="AB391" i="4"/>
  <c r="Y391" i="4"/>
  <c r="V391" i="4"/>
  <c r="S391" i="4"/>
  <c r="P391" i="4"/>
  <c r="M391" i="4"/>
  <c r="J391" i="4"/>
  <c r="G391" i="4"/>
  <c r="D391" i="4"/>
  <c r="AK390" i="4"/>
  <c r="AH390" i="4"/>
  <c r="AE390" i="4"/>
  <c r="AB390" i="4"/>
  <c r="Y390" i="4"/>
  <c r="V390" i="4"/>
  <c r="S390" i="4"/>
  <c r="P390" i="4"/>
  <c r="M390" i="4"/>
  <c r="J390" i="4"/>
  <c r="G390" i="4"/>
  <c r="D390" i="4"/>
  <c r="AK389" i="4"/>
  <c r="AK421" i="4" s="1"/>
  <c r="AH389" i="4"/>
  <c r="AH421" i="4" s="1"/>
  <c r="AE389" i="4"/>
  <c r="AE421" i="4" s="1"/>
  <c r="AB389" i="4"/>
  <c r="Y389" i="4"/>
  <c r="Y421" i="4" s="1"/>
  <c r="V389" i="4"/>
  <c r="V421" i="4" s="1"/>
  <c r="S389" i="4"/>
  <c r="S421" i="4" s="1"/>
  <c r="P389" i="4"/>
  <c r="P421" i="4" s="1"/>
  <c r="M389" i="4"/>
  <c r="M421" i="4" s="1"/>
  <c r="J389" i="4"/>
  <c r="J421" i="4" s="1"/>
  <c r="G389" i="4"/>
  <c r="G421" i="4" s="1"/>
  <c r="D389" i="4"/>
  <c r="D421" i="4" s="1"/>
  <c r="AB388" i="4"/>
  <c r="AB420" i="4" s="1"/>
  <c r="AK421" i="3"/>
  <c r="AE421" i="3"/>
  <c r="Y421" i="3"/>
  <c r="V421" i="3"/>
  <c r="P421" i="3"/>
  <c r="D421" i="3"/>
  <c r="AK420" i="3"/>
  <c r="AH420" i="3"/>
  <c r="AE420" i="3"/>
  <c r="AB420" i="3"/>
  <c r="Y420" i="3"/>
  <c r="V420" i="3"/>
  <c r="S420" i="3"/>
  <c r="P420" i="3"/>
  <c r="M420" i="3"/>
  <c r="J420" i="3"/>
  <c r="D420" i="3"/>
  <c r="AK419" i="3"/>
  <c r="AH419" i="3"/>
  <c r="AE419" i="3"/>
  <c r="AB419" i="3"/>
  <c r="Y419" i="3"/>
  <c r="V419" i="3"/>
  <c r="S419" i="3"/>
  <c r="P419" i="3"/>
  <c r="M419" i="3"/>
  <c r="J419" i="3"/>
  <c r="D419" i="3"/>
  <c r="AK418" i="3"/>
  <c r="AH418" i="3"/>
  <c r="AE418" i="3"/>
  <c r="AB418" i="3"/>
  <c r="Y418" i="3"/>
  <c r="V418" i="3"/>
  <c r="S418" i="3"/>
  <c r="P418" i="3"/>
  <c r="M418" i="3"/>
  <c r="J418" i="3"/>
  <c r="G418" i="3"/>
  <c r="D418" i="3"/>
  <c r="AK417" i="3"/>
  <c r="AH417" i="3"/>
  <c r="AE417" i="3"/>
  <c r="AB417" i="3"/>
  <c r="Y417" i="3"/>
  <c r="V417" i="3"/>
  <c r="S417" i="3"/>
  <c r="P417" i="3"/>
  <c r="M417" i="3"/>
  <c r="J417" i="3"/>
  <c r="G417" i="3"/>
  <c r="D417" i="3"/>
  <c r="AK416" i="3"/>
  <c r="AH416" i="3"/>
  <c r="AE416" i="3"/>
  <c r="AB416" i="3"/>
  <c r="Y416" i="3"/>
  <c r="V416" i="3"/>
  <c r="S416" i="3"/>
  <c r="P416" i="3"/>
  <c r="M416" i="3"/>
  <c r="J416" i="3"/>
  <c r="G416" i="3"/>
  <c r="D416" i="3"/>
  <c r="AK415" i="3"/>
  <c r="AH415" i="3"/>
  <c r="AE415" i="3"/>
  <c r="AB415" i="3"/>
  <c r="Y415" i="3"/>
  <c r="V415" i="3"/>
  <c r="S415" i="3"/>
  <c r="P415" i="3"/>
  <c r="M415" i="3"/>
  <c r="J415" i="3"/>
  <c r="G415" i="3"/>
  <c r="D415" i="3"/>
  <c r="AK414" i="3"/>
  <c r="AH414" i="3"/>
  <c r="AE414" i="3"/>
  <c r="AB414" i="3"/>
  <c r="Y414" i="3"/>
  <c r="V414" i="3"/>
  <c r="S414" i="3"/>
  <c r="P414" i="3"/>
  <c r="M414" i="3"/>
  <c r="J414" i="3"/>
  <c r="G414" i="3"/>
  <c r="D414" i="3"/>
  <c r="AK413" i="3"/>
  <c r="AH413" i="3"/>
  <c r="AE413" i="3"/>
  <c r="AB413" i="3"/>
  <c r="Y413" i="3"/>
  <c r="V413" i="3"/>
  <c r="S413" i="3"/>
  <c r="P413" i="3"/>
  <c r="M413" i="3"/>
  <c r="J413" i="3"/>
  <c r="G413" i="3"/>
  <c r="D413" i="3"/>
  <c r="AK412" i="3"/>
  <c r="AH412" i="3"/>
  <c r="AE412" i="3"/>
  <c r="AB412" i="3"/>
  <c r="Y412" i="3"/>
  <c r="V412" i="3"/>
  <c r="S412" i="3"/>
  <c r="P412" i="3"/>
  <c r="M412" i="3"/>
  <c r="J412" i="3"/>
  <c r="G412" i="3"/>
  <c r="D412" i="3"/>
  <c r="AK411" i="3"/>
  <c r="AH411" i="3"/>
  <c r="AE411" i="3"/>
  <c r="AB411" i="3"/>
  <c r="Y411" i="3"/>
  <c r="V411" i="3"/>
  <c r="S411" i="3"/>
  <c r="P411" i="3"/>
  <c r="M411" i="3"/>
  <c r="J411" i="3"/>
  <c r="G411" i="3"/>
  <c r="D411" i="3"/>
  <c r="AK410" i="3"/>
  <c r="AH410" i="3"/>
  <c r="AE410" i="3"/>
  <c r="AB410" i="3"/>
  <c r="Y410" i="3"/>
  <c r="V410" i="3"/>
  <c r="S410" i="3"/>
  <c r="P410" i="3"/>
  <c r="M410" i="3"/>
  <c r="J410" i="3"/>
  <c r="G410" i="3"/>
  <c r="D410" i="3"/>
  <c r="AK409" i="3"/>
  <c r="AH409" i="3"/>
  <c r="AE409" i="3"/>
  <c r="AB409" i="3"/>
  <c r="Y409" i="3"/>
  <c r="V409" i="3"/>
  <c r="S409" i="3"/>
  <c r="P409" i="3"/>
  <c r="M409" i="3"/>
  <c r="J409" i="3"/>
  <c r="G409" i="3"/>
  <c r="D409" i="3"/>
  <c r="AK408" i="3"/>
  <c r="AH408" i="3"/>
  <c r="AE408" i="3"/>
  <c r="AB408" i="3"/>
  <c r="Y408" i="3"/>
  <c r="V408" i="3"/>
  <c r="S408" i="3"/>
  <c r="P408" i="3"/>
  <c r="M408" i="3"/>
  <c r="J408" i="3"/>
  <c r="G408" i="3"/>
  <c r="D408" i="3"/>
  <c r="AK407" i="3"/>
  <c r="AH407" i="3"/>
  <c r="AE407" i="3"/>
  <c r="AB407" i="3"/>
  <c r="Y407" i="3"/>
  <c r="V407" i="3"/>
  <c r="S407" i="3"/>
  <c r="P407" i="3"/>
  <c r="M407" i="3"/>
  <c r="J407" i="3"/>
  <c r="G407" i="3"/>
  <c r="D407" i="3"/>
  <c r="AK406" i="3"/>
  <c r="AH406" i="3"/>
  <c r="AE406" i="3"/>
  <c r="AB406" i="3"/>
  <c r="Y406" i="3"/>
  <c r="V406" i="3"/>
  <c r="S406" i="3"/>
  <c r="P406" i="3"/>
  <c r="M406" i="3"/>
  <c r="J406" i="3"/>
  <c r="G406" i="3"/>
  <c r="D406" i="3"/>
  <c r="AK405" i="3"/>
  <c r="AH405" i="3"/>
  <c r="AE405" i="3"/>
  <c r="AB405" i="3"/>
  <c r="Y405" i="3"/>
  <c r="V405" i="3"/>
  <c r="S405" i="3"/>
  <c r="P405" i="3"/>
  <c r="M405" i="3"/>
  <c r="J405" i="3"/>
  <c r="G405" i="3"/>
  <c r="D405" i="3"/>
  <c r="AK404" i="3"/>
  <c r="AH404" i="3"/>
  <c r="AE404" i="3"/>
  <c r="AB404" i="3"/>
  <c r="Y404" i="3"/>
  <c r="V404" i="3"/>
  <c r="S404" i="3"/>
  <c r="P404" i="3"/>
  <c r="M404" i="3"/>
  <c r="J404" i="3"/>
  <c r="G404" i="3"/>
  <c r="D404" i="3"/>
  <c r="AK403" i="3"/>
  <c r="AH403" i="3"/>
  <c r="AE403" i="3"/>
  <c r="AB403" i="3"/>
  <c r="Y403" i="3"/>
  <c r="V403" i="3"/>
  <c r="S403" i="3"/>
  <c r="P403" i="3"/>
  <c r="M403" i="3"/>
  <c r="J403" i="3"/>
  <c r="G403" i="3"/>
  <c r="D403" i="3"/>
  <c r="AK402" i="3"/>
  <c r="AH402" i="3"/>
  <c r="AE402" i="3"/>
  <c r="AB402" i="3"/>
  <c r="Y402" i="3"/>
  <c r="V402" i="3"/>
  <c r="S402" i="3"/>
  <c r="P402" i="3"/>
  <c r="M402" i="3"/>
  <c r="J402" i="3"/>
  <c r="G402" i="3"/>
  <c r="D402" i="3"/>
  <c r="AK401" i="3"/>
  <c r="AH401" i="3"/>
  <c r="AE401" i="3"/>
  <c r="AB401" i="3"/>
  <c r="Y401" i="3"/>
  <c r="V401" i="3"/>
  <c r="S401" i="3"/>
  <c r="P401" i="3"/>
  <c r="M401" i="3"/>
  <c r="J401" i="3"/>
  <c r="G401" i="3"/>
  <c r="D401" i="3"/>
  <c r="AK400" i="3"/>
  <c r="AH400" i="3"/>
  <c r="AE400" i="3"/>
  <c r="AB400" i="3"/>
  <c r="Y400" i="3"/>
  <c r="V400" i="3"/>
  <c r="S400" i="3"/>
  <c r="P400" i="3"/>
  <c r="M400" i="3"/>
  <c r="J400" i="3"/>
  <c r="G400" i="3"/>
  <c r="D400" i="3"/>
  <c r="AK399" i="3"/>
  <c r="AH399" i="3"/>
  <c r="AE399" i="3"/>
  <c r="AB399" i="3"/>
  <c r="Y399" i="3"/>
  <c r="V399" i="3"/>
  <c r="S399" i="3"/>
  <c r="P399" i="3"/>
  <c r="M399" i="3"/>
  <c r="J399" i="3"/>
  <c r="G399" i="3"/>
  <c r="D399" i="3"/>
  <c r="AK398" i="3"/>
  <c r="AH398" i="3"/>
  <c r="AE398" i="3"/>
  <c r="AB398" i="3"/>
  <c r="Y398" i="3"/>
  <c r="V398" i="3"/>
  <c r="S398" i="3"/>
  <c r="P398" i="3"/>
  <c r="M398" i="3"/>
  <c r="J398" i="3"/>
  <c r="G398" i="3"/>
  <c r="D398" i="3"/>
  <c r="AK397" i="3"/>
  <c r="AH397" i="3"/>
  <c r="AE397" i="3"/>
  <c r="AB397" i="3"/>
  <c r="Y397" i="3"/>
  <c r="V397" i="3"/>
  <c r="S397" i="3"/>
  <c r="P397" i="3"/>
  <c r="M397" i="3"/>
  <c r="J397" i="3"/>
  <c r="G397" i="3"/>
  <c r="D397" i="3"/>
  <c r="AK396" i="3"/>
  <c r="AH396" i="3"/>
  <c r="AE396" i="3"/>
  <c r="AB396" i="3"/>
  <c r="Y396" i="3"/>
  <c r="V396" i="3"/>
  <c r="S396" i="3"/>
  <c r="P396" i="3"/>
  <c r="M396" i="3"/>
  <c r="J396" i="3"/>
  <c r="G396" i="3"/>
  <c r="D396" i="3"/>
  <c r="AK395" i="3"/>
  <c r="AH395" i="3"/>
  <c r="AE395" i="3"/>
  <c r="AB395" i="3"/>
  <c r="Y395" i="3"/>
  <c r="V395" i="3"/>
  <c r="S395" i="3"/>
  <c r="P395" i="3"/>
  <c r="M395" i="3"/>
  <c r="J395" i="3"/>
  <c r="G395" i="3"/>
  <c r="D395" i="3"/>
  <c r="AK394" i="3"/>
  <c r="AH394" i="3"/>
  <c r="AE394" i="3"/>
  <c r="AB394" i="3"/>
  <c r="Y394" i="3"/>
  <c r="V394" i="3"/>
  <c r="S394" i="3"/>
  <c r="P394" i="3"/>
  <c r="M394" i="3"/>
  <c r="J394" i="3"/>
  <c r="G394" i="3"/>
  <c r="D394" i="3"/>
  <c r="AK393" i="3"/>
  <c r="AH393" i="3"/>
  <c r="AE393" i="3"/>
  <c r="AB393" i="3"/>
  <c r="Y393" i="3"/>
  <c r="V393" i="3"/>
  <c r="S393" i="3"/>
  <c r="P393" i="3"/>
  <c r="M393" i="3"/>
  <c r="J393" i="3"/>
  <c r="G393" i="3"/>
  <c r="D393" i="3"/>
  <c r="AK392" i="3"/>
  <c r="AH392" i="3"/>
  <c r="AE392" i="3"/>
  <c r="AB392" i="3"/>
  <c r="Y392" i="3"/>
  <c r="V392" i="3"/>
  <c r="S392" i="3"/>
  <c r="P392" i="3"/>
  <c r="M392" i="3"/>
  <c r="J392" i="3"/>
  <c r="G392" i="3"/>
  <c r="D392" i="3"/>
  <c r="AK391" i="3"/>
  <c r="AK423" i="3" s="1"/>
  <c r="AH391" i="3"/>
  <c r="AH423" i="3" s="1"/>
  <c r="AE391" i="3"/>
  <c r="AE423" i="3" s="1"/>
  <c r="AB391" i="3"/>
  <c r="AB423" i="3" s="1"/>
  <c r="Y391" i="3"/>
  <c r="Y423" i="3" s="1"/>
  <c r="V391" i="3"/>
  <c r="V423" i="3" s="1"/>
  <c r="S391" i="3"/>
  <c r="S423" i="3" s="1"/>
  <c r="P391" i="3"/>
  <c r="P423" i="3" s="1"/>
  <c r="M391" i="3"/>
  <c r="M423" i="3" s="1"/>
  <c r="J391" i="3"/>
  <c r="J423" i="3" s="1"/>
  <c r="G391" i="3"/>
  <c r="G423" i="3" s="1"/>
  <c r="D391" i="3"/>
  <c r="D423" i="3" s="1"/>
  <c r="AK383" i="3"/>
  <c r="AE383" i="3"/>
  <c r="Y383" i="3"/>
  <c r="V383" i="3"/>
  <c r="P383" i="3"/>
  <c r="D383" i="3"/>
  <c r="AK382" i="3"/>
  <c r="AH382" i="3"/>
  <c r="AE382" i="3"/>
  <c r="AB382" i="3"/>
  <c r="Y382" i="3"/>
  <c r="V382" i="3"/>
  <c r="S382" i="3"/>
  <c r="P382" i="3"/>
  <c r="M382" i="3"/>
  <c r="J382" i="3"/>
  <c r="D382" i="3"/>
  <c r="AK381" i="3"/>
  <c r="AH381" i="3"/>
  <c r="AE381" i="3"/>
  <c r="AB381" i="3"/>
  <c r="Y381" i="3"/>
  <c r="V381" i="3"/>
  <c r="S381" i="3"/>
  <c r="P381" i="3"/>
  <c r="M381" i="3"/>
  <c r="J381" i="3"/>
  <c r="D381" i="3"/>
  <c r="AK380" i="3"/>
  <c r="AH380" i="3"/>
  <c r="AE380" i="3"/>
  <c r="AB380" i="3"/>
  <c r="Y380" i="3"/>
  <c r="V380" i="3"/>
  <c r="S380" i="3"/>
  <c r="P380" i="3"/>
  <c r="M380" i="3"/>
  <c r="J380" i="3"/>
  <c r="G380" i="3"/>
  <c r="D380" i="3"/>
  <c r="AK379" i="3"/>
  <c r="AH379" i="3"/>
  <c r="AE379" i="3"/>
  <c r="AB379" i="3"/>
  <c r="Y379" i="3"/>
  <c r="V379" i="3"/>
  <c r="S379" i="3"/>
  <c r="P379" i="3"/>
  <c r="M379" i="3"/>
  <c r="J379" i="3"/>
  <c r="G379" i="3"/>
  <c r="D379" i="3"/>
  <c r="AK378" i="3"/>
  <c r="AH378" i="3"/>
  <c r="AE378" i="3"/>
  <c r="AB378" i="3"/>
  <c r="Y378" i="3"/>
  <c r="V378" i="3"/>
  <c r="S378" i="3"/>
  <c r="P378" i="3"/>
  <c r="M378" i="3"/>
  <c r="J378" i="3"/>
  <c r="G378" i="3"/>
  <c r="D378" i="3"/>
  <c r="AK377" i="3"/>
  <c r="AH377" i="3"/>
  <c r="AE377" i="3"/>
  <c r="AB377" i="3"/>
  <c r="Y377" i="3"/>
  <c r="V377" i="3"/>
  <c r="S377" i="3"/>
  <c r="P377" i="3"/>
  <c r="M377" i="3"/>
  <c r="J377" i="3"/>
  <c r="G377" i="3"/>
  <c r="D377" i="3"/>
  <c r="AK376" i="3"/>
  <c r="AH376" i="3"/>
  <c r="AE376" i="3"/>
  <c r="AB376" i="3"/>
  <c r="Y376" i="3"/>
  <c r="V376" i="3"/>
  <c r="S376" i="3"/>
  <c r="P376" i="3"/>
  <c r="M376" i="3"/>
  <c r="J376" i="3"/>
  <c r="G376" i="3"/>
  <c r="D376" i="3"/>
  <c r="AK375" i="3"/>
  <c r="AH375" i="3"/>
  <c r="AE375" i="3"/>
  <c r="AB375" i="3"/>
  <c r="Y375" i="3"/>
  <c r="V375" i="3"/>
  <c r="S375" i="3"/>
  <c r="P375" i="3"/>
  <c r="M375" i="3"/>
  <c r="J375" i="3"/>
  <c r="G375" i="3"/>
  <c r="D375" i="3"/>
  <c r="AK374" i="3"/>
  <c r="AH374" i="3"/>
  <c r="AE374" i="3"/>
  <c r="AB374" i="3"/>
  <c r="Y374" i="3"/>
  <c r="V374" i="3"/>
  <c r="S374" i="3"/>
  <c r="P374" i="3"/>
  <c r="M374" i="3"/>
  <c r="J374" i="3"/>
  <c r="G374" i="3"/>
  <c r="D374" i="3"/>
  <c r="AK373" i="3"/>
  <c r="AH373" i="3"/>
  <c r="AE373" i="3"/>
  <c r="AB373" i="3"/>
  <c r="Y373" i="3"/>
  <c r="V373" i="3"/>
  <c r="S373" i="3"/>
  <c r="P373" i="3"/>
  <c r="M373" i="3"/>
  <c r="J373" i="3"/>
  <c r="G373" i="3"/>
  <c r="D373" i="3"/>
  <c r="AK372" i="3"/>
  <c r="AH372" i="3"/>
  <c r="AE372" i="3"/>
  <c r="AB372" i="3"/>
  <c r="Y372" i="3"/>
  <c r="V372" i="3"/>
  <c r="S372" i="3"/>
  <c r="P372" i="3"/>
  <c r="M372" i="3"/>
  <c r="J372" i="3"/>
  <c r="G372" i="3"/>
  <c r="D372" i="3"/>
  <c r="AK371" i="3"/>
  <c r="AH371" i="3"/>
  <c r="AE371" i="3"/>
  <c r="AB371" i="3"/>
  <c r="Y371" i="3"/>
  <c r="V371" i="3"/>
  <c r="S371" i="3"/>
  <c r="P371" i="3"/>
  <c r="M371" i="3"/>
  <c r="J371" i="3"/>
  <c r="G371" i="3"/>
  <c r="D371" i="3"/>
  <c r="AK370" i="3"/>
  <c r="AH370" i="3"/>
  <c r="AE370" i="3"/>
  <c r="AB370" i="3"/>
  <c r="Y370" i="3"/>
  <c r="V370" i="3"/>
  <c r="S370" i="3"/>
  <c r="P370" i="3"/>
  <c r="M370" i="3"/>
  <c r="J370" i="3"/>
  <c r="G370" i="3"/>
  <c r="D370" i="3"/>
  <c r="AK369" i="3"/>
  <c r="AH369" i="3"/>
  <c r="AE369" i="3"/>
  <c r="AB369" i="3"/>
  <c r="Y369" i="3"/>
  <c r="V369" i="3"/>
  <c r="S369" i="3"/>
  <c r="P369" i="3"/>
  <c r="M369" i="3"/>
  <c r="J369" i="3"/>
  <c r="G369" i="3"/>
  <c r="D369" i="3"/>
  <c r="AK368" i="3"/>
  <c r="AH368" i="3"/>
  <c r="AE368" i="3"/>
  <c r="AB368" i="3"/>
  <c r="Y368" i="3"/>
  <c r="V368" i="3"/>
  <c r="S368" i="3"/>
  <c r="P368" i="3"/>
  <c r="M368" i="3"/>
  <c r="J368" i="3"/>
  <c r="G368" i="3"/>
  <c r="D368" i="3"/>
  <c r="AK367" i="3"/>
  <c r="AH367" i="3"/>
  <c r="AE367" i="3"/>
  <c r="AB367" i="3"/>
  <c r="Y367" i="3"/>
  <c r="V367" i="3"/>
  <c r="S367" i="3"/>
  <c r="P367" i="3"/>
  <c r="M367" i="3"/>
  <c r="J367" i="3"/>
  <c r="G367" i="3"/>
  <c r="D367" i="3"/>
  <c r="AK366" i="3"/>
  <c r="AH366" i="3"/>
  <c r="AE366" i="3"/>
  <c r="AB366" i="3"/>
  <c r="Y366" i="3"/>
  <c r="V366" i="3"/>
  <c r="S366" i="3"/>
  <c r="P366" i="3"/>
  <c r="M366" i="3"/>
  <c r="J366" i="3"/>
  <c r="G366" i="3"/>
  <c r="D366" i="3"/>
  <c r="AK365" i="3"/>
  <c r="AH365" i="3"/>
  <c r="AE365" i="3"/>
  <c r="AB365" i="3"/>
  <c r="Y365" i="3"/>
  <c r="V365" i="3"/>
  <c r="S365" i="3"/>
  <c r="P365" i="3"/>
  <c r="M365" i="3"/>
  <c r="J365" i="3"/>
  <c r="G365" i="3"/>
  <c r="D365" i="3"/>
  <c r="AK364" i="3"/>
  <c r="AH364" i="3"/>
  <c r="AE364" i="3"/>
  <c r="AB364" i="3"/>
  <c r="Y364" i="3"/>
  <c r="V364" i="3"/>
  <c r="S364" i="3"/>
  <c r="P364" i="3"/>
  <c r="M364" i="3"/>
  <c r="J364" i="3"/>
  <c r="G364" i="3"/>
  <c r="D364" i="3"/>
  <c r="AK363" i="3"/>
  <c r="AH363" i="3"/>
  <c r="AE363" i="3"/>
  <c r="AB363" i="3"/>
  <c r="Y363" i="3"/>
  <c r="V363" i="3"/>
  <c r="S363" i="3"/>
  <c r="P363" i="3"/>
  <c r="M363" i="3"/>
  <c r="J363" i="3"/>
  <c r="G363" i="3"/>
  <c r="D363" i="3"/>
  <c r="AK362" i="3"/>
  <c r="AH362" i="3"/>
  <c r="AE362" i="3"/>
  <c r="AB362" i="3"/>
  <c r="Y362" i="3"/>
  <c r="V362" i="3"/>
  <c r="S362" i="3"/>
  <c r="P362" i="3"/>
  <c r="M362" i="3"/>
  <c r="J362" i="3"/>
  <c r="G362" i="3"/>
  <c r="D362" i="3"/>
  <c r="AK361" i="3"/>
  <c r="AH361" i="3"/>
  <c r="AE361" i="3"/>
  <c r="AB361" i="3"/>
  <c r="Y361" i="3"/>
  <c r="V361" i="3"/>
  <c r="S361" i="3"/>
  <c r="P361" i="3"/>
  <c r="M361" i="3"/>
  <c r="J361" i="3"/>
  <c r="G361" i="3"/>
  <c r="D361" i="3"/>
  <c r="AK360" i="3"/>
  <c r="AH360" i="3"/>
  <c r="AE360" i="3"/>
  <c r="AB360" i="3"/>
  <c r="Y360" i="3"/>
  <c r="V360" i="3"/>
  <c r="S360" i="3"/>
  <c r="P360" i="3"/>
  <c r="M360" i="3"/>
  <c r="J360" i="3"/>
  <c r="G360" i="3"/>
  <c r="D360" i="3"/>
  <c r="AK359" i="3"/>
  <c r="AH359" i="3"/>
  <c r="AE359" i="3"/>
  <c r="AB359" i="3"/>
  <c r="Y359" i="3"/>
  <c r="V359" i="3"/>
  <c r="S359" i="3"/>
  <c r="P359" i="3"/>
  <c r="M359" i="3"/>
  <c r="J359" i="3"/>
  <c r="G359" i="3"/>
  <c r="D359" i="3"/>
  <c r="AK358" i="3"/>
  <c r="AH358" i="3"/>
  <c r="AE358" i="3"/>
  <c r="AB358" i="3"/>
  <c r="Y358" i="3"/>
  <c r="V358" i="3"/>
  <c r="S358" i="3"/>
  <c r="P358" i="3"/>
  <c r="M358" i="3"/>
  <c r="J358" i="3"/>
  <c r="G358" i="3"/>
  <c r="D358" i="3"/>
  <c r="AK357" i="3"/>
  <c r="AH357" i="3"/>
  <c r="AE357" i="3"/>
  <c r="AB357" i="3"/>
  <c r="Y357" i="3"/>
  <c r="V357" i="3"/>
  <c r="S357" i="3"/>
  <c r="P357" i="3"/>
  <c r="M357" i="3"/>
  <c r="J357" i="3"/>
  <c r="G357" i="3"/>
  <c r="D357" i="3"/>
  <c r="AK356" i="3"/>
  <c r="AH356" i="3"/>
  <c r="AE356" i="3"/>
  <c r="AB356" i="3"/>
  <c r="Y356" i="3"/>
  <c r="V356" i="3"/>
  <c r="S356" i="3"/>
  <c r="P356" i="3"/>
  <c r="M356" i="3"/>
  <c r="J356" i="3"/>
  <c r="G356" i="3"/>
  <c r="D356" i="3"/>
  <c r="AK355" i="3"/>
  <c r="AH355" i="3"/>
  <c r="AE355" i="3"/>
  <c r="AB355" i="3"/>
  <c r="Y355" i="3"/>
  <c r="V355" i="3"/>
  <c r="S355" i="3"/>
  <c r="P355" i="3"/>
  <c r="M355" i="3"/>
  <c r="J355" i="3"/>
  <c r="G355" i="3"/>
  <c r="D355" i="3"/>
  <c r="AK354" i="3"/>
  <c r="AH354" i="3"/>
  <c r="AE354" i="3"/>
  <c r="AB354" i="3"/>
  <c r="Y354" i="3"/>
  <c r="V354" i="3"/>
  <c r="S354" i="3"/>
  <c r="P354" i="3"/>
  <c r="M354" i="3"/>
  <c r="J354" i="3"/>
  <c r="G354" i="3"/>
  <c r="D354" i="3"/>
  <c r="AK353" i="3"/>
  <c r="AK385" i="3" s="1"/>
  <c r="AH353" i="3"/>
  <c r="AH385" i="3" s="1"/>
  <c r="AE353" i="3"/>
  <c r="AE385" i="3" s="1"/>
  <c r="AB353" i="3"/>
  <c r="AB385" i="3" s="1"/>
  <c r="Y353" i="3"/>
  <c r="Y385" i="3" s="1"/>
  <c r="V353" i="3"/>
  <c r="V385" i="3" s="1"/>
  <c r="S353" i="3"/>
  <c r="S385" i="3" s="1"/>
  <c r="P353" i="3"/>
  <c r="M353" i="3"/>
  <c r="M385" i="3" s="1"/>
  <c r="J353" i="3"/>
  <c r="J385" i="3" s="1"/>
  <c r="G353" i="3"/>
  <c r="G385" i="3" s="1"/>
  <c r="D353" i="3"/>
  <c r="D385" i="3" s="1"/>
  <c r="AK345" i="3"/>
  <c r="AE345" i="3"/>
  <c r="Y345" i="3"/>
  <c r="V345" i="3"/>
  <c r="P345" i="3"/>
  <c r="D345" i="3"/>
  <c r="AK344" i="3"/>
  <c r="AH344" i="3"/>
  <c r="AE344" i="3"/>
  <c r="AB344" i="3"/>
  <c r="Y344" i="3"/>
  <c r="V344" i="3"/>
  <c r="S344" i="3"/>
  <c r="P344" i="3"/>
  <c r="M344" i="3"/>
  <c r="J344" i="3"/>
  <c r="D344" i="3"/>
  <c r="AK343" i="3"/>
  <c r="AH343" i="3"/>
  <c r="AE343" i="3"/>
  <c r="AB343" i="3"/>
  <c r="Y343" i="3"/>
  <c r="V343" i="3"/>
  <c r="S343" i="3"/>
  <c r="P343" i="3"/>
  <c r="M343" i="3"/>
  <c r="J343" i="3"/>
  <c r="D343" i="3"/>
  <c r="AK342" i="3"/>
  <c r="AH342" i="3"/>
  <c r="AE342" i="3"/>
  <c r="AB342" i="3"/>
  <c r="Y342" i="3"/>
  <c r="V342" i="3"/>
  <c r="S342" i="3"/>
  <c r="P342" i="3"/>
  <c r="M342" i="3"/>
  <c r="J342" i="3"/>
  <c r="G342" i="3"/>
  <c r="D342" i="3"/>
  <c r="AK341" i="3"/>
  <c r="AH341" i="3"/>
  <c r="AE341" i="3"/>
  <c r="AB341" i="3"/>
  <c r="Y341" i="3"/>
  <c r="V341" i="3"/>
  <c r="S341" i="3"/>
  <c r="P341" i="3"/>
  <c r="M341" i="3"/>
  <c r="J341" i="3"/>
  <c r="G341" i="3"/>
  <c r="D341" i="3"/>
  <c r="AK340" i="3"/>
  <c r="AH340" i="3"/>
  <c r="AE340" i="3"/>
  <c r="AB340" i="3"/>
  <c r="Y340" i="3"/>
  <c r="V340" i="3"/>
  <c r="S340" i="3"/>
  <c r="P340" i="3"/>
  <c r="M340" i="3"/>
  <c r="J340" i="3"/>
  <c r="G340" i="3"/>
  <c r="D340" i="3"/>
  <c r="AK339" i="3"/>
  <c r="AH339" i="3"/>
  <c r="AE339" i="3"/>
  <c r="AB339" i="3"/>
  <c r="Y339" i="3"/>
  <c r="V339" i="3"/>
  <c r="S339" i="3"/>
  <c r="P339" i="3"/>
  <c r="M339" i="3"/>
  <c r="J339" i="3"/>
  <c r="G339" i="3"/>
  <c r="D339" i="3"/>
  <c r="AK338" i="3"/>
  <c r="AH338" i="3"/>
  <c r="AE338" i="3"/>
  <c r="AB338" i="3"/>
  <c r="Y338" i="3"/>
  <c r="V338" i="3"/>
  <c r="S338" i="3"/>
  <c r="P338" i="3"/>
  <c r="M338" i="3"/>
  <c r="J338" i="3"/>
  <c r="G338" i="3"/>
  <c r="D338" i="3"/>
  <c r="AK337" i="3"/>
  <c r="AH337" i="3"/>
  <c r="AE337" i="3"/>
  <c r="AB337" i="3"/>
  <c r="Y337" i="3"/>
  <c r="V337" i="3"/>
  <c r="S337" i="3"/>
  <c r="P337" i="3"/>
  <c r="M337" i="3"/>
  <c r="J337" i="3"/>
  <c r="G337" i="3"/>
  <c r="D337" i="3"/>
  <c r="AK336" i="3"/>
  <c r="AH336" i="3"/>
  <c r="AE336" i="3"/>
  <c r="AB336" i="3"/>
  <c r="Y336" i="3"/>
  <c r="V336" i="3"/>
  <c r="S336" i="3"/>
  <c r="P336" i="3"/>
  <c r="M336" i="3"/>
  <c r="J336" i="3"/>
  <c r="G336" i="3"/>
  <c r="D336" i="3"/>
  <c r="AK335" i="3"/>
  <c r="AH335" i="3"/>
  <c r="AE335" i="3"/>
  <c r="AB335" i="3"/>
  <c r="Y335" i="3"/>
  <c r="V335" i="3"/>
  <c r="S335" i="3"/>
  <c r="P335" i="3"/>
  <c r="M335" i="3"/>
  <c r="J335" i="3"/>
  <c r="G335" i="3"/>
  <c r="D335" i="3"/>
  <c r="AK334" i="3"/>
  <c r="AH334" i="3"/>
  <c r="AE334" i="3"/>
  <c r="AB334" i="3"/>
  <c r="Y334" i="3"/>
  <c r="V334" i="3"/>
  <c r="S334" i="3"/>
  <c r="P334" i="3"/>
  <c r="M334" i="3"/>
  <c r="J334" i="3"/>
  <c r="G334" i="3"/>
  <c r="D334" i="3"/>
  <c r="AK333" i="3"/>
  <c r="AH333" i="3"/>
  <c r="AE333" i="3"/>
  <c r="AB333" i="3"/>
  <c r="Y333" i="3"/>
  <c r="V333" i="3"/>
  <c r="S333" i="3"/>
  <c r="P333" i="3"/>
  <c r="M333" i="3"/>
  <c r="J333" i="3"/>
  <c r="G333" i="3"/>
  <c r="D333" i="3"/>
  <c r="AK332" i="3"/>
  <c r="AH332" i="3"/>
  <c r="AE332" i="3"/>
  <c r="AB332" i="3"/>
  <c r="Y332" i="3"/>
  <c r="V332" i="3"/>
  <c r="S332" i="3"/>
  <c r="P332" i="3"/>
  <c r="M332" i="3"/>
  <c r="J332" i="3"/>
  <c r="G332" i="3"/>
  <c r="D332" i="3"/>
  <c r="AK331" i="3"/>
  <c r="AH331" i="3"/>
  <c r="AE331" i="3"/>
  <c r="AB331" i="3"/>
  <c r="Y331" i="3"/>
  <c r="V331" i="3"/>
  <c r="S331" i="3"/>
  <c r="P331" i="3"/>
  <c r="M331" i="3"/>
  <c r="J331" i="3"/>
  <c r="G331" i="3"/>
  <c r="D331" i="3"/>
  <c r="AK330" i="3"/>
  <c r="AH330" i="3"/>
  <c r="AE330" i="3"/>
  <c r="AB330" i="3"/>
  <c r="Y330" i="3"/>
  <c r="V330" i="3"/>
  <c r="S330" i="3"/>
  <c r="P330" i="3"/>
  <c r="M330" i="3"/>
  <c r="J330" i="3"/>
  <c r="G330" i="3"/>
  <c r="D330" i="3"/>
  <c r="AK329" i="3"/>
  <c r="AH329" i="3"/>
  <c r="AE329" i="3"/>
  <c r="AB329" i="3"/>
  <c r="Y329" i="3"/>
  <c r="V329" i="3"/>
  <c r="S329" i="3"/>
  <c r="P329" i="3"/>
  <c r="M329" i="3"/>
  <c r="J329" i="3"/>
  <c r="G329" i="3"/>
  <c r="D329" i="3"/>
  <c r="AK328" i="3"/>
  <c r="AH328" i="3"/>
  <c r="AE328" i="3"/>
  <c r="AB328" i="3"/>
  <c r="Y328" i="3"/>
  <c r="V328" i="3"/>
  <c r="S328" i="3"/>
  <c r="P328" i="3"/>
  <c r="M328" i="3"/>
  <c r="J328" i="3"/>
  <c r="G328" i="3"/>
  <c r="D328" i="3"/>
  <c r="AK327" i="3"/>
  <c r="AH327" i="3"/>
  <c r="AE327" i="3"/>
  <c r="AB327" i="3"/>
  <c r="Y327" i="3"/>
  <c r="V327" i="3"/>
  <c r="S327" i="3"/>
  <c r="P327" i="3"/>
  <c r="M327" i="3"/>
  <c r="J327" i="3"/>
  <c r="G327" i="3"/>
  <c r="D327" i="3"/>
  <c r="AK326" i="3"/>
  <c r="AH326" i="3"/>
  <c r="AE326" i="3"/>
  <c r="AB326" i="3"/>
  <c r="Y326" i="3"/>
  <c r="V326" i="3"/>
  <c r="S326" i="3"/>
  <c r="P326" i="3"/>
  <c r="M326" i="3"/>
  <c r="J326" i="3"/>
  <c r="G326" i="3"/>
  <c r="D326" i="3"/>
  <c r="AK325" i="3"/>
  <c r="AH325" i="3"/>
  <c r="AE325" i="3"/>
  <c r="AB325" i="3"/>
  <c r="Y325" i="3"/>
  <c r="V325" i="3"/>
  <c r="S325" i="3"/>
  <c r="P325" i="3"/>
  <c r="M325" i="3"/>
  <c r="J325" i="3"/>
  <c r="G325" i="3"/>
  <c r="D325" i="3"/>
  <c r="AK324" i="3"/>
  <c r="AH324" i="3"/>
  <c r="AE324" i="3"/>
  <c r="AB324" i="3"/>
  <c r="Y324" i="3"/>
  <c r="V324" i="3"/>
  <c r="S324" i="3"/>
  <c r="P324" i="3"/>
  <c r="M324" i="3"/>
  <c r="J324" i="3"/>
  <c r="G324" i="3"/>
  <c r="D324" i="3"/>
  <c r="AK323" i="3"/>
  <c r="AH323" i="3"/>
  <c r="AE323" i="3"/>
  <c r="AB323" i="3"/>
  <c r="Y323" i="3"/>
  <c r="V323" i="3"/>
  <c r="S323" i="3"/>
  <c r="P323" i="3"/>
  <c r="M323" i="3"/>
  <c r="J323" i="3"/>
  <c r="G323" i="3"/>
  <c r="D323" i="3"/>
  <c r="AK322" i="3"/>
  <c r="AH322" i="3"/>
  <c r="AE322" i="3"/>
  <c r="AB322" i="3"/>
  <c r="Y322" i="3"/>
  <c r="V322" i="3"/>
  <c r="S322" i="3"/>
  <c r="P322" i="3"/>
  <c r="M322" i="3"/>
  <c r="J322" i="3"/>
  <c r="G322" i="3"/>
  <c r="D322" i="3"/>
  <c r="AK321" i="3"/>
  <c r="AH321" i="3"/>
  <c r="AE321" i="3"/>
  <c r="AB321" i="3"/>
  <c r="Y321" i="3"/>
  <c r="V321" i="3"/>
  <c r="S321" i="3"/>
  <c r="P321" i="3"/>
  <c r="M321" i="3"/>
  <c r="J321" i="3"/>
  <c r="G321" i="3"/>
  <c r="D321" i="3"/>
  <c r="AK320" i="3"/>
  <c r="AH320" i="3"/>
  <c r="AE320" i="3"/>
  <c r="AB320" i="3"/>
  <c r="Y320" i="3"/>
  <c r="V320" i="3"/>
  <c r="S320" i="3"/>
  <c r="P320" i="3"/>
  <c r="M320" i="3"/>
  <c r="J320" i="3"/>
  <c r="G320" i="3"/>
  <c r="D320" i="3"/>
  <c r="AK319" i="3"/>
  <c r="AH319" i="3"/>
  <c r="AE319" i="3"/>
  <c r="AB319" i="3"/>
  <c r="Y319" i="3"/>
  <c r="V319" i="3"/>
  <c r="S319" i="3"/>
  <c r="P319" i="3"/>
  <c r="M319" i="3"/>
  <c r="J319" i="3"/>
  <c r="G319" i="3"/>
  <c r="D319" i="3"/>
  <c r="AK318" i="3"/>
  <c r="AH318" i="3"/>
  <c r="AE318" i="3"/>
  <c r="AB318" i="3"/>
  <c r="Y318" i="3"/>
  <c r="V318" i="3"/>
  <c r="S318" i="3"/>
  <c r="P318" i="3"/>
  <c r="M318" i="3"/>
  <c r="J318" i="3"/>
  <c r="G318" i="3"/>
  <c r="D318" i="3"/>
  <c r="AK317" i="3"/>
  <c r="AH317" i="3"/>
  <c r="AE317" i="3"/>
  <c r="AB317" i="3"/>
  <c r="Y317" i="3"/>
  <c r="V317" i="3"/>
  <c r="S317" i="3"/>
  <c r="P317" i="3"/>
  <c r="M317" i="3"/>
  <c r="J317" i="3"/>
  <c r="G317" i="3"/>
  <c r="D317" i="3"/>
  <c r="AK316" i="3"/>
  <c r="AH316" i="3"/>
  <c r="AE316" i="3"/>
  <c r="AB316" i="3"/>
  <c r="Y316" i="3"/>
  <c r="V316" i="3"/>
  <c r="S316" i="3"/>
  <c r="P316" i="3"/>
  <c r="M316" i="3"/>
  <c r="J316" i="3"/>
  <c r="G316" i="3"/>
  <c r="D316" i="3"/>
  <c r="AK315" i="3"/>
  <c r="AH315" i="3"/>
  <c r="AH347" i="3" s="1"/>
  <c r="AE315" i="3"/>
  <c r="AB315" i="3"/>
  <c r="AB347" i="3" s="1"/>
  <c r="Y315" i="3"/>
  <c r="V315" i="3"/>
  <c r="V347" i="3" s="1"/>
  <c r="S315" i="3"/>
  <c r="P315" i="3"/>
  <c r="P347" i="3" s="1"/>
  <c r="M315" i="3"/>
  <c r="J315" i="3"/>
  <c r="J347" i="3" s="1"/>
  <c r="G315" i="3"/>
  <c r="G347" i="3" s="1"/>
  <c r="D315" i="3"/>
  <c r="D347" i="3" s="1"/>
  <c r="AK491" i="2"/>
  <c r="AE491" i="2"/>
  <c r="Y491" i="2"/>
  <c r="V491" i="2"/>
  <c r="P491" i="2"/>
  <c r="J491" i="2"/>
  <c r="D491" i="2"/>
  <c r="AK490" i="2"/>
  <c r="AH490" i="2"/>
  <c r="AE490" i="2"/>
  <c r="AB490" i="2"/>
  <c r="Y490" i="2"/>
  <c r="V490" i="2"/>
  <c r="S490" i="2"/>
  <c r="P490" i="2"/>
  <c r="M490" i="2"/>
  <c r="J490" i="2"/>
  <c r="D490" i="2"/>
  <c r="AK489" i="2"/>
  <c r="AH489" i="2"/>
  <c r="AE489" i="2"/>
  <c r="AB489" i="2"/>
  <c r="Y489" i="2"/>
  <c r="V489" i="2"/>
  <c r="S489" i="2"/>
  <c r="P489" i="2"/>
  <c r="M489" i="2"/>
  <c r="J489" i="2"/>
  <c r="G489" i="2"/>
  <c r="D489" i="2"/>
  <c r="AK488" i="2"/>
  <c r="AH488" i="2"/>
  <c r="AE488" i="2"/>
  <c r="AB488" i="2"/>
  <c r="Y488" i="2"/>
  <c r="V488" i="2"/>
  <c r="S488" i="2"/>
  <c r="P488" i="2"/>
  <c r="M488" i="2"/>
  <c r="J488" i="2"/>
  <c r="G488" i="2"/>
  <c r="D488" i="2"/>
  <c r="AK487" i="2"/>
  <c r="AH487" i="2"/>
  <c r="AE487" i="2"/>
  <c r="AB487" i="2"/>
  <c r="Y487" i="2"/>
  <c r="V487" i="2"/>
  <c r="S487" i="2"/>
  <c r="P487" i="2"/>
  <c r="M487" i="2"/>
  <c r="J487" i="2"/>
  <c r="G487" i="2"/>
  <c r="D487" i="2"/>
  <c r="AK486" i="2"/>
  <c r="AH486" i="2"/>
  <c r="AE486" i="2"/>
  <c r="AB486" i="2"/>
  <c r="Y486" i="2"/>
  <c r="V486" i="2"/>
  <c r="S486" i="2"/>
  <c r="P486" i="2"/>
  <c r="M486" i="2"/>
  <c r="J486" i="2"/>
  <c r="G486" i="2"/>
  <c r="D486" i="2"/>
  <c r="AK485" i="2"/>
  <c r="AH485" i="2"/>
  <c r="AE485" i="2"/>
  <c r="AB485" i="2"/>
  <c r="Y485" i="2"/>
  <c r="V485" i="2"/>
  <c r="S485" i="2"/>
  <c r="P485" i="2"/>
  <c r="M485" i="2"/>
  <c r="J485" i="2"/>
  <c r="G485" i="2"/>
  <c r="D485" i="2"/>
  <c r="AK484" i="2"/>
  <c r="AH484" i="2"/>
  <c r="AE484" i="2"/>
  <c r="AB484" i="2"/>
  <c r="Y484" i="2"/>
  <c r="V484" i="2"/>
  <c r="S484" i="2"/>
  <c r="P484" i="2"/>
  <c r="M484" i="2"/>
  <c r="J484" i="2"/>
  <c r="G484" i="2"/>
  <c r="D484" i="2"/>
  <c r="AK483" i="2"/>
  <c r="AH483" i="2"/>
  <c r="AE483" i="2"/>
  <c r="AB483" i="2"/>
  <c r="Y483" i="2"/>
  <c r="V483" i="2"/>
  <c r="S483" i="2"/>
  <c r="P483" i="2"/>
  <c r="M483" i="2"/>
  <c r="J483" i="2"/>
  <c r="G483" i="2"/>
  <c r="D483" i="2"/>
  <c r="AK482" i="2"/>
  <c r="AH482" i="2"/>
  <c r="AE482" i="2"/>
  <c r="AB482" i="2"/>
  <c r="Y482" i="2"/>
  <c r="V482" i="2"/>
  <c r="S482" i="2"/>
  <c r="P482" i="2"/>
  <c r="M482" i="2"/>
  <c r="J482" i="2"/>
  <c r="G482" i="2"/>
  <c r="D482" i="2"/>
  <c r="AK481" i="2"/>
  <c r="AH481" i="2"/>
  <c r="AE481" i="2"/>
  <c r="AB481" i="2"/>
  <c r="Y481" i="2"/>
  <c r="V481" i="2"/>
  <c r="S481" i="2"/>
  <c r="P481" i="2"/>
  <c r="M481" i="2"/>
  <c r="J481" i="2"/>
  <c r="G481" i="2"/>
  <c r="D481" i="2"/>
  <c r="AK480" i="2"/>
  <c r="AH480" i="2"/>
  <c r="AE480" i="2"/>
  <c r="AB480" i="2"/>
  <c r="Y480" i="2"/>
  <c r="V480" i="2"/>
  <c r="S480" i="2"/>
  <c r="P480" i="2"/>
  <c r="M480" i="2"/>
  <c r="J480" i="2"/>
  <c r="G480" i="2"/>
  <c r="D480" i="2"/>
  <c r="AK479" i="2"/>
  <c r="AH479" i="2"/>
  <c r="AE479" i="2"/>
  <c r="AB479" i="2"/>
  <c r="Y479" i="2"/>
  <c r="V479" i="2"/>
  <c r="S479" i="2"/>
  <c r="P479" i="2"/>
  <c r="M479" i="2"/>
  <c r="J479" i="2"/>
  <c r="G479" i="2"/>
  <c r="D479" i="2"/>
  <c r="AK478" i="2"/>
  <c r="AH478" i="2"/>
  <c r="AE478" i="2"/>
  <c r="AB478" i="2"/>
  <c r="Y478" i="2"/>
  <c r="V478" i="2"/>
  <c r="S478" i="2"/>
  <c r="P478" i="2"/>
  <c r="M478" i="2"/>
  <c r="J478" i="2"/>
  <c r="G478" i="2"/>
  <c r="D478" i="2"/>
  <c r="AK477" i="2"/>
  <c r="AH477" i="2"/>
  <c r="AE477" i="2"/>
  <c r="AB477" i="2"/>
  <c r="Y477" i="2"/>
  <c r="V477" i="2"/>
  <c r="S477" i="2"/>
  <c r="P477" i="2"/>
  <c r="M477" i="2"/>
  <c r="J477" i="2"/>
  <c r="G477" i="2"/>
  <c r="D477" i="2"/>
  <c r="AK476" i="2"/>
  <c r="AH476" i="2"/>
  <c r="AE476" i="2"/>
  <c r="AB476" i="2"/>
  <c r="Y476" i="2"/>
  <c r="V476" i="2"/>
  <c r="S476" i="2"/>
  <c r="P476" i="2"/>
  <c r="M476" i="2"/>
  <c r="J476" i="2"/>
  <c r="G476" i="2"/>
  <c r="D476" i="2"/>
  <c r="AK475" i="2"/>
  <c r="AH475" i="2"/>
  <c r="AE475" i="2"/>
  <c r="AB475" i="2"/>
  <c r="Y475" i="2"/>
  <c r="V475" i="2"/>
  <c r="S475" i="2"/>
  <c r="P475" i="2"/>
  <c r="M475" i="2"/>
  <c r="J475" i="2"/>
  <c r="G475" i="2"/>
  <c r="D475" i="2"/>
  <c r="AK474" i="2"/>
  <c r="AH474" i="2"/>
  <c r="AE474" i="2"/>
  <c r="AB474" i="2"/>
  <c r="Y474" i="2"/>
  <c r="V474" i="2"/>
  <c r="S474" i="2"/>
  <c r="P474" i="2"/>
  <c r="M474" i="2"/>
  <c r="J474" i="2"/>
  <c r="G474" i="2"/>
  <c r="D474" i="2"/>
  <c r="AK473" i="2"/>
  <c r="AH473" i="2"/>
  <c r="AE473" i="2"/>
  <c r="AB473" i="2"/>
  <c r="Y473" i="2"/>
  <c r="V473" i="2"/>
  <c r="S473" i="2"/>
  <c r="P473" i="2"/>
  <c r="M473" i="2"/>
  <c r="J473" i="2"/>
  <c r="G473" i="2"/>
  <c r="D473" i="2"/>
  <c r="AK472" i="2"/>
  <c r="AH472" i="2"/>
  <c r="AE472" i="2"/>
  <c r="AB472" i="2"/>
  <c r="Y472" i="2"/>
  <c r="V472" i="2"/>
  <c r="S472" i="2"/>
  <c r="P472" i="2"/>
  <c r="M472" i="2"/>
  <c r="J472" i="2"/>
  <c r="G472" i="2"/>
  <c r="D472" i="2"/>
  <c r="AK471" i="2"/>
  <c r="AH471" i="2"/>
  <c r="AE471" i="2"/>
  <c r="AB471" i="2"/>
  <c r="Y471" i="2"/>
  <c r="V471" i="2"/>
  <c r="S471" i="2"/>
  <c r="P471" i="2"/>
  <c r="M471" i="2"/>
  <c r="J471" i="2"/>
  <c r="G471" i="2"/>
  <c r="D471" i="2"/>
  <c r="AK470" i="2"/>
  <c r="AH470" i="2"/>
  <c r="AE470" i="2"/>
  <c r="AB470" i="2"/>
  <c r="Y470" i="2"/>
  <c r="V470" i="2"/>
  <c r="S470" i="2"/>
  <c r="P470" i="2"/>
  <c r="M470" i="2"/>
  <c r="J470" i="2"/>
  <c r="G470" i="2"/>
  <c r="D470" i="2"/>
  <c r="AK469" i="2"/>
  <c r="AH469" i="2"/>
  <c r="AE469" i="2"/>
  <c r="AB469" i="2"/>
  <c r="Y469" i="2"/>
  <c r="V469" i="2"/>
  <c r="S469" i="2"/>
  <c r="P469" i="2"/>
  <c r="M469" i="2"/>
  <c r="J469" i="2"/>
  <c r="G469" i="2"/>
  <c r="D469" i="2"/>
  <c r="AK468" i="2"/>
  <c r="AH468" i="2"/>
  <c r="AE468" i="2"/>
  <c r="AB468" i="2"/>
  <c r="Y468" i="2"/>
  <c r="V468" i="2"/>
  <c r="S468" i="2"/>
  <c r="P468" i="2"/>
  <c r="M468" i="2"/>
  <c r="J468" i="2"/>
  <c r="G468" i="2"/>
  <c r="D468" i="2"/>
  <c r="AK467" i="2"/>
  <c r="AH467" i="2"/>
  <c r="AE467" i="2"/>
  <c r="AB467" i="2"/>
  <c r="Y467" i="2"/>
  <c r="V467" i="2"/>
  <c r="S467" i="2"/>
  <c r="P467" i="2"/>
  <c r="M467" i="2"/>
  <c r="J467" i="2"/>
  <c r="G467" i="2"/>
  <c r="D467" i="2"/>
  <c r="AK466" i="2"/>
  <c r="AH466" i="2"/>
  <c r="AE466" i="2"/>
  <c r="AB466" i="2"/>
  <c r="Y466" i="2"/>
  <c r="V466" i="2"/>
  <c r="S466" i="2"/>
  <c r="P466" i="2"/>
  <c r="M466" i="2"/>
  <c r="J466" i="2"/>
  <c r="G466" i="2"/>
  <c r="D466" i="2"/>
  <c r="AK465" i="2"/>
  <c r="AH465" i="2"/>
  <c r="AE465" i="2"/>
  <c r="AB465" i="2"/>
  <c r="Y465" i="2"/>
  <c r="V465" i="2"/>
  <c r="S465" i="2"/>
  <c r="P465" i="2"/>
  <c r="M465" i="2"/>
  <c r="J465" i="2"/>
  <c r="G465" i="2"/>
  <c r="D465" i="2"/>
  <c r="AK464" i="2"/>
  <c r="AH464" i="2"/>
  <c r="AE464" i="2"/>
  <c r="AB464" i="2"/>
  <c r="Y464" i="2"/>
  <c r="V464" i="2"/>
  <c r="S464" i="2"/>
  <c r="P464" i="2"/>
  <c r="M464" i="2"/>
  <c r="J464" i="2"/>
  <c r="G464" i="2"/>
  <c r="D464" i="2"/>
  <c r="AK463" i="2"/>
  <c r="AH463" i="2"/>
  <c r="AE463" i="2"/>
  <c r="AB463" i="2"/>
  <c r="Y463" i="2"/>
  <c r="V463" i="2"/>
  <c r="S463" i="2"/>
  <c r="P463" i="2"/>
  <c r="M463" i="2"/>
  <c r="J463" i="2"/>
  <c r="G463" i="2"/>
  <c r="D463" i="2"/>
  <c r="AK462" i="2"/>
  <c r="AH462" i="2"/>
  <c r="AE462" i="2"/>
  <c r="AB462" i="2"/>
  <c r="Y462" i="2"/>
  <c r="V462" i="2"/>
  <c r="S462" i="2"/>
  <c r="P462" i="2"/>
  <c r="M462" i="2"/>
  <c r="J462" i="2"/>
  <c r="G462" i="2"/>
  <c r="D462" i="2"/>
  <c r="AK461" i="2"/>
  <c r="AH461" i="2"/>
  <c r="AH493" i="2" s="1"/>
  <c r="AE461" i="2"/>
  <c r="AB461" i="2"/>
  <c r="AB493" i="2" s="1"/>
  <c r="Y461" i="2"/>
  <c r="V461" i="2"/>
  <c r="V493" i="2" s="1"/>
  <c r="S461" i="2"/>
  <c r="P461" i="2"/>
  <c r="P493" i="2" s="1"/>
  <c r="M461" i="2"/>
  <c r="J461" i="2"/>
  <c r="J493" i="2" s="1"/>
  <c r="G461" i="2"/>
  <c r="G493" i="2" s="1"/>
  <c r="D461" i="2"/>
  <c r="D493" i="2" s="1"/>
  <c r="AK453" i="2"/>
  <c r="AE453" i="2"/>
  <c r="Y453" i="2"/>
  <c r="V453" i="2"/>
  <c r="P453" i="2"/>
  <c r="J453" i="2"/>
  <c r="D453" i="2"/>
  <c r="AK452" i="2"/>
  <c r="AH452" i="2"/>
  <c r="AE452" i="2"/>
  <c r="AB452" i="2"/>
  <c r="Y452" i="2"/>
  <c r="V452" i="2"/>
  <c r="S452" i="2"/>
  <c r="P452" i="2"/>
  <c r="M452" i="2"/>
  <c r="J452" i="2"/>
  <c r="D452" i="2"/>
  <c r="AK451" i="2"/>
  <c r="AH451" i="2"/>
  <c r="AE451" i="2"/>
  <c r="AB451" i="2"/>
  <c r="Y451" i="2"/>
  <c r="V451" i="2"/>
  <c r="S451" i="2"/>
  <c r="P451" i="2"/>
  <c r="M451" i="2"/>
  <c r="J451" i="2"/>
  <c r="G451" i="2"/>
  <c r="D451" i="2"/>
  <c r="AK450" i="2"/>
  <c r="AH450" i="2"/>
  <c r="AE450" i="2"/>
  <c r="AB450" i="2"/>
  <c r="Y450" i="2"/>
  <c r="V450" i="2"/>
  <c r="S450" i="2"/>
  <c r="P450" i="2"/>
  <c r="M450" i="2"/>
  <c r="J450" i="2"/>
  <c r="G450" i="2"/>
  <c r="D450" i="2"/>
  <c r="AK449" i="2"/>
  <c r="AH449" i="2"/>
  <c r="AE449" i="2"/>
  <c r="AB449" i="2"/>
  <c r="Y449" i="2"/>
  <c r="V449" i="2"/>
  <c r="S449" i="2"/>
  <c r="P449" i="2"/>
  <c r="M449" i="2"/>
  <c r="J449" i="2"/>
  <c r="G449" i="2"/>
  <c r="D449" i="2"/>
  <c r="AK448" i="2"/>
  <c r="AH448" i="2"/>
  <c r="AE448" i="2"/>
  <c r="AB448" i="2"/>
  <c r="Y448" i="2"/>
  <c r="V448" i="2"/>
  <c r="S448" i="2"/>
  <c r="P448" i="2"/>
  <c r="M448" i="2"/>
  <c r="J448" i="2"/>
  <c r="G448" i="2"/>
  <c r="D448" i="2"/>
  <c r="AK447" i="2"/>
  <c r="AH447" i="2"/>
  <c r="AE447" i="2"/>
  <c r="AB447" i="2"/>
  <c r="Y447" i="2"/>
  <c r="V447" i="2"/>
  <c r="S447" i="2"/>
  <c r="P447" i="2"/>
  <c r="M447" i="2"/>
  <c r="J447" i="2"/>
  <c r="G447" i="2"/>
  <c r="D447" i="2"/>
  <c r="AK446" i="2"/>
  <c r="AH446" i="2"/>
  <c r="AE446" i="2"/>
  <c r="AB446" i="2"/>
  <c r="Y446" i="2"/>
  <c r="V446" i="2"/>
  <c r="S446" i="2"/>
  <c r="P446" i="2"/>
  <c r="M446" i="2"/>
  <c r="J446" i="2"/>
  <c r="G446" i="2"/>
  <c r="D446" i="2"/>
  <c r="AK445" i="2"/>
  <c r="AH445" i="2"/>
  <c r="AE445" i="2"/>
  <c r="AB445" i="2"/>
  <c r="Y445" i="2"/>
  <c r="V445" i="2"/>
  <c r="S445" i="2"/>
  <c r="P445" i="2"/>
  <c r="M445" i="2"/>
  <c r="J445" i="2"/>
  <c r="G445" i="2"/>
  <c r="D445" i="2"/>
  <c r="AK444" i="2"/>
  <c r="AH444" i="2"/>
  <c r="AE444" i="2"/>
  <c r="AB444" i="2"/>
  <c r="Y444" i="2"/>
  <c r="V444" i="2"/>
  <c r="S444" i="2"/>
  <c r="P444" i="2"/>
  <c r="M444" i="2"/>
  <c r="J444" i="2"/>
  <c r="G444" i="2"/>
  <c r="D444" i="2"/>
  <c r="AK443" i="2"/>
  <c r="AH443" i="2"/>
  <c r="AE443" i="2"/>
  <c r="AB443" i="2"/>
  <c r="Y443" i="2"/>
  <c r="V443" i="2"/>
  <c r="S443" i="2"/>
  <c r="P443" i="2"/>
  <c r="M443" i="2"/>
  <c r="J443" i="2"/>
  <c r="G443" i="2"/>
  <c r="D443" i="2"/>
  <c r="AK442" i="2"/>
  <c r="AH442" i="2"/>
  <c r="AE442" i="2"/>
  <c r="AB442" i="2"/>
  <c r="Y442" i="2"/>
  <c r="V442" i="2"/>
  <c r="S442" i="2"/>
  <c r="P442" i="2"/>
  <c r="M442" i="2"/>
  <c r="J442" i="2"/>
  <c r="G442" i="2"/>
  <c r="D442" i="2"/>
  <c r="AK441" i="2"/>
  <c r="AH441" i="2"/>
  <c r="AE441" i="2"/>
  <c r="AB441" i="2"/>
  <c r="Y441" i="2"/>
  <c r="V441" i="2"/>
  <c r="S441" i="2"/>
  <c r="P441" i="2"/>
  <c r="M441" i="2"/>
  <c r="J441" i="2"/>
  <c r="G441" i="2"/>
  <c r="D441" i="2"/>
  <c r="AK440" i="2"/>
  <c r="AH440" i="2"/>
  <c r="AE440" i="2"/>
  <c r="AB440" i="2"/>
  <c r="Y440" i="2"/>
  <c r="V440" i="2"/>
  <c r="S440" i="2"/>
  <c r="P440" i="2"/>
  <c r="M440" i="2"/>
  <c r="J440" i="2"/>
  <c r="G440" i="2"/>
  <c r="D440" i="2"/>
  <c r="AK439" i="2"/>
  <c r="AH439" i="2"/>
  <c r="AE439" i="2"/>
  <c r="AB439" i="2"/>
  <c r="Y439" i="2"/>
  <c r="V439" i="2"/>
  <c r="S439" i="2"/>
  <c r="P439" i="2"/>
  <c r="M439" i="2"/>
  <c r="J439" i="2"/>
  <c r="G439" i="2"/>
  <c r="D439" i="2"/>
  <c r="AK438" i="2"/>
  <c r="AH438" i="2"/>
  <c r="AE438" i="2"/>
  <c r="AB438" i="2"/>
  <c r="Y438" i="2"/>
  <c r="V438" i="2"/>
  <c r="S438" i="2"/>
  <c r="P438" i="2"/>
  <c r="M438" i="2"/>
  <c r="J438" i="2"/>
  <c r="G438" i="2"/>
  <c r="D438" i="2"/>
  <c r="AK437" i="2"/>
  <c r="AH437" i="2"/>
  <c r="AE437" i="2"/>
  <c r="AB437" i="2"/>
  <c r="Y437" i="2"/>
  <c r="V437" i="2"/>
  <c r="S437" i="2"/>
  <c r="P437" i="2"/>
  <c r="M437" i="2"/>
  <c r="J437" i="2"/>
  <c r="G437" i="2"/>
  <c r="D437" i="2"/>
  <c r="AK436" i="2"/>
  <c r="AH436" i="2"/>
  <c r="AE436" i="2"/>
  <c r="AB436" i="2"/>
  <c r="Y436" i="2"/>
  <c r="V436" i="2"/>
  <c r="S436" i="2"/>
  <c r="P436" i="2"/>
  <c r="M436" i="2"/>
  <c r="J436" i="2"/>
  <c r="G436" i="2"/>
  <c r="D436" i="2"/>
  <c r="AK435" i="2"/>
  <c r="AH435" i="2"/>
  <c r="AE435" i="2"/>
  <c r="AB435" i="2"/>
  <c r="Y435" i="2"/>
  <c r="V435" i="2"/>
  <c r="S435" i="2"/>
  <c r="P435" i="2"/>
  <c r="M435" i="2"/>
  <c r="J435" i="2"/>
  <c r="G435" i="2"/>
  <c r="D435" i="2"/>
  <c r="AK434" i="2"/>
  <c r="AH434" i="2"/>
  <c r="AE434" i="2"/>
  <c r="AB434" i="2"/>
  <c r="Y434" i="2"/>
  <c r="V434" i="2"/>
  <c r="S434" i="2"/>
  <c r="P434" i="2"/>
  <c r="M434" i="2"/>
  <c r="J434" i="2"/>
  <c r="G434" i="2"/>
  <c r="D434" i="2"/>
  <c r="AK433" i="2"/>
  <c r="AH433" i="2"/>
  <c r="AE433" i="2"/>
  <c r="AB433" i="2"/>
  <c r="Y433" i="2"/>
  <c r="V433" i="2"/>
  <c r="S433" i="2"/>
  <c r="P433" i="2"/>
  <c r="M433" i="2"/>
  <c r="J433" i="2"/>
  <c r="G433" i="2"/>
  <c r="D433" i="2"/>
  <c r="AK432" i="2"/>
  <c r="AH432" i="2"/>
  <c r="AE432" i="2"/>
  <c r="AB432" i="2"/>
  <c r="Y432" i="2"/>
  <c r="V432" i="2"/>
  <c r="S432" i="2"/>
  <c r="P432" i="2"/>
  <c r="M432" i="2"/>
  <c r="J432" i="2"/>
  <c r="G432" i="2"/>
  <c r="D432" i="2"/>
  <c r="AK431" i="2"/>
  <c r="AH431" i="2"/>
  <c r="AE431" i="2"/>
  <c r="AB431" i="2"/>
  <c r="Y431" i="2"/>
  <c r="V431" i="2"/>
  <c r="S431" i="2"/>
  <c r="P431" i="2"/>
  <c r="M431" i="2"/>
  <c r="J431" i="2"/>
  <c r="G431" i="2"/>
  <c r="D431" i="2"/>
  <c r="AK430" i="2"/>
  <c r="AH430" i="2"/>
  <c r="AE430" i="2"/>
  <c r="AB430" i="2"/>
  <c r="Y430" i="2"/>
  <c r="V430" i="2"/>
  <c r="S430" i="2"/>
  <c r="P430" i="2"/>
  <c r="M430" i="2"/>
  <c r="J430" i="2"/>
  <c r="G430" i="2"/>
  <c r="D430" i="2"/>
  <c r="AK429" i="2"/>
  <c r="AH429" i="2"/>
  <c r="AE429" i="2"/>
  <c r="AB429" i="2"/>
  <c r="Y429" i="2"/>
  <c r="V429" i="2"/>
  <c r="S429" i="2"/>
  <c r="P429" i="2"/>
  <c r="M429" i="2"/>
  <c r="J429" i="2"/>
  <c r="G429" i="2"/>
  <c r="D429" i="2"/>
  <c r="AK428" i="2"/>
  <c r="AH428" i="2"/>
  <c r="AE428" i="2"/>
  <c r="AB428" i="2"/>
  <c r="Y428" i="2"/>
  <c r="V428" i="2"/>
  <c r="S428" i="2"/>
  <c r="P428" i="2"/>
  <c r="M428" i="2"/>
  <c r="J428" i="2"/>
  <c r="G428" i="2"/>
  <c r="D428" i="2"/>
  <c r="AK427" i="2"/>
  <c r="AH427" i="2"/>
  <c r="AE427" i="2"/>
  <c r="AB427" i="2"/>
  <c r="Y427" i="2"/>
  <c r="V427" i="2"/>
  <c r="S427" i="2"/>
  <c r="P427" i="2"/>
  <c r="M427" i="2"/>
  <c r="J427" i="2"/>
  <c r="G427" i="2"/>
  <c r="D427" i="2"/>
  <c r="AK426" i="2"/>
  <c r="AH426" i="2"/>
  <c r="AE426" i="2"/>
  <c r="AB426" i="2"/>
  <c r="Y426" i="2"/>
  <c r="V426" i="2"/>
  <c r="S426" i="2"/>
  <c r="P426" i="2"/>
  <c r="M426" i="2"/>
  <c r="J426" i="2"/>
  <c r="G426" i="2"/>
  <c r="D426" i="2"/>
  <c r="AK425" i="2"/>
  <c r="AH425" i="2"/>
  <c r="AE425" i="2"/>
  <c r="AB425" i="2"/>
  <c r="Y425" i="2"/>
  <c r="V425" i="2"/>
  <c r="S425" i="2"/>
  <c r="P425" i="2"/>
  <c r="M425" i="2"/>
  <c r="J425" i="2"/>
  <c r="G425" i="2"/>
  <c r="D425" i="2"/>
  <c r="AK424" i="2"/>
  <c r="AH424" i="2"/>
  <c r="AE424" i="2"/>
  <c r="AB424" i="2"/>
  <c r="Y424" i="2"/>
  <c r="V424" i="2"/>
  <c r="S424" i="2"/>
  <c r="P424" i="2"/>
  <c r="M424" i="2"/>
  <c r="J424" i="2"/>
  <c r="G424" i="2"/>
  <c r="D424" i="2"/>
  <c r="AK423" i="2"/>
  <c r="AH423" i="2"/>
  <c r="AH455" i="2" s="1"/>
  <c r="AE423" i="2"/>
  <c r="AB423" i="2"/>
  <c r="AB455" i="2" s="1"/>
  <c r="Y423" i="2"/>
  <c r="V423" i="2"/>
  <c r="V455" i="2" s="1"/>
  <c r="S423" i="2"/>
  <c r="P423" i="2"/>
  <c r="P455" i="2" s="1"/>
  <c r="M423" i="2"/>
  <c r="J423" i="2"/>
  <c r="G423" i="2"/>
  <c r="G455" i="2" s="1"/>
  <c r="D423" i="2"/>
  <c r="D455" i="2" s="1"/>
  <c r="AK415" i="2"/>
  <c r="AE415" i="2"/>
  <c r="Y415" i="2"/>
  <c r="V415" i="2"/>
  <c r="P415" i="2"/>
  <c r="J415" i="2"/>
  <c r="D415" i="2"/>
  <c r="AK414" i="2"/>
  <c r="AH414" i="2"/>
  <c r="AE414" i="2"/>
  <c r="AB414" i="2"/>
  <c r="Y414" i="2"/>
  <c r="V414" i="2"/>
  <c r="S414" i="2"/>
  <c r="P414" i="2"/>
  <c r="M414" i="2"/>
  <c r="J414" i="2"/>
  <c r="D414" i="2"/>
  <c r="AK413" i="2"/>
  <c r="AH413" i="2"/>
  <c r="AE413" i="2"/>
  <c r="AB413" i="2"/>
  <c r="Y413" i="2"/>
  <c r="V413" i="2"/>
  <c r="S413" i="2"/>
  <c r="P413" i="2"/>
  <c r="M413" i="2"/>
  <c r="J413" i="2"/>
  <c r="G413" i="2"/>
  <c r="D413" i="2"/>
  <c r="AK412" i="2"/>
  <c r="AH412" i="2"/>
  <c r="AE412" i="2"/>
  <c r="AB412" i="2"/>
  <c r="Y412" i="2"/>
  <c r="V412" i="2"/>
  <c r="S412" i="2"/>
  <c r="P412" i="2"/>
  <c r="M412" i="2"/>
  <c r="J412" i="2"/>
  <c r="G412" i="2"/>
  <c r="D412" i="2"/>
  <c r="AK411" i="2"/>
  <c r="AH411" i="2"/>
  <c r="AE411" i="2"/>
  <c r="AB411" i="2"/>
  <c r="Y411" i="2"/>
  <c r="V411" i="2"/>
  <c r="S411" i="2"/>
  <c r="P411" i="2"/>
  <c r="M411" i="2"/>
  <c r="J411" i="2"/>
  <c r="G411" i="2"/>
  <c r="D411" i="2"/>
  <c r="AK410" i="2"/>
  <c r="AH410" i="2"/>
  <c r="AE410" i="2"/>
  <c r="AB410" i="2"/>
  <c r="Y410" i="2"/>
  <c r="V410" i="2"/>
  <c r="S410" i="2"/>
  <c r="P410" i="2"/>
  <c r="M410" i="2"/>
  <c r="J410" i="2"/>
  <c r="G410" i="2"/>
  <c r="D410" i="2"/>
  <c r="AK409" i="2"/>
  <c r="AH409" i="2"/>
  <c r="AE409" i="2"/>
  <c r="AB409" i="2"/>
  <c r="Y409" i="2"/>
  <c r="V409" i="2"/>
  <c r="S409" i="2"/>
  <c r="P409" i="2"/>
  <c r="M409" i="2"/>
  <c r="J409" i="2"/>
  <c r="G409" i="2"/>
  <c r="D409" i="2"/>
  <c r="AK408" i="2"/>
  <c r="AH408" i="2"/>
  <c r="AE408" i="2"/>
  <c r="AB408" i="2"/>
  <c r="Y408" i="2"/>
  <c r="V408" i="2"/>
  <c r="S408" i="2"/>
  <c r="P408" i="2"/>
  <c r="M408" i="2"/>
  <c r="J408" i="2"/>
  <c r="G408" i="2"/>
  <c r="D408" i="2"/>
  <c r="AK407" i="2"/>
  <c r="AH407" i="2"/>
  <c r="AE407" i="2"/>
  <c r="AB407" i="2"/>
  <c r="Y407" i="2"/>
  <c r="V407" i="2"/>
  <c r="S407" i="2"/>
  <c r="P407" i="2"/>
  <c r="M407" i="2"/>
  <c r="J407" i="2"/>
  <c r="G407" i="2"/>
  <c r="D407" i="2"/>
  <c r="AK406" i="2"/>
  <c r="AH406" i="2"/>
  <c r="AE406" i="2"/>
  <c r="AB406" i="2"/>
  <c r="Y406" i="2"/>
  <c r="V406" i="2"/>
  <c r="S406" i="2"/>
  <c r="P406" i="2"/>
  <c r="M406" i="2"/>
  <c r="J406" i="2"/>
  <c r="G406" i="2"/>
  <c r="D406" i="2"/>
  <c r="AK405" i="2"/>
  <c r="AH405" i="2"/>
  <c r="AE405" i="2"/>
  <c r="AB405" i="2"/>
  <c r="Y405" i="2"/>
  <c r="V405" i="2"/>
  <c r="S405" i="2"/>
  <c r="P405" i="2"/>
  <c r="M405" i="2"/>
  <c r="J405" i="2"/>
  <c r="G405" i="2"/>
  <c r="D405" i="2"/>
  <c r="AK404" i="2"/>
  <c r="AH404" i="2"/>
  <c r="AE404" i="2"/>
  <c r="AB404" i="2"/>
  <c r="Y404" i="2"/>
  <c r="V404" i="2"/>
  <c r="S404" i="2"/>
  <c r="P404" i="2"/>
  <c r="M404" i="2"/>
  <c r="J404" i="2"/>
  <c r="G404" i="2"/>
  <c r="D404" i="2"/>
  <c r="AK403" i="2"/>
  <c r="AH403" i="2"/>
  <c r="AE403" i="2"/>
  <c r="AB403" i="2"/>
  <c r="Y403" i="2"/>
  <c r="V403" i="2"/>
  <c r="S403" i="2"/>
  <c r="P403" i="2"/>
  <c r="M403" i="2"/>
  <c r="J403" i="2"/>
  <c r="G403" i="2"/>
  <c r="D403" i="2"/>
  <c r="AK402" i="2"/>
  <c r="AH402" i="2"/>
  <c r="AE402" i="2"/>
  <c r="AB402" i="2"/>
  <c r="Y402" i="2"/>
  <c r="V402" i="2"/>
  <c r="S402" i="2"/>
  <c r="P402" i="2"/>
  <c r="M402" i="2"/>
  <c r="J402" i="2"/>
  <c r="G402" i="2"/>
  <c r="D402" i="2"/>
  <c r="AK401" i="2"/>
  <c r="AH401" i="2"/>
  <c r="AE401" i="2"/>
  <c r="AB401" i="2"/>
  <c r="Y401" i="2"/>
  <c r="V401" i="2"/>
  <c r="S401" i="2"/>
  <c r="P401" i="2"/>
  <c r="M401" i="2"/>
  <c r="J401" i="2"/>
  <c r="G401" i="2"/>
  <c r="D401" i="2"/>
  <c r="AK400" i="2"/>
  <c r="AH400" i="2"/>
  <c r="AE400" i="2"/>
  <c r="AB400" i="2"/>
  <c r="Y400" i="2"/>
  <c r="V400" i="2"/>
  <c r="S400" i="2"/>
  <c r="P400" i="2"/>
  <c r="M400" i="2"/>
  <c r="J400" i="2"/>
  <c r="G400" i="2"/>
  <c r="D400" i="2"/>
  <c r="AK399" i="2"/>
  <c r="AH399" i="2"/>
  <c r="AE399" i="2"/>
  <c r="AB399" i="2"/>
  <c r="Y399" i="2"/>
  <c r="V399" i="2"/>
  <c r="S399" i="2"/>
  <c r="P399" i="2"/>
  <c r="M399" i="2"/>
  <c r="J399" i="2"/>
  <c r="G399" i="2"/>
  <c r="D399" i="2"/>
  <c r="AK398" i="2"/>
  <c r="AH398" i="2"/>
  <c r="AE398" i="2"/>
  <c r="AB398" i="2"/>
  <c r="Y398" i="2"/>
  <c r="V398" i="2"/>
  <c r="S398" i="2"/>
  <c r="P398" i="2"/>
  <c r="M398" i="2"/>
  <c r="J398" i="2"/>
  <c r="G398" i="2"/>
  <c r="D398" i="2"/>
  <c r="AK397" i="2"/>
  <c r="AH397" i="2"/>
  <c r="AE397" i="2"/>
  <c r="AB397" i="2"/>
  <c r="Y397" i="2"/>
  <c r="V397" i="2"/>
  <c r="S397" i="2"/>
  <c r="P397" i="2"/>
  <c r="M397" i="2"/>
  <c r="J397" i="2"/>
  <c r="G397" i="2"/>
  <c r="D397" i="2"/>
  <c r="AK396" i="2"/>
  <c r="AH396" i="2"/>
  <c r="AE396" i="2"/>
  <c r="AB396" i="2"/>
  <c r="Y396" i="2"/>
  <c r="V396" i="2"/>
  <c r="S396" i="2"/>
  <c r="P396" i="2"/>
  <c r="M396" i="2"/>
  <c r="J396" i="2"/>
  <c r="G396" i="2"/>
  <c r="D396" i="2"/>
  <c r="AK395" i="2"/>
  <c r="AH395" i="2"/>
  <c r="AE395" i="2"/>
  <c r="AB395" i="2"/>
  <c r="Y395" i="2"/>
  <c r="V395" i="2"/>
  <c r="S395" i="2"/>
  <c r="P395" i="2"/>
  <c r="M395" i="2"/>
  <c r="J395" i="2"/>
  <c r="G395" i="2"/>
  <c r="D395" i="2"/>
  <c r="AK394" i="2"/>
  <c r="AH394" i="2"/>
  <c r="AE394" i="2"/>
  <c r="AB394" i="2"/>
  <c r="Y394" i="2"/>
  <c r="V394" i="2"/>
  <c r="S394" i="2"/>
  <c r="P394" i="2"/>
  <c r="M394" i="2"/>
  <c r="J394" i="2"/>
  <c r="G394" i="2"/>
  <c r="D394" i="2"/>
  <c r="AK393" i="2"/>
  <c r="AH393" i="2"/>
  <c r="AE393" i="2"/>
  <c r="AB393" i="2"/>
  <c r="Y393" i="2"/>
  <c r="V393" i="2"/>
  <c r="S393" i="2"/>
  <c r="P393" i="2"/>
  <c r="M393" i="2"/>
  <c r="J393" i="2"/>
  <c r="G393" i="2"/>
  <c r="D393" i="2"/>
  <c r="AK392" i="2"/>
  <c r="AH392" i="2"/>
  <c r="AE392" i="2"/>
  <c r="AB392" i="2"/>
  <c r="Y392" i="2"/>
  <c r="V392" i="2"/>
  <c r="S392" i="2"/>
  <c r="P392" i="2"/>
  <c r="M392" i="2"/>
  <c r="J392" i="2"/>
  <c r="G392" i="2"/>
  <c r="D392" i="2"/>
  <c r="AK391" i="2"/>
  <c r="AH391" i="2"/>
  <c r="AE391" i="2"/>
  <c r="AB391" i="2"/>
  <c r="Y391" i="2"/>
  <c r="V391" i="2"/>
  <c r="S391" i="2"/>
  <c r="P391" i="2"/>
  <c r="M391" i="2"/>
  <c r="J391" i="2"/>
  <c r="G391" i="2"/>
  <c r="D391" i="2"/>
  <c r="AK390" i="2"/>
  <c r="AH390" i="2"/>
  <c r="AE390" i="2"/>
  <c r="AB390" i="2"/>
  <c r="Y390" i="2"/>
  <c r="V390" i="2"/>
  <c r="S390" i="2"/>
  <c r="P390" i="2"/>
  <c r="M390" i="2"/>
  <c r="J390" i="2"/>
  <c r="G390" i="2"/>
  <c r="D390" i="2"/>
  <c r="AK389" i="2"/>
  <c r="AH389" i="2"/>
  <c r="AE389" i="2"/>
  <c r="AB389" i="2"/>
  <c r="Y389" i="2"/>
  <c r="V389" i="2"/>
  <c r="S389" i="2"/>
  <c r="P389" i="2"/>
  <c r="M389" i="2"/>
  <c r="J389" i="2"/>
  <c r="G389" i="2"/>
  <c r="D389" i="2"/>
  <c r="AK388" i="2"/>
  <c r="AH388" i="2"/>
  <c r="AE388" i="2"/>
  <c r="AB388" i="2"/>
  <c r="Y388" i="2"/>
  <c r="V388" i="2"/>
  <c r="S388" i="2"/>
  <c r="P388" i="2"/>
  <c r="M388" i="2"/>
  <c r="J388" i="2"/>
  <c r="G388" i="2"/>
  <c r="D388" i="2"/>
  <c r="AK387" i="2"/>
  <c r="AH387" i="2"/>
  <c r="AE387" i="2"/>
  <c r="AB387" i="2"/>
  <c r="Y387" i="2"/>
  <c r="V387" i="2"/>
  <c r="S387" i="2"/>
  <c r="P387" i="2"/>
  <c r="M387" i="2"/>
  <c r="J387" i="2"/>
  <c r="G387" i="2"/>
  <c r="D387" i="2"/>
  <c r="AK386" i="2"/>
  <c r="AH386" i="2"/>
  <c r="AE386" i="2"/>
  <c r="AB386" i="2"/>
  <c r="Y386" i="2"/>
  <c r="V386" i="2"/>
  <c r="S386" i="2"/>
  <c r="P386" i="2"/>
  <c r="M386" i="2"/>
  <c r="J386" i="2"/>
  <c r="G386" i="2"/>
  <c r="D386" i="2"/>
  <c r="AK385" i="2"/>
  <c r="AH385" i="2"/>
  <c r="AH417" i="2" s="1"/>
  <c r="AE385" i="2"/>
  <c r="AB385" i="2"/>
  <c r="AB417" i="2" s="1"/>
  <c r="Y385" i="2"/>
  <c r="V385" i="2"/>
  <c r="V417" i="2" s="1"/>
  <c r="S385" i="2"/>
  <c r="P385" i="2"/>
  <c r="P417" i="2" s="1"/>
  <c r="M385" i="2"/>
  <c r="J385" i="2"/>
  <c r="J417" i="2" s="1"/>
  <c r="G385" i="2"/>
  <c r="G417" i="2" s="1"/>
  <c r="D385" i="2"/>
  <c r="D417" i="2" s="1"/>
  <c r="P385" i="3" l="1"/>
  <c r="M417" i="2"/>
  <c r="S417" i="2"/>
  <c r="Y417" i="2"/>
  <c r="AE417" i="2"/>
  <c r="AK417" i="2"/>
  <c r="M455" i="2"/>
  <c r="S455" i="2"/>
  <c r="Y455" i="2"/>
  <c r="AE455" i="2"/>
  <c r="AK455" i="2"/>
  <c r="M493" i="2"/>
  <c r="S493" i="2"/>
  <c r="Y493" i="2"/>
  <c r="AE493" i="2"/>
  <c r="AK493" i="2"/>
  <c r="M347" i="3"/>
  <c r="S347" i="3"/>
  <c r="Y347" i="3"/>
  <c r="AE347" i="3"/>
  <c r="AK347" i="3"/>
  <c r="J455" i="2"/>
  <c r="S458" i="4"/>
  <c r="AK491" i="1"/>
  <c r="AE491" i="1"/>
  <c r="Y491" i="1"/>
  <c r="V491" i="1"/>
  <c r="P491" i="1"/>
  <c r="J491" i="1"/>
  <c r="D491" i="1"/>
  <c r="AK490" i="1"/>
  <c r="AH490" i="1"/>
  <c r="AE490" i="1"/>
  <c r="AB490" i="1"/>
  <c r="Y490" i="1"/>
  <c r="V490" i="1"/>
  <c r="S490" i="1"/>
  <c r="P490" i="1"/>
  <c r="M490" i="1"/>
  <c r="J490" i="1"/>
  <c r="D490" i="1"/>
  <c r="AK489" i="1"/>
  <c r="AH489" i="1"/>
  <c r="AE489" i="1"/>
  <c r="AB489" i="1"/>
  <c r="Y489" i="1"/>
  <c r="V489" i="1"/>
  <c r="S489" i="1"/>
  <c r="P489" i="1"/>
  <c r="M489" i="1"/>
  <c r="J489" i="1"/>
  <c r="D489" i="1"/>
  <c r="AK488" i="1"/>
  <c r="AH488" i="1"/>
  <c r="AE488" i="1"/>
  <c r="AB488" i="1"/>
  <c r="Y488" i="1"/>
  <c r="V488" i="1"/>
  <c r="S488" i="1"/>
  <c r="P488" i="1"/>
  <c r="M488" i="1"/>
  <c r="J488" i="1"/>
  <c r="G488" i="1"/>
  <c r="D488" i="1"/>
  <c r="AK487" i="1"/>
  <c r="AH487" i="1"/>
  <c r="AE487" i="1"/>
  <c r="AB487" i="1"/>
  <c r="Y487" i="1"/>
  <c r="V487" i="1"/>
  <c r="S487" i="1"/>
  <c r="P487" i="1"/>
  <c r="M487" i="1"/>
  <c r="J487" i="1"/>
  <c r="G487" i="1"/>
  <c r="D487" i="1"/>
  <c r="AK486" i="1"/>
  <c r="AH486" i="1"/>
  <c r="AE486" i="1"/>
  <c r="AB486" i="1"/>
  <c r="Y486" i="1"/>
  <c r="V486" i="1"/>
  <c r="S486" i="1"/>
  <c r="P486" i="1"/>
  <c r="M486" i="1"/>
  <c r="J486" i="1"/>
  <c r="G486" i="1"/>
  <c r="D486" i="1"/>
  <c r="AK485" i="1"/>
  <c r="AH485" i="1"/>
  <c r="AE485" i="1"/>
  <c r="AB485" i="1"/>
  <c r="Y485" i="1"/>
  <c r="V485" i="1"/>
  <c r="S485" i="1"/>
  <c r="P485" i="1"/>
  <c r="M485" i="1"/>
  <c r="J485" i="1"/>
  <c r="G485" i="1"/>
  <c r="D485" i="1"/>
  <c r="AK484" i="1"/>
  <c r="AH484" i="1"/>
  <c r="AE484" i="1"/>
  <c r="AB484" i="1"/>
  <c r="Y484" i="1"/>
  <c r="V484" i="1"/>
  <c r="S484" i="1"/>
  <c r="P484" i="1"/>
  <c r="M484" i="1"/>
  <c r="J484" i="1"/>
  <c r="G484" i="1"/>
  <c r="D484" i="1"/>
  <c r="AK483" i="1"/>
  <c r="AH483" i="1"/>
  <c r="AE483" i="1"/>
  <c r="AB483" i="1"/>
  <c r="Y483" i="1"/>
  <c r="V483" i="1"/>
  <c r="S483" i="1"/>
  <c r="P483" i="1"/>
  <c r="M483" i="1"/>
  <c r="J483" i="1"/>
  <c r="G483" i="1"/>
  <c r="D483" i="1"/>
  <c r="AK482" i="1"/>
  <c r="AH482" i="1"/>
  <c r="AE482" i="1"/>
  <c r="AB482" i="1"/>
  <c r="Y482" i="1"/>
  <c r="V482" i="1"/>
  <c r="S482" i="1"/>
  <c r="P482" i="1"/>
  <c r="M482" i="1"/>
  <c r="J482" i="1"/>
  <c r="G482" i="1"/>
  <c r="D482" i="1"/>
  <c r="AK481" i="1"/>
  <c r="AH481" i="1"/>
  <c r="AE481" i="1"/>
  <c r="AB481" i="1"/>
  <c r="Y481" i="1"/>
  <c r="V481" i="1"/>
  <c r="S481" i="1"/>
  <c r="P481" i="1"/>
  <c r="M481" i="1"/>
  <c r="J481" i="1"/>
  <c r="G481" i="1"/>
  <c r="D481" i="1"/>
  <c r="AK480" i="1"/>
  <c r="AH480" i="1"/>
  <c r="AE480" i="1"/>
  <c r="AB480" i="1"/>
  <c r="Y480" i="1"/>
  <c r="V480" i="1"/>
  <c r="S480" i="1"/>
  <c r="P480" i="1"/>
  <c r="M480" i="1"/>
  <c r="J480" i="1"/>
  <c r="G480" i="1"/>
  <c r="D480" i="1"/>
  <c r="AK479" i="1"/>
  <c r="AH479" i="1"/>
  <c r="AE479" i="1"/>
  <c r="AB479" i="1"/>
  <c r="Y479" i="1"/>
  <c r="V479" i="1"/>
  <c r="S479" i="1"/>
  <c r="P479" i="1"/>
  <c r="M479" i="1"/>
  <c r="J479" i="1"/>
  <c r="G479" i="1"/>
  <c r="D479" i="1"/>
  <c r="AK478" i="1"/>
  <c r="AH478" i="1"/>
  <c r="AE478" i="1"/>
  <c r="AB478" i="1"/>
  <c r="Y478" i="1"/>
  <c r="V478" i="1"/>
  <c r="S478" i="1"/>
  <c r="P478" i="1"/>
  <c r="M478" i="1"/>
  <c r="J478" i="1"/>
  <c r="G478" i="1"/>
  <c r="D478" i="1"/>
  <c r="AK477" i="1"/>
  <c r="AH477" i="1"/>
  <c r="AE477" i="1"/>
  <c r="AB477" i="1"/>
  <c r="Y477" i="1"/>
  <c r="V477" i="1"/>
  <c r="S477" i="1"/>
  <c r="P477" i="1"/>
  <c r="M477" i="1"/>
  <c r="J477" i="1"/>
  <c r="G477" i="1"/>
  <c r="D477" i="1"/>
  <c r="AK476" i="1"/>
  <c r="AH476" i="1"/>
  <c r="AE476" i="1"/>
  <c r="AB476" i="1"/>
  <c r="Y476" i="1"/>
  <c r="V476" i="1"/>
  <c r="S476" i="1"/>
  <c r="P476" i="1"/>
  <c r="M476" i="1"/>
  <c r="J476" i="1"/>
  <c r="G476" i="1"/>
  <c r="D476" i="1"/>
  <c r="AK475" i="1"/>
  <c r="AH475" i="1"/>
  <c r="AE475" i="1"/>
  <c r="AB475" i="1"/>
  <c r="Y475" i="1"/>
  <c r="V475" i="1"/>
  <c r="S475" i="1"/>
  <c r="P475" i="1"/>
  <c r="M475" i="1"/>
  <c r="J475" i="1"/>
  <c r="G475" i="1"/>
  <c r="D475" i="1"/>
  <c r="AK474" i="1"/>
  <c r="AH474" i="1"/>
  <c r="AE474" i="1"/>
  <c r="AB474" i="1"/>
  <c r="Y474" i="1"/>
  <c r="V474" i="1"/>
  <c r="S474" i="1"/>
  <c r="P474" i="1"/>
  <c r="M474" i="1"/>
  <c r="J474" i="1"/>
  <c r="G474" i="1"/>
  <c r="D474" i="1"/>
  <c r="AK473" i="1"/>
  <c r="AH473" i="1"/>
  <c r="AE473" i="1"/>
  <c r="AB473" i="1"/>
  <c r="Y473" i="1"/>
  <c r="V473" i="1"/>
  <c r="S473" i="1"/>
  <c r="P473" i="1"/>
  <c r="M473" i="1"/>
  <c r="J473" i="1"/>
  <c r="G473" i="1"/>
  <c r="D473" i="1"/>
  <c r="AK472" i="1"/>
  <c r="AH472" i="1"/>
  <c r="AE472" i="1"/>
  <c r="AB472" i="1"/>
  <c r="Y472" i="1"/>
  <c r="V472" i="1"/>
  <c r="S472" i="1"/>
  <c r="P472" i="1"/>
  <c r="M472" i="1"/>
  <c r="J472" i="1"/>
  <c r="G472" i="1"/>
  <c r="D472" i="1"/>
  <c r="AK471" i="1"/>
  <c r="AH471" i="1"/>
  <c r="AE471" i="1"/>
  <c r="AB471" i="1"/>
  <c r="Y471" i="1"/>
  <c r="V471" i="1"/>
  <c r="S471" i="1"/>
  <c r="P471" i="1"/>
  <c r="M471" i="1"/>
  <c r="J471" i="1"/>
  <c r="G471" i="1"/>
  <c r="D471" i="1"/>
  <c r="AK470" i="1"/>
  <c r="AH470" i="1"/>
  <c r="AE470" i="1"/>
  <c r="AB470" i="1"/>
  <c r="Y470" i="1"/>
  <c r="V470" i="1"/>
  <c r="S470" i="1"/>
  <c r="P470" i="1"/>
  <c r="M470" i="1"/>
  <c r="J470" i="1"/>
  <c r="G470" i="1"/>
  <c r="D470" i="1"/>
  <c r="AK469" i="1"/>
  <c r="AH469" i="1"/>
  <c r="AE469" i="1"/>
  <c r="AB469" i="1"/>
  <c r="Y469" i="1"/>
  <c r="V469" i="1"/>
  <c r="S469" i="1"/>
  <c r="P469" i="1"/>
  <c r="M469" i="1"/>
  <c r="J469" i="1"/>
  <c r="G469" i="1"/>
  <c r="D469" i="1"/>
  <c r="AK468" i="1"/>
  <c r="AH468" i="1"/>
  <c r="AE468" i="1"/>
  <c r="AB468" i="1"/>
  <c r="Y468" i="1"/>
  <c r="V468" i="1"/>
  <c r="S468" i="1"/>
  <c r="P468" i="1"/>
  <c r="M468" i="1"/>
  <c r="J468" i="1"/>
  <c r="G468" i="1"/>
  <c r="D468" i="1"/>
  <c r="AK467" i="1"/>
  <c r="AH467" i="1"/>
  <c r="AE467" i="1"/>
  <c r="AB467" i="1"/>
  <c r="Y467" i="1"/>
  <c r="V467" i="1"/>
  <c r="S467" i="1"/>
  <c r="P467" i="1"/>
  <c r="M467" i="1"/>
  <c r="J467" i="1"/>
  <c r="G467" i="1"/>
  <c r="D467" i="1"/>
  <c r="AK466" i="1"/>
  <c r="AH466" i="1"/>
  <c r="AE466" i="1"/>
  <c r="AB466" i="1"/>
  <c r="Y466" i="1"/>
  <c r="V466" i="1"/>
  <c r="S466" i="1"/>
  <c r="P466" i="1"/>
  <c r="M466" i="1"/>
  <c r="J466" i="1"/>
  <c r="G466" i="1"/>
  <c r="D466" i="1"/>
  <c r="AK465" i="1"/>
  <c r="AH465" i="1"/>
  <c r="AE465" i="1"/>
  <c r="AB465" i="1"/>
  <c r="Y465" i="1"/>
  <c r="V465" i="1"/>
  <c r="S465" i="1"/>
  <c r="P465" i="1"/>
  <c r="M465" i="1"/>
  <c r="J465" i="1"/>
  <c r="G465" i="1"/>
  <c r="D465" i="1"/>
  <c r="AK464" i="1"/>
  <c r="AH464" i="1"/>
  <c r="AE464" i="1"/>
  <c r="AB464" i="1"/>
  <c r="Y464" i="1"/>
  <c r="V464" i="1"/>
  <c r="S464" i="1"/>
  <c r="P464" i="1"/>
  <c r="M464" i="1"/>
  <c r="J464" i="1"/>
  <c r="G464" i="1"/>
  <c r="D464" i="1"/>
  <c r="AK463" i="1"/>
  <c r="AH463" i="1"/>
  <c r="AE463" i="1"/>
  <c r="AB463" i="1"/>
  <c r="Y463" i="1"/>
  <c r="V463" i="1"/>
  <c r="S463" i="1"/>
  <c r="P463" i="1"/>
  <c r="M463" i="1"/>
  <c r="J463" i="1"/>
  <c r="G463" i="1"/>
  <c r="D463" i="1"/>
  <c r="AK462" i="1"/>
  <c r="AH462" i="1"/>
  <c r="AE462" i="1"/>
  <c r="AB462" i="1"/>
  <c r="Y462" i="1"/>
  <c r="V462" i="1"/>
  <c r="S462" i="1"/>
  <c r="P462" i="1"/>
  <c r="M462" i="1"/>
  <c r="J462" i="1"/>
  <c r="G462" i="1"/>
  <c r="D462" i="1"/>
  <c r="AK461" i="1"/>
  <c r="AH461" i="1"/>
  <c r="AH493" i="1" s="1"/>
  <c r="AE461" i="1"/>
  <c r="AB461" i="1"/>
  <c r="AB493" i="1" s="1"/>
  <c r="Y461" i="1"/>
  <c r="V461" i="1"/>
  <c r="V493" i="1" s="1"/>
  <c r="S461" i="1"/>
  <c r="P461" i="1"/>
  <c r="P493" i="1" s="1"/>
  <c r="M461" i="1"/>
  <c r="J461" i="1"/>
  <c r="J493" i="1" s="1"/>
  <c r="G461" i="1"/>
  <c r="G493" i="1" s="1"/>
  <c r="D461" i="1"/>
  <c r="D493" i="1" s="1"/>
  <c r="AK453" i="1"/>
  <c r="AE453" i="1"/>
  <c r="Y453" i="1"/>
  <c r="V453" i="1"/>
  <c r="P453" i="1"/>
  <c r="J453" i="1"/>
  <c r="D453" i="1"/>
  <c r="AK452" i="1"/>
  <c r="AH452" i="1"/>
  <c r="AE452" i="1"/>
  <c r="AB452" i="1"/>
  <c r="Y452" i="1"/>
  <c r="V452" i="1"/>
  <c r="S452" i="1"/>
  <c r="P452" i="1"/>
  <c r="M452" i="1"/>
  <c r="J452" i="1"/>
  <c r="D452" i="1"/>
  <c r="AK451" i="1"/>
  <c r="AH451" i="1"/>
  <c r="AE451" i="1"/>
  <c r="AB451" i="1"/>
  <c r="Y451" i="1"/>
  <c r="V451" i="1"/>
  <c r="S451" i="1"/>
  <c r="P451" i="1"/>
  <c r="M451" i="1"/>
  <c r="J451" i="1"/>
  <c r="D451" i="1"/>
  <c r="AK450" i="1"/>
  <c r="AH450" i="1"/>
  <c r="AE450" i="1"/>
  <c r="AB450" i="1"/>
  <c r="Y450" i="1"/>
  <c r="V450" i="1"/>
  <c r="S450" i="1"/>
  <c r="P450" i="1"/>
  <c r="M450" i="1"/>
  <c r="J450" i="1"/>
  <c r="G450" i="1"/>
  <c r="D450" i="1"/>
  <c r="AK449" i="1"/>
  <c r="AH449" i="1"/>
  <c r="AE449" i="1"/>
  <c r="AB449" i="1"/>
  <c r="Y449" i="1"/>
  <c r="V449" i="1"/>
  <c r="S449" i="1"/>
  <c r="P449" i="1"/>
  <c r="M449" i="1"/>
  <c r="J449" i="1"/>
  <c r="G449" i="1"/>
  <c r="D449" i="1"/>
  <c r="AK448" i="1"/>
  <c r="AH448" i="1"/>
  <c r="AE448" i="1"/>
  <c r="AB448" i="1"/>
  <c r="Y448" i="1"/>
  <c r="V448" i="1"/>
  <c r="S448" i="1"/>
  <c r="P448" i="1"/>
  <c r="M448" i="1"/>
  <c r="J448" i="1"/>
  <c r="G448" i="1"/>
  <c r="D448" i="1"/>
  <c r="AK447" i="1"/>
  <c r="AH447" i="1"/>
  <c r="AE447" i="1"/>
  <c r="AB447" i="1"/>
  <c r="Y447" i="1"/>
  <c r="V447" i="1"/>
  <c r="S447" i="1"/>
  <c r="P447" i="1"/>
  <c r="M447" i="1"/>
  <c r="J447" i="1"/>
  <c r="G447" i="1"/>
  <c r="D447" i="1"/>
  <c r="AK446" i="1"/>
  <c r="AH446" i="1"/>
  <c r="AE446" i="1"/>
  <c r="AB446" i="1"/>
  <c r="Y446" i="1"/>
  <c r="V446" i="1"/>
  <c r="S446" i="1"/>
  <c r="P446" i="1"/>
  <c r="M446" i="1"/>
  <c r="J446" i="1"/>
  <c r="G446" i="1"/>
  <c r="D446" i="1"/>
  <c r="AK445" i="1"/>
  <c r="AH445" i="1"/>
  <c r="AE445" i="1"/>
  <c r="AB445" i="1"/>
  <c r="Y445" i="1"/>
  <c r="V445" i="1"/>
  <c r="S445" i="1"/>
  <c r="P445" i="1"/>
  <c r="M445" i="1"/>
  <c r="J445" i="1"/>
  <c r="G445" i="1"/>
  <c r="D445" i="1"/>
  <c r="AK444" i="1"/>
  <c r="AH444" i="1"/>
  <c r="AE444" i="1"/>
  <c r="AB444" i="1"/>
  <c r="Y444" i="1"/>
  <c r="V444" i="1"/>
  <c r="S444" i="1"/>
  <c r="P444" i="1"/>
  <c r="M444" i="1"/>
  <c r="J444" i="1"/>
  <c r="G444" i="1"/>
  <c r="D444" i="1"/>
  <c r="AK443" i="1"/>
  <c r="AH443" i="1"/>
  <c r="AE443" i="1"/>
  <c r="AB443" i="1"/>
  <c r="Y443" i="1"/>
  <c r="V443" i="1"/>
  <c r="S443" i="1"/>
  <c r="P443" i="1"/>
  <c r="M443" i="1"/>
  <c r="J443" i="1"/>
  <c r="G443" i="1"/>
  <c r="D443" i="1"/>
  <c r="AK442" i="1"/>
  <c r="AH442" i="1"/>
  <c r="AE442" i="1"/>
  <c r="AB442" i="1"/>
  <c r="Y442" i="1"/>
  <c r="V442" i="1"/>
  <c r="S442" i="1"/>
  <c r="P442" i="1"/>
  <c r="M442" i="1"/>
  <c r="J442" i="1"/>
  <c r="G442" i="1"/>
  <c r="D442" i="1"/>
  <c r="AK441" i="1"/>
  <c r="AH441" i="1"/>
  <c r="AE441" i="1"/>
  <c r="AB441" i="1"/>
  <c r="Y441" i="1"/>
  <c r="V441" i="1"/>
  <c r="S441" i="1"/>
  <c r="P441" i="1"/>
  <c r="M441" i="1"/>
  <c r="J441" i="1"/>
  <c r="G441" i="1"/>
  <c r="D441" i="1"/>
  <c r="AK440" i="1"/>
  <c r="AH440" i="1"/>
  <c r="AE440" i="1"/>
  <c r="AB440" i="1"/>
  <c r="Y440" i="1"/>
  <c r="V440" i="1"/>
  <c r="S440" i="1"/>
  <c r="P440" i="1"/>
  <c r="M440" i="1"/>
  <c r="J440" i="1"/>
  <c r="G440" i="1"/>
  <c r="D440" i="1"/>
  <c r="AK439" i="1"/>
  <c r="AH439" i="1"/>
  <c r="AE439" i="1"/>
  <c r="AB439" i="1"/>
  <c r="Y439" i="1"/>
  <c r="V439" i="1"/>
  <c r="S439" i="1"/>
  <c r="P439" i="1"/>
  <c r="M439" i="1"/>
  <c r="J439" i="1"/>
  <c r="G439" i="1"/>
  <c r="D439" i="1"/>
  <c r="AK438" i="1"/>
  <c r="AH438" i="1"/>
  <c r="AE438" i="1"/>
  <c r="AB438" i="1"/>
  <c r="Y438" i="1"/>
  <c r="V438" i="1"/>
  <c r="S438" i="1"/>
  <c r="P438" i="1"/>
  <c r="M438" i="1"/>
  <c r="J438" i="1"/>
  <c r="G438" i="1"/>
  <c r="D438" i="1"/>
  <c r="AK437" i="1"/>
  <c r="AH437" i="1"/>
  <c r="AE437" i="1"/>
  <c r="AB437" i="1"/>
  <c r="Y437" i="1"/>
  <c r="V437" i="1"/>
  <c r="S437" i="1"/>
  <c r="P437" i="1"/>
  <c r="M437" i="1"/>
  <c r="J437" i="1"/>
  <c r="G437" i="1"/>
  <c r="D437" i="1"/>
  <c r="AK436" i="1"/>
  <c r="AH436" i="1"/>
  <c r="AE436" i="1"/>
  <c r="AB436" i="1"/>
  <c r="Y436" i="1"/>
  <c r="V436" i="1"/>
  <c r="S436" i="1"/>
  <c r="P436" i="1"/>
  <c r="M436" i="1"/>
  <c r="J436" i="1"/>
  <c r="G436" i="1"/>
  <c r="D436" i="1"/>
  <c r="AK435" i="1"/>
  <c r="AH435" i="1"/>
  <c r="AE435" i="1"/>
  <c r="AB435" i="1"/>
  <c r="Y435" i="1"/>
  <c r="V435" i="1"/>
  <c r="S435" i="1"/>
  <c r="P435" i="1"/>
  <c r="M435" i="1"/>
  <c r="J435" i="1"/>
  <c r="G435" i="1"/>
  <c r="D435" i="1"/>
  <c r="AK434" i="1"/>
  <c r="AH434" i="1"/>
  <c r="AE434" i="1"/>
  <c r="AB434" i="1"/>
  <c r="Y434" i="1"/>
  <c r="V434" i="1"/>
  <c r="S434" i="1"/>
  <c r="P434" i="1"/>
  <c r="M434" i="1"/>
  <c r="J434" i="1"/>
  <c r="G434" i="1"/>
  <c r="D434" i="1"/>
  <c r="AK433" i="1"/>
  <c r="AH433" i="1"/>
  <c r="AE433" i="1"/>
  <c r="AB433" i="1"/>
  <c r="Y433" i="1"/>
  <c r="V433" i="1"/>
  <c r="S433" i="1"/>
  <c r="P433" i="1"/>
  <c r="M433" i="1"/>
  <c r="J433" i="1"/>
  <c r="G433" i="1"/>
  <c r="D433" i="1"/>
  <c r="AK432" i="1"/>
  <c r="AH432" i="1"/>
  <c r="AE432" i="1"/>
  <c r="AB432" i="1"/>
  <c r="Y432" i="1"/>
  <c r="V432" i="1"/>
  <c r="S432" i="1"/>
  <c r="P432" i="1"/>
  <c r="M432" i="1"/>
  <c r="J432" i="1"/>
  <c r="G432" i="1"/>
  <c r="D432" i="1"/>
  <c r="AK431" i="1"/>
  <c r="AH431" i="1"/>
  <c r="AE431" i="1"/>
  <c r="AB431" i="1"/>
  <c r="Y431" i="1"/>
  <c r="V431" i="1"/>
  <c r="S431" i="1"/>
  <c r="P431" i="1"/>
  <c r="M431" i="1"/>
  <c r="J431" i="1"/>
  <c r="G431" i="1"/>
  <c r="D431" i="1"/>
  <c r="AK430" i="1"/>
  <c r="AH430" i="1"/>
  <c r="AE430" i="1"/>
  <c r="AB430" i="1"/>
  <c r="Y430" i="1"/>
  <c r="V430" i="1"/>
  <c r="S430" i="1"/>
  <c r="P430" i="1"/>
  <c r="M430" i="1"/>
  <c r="J430" i="1"/>
  <c r="G430" i="1"/>
  <c r="D430" i="1"/>
  <c r="AK429" i="1"/>
  <c r="AH429" i="1"/>
  <c r="AE429" i="1"/>
  <c r="AB429" i="1"/>
  <c r="Y429" i="1"/>
  <c r="V429" i="1"/>
  <c r="S429" i="1"/>
  <c r="P429" i="1"/>
  <c r="M429" i="1"/>
  <c r="J429" i="1"/>
  <c r="G429" i="1"/>
  <c r="D429" i="1"/>
  <c r="AK428" i="1"/>
  <c r="AH428" i="1"/>
  <c r="AE428" i="1"/>
  <c r="AB428" i="1"/>
  <c r="Y428" i="1"/>
  <c r="V428" i="1"/>
  <c r="S428" i="1"/>
  <c r="P428" i="1"/>
  <c r="M428" i="1"/>
  <c r="J428" i="1"/>
  <c r="G428" i="1"/>
  <c r="D428" i="1"/>
  <c r="AK427" i="1"/>
  <c r="AH427" i="1"/>
  <c r="AE427" i="1"/>
  <c r="AB427" i="1"/>
  <c r="Y427" i="1"/>
  <c r="V427" i="1"/>
  <c r="S427" i="1"/>
  <c r="P427" i="1"/>
  <c r="M427" i="1"/>
  <c r="J427" i="1"/>
  <c r="G427" i="1"/>
  <c r="D427" i="1"/>
  <c r="AK426" i="1"/>
  <c r="AH426" i="1"/>
  <c r="AE426" i="1"/>
  <c r="AB426" i="1"/>
  <c r="Y426" i="1"/>
  <c r="V426" i="1"/>
  <c r="S426" i="1"/>
  <c r="P426" i="1"/>
  <c r="M426" i="1"/>
  <c r="J426" i="1"/>
  <c r="G426" i="1"/>
  <c r="D426" i="1"/>
  <c r="AK425" i="1"/>
  <c r="AH425" i="1"/>
  <c r="AE425" i="1"/>
  <c r="AB425" i="1"/>
  <c r="Y425" i="1"/>
  <c r="V425" i="1"/>
  <c r="S425" i="1"/>
  <c r="P425" i="1"/>
  <c r="M425" i="1"/>
  <c r="J425" i="1"/>
  <c r="G425" i="1"/>
  <c r="D425" i="1"/>
  <c r="AK424" i="1"/>
  <c r="AH424" i="1"/>
  <c r="AE424" i="1"/>
  <c r="AB424" i="1"/>
  <c r="Y424" i="1"/>
  <c r="V424" i="1"/>
  <c r="S424" i="1"/>
  <c r="P424" i="1"/>
  <c r="M424" i="1"/>
  <c r="J424" i="1"/>
  <c r="G424" i="1"/>
  <c r="D424" i="1"/>
  <c r="AK423" i="1"/>
  <c r="AK455" i="1" s="1"/>
  <c r="AH423" i="1"/>
  <c r="AE423" i="1"/>
  <c r="AE455" i="1" s="1"/>
  <c r="AB423" i="1"/>
  <c r="Y423" i="1"/>
  <c r="Y455" i="1" s="1"/>
  <c r="V423" i="1"/>
  <c r="S423" i="1"/>
  <c r="S455" i="1" s="1"/>
  <c r="P423" i="1"/>
  <c r="M423" i="1"/>
  <c r="M455" i="1" s="1"/>
  <c r="J423" i="1"/>
  <c r="G423" i="1"/>
  <c r="G455" i="1" s="1"/>
  <c r="D423" i="1"/>
  <c r="AK415" i="1"/>
  <c r="AE415" i="1"/>
  <c r="Y415" i="1"/>
  <c r="V415" i="1"/>
  <c r="P415" i="1"/>
  <c r="J415" i="1"/>
  <c r="D415" i="1"/>
  <c r="AK414" i="1"/>
  <c r="AH414" i="1"/>
  <c r="AE414" i="1"/>
  <c r="AB414" i="1"/>
  <c r="Y414" i="1"/>
  <c r="V414" i="1"/>
  <c r="S414" i="1"/>
  <c r="P414" i="1"/>
  <c r="M414" i="1"/>
  <c r="J414" i="1"/>
  <c r="D414" i="1"/>
  <c r="AK413" i="1"/>
  <c r="AH413" i="1"/>
  <c r="AE413" i="1"/>
  <c r="AB413" i="1"/>
  <c r="Y413" i="1"/>
  <c r="V413" i="1"/>
  <c r="S413" i="1"/>
  <c r="P413" i="1"/>
  <c r="M413" i="1"/>
  <c r="J413" i="1"/>
  <c r="D413" i="1"/>
  <c r="AK412" i="1"/>
  <c r="AH412" i="1"/>
  <c r="AE412" i="1"/>
  <c r="AB412" i="1"/>
  <c r="Y412" i="1"/>
  <c r="V412" i="1"/>
  <c r="S412" i="1"/>
  <c r="P412" i="1"/>
  <c r="M412" i="1"/>
  <c r="J412" i="1"/>
  <c r="G412" i="1"/>
  <c r="D412" i="1"/>
  <c r="AK411" i="1"/>
  <c r="AH411" i="1"/>
  <c r="AE411" i="1"/>
  <c r="AB411" i="1"/>
  <c r="Y411" i="1"/>
  <c r="V411" i="1"/>
  <c r="S411" i="1"/>
  <c r="P411" i="1"/>
  <c r="M411" i="1"/>
  <c r="J411" i="1"/>
  <c r="G411" i="1"/>
  <c r="D411" i="1"/>
  <c r="AK410" i="1"/>
  <c r="AH410" i="1"/>
  <c r="AE410" i="1"/>
  <c r="AB410" i="1"/>
  <c r="Y410" i="1"/>
  <c r="V410" i="1"/>
  <c r="S410" i="1"/>
  <c r="P410" i="1"/>
  <c r="M410" i="1"/>
  <c r="J410" i="1"/>
  <c r="G410" i="1"/>
  <c r="D410" i="1"/>
  <c r="AK409" i="1"/>
  <c r="AH409" i="1"/>
  <c r="AE409" i="1"/>
  <c r="AB409" i="1"/>
  <c r="Y409" i="1"/>
  <c r="V409" i="1"/>
  <c r="S409" i="1"/>
  <c r="P409" i="1"/>
  <c r="M409" i="1"/>
  <c r="J409" i="1"/>
  <c r="G409" i="1"/>
  <c r="D409" i="1"/>
  <c r="AK408" i="1"/>
  <c r="AH408" i="1"/>
  <c r="AE408" i="1"/>
  <c r="AB408" i="1"/>
  <c r="Y408" i="1"/>
  <c r="V408" i="1"/>
  <c r="S408" i="1"/>
  <c r="P408" i="1"/>
  <c r="M408" i="1"/>
  <c r="J408" i="1"/>
  <c r="G408" i="1"/>
  <c r="D408" i="1"/>
  <c r="AK407" i="1"/>
  <c r="AH407" i="1"/>
  <c r="AE407" i="1"/>
  <c r="AB407" i="1"/>
  <c r="Y407" i="1"/>
  <c r="V407" i="1"/>
  <c r="S407" i="1"/>
  <c r="P407" i="1"/>
  <c r="M407" i="1"/>
  <c r="J407" i="1"/>
  <c r="G407" i="1"/>
  <c r="D407" i="1"/>
  <c r="AK406" i="1"/>
  <c r="AH406" i="1"/>
  <c r="AE406" i="1"/>
  <c r="AB406" i="1"/>
  <c r="Y406" i="1"/>
  <c r="V406" i="1"/>
  <c r="S406" i="1"/>
  <c r="P406" i="1"/>
  <c r="M406" i="1"/>
  <c r="J406" i="1"/>
  <c r="G406" i="1"/>
  <c r="D406" i="1"/>
  <c r="AK405" i="1"/>
  <c r="AH405" i="1"/>
  <c r="AE405" i="1"/>
  <c r="AB405" i="1"/>
  <c r="Y405" i="1"/>
  <c r="V405" i="1"/>
  <c r="S405" i="1"/>
  <c r="P405" i="1"/>
  <c r="M405" i="1"/>
  <c r="J405" i="1"/>
  <c r="G405" i="1"/>
  <c r="D405" i="1"/>
  <c r="AK404" i="1"/>
  <c r="AH404" i="1"/>
  <c r="AE404" i="1"/>
  <c r="AB404" i="1"/>
  <c r="Y404" i="1"/>
  <c r="V404" i="1"/>
  <c r="S404" i="1"/>
  <c r="P404" i="1"/>
  <c r="M404" i="1"/>
  <c r="J404" i="1"/>
  <c r="G404" i="1"/>
  <c r="D404" i="1"/>
  <c r="AK403" i="1"/>
  <c r="AH403" i="1"/>
  <c r="AE403" i="1"/>
  <c r="AB403" i="1"/>
  <c r="Y403" i="1"/>
  <c r="V403" i="1"/>
  <c r="S403" i="1"/>
  <c r="P403" i="1"/>
  <c r="M403" i="1"/>
  <c r="J403" i="1"/>
  <c r="G403" i="1"/>
  <c r="D403" i="1"/>
  <c r="AK402" i="1"/>
  <c r="AH402" i="1"/>
  <c r="AE402" i="1"/>
  <c r="AB402" i="1"/>
  <c r="Y402" i="1"/>
  <c r="V402" i="1"/>
  <c r="S402" i="1"/>
  <c r="P402" i="1"/>
  <c r="M402" i="1"/>
  <c r="J402" i="1"/>
  <c r="G402" i="1"/>
  <c r="D402" i="1"/>
  <c r="AK401" i="1"/>
  <c r="AH401" i="1"/>
  <c r="AE401" i="1"/>
  <c r="AB401" i="1"/>
  <c r="Y401" i="1"/>
  <c r="V401" i="1"/>
  <c r="S401" i="1"/>
  <c r="P401" i="1"/>
  <c r="M401" i="1"/>
  <c r="J401" i="1"/>
  <c r="G401" i="1"/>
  <c r="D401" i="1"/>
  <c r="AK400" i="1"/>
  <c r="AH400" i="1"/>
  <c r="AE400" i="1"/>
  <c r="AB400" i="1"/>
  <c r="Y400" i="1"/>
  <c r="V400" i="1"/>
  <c r="S400" i="1"/>
  <c r="P400" i="1"/>
  <c r="M400" i="1"/>
  <c r="J400" i="1"/>
  <c r="G400" i="1"/>
  <c r="D400" i="1"/>
  <c r="AK399" i="1"/>
  <c r="AH399" i="1"/>
  <c r="AE399" i="1"/>
  <c r="AB399" i="1"/>
  <c r="Y399" i="1"/>
  <c r="V399" i="1"/>
  <c r="S399" i="1"/>
  <c r="P399" i="1"/>
  <c r="M399" i="1"/>
  <c r="J399" i="1"/>
  <c r="G399" i="1"/>
  <c r="D399" i="1"/>
  <c r="AK398" i="1"/>
  <c r="AH398" i="1"/>
  <c r="AE398" i="1"/>
  <c r="AB398" i="1"/>
  <c r="Y398" i="1"/>
  <c r="V398" i="1"/>
  <c r="S398" i="1"/>
  <c r="P398" i="1"/>
  <c r="M398" i="1"/>
  <c r="J398" i="1"/>
  <c r="G398" i="1"/>
  <c r="D398" i="1"/>
  <c r="AK397" i="1"/>
  <c r="AH397" i="1"/>
  <c r="AE397" i="1"/>
  <c r="AB397" i="1"/>
  <c r="Y397" i="1"/>
  <c r="V397" i="1"/>
  <c r="S397" i="1"/>
  <c r="P397" i="1"/>
  <c r="M397" i="1"/>
  <c r="J397" i="1"/>
  <c r="G397" i="1"/>
  <c r="D397" i="1"/>
  <c r="AK396" i="1"/>
  <c r="AH396" i="1"/>
  <c r="AE396" i="1"/>
  <c r="AB396" i="1"/>
  <c r="Y396" i="1"/>
  <c r="V396" i="1"/>
  <c r="S396" i="1"/>
  <c r="P396" i="1"/>
  <c r="M396" i="1"/>
  <c r="J396" i="1"/>
  <c r="G396" i="1"/>
  <c r="D396" i="1"/>
  <c r="AK395" i="1"/>
  <c r="AH395" i="1"/>
  <c r="AE395" i="1"/>
  <c r="AB395" i="1"/>
  <c r="Y395" i="1"/>
  <c r="V395" i="1"/>
  <c r="S395" i="1"/>
  <c r="P395" i="1"/>
  <c r="M395" i="1"/>
  <c r="J395" i="1"/>
  <c r="G395" i="1"/>
  <c r="D395" i="1"/>
  <c r="AK394" i="1"/>
  <c r="AH394" i="1"/>
  <c r="AE394" i="1"/>
  <c r="AB394" i="1"/>
  <c r="Y394" i="1"/>
  <c r="V394" i="1"/>
  <c r="S394" i="1"/>
  <c r="P394" i="1"/>
  <c r="M394" i="1"/>
  <c r="J394" i="1"/>
  <c r="G394" i="1"/>
  <c r="D394" i="1"/>
  <c r="AK393" i="1"/>
  <c r="AH393" i="1"/>
  <c r="AE393" i="1"/>
  <c r="AB393" i="1"/>
  <c r="Y393" i="1"/>
  <c r="V393" i="1"/>
  <c r="S393" i="1"/>
  <c r="P393" i="1"/>
  <c r="M393" i="1"/>
  <c r="J393" i="1"/>
  <c r="G393" i="1"/>
  <c r="D393" i="1"/>
  <c r="AK392" i="1"/>
  <c r="AH392" i="1"/>
  <c r="AE392" i="1"/>
  <c r="AB392" i="1"/>
  <c r="Y392" i="1"/>
  <c r="V392" i="1"/>
  <c r="S392" i="1"/>
  <c r="P392" i="1"/>
  <c r="M392" i="1"/>
  <c r="J392" i="1"/>
  <c r="G392" i="1"/>
  <c r="D392" i="1"/>
  <c r="AK391" i="1"/>
  <c r="AH391" i="1"/>
  <c r="AE391" i="1"/>
  <c r="AB391" i="1"/>
  <c r="Y391" i="1"/>
  <c r="V391" i="1"/>
  <c r="S391" i="1"/>
  <c r="P391" i="1"/>
  <c r="M391" i="1"/>
  <c r="J391" i="1"/>
  <c r="G391" i="1"/>
  <c r="D391" i="1"/>
  <c r="AK390" i="1"/>
  <c r="AH390" i="1"/>
  <c r="AE390" i="1"/>
  <c r="AB390" i="1"/>
  <c r="Y390" i="1"/>
  <c r="V390" i="1"/>
  <c r="S390" i="1"/>
  <c r="P390" i="1"/>
  <c r="M390" i="1"/>
  <c r="J390" i="1"/>
  <c r="G390" i="1"/>
  <c r="D390" i="1"/>
  <c r="AK389" i="1"/>
  <c r="AH389" i="1"/>
  <c r="AE389" i="1"/>
  <c r="AB389" i="1"/>
  <c r="Y389" i="1"/>
  <c r="V389" i="1"/>
  <c r="S389" i="1"/>
  <c r="P389" i="1"/>
  <c r="M389" i="1"/>
  <c r="J389" i="1"/>
  <c r="G389" i="1"/>
  <c r="D389" i="1"/>
  <c r="AK388" i="1"/>
  <c r="AH388" i="1"/>
  <c r="AE388" i="1"/>
  <c r="AB388" i="1"/>
  <c r="Y388" i="1"/>
  <c r="V388" i="1"/>
  <c r="S388" i="1"/>
  <c r="P388" i="1"/>
  <c r="M388" i="1"/>
  <c r="J388" i="1"/>
  <c r="G388" i="1"/>
  <c r="D388" i="1"/>
  <c r="AK387" i="1"/>
  <c r="AH387" i="1"/>
  <c r="AE387" i="1"/>
  <c r="AB387" i="1"/>
  <c r="Y387" i="1"/>
  <c r="V387" i="1"/>
  <c r="S387" i="1"/>
  <c r="P387" i="1"/>
  <c r="M387" i="1"/>
  <c r="J387" i="1"/>
  <c r="G387" i="1"/>
  <c r="D387" i="1"/>
  <c r="AK386" i="1"/>
  <c r="AH386" i="1"/>
  <c r="AE386" i="1"/>
  <c r="AB386" i="1"/>
  <c r="Y386" i="1"/>
  <c r="V386" i="1"/>
  <c r="S386" i="1"/>
  <c r="P386" i="1"/>
  <c r="M386" i="1"/>
  <c r="J386" i="1"/>
  <c r="G386" i="1"/>
  <c r="D386" i="1"/>
  <c r="AK385" i="1"/>
  <c r="AH385" i="1"/>
  <c r="AH417" i="1" s="1"/>
  <c r="AE385" i="1"/>
  <c r="AB385" i="1"/>
  <c r="AB417" i="1" s="1"/>
  <c r="Y385" i="1"/>
  <c r="V385" i="1"/>
  <c r="V417" i="1" s="1"/>
  <c r="S385" i="1"/>
  <c r="P385" i="1"/>
  <c r="P417" i="1" s="1"/>
  <c r="M385" i="1"/>
  <c r="J385" i="1"/>
  <c r="J417" i="1" s="1"/>
  <c r="G385" i="1"/>
  <c r="G417" i="1" s="1"/>
  <c r="D385" i="1"/>
  <c r="D417" i="1" s="1"/>
  <c r="M417" i="1" l="1"/>
  <c r="S417" i="1"/>
  <c r="Y417" i="1"/>
  <c r="AE417" i="1"/>
  <c r="AK417" i="1"/>
  <c r="D455" i="1"/>
  <c r="P455" i="1"/>
  <c r="V455" i="1"/>
  <c r="AB455" i="1"/>
  <c r="AH455" i="1"/>
  <c r="M493" i="1"/>
  <c r="S493" i="1"/>
  <c r="Y493" i="1"/>
  <c r="AE493" i="1"/>
  <c r="AK493" i="1"/>
  <c r="J455" i="1"/>
  <c r="S326" i="4"/>
  <c r="S325" i="4"/>
  <c r="AH280" i="5" l="1"/>
  <c r="AK277" i="2"/>
  <c r="AH271" i="1" l="1"/>
  <c r="AK343" i="4" l="1"/>
  <c r="AK342" i="4"/>
  <c r="AK341" i="4"/>
  <c r="AK340" i="4"/>
  <c r="AK339" i="4"/>
  <c r="AK338" i="4"/>
  <c r="AK337" i="4"/>
  <c r="AK336" i="4"/>
  <c r="AK335" i="4"/>
  <c r="AK334" i="4"/>
  <c r="AK333" i="4"/>
  <c r="AK332" i="4"/>
  <c r="AK331" i="4"/>
  <c r="AK330" i="4"/>
  <c r="AK329" i="4"/>
  <c r="AK328" i="4"/>
  <c r="AK327" i="4"/>
  <c r="AK326" i="4"/>
  <c r="AK325" i="4"/>
  <c r="AK324" i="4"/>
  <c r="AK323" i="4"/>
  <c r="AK322" i="4"/>
  <c r="AK321" i="4"/>
  <c r="AK320" i="4"/>
  <c r="AK319" i="4"/>
  <c r="AK318" i="4"/>
  <c r="AK317" i="4"/>
  <c r="AK316" i="4"/>
  <c r="AK315" i="4"/>
  <c r="AK314" i="4"/>
  <c r="AK313" i="4"/>
  <c r="AH342" i="4"/>
  <c r="AH341" i="4"/>
  <c r="AH340" i="4"/>
  <c r="AH339" i="4"/>
  <c r="AH338" i="4"/>
  <c r="AH337" i="4"/>
  <c r="AH336" i="4"/>
  <c r="AH335" i="4"/>
  <c r="AH334" i="4"/>
  <c r="AH333" i="4"/>
  <c r="AH332" i="4"/>
  <c r="AH331" i="4"/>
  <c r="AH330" i="4"/>
  <c r="AH329" i="4"/>
  <c r="AH328" i="4"/>
  <c r="AH327" i="4"/>
  <c r="AH326" i="4"/>
  <c r="AH325" i="4"/>
  <c r="AH324" i="4"/>
  <c r="AH323" i="4"/>
  <c r="AH322" i="4"/>
  <c r="AH321" i="4"/>
  <c r="AH320" i="4"/>
  <c r="AH319" i="4"/>
  <c r="AH318" i="4"/>
  <c r="AH317" i="4"/>
  <c r="AH316" i="4"/>
  <c r="AH315" i="4"/>
  <c r="AH314" i="4"/>
  <c r="AH313" i="4"/>
  <c r="AE343" i="4"/>
  <c r="AE342" i="4"/>
  <c r="AE341" i="4"/>
  <c r="AE340" i="4"/>
  <c r="AE339" i="4"/>
  <c r="AE338" i="4"/>
  <c r="AE337" i="4"/>
  <c r="AE336" i="4"/>
  <c r="AE335" i="4"/>
  <c r="AE334" i="4"/>
  <c r="AE333" i="4"/>
  <c r="AE332" i="4"/>
  <c r="AE331" i="4"/>
  <c r="AE330" i="4"/>
  <c r="AE329" i="4"/>
  <c r="AE328" i="4"/>
  <c r="AE327" i="4"/>
  <c r="AE326" i="4"/>
  <c r="AE325" i="4"/>
  <c r="AE324" i="4"/>
  <c r="AE323" i="4"/>
  <c r="AE322" i="4"/>
  <c r="AE321" i="4"/>
  <c r="AE320" i="4"/>
  <c r="AE319" i="4"/>
  <c r="AE318" i="4"/>
  <c r="AE317" i="4"/>
  <c r="AE316" i="4"/>
  <c r="AE315" i="4"/>
  <c r="AE314" i="4"/>
  <c r="AE313" i="4"/>
  <c r="AB342" i="4"/>
  <c r="AB341" i="4"/>
  <c r="AB340" i="4"/>
  <c r="AB339" i="4"/>
  <c r="AB338" i="4"/>
  <c r="AB337" i="4"/>
  <c r="AB336" i="4"/>
  <c r="AB335" i="4"/>
  <c r="AB334" i="4"/>
  <c r="AB333" i="4"/>
  <c r="AB332" i="4"/>
  <c r="AB331" i="4"/>
  <c r="AB330" i="4"/>
  <c r="AB329" i="4"/>
  <c r="AB328" i="4"/>
  <c r="AB327" i="4"/>
  <c r="AB326" i="4"/>
  <c r="AB325" i="4"/>
  <c r="AB324" i="4"/>
  <c r="AB323" i="4"/>
  <c r="AB322" i="4"/>
  <c r="AB321" i="4"/>
  <c r="AB320" i="4"/>
  <c r="AB319" i="4"/>
  <c r="AB318" i="4"/>
  <c r="AB317" i="4"/>
  <c r="AB316" i="4"/>
  <c r="AB315" i="4"/>
  <c r="AB314" i="4"/>
  <c r="AB313" i="4"/>
  <c r="Y343" i="4"/>
  <c r="Y342" i="4"/>
  <c r="Y341" i="4"/>
  <c r="Y340" i="4"/>
  <c r="Y339" i="4"/>
  <c r="Y338" i="4"/>
  <c r="Y337" i="4"/>
  <c r="Y336" i="4"/>
  <c r="Y335" i="4"/>
  <c r="Y334" i="4"/>
  <c r="Y333" i="4"/>
  <c r="Y332" i="4"/>
  <c r="Y331" i="4"/>
  <c r="Y330" i="4"/>
  <c r="Y329" i="4"/>
  <c r="Y328" i="4"/>
  <c r="Y327" i="4"/>
  <c r="Y326" i="4"/>
  <c r="Y325" i="4"/>
  <c r="Y324" i="4"/>
  <c r="Y323" i="4"/>
  <c r="Y322" i="4"/>
  <c r="Y321" i="4"/>
  <c r="Y320" i="4"/>
  <c r="Y319" i="4"/>
  <c r="Y318" i="4"/>
  <c r="Y317" i="4"/>
  <c r="Y316" i="4"/>
  <c r="Y315" i="4"/>
  <c r="Y314" i="4"/>
  <c r="Y313" i="4"/>
  <c r="V343" i="4"/>
  <c r="V342" i="4"/>
  <c r="V341" i="4"/>
  <c r="V340" i="4"/>
  <c r="V339" i="4"/>
  <c r="V338" i="4"/>
  <c r="V337" i="4"/>
  <c r="V336" i="4"/>
  <c r="V335" i="4"/>
  <c r="V334" i="4"/>
  <c r="V333" i="4"/>
  <c r="V332" i="4"/>
  <c r="V331" i="4"/>
  <c r="V330" i="4"/>
  <c r="V329" i="4"/>
  <c r="V328" i="4"/>
  <c r="V327" i="4"/>
  <c r="V326" i="4"/>
  <c r="V325" i="4"/>
  <c r="V324" i="4"/>
  <c r="V323" i="4"/>
  <c r="V322" i="4"/>
  <c r="V321" i="4"/>
  <c r="V320" i="4"/>
  <c r="V319" i="4"/>
  <c r="V318" i="4"/>
  <c r="V317" i="4"/>
  <c r="V316" i="4"/>
  <c r="V315" i="4"/>
  <c r="V314" i="4"/>
  <c r="V313" i="4"/>
  <c r="S342" i="4"/>
  <c r="S341" i="4"/>
  <c r="S340" i="4"/>
  <c r="S339" i="4"/>
  <c r="S338" i="4"/>
  <c r="S337" i="4"/>
  <c r="S336" i="4"/>
  <c r="S335" i="4"/>
  <c r="S334" i="4"/>
  <c r="S333" i="4"/>
  <c r="S332" i="4"/>
  <c r="S331" i="4"/>
  <c r="S330" i="4"/>
  <c r="S329" i="4"/>
  <c r="S328" i="4"/>
  <c r="S327" i="4"/>
  <c r="S324" i="4"/>
  <c r="S323" i="4"/>
  <c r="S322" i="4"/>
  <c r="S321" i="4"/>
  <c r="S320" i="4"/>
  <c r="S319" i="4"/>
  <c r="S318" i="4"/>
  <c r="S317" i="4"/>
  <c r="S316" i="4"/>
  <c r="S315" i="4"/>
  <c r="S314" i="4"/>
  <c r="S313" i="4"/>
  <c r="P343" i="4"/>
  <c r="P342" i="4"/>
  <c r="P341" i="4"/>
  <c r="P340" i="4"/>
  <c r="P339" i="4"/>
  <c r="P338" i="4"/>
  <c r="P337" i="4"/>
  <c r="P336" i="4"/>
  <c r="P335" i="4"/>
  <c r="P334" i="4"/>
  <c r="P333" i="4"/>
  <c r="P332" i="4"/>
  <c r="P331" i="4"/>
  <c r="P330" i="4"/>
  <c r="P329" i="4"/>
  <c r="P328" i="4"/>
  <c r="P327" i="4"/>
  <c r="P326" i="4"/>
  <c r="P325" i="4"/>
  <c r="P324" i="4"/>
  <c r="P323" i="4"/>
  <c r="P322" i="4"/>
  <c r="P321" i="4"/>
  <c r="P320" i="4"/>
  <c r="P319" i="4"/>
  <c r="P318" i="4"/>
  <c r="P317" i="4"/>
  <c r="P316" i="4"/>
  <c r="P315" i="4"/>
  <c r="P314" i="4"/>
  <c r="P313" i="4"/>
  <c r="M342" i="4"/>
  <c r="M341" i="4"/>
  <c r="M340" i="4"/>
  <c r="M339" i="4"/>
  <c r="M338" i="4"/>
  <c r="M337" i="4"/>
  <c r="M336" i="4"/>
  <c r="M335" i="4"/>
  <c r="M334" i="4"/>
  <c r="M333" i="4"/>
  <c r="M332" i="4"/>
  <c r="M331" i="4"/>
  <c r="M330" i="4"/>
  <c r="M329" i="4"/>
  <c r="M328" i="4"/>
  <c r="M327" i="4"/>
  <c r="M326" i="4"/>
  <c r="M325" i="4"/>
  <c r="M324" i="4"/>
  <c r="M323" i="4"/>
  <c r="M322" i="4"/>
  <c r="M321" i="4"/>
  <c r="M320" i="4"/>
  <c r="M319" i="4"/>
  <c r="M318" i="4"/>
  <c r="M317" i="4"/>
  <c r="M316" i="4"/>
  <c r="M315" i="4"/>
  <c r="M314" i="4"/>
  <c r="M313" i="4"/>
  <c r="J343" i="4"/>
  <c r="J342" i="4"/>
  <c r="J341" i="4"/>
  <c r="J340" i="4"/>
  <c r="J339" i="4"/>
  <c r="J338" i="4"/>
  <c r="J337" i="4"/>
  <c r="J336" i="4"/>
  <c r="J335" i="4"/>
  <c r="J334" i="4"/>
  <c r="J333" i="4"/>
  <c r="J332" i="4"/>
  <c r="J331" i="4"/>
  <c r="J330" i="4"/>
  <c r="J329" i="4"/>
  <c r="J328" i="4"/>
  <c r="J327" i="4"/>
  <c r="J326" i="4"/>
  <c r="J325" i="4"/>
  <c r="J324" i="4"/>
  <c r="J323" i="4"/>
  <c r="J322" i="4"/>
  <c r="J321" i="4"/>
  <c r="J320" i="4"/>
  <c r="J319" i="4"/>
  <c r="J318" i="4"/>
  <c r="J317" i="4"/>
  <c r="J316" i="4"/>
  <c r="J315" i="4"/>
  <c r="J314" i="4"/>
  <c r="J313" i="4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G321" i="4"/>
  <c r="G320" i="4"/>
  <c r="G319" i="4"/>
  <c r="G318" i="4"/>
  <c r="G317" i="4"/>
  <c r="G316" i="4"/>
  <c r="G315" i="4"/>
  <c r="G314" i="4"/>
  <c r="G313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AH277" i="4"/>
  <c r="AK305" i="4"/>
  <c r="AK304" i="4"/>
  <c r="AK303" i="4"/>
  <c r="AK302" i="4"/>
  <c r="AK301" i="4"/>
  <c r="AK300" i="4"/>
  <c r="AK299" i="4"/>
  <c r="AK298" i="4"/>
  <c r="AK297" i="4"/>
  <c r="AK296" i="4"/>
  <c r="AK295" i="4"/>
  <c r="AK294" i="4"/>
  <c r="AK293" i="4"/>
  <c r="AK292" i="4"/>
  <c r="AK291" i="4"/>
  <c r="AK290" i="4"/>
  <c r="AK289" i="4"/>
  <c r="AK288" i="4"/>
  <c r="AK287" i="4"/>
  <c r="AK286" i="4"/>
  <c r="AK285" i="4"/>
  <c r="AK284" i="4"/>
  <c r="AK283" i="4"/>
  <c r="AK282" i="4"/>
  <c r="AK281" i="4"/>
  <c r="AK280" i="4"/>
  <c r="AK279" i="4"/>
  <c r="AK278" i="4"/>
  <c r="AK277" i="4"/>
  <c r="AK276" i="4"/>
  <c r="AK275" i="4"/>
  <c r="AH304" i="4"/>
  <c r="AH303" i="4"/>
  <c r="AH302" i="4"/>
  <c r="AH301" i="4"/>
  <c r="AH300" i="4"/>
  <c r="AH299" i="4"/>
  <c r="AH298" i="4"/>
  <c r="AH297" i="4"/>
  <c r="AH296" i="4"/>
  <c r="AH295" i="4"/>
  <c r="AH294" i="4"/>
  <c r="AH293" i="4"/>
  <c r="AH292" i="4"/>
  <c r="AH291" i="4"/>
  <c r="AH290" i="4"/>
  <c r="AH289" i="4"/>
  <c r="AH288" i="4"/>
  <c r="AH287" i="4"/>
  <c r="AH286" i="4"/>
  <c r="AH285" i="4"/>
  <c r="AH284" i="4"/>
  <c r="AH283" i="4"/>
  <c r="AH282" i="4"/>
  <c r="AH281" i="4"/>
  <c r="AH280" i="4"/>
  <c r="AH279" i="4"/>
  <c r="AH278" i="4"/>
  <c r="AH276" i="4"/>
  <c r="AH275" i="4"/>
  <c r="AE305" i="4"/>
  <c r="AE304" i="4"/>
  <c r="AE303" i="4"/>
  <c r="AE302" i="4"/>
  <c r="AE301" i="4"/>
  <c r="AE300" i="4"/>
  <c r="AE299" i="4"/>
  <c r="AE298" i="4"/>
  <c r="AE297" i="4"/>
  <c r="AE296" i="4"/>
  <c r="AE295" i="4"/>
  <c r="AE294" i="4"/>
  <c r="AE293" i="4"/>
  <c r="AE292" i="4"/>
  <c r="AE291" i="4"/>
  <c r="AE290" i="4"/>
  <c r="AE289" i="4"/>
  <c r="AE288" i="4"/>
  <c r="AE287" i="4"/>
  <c r="AE286" i="4"/>
  <c r="AE285" i="4"/>
  <c r="AE284" i="4"/>
  <c r="AE283" i="4"/>
  <c r="AE282" i="4"/>
  <c r="AE281" i="4"/>
  <c r="AE280" i="4"/>
  <c r="AE279" i="4"/>
  <c r="AE278" i="4"/>
  <c r="AE277" i="4"/>
  <c r="AE276" i="4"/>
  <c r="AE275" i="4"/>
  <c r="AB304" i="4"/>
  <c r="AB303" i="4"/>
  <c r="AB302" i="4"/>
  <c r="AB301" i="4"/>
  <c r="AB300" i="4"/>
  <c r="AB299" i="4"/>
  <c r="AB298" i="4"/>
  <c r="AB297" i="4"/>
  <c r="AB296" i="4"/>
  <c r="AB295" i="4"/>
  <c r="AB294" i="4"/>
  <c r="AB293" i="4"/>
  <c r="AB292" i="4"/>
  <c r="AB291" i="4"/>
  <c r="AB290" i="4"/>
  <c r="AB289" i="4"/>
  <c r="AB288" i="4"/>
  <c r="AB287" i="4"/>
  <c r="AB286" i="4"/>
  <c r="AB285" i="4"/>
  <c r="AB284" i="4"/>
  <c r="AB283" i="4"/>
  <c r="AB282" i="4"/>
  <c r="AB281" i="4"/>
  <c r="AB280" i="4"/>
  <c r="AB279" i="4"/>
  <c r="AB278" i="4"/>
  <c r="AB277" i="4"/>
  <c r="AB276" i="4"/>
  <c r="AB275" i="4"/>
  <c r="AE206" i="3"/>
  <c r="AE191" i="3"/>
  <c r="AE273" i="2"/>
  <c r="AE293" i="2"/>
  <c r="AE293" i="1"/>
  <c r="AK307" i="8" l="1"/>
  <c r="AE307" i="8"/>
  <c r="Y307" i="8"/>
  <c r="V307" i="8"/>
  <c r="P307" i="8"/>
  <c r="J307" i="8"/>
  <c r="D307" i="8"/>
  <c r="AK306" i="8"/>
  <c r="AE306" i="8"/>
  <c r="AB306" i="8"/>
  <c r="Y306" i="8"/>
  <c r="V306" i="8"/>
  <c r="S306" i="8"/>
  <c r="P306" i="8"/>
  <c r="M306" i="8"/>
  <c r="J306" i="8"/>
  <c r="D306" i="8"/>
  <c r="AK305" i="8"/>
  <c r="AH305" i="8"/>
  <c r="AE305" i="8"/>
  <c r="AB305" i="8"/>
  <c r="Y305" i="8"/>
  <c r="V305" i="8"/>
  <c r="S305" i="8"/>
  <c r="P305" i="8"/>
  <c r="M305" i="8"/>
  <c r="J305" i="8"/>
  <c r="D305" i="8"/>
  <c r="AK304" i="8"/>
  <c r="AH304" i="8"/>
  <c r="AE304" i="8"/>
  <c r="AB304" i="8"/>
  <c r="Y304" i="8"/>
  <c r="V304" i="8"/>
  <c r="S304" i="8"/>
  <c r="P304" i="8"/>
  <c r="M304" i="8"/>
  <c r="J304" i="8"/>
  <c r="G304" i="8"/>
  <c r="D304" i="8"/>
  <c r="AK303" i="8"/>
  <c r="AH303" i="8"/>
  <c r="AE303" i="8"/>
  <c r="AB303" i="8"/>
  <c r="Y303" i="8"/>
  <c r="V303" i="8"/>
  <c r="S303" i="8"/>
  <c r="P303" i="8"/>
  <c r="M303" i="8"/>
  <c r="J303" i="8"/>
  <c r="G303" i="8"/>
  <c r="D303" i="8"/>
  <c r="AK302" i="8"/>
  <c r="AH302" i="8"/>
  <c r="AE302" i="8"/>
  <c r="AB302" i="8"/>
  <c r="Y302" i="8"/>
  <c r="V302" i="8"/>
  <c r="S302" i="8"/>
  <c r="P302" i="8"/>
  <c r="M302" i="8"/>
  <c r="J302" i="8"/>
  <c r="G302" i="8"/>
  <c r="D302" i="8"/>
  <c r="AK301" i="8"/>
  <c r="AH301" i="8"/>
  <c r="AE301" i="8"/>
  <c r="AB301" i="8"/>
  <c r="Y301" i="8"/>
  <c r="V301" i="8"/>
  <c r="S301" i="8"/>
  <c r="P301" i="8"/>
  <c r="M301" i="8"/>
  <c r="J301" i="8"/>
  <c r="G301" i="8"/>
  <c r="D301" i="8"/>
  <c r="AK300" i="8"/>
  <c r="AH300" i="8"/>
  <c r="AE300" i="8"/>
  <c r="AB300" i="8"/>
  <c r="Y300" i="8"/>
  <c r="V300" i="8"/>
  <c r="S300" i="8"/>
  <c r="P300" i="8"/>
  <c r="M300" i="8"/>
  <c r="J300" i="8"/>
  <c r="G300" i="8"/>
  <c r="D300" i="8"/>
  <c r="AK299" i="8"/>
  <c r="AH299" i="8"/>
  <c r="AE299" i="8"/>
  <c r="AB299" i="8"/>
  <c r="Y299" i="8"/>
  <c r="V299" i="8"/>
  <c r="S299" i="8"/>
  <c r="P299" i="8"/>
  <c r="M299" i="8"/>
  <c r="J299" i="8"/>
  <c r="G299" i="8"/>
  <c r="D299" i="8"/>
  <c r="AK298" i="8"/>
  <c r="AH298" i="8"/>
  <c r="AE298" i="8"/>
  <c r="AB298" i="8"/>
  <c r="Y298" i="8"/>
  <c r="V298" i="8"/>
  <c r="S298" i="8"/>
  <c r="P298" i="8"/>
  <c r="M298" i="8"/>
  <c r="J298" i="8"/>
  <c r="G298" i="8"/>
  <c r="D298" i="8"/>
  <c r="AK297" i="8"/>
  <c r="AH297" i="8"/>
  <c r="AE297" i="8"/>
  <c r="AB297" i="8"/>
  <c r="Y297" i="8"/>
  <c r="V297" i="8"/>
  <c r="S297" i="8"/>
  <c r="P297" i="8"/>
  <c r="M297" i="8"/>
  <c r="J297" i="8"/>
  <c r="G297" i="8"/>
  <c r="D297" i="8"/>
  <c r="AK296" i="8"/>
  <c r="AH296" i="8"/>
  <c r="AE296" i="8"/>
  <c r="AB296" i="8"/>
  <c r="Y296" i="8"/>
  <c r="V296" i="8"/>
  <c r="S296" i="8"/>
  <c r="P296" i="8"/>
  <c r="M296" i="8"/>
  <c r="J296" i="8"/>
  <c r="G296" i="8"/>
  <c r="D296" i="8"/>
  <c r="AK295" i="8"/>
  <c r="AH295" i="8"/>
  <c r="AE295" i="8"/>
  <c r="AB295" i="8"/>
  <c r="Y295" i="8"/>
  <c r="V295" i="8"/>
  <c r="S295" i="8"/>
  <c r="P295" i="8"/>
  <c r="M295" i="8"/>
  <c r="J295" i="8"/>
  <c r="G295" i="8"/>
  <c r="D295" i="8"/>
  <c r="AK294" i="8"/>
  <c r="AH294" i="8"/>
  <c r="AE294" i="8"/>
  <c r="AB294" i="8"/>
  <c r="Y294" i="8"/>
  <c r="V294" i="8"/>
  <c r="S294" i="8"/>
  <c r="P294" i="8"/>
  <c r="M294" i="8"/>
  <c r="J294" i="8"/>
  <c r="G294" i="8"/>
  <c r="D294" i="8"/>
  <c r="AK293" i="8"/>
  <c r="AH293" i="8"/>
  <c r="AE293" i="8"/>
  <c r="AB293" i="8"/>
  <c r="Y293" i="8"/>
  <c r="V293" i="8"/>
  <c r="S293" i="8"/>
  <c r="P293" i="8"/>
  <c r="M293" i="8"/>
  <c r="J293" i="8"/>
  <c r="G293" i="8"/>
  <c r="D293" i="8"/>
  <c r="AK292" i="8"/>
  <c r="AH292" i="8"/>
  <c r="AE292" i="8"/>
  <c r="AB292" i="8"/>
  <c r="Y292" i="8"/>
  <c r="V292" i="8"/>
  <c r="S292" i="8"/>
  <c r="P292" i="8"/>
  <c r="M292" i="8"/>
  <c r="J292" i="8"/>
  <c r="G292" i="8"/>
  <c r="D292" i="8"/>
  <c r="AK291" i="8"/>
  <c r="AH291" i="8"/>
  <c r="AE291" i="8"/>
  <c r="AB291" i="8"/>
  <c r="Y291" i="8"/>
  <c r="V291" i="8"/>
  <c r="S291" i="8"/>
  <c r="P291" i="8"/>
  <c r="M291" i="8"/>
  <c r="J291" i="8"/>
  <c r="G291" i="8"/>
  <c r="D291" i="8"/>
  <c r="AK290" i="8"/>
  <c r="AH290" i="8"/>
  <c r="AE290" i="8"/>
  <c r="AB290" i="8"/>
  <c r="Y290" i="8"/>
  <c r="V290" i="8"/>
  <c r="S290" i="8"/>
  <c r="P290" i="8"/>
  <c r="M290" i="8"/>
  <c r="J290" i="8"/>
  <c r="G290" i="8"/>
  <c r="D290" i="8"/>
  <c r="AK289" i="8"/>
  <c r="AH289" i="8"/>
  <c r="AE289" i="8"/>
  <c r="AB289" i="8"/>
  <c r="Y289" i="8"/>
  <c r="V289" i="8"/>
  <c r="S289" i="8"/>
  <c r="P289" i="8"/>
  <c r="M289" i="8"/>
  <c r="J289" i="8"/>
  <c r="G289" i="8"/>
  <c r="D289" i="8"/>
  <c r="AK288" i="8"/>
  <c r="AH288" i="8"/>
  <c r="AE288" i="8"/>
  <c r="AB288" i="8"/>
  <c r="Y288" i="8"/>
  <c r="V288" i="8"/>
  <c r="S288" i="8"/>
  <c r="P288" i="8"/>
  <c r="M288" i="8"/>
  <c r="J288" i="8"/>
  <c r="G288" i="8"/>
  <c r="D288" i="8"/>
  <c r="AK287" i="8"/>
  <c r="AH287" i="8"/>
  <c r="AE287" i="8"/>
  <c r="AB287" i="8"/>
  <c r="Y287" i="8"/>
  <c r="V287" i="8"/>
  <c r="S287" i="8"/>
  <c r="P287" i="8"/>
  <c r="M287" i="8"/>
  <c r="J287" i="8"/>
  <c r="G287" i="8"/>
  <c r="D287" i="8"/>
  <c r="AK286" i="8"/>
  <c r="AH286" i="8"/>
  <c r="AE286" i="8"/>
  <c r="AB286" i="8"/>
  <c r="Y286" i="8"/>
  <c r="V286" i="8"/>
  <c r="S286" i="8"/>
  <c r="P286" i="8"/>
  <c r="M286" i="8"/>
  <c r="J286" i="8"/>
  <c r="G286" i="8"/>
  <c r="D286" i="8"/>
  <c r="AK285" i="8"/>
  <c r="AH285" i="8"/>
  <c r="AE285" i="8"/>
  <c r="AB285" i="8"/>
  <c r="Y285" i="8"/>
  <c r="V285" i="8"/>
  <c r="S285" i="8"/>
  <c r="P285" i="8"/>
  <c r="M285" i="8"/>
  <c r="J285" i="8"/>
  <c r="G285" i="8"/>
  <c r="D285" i="8"/>
  <c r="AK284" i="8"/>
  <c r="AH284" i="8"/>
  <c r="AE284" i="8"/>
  <c r="AB284" i="8"/>
  <c r="Y284" i="8"/>
  <c r="V284" i="8"/>
  <c r="S284" i="8"/>
  <c r="P284" i="8"/>
  <c r="M284" i="8"/>
  <c r="J284" i="8"/>
  <c r="G284" i="8"/>
  <c r="D284" i="8"/>
  <c r="AK283" i="8"/>
  <c r="AH283" i="8"/>
  <c r="AE283" i="8"/>
  <c r="AB283" i="8"/>
  <c r="Y283" i="8"/>
  <c r="V283" i="8"/>
  <c r="S283" i="8"/>
  <c r="P283" i="8"/>
  <c r="M283" i="8"/>
  <c r="J283" i="8"/>
  <c r="G283" i="8"/>
  <c r="D283" i="8"/>
  <c r="AK282" i="8"/>
  <c r="AH282" i="8"/>
  <c r="AE282" i="8"/>
  <c r="AB282" i="8"/>
  <c r="Y282" i="8"/>
  <c r="V282" i="8"/>
  <c r="S282" i="8"/>
  <c r="P282" i="8"/>
  <c r="M282" i="8"/>
  <c r="J282" i="8"/>
  <c r="G282" i="8"/>
  <c r="D282" i="8"/>
  <c r="AK281" i="8"/>
  <c r="AH281" i="8"/>
  <c r="AE281" i="8"/>
  <c r="AB281" i="8"/>
  <c r="Y281" i="8"/>
  <c r="V281" i="8"/>
  <c r="S281" i="8"/>
  <c r="P281" i="8"/>
  <c r="M281" i="8"/>
  <c r="J281" i="8"/>
  <c r="G281" i="8"/>
  <c r="D281" i="8"/>
  <c r="AK280" i="8"/>
  <c r="AH280" i="8"/>
  <c r="AE280" i="8"/>
  <c r="AB280" i="8"/>
  <c r="Y280" i="8"/>
  <c r="V280" i="8"/>
  <c r="S280" i="8"/>
  <c r="P280" i="8"/>
  <c r="M280" i="8"/>
  <c r="J280" i="8"/>
  <c r="G280" i="8"/>
  <c r="D280" i="8"/>
  <c r="AK279" i="8"/>
  <c r="AH279" i="8"/>
  <c r="AE279" i="8"/>
  <c r="AB279" i="8"/>
  <c r="Y279" i="8"/>
  <c r="V279" i="8"/>
  <c r="S279" i="8"/>
  <c r="P279" i="8"/>
  <c r="M279" i="8"/>
  <c r="J279" i="8"/>
  <c r="G279" i="8"/>
  <c r="D279" i="8"/>
  <c r="AK278" i="8"/>
  <c r="AH278" i="8"/>
  <c r="AE278" i="8"/>
  <c r="AB278" i="8"/>
  <c r="Y278" i="8"/>
  <c r="V278" i="8"/>
  <c r="S278" i="8"/>
  <c r="P278" i="8"/>
  <c r="M278" i="8"/>
  <c r="J278" i="8"/>
  <c r="G278" i="8"/>
  <c r="D278" i="8"/>
  <c r="AK277" i="8"/>
  <c r="AK309" i="8" s="1"/>
  <c r="AH277" i="8"/>
  <c r="AE277" i="8"/>
  <c r="AB277" i="8"/>
  <c r="Y277" i="8"/>
  <c r="V277" i="8"/>
  <c r="S277" i="8"/>
  <c r="P277" i="8"/>
  <c r="M277" i="8"/>
  <c r="J277" i="8"/>
  <c r="G277" i="8"/>
  <c r="G309" i="8" s="1"/>
  <c r="D277" i="8"/>
  <c r="AK269" i="8"/>
  <c r="AE269" i="8"/>
  <c r="Y269" i="8"/>
  <c r="V269" i="8"/>
  <c r="P269" i="8"/>
  <c r="J269" i="8"/>
  <c r="D269" i="8"/>
  <c r="AK268" i="8"/>
  <c r="AH268" i="8"/>
  <c r="AE268" i="8"/>
  <c r="AB268" i="8"/>
  <c r="Y268" i="8"/>
  <c r="V268" i="8"/>
  <c r="S268" i="8"/>
  <c r="P268" i="8"/>
  <c r="M268" i="8"/>
  <c r="J268" i="8"/>
  <c r="D268" i="8"/>
  <c r="AK267" i="8"/>
  <c r="AH267" i="8"/>
  <c r="AE267" i="8"/>
  <c r="AB267" i="8"/>
  <c r="Y267" i="8"/>
  <c r="V267" i="8"/>
  <c r="S267" i="8"/>
  <c r="P267" i="8"/>
  <c r="M267" i="8"/>
  <c r="J267" i="8"/>
  <c r="D267" i="8"/>
  <c r="AK266" i="8"/>
  <c r="AH266" i="8"/>
  <c r="AE266" i="8"/>
  <c r="AB266" i="8"/>
  <c r="Y266" i="8"/>
  <c r="V266" i="8"/>
  <c r="S266" i="8"/>
  <c r="P266" i="8"/>
  <c r="M266" i="8"/>
  <c r="J266" i="8"/>
  <c r="G266" i="8"/>
  <c r="D266" i="8"/>
  <c r="AK265" i="8"/>
  <c r="AH265" i="8"/>
  <c r="AE265" i="8"/>
  <c r="AB265" i="8"/>
  <c r="Y265" i="8"/>
  <c r="V265" i="8"/>
  <c r="S265" i="8"/>
  <c r="P265" i="8"/>
  <c r="M265" i="8"/>
  <c r="J265" i="8"/>
  <c r="G265" i="8"/>
  <c r="D265" i="8"/>
  <c r="AK264" i="8"/>
  <c r="AH264" i="8"/>
  <c r="AE264" i="8"/>
  <c r="AB264" i="8"/>
  <c r="Y264" i="8"/>
  <c r="V264" i="8"/>
  <c r="S264" i="8"/>
  <c r="P264" i="8"/>
  <c r="M264" i="8"/>
  <c r="J264" i="8"/>
  <c r="G264" i="8"/>
  <c r="D264" i="8"/>
  <c r="AK263" i="8"/>
  <c r="AH263" i="8"/>
  <c r="AE263" i="8"/>
  <c r="AB263" i="8"/>
  <c r="Y263" i="8"/>
  <c r="V263" i="8"/>
  <c r="S263" i="8"/>
  <c r="P263" i="8"/>
  <c r="M263" i="8"/>
  <c r="J263" i="8"/>
  <c r="G263" i="8"/>
  <c r="D263" i="8"/>
  <c r="AK262" i="8"/>
  <c r="AH262" i="8"/>
  <c r="AE262" i="8"/>
  <c r="AB262" i="8"/>
  <c r="Y262" i="8"/>
  <c r="V262" i="8"/>
  <c r="S262" i="8"/>
  <c r="P262" i="8"/>
  <c r="M262" i="8"/>
  <c r="J262" i="8"/>
  <c r="G262" i="8"/>
  <c r="D262" i="8"/>
  <c r="AK261" i="8"/>
  <c r="AH261" i="8"/>
  <c r="AE261" i="8"/>
  <c r="AB261" i="8"/>
  <c r="Y261" i="8"/>
  <c r="V261" i="8"/>
  <c r="S261" i="8"/>
  <c r="P261" i="8"/>
  <c r="M261" i="8"/>
  <c r="J261" i="8"/>
  <c r="G261" i="8"/>
  <c r="D261" i="8"/>
  <c r="AK260" i="8"/>
  <c r="AH260" i="8"/>
  <c r="AE260" i="8"/>
  <c r="AB260" i="8"/>
  <c r="Y260" i="8"/>
  <c r="V260" i="8"/>
  <c r="S260" i="8"/>
  <c r="P260" i="8"/>
  <c r="M260" i="8"/>
  <c r="J260" i="8"/>
  <c r="G260" i="8"/>
  <c r="D260" i="8"/>
  <c r="AK259" i="8"/>
  <c r="AH259" i="8"/>
  <c r="AE259" i="8"/>
  <c r="AB259" i="8"/>
  <c r="Y259" i="8"/>
  <c r="V259" i="8"/>
  <c r="S259" i="8"/>
  <c r="P259" i="8"/>
  <c r="M259" i="8"/>
  <c r="J259" i="8"/>
  <c r="G259" i="8"/>
  <c r="D259" i="8"/>
  <c r="AK258" i="8"/>
  <c r="AH258" i="8"/>
  <c r="AE258" i="8"/>
  <c r="AB258" i="8"/>
  <c r="Y258" i="8"/>
  <c r="V258" i="8"/>
  <c r="S258" i="8"/>
  <c r="P258" i="8"/>
  <c r="M258" i="8"/>
  <c r="J258" i="8"/>
  <c r="G258" i="8"/>
  <c r="D258" i="8"/>
  <c r="AK257" i="8"/>
  <c r="AH257" i="8"/>
  <c r="AE257" i="8"/>
  <c r="AB257" i="8"/>
  <c r="Y257" i="8"/>
  <c r="V257" i="8"/>
  <c r="S257" i="8"/>
  <c r="P257" i="8"/>
  <c r="M257" i="8"/>
  <c r="J257" i="8"/>
  <c r="G257" i="8"/>
  <c r="D257" i="8"/>
  <c r="AK256" i="8"/>
  <c r="AH256" i="8"/>
  <c r="AE256" i="8"/>
  <c r="AB256" i="8"/>
  <c r="Y256" i="8"/>
  <c r="V256" i="8"/>
  <c r="S256" i="8"/>
  <c r="P256" i="8"/>
  <c r="M256" i="8"/>
  <c r="J256" i="8"/>
  <c r="G256" i="8"/>
  <c r="D256" i="8"/>
  <c r="AK255" i="8"/>
  <c r="AH255" i="8"/>
  <c r="AE255" i="8"/>
  <c r="AB255" i="8"/>
  <c r="Y255" i="8"/>
  <c r="V255" i="8"/>
  <c r="S255" i="8"/>
  <c r="P255" i="8"/>
  <c r="M255" i="8"/>
  <c r="J255" i="8"/>
  <c r="G255" i="8"/>
  <c r="D255" i="8"/>
  <c r="AK254" i="8"/>
  <c r="AH254" i="8"/>
  <c r="AE254" i="8"/>
  <c r="AB254" i="8"/>
  <c r="Y254" i="8"/>
  <c r="V254" i="8"/>
  <c r="S254" i="8"/>
  <c r="P254" i="8"/>
  <c r="M254" i="8"/>
  <c r="J254" i="8"/>
  <c r="G254" i="8"/>
  <c r="D254" i="8"/>
  <c r="AK253" i="8"/>
  <c r="AH253" i="8"/>
  <c r="AE253" i="8"/>
  <c r="AB253" i="8"/>
  <c r="Y253" i="8"/>
  <c r="V253" i="8"/>
  <c r="S253" i="8"/>
  <c r="P253" i="8"/>
  <c r="M253" i="8"/>
  <c r="J253" i="8"/>
  <c r="G253" i="8"/>
  <c r="D253" i="8"/>
  <c r="AK252" i="8"/>
  <c r="AH252" i="8"/>
  <c r="AE252" i="8"/>
  <c r="AB252" i="8"/>
  <c r="Y252" i="8"/>
  <c r="V252" i="8"/>
  <c r="S252" i="8"/>
  <c r="P252" i="8"/>
  <c r="M252" i="8"/>
  <c r="J252" i="8"/>
  <c r="G252" i="8"/>
  <c r="D252" i="8"/>
  <c r="AK251" i="8"/>
  <c r="AH251" i="8"/>
  <c r="AE251" i="8"/>
  <c r="AB251" i="8"/>
  <c r="Y251" i="8"/>
  <c r="V251" i="8"/>
  <c r="S251" i="8"/>
  <c r="P251" i="8"/>
  <c r="M251" i="8"/>
  <c r="J251" i="8"/>
  <c r="G251" i="8"/>
  <c r="D251" i="8"/>
  <c r="AK250" i="8"/>
  <c r="AH250" i="8"/>
  <c r="AE250" i="8"/>
  <c r="AB250" i="8"/>
  <c r="Y250" i="8"/>
  <c r="V250" i="8"/>
  <c r="S250" i="8"/>
  <c r="P250" i="8"/>
  <c r="M250" i="8"/>
  <c r="J250" i="8"/>
  <c r="G250" i="8"/>
  <c r="D250" i="8"/>
  <c r="AK249" i="8"/>
  <c r="AH249" i="8"/>
  <c r="AE249" i="8"/>
  <c r="AB249" i="8"/>
  <c r="Y249" i="8"/>
  <c r="V249" i="8"/>
  <c r="S249" i="8"/>
  <c r="P249" i="8"/>
  <c r="M249" i="8"/>
  <c r="J249" i="8"/>
  <c r="G249" i="8"/>
  <c r="D249" i="8"/>
  <c r="AK248" i="8"/>
  <c r="AH248" i="8"/>
  <c r="AE248" i="8"/>
  <c r="AB248" i="8"/>
  <c r="Y248" i="8"/>
  <c r="V248" i="8"/>
  <c r="S248" i="8"/>
  <c r="P248" i="8"/>
  <c r="M248" i="8"/>
  <c r="J248" i="8"/>
  <c r="G248" i="8"/>
  <c r="D248" i="8"/>
  <c r="AK247" i="8"/>
  <c r="AH247" i="8"/>
  <c r="AE247" i="8"/>
  <c r="AB247" i="8"/>
  <c r="Y247" i="8"/>
  <c r="V247" i="8"/>
  <c r="S247" i="8"/>
  <c r="P247" i="8"/>
  <c r="M247" i="8"/>
  <c r="J247" i="8"/>
  <c r="G247" i="8"/>
  <c r="D247" i="8"/>
  <c r="AK246" i="8"/>
  <c r="AH246" i="8"/>
  <c r="AE246" i="8"/>
  <c r="AB246" i="8"/>
  <c r="Y246" i="8"/>
  <c r="V246" i="8"/>
  <c r="S246" i="8"/>
  <c r="P246" i="8"/>
  <c r="M246" i="8"/>
  <c r="J246" i="8"/>
  <c r="G246" i="8"/>
  <c r="D246" i="8"/>
  <c r="AK245" i="8"/>
  <c r="AH245" i="8"/>
  <c r="AE245" i="8"/>
  <c r="AB245" i="8"/>
  <c r="Y245" i="8"/>
  <c r="V245" i="8"/>
  <c r="S245" i="8"/>
  <c r="P245" i="8"/>
  <c r="M245" i="8"/>
  <c r="J245" i="8"/>
  <c r="G245" i="8"/>
  <c r="D245" i="8"/>
  <c r="AK244" i="8"/>
  <c r="AH244" i="8"/>
  <c r="AE244" i="8"/>
  <c r="AB244" i="8"/>
  <c r="Y244" i="8"/>
  <c r="V244" i="8"/>
  <c r="S244" i="8"/>
  <c r="P244" i="8"/>
  <c r="M244" i="8"/>
  <c r="J244" i="8"/>
  <c r="G244" i="8"/>
  <c r="D244" i="8"/>
  <c r="AK243" i="8"/>
  <c r="AH243" i="8"/>
  <c r="AE243" i="8"/>
  <c r="AB243" i="8"/>
  <c r="Y243" i="8"/>
  <c r="V243" i="8"/>
  <c r="S243" i="8"/>
  <c r="P243" i="8"/>
  <c r="M243" i="8"/>
  <c r="J243" i="8"/>
  <c r="G243" i="8"/>
  <c r="D243" i="8"/>
  <c r="AK242" i="8"/>
  <c r="AH242" i="8"/>
  <c r="AE242" i="8"/>
  <c r="AB242" i="8"/>
  <c r="Y242" i="8"/>
  <c r="V242" i="8"/>
  <c r="S242" i="8"/>
  <c r="P242" i="8"/>
  <c r="M242" i="8"/>
  <c r="J242" i="8"/>
  <c r="G242" i="8"/>
  <c r="D242" i="8"/>
  <c r="AK241" i="8"/>
  <c r="AH241" i="8"/>
  <c r="AE241" i="8"/>
  <c r="AB241" i="8"/>
  <c r="Y241" i="8"/>
  <c r="V241" i="8"/>
  <c r="S241" i="8"/>
  <c r="P241" i="8"/>
  <c r="M241" i="8"/>
  <c r="J241" i="8"/>
  <c r="G241" i="8"/>
  <c r="D241" i="8"/>
  <c r="AK240" i="8"/>
  <c r="AH240" i="8"/>
  <c r="AE240" i="8"/>
  <c r="AB240" i="8"/>
  <c r="Y240" i="8"/>
  <c r="V240" i="8"/>
  <c r="S240" i="8"/>
  <c r="P240" i="8"/>
  <c r="M240" i="8"/>
  <c r="J240" i="8"/>
  <c r="G240" i="8"/>
  <c r="D240" i="8"/>
  <c r="AK239" i="8"/>
  <c r="AH239" i="8"/>
  <c r="AE239" i="8"/>
  <c r="AB239" i="8"/>
  <c r="Y239" i="8"/>
  <c r="V239" i="8"/>
  <c r="S239" i="8"/>
  <c r="P239" i="8"/>
  <c r="P271" i="8" s="1"/>
  <c r="M239" i="8"/>
  <c r="J239" i="8"/>
  <c r="G239" i="8"/>
  <c r="G271" i="8" s="1"/>
  <c r="D239" i="8"/>
  <c r="AK382" i="7"/>
  <c r="AE382" i="7"/>
  <c r="Y382" i="7"/>
  <c r="V382" i="7"/>
  <c r="P382" i="7"/>
  <c r="J382" i="7"/>
  <c r="D382" i="7"/>
  <c r="AK381" i="7"/>
  <c r="AH381" i="7"/>
  <c r="AE381" i="7"/>
  <c r="AB381" i="7"/>
  <c r="Y381" i="7"/>
  <c r="V381" i="7"/>
  <c r="S381" i="7"/>
  <c r="P381" i="7"/>
  <c r="M381" i="7"/>
  <c r="J381" i="7"/>
  <c r="D381" i="7"/>
  <c r="AK380" i="7"/>
  <c r="AH380" i="7"/>
  <c r="AE380" i="7"/>
  <c r="AB380" i="7"/>
  <c r="Y380" i="7"/>
  <c r="V380" i="7"/>
  <c r="S380" i="7"/>
  <c r="P380" i="7"/>
  <c r="M380" i="7"/>
  <c r="J380" i="7"/>
  <c r="D380" i="7"/>
  <c r="AK379" i="7"/>
  <c r="AH379" i="7"/>
  <c r="AE379" i="7"/>
  <c r="AB379" i="7"/>
  <c r="Y379" i="7"/>
  <c r="V379" i="7"/>
  <c r="S379" i="7"/>
  <c r="P379" i="7"/>
  <c r="M379" i="7"/>
  <c r="J379" i="7"/>
  <c r="G379" i="7"/>
  <c r="D379" i="7"/>
  <c r="AK378" i="7"/>
  <c r="AH378" i="7"/>
  <c r="AE378" i="7"/>
  <c r="AB378" i="7"/>
  <c r="Y378" i="7"/>
  <c r="V378" i="7"/>
  <c r="S378" i="7"/>
  <c r="P378" i="7"/>
  <c r="M378" i="7"/>
  <c r="J378" i="7"/>
  <c r="G378" i="7"/>
  <c r="D378" i="7"/>
  <c r="AK377" i="7"/>
  <c r="AH377" i="7"/>
  <c r="AE377" i="7"/>
  <c r="AB377" i="7"/>
  <c r="Y377" i="7"/>
  <c r="V377" i="7"/>
  <c r="S377" i="7"/>
  <c r="P377" i="7"/>
  <c r="M377" i="7"/>
  <c r="J377" i="7"/>
  <c r="G377" i="7"/>
  <c r="D377" i="7"/>
  <c r="AK376" i="7"/>
  <c r="AH376" i="7"/>
  <c r="AE376" i="7"/>
  <c r="AB376" i="7"/>
  <c r="Y376" i="7"/>
  <c r="V376" i="7"/>
  <c r="S376" i="7"/>
  <c r="P376" i="7"/>
  <c r="M376" i="7"/>
  <c r="J376" i="7"/>
  <c r="G376" i="7"/>
  <c r="D376" i="7"/>
  <c r="AK375" i="7"/>
  <c r="AH375" i="7"/>
  <c r="AE375" i="7"/>
  <c r="AB375" i="7"/>
  <c r="Y375" i="7"/>
  <c r="V375" i="7"/>
  <c r="S375" i="7"/>
  <c r="P375" i="7"/>
  <c r="M375" i="7"/>
  <c r="J375" i="7"/>
  <c r="G375" i="7"/>
  <c r="D375" i="7"/>
  <c r="AK374" i="7"/>
  <c r="AH374" i="7"/>
  <c r="AE374" i="7"/>
  <c r="AB374" i="7"/>
  <c r="Y374" i="7"/>
  <c r="V374" i="7"/>
  <c r="S374" i="7"/>
  <c r="P374" i="7"/>
  <c r="M374" i="7"/>
  <c r="J374" i="7"/>
  <c r="G374" i="7"/>
  <c r="D374" i="7"/>
  <c r="AK373" i="7"/>
  <c r="AH373" i="7"/>
  <c r="AE373" i="7"/>
  <c r="AB373" i="7"/>
  <c r="Y373" i="7"/>
  <c r="V373" i="7"/>
  <c r="S373" i="7"/>
  <c r="P373" i="7"/>
  <c r="M373" i="7"/>
  <c r="J373" i="7"/>
  <c r="G373" i="7"/>
  <c r="D373" i="7"/>
  <c r="AK372" i="7"/>
  <c r="AH372" i="7"/>
  <c r="AE372" i="7"/>
  <c r="AB372" i="7"/>
  <c r="Y372" i="7"/>
  <c r="V372" i="7"/>
  <c r="S372" i="7"/>
  <c r="P372" i="7"/>
  <c r="M372" i="7"/>
  <c r="J372" i="7"/>
  <c r="G372" i="7"/>
  <c r="D372" i="7"/>
  <c r="AK371" i="7"/>
  <c r="AH371" i="7"/>
  <c r="AE371" i="7"/>
  <c r="AB371" i="7"/>
  <c r="Y371" i="7"/>
  <c r="V371" i="7"/>
  <c r="S371" i="7"/>
  <c r="P371" i="7"/>
  <c r="M371" i="7"/>
  <c r="J371" i="7"/>
  <c r="G371" i="7"/>
  <c r="D371" i="7"/>
  <c r="AK370" i="7"/>
  <c r="AH370" i="7"/>
  <c r="AE370" i="7"/>
  <c r="AB370" i="7"/>
  <c r="Y370" i="7"/>
  <c r="V370" i="7"/>
  <c r="S370" i="7"/>
  <c r="P370" i="7"/>
  <c r="M370" i="7"/>
  <c r="J370" i="7"/>
  <c r="G370" i="7"/>
  <c r="D370" i="7"/>
  <c r="AK369" i="7"/>
  <c r="AH369" i="7"/>
  <c r="AE369" i="7"/>
  <c r="AB369" i="7"/>
  <c r="Y369" i="7"/>
  <c r="V369" i="7"/>
  <c r="S369" i="7"/>
  <c r="P369" i="7"/>
  <c r="M369" i="7"/>
  <c r="J369" i="7"/>
  <c r="G369" i="7"/>
  <c r="D369" i="7"/>
  <c r="AK368" i="7"/>
  <c r="AH368" i="7"/>
  <c r="AE368" i="7"/>
  <c r="AB368" i="7"/>
  <c r="Y368" i="7"/>
  <c r="V368" i="7"/>
  <c r="S368" i="7"/>
  <c r="P368" i="7"/>
  <c r="M368" i="7"/>
  <c r="J368" i="7"/>
  <c r="G368" i="7"/>
  <c r="D368" i="7"/>
  <c r="AK367" i="7"/>
  <c r="AH367" i="7"/>
  <c r="AE367" i="7"/>
  <c r="AB367" i="7"/>
  <c r="Y367" i="7"/>
  <c r="V367" i="7"/>
  <c r="S367" i="7"/>
  <c r="P367" i="7"/>
  <c r="M367" i="7"/>
  <c r="J367" i="7"/>
  <c r="G367" i="7"/>
  <c r="D367" i="7"/>
  <c r="AK366" i="7"/>
  <c r="AH366" i="7"/>
  <c r="AE366" i="7"/>
  <c r="AB366" i="7"/>
  <c r="Y366" i="7"/>
  <c r="V366" i="7"/>
  <c r="S366" i="7"/>
  <c r="P366" i="7"/>
  <c r="M366" i="7"/>
  <c r="J366" i="7"/>
  <c r="G366" i="7"/>
  <c r="D366" i="7"/>
  <c r="AK365" i="7"/>
  <c r="AH365" i="7"/>
  <c r="AE365" i="7"/>
  <c r="AB365" i="7"/>
  <c r="Y365" i="7"/>
  <c r="V365" i="7"/>
  <c r="S365" i="7"/>
  <c r="P365" i="7"/>
  <c r="M365" i="7"/>
  <c r="J365" i="7"/>
  <c r="G365" i="7"/>
  <c r="D365" i="7"/>
  <c r="AK364" i="7"/>
  <c r="AH364" i="7"/>
  <c r="AE364" i="7"/>
  <c r="AB364" i="7"/>
  <c r="Y364" i="7"/>
  <c r="V364" i="7"/>
  <c r="S364" i="7"/>
  <c r="P364" i="7"/>
  <c r="M364" i="7"/>
  <c r="J364" i="7"/>
  <c r="G364" i="7"/>
  <c r="D364" i="7"/>
  <c r="AK363" i="7"/>
  <c r="AH363" i="7"/>
  <c r="AE363" i="7"/>
  <c r="AB363" i="7"/>
  <c r="Y363" i="7"/>
  <c r="V363" i="7"/>
  <c r="S363" i="7"/>
  <c r="P363" i="7"/>
  <c r="M363" i="7"/>
  <c r="J363" i="7"/>
  <c r="G363" i="7"/>
  <c r="D363" i="7"/>
  <c r="AK362" i="7"/>
  <c r="AH362" i="7"/>
  <c r="AE362" i="7"/>
  <c r="AB362" i="7"/>
  <c r="Y362" i="7"/>
  <c r="V362" i="7"/>
  <c r="S362" i="7"/>
  <c r="P362" i="7"/>
  <c r="M362" i="7"/>
  <c r="J362" i="7"/>
  <c r="G362" i="7"/>
  <c r="D362" i="7"/>
  <c r="AK361" i="7"/>
  <c r="AH361" i="7"/>
  <c r="AE361" i="7"/>
  <c r="AB361" i="7"/>
  <c r="Y361" i="7"/>
  <c r="V361" i="7"/>
  <c r="S361" i="7"/>
  <c r="P361" i="7"/>
  <c r="M361" i="7"/>
  <c r="J361" i="7"/>
  <c r="G361" i="7"/>
  <c r="D361" i="7"/>
  <c r="AK360" i="7"/>
  <c r="AH360" i="7"/>
  <c r="AE360" i="7"/>
  <c r="AB360" i="7"/>
  <c r="Y360" i="7"/>
  <c r="V360" i="7"/>
  <c r="S360" i="7"/>
  <c r="P360" i="7"/>
  <c r="M360" i="7"/>
  <c r="J360" i="7"/>
  <c r="G360" i="7"/>
  <c r="D360" i="7"/>
  <c r="AK359" i="7"/>
  <c r="AH359" i="7"/>
  <c r="AE359" i="7"/>
  <c r="AB359" i="7"/>
  <c r="Y359" i="7"/>
  <c r="V359" i="7"/>
  <c r="S359" i="7"/>
  <c r="P359" i="7"/>
  <c r="M359" i="7"/>
  <c r="J359" i="7"/>
  <c r="G359" i="7"/>
  <c r="D359" i="7"/>
  <c r="AK358" i="7"/>
  <c r="AH358" i="7"/>
  <c r="AE358" i="7"/>
  <c r="AB358" i="7"/>
  <c r="Y358" i="7"/>
  <c r="V358" i="7"/>
  <c r="S358" i="7"/>
  <c r="P358" i="7"/>
  <c r="M358" i="7"/>
  <c r="J358" i="7"/>
  <c r="G358" i="7"/>
  <c r="D358" i="7"/>
  <c r="AK357" i="7"/>
  <c r="AH357" i="7"/>
  <c r="AE357" i="7"/>
  <c r="AB357" i="7"/>
  <c r="Y357" i="7"/>
  <c r="V357" i="7"/>
  <c r="S357" i="7"/>
  <c r="P357" i="7"/>
  <c r="M357" i="7"/>
  <c r="J357" i="7"/>
  <c r="G357" i="7"/>
  <c r="D357" i="7"/>
  <c r="AK356" i="7"/>
  <c r="AH356" i="7"/>
  <c r="AE356" i="7"/>
  <c r="AB356" i="7"/>
  <c r="Y356" i="7"/>
  <c r="V356" i="7"/>
  <c r="S356" i="7"/>
  <c r="P356" i="7"/>
  <c r="M356" i="7"/>
  <c r="J356" i="7"/>
  <c r="G356" i="7"/>
  <c r="D356" i="7"/>
  <c r="AK355" i="7"/>
  <c r="AH355" i="7"/>
  <c r="AE355" i="7"/>
  <c r="AB355" i="7"/>
  <c r="Y355" i="7"/>
  <c r="V355" i="7"/>
  <c r="S355" i="7"/>
  <c r="P355" i="7"/>
  <c r="M355" i="7"/>
  <c r="J355" i="7"/>
  <c r="G355" i="7"/>
  <c r="D355" i="7"/>
  <c r="AK354" i="7"/>
  <c r="AH354" i="7"/>
  <c r="AE354" i="7"/>
  <c r="AB354" i="7"/>
  <c r="Y354" i="7"/>
  <c r="V354" i="7"/>
  <c r="S354" i="7"/>
  <c r="P354" i="7"/>
  <c r="M354" i="7"/>
  <c r="J354" i="7"/>
  <c r="G354" i="7"/>
  <c r="D354" i="7"/>
  <c r="AK353" i="7"/>
  <c r="AH353" i="7"/>
  <c r="AE353" i="7"/>
  <c r="AB353" i="7"/>
  <c r="Y353" i="7"/>
  <c r="V353" i="7"/>
  <c r="S353" i="7"/>
  <c r="P353" i="7"/>
  <c r="M353" i="7"/>
  <c r="J353" i="7"/>
  <c r="G353" i="7"/>
  <c r="D353" i="7"/>
  <c r="AK352" i="7"/>
  <c r="AH352" i="7"/>
  <c r="AE352" i="7"/>
  <c r="AB352" i="7"/>
  <c r="Y352" i="7"/>
  <c r="V352" i="7"/>
  <c r="S352" i="7"/>
  <c r="P352" i="7"/>
  <c r="M352" i="7"/>
  <c r="J352" i="7"/>
  <c r="G352" i="7"/>
  <c r="G384" i="7" s="1"/>
  <c r="D352" i="7"/>
  <c r="AK344" i="7"/>
  <c r="AE344" i="7"/>
  <c r="Y344" i="7"/>
  <c r="V344" i="7"/>
  <c r="P344" i="7"/>
  <c r="J344" i="7"/>
  <c r="D344" i="7"/>
  <c r="AK343" i="7"/>
  <c r="AH343" i="7"/>
  <c r="AE343" i="7"/>
  <c r="AB343" i="7"/>
  <c r="Y343" i="7"/>
  <c r="V343" i="7"/>
  <c r="S343" i="7"/>
  <c r="P343" i="7"/>
  <c r="M343" i="7"/>
  <c r="J343" i="7"/>
  <c r="D343" i="7"/>
  <c r="AK342" i="7"/>
  <c r="AH342" i="7"/>
  <c r="AE342" i="7"/>
  <c r="AB342" i="7"/>
  <c r="Y342" i="7"/>
  <c r="V342" i="7"/>
  <c r="S342" i="7"/>
  <c r="P342" i="7"/>
  <c r="M342" i="7"/>
  <c r="J342" i="7"/>
  <c r="D342" i="7"/>
  <c r="AK341" i="7"/>
  <c r="AH341" i="7"/>
  <c r="AE341" i="7"/>
  <c r="AB341" i="7"/>
  <c r="Y341" i="7"/>
  <c r="V341" i="7"/>
  <c r="S341" i="7"/>
  <c r="P341" i="7"/>
  <c r="M341" i="7"/>
  <c r="J341" i="7"/>
  <c r="G341" i="7"/>
  <c r="D341" i="7"/>
  <c r="AK340" i="7"/>
  <c r="AH340" i="7"/>
  <c r="AE340" i="7"/>
  <c r="AB340" i="7"/>
  <c r="Y340" i="7"/>
  <c r="V340" i="7"/>
  <c r="S340" i="7"/>
  <c r="P340" i="7"/>
  <c r="M340" i="7"/>
  <c r="J340" i="7"/>
  <c r="G340" i="7"/>
  <c r="D340" i="7"/>
  <c r="AK339" i="7"/>
  <c r="AH339" i="7"/>
  <c r="AE339" i="7"/>
  <c r="AB339" i="7"/>
  <c r="Y339" i="7"/>
  <c r="V339" i="7"/>
  <c r="S339" i="7"/>
  <c r="P339" i="7"/>
  <c r="M339" i="7"/>
  <c r="J339" i="7"/>
  <c r="G339" i="7"/>
  <c r="D339" i="7"/>
  <c r="AK338" i="7"/>
  <c r="AH338" i="7"/>
  <c r="AE338" i="7"/>
  <c r="AB338" i="7"/>
  <c r="Y338" i="7"/>
  <c r="V338" i="7"/>
  <c r="S338" i="7"/>
  <c r="P338" i="7"/>
  <c r="M338" i="7"/>
  <c r="J338" i="7"/>
  <c r="G338" i="7"/>
  <c r="D338" i="7"/>
  <c r="AK337" i="7"/>
  <c r="AH337" i="7"/>
  <c r="AE337" i="7"/>
  <c r="AB337" i="7"/>
  <c r="Y337" i="7"/>
  <c r="V337" i="7"/>
  <c r="S337" i="7"/>
  <c r="P337" i="7"/>
  <c r="M337" i="7"/>
  <c r="J337" i="7"/>
  <c r="G337" i="7"/>
  <c r="D337" i="7"/>
  <c r="AK336" i="7"/>
  <c r="AH336" i="7"/>
  <c r="AE336" i="7"/>
  <c r="AB336" i="7"/>
  <c r="Y336" i="7"/>
  <c r="V336" i="7"/>
  <c r="S336" i="7"/>
  <c r="P336" i="7"/>
  <c r="M336" i="7"/>
  <c r="J336" i="7"/>
  <c r="G336" i="7"/>
  <c r="D336" i="7"/>
  <c r="AK335" i="7"/>
  <c r="AH335" i="7"/>
  <c r="AE335" i="7"/>
  <c r="AB335" i="7"/>
  <c r="Y335" i="7"/>
  <c r="V335" i="7"/>
  <c r="S335" i="7"/>
  <c r="P335" i="7"/>
  <c r="M335" i="7"/>
  <c r="J335" i="7"/>
  <c r="G335" i="7"/>
  <c r="D335" i="7"/>
  <c r="AK334" i="7"/>
  <c r="AH334" i="7"/>
  <c r="AE334" i="7"/>
  <c r="AB334" i="7"/>
  <c r="Y334" i="7"/>
  <c r="V334" i="7"/>
  <c r="S334" i="7"/>
  <c r="P334" i="7"/>
  <c r="M334" i="7"/>
  <c r="J334" i="7"/>
  <c r="G334" i="7"/>
  <c r="D334" i="7"/>
  <c r="AK333" i="7"/>
  <c r="AH333" i="7"/>
  <c r="AE333" i="7"/>
  <c r="AB333" i="7"/>
  <c r="Y333" i="7"/>
  <c r="V333" i="7"/>
  <c r="S333" i="7"/>
  <c r="P333" i="7"/>
  <c r="M333" i="7"/>
  <c r="J333" i="7"/>
  <c r="G333" i="7"/>
  <c r="D333" i="7"/>
  <c r="AK332" i="7"/>
  <c r="AH332" i="7"/>
  <c r="AE332" i="7"/>
  <c r="AB332" i="7"/>
  <c r="Y332" i="7"/>
  <c r="V332" i="7"/>
  <c r="S332" i="7"/>
  <c r="P332" i="7"/>
  <c r="M332" i="7"/>
  <c r="J332" i="7"/>
  <c r="G332" i="7"/>
  <c r="D332" i="7"/>
  <c r="AK331" i="7"/>
  <c r="AH331" i="7"/>
  <c r="AE331" i="7"/>
  <c r="AB331" i="7"/>
  <c r="Y331" i="7"/>
  <c r="V331" i="7"/>
  <c r="S331" i="7"/>
  <c r="P331" i="7"/>
  <c r="M331" i="7"/>
  <c r="J331" i="7"/>
  <c r="G331" i="7"/>
  <c r="D331" i="7"/>
  <c r="AK330" i="7"/>
  <c r="AH330" i="7"/>
  <c r="AE330" i="7"/>
  <c r="AB330" i="7"/>
  <c r="Y330" i="7"/>
  <c r="V330" i="7"/>
  <c r="S330" i="7"/>
  <c r="P330" i="7"/>
  <c r="M330" i="7"/>
  <c r="J330" i="7"/>
  <c r="G330" i="7"/>
  <c r="D330" i="7"/>
  <c r="AK329" i="7"/>
  <c r="AH329" i="7"/>
  <c r="AE329" i="7"/>
  <c r="AB329" i="7"/>
  <c r="Y329" i="7"/>
  <c r="V329" i="7"/>
  <c r="S329" i="7"/>
  <c r="P329" i="7"/>
  <c r="M329" i="7"/>
  <c r="J329" i="7"/>
  <c r="G329" i="7"/>
  <c r="D329" i="7"/>
  <c r="AK328" i="7"/>
  <c r="AH328" i="7"/>
  <c r="AE328" i="7"/>
  <c r="AB328" i="7"/>
  <c r="Y328" i="7"/>
  <c r="V328" i="7"/>
  <c r="S328" i="7"/>
  <c r="P328" i="7"/>
  <c r="M328" i="7"/>
  <c r="J328" i="7"/>
  <c r="G328" i="7"/>
  <c r="D328" i="7"/>
  <c r="AK327" i="7"/>
  <c r="AH327" i="7"/>
  <c r="AE327" i="7"/>
  <c r="AB327" i="7"/>
  <c r="Y327" i="7"/>
  <c r="V327" i="7"/>
  <c r="S327" i="7"/>
  <c r="P327" i="7"/>
  <c r="M327" i="7"/>
  <c r="J327" i="7"/>
  <c r="G327" i="7"/>
  <c r="D327" i="7"/>
  <c r="AK326" i="7"/>
  <c r="AH326" i="7"/>
  <c r="AE326" i="7"/>
  <c r="AB326" i="7"/>
  <c r="Y326" i="7"/>
  <c r="V326" i="7"/>
  <c r="S326" i="7"/>
  <c r="P326" i="7"/>
  <c r="M326" i="7"/>
  <c r="J326" i="7"/>
  <c r="G326" i="7"/>
  <c r="D326" i="7"/>
  <c r="AK325" i="7"/>
  <c r="AH325" i="7"/>
  <c r="AE325" i="7"/>
  <c r="AB325" i="7"/>
  <c r="Y325" i="7"/>
  <c r="V325" i="7"/>
  <c r="S325" i="7"/>
  <c r="P325" i="7"/>
  <c r="M325" i="7"/>
  <c r="J325" i="7"/>
  <c r="G325" i="7"/>
  <c r="D325" i="7"/>
  <c r="AK324" i="7"/>
  <c r="AH324" i="7"/>
  <c r="AE324" i="7"/>
  <c r="AB324" i="7"/>
  <c r="Y324" i="7"/>
  <c r="V324" i="7"/>
  <c r="S324" i="7"/>
  <c r="P324" i="7"/>
  <c r="M324" i="7"/>
  <c r="J324" i="7"/>
  <c r="G324" i="7"/>
  <c r="D324" i="7"/>
  <c r="AK323" i="7"/>
  <c r="AH323" i="7"/>
  <c r="AE323" i="7"/>
  <c r="AB323" i="7"/>
  <c r="Y323" i="7"/>
  <c r="V323" i="7"/>
  <c r="S323" i="7"/>
  <c r="P323" i="7"/>
  <c r="M323" i="7"/>
  <c r="J323" i="7"/>
  <c r="G323" i="7"/>
  <c r="D323" i="7"/>
  <c r="AK322" i="7"/>
  <c r="AH322" i="7"/>
  <c r="AE322" i="7"/>
  <c r="AB322" i="7"/>
  <c r="Y322" i="7"/>
  <c r="V322" i="7"/>
  <c r="S322" i="7"/>
  <c r="P322" i="7"/>
  <c r="M322" i="7"/>
  <c r="J322" i="7"/>
  <c r="G322" i="7"/>
  <c r="D322" i="7"/>
  <c r="AK321" i="7"/>
  <c r="AH321" i="7"/>
  <c r="AE321" i="7"/>
  <c r="AB321" i="7"/>
  <c r="Y321" i="7"/>
  <c r="V321" i="7"/>
  <c r="S321" i="7"/>
  <c r="P321" i="7"/>
  <c r="M321" i="7"/>
  <c r="J321" i="7"/>
  <c r="G321" i="7"/>
  <c r="D321" i="7"/>
  <c r="AK320" i="7"/>
  <c r="AH320" i="7"/>
  <c r="AE320" i="7"/>
  <c r="AB320" i="7"/>
  <c r="Y320" i="7"/>
  <c r="V320" i="7"/>
  <c r="S320" i="7"/>
  <c r="P320" i="7"/>
  <c r="M320" i="7"/>
  <c r="J320" i="7"/>
  <c r="G320" i="7"/>
  <c r="D320" i="7"/>
  <c r="AK319" i="7"/>
  <c r="AH319" i="7"/>
  <c r="AE319" i="7"/>
  <c r="AB319" i="7"/>
  <c r="Y319" i="7"/>
  <c r="V319" i="7"/>
  <c r="S319" i="7"/>
  <c r="P319" i="7"/>
  <c r="M319" i="7"/>
  <c r="J319" i="7"/>
  <c r="G319" i="7"/>
  <c r="D319" i="7"/>
  <c r="AK318" i="7"/>
  <c r="AH318" i="7"/>
  <c r="AE318" i="7"/>
  <c r="AB318" i="7"/>
  <c r="Y318" i="7"/>
  <c r="V318" i="7"/>
  <c r="S318" i="7"/>
  <c r="P318" i="7"/>
  <c r="M318" i="7"/>
  <c r="J318" i="7"/>
  <c r="G318" i="7"/>
  <c r="D318" i="7"/>
  <c r="AK317" i="7"/>
  <c r="AH317" i="7"/>
  <c r="AE317" i="7"/>
  <c r="AB317" i="7"/>
  <c r="Y317" i="7"/>
  <c r="V317" i="7"/>
  <c r="S317" i="7"/>
  <c r="P317" i="7"/>
  <c r="M317" i="7"/>
  <c r="J317" i="7"/>
  <c r="G317" i="7"/>
  <c r="D317" i="7"/>
  <c r="AK316" i="7"/>
  <c r="AH316" i="7"/>
  <c r="AE316" i="7"/>
  <c r="AB316" i="7"/>
  <c r="Y316" i="7"/>
  <c r="V316" i="7"/>
  <c r="S316" i="7"/>
  <c r="P316" i="7"/>
  <c r="M316" i="7"/>
  <c r="J316" i="7"/>
  <c r="G316" i="7"/>
  <c r="D316" i="7"/>
  <c r="AK315" i="7"/>
  <c r="AH315" i="7"/>
  <c r="AE315" i="7"/>
  <c r="AB315" i="7"/>
  <c r="Y315" i="7"/>
  <c r="V315" i="7"/>
  <c r="S315" i="7"/>
  <c r="P315" i="7"/>
  <c r="M315" i="7"/>
  <c r="J315" i="7"/>
  <c r="G315" i="7"/>
  <c r="D315" i="7"/>
  <c r="AK314" i="7"/>
  <c r="AH314" i="7"/>
  <c r="AH346" i="7" s="1"/>
  <c r="AE314" i="7"/>
  <c r="AB314" i="7"/>
  <c r="Y314" i="7"/>
  <c r="V314" i="7"/>
  <c r="S314" i="7"/>
  <c r="P314" i="7"/>
  <c r="M314" i="7"/>
  <c r="J314" i="7"/>
  <c r="G314" i="7"/>
  <c r="D314" i="7"/>
  <c r="AK382" i="6"/>
  <c r="AE382" i="6"/>
  <c r="Y382" i="6"/>
  <c r="V382" i="6"/>
  <c r="P382" i="6"/>
  <c r="J382" i="6"/>
  <c r="D382" i="6"/>
  <c r="AK381" i="6"/>
  <c r="AH381" i="6"/>
  <c r="AE381" i="6"/>
  <c r="AB381" i="6"/>
  <c r="Y381" i="6"/>
  <c r="V381" i="6"/>
  <c r="S381" i="6"/>
  <c r="P381" i="6"/>
  <c r="M381" i="6"/>
  <c r="J381" i="6"/>
  <c r="D381" i="6"/>
  <c r="AK380" i="6"/>
  <c r="AH380" i="6"/>
  <c r="AE380" i="6"/>
  <c r="AB380" i="6"/>
  <c r="Y380" i="6"/>
  <c r="V380" i="6"/>
  <c r="S380" i="6"/>
  <c r="P380" i="6"/>
  <c r="M380" i="6"/>
  <c r="J380" i="6"/>
  <c r="D380" i="6"/>
  <c r="AK379" i="6"/>
  <c r="AH379" i="6"/>
  <c r="AE379" i="6"/>
  <c r="AB379" i="6"/>
  <c r="Y379" i="6"/>
  <c r="V379" i="6"/>
  <c r="S379" i="6"/>
  <c r="P379" i="6"/>
  <c r="M379" i="6"/>
  <c r="J379" i="6"/>
  <c r="G379" i="6"/>
  <c r="D379" i="6"/>
  <c r="AK378" i="6"/>
  <c r="AH378" i="6"/>
  <c r="AE378" i="6"/>
  <c r="AB378" i="6"/>
  <c r="Y378" i="6"/>
  <c r="V378" i="6"/>
  <c r="S378" i="6"/>
  <c r="P378" i="6"/>
  <c r="M378" i="6"/>
  <c r="J378" i="6"/>
  <c r="G378" i="6"/>
  <c r="D378" i="6"/>
  <c r="AK377" i="6"/>
  <c r="AH377" i="6"/>
  <c r="AE377" i="6"/>
  <c r="AB377" i="6"/>
  <c r="Y377" i="6"/>
  <c r="V377" i="6"/>
  <c r="S377" i="6"/>
  <c r="P377" i="6"/>
  <c r="M377" i="6"/>
  <c r="J377" i="6"/>
  <c r="G377" i="6"/>
  <c r="D377" i="6"/>
  <c r="AK376" i="6"/>
  <c r="AH376" i="6"/>
  <c r="AE376" i="6"/>
  <c r="AB376" i="6"/>
  <c r="Y376" i="6"/>
  <c r="V376" i="6"/>
  <c r="S376" i="6"/>
  <c r="P376" i="6"/>
  <c r="M376" i="6"/>
  <c r="J376" i="6"/>
  <c r="G376" i="6"/>
  <c r="D376" i="6"/>
  <c r="AK375" i="6"/>
  <c r="AH375" i="6"/>
  <c r="AE375" i="6"/>
  <c r="AB375" i="6"/>
  <c r="Y375" i="6"/>
  <c r="V375" i="6"/>
  <c r="S375" i="6"/>
  <c r="P375" i="6"/>
  <c r="M375" i="6"/>
  <c r="J375" i="6"/>
  <c r="G375" i="6"/>
  <c r="D375" i="6"/>
  <c r="AK374" i="6"/>
  <c r="AH374" i="6"/>
  <c r="AE374" i="6"/>
  <c r="AB374" i="6"/>
  <c r="Y374" i="6"/>
  <c r="V374" i="6"/>
  <c r="S374" i="6"/>
  <c r="P374" i="6"/>
  <c r="M374" i="6"/>
  <c r="J374" i="6"/>
  <c r="G374" i="6"/>
  <c r="D374" i="6"/>
  <c r="AK373" i="6"/>
  <c r="AH373" i="6"/>
  <c r="AE373" i="6"/>
  <c r="AB373" i="6"/>
  <c r="Y373" i="6"/>
  <c r="V373" i="6"/>
  <c r="S373" i="6"/>
  <c r="P373" i="6"/>
  <c r="M373" i="6"/>
  <c r="J373" i="6"/>
  <c r="G373" i="6"/>
  <c r="D373" i="6"/>
  <c r="AK372" i="6"/>
  <c r="AH372" i="6"/>
  <c r="AE372" i="6"/>
  <c r="AB372" i="6"/>
  <c r="Y372" i="6"/>
  <c r="V372" i="6"/>
  <c r="S372" i="6"/>
  <c r="P372" i="6"/>
  <c r="M372" i="6"/>
  <c r="J372" i="6"/>
  <c r="G372" i="6"/>
  <c r="D372" i="6"/>
  <c r="AK371" i="6"/>
  <c r="AH371" i="6"/>
  <c r="AE371" i="6"/>
  <c r="AB371" i="6"/>
  <c r="Y371" i="6"/>
  <c r="V371" i="6"/>
  <c r="S371" i="6"/>
  <c r="P371" i="6"/>
  <c r="M371" i="6"/>
  <c r="J371" i="6"/>
  <c r="G371" i="6"/>
  <c r="D371" i="6"/>
  <c r="AK370" i="6"/>
  <c r="AH370" i="6"/>
  <c r="AE370" i="6"/>
  <c r="AB370" i="6"/>
  <c r="Y370" i="6"/>
  <c r="V370" i="6"/>
  <c r="S370" i="6"/>
  <c r="P370" i="6"/>
  <c r="M370" i="6"/>
  <c r="J370" i="6"/>
  <c r="G370" i="6"/>
  <c r="D370" i="6"/>
  <c r="AK369" i="6"/>
  <c r="AH369" i="6"/>
  <c r="AE369" i="6"/>
  <c r="AB369" i="6"/>
  <c r="Y369" i="6"/>
  <c r="V369" i="6"/>
  <c r="S369" i="6"/>
  <c r="P369" i="6"/>
  <c r="M369" i="6"/>
  <c r="J369" i="6"/>
  <c r="G369" i="6"/>
  <c r="D369" i="6"/>
  <c r="AK368" i="6"/>
  <c r="AH368" i="6"/>
  <c r="AE368" i="6"/>
  <c r="AB368" i="6"/>
  <c r="Y368" i="6"/>
  <c r="V368" i="6"/>
  <c r="S368" i="6"/>
  <c r="P368" i="6"/>
  <c r="M368" i="6"/>
  <c r="J368" i="6"/>
  <c r="G368" i="6"/>
  <c r="D368" i="6"/>
  <c r="AK367" i="6"/>
  <c r="AH367" i="6"/>
  <c r="AE367" i="6"/>
  <c r="AB367" i="6"/>
  <c r="Y367" i="6"/>
  <c r="V367" i="6"/>
  <c r="S367" i="6"/>
  <c r="P367" i="6"/>
  <c r="M367" i="6"/>
  <c r="J367" i="6"/>
  <c r="G367" i="6"/>
  <c r="D367" i="6"/>
  <c r="AK366" i="6"/>
  <c r="AH366" i="6"/>
  <c r="AE366" i="6"/>
  <c r="AB366" i="6"/>
  <c r="Y366" i="6"/>
  <c r="V366" i="6"/>
  <c r="S366" i="6"/>
  <c r="P366" i="6"/>
  <c r="M366" i="6"/>
  <c r="J366" i="6"/>
  <c r="G366" i="6"/>
  <c r="D366" i="6"/>
  <c r="AK365" i="6"/>
  <c r="AH365" i="6"/>
  <c r="AE365" i="6"/>
  <c r="AB365" i="6"/>
  <c r="Y365" i="6"/>
  <c r="V365" i="6"/>
  <c r="S365" i="6"/>
  <c r="P365" i="6"/>
  <c r="M365" i="6"/>
  <c r="J365" i="6"/>
  <c r="G365" i="6"/>
  <c r="D365" i="6"/>
  <c r="AK364" i="6"/>
  <c r="AH364" i="6"/>
  <c r="AE364" i="6"/>
  <c r="AB364" i="6"/>
  <c r="Y364" i="6"/>
  <c r="V364" i="6"/>
  <c r="S364" i="6"/>
  <c r="P364" i="6"/>
  <c r="M364" i="6"/>
  <c r="J364" i="6"/>
  <c r="G364" i="6"/>
  <c r="D364" i="6"/>
  <c r="AK363" i="6"/>
  <c r="AH363" i="6"/>
  <c r="AE363" i="6"/>
  <c r="AB363" i="6"/>
  <c r="Y363" i="6"/>
  <c r="V363" i="6"/>
  <c r="S363" i="6"/>
  <c r="P363" i="6"/>
  <c r="M363" i="6"/>
  <c r="J363" i="6"/>
  <c r="G363" i="6"/>
  <c r="D363" i="6"/>
  <c r="AK362" i="6"/>
  <c r="AH362" i="6"/>
  <c r="AE362" i="6"/>
  <c r="AB362" i="6"/>
  <c r="Y362" i="6"/>
  <c r="V362" i="6"/>
  <c r="S362" i="6"/>
  <c r="P362" i="6"/>
  <c r="M362" i="6"/>
  <c r="J362" i="6"/>
  <c r="G362" i="6"/>
  <c r="D362" i="6"/>
  <c r="AK361" i="6"/>
  <c r="AH361" i="6"/>
  <c r="AE361" i="6"/>
  <c r="AB361" i="6"/>
  <c r="Y361" i="6"/>
  <c r="V361" i="6"/>
  <c r="S361" i="6"/>
  <c r="P361" i="6"/>
  <c r="M361" i="6"/>
  <c r="J361" i="6"/>
  <c r="G361" i="6"/>
  <c r="D361" i="6"/>
  <c r="AK360" i="6"/>
  <c r="AH360" i="6"/>
  <c r="AE360" i="6"/>
  <c r="AB360" i="6"/>
  <c r="Y360" i="6"/>
  <c r="V360" i="6"/>
  <c r="S360" i="6"/>
  <c r="P360" i="6"/>
  <c r="M360" i="6"/>
  <c r="J360" i="6"/>
  <c r="G360" i="6"/>
  <c r="D360" i="6"/>
  <c r="AK359" i="6"/>
  <c r="AH359" i="6"/>
  <c r="AE359" i="6"/>
  <c r="AB359" i="6"/>
  <c r="Y359" i="6"/>
  <c r="V359" i="6"/>
  <c r="S359" i="6"/>
  <c r="P359" i="6"/>
  <c r="M359" i="6"/>
  <c r="J359" i="6"/>
  <c r="G359" i="6"/>
  <c r="D359" i="6"/>
  <c r="AK358" i="6"/>
  <c r="AH358" i="6"/>
  <c r="AE358" i="6"/>
  <c r="AB358" i="6"/>
  <c r="Y358" i="6"/>
  <c r="V358" i="6"/>
  <c r="S358" i="6"/>
  <c r="P358" i="6"/>
  <c r="M358" i="6"/>
  <c r="J358" i="6"/>
  <c r="G358" i="6"/>
  <c r="D358" i="6"/>
  <c r="AK357" i="6"/>
  <c r="AH357" i="6"/>
  <c r="AE357" i="6"/>
  <c r="AB357" i="6"/>
  <c r="Y357" i="6"/>
  <c r="V357" i="6"/>
  <c r="S357" i="6"/>
  <c r="P357" i="6"/>
  <c r="M357" i="6"/>
  <c r="J357" i="6"/>
  <c r="G357" i="6"/>
  <c r="D357" i="6"/>
  <c r="AK356" i="6"/>
  <c r="AH356" i="6"/>
  <c r="AE356" i="6"/>
  <c r="AB356" i="6"/>
  <c r="Y356" i="6"/>
  <c r="V356" i="6"/>
  <c r="S356" i="6"/>
  <c r="P356" i="6"/>
  <c r="M356" i="6"/>
  <c r="J356" i="6"/>
  <c r="G356" i="6"/>
  <c r="D356" i="6"/>
  <c r="AK355" i="6"/>
  <c r="AH355" i="6"/>
  <c r="AE355" i="6"/>
  <c r="AB355" i="6"/>
  <c r="Y355" i="6"/>
  <c r="V355" i="6"/>
  <c r="S355" i="6"/>
  <c r="P355" i="6"/>
  <c r="M355" i="6"/>
  <c r="J355" i="6"/>
  <c r="G355" i="6"/>
  <c r="D355" i="6"/>
  <c r="AK354" i="6"/>
  <c r="AH354" i="6"/>
  <c r="AE354" i="6"/>
  <c r="AB354" i="6"/>
  <c r="Y354" i="6"/>
  <c r="V354" i="6"/>
  <c r="S354" i="6"/>
  <c r="P354" i="6"/>
  <c r="M354" i="6"/>
  <c r="J354" i="6"/>
  <c r="G354" i="6"/>
  <c r="D354" i="6"/>
  <c r="AK353" i="6"/>
  <c r="AH353" i="6"/>
  <c r="AE353" i="6"/>
  <c r="AB353" i="6"/>
  <c r="Y353" i="6"/>
  <c r="V353" i="6"/>
  <c r="S353" i="6"/>
  <c r="P353" i="6"/>
  <c r="M353" i="6"/>
  <c r="J353" i="6"/>
  <c r="G353" i="6"/>
  <c r="D353" i="6"/>
  <c r="AK352" i="6"/>
  <c r="AH352" i="6"/>
  <c r="AE352" i="6"/>
  <c r="AE384" i="6" s="1"/>
  <c r="AB352" i="6"/>
  <c r="Y352" i="6"/>
  <c r="V352" i="6"/>
  <c r="S352" i="6"/>
  <c r="P352" i="6"/>
  <c r="M352" i="6"/>
  <c r="J352" i="6"/>
  <c r="G352" i="6"/>
  <c r="D352" i="6"/>
  <c r="AK344" i="6"/>
  <c r="AE344" i="6"/>
  <c r="Y344" i="6"/>
  <c r="V344" i="6"/>
  <c r="P344" i="6"/>
  <c r="J344" i="6"/>
  <c r="D344" i="6"/>
  <c r="AK343" i="6"/>
  <c r="AH343" i="6"/>
  <c r="AE343" i="6"/>
  <c r="AB343" i="6"/>
  <c r="Y343" i="6"/>
  <c r="V343" i="6"/>
  <c r="S343" i="6"/>
  <c r="P343" i="6"/>
  <c r="M343" i="6"/>
  <c r="J343" i="6"/>
  <c r="D343" i="6"/>
  <c r="AK342" i="6"/>
  <c r="AH342" i="6"/>
  <c r="AE342" i="6"/>
  <c r="AB342" i="6"/>
  <c r="Y342" i="6"/>
  <c r="V342" i="6"/>
  <c r="S342" i="6"/>
  <c r="P342" i="6"/>
  <c r="M342" i="6"/>
  <c r="J342" i="6"/>
  <c r="D342" i="6"/>
  <c r="AK341" i="6"/>
  <c r="AH341" i="6"/>
  <c r="AE341" i="6"/>
  <c r="AB341" i="6"/>
  <c r="Y341" i="6"/>
  <c r="V341" i="6"/>
  <c r="S341" i="6"/>
  <c r="P341" i="6"/>
  <c r="M341" i="6"/>
  <c r="J341" i="6"/>
  <c r="G341" i="6"/>
  <c r="D341" i="6"/>
  <c r="AK340" i="6"/>
  <c r="AH340" i="6"/>
  <c r="AE340" i="6"/>
  <c r="AB340" i="6"/>
  <c r="Y340" i="6"/>
  <c r="V340" i="6"/>
  <c r="S340" i="6"/>
  <c r="P340" i="6"/>
  <c r="M340" i="6"/>
  <c r="J340" i="6"/>
  <c r="G340" i="6"/>
  <c r="D340" i="6"/>
  <c r="AK339" i="6"/>
  <c r="AH339" i="6"/>
  <c r="AE339" i="6"/>
  <c r="AB339" i="6"/>
  <c r="Y339" i="6"/>
  <c r="V339" i="6"/>
  <c r="S339" i="6"/>
  <c r="P339" i="6"/>
  <c r="M339" i="6"/>
  <c r="J339" i="6"/>
  <c r="G339" i="6"/>
  <c r="D339" i="6"/>
  <c r="AK338" i="6"/>
  <c r="AH338" i="6"/>
  <c r="AE338" i="6"/>
  <c r="AB338" i="6"/>
  <c r="Y338" i="6"/>
  <c r="V338" i="6"/>
  <c r="S338" i="6"/>
  <c r="P338" i="6"/>
  <c r="M338" i="6"/>
  <c r="J338" i="6"/>
  <c r="G338" i="6"/>
  <c r="D338" i="6"/>
  <c r="AK337" i="6"/>
  <c r="AH337" i="6"/>
  <c r="AE337" i="6"/>
  <c r="AB337" i="6"/>
  <c r="Y337" i="6"/>
  <c r="V337" i="6"/>
  <c r="S337" i="6"/>
  <c r="P337" i="6"/>
  <c r="M337" i="6"/>
  <c r="J337" i="6"/>
  <c r="G337" i="6"/>
  <c r="D337" i="6"/>
  <c r="AK336" i="6"/>
  <c r="AH336" i="6"/>
  <c r="AE336" i="6"/>
  <c r="AB336" i="6"/>
  <c r="Y336" i="6"/>
  <c r="V336" i="6"/>
  <c r="S336" i="6"/>
  <c r="P336" i="6"/>
  <c r="M336" i="6"/>
  <c r="J336" i="6"/>
  <c r="G336" i="6"/>
  <c r="D336" i="6"/>
  <c r="AK335" i="6"/>
  <c r="AH335" i="6"/>
  <c r="AE335" i="6"/>
  <c r="AB335" i="6"/>
  <c r="Y335" i="6"/>
  <c r="V335" i="6"/>
  <c r="S335" i="6"/>
  <c r="P335" i="6"/>
  <c r="M335" i="6"/>
  <c r="J335" i="6"/>
  <c r="G335" i="6"/>
  <c r="D335" i="6"/>
  <c r="AK334" i="6"/>
  <c r="AH334" i="6"/>
  <c r="AE334" i="6"/>
  <c r="AB334" i="6"/>
  <c r="Y334" i="6"/>
  <c r="V334" i="6"/>
  <c r="S334" i="6"/>
  <c r="P334" i="6"/>
  <c r="M334" i="6"/>
  <c r="J334" i="6"/>
  <c r="G334" i="6"/>
  <c r="D334" i="6"/>
  <c r="AK333" i="6"/>
  <c r="AH333" i="6"/>
  <c r="AE333" i="6"/>
  <c r="AB333" i="6"/>
  <c r="Y333" i="6"/>
  <c r="V333" i="6"/>
  <c r="S333" i="6"/>
  <c r="P333" i="6"/>
  <c r="M333" i="6"/>
  <c r="J333" i="6"/>
  <c r="G333" i="6"/>
  <c r="D333" i="6"/>
  <c r="AK332" i="6"/>
  <c r="AH332" i="6"/>
  <c r="AE332" i="6"/>
  <c r="AB332" i="6"/>
  <c r="Y332" i="6"/>
  <c r="V332" i="6"/>
  <c r="S332" i="6"/>
  <c r="P332" i="6"/>
  <c r="M332" i="6"/>
  <c r="J332" i="6"/>
  <c r="G332" i="6"/>
  <c r="D332" i="6"/>
  <c r="AK331" i="6"/>
  <c r="AH331" i="6"/>
  <c r="AE331" i="6"/>
  <c r="AB331" i="6"/>
  <c r="Y331" i="6"/>
  <c r="V331" i="6"/>
  <c r="S331" i="6"/>
  <c r="P331" i="6"/>
  <c r="M331" i="6"/>
  <c r="J331" i="6"/>
  <c r="G331" i="6"/>
  <c r="D331" i="6"/>
  <c r="AK330" i="6"/>
  <c r="AH330" i="6"/>
  <c r="AE330" i="6"/>
  <c r="AB330" i="6"/>
  <c r="Y330" i="6"/>
  <c r="V330" i="6"/>
  <c r="S330" i="6"/>
  <c r="P330" i="6"/>
  <c r="M330" i="6"/>
  <c r="J330" i="6"/>
  <c r="G330" i="6"/>
  <c r="D330" i="6"/>
  <c r="AK329" i="6"/>
  <c r="AH329" i="6"/>
  <c r="AE329" i="6"/>
  <c r="AB329" i="6"/>
  <c r="Y329" i="6"/>
  <c r="V329" i="6"/>
  <c r="S329" i="6"/>
  <c r="P329" i="6"/>
  <c r="M329" i="6"/>
  <c r="J329" i="6"/>
  <c r="G329" i="6"/>
  <c r="D329" i="6"/>
  <c r="AK328" i="6"/>
  <c r="AH328" i="6"/>
  <c r="AE328" i="6"/>
  <c r="AB328" i="6"/>
  <c r="Y328" i="6"/>
  <c r="V328" i="6"/>
  <c r="S328" i="6"/>
  <c r="P328" i="6"/>
  <c r="M328" i="6"/>
  <c r="J328" i="6"/>
  <c r="G328" i="6"/>
  <c r="D328" i="6"/>
  <c r="AK327" i="6"/>
  <c r="AH327" i="6"/>
  <c r="AE327" i="6"/>
  <c r="AB327" i="6"/>
  <c r="Y327" i="6"/>
  <c r="V327" i="6"/>
  <c r="S327" i="6"/>
  <c r="P327" i="6"/>
  <c r="M327" i="6"/>
  <c r="J327" i="6"/>
  <c r="G327" i="6"/>
  <c r="D327" i="6"/>
  <c r="AK326" i="6"/>
  <c r="AH326" i="6"/>
  <c r="AE326" i="6"/>
  <c r="AB326" i="6"/>
  <c r="Y326" i="6"/>
  <c r="V326" i="6"/>
  <c r="S326" i="6"/>
  <c r="P326" i="6"/>
  <c r="M326" i="6"/>
  <c r="J326" i="6"/>
  <c r="G326" i="6"/>
  <c r="D326" i="6"/>
  <c r="AK325" i="6"/>
  <c r="AH325" i="6"/>
  <c r="AE325" i="6"/>
  <c r="AB325" i="6"/>
  <c r="Y325" i="6"/>
  <c r="V325" i="6"/>
  <c r="S325" i="6"/>
  <c r="P325" i="6"/>
  <c r="M325" i="6"/>
  <c r="J325" i="6"/>
  <c r="G325" i="6"/>
  <c r="D325" i="6"/>
  <c r="AK324" i="6"/>
  <c r="AH324" i="6"/>
  <c r="AE324" i="6"/>
  <c r="AB324" i="6"/>
  <c r="Y324" i="6"/>
  <c r="V324" i="6"/>
  <c r="S324" i="6"/>
  <c r="P324" i="6"/>
  <c r="M324" i="6"/>
  <c r="J324" i="6"/>
  <c r="G324" i="6"/>
  <c r="D324" i="6"/>
  <c r="AK323" i="6"/>
  <c r="AH323" i="6"/>
  <c r="AE323" i="6"/>
  <c r="AB323" i="6"/>
  <c r="Y323" i="6"/>
  <c r="V323" i="6"/>
  <c r="S323" i="6"/>
  <c r="P323" i="6"/>
  <c r="M323" i="6"/>
  <c r="J323" i="6"/>
  <c r="G323" i="6"/>
  <c r="D323" i="6"/>
  <c r="AK322" i="6"/>
  <c r="AH322" i="6"/>
  <c r="AE322" i="6"/>
  <c r="AB322" i="6"/>
  <c r="Y322" i="6"/>
  <c r="V322" i="6"/>
  <c r="S322" i="6"/>
  <c r="P322" i="6"/>
  <c r="M322" i="6"/>
  <c r="J322" i="6"/>
  <c r="G322" i="6"/>
  <c r="D322" i="6"/>
  <c r="AK321" i="6"/>
  <c r="AH321" i="6"/>
  <c r="AE321" i="6"/>
  <c r="AB321" i="6"/>
  <c r="Y321" i="6"/>
  <c r="V321" i="6"/>
  <c r="S321" i="6"/>
  <c r="P321" i="6"/>
  <c r="M321" i="6"/>
  <c r="J321" i="6"/>
  <c r="G321" i="6"/>
  <c r="D321" i="6"/>
  <c r="AK320" i="6"/>
  <c r="AH320" i="6"/>
  <c r="AE320" i="6"/>
  <c r="AB320" i="6"/>
  <c r="Y320" i="6"/>
  <c r="V320" i="6"/>
  <c r="S320" i="6"/>
  <c r="P320" i="6"/>
  <c r="M320" i="6"/>
  <c r="J320" i="6"/>
  <c r="G320" i="6"/>
  <c r="D320" i="6"/>
  <c r="AK319" i="6"/>
  <c r="AH319" i="6"/>
  <c r="AE319" i="6"/>
  <c r="AB319" i="6"/>
  <c r="Y319" i="6"/>
  <c r="V319" i="6"/>
  <c r="S319" i="6"/>
  <c r="P319" i="6"/>
  <c r="M319" i="6"/>
  <c r="J319" i="6"/>
  <c r="G319" i="6"/>
  <c r="D319" i="6"/>
  <c r="AK318" i="6"/>
  <c r="AH318" i="6"/>
  <c r="AE318" i="6"/>
  <c r="AB318" i="6"/>
  <c r="Y318" i="6"/>
  <c r="V318" i="6"/>
  <c r="S318" i="6"/>
  <c r="P318" i="6"/>
  <c r="M318" i="6"/>
  <c r="J318" i="6"/>
  <c r="G318" i="6"/>
  <c r="D318" i="6"/>
  <c r="AK317" i="6"/>
  <c r="AH317" i="6"/>
  <c r="AE317" i="6"/>
  <c r="AB317" i="6"/>
  <c r="Y317" i="6"/>
  <c r="V317" i="6"/>
  <c r="S317" i="6"/>
  <c r="P317" i="6"/>
  <c r="M317" i="6"/>
  <c r="J317" i="6"/>
  <c r="G317" i="6"/>
  <c r="D317" i="6"/>
  <c r="AK316" i="6"/>
  <c r="AH316" i="6"/>
  <c r="AE316" i="6"/>
  <c r="AB316" i="6"/>
  <c r="Y316" i="6"/>
  <c r="V316" i="6"/>
  <c r="S316" i="6"/>
  <c r="P316" i="6"/>
  <c r="M316" i="6"/>
  <c r="J316" i="6"/>
  <c r="G316" i="6"/>
  <c r="D316" i="6"/>
  <c r="AK315" i="6"/>
  <c r="AH315" i="6"/>
  <c r="AE315" i="6"/>
  <c r="AB315" i="6"/>
  <c r="Y315" i="6"/>
  <c r="V315" i="6"/>
  <c r="S315" i="6"/>
  <c r="P315" i="6"/>
  <c r="M315" i="6"/>
  <c r="J315" i="6"/>
  <c r="G315" i="6"/>
  <c r="D315" i="6"/>
  <c r="AK314" i="6"/>
  <c r="AH314" i="6"/>
  <c r="AE314" i="6"/>
  <c r="AE346" i="6" s="1"/>
  <c r="AB314" i="6"/>
  <c r="Y314" i="6"/>
  <c r="V314" i="6"/>
  <c r="S314" i="6"/>
  <c r="S346" i="6" s="1"/>
  <c r="P314" i="6"/>
  <c r="P346" i="6" s="1"/>
  <c r="M314" i="6"/>
  <c r="J314" i="6"/>
  <c r="J346" i="6" s="1"/>
  <c r="G314" i="6"/>
  <c r="G346" i="6" s="1"/>
  <c r="D314" i="6"/>
  <c r="AK383" i="5"/>
  <c r="AE383" i="5"/>
  <c r="Y383" i="5"/>
  <c r="V383" i="5"/>
  <c r="P383" i="5"/>
  <c r="J383" i="5"/>
  <c r="D383" i="5"/>
  <c r="AK382" i="5"/>
  <c r="AH382" i="5"/>
  <c r="AE382" i="5"/>
  <c r="AB382" i="5"/>
  <c r="Y382" i="5"/>
  <c r="V382" i="5"/>
  <c r="S382" i="5"/>
  <c r="P382" i="5"/>
  <c r="M382" i="5"/>
  <c r="J382" i="5"/>
  <c r="D382" i="5"/>
  <c r="AK381" i="5"/>
  <c r="AH381" i="5"/>
  <c r="AE381" i="5"/>
  <c r="AB381" i="5"/>
  <c r="Y381" i="5"/>
  <c r="V381" i="5"/>
  <c r="S381" i="5"/>
  <c r="P381" i="5"/>
  <c r="M381" i="5"/>
  <c r="J381" i="5"/>
  <c r="D381" i="5"/>
  <c r="AK380" i="5"/>
  <c r="AH380" i="5"/>
  <c r="AE380" i="5"/>
  <c r="AB380" i="5"/>
  <c r="Y380" i="5"/>
  <c r="V380" i="5"/>
  <c r="S380" i="5"/>
  <c r="P380" i="5"/>
  <c r="M380" i="5"/>
  <c r="J380" i="5"/>
  <c r="G380" i="5"/>
  <c r="D380" i="5"/>
  <c r="AK379" i="5"/>
  <c r="AH379" i="5"/>
  <c r="AE379" i="5"/>
  <c r="AB379" i="5"/>
  <c r="Y379" i="5"/>
  <c r="V379" i="5"/>
  <c r="S379" i="5"/>
  <c r="P379" i="5"/>
  <c r="M379" i="5"/>
  <c r="J379" i="5"/>
  <c r="G379" i="5"/>
  <c r="D379" i="5"/>
  <c r="AK378" i="5"/>
  <c r="AH378" i="5"/>
  <c r="AE378" i="5"/>
  <c r="AB378" i="5"/>
  <c r="Y378" i="5"/>
  <c r="V378" i="5"/>
  <c r="S378" i="5"/>
  <c r="P378" i="5"/>
  <c r="M378" i="5"/>
  <c r="J378" i="5"/>
  <c r="G378" i="5"/>
  <c r="D378" i="5"/>
  <c r="AK377" i="5"/>
  <c r="AH377" i="5"/>
  <c r="AE377" i="5"/>
  <c r="AB377" i="5"/>
  <c r="Y377" i="5"/>
  <c r="V377" i="5"/>
  <c r="S377" i="5"/>
  <c r="P377" i="5"/>
  <c r="M377" i="5"/>
  <c r="J377" i="5"/>
  <c r="G377" i="5"/>
  <c r="D377" i="5"/>
  <c r="AK376" i="5"/>
  <c r="AH376" i="5"/>
  <c r="AE376" i="5"/>
  <c r="AB376" i="5"/>
  <c r="Y376" i="5"/>
  <c r="V376" i="5"/>
  <c r="S376" i="5"/>
  <c r="P376" i="5"/>
  <c r="M376" i="5"/>
  <c r="J376" i="5"/>
  <c r="G376" i="5"/>
  <c r="D376" i="5"/>
  <c r="AK375" i="5"/>
  <c r="AH375" i="5"/>
  <c r="AE375" i="5"/>
  <c r="AB375" i="5"/>
  <c r="Y375" i="5"/>
  <c r="V375" i="5"/>
  <c r="S375" i="5"/>
  <c r="P375" i="5"/>
  <c r="M375" i="5"/>
  <c r="J375" i="5"/>
  <c r="G375" i="5"/>
  <c r="D375" i="5"/>
  <c r="AK374" i="5"/>
  <c r="AH374" i="5"/>
  <c r="AE374" i="5"/>
  <c r="AB374" i="5"/>
  <c r="Y374" i="5"/>
  <c r="V374" i="5"/>
  <c r="S374" i="5"/>
  <c r="P374" i="5"/>
  <c r="M374" i="5"/>
  <c r="J374" i="5"/>
  <c r="G374" i="5"/>
  <c r="D374" i="5"/>
  <c r="AK373" i="5"/>
  <c r="AH373" i="5"/>
  <c r="AE373" i="5"/>
  <c r="AB373" i="5"/>
  <c r="Y373" i="5"/>
  <c r="V373" i="5"/>
  <c r="S373" i="5"/>
  <c r="P373" i="5"/>
  <c r="M373" i="5"/>
  <c r="J373" i="5"/>
  <c r="G373" i="5"/>
  <c r="D373" i="5"/>
  <c r="AK372" i="5"/>
  <c r="AH372" i="5"/>
  <c r="AE372" i="5"/>
  <c r="AB372" i="5"/>
  <c r="Y372" i="5"/>
  <c r="V372" i="5"/>
  <c r="S372" i="5"/>
  <c r="P372" i="5"/>
  <c r="M372" i="5"/>
  <c r="J372" i="5"/>
  <c r="G372" i="5"/>
  <c r="D372" i="5"/>
  <c r="AK371" i="5"/>
  <c r="AH371" i="5"/>
  <c r="AE371" i="5"/>
  <c r="AB371" i="5"/>
  <c r="Y371" i="5"/>
  <c r="V371" i="5"/>
  <c r="S371" i="5"/>
  <c r="P371" i="5"/>
  <c r="M371" i="5"/>
  <c r="J371" i="5"/>
  <c r="G371" i="5"/>
  <c r="D371" i="5"/>
  <c r="AK370" i="5"/>
  <c r="AH370" i="5"/>
  <c r="AE370" i="5"/>
  <c r="AB370" i="5"/>
  <c r="Y370" i="5"/>
  <c r="V370" i="5"/>
  <c r="S370" i="5"/>
  <c r="P370" i="5"/>
  <c r="M370" i="5"/>
  <c r="J370" i="5"/>
  <c r="G370" i="5"/>
  <c r="D370" i="5"/>
  <c r="AK369" i="5"/>
  <c r="AH369" i="5"/>
  <c r="AE369" i="5"/>
  <c r="AB369" i="5"/>
  <c r="Y369" i="5"/>
  <c r="V369" i="5"/>
  <c r="S369" i="5"/>
  <c r="P369" i="5"/>
  <c r="M369" i="5"/>
  <c r="J369" i="5"/>
  <c r="G369" i="5"/>
  <c r="D369" i="5"/>
  <c r="AK368" i="5"/>
  <c r="AH368" i="5"/>
  <c r="AE368" i="5"/>
  <c r="AB368" i="5"/>
  <c r="Y368" i="5"/>
  <c r="V368" i="5"/>
  <c r="S368" i="5"/>
  <c r="P368" i="5"/>
  <c r="M368" i="5"/>
  <c r="J368" i="5"/>
  <c r="G368" i="5"/>
  <c r="D368" i="5"/>
  <c r="AK367" i="5"/>
  <c r="AH367" i="5"/>
  <c r="AE367" i="5"/>
  <c r="AB367" i="5"/>
  <c r="Y367" i="5"/>
  <c r="V367" i="5"/>
  <c r="S367" i="5"/>
  <c r="P367" i="5"/>
  <c r="M367" i="5"/>
  <c r="J367" i="5"/>
  <c r="G367" i="5"/>
  <c r="D367" i="5"/>
  <c r="AK366" i="5"/>
  <c r="AH366" i="5"/>
  <c r="AE366" i="5"/>
  <c r="AB366" i="5"/>
  <c r="Y366" i="5"/>
  <c r="V366" i="5"/>
  <c r="S366" i="5"/>
  <c r="P366" i="5"/>
  <c r="M366" i="5"/>
  <c r="J366" i="5"/>
  <c r="G366" i="5"/>
  <c r="D366" i="5"/>
  <c r="AK365" i="5"/>
  <c r="AH365" i="5"/>
  <c r="AE365" i="5"/>
  <c r="AB365" i="5"/>
  <c r="Y365" i="5"/>
  <c r="V365" i="5"/>
  <c r="S365" i="5"/>
  <c r="P365" i="5"/>
  <c r="M365" i="5"/>
  <c r="J365" i="5"/>
  <c r="G365" i="5"/>
  <c r="D365" i="5"/>
  <c r="AK364" i="5"/>
  <c r="AH364" i="5"/>
  <c r="AE364" i="5"/>
  <c r="AB364" i="5"/>
  <c r="Y364" i="5"/>
  <c r="V364" i="5"/>
  <c r="S364" i="5"/>
  <c r="P364" i="5"/>
  <c r="M364" i="5"/>
  <c r="J364" i="5"/>
  <c r="G364" i="5"/>
  <c r="D364" i="5"/>
  <c r="AK363" i="5"/>
  <c r="AH363" i="5"/>
  <c r="AE363" i="5"/>
  <c r="AB363" i="5"/>
  <c r="Y363" i="5"/>
  <c r="V363" i="5"/>
  <c r="S363" i="5"/>
  <c r="P363" i="5"/>
  <c r="M363" i="5"/>
  <c r="J363" i="5"/>
  <c r="G363" i="5"/>
  <c r="D363" i="5"/>
  <c r="AK362" i="5"/>
  <c r="AH362" i="5"/>
  <c r="AE362" i="5"/>
  <c r="AB362" i="5"/>
  <c r="Y362" i="5"/>
  <c r="V362" i="5"/>
  <c r="S362" i="5"/>
  <c r="P362" i="5"/>
  <c r="M362" i="5"/>
  <c r="J362" i="5"/>
  <c r="G362" i="5"/>
  <c r="D362" i="5"/>
  <c r="AK361" i="5"/>
  <c r="AH361" i="5"/>
  <c r="AE361" i="5"/>
  <c r="AB361" i="5"/>
  <c r="Y361" i="5"/>
  <c r="V361" i="5"/>
  <c r="S361" i="5"/>
  <c r="P361" i="5"/>
  <c r="M361" i="5"/>
  <c r="J361" i="5"/>
  <c r="G361" i="5"/>
  <c r="D361" i="5"/>
  <c r="AK360" i="5"/>
  <c r="AH360" i="5"/>
  <c r="AE360" i="5"/>
  <c r="AB360" i="5"/>
  <c r="Y360" i="5"/>
  <c r="V360" i="5"/>
  <c r="S360" i="5"/>
  <c r="P360" i="5"/>
  <c r="M360" i="5"/>
  <c r="J360" i="5"/>
  <c r="G360" i="5"/>
  <c r="D360" i="5"/>
  <c r="AK359" i="5"/>
  <c r="AH359" i="5"/>
  <c r="AE359" i="5"/>
  <c r="AB359" i="5"/>
  <c r="Y359" i="5"/>
  <c r="V359" i="5"/>
  <c r="S359" i="5"/>
  <c r="P359" i="5"/>
  <c r="M359" i="5"/>
  <c r="J359" i="5"/>
  <c r="G359" i="5"/>
  <c r="D359" i="5"/>
  <c r="AK358" i="5"/>
  <c r="AH358" i="5"/>
  <c r="AE358" i="5"/>
  <c r="AB358" i="5"/>
  <c r="Y358" i="5"/>
  <c r="V358" i="5"/>
  <c r="S358" i="5"/>
  <c r="P358" i="5"/>
  <c r="M358" i="5"/>
  <c r="J358" i="5"/>
  <c r="G358" i="5"/>
  <c r="D358" i="5"/>
  <c r="AK357" i="5"/>
  <c r="AH357" i="5"/>
  <c r="AE357" i="5"/>
  <c r="AB357" i="5"/>
  <c r="Y357" i="5"/>
  <c r="V357" i="5"/>
  <c r="S357" i="5"/>
  <c r="P357" i="5"/>
  <c r="M357" i="5"/>
  <c r="J357" i="5"/>
  <c r="G357" i="5"/>
  <c r="D357" i="5"/>
  <c r="AK356" i="5"/>
  <c r="AH356" i="5"/>
  <c r="AE356" i="5"/>
  <c r="AB356" i="5"/>
  <c r="Y356" i="5"/>
  <c r="V356" i="5"/>
  <c r="S356" i="5"/>
  <c r="P356" i="5"/>
  <c r="M356" i="5"/>
  <c r="J356" i="5"/>
  <c r="G356" i="5"/>
  <c r="D356" i="5"/>
  <c r="AK355" i="5"/>
  <c r="AH355" i="5"/>
  <c r="AE355" i="5"/>
  <c r="AB355" i="5"/>
  <c r="Y355" i="5"/>
  <c r="V355" i="5"/>
  <c r="S355" i="5"/>
  <c r="P355" i="5"/>
  <c r="M355" i="5"/>
  <c r="J355" i="5"/>
  <c r="G355" i="5"/>
  <c r="D355" i="5"/>
  <c r="AK354" i="5"/>
  <c r="AH354" i="5"/>
  <c r="AE354" i="5"/>
  <c r="AB354" i="5"/>
  <c r="Y354" i="5"/>
  <c r="V354" i="5"/>
  <c r="S354" i="5"/>
  <c r="P354" i="5"/>
  <c r="M354" i="5"/>
  <c r="J354" i="5"/>
  <c r="G354" i="5"/>
  <c r="D354" i="5"/>
  <c r="AK353" i="5"/>
  <c r="AH353" i="5"/>
  <c r="AH385" i="5" s="1"/>
  <c r="AE353" i="5"/>
  <c r="AE385" i="5" s="1"/>
  <c r="AB353" i="5"/>
  <c r="Y353" i="5"/>
  <c r="V353" i="5"/>
  <c r="S353" i="5"/>
  <c r="P353" i="5"/>
  <c r="M353" i="5"/>
  <c r="J353" i="5"/>
  <c r="G353" i="5"/>
  <c r="G385" i="5" s="1"/>
  <c r="D353" i="5"/>
  <c r="AK345" i="5"/>
  <c r="AE345" i="5"/>
  <c r="Y345" i="5"/>
  <c r="V345" i="5"/>
  <c r="P345" i="5"/>
  <c r="J345" i="5"/>
  <c r="D345" i="5"/>
  <c r="AK344" i="5"/>
  <c r="AH344" i="5"/>
  <c r="AE344" i="5"/>
  <c r="AB344" i="5"/>
  <c r="Y344" i="5"/>
  <c r="V344" i="5"/>
  <c r="S344" i="5"/>
  <c r="P344" i="5"/>
  <c r="M344" i="5"/>
  <c r="J344" i="5"/>
  <c r="D344" i="5"/>
  <c r="AK343" i="5"/>
  <c r="AH343" i="5"/>
  <c r="AE343" i="5"/>
  <c r="AB343" i="5"/>
  <c r="Y343" i="5"/>
  <c r="V343" i="5"/>
  <c r="S343" i="5"/>
  <c r="P343" i="5"/>
  <c r="M343" i="5"/>
  <c r="J343" i="5"/>
  <c r="D343" i="5"/>
  <c r="AK342" i="5"/>
  <c r="AH342" i="5"/>
  <c r="AE342" i="5"/>
  <c r="AB342" i="5"/>
  <c r="Y342" i="5"/>
  <c r="V342" i="5"/>
  <c r="S342" i="5"/>
  <c r="P342" i="5"/>
  <c r="M342" i="5"/>
  <c r="J342" i="5"/>
  <c r="G342" i="5"/>
  <c r="D342" i="5"/>
  <c r="AK341" i="5"/>
  <c r="AH341" i="5"/>
  <c r="AE341" i="5"/>
  <c r="AB341" i="5"/>
  <c r="Y341" i="5"/>
  <c r="V341" i="5"/>
  <c r="S341" i="5"/>
  <c r="P341" i="5"/>
  <c r="M341" i="5"/>
  <c r="J341" i="5"/>
  <c r="G341" i="5"/>
  <c r="D341" i="5"/>
  <c r="AK340" i="5"/>
  <c r="AH340" i="5"/>
  <c r="AE340" i="5"/>
  <c r="AB340" i="5"/>
  <c r="Y340" i="5"/>
  <c r="V340" i="5"/>
  <c r="S340" i="5"/>
  <c r="P340" i="5"/>
  <c r="M340" i="5"/>
  <c r="J340" i="5"/>
  <c r="G340" i="5"/>
  <c r="D340" i="5"/>
  <c r="AK339" i="5"/>
  <c r="AH339" i="5"/>
  <c r="AE339" i="5"/>
  <c r="AB339" i="5"/>
  <c r="Y339" i="5"/>
  <c r="V339" i="5"/>
  <c r="S339" i="5"/>
  <c r="P339" i="5"/>
  <c r="M339" i="5"/>
  <c r="J339" i="5"/>
  <c r="G339" i="5"/>
  <c r="D339" i="5"/>
  <c r="AK338" i="5"/>
  <c r="AH338" i="5"/>
  <c r="AE338" i="5"/>
  <c r="AB338" i="5"/>
  <c r="Y338" i="5"/>
  <c r="V338" i="5"/>
  <c r="S338" i="5"/>
  <c r="P338" i="5"/>
  <c r="M338" i="5"/>
  <c r="J338" i="5"/>
  <c r="G338" i="5"/>
  <c r="D338" i="5"/>
  <c r="AK337" i="5"/>
  <c r="AH337" i="5"/>
  <c r="AE337" i="5"/>
  <c r="AB337" i="5"/>
  <c r="Y337" i="5"/>
  <c r="V337" i="5"/>
  <c r="S337" i="5"/>
  <c r="P337" i="5"/>
  <c r="M337" i="5"/>
  <c r="J337" i="5"/>
  <c r="G337" i="5"/>
  <c r="D337" i="5"/>
  <c r="AK336" i="5"/>
  <c r="AH336" i="5"/>
  <c r="AE336" i="5"/>
  <c r="AB336" i="5"/>
  <c r="Y336" i="5"/>
  <c r="V336" i="5"/>
  <c r="S336" i="5"/>
  <c r="P336" i="5"/>
  <c r="M336" i="5"/>
  <c r="J336" i="5"/>
  <c r="G336" i="5"/>
  <c r="D336" i="5"/>
  <c r="AK335" i="5"/>
  <c r="AH335" i="5"/>
  <c r="AE335" i="5"/>
  <c r="AB335" i="5"/>
  <c r="Y335" i="5"/>
  <c r="V335" i="5"/>
  <c r="S335" i="5"/>
  <c r="P335" i="5"/>
  <c r="M335" i="5"/>
  <c r="J335" i="5"/>
  <c r="G335" i="5"/>
  <c r="D335" i="5"/>
  <c r="AK334" i="5"/>
  <c r="AH334" i="5"/>
  <c r="AE334" i="5"/>
  <c r="AB334" i="5"/>
  <c r="Y334" i="5"/>
  <c r="V334" i="5"/>
  <c r="S334" i="5"/>
  <c r="P334" i="5"/>
  <c r="M334" i="5"/>
  <c r="J334" i="5"/>
  <c r="G334" i="5"/>
  <c r="D334" i="5"/>
  <c r="AK333" i="5"/>
  <c r="AH333" i="5"/>
  <c r="AE333" i="5"/>
  <c r="AB333" i="5"/>
  <c r="Y333" i="5"/>
  <c r="V333" i="5"/>
  <c r="S333" i="5"/>
  <c r="P333" i="5"/>
  <c r="M333" i="5"/>
  <c r="J333" i="5"/>
  <c r="G333" i="5"/>
  <c r="D333" i="5"/>
  <c r="AK332" i="5"/>
  <c r="AH332" i="5"/>
  <c r="AE332" i="5"/>
  <c r="AB332" i="5"/>
  <c r="Y332" i="5"/>
  <c r="V332" i="5"/>
  <c r="S332" i="5"/>
  <c r="P332" i="5"/>
  <c r="M332" i="5"/>
  <c r="J332" i="5"/>
  <c r="G332" i="5"/>
  <c r="D332" i="5"/>
  <c r="AK331" i="5"/>
  <c r="AH331" i="5"/>
  <c r="AE331" i="5"/>
  <c r="AB331" i="5"/>
  <c r="Y331" i="5"/>
  <c r="V331" i="5"/>
  <c r="S331" i="5"/>
  <c r="P331" i="5"/>
  <c r="M331" i="5"/>
  <c r="J331" i="5"/>
  <c r="G331" i="5"/>
  <c r="D331" i="5"/>
  <c r="AK330" i="5"/>
  <c r="AH330" i="5"/>
  <c r="AE330" i="5"/>
  <c r="AB330" i="5"/>
  <c r="Y330" i="5"/>
  <c r="V330" i="5"/>
  <c r="S330" i="5"/>
  <c r="P330" i="5"/>
  <c r="M330" i="5"/>
  <c r="J330" i="5"/>
  <c r="G330" i="5"/>
  <c r="D330" i="5"/>
  <c r="AK329" i="5"/>
  <c r="AH329" i="5"/>
  <c r="AE329" i="5"/>
  <c r="AB329" i="5"/>
  <c r="Y329" i="5"/>
  <c r="V329" i="5"/>
  <c r="S329" i="5"/>
  <c r="P329" i="5"/>
  <c r="M329" i="5"/>
  <c r="J329" i="5"/>
  <c r="G329" i="5"/>
  <c r="D329" i="5"/>
  <c r="AK328" i="5"/>
  <c r="AH328" i="5"/>
  <c r="AE328" i="5"/>
  <c r="AB328" i="5"/>
  <c r="Y328" i="5"/>
  <c r="V328" i="5"/>
  <c r="S328" i="5"/>
  <c r="P328" i="5"/>
  <c r="M328" i="5"/>
  <c r="J328" i="5"/>
  <c r="G328" i="5"/>
  <c r="D328" i="5"/>
  <c r="AK327" i="5"/>
  <c r="AH327" i="5"/>
  <c r="AE327" i="5"/>
  <c r="AB327" i="5"/>
  <c r="Y327" i="5"/>
  <c r="V327" i="5"/>
  <c r="S327" i="5"/>
  <c r="P327" i="5"/>
  <c r="M327" i="5"/>
  <c r="J327" i="5"/>
  <c r="G327" i="5"/>
  <c r="D327" i="5"/>
  <c r="AK326" i="5"/>
  <c r="AH326" i="5"/>
  <c r="AE326" i="5"/>
  <c r="AB326" i="5"/>
  <c r="Y326" i="5"/>
  <c r="V326" i="5"/>
  <c r="S326" i="5"/>
  <c r="P326" i="5"/>
  <c r="M326" i="5"/>
  <c r="J326" i="5"/>
  <c r="G326" i="5"/>
  <c r="D326" i="5"/>
  <c r="AK325" i="5"/>
  <c r="AH325" i="5"/>
  <c r="AE325" i="5"/>
  <c r="AB325" i="5"/>
  <c r="Y325" i="5"/>
  <c r="V325" i="5"/>
  <c r="S325" i="5"/>
  <c r="P325" i="5"/>
  <c r="M325" i="5"/>
  <c r="J325" i="5"/>
  <c r="G325" i="5"/>
  <c r="D325" i="5"/>
  <c r="AK324" i="5"/>
  <c r="AH324" i="5"/>
  <c r="AE324" i="5"/>
  <c r="AB324" i="5"/>
  <c r="Y324" i="5"/>
  <c r="V324" i="5"/>
  <c r="S324" i="5"/>
  <c r="P324" i="5"/>
  <c r="M324" i="5"/>
  <c r="J324" i="5"/>
  <c r="G324" i="5"/>
  <c r="D324" i="5"/>
  <c r="AK323" i="5"/>
  <c r="AH323" i="5"/>
  <c r="AE323" i="5"/>
  <c r="AB323" i="5"/>
  <c r="Y323" i="5"/>
  <c r="V323" i="5"/>
  <c r="S323" i="5"/>
  <c r="P323" i="5"/>
  <c r="M323" i="5"/>
  <c r="J323" i="5"/>
  <c r="G323" i="5"/>
  <c r="D323" i="5"/>
  <c r="AK322" i="5"/>
  <c r="AH322" i="5"/>
  <c r="AE322" i="5"/>
  <c r="AB322" i="5"/>
  <c r="Y322" i="5"/>
  <c r="V322" i="5"/>
  <c r="S322" i="5"/>
  <c r="P322" i="5"/>
  <c r="M322" i="5"/>
  <c r="J322" i="5"/>
  <c r="G322" i="5"/>
  <c r="D322" i="5"/>
  <c r="AK321" i="5"/>
  <c r="AH321" i="5"/>
  <c r="AE321" i="5"/>
  <c r="AB321" i="5"/>
  <c r="Y321" i="5"/>
  <c r="V321" i="5"/>
  <c r="S321" i="5"/>
  <c r="P321" i="5"/>
  <c r="M321" i="5"/>
  <c r="J321" i="5"/>
  <c r="G321" i="5"/>
  <c r="D321" i="5"/>
  <c r="AK320" i="5"/>
  <c r="AH320" i="5"/>
  <c r="AE320" i="5"/>
  <c r="AB320" i="5"/>
  <c r="Y320" i="5"/>
  <c r="V320" i="5"/>
  <c r="S320" i="5"/>
  <c r="P320" i="5"/>
  <c r="M320" i="5"/>
  <c r="J320" i="5"/>
  <c r="G320" i="5"/>
  <c r="D320" i="5"/>
  <c r="AK319" i="5"/>
  <c r="AH319" i="5"/>
  <c r="AE319" i="5"/>
  <c r="AB319" i="5"/>
  <c r="Y319" i="5"/>
  <c r="V319" i="5"/>
  <c r="S319" i="5"/>
  <c r="P319" i="5"/>
  <c r="M319" i="5"/>
  <c r="J319" i="5"/>
  <c r="G319" i="5"/>
  <c r="D319" i="5"/>
  <c r="AK318" i="5"/>
  <c r="AH318" i="5"/>
  <c r="AE318" i="5"/>
  <c r="AB318" i="5"/>
  <c r="Y318" i="5"/>
  <c r="V318" i="5"/>
  <c r="S318" i="5"/>
  <c r="P318" i="5"/>
  <c r="M318" i="5"/>
  <c r="J318" i="5"/>
  <c r="G318" i="5"/>
  <c r="D318" i="5"/>
  <c r="AK317" i="5"/>
  <c r="AH317" i="5"/>
  <c r="AE317" i="5"/>
  <c r="AB317" i="5"/>
  <c r="Y317" i="5"/>
  <c r="V317" i="5"/>
  <c r="S317" i="5"/>
  <c r="P317" i="5"/>
  <c r="M317" i="5"/>
  <c r="J317" i="5"/>
  <c r="G317" i="5"/>
  <c r="D317" i="5"/>
  <c r="AK316" i="5"/>
  <c r="AH316" i="5"/>
  <c r="AE316" i="5"/>
  <c r="AB316" i="5"/>
  <c r="Y316" i="5"/>
  <c r="V316" i="5"/>
  <c r="S316" i="5"/>
  <c r="P316" i="5"/>
  <c r="M316" i="5"/>
  <c r="J316" i="5"/>
  <c r="G316" i="5"/>
  <c r="D316" i="5"/>
  <c r="AK315" i="5"/>
  <c r="AK347" i="5" s="1"/>
  <c r="AH315" i="5"/>
  <c r="AE315" i="5"/>
  <c r="AB315" i="5"/>
  <c r="Y315" i="5"/>
  <c r="V315" i="5"/>
  <c r="S315" i="5"/>
  <c r="P315" i="5"/>
  <c r="M315" i="5"/>
  <c r="M347" i="5" s="1"/>
  <c r="J315" i="5"/>
  <c r="G315" i="5"/>
  <c r="D315" i="5"/>
  <c r="Y382" i="4"/>
  <c r="V382" i="4"/>
  <c r="P382" i="4"/>
  <c r="J382" i="4"/>
  <c r="D382" i="4"/>
  <c r="Y381" i="4"/>
  <c r="V381" i="4"/>
  <c r="S381" i="4"/>
  <c r="P381" i="4"/>
  <c r="M381" i="4"/>
  <c r="J381" i="4"/>
  <c r="D381" i="4"/>
  <c r="Y380" i="4"/>
  <c r="V380" i="4"/>
  <c r="S380" i="4"/>
  <c r="P380" i="4"/>
  <c r="M380" i="4"/>
  <c r="J380" i="4"/>
  <c r="D380" i="4"/>
  <c r="Y379" i="4"/>
  <c r="V379" i="4"/>
  <c r="S379" i="4"/>
  <c r="P379" i="4"/>
  <c r="M379" i="4"/>
  <c r="J379" i="4"/>
  <c r="G379" i="4"/>
  <c r="D379" i="4"/>
  <c r="Y378" i="4"/>
  <c r="V378" i="4"/>
  <c r="S378" i="4"/>
  <c r="P378" i="4"/>
  <c r="M378" i="4"/>
  <c r="J378" i="4"/>
  <c r="G378" i="4"/>
  <c r="D378" i="4"/>
  <c r="Y377" i="4"/>
  <c r="V377" i="4"/>
  <c r="S377" i="4"/>
  <c r="P377" i="4"/>
  <c r="M377" i="4"/>
  <c r="J377" i="4"/>
  <c r="G377" i="4"/>
  <c r="D377" i="4"/>
  <c r="Y376" i="4"/>
  <c r="V376" i="4"/>
  <c r="S376" i="4"/>
  <c r="P376" i="4"/>
  <c r="M376" i="4"/>
  <c r="J376" i="4"/>
  <c r="G376" i="4"/>
  <c r="D376" i="4"/>
  <c r="Y375" i="4"/>
  <c r="V375" i="4"/>
  <c r="S375" i="4"/>
  <c r="P375" i="4"/>
  <c r="M375" i="4"/>
  <c r="J375" i="4"/>
  <c r="G375" i="4"/>
  <c r="D375" i="4"/>
  <c r="Y374" i="4"/>
  <c r="V374" i="4"/>
  <c r="S374" i="4"/>
  <c r="P374" i="4"/>
  <c r="M374" i="4"/>
  <c r="J374" i="4"/>
  <c r="G374" i="4"/>
  <c r="D374" i="4"/>
  <c r="Y373" i="4"/>
  <c r="V373" i="4"/>
  <c r="S373" i="4"/>
  <c r="P373" i="4"/>
  <c r="M373" i="4"/>
  <c r="J373" i="4"/>
  <c r="G373" i="4"/>
  <c r="D373" i="4"/>
  <c r="Y372" i="4"/>
  <c r="V372" i="4"/>
  <c r="S372" i="4"/>
  <c r="P372" i="4"/>
  <c r="M372" i="4"/>
  <c r="J372" i="4"/>
  <c r="G372" i="4"/>
  <c r="D372" i="4"/>
  <c r="Y371" i="4"/>
  <c r="V371" i="4"/>
  <c r="S371" i="4"/>
  <c r="P371" i="4"/>
  <c r="M371" i="4"/>
  <c r="J371" i="4"/>
  <c r="G371" i="4"/>
  <c r="D371" i="4"/>
  <c r="Y370" i="4"/>
  <c r="V370" i="4"/>
  <c r="S370" i="4"/>
  <c r="P370" i="4"/>
  <c r="M370" i="4"/>
  <c r="J370" i="4"/>
  <c r="G370" i="4"/>
  <c r="D370" i="4"/>
  <c r="Y369" i="4"/>
  <c r="V369" i="4"/>
  <c r="S369" i="4"/>
  <c r="P369" i="4"/>
  <c r="M369" i="4"/>
  <c r="J369" i="4"/>
  <c r="G369" i="4"/>
  <c r="D369" i="4"/>
  <c r="Y368" i="4"/>
  <c r="V368" i="4"/>
  <c r="S368" i="4"/>
  <c r="P368" i="4"/>
  <c r="M368" i="4"/>
  <c r="J368" i="4"/>
  <c r="G368" i="4"/>
  <c r="D368" i="4"/>
  <c r="Y367" i="4"/>
  <c r="V367" i="4"/>
  <c r="S367" i="4"/>
  <c r="P367" i="4"/>
  <c r="M367" i="4"/>
  <c r="J367" i="4"/>
  <c r="G367" i="4"/>
  <c r="D367" i="4"/>
  <c r="Y366" i="4"/>
  <c r="V366" i="4"/>
  <c r="S366" i="4"/>
  <c r="P366" i="4"/>
  <c r="M366" i="4"/>
  <c r="J366" i="4"/>
  <c r="G366" i="4"/>
  <c r="D366" i="4"/>
  <c r="Y365" i="4"/>
  <c r="V365" i="4"/>
  <c r="S365" i="4"/>
  <c r="P365" i="4"/>
  <c r="M365" i="4"/>
  <c r="J365" i="4"/>
  <c r="G365" i="4"/>
  <c r="D365" i="4"/>
  <c r="Y364" i="4"/>
  <c r="V364" i="4"/>
  <c r="S364" i="4"/>
  <c r="P364" i="4"/>
  <c r="M364" i="4"/>
  <c r="J364" i="4"/>
  <c r="G364" i="4"/>
  <c r="D364" i="4"/>
  <c r="Y363" i="4"/>
  <c r="V363" i="4"/>
  <c r="S363" i="4"/>
  <c r="P363" i="4"/>
  <c r="M363" i="4"/>
  <c r="J363" i="4"/>
  <c r="G363" i="4"/>
  <c r="D363" i="4"/>
  <c r="Y362" i="4"/>
  <c r="V362" i="4"/>
  <c r="S362" i="4"/>
  <c r="P362" i="4"/>
  <c r="M362" i="4"/>
  <c r="J362" i="4"/>
  <c r="G362" i="4"/>
  <c r="D362" i="4"/>
  <c r="Y361" i="4"/>
  <c r="V361" i="4"/>
  <c r="S361" i="4"/>
  <c r="P361" i="4"/>
  <c r="M361" i="4"/>
  <c r="J361" i="4"/>
  <c r="G361" i="4"/>
  <c r="D361" i="4"/>
  <c r="Y360" i="4"/>
  <c r="V360" i="4"/>
  <c r="S360" i="4"/>
  <c r="P360" i="4"/>
  <c r="M360" i="4"/>
  <c r="J360" i="4"/>
  <c r="G360" i="4"/>
  <c r="D360" i="4"/>
  <c r="Y359" i="4"/>
  <c r="V359" i="4"/>
  <c r="S359" i="4"/>
  <c r="P359" i="4"/>
  <c r="M359" i="4"/>
  <c r="J359" i="4"/>
  <c r="G359" i="4"/>
  <c r="D359" i="4"/>
  <c r="Y358" i="4"/>
  <c r="V358" i="4"/>
  <c r="S358" i="4"/>
  <c r="P358" i="4"/>
  <c r="M358" i="4"/>
  <c r="J358" i="4"/>
  <c r="G358" i="4"/>
  <c r="D358" i="4"/>
  <c r="Y357" i="4"/>
  <c r="V357" i="4"/>
  <c r="S357" i="4"/>
  <c r="P357" i="4"/>
  <c r="M357" i="4"/>
  <c r="J357" i="4"/>
  <c r="G357" i="4"/>
  <c r="D357" i="4"/>
  <c r="Y356" i="4"/>
  <c r="V356" i="4"/>
  <c r="S356" i="4"/>
  <c r="P356" i="4"/>
  <c r="M356" i="4"/>
  <c r="J356" i="4"/>
  <c r="G356" i="4"/>
  <c r="D356" i="4"/>
  <c r="Y355" i="4"/>
  <c r="V355" i="4"/>
  <c r="S355" i="4"/>
  <c r="P355" i="4"/>
  <c r="M355" i="4"/>
  <c r="J355" i="4"/>
  <c r="G355" i="4"/>
  <c r="D355" i="4"/>
  <c r="Y354" i="4"/>
  <c r="V354" i="4"/>
  <c r="S354" i="4"/>
  <c r="P354" i="4"/>
  <c r="M354" i="4"/>
  <c r="J354" i="4"/>
  <c r="G354" i="4"/>
  <c r="D354" i="4"/>
  <c r="Y353" i="4"/>
  <c r="V353" i="4"/>
  <c r="S353" i="4"/>
  <c r="P353" i="4"/>
  <c r="M353" i="4"/>
  <c r="J353" i="4"/>
  <c r="G353" i="4"/>
  <c r="D353" i="4"/>
  <c r="AH384" i="4"/>
  <c r="AE384" i="4"/>
  <c r="Y352" i="4"/>
  <c r="V352" i="4"/>
  <c r="S352" i="4"/>
  <c r="P352" i="4"/>
  <c r="M352" i="4"/>
  <c r="J352" i="4"/>
  <c r="G352" i="4"/>
  <c r="G384" i="4" s="1"/>
  <c r="D352" i="4"/>
  <c r="AK345" i="4"/>
  <c r="AH345" i="4"/>
  <c r="AE345" i="4"/>
  <c r="Y345" i="4"/>
  <c r="M345" i="4"/>
  <c r="G345" i="4"/>
  <c r="AK307" i="3"/>
  <c r="AE307" i="3"/>
  <c r="Y307" i="3"/>
  <c r="V307" i="3"/>
  <c r="P307" i="3"/>
  <c r="D307" i="3"/>
  <c r="AK306" i="3"/>
  <c r="AH306" i="3"/>
  <c r="AE306" i="3"/>
  <c r="AB306" i="3"/>
  <c r="Y306" i="3"/>
  <c r="V306" i="3"/>
  <c r="S306" i="3"/>
  <c r="P306" i="3"/>
  <c r="M306" i="3"/>
  <c r="J306" i="3"/>
  <c r="D306" i="3"/>
  <c r="AK305" i="3"/>
  <c r="AH305" i="3"/>
  <c r="AE305" i="3"/>
  <c r="AB305" i="3"/>
  <c r="Y305" i="3"/>
  <c r="V305" i="3"/>
  <c r="S305" i="3"/>
  <c r="P305" i="3"/>
  <c r="M305" i="3"/>
  <c r="J305" i="3"/>
  <c r="D305" i="3"/>
  <c r="AK304" i="3"/>
  <c r="AH304" i="3"/>
  <c r="AE304" i="3"/>
  <c r="AB304" i="3"/>
  <c r="Y304" i="3"/>
  <c r="V304" i="3"/>
  <c r="S304" i="3"/>
  <c r="P304" i="3"/>
  <c r="M304" i="3"/>
  <c r="J304" i="3"/>
  <c r="G304" i="3"/>
  <c r="D304" i="3"/>
  <c r="AK303" i="3"/>
  <c r="AH303" i="3"/>
  <c r="AE303" i="3"/>
  <c r="AB303" i="3"/>
  <c r="Y303" i="3"/>
  <c r="V303" i="3"/>
  <c r="S303" i="3"/>
  <c r="P303" i="3"/>
  <c r="M303" i="3"/>
  <c r="J303" i="3"/>
  <c r="G303" i="3"/>
  <c r="D303" i="3"/>
  <c r="AK302" i="3"/>
  <c r="AH302" i="3"/>
  <c r="AE302" i="3"/>
  <c r="AB302" i="3"/>
  <c r="Y302" i="3"/>
  <c r="V302" i="3"/>
  <c r="S302" i="3"/>
  <c r="P302" i="3"/>
  <c r="M302" i="3"/>
  <c r="J302" i="3"/>
  <c r="G302" i="3"/>
  <c r="D302" i="3"/>
  <c r="AK301" i="3"/>
  <c r="AH301" i="3"/>
  <c r="AE301" i="3"/>
  <c r="AB301" i="3"/>
  <c r="Y301" i="3"/>
  <c r="V301" i="3"/>
  <c r="S301" i="3"/>
  <c r="P301" i="3"/>
  <c r="M301" i="3"/>
  <c r="J301" i="3"/>
  <c r="G301" i="3"/>
  <c r="D301" i="3"/>
  <c r="AK300" i="3"/>
  <c r="AH300" i="3"/>
  <c r="AE300" i="3"/>
  <c r="AB300" i="3"/>
  <c r="Y300" i="3"/>
  <c r="V300" i="3"/>
  <c r="S300" i="3"/>
  <c r="P300" i="3"/>
  <c r="M300" i="3"/>
  <c r="J300" i="3"/>
  <c r="G300" i="3"/>
  <c r="D300" i="3"/>
  <c r="AK299" i="3"/>
  <c r="AH299" i="3"/>
  <c r="AE299" i="3"/>
  <c r="AB299" i="3"/>
  <c r="Y299" i="3"/>
  <c r="V299" i="3"/>
  <c r="S299" i="3"/>
  <c r="P299" i="3"/>
  <c r="M299" i="3"/>
  <c r="J299" i="3"/>
  <c r="G299" i="3"/>
  <c r="D299" i="3"/>
  <c r="AK298" i="3"/>
  <c r="AH298" i="3"/>
  <c r="AE298" i="3"/>
  <c r="AB298" i="3"/>
  <c r="Y298" i="3"/>
  <c r="V298" i="3"/>
  <c r="S298" i="3"/>
  <c r="P298" i="3"/>
  <c r="M298" i="3"/>
  <c r="J298" i="3"/>
  <c r="G298" i="3"/>
  <c r="D298" i="3"/>
  <c r="AK297" i="3"/>
  <c r="AH297" i="3"/>
  <c r="AE297" i="3"/>
  <c r="AB297" i="3"/>
  <c r="Y297" i="3"/>
  <c r="V297" i="3"/>
  <c r="S297" i="3"/>
  <c r="P297" i="3"/>
  <c r="M297" i="3"/>
  <c r="J297" i="3"/>
  <c r="G297" i="3"/>
  <c r="D297" i="3"/>
  <c r="AK296" i="3"/>
  <c r="AH296" i="3"/>
  <c r="AE296" i="3"/>
  <c r="AB296" i="3"/>
  <c r="Y296" i="3"/>
  <c r="V296" i="3"/>
  <c r="S296" i="3"/>
  <c r="P296" i="3"/>
  <c r="M296" i="3"/>
  <c r="J296" i="3"/>
  <c r="G296" i="3"/>
  <c r="D296" i="3"/>
  <c r="AK295" i="3"/>
  <c r="AH295" i="3"/>
  <c r="AE295" i="3"/>
  <c r="AB295" i="3"/>
  <c r="Y295" i="3"/>
  <c r="V295" i="3"/>
  <c r="S295" i="3"/>
  <c r="P295" i="3"/>
  <c r="M295" i="3"/>
  <c r="J295" i="3"/>
  <c r="G295" i="3"/>
  <c r="D295" i="3"/>
  <c r="AK294" i="3"/>
  <c r="AH294" i="3"/>
  <c r="AE294" i="3"/>
  <c r="AB294" i="3"/>
  <c r="Y294" i="3"/>
  <c r="V294" i="3"/>
  <c r="S294" i="3"/>
  <c r="P294" i="3"/>
  <c r="M294" i="3"/>
  <c r="J294" i="3"/>
  <c r="G294" i="3"/>
  <c r="D294" i="3"/>
  <c r="AK293" i="3"/>
  <c r="AH293" i="3"/>
  <c r="AE293" i="3"/>
  <c r="AB293" i="3"/>
  <c r="Y293" i="3"/>
  <c r="V293" i="3"/>
  <c r="S293" i="3"/>
  <c r="P293" i="3"/>
  <c r="M293" i="3"/>
  <c r="J293" i="3"/>
  <c r="G293" i="3"/>
  <c r="D293" i="3"/>
  <c r="AK292" i="3"/>
  <c r="AH292" i="3"/>
  <c r="AE292" i="3"/>
  <c r="AB292" i="3"/>
  <c r="Y292" i="3"/>
  <c r="V292" i="3"/>
  <c r="S292" i="3"/>
  <c r="P292" i="3"/>
  <c r="M292" i="3"/>
  <c r="J292" i="3"/>
  <c r="G292" i="3"/>
  <c r="D292" i="3"/>
  <c r="AK291" i="3"/>
  <c r="AH291" i="3"/>
  <c r="AE291" i="3"/>
  <c r="AB291" i="3"/>
  <c r="Y291" i="3"/>
  <c r="V291" i="3"/>
  <c r="S291" i="3"/>
  <c r="P291" i="3"/>
  <c r="M291" i="3"/>
  <c r="J291" i="3"/>
  <c r="G291" i="3"/>
  <c r="D291" i="3"/>
  <c r="AK290" i="3"/>
  <c r="AH290" i="3"/>
  <c r="AE290" i="3"/>
  <c r="AB290" i="3"/>
  <c r="Y290" i="3"/>
  <c r="V290" i="3"/>
  <c r="S290" i="3"/>
  <c r="P290" i="3"/>
  <c r="M290" i="3"/>
  <c r="J290" i="3"/>
  <c r="G290" i="3"/>
  <c r="D290" i="3"/>
  <c r="AK289" i="3"/>
  <c r="AH289" i="3"/>
  <c r="AE289" i="3"/>
  <c r="AB289" i="3"/>
  <c r="Y289" i="3"/>
  <c r="V289" i="3"/>
  <c r="S289" i="3"/>
  <c r="P289" i="3"/>
  <c r="M289" i="3"/>
  <c r="J289" i="3"/>
  <c r="G289" i="3"/>
  <c r="D289" i="3"/>
  <c r="AK288" i="3"/>
  <c r="AH288" i="3"/>
  <c r="AE288" i="3"/>
  <c r="AB288" i="3"/>
  <c r="Y288" i="3"/>
  <c r="V288" i="3"/>
  <c r="S288" i="3"/>
  <c r="P288" i="3"/>
  <c r="M288" i="3"/>
  <c r="J288" i="3"/>
  <c r="G288" i="3"/>
  <c r="D288" i="3"/>
  <c r="AK287" i="3"/>
  <c r="AH287" i="3"/>
  <c r="AE287" i="3"/>
  <c r="AB287" i="3"/>
  <c r="Y287" i="3"/>
  <c r="V287" i="3"/>
  <c r="S287" i="3"/>
  <c r="P287" i="3"/>
  <c r="M287" i="3"/>
  <c r="J287" i="3"/>
  <c r="G287" i="3"/>
  <c r="D287" i="3"/>
  <c r="AK286" i="3"/>
  <c r="AH286" i="3"/>
  <c r="AE286" i="3"/>
  <c r="AB286" i="3"/>
  <c r="Y286" i="3"/>
  <c r="V286" i="3"/>
  <c r="S286" i="3"/>
  <c r="P286" i="3"/>
  <c r="M286" i="3"/>
  <c r="J286" i="3"/>
  <c r="G286" i="3"/>
  <c r="D286" i="3"/>
  <c r="AK285" i="3"/>
  <c r="AH285" i="3"/>
  <c r="AE285" i="3"/>
  <c r="AB285" i="3"/>
  <c r="Y285" i="3"/>
  <c r="V285" i="3"/>
  <c r="S285" i="3"/>
  <c r="P285" i="3"/>
  <c r="M285" i="3"/>
  <c r="J285" i="3"/>
  <c r="G285" i="3"/>
  <c r="D285" i="3"/>
  <c r="AK284" i="3"/>
  <c r="AH284" i="3"/>
  <c r="AE284" i="3"/>
  <c r="AB284" i="3"/>
  <c r="Y284" i="3"/>
  <c r="V284" i="3"/>
  <c r="S284" i="3"/>
  <c r="P284" i="3"/>
  <c r="M284" i="3"/>
  <c r="J284" i="3"/>
  <c r="G284" i="3"/>
  <c r="D284" i="3"/>
  <c r="AK283" i="3"/>
  <c r="AH283" i="3"/>
  <c r="AE283" i="3"/>
  <c r="AB283" i="3"/>
  <c r="Y283" i="3"/>
  <c r="V283" i="3"/>
  <c r="S283" i="3"/>
  <c r="P283" i="3"/>
  <c r="M283" i="3"/>
  <c r="J283" i="3"/>
  <c r="G283" i="3"/>
  <c r="D283" i="3"/>
  <c r="AK282" i="3"/>
  <c r="AH282" i="3"/>
  <c r="AE282" i="3"/>
  <c r="AB282" i="3"/>
  <c r="Y282" i="3"/>
  <c r="V282" i="3"/>
  <c r="S282" i="3"/>
  <c r="P282" i="3"/>
  <c r="M282" i="3"/>
  <c r="J282" i="3"/>
  <c r="G282" i="3"/>
  <c r="D282" i="3"/>
  <c r="AK281" i="3"/>
  <c r="AH281" i="3"/>
  <c r="AE281" i="3"/>
  <c r="AB281" i="3"/>
  <c r="Y281" i="3"/>
  <c r="V281" i="3"/>
  <c r="S281" i="3"/>
  <c r="P281" i="3"/>
  <c r="M281" i="3"/>
  <c r="J281" i="3"/>
  <c r="G281" i="3"/>
  <c r="D281" i="3"/>
  <c r="AK280" i="3"/>
  <c r="AH280" i="3"/>
  <c r="AE280" i="3"/>
  <c r="AB280" i="3"/>
  <c r="Y280" i="3"/>
  <c r="V280" i="3"/>
  <c r="S280" i="3"/>
  <c r="P280" i="3"/>
  <c r="M280" i="3"/>
  <c r="J280" i="3"/>
  <c r="G280" i="3"/>
  <c r="D280" i="3"/>
  <c r="AK279" i="3"/>
  <c r="AH279" i="3"/>
  <c r="AE279" i="3"/>
  <c r="AB279" i="3"/>
  <c r="Y279" i="3"/>
  <c r="V279" i="3"/>
  <c r="S279" i="3"/>
  <c r="P279" i="3"/>
  <c r="M279" i="3"/>
  <c r="J279" i="3"/>
  <c r="G279" i="3"/>
  <c r="D279" i="3"/>
  <c r="AK278" i="3"/>
  <c r="AH278" i="3"/>
  <c r="AE278" i="3"/>
  <c r="AB278" i="3"/>
  <c r="Y278" i="3"/>
  <c r="V278" i="3"/>
  <c r="S278" i="3"/>
  <c r="P278" i="3"/>
  <c r="M278" i="3"/>
  <c r="J278" i="3"/>
  <c r="G278" i="3"/>
  <c r="D278" i="3"/>
  <c r="AK277" i="3"/>
  <c r="AH277" i="3"/>
  <c r="AH309" i="3" s="1"/>
  <c r="AE277" i="3"/>
  <c r="AB277" i="3"/>
  <c r="Y277" i="3"/>
  <c r="Y309" i="3" s="1"/>
  <c r="V277" i="3"/>
  <c r="S277" i="3"/>
  <c r="P277" i="3"/>
  <c r="M277" i="3"/>
  <c r="J277" i="3"/>
  <c r="G277" i="3"/>
  <c r="G309" i="3" s="1"/>
  <c r="D277" i="3"/>
  <c r="AK269" i="3"/>
  <c r="AE269" i="3"/>
  <c r="Y269" i="3"/>
  <c r="V269" i="3"/>
  <c r="P269" i="3"/>
  <c r="D269" i="3"/>
  <c r="AK268" i="3"/>
  <c r="AH268" i="3"/>
  <c r="AE268" i="3"/>
  <c r="AB268" i="3"/>
  <c r="Y268" i="3"/>
  <c r="V268" i="3"/>
  <c r="S268" i="3"/>
  <c r="P268" i="3"/>
  <c r="M268" i="3"/>
  <c r="J268" i="3"/>
  <c r="D268" i="3"/>
  <c r="AK267" i="3"/>
  <c r="AH267" i="3"/>
  <c r="AE267" i="3"/>
  <c r="AB267" i="3"/>
  <c r="Y267" i="3"/>
  <c r="V267" i="3"/>
  <c r="S267" i="3"/>
  <c r="P267" i="3"/>
  <c r="M267" i="3"/>
  <c r="J267" i="3"/>
  <c r="D267" i="3"/>
  <c r="AK266" i="3"/>
  <c r="AH266" i="3"/>
  <c r="AE266" i="3"/>
  <c r="AB266" i="3"/>
  <c r="Y266" i="3"/>
  <c r="V266" i="3"/>
  <c r="S266" i="3"/>
  <c r="P266" i="3"/>
  <c r="M266" i="3"/>
  <c r="J266" i="3"/>
  <c r="G266" i="3"/>
  <c r="D266" i="3"/>
  <c r="AK265" i="3"/>
  <c r="AH265" i="3"/>
  <c r="AE265" i="3"/>
  <c r="AB265" i="3"/>
  <c r="Y265" i="3"/>
  <c r="V265" i="3"/>
  <c r="S265" i="3"/>
  <c r="P265" i="3"/>
  <c r="M265" i="3"/>
  <c r="J265" i="3"/>
  <c r="G265" i="3"/>
  <c r="D265" i="3"/>
  <c r="AK264" i="3"/>
  <c r="AH264" i="3"/>
  <c r="AE264" i="3"/>
  <c r="AB264" i="3"/>
  <c r="Y264" i="3"/>
  <c r="V264" i="3"/>
  <c r="S264" i="3"/>
  <c r="P264" i="3"/>
  <c r="M264" i="3"/>
  <c r="J264" i="3"/>
  <c r="G264" i="3"/>
  <c r="D264" i="3"/>
  <c r="AK263" i="3"/>
  <c r="AH263" i="3"/>
  <c r="AE263" i="3"/>
  <c r="AB263" i="3"/>
  <c r="Y263" i="3"/>
  <c r="V263" i="3"/>
  <c r="S263" i="3"/>
  <c r="P263" i="3"/>
  <c r="M263" i="3"/>
  <c r="J263" i="3"/>
  <c r="G263" i="3"/>
  <c r="D263" i="3"/>
  <c r="AK262" i="3"/>
  <c r="AH262" i="3"/>
  <c r="AE262" i="3"/>
  <c r="AB262" i="3"/>
  <c r="Y262" i="3"/>
  <c r="V262" i="3"/>
  <c r="S262" i="3"/>
  <c r="P262" i="3"/>
  <c r="M262" i="3"/>
  <c r="J262" i="3"/>
  <c r="G262" i="3"/>
  <c r="D262" i="3"/>
  <c r="AK261" i="3"/>
  <c r="AH261" i="3"/>
  <c r="AE261" i="3"/>
  <c r="AB261" i="3"/>
  <c r="Y261" i="3"/>
  <c r="V261" i="3"/>
  <c r="S261" i="3"/>
  <c r="P261" i="3"/>
  <c r="M261" i="3"/>
  <c r="J261" i="3"/>
  <c r="G261" i="3"/>
  <c r="D261" i="3"/>
  <c r="AK260" i="3"/>
  <c r="AH260" i="3"/>
  <c r="AE260" i="3"/>
  <c r="AB260" i="3"/>
  <c r="Y260" i="3"/>
  <c r="V260" i="3"/>
  <c r="S260" i="3"/>
  <c r="P260" i="3"/>
  <c r="M260" i="3"/>
  <c r="J260" i="3"/>
  <c r="G260" i="3"/>
  <c r="D260" i="3"/>
  <c r="AK259" i="3"/>
  <c r="AH259" i="3"/>
  <c r="AE259" i="3"/>
  <c r="AB259" i="3"/>
  <c r="Y259" i="3"/>
  <c r="V259" i="3"/>
  <c r="S259" i="3"/>
  <c r="P259" i="3"/>
  <c r="M259" i="3"/>
  <c r="J259" i="3"/>
  <c r="G259" i="3"/>
  <c r="D259" i="3"/>
  <c r="AK258" i="3"/>
  <c r="AH258" i="3"/>
  <c r="AE258" i="3"/>
  <c r="AB258" i="3"/>
  <c r="Y258" i="3"/>
  <c r="V258" i="3"/>
  <c r="S258" i="3"/>
  <c r="P258" i="3"/>
  <c r="M258" i="3"/>
  <c r="J258" i="3"/>
  <c r="G258" i="3"/>
  <c r="D258" i="3"/>
  <c r="AK257" i="3"/>
  <c r="AH257" i="3"/>
  <c r="AE257" i="3"/>
  <c r="AB257" i="3"/>
  <c r="Y257" i="3"/>
  <c r="V257" i="3"/>
  <c r="S257" i="3"/>
  <c r="P257" i="3"/>
  <c r="M257" i="3"/>
  <c r="J257" i="3"/>
  <c r="G257" i="3"/>
  <c r="D257" i="3"/>
  <c r="AK256" i="3"/>
  <c r="AH256" i="3"/>
  <c r="AE256" i="3"/>
  <c r="AB256" i="3"/>
  <c r="Y256" i="3"/>
  <c r="V256" i="3"/>
  <c r="S256" i="3"/>
  <c r="P256" i="3"/>
  <c r="M256" i="3"/>
  <c r="J256" i="3"/>
  <c r="G256" i="3"/>
  <c r="D256" i="3"/>
  <c r="AK255" i="3"/>
  <c r="AH255" i="3"/>
  <c r="AE255" i="3"/>
  <c r="AB255" i="3"/>
  <c r="Y255" i="3"/>
  <c r="V255" i="3"/>
  <c r="S255" i="3"/>
  <c r="P255" i="3"/>
  <c r="M255" i="3"/>
  <c r="J255" i="3"/>
  <c r="G255" i="3"/>
  <c r="D255" i="3"/>
  <c r="AK254" i="3"/>
  <c r="AH254" i="3"/>
  <c r="AE254" i="3"/>
  <c r="AB254" i="3"/>
  <c r="Y254" i="3"/>
  <c r="V254" i="3"/>
  <c r="S254" i="3"/>
  <c r="P254" i="3"/>
  <c r="M254" i="3"/>
  <c r="J254" i="3"/>
  <c r="G254" i="3"/>
  <c r="D254" i="3"/>
  <c r="AK253" i="3"/>
  <c r="AH253" i="3"/>
  <c r="AE253" i="3"/>
  <c r="AB253" i="3"/>
  <c r="Y253" i="3"/>
  <c r="V253" i="3"/>
  <c r="S253" i="3"/>
  <c r="P253" i="3"/>
  <c r="M253" i="3"/>
  <c r="J253" i="3"/>
  <c r="G253" i="3"/>
  <c r="D253" i="3"/>
  <c r="AK252" i="3"/>
  <c r="AH252" i="3"/>
  <c r="AE252" i="3"/>
  <c r="AB252" i="3"/>
  <c r="Y252" i="3"/>
  <c r="V252" i="3"/>
  <c r="S252" i="3"/>
  <c r="P252" i="3"/>
  <c r="M252" i="3"/>
  <c r="J252" i="3"/>
  <c r="G252" i="3"/>
  <c r="D252" i="3"/>
  <c r="AK251" i="3"/>
  <c r="AH251" i="3"/>
  <c r="AE251" i="3"/>
  <c r="AB251" i="3"/>
  <c r="Y251" i="3"/>
  <c r="V251" i="3"/>
  <c r="S251" i="3"/>
  <c r="P251" i="3"/>
  <c r="M251" i="3"/>
  <c r="J251" i="3"/>
  <c r="G251" i="3"/>
  <c r="D251" i="3"/>
  <c r="AK250" i="3"/>
  <c r="AH250" i="3"/>
  <c r="AE250" i="3"/>
  <c r="AB250" i="3"/>
  <c r="Y250" i="3"/>
  <c r="V250" i="3"/>
  <c r="S250" i="3"/>
  <c r="P250" i="3"/>
  <c r="M250" i="3"/>
  <c r="J250" i="3"/>
  <c r="G250" i="3"/>
  <c r="D250" i="3"/>
  <c r="AK249" i="3"/>
  <c r="AH249" i="3"/>
  <c r="AE249" i="3"/>
  <c r="AB249" i="3"/>
  <c r="Y249" i="3"/>
  <c r="V249" i="3"/>
  <c r="S249" i="3"/>
  <c r="P249" i="3"/>
  <c r="M249" i="3"/>
  <c r="J249" i="3"/>
  <c r="G249" i="3"/>
  <c r="D249" i="3"/>
  <c r="AK248" i="3"/>
  <c r="AH248" i="3"/>
  <c r="AE248" i="3"/>
  <c r="AB248" i="3"/>
  <c r="Y248" i="3"/>
  <c r="V248" i="3"/>
  <c r="S248" i="3"/>
  <c r="P248" i="3"/>
  <c r="M248" i="3"/>
  <c r="J248" i="3"/>
  <c r="G248" i="3"/>
  <c r="D248" i="3"/>
  <c r="AK247" i="3"/>
  <c r="AH247" i="3"/>
  <c r="AE247" i="3"/>
  <c r="AB247" i="3"/>
  <c r="Y247" i="3"/>
  <c r="V247" i="3"/>
  <c r="S247" i="3"/>
  <c r="P247" i="3"/>
  <c r="M247" i="3"/>
  <c r="J247" i="3"/>
  <c r="G247" i="3"/>
  <c r="D247" i="3"/>
  <c r="AK246" i="3"/>
  <c r="AH246" i="3"/>
  <c r="AE246" i="3"/>
  <c r="AB246" i="3"/>
  <c r="Y246" i="3"/>
  <c r="V246" i="3"/>
  <c r="S246" i="3"/>
  <c r="P246" i="3"/>
  <c r="M246" i="3"/>
  <c r="J246" i="3"/>
  <c r="G246" i="3"/>
  <c r="D246" i="3"/>
  <c r="AK245" i="3"/>
  <c r="AH245" i="3"/>
  <c r="AE245" i="3"/>
  <c r="AB245" i="3"/>
  <c r="Y245" i="3"/>
  <c r="V245" i="3"/>
  <c r="S245" i="3"/>
  <c r="P245" i="3"/>
  <c r="M245" i="3"/>
  <c r="J245" i="3"/>
  <c r="G245" i="3"/>
  <c r="D245" i="3"/>
  <c r="AK244" i="3"/>
  <c r="AH244" i="3"/>
  <c r="AE244" i="3"/>
  <c r="AB244" i="3"/>
  <c r="Y244" i="3"/>
  <c r="V244" i="3"/>
  <c r="S244" i="3"/>
  <c r="P244" i="3"/>
  <c r="M244" i="3"/>
  <c r="J244" i="3"/>
  <c r="G244" i="3"/>
  <c r="D244" i="3"/>
  <c r="AK243" i="3"/>
  <c r="AH243" i="3"/>
  <c r="AE243" i="3"/>
  <c r="AB243" i="3"/>
  <c r="Y243" i="3"/>
  <c r="V243" i="3"/>
  <c r="S243" i="3"/>
  <c r="P243" i="3"/>
  <c r="M243" i="3"/>
  <c r="J243" i="3"/>
  <c r="G243" i="3"/>
  <c r="D243" i="3"/>
  <c r="AK242" i="3"/>
  <c r="AH242" i="3"/>
  <c r="AE242" i="3"/>
  <c r="AB242" i="3"/>
  <c r="Y242" i="3"/>
  <c r="V242" i="3"/>
  <c r="S242" i="3"/>
  <c r="P242" i="3"/>
  <c r="M242" i="3"/>
  <c r="J242" i="3"/>
  <c r="G242" i="3"/>
  <c r="D242" i="3"/>
  <c r="AK241" i="3"/>
  <c r="AH241" i="3"/>
  <c r="AE241" i="3"/>
  <c r="AB241" i="3"/>
  <c r="Y241" i="3"/>
  <c r="V241" i="3"/>
  <c r="S241" i="3"/>
  <c r="P241" i="3"/>
  <c r="M241" i="3"/>
  <c r="J241" i="3"/>
  <c r="G241" i="3"/>
  <c r="D241" i="3"/>
  <c r="AK240" i="3"/>
  <c r="AH240" i="3"/>
  <c r="AE240" i="3"/>
  <c r="AB240" i="3"/>
  <c r="Y240" i="3"/>
  <c r="V240" i="3"/>
  <c r="S240" i="3"/>
  <c r="P240" i="3"/>
  <c r="M240" i="3"/>
  <c r="J240" i="3"/>
  <c r="G240" i="3"/>
  <c r="D240" i="3"/>
  <c r="AK239" i="3"/>
  <c r="AK271" i="3" s="1"/>
  <c r="AH239" i="3"/>
  <c r="AE239" i="3"/>
  <c r="AB239" i="3"/>
  <c r="AB271" i="3" s="1"/>
  <c r="Y239" i="3"/>
  <c r="V239" i="3"/>
  <c r="S239" i="3"/>
  <c r="P239" i="3"/>
  <c r="M239" i="3"/>
  <c r="J239" i="3"/>
  <c r="G239" i="3"/>
  <c r="G271" i="3" s="1"/>
  <c r="D239" i="3"/>
  <c r="AK377" i="2"/>
  <c r="AE377" i="2"/>
  <c r="Y377" i="2"/>
  <c r="V377" i="2"/>
  <c r="P377" i="2"/>
  <c r="J377" i="2"/>
  <c r="D377" i="2"/>
  <c r="AK376" i="2"/>
  <c r="AH376" i="2"/>
  <c r="AE376" i="2"/>
  <c r="AB376" i="2"/>
  <c r="Y376" i="2"/>
  <c r="V376" i="2"/>
  <c r="S376" i="2"/>
  <c r="P376" i="2"/>
  <c r="M376" i="2"/>
  <c r="J376" i="2"/>
  <c r="D376" i="2"/>
  <c r="AK375" i="2"/>
  <c r="AH375" i="2"/>
  <c r="AE375" i="2"/>
  <c r="AB375" i="2"/>
  <c r="Y375" i="2"/>
  <c r="V375" i="2"/>
  <c r="S375" i="2"/>
  <c r="P375" i="2"/>
  <c r="M375" i="2"/>
  <c r="J375" i="2"/>
  <c r="G375" i="2"/>
  <c r="D375" i="2"/>
  <c r="AK374" i="2"/>
  <c r="AH374" i="2"/>
  <c r="AE374" i="2"/>
  <c r="AB374" i="2"/>
  <c r="Y374" i="2"/>
  <c r="V374" i="2"/>
  <c r="S374" i="2"/>
  <c r="P374" i="2"/>
  <c r="M374" i="2"/>
  <c r="J374" i="2"/>
  <c r="G374" i="2"/>
  <c r="D374" i="2"/>
  <c r="AK373" i="2"/>
  <c r="AH373" i="2"/>
  <c r="AE373" i="2"/>
  <c r="AB373" i="2"/>
  <c r="Y373" i="2"/>
  <c r="V373" i="2"/>
  <c r="S373" i="2"/>
  <c r="P373" i="2"/>
  <c r="M373" i="2"/>
  <c r="J373" i="2"/>
  <c r="G373" i="2"/>
  <c r="D373" i="2"/>
  <c r="AK372" i="2"/>
  <c r="AH372" i="2"/>
  <c r="AE372" i="2"/>
  <c r="AB372" i="2"/>
  <c r="Y372" i="2"/>
  <c r="V372" i="2"/>
  <c r="S372" i="2"/>
  <c r="P372" i="2"/>
  <c r="M372" i="2"/>
  <c r="J372" i="2"/>
  <c r="G372" i="2"/>
  <c r="D372" i="2"/>
  <c r="AK371" i="2"/>
  <c r="AH371" i="2"/>
  <c r="AE371" i="2"/>
  <c r="AB371" i="2"/>
  <c r="Y371" i="2"/>
  <c r="V371" i="2"/>
  <c r="S371" i="2"/>
  <c r="P371" i="2"/>
  <c r="M371" i="2"/>
  <c r="J371" i="2"/>
  <c r="G371" i="2"/>
  <c r="D371" i="2"/>
  <c r="AK370" i="2"/>
  <c r="AH370" i="2"/>
  <c r="AE370" i="2"/>
  <c r="AB370" i="2"/>
  <c r="Y370" i="2"/>
  <c r="V370" i="2"/>
  <c r="S370" i="2"/>
  <c r="P370" i="2"/>
  <c r="M370" i="2"/>
  <c r="J370" i="2"/>
  <c r="G370" i="2"/>
  <c r="D370" i="2"/>
  <c r="AK369" i="2"/>
  <c r="AH369" i="2"/>
  <c r="AE369" i="2"/>
  <c r="AB369" i="2"/>
  <c r="Y369" i="2"/>
  <c r="V369" i="2"/>
  <c r="S369" i="2"/>
  <c r="P369" i="2"/>
  <c r="M369" i="2"/>
  <c r="J369" i="2"/>
  <c r="G369" i="2"/>
  <c r="D369" i="2"/>
  <c r="AK368" i="2"/>
  <c r="AH368" i="2"/>
  <c r="AE368" i="2"/>
  <c r="AB368" i="2"/>
  <c r="Y368" i="2"/>
  <c r="V368" i="2"/>
  <c r="S368" i="2"/>
  <c r="P368" i="2"/>
  <c r="M368" i="2"/>
  <c r="J368" i="2"/>
  <c r="G368" i="2"/>
  <c r="D368" i="2"/>
  <c r="AK367" i="2"/>
  <c r="AH367" i="2"/>
  <c r="AE367" i="2"/>
  <c r="AB367" i="2"/>
  <c r="Y367" i="2"/>
  <c r="V367" i="2"/>
  <c r="S367" i="2"/>
  <c r="P367" i="2"/>
  <c r="M367" i="2"/>
  <c r="J367" i="2"/>
  <c r="G367" i="2"/>
  <c r="D367" i="2"/>
  <c r="AK366" i="2"/>
  <c r="AH366" i="2"/>
  <c r="AE366" i="2"/>
  <c r="AB366" i="2"/>
  <c r="Y366" i="2"/>
  <c r="V366" i="2"/>
  <c r="S366" i="2"/>
  <c r="P366" i="2"/>
  <c r="M366" i="2"/>
  <c r="J366" i="2"/>
  <c r="G366" i="2"/>
  <c r="D366" i="2"/>
  <c r="AK365" i="2"/>
  <c r="AH365" i="2"/>
  <c r="AE365" i="2"/>
  <c r="AB365" i="2"/>
  <c r="Y365" i="2"/>
  <c r="V365" i="2"/>
  <c r="S365" i="2"/>
  <c r="P365" i="2"/>
  <c r="M365" i="2"/>
  <c r="J365" i="2"/>
  <c r="G365" i="2"/>
  <c r="D365" i="2"/>
  <c r="AK364" i="2"/>
  <c r="AH364" i="2"/>
  <c r="AE364" i="2"/>
  <c r="AB364" i="2"/>
  <c r="Y364" i="2"/>
  <c r="V364" i="2"/>
  <c r="S364" i="2"/>
  <c r="P364" i="2"/>
  <c r="M364" i="2"/>
  <c r="J364" i="2"/>
  <c r="G364" i="2"/>
  <c r="D364" i="2"/>
  <c r="AK363" i="2"/>
  <c r="AH363" i="2"/>
  <c r="AE363" i="2"/>
  <c r="AB363" i="2"/>
  <c r="Y363" i="2"/>
  <c r="V363" i="2"/>
  <c r="S363" i="2"/>
  <c r="P363" i="2"/>
  <c r="M363" i="2"/>
  <c r="J363" i="2"/>
  <c r="G363" i="2"/>
  <c r="D363" i="2"/>
  <c r="AK362" i="2"/>
  <c r="AH362" i="2"/>
  <c r="AE362" i="2"/>
  <c r="AB362" i="2"/>
  <c r="Y362" i="2"/>
  <c r="V362" i="2"/>
  <c r="S362" i="2"/>
  <c r="P362" i="2"/>
  <c r="M362" i="2"/>
  <c r="J362" i="2"/>
  <c r="G362" i="2"/>
  <c r="D362" i="2"/>
  <c r="AK361" i="2"/>
  <c r="AH361" i="2"/>
  <c r="AE361" i="2"/>
  <c r="AB361" i="2"/>
  <c r="Y361" i="2"/>
  <c r="V361" i="2"/>
  <c r="S361" i="2"/>
  <c r="P361" i="2"/>
  <c r="M361" i="2"/>
  <c r="J361" i="2"/>
  <c r="G361" i="2"/>
  <c r="D361" i="2"/>
  <c r="AK360" i="2"/>
  <c r="AH360" i="2"/>
  <c r="AE360" i="2"/>
  <c r="AB360" i="2"/>
  <c r="Y360" i="2"/>
  <c r="V360" i="2"/>
  <c r="S360" i="2"/>
  <c r="P360" i="2"/>
  <c r="M360" i="2"/>
  <c r="J360" i="2"/>
  <c r="G360" i="2"/>
  <c r="D360" i="2"/>
  <c r="AK359" i="2"/>
  <c r="AH359" i="2"/>
  <c r="AE359" i="2"/>
  <c r="AB359" i="2"/>
  <c r="Y359" i="2"/>
  <c r="V359" i="2"/>
  <c r="S359" i="2"/>
  <c r="P359" i="2"/>
  <c r="M359" i="2"/>
  <c r="J359" i="2"/>
  <c r="G359" i="2"/>
  <c r="D359" i="2"/>
  <c r="AK358" i="2"/>
  <c r="AH358" i="2"/>
  <c r="AE358" i="2"/>
  <c r="AB358" i="2"/>
  <c r="Y358" i="2"/>
  <c r="V358" i="2"/>
  <c r="S358" i="2"/>
  <c r="P358" i="2"/>
  <c r="M358" i="2"/>
  <c r="J358" i="2"/>
  <c r="G358" i="2"/>
  <c r="D358" i="2"/>
  <c r="AK357" i="2"/>
  <c r="AH357" i="2"/>
  <c r="AE357" i="2"/>
  <c r="AB357" i="2"/>
  <c r="Y357" i="2"/>
  <c r="V357" i="2"/>
  <c r="S357" i="2"/>
  <c r="P357" i="2"/>
  <c r="M357" i="2"/>
  <c r="J357" i="2"/>
  <c r="G357" i="2"/>
  <c r="D357" i="2"/>
  <c r="AK356" i="2"/>
  <c r="AH356" i="2"/>
  <c r="AE356" i="2"/>
  <c r="AB356" i="2"/>
  <c r="Y356" i="2"/>
  <c r="V356" i="2"/>
  <c r="S356" i="2"/>
  <c r="P356" i="2"/>
  <c r="M356" i="2"/>
  <c r="J356" i="2"/>
  <c r="G356" i="2"/>
  <c r="D356" i="2"/>
  <c r="AK355" i="2"/>
  <c r="AH355" i="2"/>
  <c r="AE355" i="2"/>
  <c r="AB355" i="2"/>
  <c r="Y355" i="2"/>
  <c r="V355" i="2"/>
  <c r="S355" i="2"/>
  <c r="P355" i="2"/>
  <c r="M355" i="2"/>
  <c r="J355" i="2"/>
  <c r="G355" i="2"/>
  <c r="D355" i="2"/>
  <c r="AK354" i="2"/>
  <c r="AH354" i="2"/>
  <c r="AE354" i="2"/>
  <c r="AB354" i="2"/>
  <c r="Y354" i="2"/>
  <c r="V354" i="2"/>
  <c r="S354" i="2"/>
  <c r="P354" i="2"/>
  <c r="M354" i="2"/>
  <c r="J354" i="2"/>
  <c r="G354" i="2"/>
  <c r="D354" i="2"/>
  <c r="AK353" i="2"/>
  <c r="AH353" i="2"/>
  <c r="AE353" i="2"/>
  <c r="AB353" i="2"/>
  <c r="Y353" i="2"/>
  <c r="V353" i="2"/>
  <c r="S353" i="2"/>
  <c r="P353" i="2"/>
  <c r="M353" i="2"/>
  <c r="J353" i="2"/>
  <c r="G353" i="2"/>
  <c r="D353" i="2"/>
  <c r="AK352" i="2"/>
  <c r="AH352" i="2"/>
  <c r="AE352" i="2"/>
  <c r="AB352" i="2"/>
  <c r="Y352" i="2"/>
  <c r="V352" i="2"/>
  <c r="S352" i="2"/>
  <c r="P352" i="2"/>
  <c r="M352" i="2"/>
  <c r="J352" i="2"/>
  <c r="G352" i="2"/>
  <c r="D352" i="2"/>
  <c r="AK351" i="2"/>
  <c r="AH351" i="2"/>
  <c r="AE351" i="2"/>
  <c r="AB351" i="2"/>
  <c r="Y351" i="2"/>
  <c r="V351" i="2"/>
  <c r="S351" i="2"/>
  <c r="P351" i="2"/>
  <c r="M351" i="2"/>
  <c r="J351" i="2"/>
  <c r="G351" i="2"/>
  <c r="D351" i="2"/>
  <c r="AK350" i="2"/>
  <c r="AH350" i="2"/>
  <c r="AE350" i="2"/>
  <c r="AB350" i="2"/>
  <c r="Y350" i="2"/>
  <c r="V350" i="2"/>
  <c r="S350" i="2"/>
  <c r="P350" i="2"/>
  <c r="M350" i="2"/>
  <c r="J350" i="2"/>
  <c r="G350" i="2"/>
  <c r="D350" i="2"/>
  <c r="AK349" i="2"/>
  <c r="AH349" i="2"/>
  <c r="AE349" i="2"/>
  <c r="AB349" i="2"/>
  <c r="Y349" i="2"/>
  <c r="V349" i="2"/>
  <c r="S349" i="2"/>
  <c r="P349" i="2"/>
  <c r="M349" i="2"/>
  <c r="J349" i="2"/>
  <c r="G349" i="2"/>
  <c r="D349" i="2"/>
  <c r="AK348" i="2"/>
  <c r="AH348" i="2"/>
  <c r="AE348" i="2"/>
  <c r="AB348" i="2"/>
  <c r="Y348" i="2"/>
  <c r="V348" i="2"/>
  <c r="S348" i="2"/>
  <c r="P348" i="2"/>
  <c r="M348" i="2"/>
  <c r="J348" i="2"/>
  <c r="G348" i="2"/>
  <c r="D348" i="2"/>
  <c r="AH347" i="2"/>
  <c r="AH379" i="2" s="1"/>
  <c r="AE347" i="2"/>
  <c r="AB347" i="2"/>
  <c r="Y347" i="2"/>
  <c r="V347" i="2"/>
  <c r="S347" i="2"/>
  <c r="P347" i="2"/>
  <c r="M347" i="2"/>
  <c r="M379" i="2" s="1"/>
  <c r="J347" i="2"/>
  <c r="G347" i="2"/>
  <c r="G379" i="2" s="1"/>
  <c r="D347" i="2"/>
  <c r="D379" i="2" s="1"/>
  <c r="AK339" i="2"/>
  <c r="AE339" i="2"/>
  <c r="Y339" i="2"/>
  <c r="V339" i="2"/>
  <c r="P339" i="2"/>
  <c r="J339" i="2"/>
  <c r="D339" i="2"/>
  <c r="AK338" i="2"/>
  <c r="AH338" i="2"/>
  <c r="AE338" i="2"/>
  <c r="AB338" i="2"/>
  <c r="Y338" i="2"/>
  <c r="V338" i="2"/>
  <c r="S338" i="2"/>
  <c r="P338" i="2"/>
  <c r="M338" i="2"/>
  <c r="J338" i="2"/>
  <c r="D338" i="2"/>
  <c r="AK337" i="2"/>
  <c r="AH337" i="2"/>
  <c r="AE337" i="2"/>
  <c r="AB337" i="2"/>
  <c r="Y337" i="2"/>
  <c r="V337" i="2"/>
  <c r="S337" i="2"/>
  <c r="P337" i="2"/>
  <c r="M337" i="2"/>
  <c r="J337" i="2"/>
  <c r="G337" i="2"/>
  <c r="D337" i="2"/>
  <c r="AK336" i="2"/>
  <c r="AH336" i="2"/>
  <c r="AE336" i="2"/>
  <c r="AB336" i="2"/>
  <c r="Y336" i="2"/>
  <c r="V336" i="2"/>
  <c r="S336" i="2"/>
  <c r="P336" i="2"/>
  <c r="M336" i="2"/>
  <c r="J336" i="2"/>
  <c r="G336" i="2"/>
  <c r="D336" i="2"/>
  <c r="AK335" i="2"/>
  <c r="AH335" i="2"/>
  <c r="AE335" i="2"/>
  <c r="AB335" i="2"/>
  <c r="Y335" i="2"/>
  <c r="V335" i="2"/>
  <c r="S335" i="2"/>
  <c r="P335" i="2"/>
  <c r="M335" i="2"/>
  <c r="J335" i="2"/>
  <c r="G335" i="2"/>
  <c r="D335" i="2"/>
  <c r="AK334" i="2"/>
  <c r="AH334" i="2"/>
  <c r="AE334" i="2"/>
  <c r="AB334" i="2"/>
  <c r="Y334" i="2"/>
  <c r="V334" i="2"/>
  <c r="S334" i="2"/>
  <c r="P334" i="2"/>
  <c r="M334" i="2"/>
  <c r="J334" i="2"/>
  <c r="G334" i="2"/>
  <c r="D334" i="2"/>
  <c r="AK333" i="2"/>
  <c r="AH333" i="2"/>
  <c r="AE333" i="2"/>
  <c r="AB333" i="2"/>
  <c r="Y333" i="2"/>
  <c r="V333" i="2"/>
  <c r="S333" i="2"/>
  <c r="P333" i="2"/>
  <c r="M333" i="2"/>
  <c r="J333" i="2"/>
  <c r="G333" i="2"/>
  <c r="D333" i="2"/>
  <c r="AK332" i="2"/>
  <c r="AH332" i="2"/>
  <c r="AE332" i="2"/>
  <c r="AB332" i="2"/>
  <c r="Y332" i="2"/>
  <c r="V332" i="2"/>
  <c r="S332" i="2"/>
  <c r="P332" i="2"/>
  <c r="M332" i="2"/>
  <c r="J332" i="2"/>
  <c r="G332" i="2"/>
  <c r="D332" i="2"/>
  <c r="AK331" i="2"/>
  <c r="AH331" i="2"/>
  <c r="AE331" i="2"/>
  <c r="AB331" i="2"/>
  <c r="Y331" i="2"/>
  <c r="V331" i="2"/>
  <c r="S331" i="2"/>
  <c r="P331" i="2"/>
  <c r="M331" i="2"/>
  <c r="J331" i="2"/>
  <c r="G331" i="2"/>
  <c r="D331" i="2"/>
  <c r="AK330" i="2"/>
  <c r="AH330" i="2"/>
  <c r="AE330" i="2"/>
  <c r="AB330" i="2"/>
  <c r="Y330" i="2"/>
  <c r="V330" i="2"/>
  <c r="S330" i="2"/>
  <c r="P330" i="2"/>
  <c r="M330" i="2"/>
  <c r="J330" i="2"/>
  <c r="G330" i="2"/>
  <c r="D330" i="2"/>
  <c r="AK329" i="2"/>
  <c r="AH329" i="2"/>
  <c r="AE329" i="2"/>
  <c r="AB329" i="2"/>
  <c r="Y329" i="2"/>
  <c r="V329" i="2"/>
  <c r="S329" i="2"/>
  <c r="P329" i="2"/>
  <c r="M329" i="2"/>
  <c r="J329" i="2"/>
  <c r="G329" i="2"/>
  <c r="D329" i="2"/>
  <c r="AK328" i="2"/>
  <c r="AH328" i="2"/>
  <c r="AE328" i="2"/>
  <c r="AB328" i="2"/>
  <c r="Y328" i="2"/>
  <c r="V328" i="2"/>
  <c r="S328" i="2"/>
  <c r="P328" i="2"/>
  <c r="M328" i="2"/>
  <c r="J328" i="2"/>
  <c r="G328" i="2"/>
  <c r="D328" i="2"/>
  <c r="AK327" i="2"/>
  <c r="AH327" i="2"/>
  <c r="AE327" i="2"/>
  <c r="AB327" i="2"/>
  <c r="Y327" i="2"/>
  <c r="V327" i="2"/>
  <c r="S327" i="2"/>
  <c r="P327" i="2"/>
  <c r="M327" i="2"/>
  <c r="J327" i="2"/>
  <c r="G327" i="2"/>
  <c r="D327" i="2"/>
  <c r="AK326" i="2"/>
  <c r="AH326" i="2"/>
  <c r="AE326" i="2"/>
  <c r="AB326" i="2"/>
  <c r="Y326" i="2"/>
  <c r="V326" i="2"/>
  <c r="S326" i="2"/>
  <c r="P326" i="2"/>
  <c r="M326" i="2"/>
  <c r="J326" i="2"/>
  <c r="G326" i="2"/>
  <c r="D326" i="2"/>
  <c r="AK325" i="2"/>
  <c r="AH325" i="2"/>
  <c r="AE325" i="2"/>
  <c r="AB325" i="2"/>
  <c r="Y325" i="2"/>
  <c r="V325" i="2"/>
  <c r="S325" i="2"/>
  <c r="P325" i="2"/>
  <c r="M325" i="2"/>
  <c r="J325" i="2"/>
  <c r="G325" i="2"/>
  <c r="D325" i="2"/>
  <c r="AK324" i="2"/>
  <c r="AH324" i="2"/>
  <c r="AE324" i="2"/>
  <c r="AB324" i="2"/>
  <c r="Y324" i="2"/>
  <c r="V324" i="2"/>
  <c r="S324" i="2"/>
  <c r="P324" i="2"/>
  <c r="M324" i="2"/>
  <c r="J324" i="2"/>
  <c r="G324" i="2"/>
  <c r="D324" i="2"/>
  <c r="AK323" i="2"/>
  <c r="AH323" i="2"/>
  <c r="AE323" i="2"/>
  <c r="AB323" i="2"/>
  <c r="Y323" i="2"/>
  <c r="V323" i="2"/>
  <c r="S323" i="2"/>
  <c r="P323" i="2"/>
  <c r="M323" i="2"/>
  <c r="J323" i="2"/>
  <c r="G323" i="2"/>
  <c r="D323" i="2"/>
  <c r="AK322" i="2"/>
  <c r="AH322" i="2"/>
  <c r="AE322" i="2"/>
  <c r="AB322" i="2"/>
  <c r="Y322" i="2"/>
  <c r="V322" i="2"/>
  <c r="S322" i="2"/>
  <c r="P322" i="2"/>
  <c r="M322" i="2"/>
  <c r="J322" i="2"/>
  <c r="G322" i="2"/>
  <c r="D322" i="2"/>
  <c r="AK321" i="2"/>
  <c r="AH321" i="2"/>
  <c r="AE321" i="2"/>
  <c r="AB321" i="2"/>
  <c r="Y321" i="2"/>
  <c r="V321" i="2"/>
  <c r="S321" i="2"/>
  <c r="P321" i="2"/>
  <c r="M321" i="2"/>
  <c r="J321" i="2"/>
  <c r="G321" i="2"/>
  <c r="D321" i="2"/>
  <c r="AK320" i="2"/>
  <c r="AH320" i="2"/>
  <c r="AE320" i="2"/>
  <c r="AB320" i="2"/>
  <c r="Y320" i="2"/>
  <c r="V320" i="2"/>
  <c r="S320" i="2"/>
  <c r="P320" i="2"/>
  <c r="M320" i="2"/>
  <c r="J320" i="2"/>
  <c r="G320" i="2"/>
  <c r="D320" i="2"/>
  <c r="AK319" i="2"/>
  <c r="AH319" i="2"/>
  <c r="AE319" i="2"/>
  <c r="AB319" i="2"/>
  <c r="Y319" i="2"/>
  <c r="V319" i="2"/>
  <c r="S319" i="2"/>
  <c r="P319" i="2"/>
  <c r="M319" i="2"/>
  <c r="J319" i="2"/>
  <c r="G319" i="2"/>
  <c r="D319" i="2"/>
  <c r="AK318" i="2"/>
  <c r="AH318" i="2"/>
  <c r="AE318" i="2"/>
  <c r="AB318" i="2"/>
  <c r="Y318" i="2"/>
  <c r="V318" i="2"/>
  <c r="S318" i="2"/>
  <c r="P318" i="2"/>
  <c r="M318" i="2"/>
  <c r="J318" i="2"/>
  <c r="G318" i="2"/>
  <c r="D318" i="2"/>
  <c r="AK317" i="2"/>
  <c r="AH317" i="2"/>
  <c r="AE317" i="2"/>
  <c r="AB317" i="2"/>
  <c r="Y317" i="2"/>
  <c r="V317" i="2"/>
  <c r="S317" i="2"/>
  <c r="P317" i="2"/>
  <c r="M317" i="2"/>
  <c r="J317" i="2"/>
  <c r="G317" i="2"/>
  <c r="D317" i="2"/>
  <c r="AK316" i="2"/>
  <c r="AH316" i="2"/>
  <c r="AE316" i="2"/>
  <c r="AB316" i="2"/>
  <c r="Y316" i="2"/>
  <c r="V316" i="2"/>
  <c r="S316" i="2"/>
  <c r="P316" i="2"/>
  <c r="M316" i="2"/>
  <c r="J316" i="2"/>
  <c r="G316" i="2"/>
  <c r="D316" i="2"/>
  <c r="AK315" i="2"/>
  <c r="AH315" i="2"/>
  <c r="AE315" i="2"/>
  <c r="AB315" i="2"/>
  <c r="Y315" i="2"/>
  <c r="V315" i="2"/>
  <c r="S315" i="2"/>
  <c r="P315" i="2"/>
  <c r="M315" i="2"/>
  <c r="J315" i="2"/>
  <c r="G315" i="2"/>
  <c r="D315" i="2"/>
  <c r="AK314" i="2"/>
  <c r="AH314" i="2"/>
  <c r="AE314" i="2"/>
  <c r="AB314" i="2"/>
  <c r="Y314" i="2"/>
  <c r="V314" i="2"/>
  <c r="S314" i="2"/>
  <c r="P314" i="2"/>
  <c r="M314" i="2"/>
  <c r="J314" i="2"/>
  <c r="G314" i="2"/>
  <c r="D314" i="2"/>
  <c r="AK313" i="2"/>
  <c r="AH313" i="2"/>
  <c r="AE313" i="2"/>
  <c r="AB313" i="2"/>
  <c r="Y313" i="2"/>
  <c r="V313" i="2"/>
  <c r="S313" i="2"/>
  <c r="P313" i="2"/>
  <c r="M313" i="2"/>
  <c r="J313" i="2"/>
  <c r="G313" i="2"/>
  <c r="D313" i="2"/>
  <c r="AK312" i="2"/>
  <c r="AH312" i="2"/>
  <c r="AE312" i="2"/>
  <c r="AB312" i="2"/>
  <c r="Y312" i="2"/>
  <c r="V312" i="2"/>
  <c r="S312" i="2"/>
  <c r="P312" i="2"/>
  <c r="M312" i="2"/>
  <c r="J312" i="2"/>
  <c r="G312" i="2"/>
  <c r="D312" i="2"/>
  <c r="AK311" i="2"/>
  <c r="AH311" i="2"/>
  <c r="AE311" i="2"/>
  <c r="AB311" i="2"/>
  <c r="Y311" i="2"/>
  <c r="V311" i="2"/>
  <c r="S311" i="2"/>
  <c r="P311" i="2"/>
  <c r="M311" i="2"/>
  <c r="J311" i="2"/>
  <c r="G311" i="2"/>
  <c r="D311" i="2"/>
  <c r="AK310" i="2"/>
  <c r="AH310" i="2"/>
  <c r="AE310" i="2"/>
  <c r="AB310" i="2"/>
  <c r="Y310" i="2"/>
  <c r="V310" i="2"/>
  <c r="S310" i="2"/>
  <c r="P310" i="2"/>
  <c r="M310" i="2"/>
  <c r="J310" i="2"/>
  <c r="G310" i="2"/>
  <c r="D310" i="2"/>
  <c r="AK309" i="2"/>
  <c r="AH309" i="2"/>
  <c r="AH341" i="2" s="1"/>
  <c r="AE309" i="2"/>
  <c r="AB309" i="2"/>
  <c r="Y309" i="2"/>
  <c r="V309" i="2"/>
  <c r="V341" i="2" s="1"/>
  <c r="S309" i="2"/>
  <c r="P309" i="2"/>
  <c r="M309" i="2"/>
  <c r="J309" i="2"/>
  <c r="G309" i="2"/>
  <c r="G341" i="2" s="1"/>
  <c r="D309" i="1"/>
  <c r="AK377" i="1"/>
  <c r="AE377" i="1"/>
  <c r="Y377" i="1"/>
  <c r="V377" i="1"/>
  <c r="P377" i="1"/>
  <c r="J377" i="1"/>
  <c r="D377" i="1"/>
  <c r="AK376" i="1"/>
  <c r="AH376" i="1"/>
  <c r="AE376" i="1"/>
  <c r="AB376" i="1"/>
  <c r="Y376" i="1"/>
  <c r="V376" i="1"/>
  <c r="S376" i="1"/>
  <c r="P376" i="1"/>
  <c r="M376" i="1"/>
  <c r="J376" i="1"/>
  <c r="D376" i="1"/>
  <c r="AK375" i="1"/>
  <c r="AH375" i="1"/>
  <c r="AE375" i="1"/>
  <c r="AB375" i="1"/>
  <c r="Y375" i="1"/>
  <c r="V375" i="1"/>
  <c r="S375" i="1"/>
  <c r="P375" i="1"/>
  <c r="M375" i="1"/>
  <c r="J375" i="1"/>
  <c r="D375" i="1"/>
  <c r="AK374" i="1"/>
  <c r="AH374" i="1"/>
  <c r="AE374" i="1"/>
  <c r="AB374" i="1"/>
  <c r="Y374" i="1"/>
  <c r="V374" i="1"/>
  <c r="S374" i="1"/>
  <c r="P374" i="1"/>
  <c r="M374" i="1"/>
  <c r="J374" i="1"/>
  <c r="G374" i="1"/>
  <c r="D374" i="1"/>
  <c r="AK373" i="1"/>
  <c r="AH373" i="1"/>
  <c r="AE373" i="1"/>
  <c r="AB373" i="1"/>
  <c r="Y373" i="1"/>
  <c r="V373" i="1"/>
  <c r="S373" i="1"/>
  <c r="P373" i="1"/>
  <c r="M373" i="1"/>
  <c r="J373" i="1"/>
  <c r="G373" i="1"/>
  <c r="D373" i="1"/>
  <c r="AK372" i="1"/>
  <c r="AH372" i="1"/>
  <c r="AE372" i="1"/>
  <c r="AB372" i="1"/>
  <c r="Y372" i="1"/>
  <c r="V372" i="1"/>
  <c r="S372" i="1"/>
  <c r="P372" i="1"/>
  <c r="M372" i="1"/>
  <c r="J372" i="1"/>
  <c r="G372" i="1"/>
  <c r="D372" i="1"/>
  <c r="AK371" i="1"/>
  <c r="AH371" i="1"/>
  <c r="AE371" i="1"/>
  <c r="AB371" i="1"/>
  <c r="Y371" i="1"/>
  <c r="V371" i="1"/>
  <c r="S371" i="1"/>
  <c r="P371" i="1"/>
  <c r="M371" i="1"/>
  <c r="J371" i="1"/>
  <c r="G371" i="1"/>
  <c r="D371" i="1"/>
  <c r="AK370" i="1"/>
  <c r="AH370" i="1"/>
  <c r="AE370" i="1"/>
  <c r="AB370" i="1"/>
  <c r="Y370" i="1"/>
  <c r="V370" i="1"/>
  <c r="S370" i="1"/>
  <c r="P370" i="1"/>
  <c r="M370" i="1"/>
  <c r="J370" i="1"/>
  <c r="G370" i="1"/>
  <c r="D370" i="1"/>
  <c r="AK369" i="1"/>
  <c r="AH369" i="1"/>
  <c r="AE369" i="1"/>
  <c r="AB369" i="1"/>
  <c r="Y369" i="1"/>
  <c r="V369" i="1"/>
  <c r="S369" i="1"/>
  <c r="P369" i="1"/>
  <c r="M369" i="1"/>
  <c r="J369" i="1"/>
  <c r="G369" i="1"/>
  <c r="D369" i="1"/>
  <c r="AK368" i="1"/>
  <c r="AH368" i="1"/>
  <c r="AE368" i="1"/>
  <c r="AB368" i="1"/>
  <c r="Y368" i="1"/>
  <c r="V368" i="1"/>
  <c r="S368" i="1"/>
  <c r="P368" i="1"/>
  <c r="M368" i="1"/>
  <c r="J368" i="1"/>
  <c r="G368" i="1"/>
  <c r="D368" i="1"/>
  <c r="AK367" i="1"/>
  <c r="AH367" i="1"/>
  <c r="AE367" i="1"/>
  <c r="AB367" i="1"/>
  <c r="Y367" i="1"/>
  <c r="V367" i="1"/>
  <c r="S367" i="1"/>
  <c r="P367" i="1"/>
  <c r="M367" i="1"/>
  <c r="J367" i="1"/>
  <c r="G367" i="1"/>
  <c r="D367" i="1"/>
  <c r="AK366" i="1"/>
  <c r="AH366" i="1"/>
  <c r="AE366" i="1"/>
  <c r="AB366" i="1"/>
  <c r="Y366" i="1"/>
  <c r="V366" i="1"/>
  <c r="S366" i="1"/>
  <c r="P366" i="1"/>
  <c r="M366" i="1"/>
  <c r="J366" i="1"/>
  <c r="G366" i="1"/>
  <c r="D366" i="1"/>
  <c r="AK365" i="1"/>
  <c r="AH365" i="1"/>
  <c r="AE365" i="1"/>
  <c r="AB365" i="1"/>
  <c r="Y365" i="1"/>
  <c r="V365" i="1"/>
  <c r="S365" i="1"/>
  <c r="P365" i="1"/>
  <c r="M365" i="1"/>
  <c r="J365" i="1"/>
  <c r="G365" i="1"/>
  <c r="D365" i="1"/>
  <c r="AK364" i="1"/>
  <c r="AH364" i="1"/>
  <c r="AE364" i="1"/>
  <c r="AB364" i="1"/>
  <c r="Y364" i="1"/>
  <c r="V364" i="1"/>
  <c r="S364" i="1"/>
  <c r="P364" i="1"/>
  <c r="M364" i="1"/>
  <c r="J364" i="1"/>
  <c r="G364" i="1"/>
  <c r="D364" i="1"/>
  <c r="AK363" i="1"/>
  <c r="AH363" i="1"/>
  <c r="AE363" i="1"/>
  <c r="AB363" i="1"/>
  <c r="Y363" i="1"/>
  <c r="V363" i="1"/>
  <c r="S363" i="1"/>
  <c r="P363" i="1"/>
  <c r="M363" i="1"/>
  <c r="J363" i="1"/>
  <c r="G363" i="1"/>
  <c r="D363" i="1"/>
  <c r="AK362" i="1"/>
  <c r="AH362" i="1"/>
  <c r="AE362" i="1"/>
  <c r="AB362" i="1"/>
  <c r="Y362" i="1"/>
  <c r="V362" i="1"/>
  <c r="S362" i="1"/>
  <c r="P362" i="1"/>
  <c r="M362" i="1"/>
  <c r="J362" i="1"/>
  <c r="G362" i="1"/>
  <c r="D362" i="1"/>
  <c r="AK361" i="1"/>
  <c r="AH361" i="1"/>
  <c r="AE361" i="1"/>
  <c r="AB361" i="1"/>
  <c r="Y361" i="1"/>
  <c r="V361" i="1"/>
  <c r="S361" i="1"/>
  <c r="P361" i="1"/>
  <c r="M361" i="1"/>
  <c r="J361" i="1"/>
  <c r="G361" i="1"/>
  <c r="D361" i="1"/>
  <c r="AK360" i="1"/>
  <c r="AH360" i="1"/>
  <c r="AE360" i="1"/>
  <c r="AB360" i="1"/>
  <c r="Y360" i="1"/>
  <c r="V360" i="1"/>
  <c r="S360" i="1"/>
  <c r="P360" i="1"/>
  <c r="M360" i="1"/>
  <c r="J360" i="1"/>
  <c r="G360" i="1"/>
  <c r="D360" i="1"/>
  <c r="AK359" i="1"/>
  <c r="AH359" i="1"/>
  <c r="AE359" i="1"/>
  <c r="AB359" i="1"/>
  <c r="Y359" i="1"/>
  <c r="V359" i="1"/>
  <c r="S359" i="1"/>
  <c r="P359" i="1"/>
  <c r="M359" i="1"/>
  <c r="J359" i="1"/>
  <c r="G359" i="1"/>
  <c r="D359" i="1"/>
  <c r="AK358" i="1"/>
  <c r="AH358" i="1"/>
  <c r="AE358" i="1"/>
  <c r="AB358" i="1"/>
  <c r="Y358" i="1"/>
  <c r="V358" i="1"/>
  <c r="S358" i="1"/>
  <c r="P358" i="1"/>
  <c r="M358" i="1"/>
  <c r="J358" i="1"/>
  <c r="G358" i="1"/>
  <c r="D358" i="1"/>
  <c r="AK357" i="1"/>
  <c r="AH357" i="1"/>
  <c r="AE357" i="1"/>
  <c r="AB357" i="1"/>
  <c r="Y357" i="1"/>
  <c r="V357" i="1"/>
  <c r="S357" i="1"/>
  <c r="P357" i="1"/>
  <c r="M357" i="1"/>
  <c r="J357" i="1"/>
  <c r="G357" i="1"/>
  <c r="D357" i="1"/>
  <c r="AK356" i="1"/>
  <c r="AH356" i="1"/>
  <c r="AE356" i="1"/>
  <c r="AB356" i="1"/>
  <c r="Y356" i="1"/>
  <c r="V356" i="1"/>
  <c r="S356" i="1"/>
  <c r="P356" i="1"/>
  <c r="M356" i="1"/>
  <c r="J356" i="1"/>
  <c r="G356" i="1"/>
  <c r="D356" i="1"/>
  <c r="AK355" i="1"/>
  <c r="AH355" i="1"/>
  <c r="AE355" i="1"/>
  <c r="AB355" i="1"/>
  <c r="Y355" i="1"/>
  <c r="V355" i="1"/>
  <c r="S355" i="1"/>
  <c r="P355" i="1"/>
  <c r="M355" i="1"/>
  <c r="J355" i="1"/>
  <c r="G355" i="1"/>
  <c r="D355" i="1"/>
  <c r="AK354" i="1"/>
  <c r="AH354" i="1"/>
  <c r="AE354" i="1"/>
  <c r="AB354" i="1"/>
  <c r="Y354" i="1"/>
  <c r="V354" i="1"/>
  <c r="S354" i="1"/>
  <c r="P354" i="1"/>
  <c r="M354" i="1"/>
  <c r="J354" i="1"/>
  <c r="G354" i="1"/>
  <c r="D354" i="1"/>
  <c r="AK353" i="1"/>
  <c r="AH353" i="1"/>
  <c r="AE353" i="1"/>
  <c r="AB353" i="1"/>
  <c r="Y353" i="1"/>
  <c r="V353" i="1"/>
  <c r="S353" i="1"/>
  <c r="P353" i="1"/>
  <c r="M353" i="1"/>
  <c r="J353" i="1"/>
  <c r="G353" i="1"/>
  <c r="D353" i="1"/>
  <c r="AK352" i="1"/>
  <c r="AH352" i="1"/>
  <c r="AE352" i="1"/>
  <c r="AB352" i="1"/>
  <c r="Y352" i="1"/>
  <c r="V352" i="1"/>
  <c r="S352" i="1"/>
  <c r="P352" i="1"/>
  <c r="M352" i="1"/>
  <c r="J352" i="1"/>
  <c r="G352" i="1"/>
  <c r="D352" i="1"/>
  <c r="AK351" i="1"/>
  <c r="AH351" i="1"/>
  <c r="AE351" i="1"/>
  <c r="AB351" i="1"/>
  <c r="Y351" i="1"/>
  <c r="V351" i="1"/>
  <c r="S351" i="1"/>
  <c r="P351" i="1"/>
  <c r="M351" i="1"/>
  <c r="J351" i="1"/>
  <c r="G351" i="1"/>
  <c r="D351" i="1"/>
  <c r="AK350" i="1"/>
  <c r="AH350" i="1"/>
  <c r="AE350" i="1"/>
  <c r="AB350" i="1"/>
  <c r="Y350" i="1"/>
  <c r="V350" i="1"/>
  <c r="S350" i="1"/>
  <c r="P350" i="1"/>
  <c r="M350" i="1"/>
  <c r="J350" i="1"/>
  <c r="G350" i="1"/>
  <c r="D350" i="1"/>
  <c r="AK349" i="1"/>
  <c r="AH349" i="1"/>
  <c r="AE349" i="1"/>
  <c r="AB349" i="1"/>
  <c r="Y349" i="1"/>
  <c r="V349" i="1"/>
  <c r="S349" i="1"/>
  <c r="P349" i="1"/>
  <c r="M349" i="1"/>
  <c r="J349" i="1"/>
  <c r="G349" i="1"/>
  <c r="D349" i="1"/>
  <c r="AK348" i="1"/>
  <c r="AH348" i="1"/>
  <c r="AE348" i="1"/>
  <c r="AB348" i="1"/>
  <c r="Y348" i="1"/>
  <c r="V348" i="1"/>
  <c r="S348" i="1"/>
  <c r="P348" i="1"/>
  <c r="M348" i="1"/>
  <c r="J348" i="1"/>
  <c r="G348" i="1"/>
  <c r="D348" i="1"/>
  <c r="AK347" i="1"/>
  <c r="AH347" i="1"/>
  <c r="AE347" i="1"/>
  <c r="AB347" i="1"/>
  <c r="Y347" i="1"/>
  <c r="V347" i="1"/>
  <c r="S347" i="1"/>
  <c r="P347" i="1"/>
  <c r="M347" i="1"/>
  <c r="J347" i="1"/>
  <c r="G347" i="1"/>
  <c r="D347" i="1"/>
  <c r="AK339" i="1"/>
  <c r="AE339" i="1"/>
  <c r="Y339" i="1"/>
  <c r="V339" i="1"/>
  <c r="P339" i="1"/>
  <c r="J339" i="1"/>
  <c r="D339" i="1"/>
  <c r="AK338" i="1"/>
  <c r="AH338" i="1"/>
  <c r="AE338" i="1"/>
  <c r="AB338" i="1"/>
  <c r="Y338" i="1"/>
  <c r="V338" i="1"/>
  <c r="S338" i="1"/>
  <c r="P338" i="1"/>
  <c r="M338" i="1"/>
  <c r="J338" i="1"/>
  <c r="D338" i="1"/>
  <c r="AK337" i="1"/>
  <c r="AH337" i="1"/>
  <c r="AE337" i="1"/>
  <c r="AB337" i="1"/>
  <c r="Y337" i="1"/>
  <c r="V337" i="1"/>
  <c r="S337" i="1"/>
  <c r="P337" i="1"/>
  <c r="M337" i="1"/>
  <c r="J337" i="1"/>
  <c r="D337" i="1"/>
  <c r="AK336" i="1"/>
  <c r="AH336" i="1"/>
  <c r="AE336" i="1"/>
  <c r="AB336" i="1"/>
  <c r="Y336" i="1"/>
  <c r="V336" i="1"/>
  <c r="S336" i="1"/>
  <c r="P336" i="1"/>
  <c r="M336" i="1"/>
  <c r="J336" i="1"/>
  <c r="G336" i="1"/>
  <c r="D336" i="1"/>
  <c r="AK335" i="1"/>
  <c r="AH335" i="1"/>
  <c r="AE335" i="1"/>
  <c r="AB335" i="1"/>
  <c r="Y335" i="1"/>
  <c r="V335" i="1"/>
  <c r="S335" i="1"/>
  <c r="P335" i="1"/>
  <c r="M335" i="1"/>
  <c r="J335" i="1"/>
  <c r="G335" i="1"/>
  <c r="D335" i="1"/>
  <c r="AK334" i="1"/>
  <c r="AH334" i="1"/>
  <c r="AE334" i="1"/>
  <c r="AB334" i="1"/>
  <c r="Y334" i="1"/>
  <c r="V334" i="1"/>
  <c r="S334" i="1"/>
  <c r="P334" i="1"/>
  <c r="M334" i="1"/>
  <c r="J334" i="1"/>
  <c r="G334" i="1"/>
  <c r="D334" i="1"/>
  <c r="AK333" i="1"/>
  <c r="AH333" i="1"/>
  <c r="AE333" i="1"/>
  <c r="AB333" i="1"/>
  <c r="Y333" i="1"/>
  <c r="V333" i="1"/>
  <c r="S333" i="1"/>
  <c r="P333" i="1"/>
  <c r="M333" i="1"/>
  <c r="J333" i="1"/>
  <c r="G333" i="1"/>
  <c r="D333" i="1"/>
  <c r="AK332" i="1"/>
  <c r="AH332" i="1"/>
  <c r="AE332" i="1"/>
  <c r="AB332" i="1"/>
  <c r="Y332" i="1"/>
  <c r="V332" i="1"/>
  <c r="S332" i="1"/>
  <c r="P332" i="1"/>
  <c r="M332" i="1"/>
  <c r="J332" i="1"/>
  <c r="G332" i="1"/>
  <c r="D332" i="1"/>
  <c r="AK331" i="1"/>
  <c r="AH331" i="1"/>
  <c r="AE331" i="1"/>
  <c r="AB331" i="1"/>
  <c r="Y331" i="1"/>
  <c r="V331" i="1"/>
  <c r="S331" i="1"/>
  <c r="P331" i="1"/>
  <c r="M331" i="1"/>
  <c r="J331" i="1"/>
  <c r="G331" i="1"/>
  <c r="D331" i="1"/>
  <c r="AK330" i="1"/>
  <c r="AH330" i="1"/>
  <c r="AE330" i="1"/>
  <c r="AB330" i="1"/>
  <c r="Y330" i="1"/>
  <c r="V330" i="1"/>
  <c r="S330" i="1"/>
  <c r="P330" i="1"/>
  <c r="M330" i="1"/>
  <c r="J330" i="1"/>
  <c r="G330" i="1"/>
  <c r="D330" i="1"/>
  <c r="AK329" i="1"/>
  <c r="AH329" i="1"/>
  <c r="AE329" i="1"/>
  <c r="AB329" i="1"/>
  <c r="Y329" i="1"/>
  <c r="V329" i="1"/>
  <c r="S329" i="1"/>
  <c r="P329" i="1"/>
  <c r="M329" i="1"/>
  <c r="J329" i="1"/>
  <c r="G329" i="1"/>
  <c r="D329" i="1"/>
  <c r="AK328" i="1"/>
  <c r="AH328" i="1"/>
  <c r="AE328" i="1"/>
  <c r="AB328" i="1"/>
  <c r="Y328" i="1"/>
  <c r="V328" i="1"/>
  <c r="S328" i="1"/>
  <c r="P328" i="1"/>
  <c r="M328" i="1"/>
  <c r="J328" i="1"/>
  <c r="G328" i="1"/>
  <c r="D328" i="1"/>
  <c r="AK327" i="1"/>
  <c r="AH327" i="1"/>
  <c r="AE327" i="1"/>
  <c r="AB327" i="1"/>
  <c r="Y327" i="1"/>
  <c r="V327" i="1"/>
  <c r="S327" i="1"/>
  <c r="P327" i="1"/>
  <c r="M327" i="1"/>
  <c r="J327" i="1"/>
  <c r="G327" i="1"/>
  <c r="D327" i="1"/>
  <c r="AK326" i="1"/>
  <c r="AH326" i="1"/>
  <c r="AE326" i="1"/>
  <c r="AB326" i="1"/>
  <c r="Y326" i="1"/>
  <c r="V326" i="1"/>
  <c r="S326" i="1"/>
  <c r="P326" i="1"/>
  <c r="M326" i="1"/>
  <c r="J326" i="1"/>
  <c r="G326" i="1"/>
  <c r="D326" i="1"/>
  <c r="AK325" i="1"/>
  <c r="AH325" i="1"/>
  <c r="AE325" i="1"/>
  <c r="AB325" i="1"/>
  <c r="Y325" i="1"/>
  <c r="V325" i="1"/>
  <c r="S325" i="1"/>
  <c r="P325" i="1"/>
  <c r="M325" i="1"/>
  <c r="J325" i="1"/>
  <c r="G325" i="1"/>
  <c r="D325" i="1"/>
  <c r="AK324" i="1"/>
  <c r="AH324" i="1"/>
  <c r="AE324" i="1"/>
  <c r="AB324" i="1"/>
  <c r="Y324" i="1"/>
  <c r="V324" i="1"/>
  <c r="S324" i="1"/>
  <c r="P324" i="1"/>
  <c r="M324" i="1"/>
  <c r="J324" i="1"/>
  <c r="G324" i="1"/>
  <c r="D324" i="1"/>
  <c r="AK323" i="1"/>
  <c r="AH323" i="1"/>
  <c r="AE323" i="1"/>
  <c r="AB323" i="1"/>
  <c r="Y323" i="1"/>
  <c r="V323" i="1"/>
  <c r="S323" i="1"/>
  <c r="P323" i="1"/>
  <c r="M323" i="1"/>
  <c r="J323" i="1"/>
  <c r="G323" i="1"/>
  <c r="D323" i="1"/>
  <c r="AK322" i="1"/>
  <c r="AH322" i="1"/>
  <c r="AE322" i="1"/>
  <c r="AB322" i="1"/>
  <c r="Y322" i="1"/>
  <c r="V322" i="1"/>
  <c r="S322" i="1"/>
  <c r="P322" i="1"/>
  <c r="M322" i="1"/>
  <c r="J322" i="1"/>
  <c r="G322" i="1"/>
  <c r="D322" i="1"/>
  <c r="AK321" i="1"/>
  <c r="AH321" i="1"/>
  <c r="AE321" i="1"/>
  <c r="AB321" i="1"/>
  <c r="Y321" i="1"/>
  <c r="V321" i="1"/>
  <c r="S321" i="1"/>
  <c r="P321" i="1"/>
  <c r="M321" i="1"/>
  <c r="J321" i="1"/>
  <c r="G321" i="1"/>
  <c r="D321" i="1"/>
  <c r="AK320" i="1"/>
  <c r="AH320" i="1"/>
  <c r="AE320" i="1"/>
  <c r="AB320" i="1"/>
  <c r="Y320" i="1"/>
  <c r="V320" i="1"/>
  <c r="S320" i="1"/>
  <c r="P320" i="1"/>
  <c r="M320" i="1"/>
  <c r="J320" i="1"/>
  <c r="G320" i="1"/>
  <c r="D320" i="1"/>
  <c r="AK319" i="1"/>
  <c r="AH319" i="1"/>
  <c r="AE319" i="1"/>
  <c r="AB319" i="1"/>
  <c r="Y319" i="1"/>
  <c r="V319" i="1"/>
  <c r="S319" i="1"/>
  <c r="P319" i="1"/>
  <c r="M319" i="1"/>
  <c r="J319" i="1"/>
  <c r="G319" i="1"/>
  <c r="D319" i="1"/>
  <c r="AK318" i="1"/>
  <c r="AH318" i="1"/>
  <c r="AE318" i="1"/>
  <c r="AB318" i="1"/>
  <c r="Y318" i="1"/>
  <c r="V318" i="1"/>
  <c r="S318" i="1"/>
  <c r="P318" i="1"/>
  <c r="M318" i="1"/>
  <c r="J318" i="1"/>
  <c r="G318" i="1"/>
  <c r="D318" i="1"/>
  <c r="AK317" i="1"/>
  <c r="AH317" i="1"/>
  <c r="AE317" i="1"/>
  <c r="AB317" i="1"/>
  <c r="Y317" i="1"/>
  <c r="V317" i="1"/>
  <c r="S317" i="1"/>
  <c r="P317" i="1"/>
  <c r="M317" i="1"/>
  <c r="J317" i="1"/>
  <c r="G317" i="1"/>
  <c r="D317" i="1"/>
  <c r="AK316" i="1"/>
  <c r="AH316" i="1"/>
  <c r="AE316" i="1"/>
  <c r="AB316" i="1"/>
  <c r="Y316" i="1"/>
  <c r="V316" i="1"/>
  <c r="S316" i="1"/>
  <c r="P316" i="1"/>
  <c r="M316" i="1"/>
  <c r="J316" i="1"/>
  <c r="G316" i="1"/>
  <c r="D316" i="1"/>
  <c r="AK315" i="1"/>
  <c r="AH315" i="1"/>
  <c r="AE315" i="1"/>
  <c r="AB315" i="1"/>
  <c r="Y315" i="1"/>
  <c r="V315" i="1"/>
  <c r="S315" i="1"/>
  <c r="P315" i="1"/>
  <c r="M315" i="1"/>
  <c r="J315" i="1"/>
  <c r="G315" i="1"/>
  <c r="D315" i="1"/>
  <c r="AK314" i="1"/>
  <c r="AH314" i="1"/>
  <c r="AE314" i="1"/>
  <c r="AB314" i="1"/>
  <c r="Y314" i="1"/>
  <c r="V314" i="1"/>
  <c r="S314" i="1"/>
  <c r="P314" i="1"/>
  <c r="M314" i="1"/>
  <c r="J314" i="1"/>
  <c r="G314" i="1"/>
  <c r="D314" i="1"/>
  <c r="AK313" i="1"/>
  <c r="AH313" i="1"/>
  <c r="AE313" i="1"/>
  <c r="AB313" i="1"/>
  <c r="Y313" i="1"/>
  <c r="V313" i="1"/>
  <c r="S313" i="1"/>
  <c r="P313" i="1"/>
  <c r="M313" i="1"/>
  <c r="J313" i="1"/>
  <c r="G313" i="1"/>
  <c r="D313" i="1"/>
  <c r="AK312" i="1"/>
  <c r="AH312" i="1"/>
  <c r="AE312" i="1"/>
  <c r="AB312" i="1"/>
  <c r="Y312" i="1"/>
  <c r="V312" i="1"/>
  <c r="S312" i="1"/>
  <c r="P312" i="1"/>
  <c r="M312" i="1"/>
  <c r="J312" i="1"/>
  <c r="G312" i="1"/>
  <c r="D312" i="1"/>
  <c r="AK311" i="1"/>
  <c r="AH311" i="1"/>
  <c r="AE311" i="1"/>
  <c r="AB311" i="1"/>
  <c r="Y311" i="1"/>
  <c r="V311" i="1"/>
  <c r="S311" i="1"/>
  <c r="P311" i="1"/>
  <c r="M311" i="1"/>
  <c r="J311" i="1"/>
  <c r="G311" i="1"/>
  <c r="D311" i="1"/>
  <c r="AK310" i="1"/>
  <c r="AH310" i="1"/>
  <c r="AE310" i="1"/>
  <c r="AB310" i="1"/>
  <c r="Y310" i="1"/>
  <c r="V310" i="1"/>
  <c r="S310" i="1"/>
  <c r="P310" i="1"/>
  <c r="M310" i="1"/>
  <c r="J310" i="1"/>
  <c r="G310" i="1"/>
  <c r="D310" i="1"/>
  <c r="AK309" i="1"/>
  <c r="AH309" i="1"/>
  <c r="AE309" i="1"/>
  <c r="AB309" i="1"/>
  <c r="Y309" i="1"/>
  <c r="Y341" i="1" s="1"/>
  <c r="V309" i="1"/>
  <c r="S309" i="1"/>
  <c r="P309" i="1"/>
  <c r="M309" i="1"/>
  <c r="M341" i="1" s="1"/>
  <c r="J309" i="1"/>
  <c r="G309" i="1"/>
  <c r="G341" i="1" s="1"/>
  <c r="AB346" i="6" l="1"/>
  <c r="AK384" i="7"/>
  <c r="AK384" i="6"/>
  <c r="AK309" i="3"/>
  <c r="AK379" i="2"/>
  <c r="AK379" i="1"/>
  <c r="AH384" i="7"/>
  <c r="AH384" i="6"/>
  <c r="AH379" i="1"/>
  <c r="AE309" i="8"/>
  <c r="AE384" i="7"/>
  <c r="AE309" i="3"/>
  <c r="AE379" i="2"/>
  <c r="AE379" i="1"/>
  <c r="AB309" i="8"/>
  <c r="AB385" i="5"/>
  <c r="AB379" i="2"/>
  <c r="AB379" i="1"/>
  <c r="AB384" i="7"/>
  <c r="Y385" i="5"/>
  <c r="Y379" i="2"/>
  <c r="V309" i="8"/>
  <c r="V384" i="4"/>
  <c r="V379" i="2"/>
  <c r="S384" i="6"/>
  <c r="S384" i="4"/>
  <c r="S379" i="2"/>
  <c r="P309" i="8"/>
  <c r="P384" i="7"/>
  <c r="P385" i="5"/>
  <c r="P309" i="3"/>
  <c r="P379" i="2"/>
  <c r="S379" i="1"/>
  <c r="P379" i="1"/>
  <c r="M309" i="3"/>
  <c r="M385" i="5"/>
  <c r="J384" i="7"/>
  <c r="J379" i="2"/>
  <c r="G384" i="6"/>
  <c r="D309" i="8"/>
  <c r="D384" i="7"/>
  <c r="D384" i="6"/>
  <c r="D385" i="5"/>
  <c r="D384" i="4"/>
  <c r="D379" i="1"/>
  <c r="AK346" i="7"/>
  <c r="AK346" i="6"/>
  <c r="AK341" i="2"/>
  <c r="AK341" i="1"/>
  <c r="AK271" i="8"/>
  <c r="AH271" i="8"/>
  <c r="AH346" i="6"/>
  <c r="AH347" i="5"/>
  <c r="AH271" i="3"/>
  <c r="AH341" i="1"/>
  <c r="AE271" i="8"/>
  <c r="AE346" i="7"/>
  <c r="AE347" i="5"/>
  <c r="AE271" i="3"/>
  <c r="AE341" i="2"/>
  <c r="AE341" i="1"/>
  <c r="AB271" i="8"/>
  <c r="AB346" i="7"/>
  <c r="Y271" i="8"/>
  <c r="Y346" i="6"/>
  <c r="Y347" i="5"/>
  <c r="Y341" i="2"/>
  <c r="P271" i="3"/>
  <c r="V347" i="5"/>
  <c r="S271" i="8"/>
  <c r="S341" i="1"/>
  <c r="P346" i="7"/>
  <c r="P341" i="2"/>
  <c r="M271" i="8"/>
  <c r="M341" i="2"/>
  <c r="J271" i="3"/>
  <c r="J341" i="1"/>
  <c r="G346" i="7"/>
  <c r="D346" i="6"/>
  <c r="D347" i="5"/>
  <c r="D271" i="3"/>
  <c r="Y309" i="8"/>
  <c r="S309" i="8"/>
  <c r="M309" i="8"/>
  <c r="J309" i="8"/>
  <c r="V271" i="8"/>
  <c r="J271" i="8"/>
  <c r="D271" i="8"/>
  <c r="Y384" i="7"/>
  <c r="V384" i="7"/>
  <c r="S384" i="7"/>
  <c r="M384" i="7"/>
  <c r="Y346" i="7"/>
  <c r="V346" i="7"/>
  <c r="S346" i="7"/>
  <c r="M346" i="7"/>
  <c r="J346" i="7"/>
  <c r="D346" i="7"/>
  <c r="AB384" i="6"/>
  <c r="Y384" i="6"/>
  <c r="V384" i="6"/>
  <c r="P384" i="6"/>
  <c r="M384" i="6"/>
  <c r="J384" i="6"/>
  <c r="V346" i="6"/>
  <c r="M346" i="6"/>
  <c r="V385" i="5"/>
  <c r="S385" i="5"/>
  <c r="J385" i="5"/>
  <c r="AB347" i="5"/>
  <c r="S347" i="5"/>
  <c r="P347" i="5"/>
  <c r="J347" i="5"/>
  <c r="G347" i="5"/>
  <c r="Y384" i="4"/>
  <c r="P384" i="4"/>
  <c r="M384" i="4"/>
  <c r="J384" i="4"/>
  <c r="AB344" i="4"/>
  <c r="V345" i="4"/>
  <c r="S345" i="4"/>
  <c r="P345" i="4"/>
  <c r="J345" i="4"/>
  <c r="AB309" i="3"/>
  <c r="V309" i="3"/>
  <c r="S309" i="3"/>
  <c r="J309" i="3"/>
  <c r="D309" i="3"/>
  <c r="Y271" i="3"/>
  <c r="V271" i="3"/>
  <c r="S271" i="3"/>
  <c r="M271" i="3"/>
  <c r="AB341" i="2"/>
  <c r="S341" i="2"/>
  <c r="J341" i="2"/>
  <c r="G379" i="1"/>
  <c r="J379" i="1"/>
  <c r="M379" i="1"/>
  <c r="V379" i="1"/>
  <c r="Y379" i="1"/>
  <c r="AB341" i="1"/>
  <c r="V341" i="1"/>
  <c r="P341" i="1"/>
  <c r="D341" i="1"/>
  <c r="J306" i="5"/>
  <c r="J228" i="5"/>
  <c r="P266" i="4"/>
  <c r="AK192" i="8"/>
  <c r="AE192" i="8"/>
  <c r="Y192" i="8"/>
  <c r="V192" i="8"/>
  <c r="P192" i="8"/>
  <c r="J192" i="8"/>
  <c r="D192" i="8"/>
  <c r="AK191" i="8"/>
  <c r="AH191" i="8"/>
  <c r="AE191" i="8"/>
  <c r="AB191" i="8"/>
  <c r="Y191" i="8"/>
  <c r="V191" i="8"/>
  <c r="S191" i="8"/>
  <c r="P191" i="8"/>
  <c r="M191" i="8"/>
  <c r="J191" i="8"/>
  <c r="D191" i="8"/>
  <c r="AK190" i="8"/>
  <c r="AH190" i="8"/>
  <c r="AE190" i="8"/>
  <c r="AB190" i="8"/>
  <c r="Y190" i="8"/>
  <c r="V190" i="8"/>
  <c r="S190" i="8"/>
  <c r="P190" i="8"/>
  <c r="M190" i="8"/>
  <c r="J190" i="8"/>
  <c r="D190" i="8"/>
  <c r="AK189" i="8"/>
  <c r="AH189" i="8"/>
  <c r="AE189" i="8"/>
  <c r="AB189" i="8"/>
  <c r="Y189" i="8"/>
  <c r="V189" i="8"/>
  <c r="S189" i="8"/>
  <c r="P189" i="8"/>
  <c r="M189" i="8"/>
  <c r="J189" i="8"/>
  <c r="G189" i="8"/>
  <c r="D189" i="8"/>
  <c r="AK188" i="8"/>
  <c r="AH188" i="8"/>
  <c r="AE188" i="8"/>
  <c r="AB188" i="8"/>
  <c r="Y188" i="8"/>
  <c r="V188" i="8"/>
  <c r="S188" i="8"/>
  <c r="P188" i="8"/>
  <c r="M188" i="8"/>
  <c r="J188" i="8"/>
  <c r="G188" i="8"/>
  <c r="D188" i="8"/>
  <c r="AK187" i="8"/>
  <c r="AH187" i="8"/>
  <c r="AE187" i="8"/>
  <c r="AB187" i="8"/>
  <c r="Y187" i="8"/>
  <c r="V187" i="8"/>
  <c r="S187" i="8"/>
  <c r="P187" i="8"/>
  <c r="M187" i="8"/>
  <c r="J187" i="8"/>
  <c r="G187" i="8"/>
  <c r="D187" i="8"/>
  <c r="AK186" i="8"/>
  <c r="AH186" i="8"/>
  <c r="AE186" i="8"/>
  <c r="AB186" i="8"/>
  <c r="Y186" i="8"/>
  <c r="V186" i="8"/>
  <c r="S186" i="8"/>
  <c r="P186" i="8"/>
  <c r="M186" i="8"/>
  <c r="J186" i="8"/>
  <c r="G186" i="8"/>
  <c r="D186" i="8"/>
  <c r="AK185" i="8"/>
  <c r="AH185" i="8"/>
  <c r="AE185" i="8"/>
  <c r="AB185" i="8"/>
  <c r="Y185" i="8"/>
  <c r="V185" i="8"/>
  <c r="S185" i="8"/>
  <c r="P185" i="8"/>
  <c r="M185" i="8"/>
  <c r="J185" i="8"/>
  <c r="G185" i="8"/>
  <c r="D185" i="8"/>
  <c r="AK184" i="8"/>
  <c r="AH184" i="8"/>
  <c r="AE184" i="8"/>
  <c r="AB184" i="8"/>
  <c r="Y184" i="8"/>
  <c r="V184" i="8"/>
  <c r="S184" i="8"/>
  <c r="P184" i="8"/>
  <c r="M184" i="8"/>
  <c r="J184" i="8"/>
  <c r="G184" i="8"/>
  <c r="D184" i="8"/>
  <c r="AK183" i="8"/>
  <c r="AH183" i="8"/>
  <c r="AE183" i="8"/>
  <c r="AB183" i="8"/>
  <c r="Y183" i="8"/>
  <c r="V183" i="8"/>
  <c r="S183" i="8"/>
  <c r="P183" i="8"/>
  <c r="M183" i="8"/>
  <c r="J183" i="8"/>
  <c r="G183" i="8"/>
  <c r="D183" i="8"/>
  <c r="AK182" i="8"/>
  <c r="AH182" i="8"/>
  <c r="AE182" i="8"/>
  <c r="AB182" i="8"/>
  <c r="Y182" i="8"/>
  <c r="V182" i="8"/>
  <c r="S182" i="8"/>
  <c r="P182" i="8"/>
  <c r="M182" i="8"/>
  <c r="J182" i="8"/>
  <c r="G182" i="8"/>
  <c r="D182" i="8"/>
  <c r="AK181" i="8"/>
  <c r="AH181" i="8"/>
  <c r="AE181" i="8"/>
  <c r="AB181" i="8"/>
  <c r="Y181" i="8"/>
  <c r="V181" i="8"/>
  <c r="S181" i="8"/>
  <c r="P181" i="8"/>
  <c r="M181" i="8"/>
  <c r="J181" i="8"/>
  <c r="G181" i="8"/>
  <c r="D181" i="8"/>
  <c r="AK180" i="8"/>
  <c r="AH180" i="8"/>
  <c r="AE180" i="8"/>
  <c r="AB180" i="8"/>
  <c r="Y180" i="8"/>
  <c r="V180" i="8"/>
  <c r="S180" i="8"/>
  <c r="P180" i="8"/>
  <c r="M180" i="8"/>
  <c r="J180" i="8"/>
  <c r="G180" i="8"/>
  <c r="D180" i="8"/>
  <c r="AK179" i="8"/>
  <c r="AH179" i="8"/>
  <c r="AE179" i="8"/>
  <c r="AB179" i="8"/>
  <c r="Y179" i="8"/>
  <c r="V179" i="8"/>
  <c r="S179" i="8"/>
  <c r="P179" i="8"/>
  <c r="M179" i="8"/>
  <c r="J179" i="8"/>
  <c r="G179" i="8"/>
  <c r="D179" i="8"/>
  <c r="AK178" i="8"/>
  <c r="AH178" i="8"/>
  <c r="AE178" i="8"/>
  <c r="AB178" i="8"/>
  <c r="Y178" i="8"/>
  <c r="V178" i="8"/>
  <c r="S178" i="8"/>
  <c r="P178" i="8"/>
  <c r="M178" i="8"/>
  <c r="J178" i="8"/>
  <c r="G178" i="8"/>
  <c r="D178" i="8"/>
  <c r="AK177" i="8"/>
  <c r="AH177" i="8"/>
  <c r="AE177" i="8"/>
  <c r="AB177" i="8"/>
  <c r="Y177" i="8"/>
  <c r="V177" i="8"/>
  <c r="S177" i="8"/>
  <c r="P177" i="8"/>
  <c r="M177" i="8"/>
  <c r="J177" i="8"/>
  <c r="G177" i="8"/>
  <c r="D177" i="8"/>
  <c r="AK176" i="8"/>
  <c r="AH176" i="8"/>
  <c r="AE176" i="8"/>
  <c r="AB176" i="8"/>
  <c r="Y176" i="8"/>
  <c r="V176" i="8"/>
  <c r="S176" i="8"/>
  <c r="P176" i="8"/>
  <c r="M176" i="8"/>
  <c r="J176" i="8"/>
  <c r="G176" i="8"/>
  <c r="D176" i="8"/>
  <c r="AK175" i="8"/>
  <c r="AH175" i="8"/>
  <c r="AE175" i="8"/>
  <c r="AB175" i="8"/>
  <c r="Y175" i="8"/>
  <c r="V175" i="8"/>
  <c r="S175" i="8"/>
  <c r="P175" i="8"/>
  <c r="M175" i="8"/>
  <c r="J175" i="8"/>
  <c r="G175" i="8"/>
  <c r="D175" i="8"/>
  <c r="AK174" i="8"/>
  <c r="AH174" i="8"/>
  <c r="AE174" i="8"/>
  <c r="AB174" i="8"/>
  <c r="Y174" i="8"/>
  <c r="V174" i="8"/>
  <c r="S174" i="8"/>
  <c r="P174" i="8"/>
  <c r="M174" i="8"/>
  <c r="J174" i="8"/>
  <c r="G174" i="8"/>
  <c r="D174" i="8"/>
  <c r="AK173" i="8"/>
  <c r="AH173" i="8"/>
  <c r="AE173" i="8"/>
  <c r="AB173" i="8"/>
  <c r="Y173" i="8"/>
  <c r="V173" i="8"/>
  <c r="S173" i="8"/>
  <c r="P173" i="8"/>
  <c r="M173" i="8"/>
  <c r="J173" i="8"/>
  <c r="G173" i="8"/>
  <c r="D173" i="8"/>
  <c r="AK172" i="8"/>
  <c r="AH172" i="8"/>
  <c r="AE172" i="8"/>
  <c r="AB172" i="8"/>
  <c r="Y172" i="8"/>
  <c r="V172" i="8"/>
  <c r="S172" i="8"/>
  <c r="P172" i="8"/>
  <c r="M172" i="8"/>
  <c r="J172" i="8"/>
  <c r="G172" i="8"/>
  <c r="D172" i="8"/>
  <c r="AK171" i="8"/>
  <c r="AH171" i="8"/>
  <c r="AE171" i="8"/>
  <c r="AB171" i="8"/>
  <c r="Y171" i="8"/>
  <c r="V171" i="8"/>
  <c r="S171" i="8"/>
  <c r="P171" i="8"/>
  <c r="M171" i="8"/>
  <c r="J171" i="8"/>
  <c r="G171" i="8"/>
  <c r="D171" i="8"/>
  <c r="AK170" i="8"/>
  <c r="AH170" i="8"/>
  <c r="AE170" i="8"/>
  <c r="AB170" i="8"/>
  <c r="Y170" i="8"/>
  <c r="V170" i="8"/>
  <c r="S170" i="8"/>
  <c r="P170" i="8"/>
  <c r="M170" i="8"/>
  <c r="J170" i="8"/>
  <c r="G170" i="8"/>
  <c r="D170" i="8"/>
  <c r="AK169" i="8"/>
  <c r="AH169" i="8"/>
  <c r="AE169" i="8"/>
  <c r="AB169" i="8"/>
  <c r="Y169" i="8"/>
  <c r="V169" i="8"/>
  <c r="S169" i="8"/>
  <c r="P169" i="8"/>
  <c r="M169" i="8"/>
  <c r="J169" i="8"/>
  <c r="G169" i="8"/>
  <c r="D169" i="8"/>
  <c r="AK168" i="8"/>
  <c r="AH168" i="8"/>
  <c r="AE168" i="8"/>
  <c r="AB168" i="8"/>
  <c r="Y168" i="8"/>
  <c r="V168" i="8"/>
  <c r="S168" i="8"/>
  <c r="P168" i="8"/>
  <c r="M168" i="8"/>
  <c r="J168" i="8"/>
  <c r="G168" i="8"/>
  <c r="D168" i="8"/>
  <c r="AK167" i="8"/>
  <c r="AH167" i="8"/>
  <c r="AE167" i="8"/>
  <c r="AB167" i="8"/>
  <c r="Y167" i="8"/>
  <c r="V167" i="8"/>
  <c r="S167" i="8"/>
  <c r="P167" i="8"/>
  <c r="M167" i="8"/>
  <c r="J167" i="8"/>
  <c r="G167" i="8"/>
  <c r="D167" i="8"/>
  <c r="AK166" i="8"/>
  <c r="AH166" i="8"/>
  <c r="AE166" i="8"/>
  <c r="AB166" i="8"/>
  <c r="Y166" i="8"/>
  <c r="V166" i="8"/>
  <c r="S166" i="8"/>
  <c r="P166" i="8"/>
  <c r="M166" i="8"/>
  <c r="J166" i="8"/>
  <c r="G166" i="8"/>
  <c r="D166" i="8"/>
  <c r="AK165" i="8"/>
  <c r="AH165" i="8"/>
  <c r="AE165" i="8"/>
  <c r="AB165" i="8"/>
  <c r="Y165" i="8"/>
  <c r="V165" i="8"/>
  <c r="S165" i="8"/>
  <c r="P165" i="8"/>
  <c r="M165" i="8"/>
  <c r="J165" i="8"/>
  <c r="G165" i="8"/>
  <c r="D165" i="8"/>
  <c r="AK164" i="8"/>
  <c r="AH164" i="8"/>
  <c r="AE164" i="8"/>
  <c r="AB164" i="8"/>
  <c r="Y164" i="8"/>
  <c r="V164" i="8"/>
  <c r="S164" i="8"/>
  <c r="P164" i="8"/>
  <c r="M164" i="8"/>
  <c r="J164" i="8"/>
  <c r="G164" i="8"/>
  <c r="D164" i="8"/>
  <c r="AK163" i="8"/>
  <c r="AH163" i="8"/>
  <c r="AE163" i="8"/>
  <c r="AB163" i="8"/>
  <c r="Y163" i="8"/>
  <c r="V163" i="8"/>
  <c r="S163" i="8"/>
  <c r="P163" i="8"/>
  <c r="M163" i="8"/>
  <c r="J163" i="8"/>
  <c r="G163" i="8"/>
  <c r="D163" i="8"/>
  <c r="AK162" i="8"/>
  <c r="AK194" i="8" s="1"/>
  <c r="AH162" i="8"/>
  <c r="AH194" i="8" s="1"/>
  <c r="AE162" i="8"/>
  <c r="AE194" i="8" s="1"/>
  <c r="AB162" i="8"/>
  <c r="AB194" i="8" s="1"/>
  <c r="Y162" i="8"/>
  <c r="Y194" i="8" s="1"/>
  <c r="V162" i="8"/>
  <c r="V194" i="8" s="1"/>
  <c r="S162" i="8"/>
  <c r="S194" i="8" s="1"/>
  <c r="P162" i="8"/>
  <c r="P194" i="8" s="1"/>
  <c r="M162" i="8"/>
  <c r="M194" i="8" s="1"/>
  <c r="J162" i="8"/>
  <c r="J194" i="8" s="1"/>
  <c r="G162" i="8"/>
  <c r="G194" i="8" s="1"/>
  <c r="D162" i="8"/>
  <c r="AK267" i="7"/>
  <c r="AE267" i="7"/>
  <c r="Y267" i="7"/>
  <c r="V267" i="7"/>
  <c r="P267" i="7"/>
  <c r="J267" i="7"/>
  <c r="D267" i="7"/>
  <c r="AK266" i="7"/>
  <c r="AH266" i="7"/>
  <c r="AE266" i="7"/>
  <c r="AB266" i="7"/>
  <c r="Y266" i="7"/>
  <c r="V266" i="7"/>
  <c r="S266" i="7"/>
  <c r="P266" i="7"/>
  <c r="M266" i="7"/>
  <c r="J266" i="7"/>
  <c r="D266" i="7"/>
  <c r="AK265" i="7"/>
  <c r="AH265" i="7"/>
  <c r="AE265" i="7"/>
  <c r="AB265" i="7"/>
  <c r="Y265" i="7"/>
  <c r="V265" i="7"/>
  <c r="S265" i="7"/>
  <c r="P265" i="7"/>
  <c r="M265" i="7"/>
  <c r="J265" i="7"/>
  <c r="D265" i="7"/>
  <c r="AK264" i="7"/>
  <c r="AH264" i="7"/>
  <c r="AE264" i="7"/>
  <c r="AB264" i="7"/>
  <c r="Y264" i="7"/>
  <c r="V264" i="7"/>
  <c r="S264" i="7"/>
  <c r="P264" i="7"/>
  <c r="M264" i="7"/>
  <c r="J264" i="7"/>
  <c r="G264" i="7"/>
  <c r="D264" i="7"/>
  <c r="AK263" i="7"/>
  <c r="AH263" i="7"/>
  <c r="AE263" i="7"/>
  <c r="AB263" i="7"/>
  <c r="Y263" i="7"/>
  <c r="V263" i="7"/>
  <c r="S263" i="7"/>
  <c r="P263" i="7"/>
  <c r="M263" i="7"/>
  <c r="J263" i="7"/>
  <c r="G263" i="7"/>
  <c r="D263" i="7"/>
  <c r="AK262" i="7"/>
  <c r="AH262" i="7"/>
  <c r="AE262" i="7"/>
  <c r="AB262" i="7"/>
  <c r="Y262" i="7"/>
  <c r="V262" i="7"/>
  <c r="S262" i="7"/>
  <c r="P262" i="7"/>
  <c r="M262" i="7"/>
  <c r="J262" i="7"/>
  <c r="G262" i="7"/>
  <c r="D262" i="7"/>
  <c r="AK261" i="7"/>
  <c r="AH261" i="7"/>
  <c r="AE261" i="7"/>
  <c r="AB261" i="7"/>
  <c r="Y261" i="7"/>
  <c r="V261" i="7"/>
  <c r="S261" i="7"/>
  <c r="P261" i="7"/>
  <c r="M261" i="7"/>
  <c r="J261" i="7"/>
  <c r="G261" i="7"/>
  <c r="D261" i="7"/>
  <c r="AK260" i="7"/>
  <c r="AH260" i="7"/>
  <c r="AE260" i="7"/>
  <c r="AB260" i="7"/>
  <c r="Y260" i="7"/>
  <c r="V260" i="7"/>
  <c r="S260" i="7"/>
  <c r="P260" i="7"/>
  <c r="M260" i="7"/>
  <c r="J260" i="7"/>
  <c r="G260" i="7"/>
  <c r="D260" i="7"/>
  <c r="AK259" i="7"/>
  <c r="AH259" i="7"/>
  <c r="AE259" i="7"/>
  <c r="AB259" i="7"/>
  <c r="Y259" i="7"/>
  <c r="V259" i="7"/>
  <c r="S259" i="7"/>
  <c r="P259" i="7"/>
  <c r="M259" i="7"/>
  <c r="J259" i="7"/>
  <c r="G259" i="7"/>
  <c r="D259" i="7"/>
  <c r="AK258" i="7"/>
  <c r="AH258" i="7"/>
  <c r="AE258" i="7"/>
  <c r="AB258" i="7"/>
  <c r="Y258" i="7"/>
  <c r="V258" i="7"/>
  <c r="S258" i="7"/>
  <c r="P258" i="7"/>
  <c r="M258" i="7"/>
  <c r="J258" i="7"/>
  <c r="G258" i="7"/>
  <c r="D258" i="7"/>
  <c r="AK257" i="7"/>
  <c r="AH257" i="7"/>
  <c r="AE257" i="7"/>
  <c r="AB257" i="7"/>
  <c r="Y257" i="7"/>
  <c r="V257" i="7"/>
  <c r="S257" i="7"/>
  <c r="P257" i="7"/>
  <c r="M257" i="7"/>
  <c r="J257" i="7"/>
  <c r="G257" i="7"/>
  <c r="D257" i="7"/>
  <c r="AK256" i="7"/>
  <c r="AH256" i="7"/>
  <c r="AE256" i="7"/>
  <c r="AB256" i="7"/>
  <c r="Y256" i="7"/>
  <c r="V256" i="7"/>
  <c r="S256" i="7"/>
  <c r="P256" i="7"/>
  <c r="M256" i="7"/>
  <c r="J256" i="7"/>
  <c r="G256" i="7"/>
  <c r="D256" i="7"/>
  <c r="AK255" i="7"/>
  <c r="AH255" i="7"/>
  <c r="AE255" i="7"/>
  <c r="AB255" i="7"/>
  <c r="Y255" i="7"/>
  <c r="V255" i="7"/>
  <c r="S255" i="7"/>
  <c r="P255" i="7"/>
  <c r="M255" i="7"/>
  <c r="J255" i="7"/>
  <c r="G255" i="7"/>
  <c r="D255" i="7"/>
  <c r="AK254" i="7"/>
  <c r="AH254" i="7"/>
  <c r="AE254" i="7"/>
  <c r="AB254" i="7"/>
  <c r="Y254" i="7"/>
  <c r="V254" i="7"/>
  <c r="S254" i="7"/>
  <c r="P254" i="7"/>
  <c r="M254" i="7"/>
  <c r="J254" i="7"/>
  <c r="G254" i="7"/>
  <c r="D254" i="7"/>
  <c r="AK253" i="7"/>
  <c r="AH253" i="7"/>
  <c r="AE253" i="7"/>
  <c r="AB253" i="7"/>
  <c r="Y253" i="7"/>
  <c r="V253" i="7"/>
  <c r="S253" i="7"/>
  <c r="P253" i="7"/>
  <c r="M253" i="7"/>
  <c r="J253" i="7"/>
  <c r="G253" i="7"/>
  <c r="D253" i="7"/>
  <c r="AK252" i="7"/>
  <c r="AH252" i="7"/>
  <c r="AE252" i="7"/>
  <c r="AB252" i="7"/>
  <c r="Y252" i="7"/>
  <c r="V252" i="7"/>
  <c r="S252" i="7"/>
  <c r="P252" i="7"/>
  <c r="M252" i="7"/>
  <c r="J252" i="7"/>
  <c r="G252" i="7"/>
  <c r="D252" i="7"/>
  <c r="AK251" i="7"/>
  <c r="AH251" i="7"/>
  <c r="AE251" i="7"/>
  <c r="AB251" i="7"/>
  <c r="Y251" i="7"/>
  <c r="V251" i="7"/>
  <c r="S251" i="7"/>
  <c r="P251" i="7"/>
  <c r="M251" i="7"/>
  <c r="J251" i="7"/>
  <c r="G251" i="7"/>
  <c r="D251" i="7"/>
  <c r="AK250" i="7"/>
  <c r="AH250" i="7"/>
  <c r="AE250" i="7"/>
  <c r="AB250" i="7"/>
  <c r="Y250" i="7"/>
  <c r="V250" i="7"/>
  <c r="S250" i="7"/>
  <c r="P250" i="7"/>
  <c r="M250" i="7"/>
  <c r="J250" i="7"/>
  <c r="G250" i="7"/>
  <c r="D250" i="7"/>
  <c r="AK249" i="7"/>
  <c r="AH249" i="7"/>
  <c r="AE249" i="7"/>
  <c r="AB249" i="7"/>
  <c r="Y249" i="7"/>
  <c r="V249" i="7"/>
  <c r="S249" i="7"/>
  <c r="P249" i="7"/>
  <c r="M249" i="7"/>
  <c r="J249" i="7"/>
  <c r="G249" i="7"/>
  <c r="D249" i="7"/>
  <c r="AK248" i="7"/>
  <c r="AH248" i="7"/>
  <c r="AE248" i="7"/>
  <c r="AB248" i="7"/>
  <c r="Y248" i="7"/>
  <c r="S248" i="7"/>
  <c r="P248" i="7"/>
  <c r="M248" i="7"/>
  <c r="J248" i="7"/>
  <c r="G248" i="7"/>
  <c r="D248" i="7"/>
  <c r="AK247" i="7"/>
  <c r="AH247" i="7"/>
  <c r="AE247" i="7"/>
  <c r="AB247" i="7"/>
  <c r="Y247" i="7"/>
  <c r="V247" i="7"/>
  <c r="S247" i="7"/>
  <c r="P247" i="7"/>
  <c r="M247" i="7"/>
  <c r="J247" i="7"/>
  <c r="G247" i="7"/>
  <c r="D247" i="7"/>
  <c r="AK246" i="7"/>
  <c r="AH246" i="7"/>
  <c r="AE246" i="7"/>
  <c r="AB246" i="7"/>
  <c r="Y246" i="7"/>
  <c r="V246" i="7"/>
  <c r="S246" i="7"/>
  <c r="P246" i="7"/>
  <c r="M246" i="7"/>
  <c r="J246" i="7"/>
  <c r="G246" i="7"/>
  <c r="D246" i="7"/>
  <c r="AK245" i="7"/>
  <c r="AH245" i="7"/>
  <c r="AE245" i="7"/>
  <c r="AB245" i="7"/>
  <c r="Y245" i="7"/>
  <c r="V245" i="7"/>
  <c r="S245" i="7"/>
  <c r="P245" i="7"/>
  <c r="M245" i="7"/>
  <c r="J245" i="7"/>
  <c r="G245" i="7"/>
  <c r="D245" i="7"/>
  <c r="AK244" i="7"/>
  <c r="AH244" i="7"/>
  <c r="AE244" i="7"/>
  <c r="AB244" i="7"/>
  <c r="Y244" i="7"/>
  <c r="V244" i="7"/>
  <c r="S244" i="7"/>
  <c r="P244" i="7"/>
  <c r="M244" i="7"/>
  <c r="J244" i="7"/>
  <c r="G244" i="7"/>
  <c r="D244" i="7"/>
  <c r="AK243" i="7"/>
  <c r="AH243" i="7"/>
  <c r="AE243" i="7"/>
  <c r="AB243" i="7"/>
  <c r="Y243" i="7"/>
  <c r="V243" i="7"/>
  <c r="S243" i="7"/>
  <c r="P243" i="7"/>
  <c r="M243" i="7"/>
  <c r="J243" i="7"/>
  <c r="G243" i="7"/>
  <c r="D243" i="7"/>
  <c r="AK242" i="7"/>
  <c r="AH242" i="7"/>
  <c r="AE242" i="7"/>
  <c r="AB242" i="7"/>
  <c r="Y242" i="7"/>
  <c r="V242" i="7"/>
  <c r="S242" i="7"/>
  <c r="P242" i="7"/>
  <c r="M242" i="7"/>
  <c r="J242" i="7"/>
  <c r="G242" i="7"/>
  <c r="D242" i="7"/>
  <c r="AK241" i="7"/>
  <c r="AH241" i="7"/>
  <c r="AE241" i="7"/>
  <c r="AB241" i="7"/>
  <c r="Y241" i="7"/>
  <c r="V241" i="7"/>
  <c r="S241" i="7"/>
  <c r="P241" i="7"/>
  <c r="M241" i="7"/>
  <c r="J241" i="7"/>
  <c r="G241" i="7"/>
  <c r="D241" i="7"/>
  <c r="AK240" i="7"/>
  <c r="AH240" i="7"/>
  <c r="AE240" i="7"/>
  <c r="AB240" i="7"/>
  <c r="Y240" i="7"/>
  <c r="V240" i="7"/>
  <c r="S240" i="7"/>
  <c r="P240" i="7"/>
  <c r="M240" i="7"/>
  <c r="J240" i="7"/>
  <c r="G240" i="7"/>
  <c r="D240" i="7"/>
  <c r="AK239" i="7"/>
  <c r="AH239" i="7"/>
  <c r="AE239" i="7"/>
  <c r="AB239" i="7"/>
  <c r="Y239" i="7"/>
  <c r="V239" i="7"/>
  <c r="S239" i="7"/>
  <c r="P239" i="7"/>
  <c r="M239" i="7"/>
  <c r="J239" i="7"/>
  <c r="G239" i="7"/>
  <c r="D239" i="7"/>
  <c r="AK238" i="7"/>
  <c r="AH238" i="7"/>
  <c r="AE238" i="7"/>
  <c r="AB238" i="7"/>
  <c r="Y238" i="7"/>
  <c r="V238" i="7"/>
  <c r="S238" i="7"/>
  <c r="P238" i="7"/>
  <c r="M238" i="7"/>
  <c r="J238" i="7"/>
  <c r="G238" i="7"/>
  <c r="D238" i="7"/>
  <c r="AK237" i="7"/>
  <c r="AK269" i="7" s="1"/>
  <c r="AH237" i="7"/>
  <c r="AH269" i="7" s="1"/>
  <c r="AE237" i="7"/>
  <c r="AE269" i="7" s="1"/>
  <c r="AB237" i="7"/>
  <c r="AB269" i="7" s="1"/>
  <c r="Y237" i="7"/>
  <c r="Y269" i="7" s="1"/>
  <c r="V237" i="7"/>
  <c r="V269" i="7" s="1"/>
  <c r="S237" i="7"/>
  <c r="S269" i="7" s="1"/>
  <c r="P237" i="7"/>
  <c r="P269" i="7" s="1"/>
  <c r="M237" i="7"/>
  <c r="M269" i="7" s="1"/>
  <c r="J237" i="7"/>
  <c r="J269" i="7" s="1"/>
  <c r="G237" i="7"/>
  <c r="G269" i="7" s="1"/>
  <c r="D237" i="7"/>
  <c r="D269" i="7" s="1"/>
  <c r="AK267" i="6"/>
  <c r="AE267" i="6"/>
  <c r="Y267" i="6"/>
  <c r="V267" i="6"/>
  <c r="P267" i="6"/>
  <c r="J267" i="6"/>
  <c r="D267" i="6"/>
  <c r="AK266" i="6"/>
  <c r="AH266" i="6"/>
  <c r="AE266" i="6"/>
  <c r="AB266" i="6"/>
  <c r="Y266" i="6"/>
  <c r="V266" i="6"/>
  <c r="S266" i="6"/>
  <c r="P266" i="6"/>
  <c r="M266" i="6"/>
  <c r="J266" i="6"/>
  <c r="D266" i="6"/>
  <c r="AK265" i="6"/>
  <c r="AH265" i="6"/>
  <c r="AE265" i="6"/>
  <c r="AB265" i="6"/>
  <c r="Y265" i="6"/>
  <c r="V265" i="6"/>
  <c r="S265" i="6"/>
  <c r="P265" i="6"/>
  <c r="M265" i="6"/>
  <c r="J265" i="6"/>
  <c r="D265" i="6"/>
  <c r="AK264" i="6"/>
  <c r="AH264" i="6"/>
  <c r="AE264" i="6"/>
  <c r="AB264" i="6"/>
  <c r="Y264" i="6"/>
  <c r="V264" i="6"/>
  <c r="S264" i="6"/>
  <c r="P264" i="6"/>
  <c r="M264" i="6"/>
  <c r="J264" i="6"/>
  <c r="G264" i="6"/>
  <c r="D264" i="6"/>
  <c r="AK263" i="6"/>
  <c r="AH263" i="6"/>
  <c r="AE263" i="6"/>
  <c r="AB263" i="6"/>
  <c r="Y263" i="6"/>
  <c r="V263" i="6"/>
  <c r="S263" i="6"/>
  <c r="P263" i="6"/>
  <c r="M263" i="6"/>
  <c r="J263" i="6"/>
  <c r="G263" i="6"/>
  <c r="D263" i="6"/>
  <c r="AK262" i="6"/>
  <c r="AH262" i="6"/>
  <c r="AE262" i="6"/>
  <c r="AB262" i="6"/>
  <c r="Y262" i="6"/>
  <c r="V262" i="6"/>
  <c r="S262" i="6"/>
  <c r="P262" i="6"/>
  <c r="M262" i="6"/>
  <c r="J262" i="6"/>
  <c r="G262" i="6"/>
  <c r="D262" i="6"/>
  <c r="AK261" i="6"/>
  <c r="AH261" i="6"/>
  <c r="AE261" i="6"/>
  <c r="AB261" i="6"/>
  <c r="Y261" i="6"/>
  <c r="V261" i="6"/>
  <c r="S261" i="6"/>
  <c r="P261" i="6"/>
  <c r="M261" i="6"/>
  <c r="J261" i="6"/>
  <c r="G261" i="6"/>
  <c r="D261" i="6"/>
  <c r="AK260" i="6"/>
  <c r="AH260" i="6"/>
  <c r="AE260" i="6"/>
  <c r="AB260" i="6"/>
  <c r="Y260" i="6"/>
  <c r="V260" i="6"/>
  <c r="S260" i="6"/>
  <c r="P260" i="6"/>
  <c r="M260" i="6"/>
  <c r="J260" i="6"/>
  <c r="G260" i="6"/>
  <c r="D260" i="6"/>
  <c r="AK259" i="6"/>
  <c r="AH259" i="6"/>
  <c r="AE259" i="6"/>
  <c r="AB259" i="6"/>
  <c r="Y259" i="6"/>
  <c r="V259" i="6"/>
  <c r="S259" i="6"/>
  <c r="P259" i="6"/>
  <c r="M259" i="6"/>
  <c r="J259" i="6"/>
  <c r="G259" i="6"/>
  <c r="D259" i="6"/>
  <c r="AK258" i="6"/>
  <c r="AH258" i="6"/>
  <c r="AE258" i="6"/>
  <c r="AB258" i="6"/>
  <c r="Y258" i="6"/>
  <c r="V258" i="6"/>
  <c r="S258" i="6"/>
  <c r="P258" i="6"/>
  <c r="M258" i="6"/>
  <c r="J258" i="6"/>
  <c r="G258" i="6"/>
  <c r="D258" i="6"/>
  <c r="AK257" i="6"/>
  <c r="AH257" i="6"/>
  <c r="AE257" i="6"/>
  <c r="AB257" i="6"/>
  <c r="Y257" i="6"/>
  <c r="V257" i="6"/>
  <c r="S257" i="6"/>
  <c r="P257" i="6"/>
  <c r="M257" i="6"/>
  <c r="J257" i="6"/>
  <c r="G257" i="6"/>
  <c r="D257" i="6"/>
  <c r="AK256" i="6"/>
  <c r="AH256" i="6"/>
  <c r="AE256" i="6"/>
  <c r="AB256" i="6"/>
  <c r="Y256" i="6"/>
  <c r="V256" i="6"/>
  <c r="S256" i="6"/>
  <c r="P256" i="6"/>
  <c r="M256" i="6"/>
  <c r="J256" i="6"/>
  <c r="G256" i="6"/>
  <c r="D256" i="6"/>
  <c r="AK255" i="6"/>
  <c r="AH255" i="6"/>
  <c r="AE255" i="6"/>
  <c r="AB255" i="6"/>
  <c r="Y255" i="6"/>
  <c r="V255" i="6"/>
  <c r="S255" i="6"/>
  <c r="P255" i="6"/>
  <c r="M255" i="6"/>
  <c r="J255" i="6"/>
  <c r="G255" i="6"/>
  <c r="D255" i="6"/>
  <c r="AK254" i="6"/>
  <c r="AH254" i="6"/>
  <c r="AE254" i="6"/>
  <c r="AB254" i="6"/>
  <c r="Y254" i="6"/>
  <c r="V254" i="6"/>
  <c r="S254" i="6"/>
  <c r="P254" i="6"/>
  <c r="M254" i="6"/>
  <c r="J254" i="6"/>
  <c r="G254" i="6"/>
  <c r="D254" i="6"/>
  <c r="AK253" i="6"/>
  <c r="AH253" i="6"/>
  <c r="AE253" i="6"/>
  <c r="AB253" i="6"/>
  <c r="Y253" i="6"/>
  <c r="V253" i="6"/>
  <c r="S253" i="6"/>
  <c r="P253" i="6"/>
  <c r="M253" i="6"/>
  <c r="J253" i="6"/>
  <c r="G253" i="6"/>
  <c r="D253" i="6"/>
  <c r="AK252" i="6"/>
  <c r="AH252" i="6"/>
  <c r="AE252" i="6"/>
  <c r="AB252" i="6"/>
  <c r="Y252" i="6"/>
  <c r="V252" i="6"/>
  <c r="S252" i="6"/>
  <c r="P252" i="6"/>
  <c r="M252" i="6"/>
  <c r="J252" i="6"/>
  <c r="G252" i="6"/>
  <c r="D252" i="6"/>
  <c r="AK251" i="6"/>
  <c r="AH251" i="6"/>
  <c r="AE251" i="6"/>
  <c r="AB251" i="6"/>
  <c r="Y251" i="6"/>
  <c r="V251" i="6"/>
  <c r="S251" i="6"/>
  <c r="P251" i="6"/>
  <c r="M251" i="6"/>
  <c r="J251" i="6"/>
  <c r="G251" i="6"/>
  <c r="D251" i="6"/>
  <c r="AK250" i="6"/>
  <c r="AH250" i="6"/>
  <c r="AE250" i="6"/>
  <c r="AB250" i="6"/>
  <c r="Y250" i="6"/>
  <c r="V250" i="6"/>
  <c r="S250" i="6"/>
  <c r="P250" i="6"/>
  <c r="M250" i="6"/>
  <c r="J250" i="6"/>
  <c r="G250" i="6"/>
  <c r="D250" i="6"/>
  <c r="AK249" i="6"/>
  <c r="AH249" i="6"/>
  <c r="AE249" i="6"/>
  <c r="AB249" i="6"/>
  <c r="Y249" i="6"/>
  <c r="V249" i="6"/>
  <c r="S249" i="6"/>
  <c r="P249" i="6"/>
  <c r="M249" i="6"/>
  <c r="J249" i="6"/>
  <c r="G249" i="6"/>
  <c r="D249" i="6"/>
  <c r="AK248" i="6"/>
  <c r="AH248" i="6"/>
  <c r="AE248" i="6"/>
  <c r="AB248" i="6"/>
  <c r="Y248" i="6"/>
  <c r="V248" i="6"/>
  <c r="S248" i="6"/>
  <c r="P248" i="6"/>
  <c r="M248" i="6"/>
  <c r="J248" i="6"/>
  <c r="G248" i="6"/>
  <c r="D248" i="6"/>
  <c r="AK247" i="6"/>
  <c r="AH247" i="6"/>
  <c r="AE247" i="6"/>
  <c r="AB247" i="6"/>
  <c r="Y247" i="6"/>
  <c r="V247" i="6"/>
  <c r="S247" i="6"/>
  <c r="P247" i="6"/>
  <c r="M247" i="6"/>
  <c r="J247" i="6"/>
  <c r="G247" i="6"/>
  <c r="D247" i="6"/>
  <c r="AK246" i="6"/>
  <c r="AH246" i="6"/>
  <c r="AE246" i="6"/>
  <c r="AB246" i="6"/>
  <c r="Y246" i="6"/>
  <c r="V246" i="6"/>
  <c r="S246" i="6"/>
  <c r="P246" i="6"/>
  <c r="M246" i="6"/>
  <c r="J246" i="6"/>
  <c r="G246" i="6"/>
  <c r="D246" i="6"/>
  <c r="AK245" i="6"/>
  <c r="AH245" i="6"/>
  <c r="AE245" i="6"/>
  <c r="AB245" i="6"/>
  <c r="Y245" i="6"/>
  <c r="V245" i="6"/>
  <c r="S245" i="6"/>
  <c r="P245" i="6"/>
  <c r="M245" i="6"/>
  <c r="J245" i="6"/>
  <c r="G245" i="6"/>
  <c r="D245" i="6"/>
  <c r="AK244" i="6"/>
  <c r="AH244" i="6"/>
  <c r="AE244" i="6"/>
  <c r="AB244" i="6"/>
  <c r="Y244" i="6"/>
  <c r="V244" i="6"/>
  <c r="S244" i="6"/>
  <c r="P244" i="6"/>
  <c r="M244" i="6"/>
  <c r="J244" i="6"/>
  <c r="G244" i="6"/>
  <c r="D244" i="6"/>
  <c r="AK243" i="6"/>
  <c r="AH243" i="6"/>
  <c r="AE243" i="6"/>
  <c r="AB243" i="6"/>
  <c r="Y243" i="6"/>
  <c r="V243" i="6"/>
  <c r="S243" i="6"/>
  <c r="P243" i="6"/>
  <c r="M243" i="6"/>
  <c r="J243" i="6"/>
  <c r="G243" i="6"/>
  <c r="D243" i="6"/>
  <c r="AK242" i="6"/>
  <c r="AH242" i="6"/>
  <c r="AE242" i="6"/>
  <c r="AB242" i="6"/>
  <c r="Y242" i="6"/>
  <c r="V242" i="6"/>
  <c r="S242" i="6"/>
  <c r="P242" i="6"/>
  <c r="M242" i="6"/>
  <c r="J242" i="6"/>
  <c r="G242" i="6"/>
  <c r="D242" i="6"/>
  <c r="AK241" i="6"/>
  <c r="AH241" i="6"/>
  <c r="AE241" i="6"/>
  <c r="AB241" i="6"/>
  <c r="Y241" i="6"/>
  <c r="V241" i="6"/>
  <c r="S241" i="6"/>
  <c r="P241" i="6"/>
  <c r="M241" i="6"/>
  <c r="J241" i="6"/>
  <c r="G241" i="6"/>
  <c r="D241" i="6"/>
  <c r="AK240" i="6"/>
  <c r="AH240" i="6"/>
  <c r="AE240" i="6"/>
  <c r="AB240" i="6"/>
  <c r="Y240" i="6"/>
  <c r="V240" i="6"/>
  <c r="S240" i="6"/>
  <c r="P240" i="6"/>
  <c r="M240" i="6"/>
  <c r="J240" i="6"/>
  <c r="G240" i="6"/>
  <c r="D240" i="6"/>
  <c r="AK239" i="6"/>
  <c r="AH239" i="6"/>
  <c r="AE239" i="6"/>
  <c r="AB239" i="6"/>
  <c r="Y239" i="6"/>
  <c r="V239" i="6"/>
  <c r="S239" i="6"/>
  <c r="P239" i="6"/>
  <c r="M239" i="6"/>
  <c r="J239" i="6"/>
  <c r="G239" i="6"/>
  <c r="D239" i="6"/>
  <c r="AK238" i="6"/>
  <c r="AH238" i="6"/>
  <c r="AE238" i="6"/>
  <c r="AB238" i="6"/>
  <c r="Y238" i="6"/>
  <c r="V238" i="6"/>
  <c r="S238" i="6"/>
  <c r="P238" i="6"/>
  <c r="M238" i="6"/>
  <c r="J238" i="6"/>
  <c r="G238" i="6"/>
  <c r="D238" i="6"/>
  <c r="AK237" i="6"/>
  <c r="AK269" i="6" s="1"/>
  <c r="AH237" i="6"/>
  <c r="AH269" i="6" s="1"/>
  <c r="AE237" i="6"/>
  <c r="AE269" i="6" s="1"/>
  <c r="AB237" i="6"/>
  <c r="AB269" i="6" s="1"/>
  <c r="Y237" i="6"/>
  <c r="Y269" i="6" s="1"/>
  <c r="V237" i="6"/>
  <c r="V269" i="6" s="1"/>
  <c r="S237" i="6"/>
  <c r="S269" i="6" s="1"/>
  <c r="P237" i="6"/>
  <c r="P269" i="6" s="1"/>
  <c r="M237" i="6"/>
  <c r="M269" i="6" s="1"/>
  <c r="J237" i="6"/>
  <c r="J269" i="6" s="1"/>
  <c r="G237" i="6"/>
  <c r="G269" i="6" s="1"/>
  <c r="D237" i="6"/>
  <c r="D269" i="6" s="1"/>
  <c r="AK267" i="5"/>
  <c r="AE267" i="5"/>
  <c r="Y267" i="5"/>
  <c r="V267" i="5"/>
  <c r="P267" i="5"/>
  <c r="D267" i="5"/>
  <c r="AK266" i="5"/>
  <c r="AH266" i="5"/>
  <c r="AE266" i="5"/>
  <c r="AB266" i="5"/>
  <c r="Y266" i="5"/>
  <c r="V266" i="5"/>
  <c r="S266" i="5"/>
  <c r="P266" i="5"/>
  <c r="M266" i="5"/>
  <c r="J266" i="5"/>
  <c r="D266" i="5"/>
  <c r="AK265" i="5"/>
  <c r="AH265" i="5"/>
  <c r="AE265" i="5"/>
  <c r="AB265" i="5"/>
  <c r="Y265" i="5"/>
  <c r="V265" i="5"/>
  <c r="S265" i="5"/>
  <c r="P265" i="5"/>
  <c r="M265" i="5"/>
  <c r="J265" i="5"/>
  <c r="D265" i="5"/>
  <c r="AK264" i="5"/>
  <c r="AH264" i="5"/>
  <c r="AE264" i="5"/>
  <c r="AB264" i="5"/>
  <c r="Y264" i="5"/>
  <c r="V264" i="5"/>
  <c r="S264" i="5"/>
  <c r="P264" i="5"/>
  <c r="M264" i="5"/>
  <c r="J264" i="5"/>
  <c r="G264" i="5"/>
  <c r="D264" i="5"/>
  <c r="AK263" i="5"/>
  <c r="AH263" i="5"/>
  <c r="AE263" i="5"/>
  <c r="AB263" i="5"/>
  <c r="Y263" i="5"/>
  <c r="V263" i="5"/>
  <c r="S263" i="5"/>
  <c r="P263" i="5"/>
  <c r="M263" i="5"/>
  <c r="J263" i="5"/>
  <c r="G263" i="5"/>
  <c r="D263" i="5"/>
  <c r="AK262" i="5"/>
  <c r="AH262" i="5"/>
  <c r="AE262" i="5"/>
  <c r="AB262" i="5"/>
  <c r="Y262" i="5"/>
  <c r="V262" i="5"/>
  <c r="S262" i="5"/>
  <c r="P262" i="5"/>
  <c r="M262" i="5"/>
  <c r="J262" i="5"/>
  <c r="G262" i="5"/>
  <c r="D262" i="5"/>
  <c r="AK261" i="5"/>
  <c r="AH261" i="5"/>
  <c r="AE261" i="5"/>
  <c r="AB261" i="5"/>
  <c r="Y261" i="5"/>
  <c r="V261" i="5"/>
  <c r="S261" i="5"/>
  <c r="P261" i="5"/>
  <c r="M261" i="5"/>
  <c r="J261" i="5"/>
  <c r="G261" i="5"/>
  <c r="D261" i="5"/>
  <c r="AK260" i="5"/>
  <c r="AH260" i="5"/>
  <c r="AE260" i="5"/>
  <c r="AB260" i="5"/>
  <c r="Y260" i="5"/>
  <c r="V260" i="5"/>
  <c r="S260" i="5"/>
  <c r="P260" i="5"/>
  <c r="M260" i="5"/>
  <c r="J260" i="5"/>
  <c r="G260" i="5"/>
  <c r="D260" i="5"/>
  <c r="AK259" i="5"/>
  <c r="AH259" i="5"/>
  <c r="AE259" i="5"/>
  <c r="AB259" i="5"/>
  <c r="Y259" i="5"/>
  <c r="V259" i="5"/>
  <c r="S259" i="5"/>
  <c r="P259" i="5"/>
  <c r="M259" i="5"/>
  <c r="J259" i="5"/>
  <c r="G259" i="5"/>
  <c r="D259" i="5"/>
  <c r="AK258" i="5"/>
  <c r="AH258" i="5"/>
  <c r="AE258" i="5"/>
  <c r="AB258" i="5"/>
  <c r="Y258" i="5"/>
  <c r="V258" i="5"/>
  <c r="S258" i="5"/>
  <c r="P258" i="5"/>
  <c r="M258" i="5"/>
  <c r="J258" i="5"/>
  <c r="G258" i="5"/>
  <c r="D258" i="5"/>
  <c r="AK257" i="5"/>
  <c r="AH257" i="5"/>
  <c r="AE257" i="5"/>
  <c r="AB257" i="5"/>
  <c r="Y257" i="5"/>
  <c r="V257" i="5"/>
  <c r="S257" i="5"/>
  <c r="P257" i="5"/>
  <c r="M257" i="5"/>
  <c r="J257" i="5"/>
  <c r="G257" i="5"/>
  <c r="D257" i="5"/>
  <c r="AK256" i="5"/>
  <c r="AH256" i="5"/>
  <c r="AE256" i="5"/>
  <c r="AB256" i="5"/>
  <c r="Y256" i="5"/>
  <c r="V256" i="5"/>
  <c r="S256" i="5"/>
  <c r="P256" i="5"/>
  <c r="M256" i="5"/>
  <c r="J256" i="5"/>
  <c r="G256" i="5"/>
  <c r="D256" i="5"/>
  <c r="AK255" i="5"/>
  <c r="AH255" i="5"/>
  <c r="AE255" i="5"/>
  <c r="AB255" i="5"/>
  <c r="Y255" i="5"/>
  <c r="V255" i="5"/>
  <c r="S255" i="5"/>
  <c r="P255" i="5"/>
  <c r="M255" i="5"/>
  <c r="J255" i="5"/>
  <c r="G255" i="5"/>
  <c r="D255" i="5"/>
  <c r="AK254" i="5"/>
  <c r="AH254" i="5"/>
  <c r="AE254" i="5"/>
  <c r="AB254" i="5"/>
  <c r="Y254" i="5"/>
  <c r="V254" i="5"/>
  <c r="S254" i="5"/>
  <c r="P254" i="5"/>
  <c r="M254" i="5"/>
  <c r="J254" i="5"/>
  <c r="G254" i="5"/>
  <c r="D254" i="5"/>
  <c r="AK253" i="5"/>
  <c r="AH253" i="5"/>
  <c r="AE253" i="5"/>
  <c r="AB253" i="5"/>
  <c r="Y253" i="5"/>
  <c r="V253" i="5"/>
  <c r="S253" i="5"/>
  <c r="P253" i="5"/>
  <c r="M253" i="5"/>
  <c r="J253" i="5"/>
  <c r="G253" i="5"/>
  <c r="D253" i="5"/>
  <c r="AK252" i="5"/>
  <c r="AH252" i="5"/>
  <c r="AE252" i="5"/>
  <c r="AB252" i="5"/>
  <c r="Y252" i="5"/>
  <c r="V252" i="5"/>
  <c r="S252" i="5"/>
  <c r="P252" i="5"/>
  <c r="M252" i="5"/>
  <c r="J252" i="5"/>
  <c r="G252" i="5"/>
  <c r="D252" i="5"/>
  <c r="AK251" i="5"/>
  <c r="AH251" i="5"/>
  <c r="AE251" i="5"/>
  <c r="AB251" i="5"/>
  <c r="Y251" i="5"/>
  <c r="V251" i="5"/>
  <c r="S251" i="5"/>
  <c r="P251" i="5"/>
  <c r="M251" i="5"/>
  <c r="J251" i="5"/>
  <c r="G251" i="5"/>
  <c r="D251" i="5"/>
  <c r="AK250" i="5"/>
  <c r="AH250" i="5"/>
  <c r="AE250" i="5"/>
  <c r="AB250" i="5"/>
  <c r="Y250" i="5"/>
  <c r="V250" i="5"/>
  <c r="S250" i="5"/>
  <c r="P250" i="5"/>
  <c r="M250" i="5"/>
  <c r="J250" i="5"/>
  <c r="G250" i="5"/>
  <c r="D250" i="5"/>
  <c r="AK249" i="5"/>
  <c r="AH249" i="5"/>
  <c r="AE249" i="5"/>
  <c r="AB249" i="5"/>
  <c r="Y249" i="5"/>
  <c r="V249" i="5"/>
  <c r="S249" i="5"/>
  <c r="P249" i="5"/>
  <c r="M249" i="5"/>
  <c r="J249" i="5"/>
  <c r="G249" i="5"/>
  <c r="D249" i="5"/>
  <c r="AK248" i="5"/>
  <c r="AH248" i="5"/>
  <c r="AE248" i="5"/>
  <c r="AB248" i="5"/>
  <c r="Y248" i="5"/>
  <c r="V248" i="5"/>
  <c r="S248" i="5"/>
  <c r="P248" i="5"/>
  <c r="M248" i="5"/>
  <c r="J248" i="5"/>
  <c r="G248" i="5"/>
  <c r="D248" i="5"/>
  <c r="AK247" i="5"/>
  <c r="AH247" i="5"/>
  <c r="AE247" i="5"/>
  <c r="AB247" i="5"/>
  <c r="Y247" i="5"/>
  <c r="V247" i="5"/>
  <c r="S247" i="5"/>
  <c r="P247" i="5"/>
  <c r="M247" i="5"/>
  <c r="J247" i="5"/>
  <c r="G247" i="5"/>
  <c r="D247" i="5"/>
  <c r="AK246" i="5"/>
  <c r="AH246" i="5"/>
  <c r="AE246" i="5"/>
  <c r="AB246" i="5"/>
  <c r="Y246" i="5"/>
  <c r="V246" i="5"/>
  <c r="S246" i="5"/>
  <c r="P246" i="5"/>
  <c r="M246" i="5"/>
  <c r="J246" i="5"/>
  <c r="G246" i="5"/>
  <c r="D246" i="5"/>
  <c r="AK245" i="5"/>
  <c r="AH245" i="5"/>
  <c r="AE245" i="5"/>
  <c r="AB245" i="5"/>
  <c r="Y245" i="5"/>
  <c r="V245" i="5"/>
  <c r="S245" i="5"/>
  <c r="P245" i="5"/>
  <c r="M245" i="5"/>
  <c r="J245" i="5"/>
  <c r="G245" i="5"/>
  <c r="D245" i="5"/>
  <c r="AK244" i="5"/>
  <c r="AH244" i="5"/>
  <c r="AE244" i="5"/>
  <c r="AB244" i="5"/>
  <c r="Y244" i="5"/>
  <c r="V244" i="5"/>
  <c r="S244" i="5"/>
  <c r="P244" i="5"/>
  <c r="M244" i="5"/>
  <c r="J244" i="5"/>
  <c r="G244" i="5"/>
  <c r="D244" i="5"/>
  <c r="AK243" i="5"/>
  <c r="AH243" i="5"/>
  <c r="AE243" i="5"/>
  <c r="AB243" i="5"/>
  <c r="Y243" i="5"/>
  <c r="V243" i="5"/>
  <c r="S243" i="5"/>
  <c r="P243" i="5"/>
  <c r="M243" i="5"/>
  <c r="J243" i="5"/>
  <c r="G243" i="5"/>
  <c r="D243" i="5"/>
  <c r="AK242" i="5"/>
  <c r="AH242" i="5"/>
  <c r="AE242" i="5"/>
  <c r="AB242" i="5"/>
  <c r="Y242" i="5"/>
  <c r="V242" i="5"/>
  <c r="S242" i="5"/>
  <c r="P242" i="5"/>
  <c r="M242" i="5"/>
  <c r="J242" i="5"/>
  <c r="G242" i="5"/>
  <c r="D242" i="5"/>
  <c r="AK241" i="5"/>
  <c r="AH241" i="5"/>
  <c r="AE241" i="5"/>
  <c r="AB241" i="5"/>
  <c r="Y241" i="5"/>
  <c r="V241" i="5"/>
  <c r="S241" i="5"/>
  <c r="P241" i="5"/>
  <c r="M241" i="5"/>
  <c r="J241" i="5"/>
  <c r="G241" i="5"/>
  <c r="D241" i="5"/>
  <c r="AK240" i="5"/>
  <c r="AH240" i="5"/>
  <c r="AE240" i="5"/>
  <c r="AB240" i="5"/>
  <c r="Y240" i="5"/>
  <c r="V240" i="5"/>
  <c r="S240" i="5"/>
  <c r="P240" i="5"/>
  <c r="M240" i="5"/>
  <c r="J240" i="5"/>
  <c r="G240" i="5"/>
  <c r="D240" i="5"/>
  <c r="AK239" i="5"/>
  <c r="AH239" i="5"/>
  <c r="AE239" i="5"/>
  <c r="AB239" i="5"/>
  <c r="Y239" i="5"/>
  <c r="V239" i="5"/>
  <c r="S239" i="5"/>
  <c r="P239" i="5"/>
  <c r="M239" i="5"/>
  <c r="J239" i="5"/>
  <c r="G239" i="5"/>
  <c r="D239" i="5"/>
  <c r="AK238" i="5"/>
  <c r="AH238" i="5"/>
  <c r="AE238" i="5"/>
  <c r="AB238" i="5"/>
  <c r="Y238" i="5"/>
  <c r="V238" i="5"/>
  <c r="S238" i="5"/>
  <c r="P238" i="5"/>
  <c r="M238" i="5"/>
  <c r="J238" i="5"/>
  <c r="G238" i="5"/>
  <c r="D238" i="5"/>
  <c r="AK237" i="5"/>
  <c r="AK269" i="5" s="1"/>
  <c r="AH237" i="5"/>
  <c r="AH269" i="5" s="1"/>
  <c r="AE237" i="5"/>
  <c r="AE269" i="5" s="1"/>
  <c r="AB237" i="5"/>
  <c r="AB269" i="5" s="1"/>
  <c r="Y237" i="5"/>
  <c r="Y269" i="5" s="1"/>
  <c r="V237" i="5"/>
  <c r="V269" i="5" s="1"/>
  <c r="S237" i="5"/>
  <c r="S269" i="5" s="1"/>
  <c r="P237" i="5"/>
  <c r="P269" i="5" s="1"/>
  <c r="M237" i="5"/>
  <c r="M269" i="5" s="1"/>
  <c r="J237" i="5"/>
  <c r="J269" i="5" s="1"/>
  <c r="G237" i="5"/>
  <c r="G269" i="5" s="1"/>
  <c r="D237" i="5"/>
  <c r="D269" i="5" s="1"/>
  <c r="AK266" i="4"/>
  <c r="AE266" i="4"/>
  <c r="Y266" i="4"/>
  <c r="V266" i="4"/>
  <c r="J266" i="4"/>
  <c r="D266" i="4"/>
  <c r="AK265" i="4"/>
  <c r="AH265" i="4"/>
  <c r="AE265" i="4"/>
  <c r="AB265" i="4"/>
  <c r="Y265" i="4"/>
  <c r="V265" i="4"/>
  <c r="S265" i="4"/>
  <c r="P265" i="4"/>
  <c r="M265" i="4"/>
  <c r="J265" i="4"/>
  <c r="D265" i="4"/>
  <c r="AK264" i="4"/>
  <c r="AH264" i="4"/>
  <c r="AE264" i="4"/>
  <c r="AB264" i="4"/>
  <c r="Y264" i="4"/>
  <c r="V264" i="4"/>
  <c r="S264" i="4"/>
  <c r="P264" i="4"/>
  <c r="M264" i="4"/>
  <c r="J264" i="4"/>
  <c r="G264" i="4"/>
  <c r="D264" i="4"/>
  <c r="AK263" i="4"/>
  <c r="AH263" i="4"/>
  <c r="AE263" i="4"/>
  <c r="AB263" i="4"/>
  <c r="Y263" i="4"/>
  <c r="V263" i="4"/>
  <c r="S263" i="4"/>
  <c r="P263" i="4"/>
  <c r="M263" i="4"/>
  <c r="J263" i="4"/>
  <c r="G263" i="4"/>
  <c r="D263" i="4"/>
  <c r="AK262" i="4"/>
  <c r="AH262" i="4"/>
  <c r="AE262" i="4"/>
  <c r="AB262" i="4"/>
  <c r="Y262" i="4"/>
  <c r="V262" i="4"/>
  <c r="S262" i="4"/>
  <c r="P262" i="4"/>
  <c r="M262" i="4"/>
  <c r="J262" i="4"/>
  <c r="G262" i="4"/>
  <c r="D262" i="4"/>
  <c r="AK261" i="4"/>
  <c r="AH261" i="4"/>
  <c r="AE261" i="4"/>
  <c r="AB261" i="4"/>
  <c r="Y261" i="4"/>
  <c r="V261" i="4"/>
  <c r="S261" i="4"/>
  <c r="P261" i="4"/>
  <c r="M261" i="4"/>
  <c r="J261" i="4"/>
  <c r="G261" i="4"/>
  <c r="D261" i="4"/>
  <c r="AK260" i="4"/>
  <c r="AH260" i="4"/>
  <c r="AE260" i="4"/>
  <c r="AB260" i="4"/>
  <c r="Y260" i="4"/>
  <c r="V260" i="4"/>
  <c r="S260" i="4"/>
  <c r="P260" i="4"/>
  <c r="M260" i="4"/>
  <c r="J260" i="4"/>
  <c r="G260" i="4"/>
  <c r="D260" i="4"/>
  <c r="AK259" i="4"/>
  <c r="AH259" i="4"/>
  <c r="AE259" i="4"/>
  <c r="AB259" i="4"/>
  <c r="Y259" i="4"/>
  <c r="V259" i="4"/>
  <c r="S259" i="4"/>
  <c r="P259" i="4"/>
  <c r="M259" i="4"/>
  <c r="J259" i="4"/>
  <c r="G259" i="4"/>
  <c r="D259" i="4"/>
  <c r="AK258" i="4"/>
  <c r="AH258" i="4"/>
  <c r="AE258" i="4"/>
  <c r="AB258" i="4"/>
  <c r="Y258" i="4"/>
  <c r="V258" i="4"/>
  <c r="S258" i="4"/>
  <c r="P258" i="4"/>
  <c r="M258" i="4"/>
  <c r="J258" i="4"/>
  <c r="G258" i="4"/>
  <c r="D258" i="4"/>
  <c r="AK257" i="4"/>
  <c r="AH257" i="4"/>
  <c r="AE257" i="4"/>
  <c r="AB257" i="4"/>
  <c r="Y257" i="4"/>
  <c r="V257" i="4"/>
  <c r="S257" i="4"/>
  <c r="P257" i="4"/>
  <c r="M257" i="4"/>
  <c r="J257" i="4"/>
  <c r="G257" i="4"/>
  <c r="D257" i="4"/>
  <c r="AK256" i="4"/>
  <c r="AH256" i="4"/>
  <c r="AE256" i="4"/>
  <c r="AB256" i="4"/>
  <c r="Y256" i="4"/>
  <c r="V256" i="4"/>
  <c r="S256" i="4"/>
  <c r="P256" i="4"/>
  <c r="M256" i="4"/>
  <c r="J256" i="4"/>
  <c r="G256" i="4"/>
  <c r="D256" i="4"/>
  <c r="AK255" i="4"/>
  <c r="AH255" i="4"/>
  <c r="AE255" i="4"/>
  <c r="AB255" i="4"/>
  <c r="Y255" i="4"/>
  <c r="V255" i="4"/>
  <c r="S255" i="4"/>
  <c r="P255" i="4"/>
  <c r="M255" i="4"/>
  <c r="J255" i="4"/>
  <c r="G255" i="4"/>
  <c r="D255" i="4"/>
  <c r="AK254" i="4"/>
  <c r="AH254" i="4"/>
  <c r="AE254" i="4"/>
  <c r="AB254" i="4"/>
  <c r="Y254" i="4"/>
  <c r="V254" i="4"/>
  <c r="S254" i="4"/>
  <c r="P254" i="4"/>
  <c r="M254" i="4"/>
  <c r="J254" i="4"/>
  <c r="G254" i="4"/>
  <c r="D254" i="4"/>
  <c r="AK253" i="4"/>
  <c r="AH253" i="4"/>
  <c r="AE253" i="4"/>
  <c r="AB253" i="4"/>
  <c r="Y253" i="4"/>
  <c r="V253" i="4"/>
  <c r="S253" i="4"/>
  <c r="P253" i="4"/>
  <c r="M253" i="4"/>
  <c r="J253" i="4"/>
  <c r="G253" i="4"/>
  <c r="D253" i="4"/>
  <c r="AK252" i="4"/>
  <c r="AH252" i="4"/>
  <c r="AE252" i="4"/>
  <c r="AB252" i="4"/>
  <c r="Y252" i="4"/>
  <c r="V252" i="4"/>
  <c r="S252" i="4"/>
  <c r="P252" i="4"/>
  <c r="M252" i="4"/>
  <c r="J252" i="4"/>
  <c r="G252" i="4"/>
  <c r="D252" i="4"/>
  <c r="AK251" i="4"/>
  <c r="AH251" i="4"/>
  <c r="AE251" i="4"/>
  <c r="AB251" i="4"/>
  <c r="Y251" i="4"/>
  <c r="V251" i="4"/>
  <c r="S251" i="4"/>
  <c r="P251" i="4"/>
  <c r="M251" i="4"/>
  <c r="J251" i="4"/>
  <c r="G251" i="4"/>
  <c r="D251" i="4"/>
  <c r="AK250" i="4"/>
  <c r="AH250" i="4"/>
  <c r="AE250" i="4"/>
  <c r="AB250" i="4"/>
  <c r="Y250" i="4"/>
  <c r="V250" i="4"/>
  <c r="S250" i="4"/>
  <c r="P250" i="4"/>
  <c r="M250" i="4"/>
  <c r="J250" i="4"/>
  <c r="G250" i="4"/>
  <c r="D250" i="4"/>
  <c r="AK249" i="4"/>
  <c r="AH249" i="4"/>
  <c r="AE249" i="4"/>
  <c r="AB249" i="4"/>
  <c r="Y249" i="4"/>
  <c r="V249" i="4"/>
  <c r="S249" i="4"/>
  <c r="P249" i="4"/>
  <c r="M249" i="4"/>
  <c r="J249" i="4"/>
  <c r="G249" i="4"/>
  <c r="D249" i="4"/>
  <c r="AK248" i="4"/>
  <c r="AH248" i="4"/>
  <c r="AE248" i="4"/>
  <c r="AB248" i="4"/>
  <c r="Y248" i="4"/>
  <c r="V248" i="4"/>
  <c r="S248" i="4"/>
  <c r="P248" i="4"/>
  <c r="M248" i="4"/>
  <c r="J248" i="4"/>
  <c r="G248" i="4"/>
  <c r="D248" i="4"/>
  <c r="AK247" i="4"/>
  <c r="AH247" i="4"/>
  <c r="AE247" i="4"/>
  <c r="AB247" i="4"/>
  <c r="Y247" i="4"/>
  <c r="V247" i="4"/>
  <c r="S247" i="4"/>
  <c r="P247" i="4"/>
  <c r="M247" i="4"/>
  <c r="J247" i="4"/>
  <c r="G247" i="4"/>
  <c r="D247" i="4"/>
  <c r="AK246" i="4"/>
  <c r="AH246" i="4"/>
  <c r="AE246" i="4"/>
  <c r="AB246" i="4"/>
  <c r="Y246" i="4"/>
  <c r="V246" i="4"/>
  <c r="S246" i="4"/>
  <c r="P246" i="4"/>
  <c r="M246" i="4"/>
  <c r="J246" i="4"/>
  <c r="G246" i="4"/>
  <c r="D246" i="4"/>
  <c r="AK245" i="4"/>
  <c r="AH245" i="4"/>
  <c r="AE245" i="4"/>
  <c r="AB245" i="4"/>
  <c r="Y245" i="4"/>
  <c r="V245" i="4"/>
  <c r="S245" i="4"/>
  <c r="P245" i="4"/>
  <c r="M245" i="4"/>
  <c r="J245" i="4"/>
  <c r="G245" i="4"/>
  <c r="D245" i="4"/>
  <c r="AK244" i="4"/>
  <c r="AH244" i="4"/>
  <c r="AE244" i="4"/>
  <c r="AB244" i="4"/>
  <c r="Y244" i="4"/>
  <c r="V244" i="4"/>
  <c r="S244" i="4"/>
  <c r="P244" i="4"/>
  <c r="M244" i="4"/>
  <c r="J244" i="4"/>
  <c r="G244" i="4"/>
  <c r="D244" i="4"/>
  <c r="AK243" i="4"/>
  <c r="AH243" i="4"/>
  <c r="AE243" i="4"/>
  <c r="AB243" i="4"/>
  <c r="Y243" i="4"/>
  <c r="V243" i="4"/>
  <c r="S243" i="4"/>
  <c r="P243" i="4"/>
  <c r="M243" i="4"/>
  <c r="J243" i="4"/>
  <c r="G243" i="4"/>
  <c r="D243" i="4"/>
  <c r="AK242" i="4"/>
  <c r="AH242" i="4"/>
  <c r="AE242" i="4"/>
  <c r="AB242" i="4"/>
  <c r="Y242" i="4"/>
  <c r="V242" i="4"/>
  <c r="S242" i="4"/>
  <c r="P242" i="4"/>
  <c r="M242" i="4"/>
  <c r="J242" i="4"/>
  <c r="G242" i="4"/>
  <c r="D242" i="4"/>
  <c r="AK241" i="4"/>
  <c r="AH241" i="4"/>
  <c r="AE241" i="4"/>
  <c r="AB241" i="4"/>
  <c r="Y241" i="4"/>
  <c r="V241" i="4"/>
  <c r="S241" i="4"/>
  <c r="P241" i="4"/>
  <c r="M241" i="4"/>
  <c r="J241" i="4"/>
  <c r="G241" i="4"/>
  <c r="D241" i="4"/>
  <c r="AK240" i="4"/>
  <c r="AH240" i="4"/>
  <c r="AE240" i="4"/>
  <c r="AB240" i="4"/>
  <c r="Y240" i="4"/>
  <c r="V240" i="4"/>
  <c r="S240" i="4"/>
  <c r="P240" i="4"/>
  <c r="M240" i="4"/>
  <c r="J240" i="4"/>
  <c r="G240" i="4"/>
  <c r="D240" i="4"/>
  <c r="AK239" i="4"/>
  <c r="AH239" i="4"/>
  <c r="AE239" i="4"/>
  <c r="AB239" i="4"/>
  <c r="Y239" i="4"/>
  <c r="V239" i="4"/>
  <c r="S239" i="4"/>
  <c r="P239" i="4"/>
  <c r="M239" i="4"/>
  <c r="J239" i="4"/>
  <c r="G239" i="4"/>
  <c r="D239" i="4"/>
  <c r="AK238" i="4"/>
  <c r="AH238" i="4"/>
  <c r="AE238" i="4"/>
  <c r="AB238" i="4"/>
  <c r="Y238" i="4"/>
  <c r="V238" i="4"/>
  <c r="S238" i="4"/>
  <c r="P238" i="4"/>
  <c r="M238" i="4"/>
  <c r="J238" i="4"/>
  <c r="G238" i="4"/>
  <c r="D238" i="4"/>
  <c r="AK237" i="4"/>
  <c r="AH237" i="4"/>
  <c r="AE237" i="4"/>
  <c r="AB237" i="4"/>
  <c r="Y237" i="4"/>
  <c r="V237" i="4"/>
  <c r="S237" i="4"/>
  <c r="P237" i="4"/>
  <c r="M237" i="4"/>
  <c r="J237" i="4"/>
  <c r="G237" i="4"/>
  <c r="D237" i="4"/>
  <c r="AK236" i="4"/>
  <c r="AK268" i="4" s="1"/>
  <c r="AH236" i="4"/>
  <c r="AH268" i="4" s="1"/>
  <c r="AE236" i="4"/>
  <c r="AE268" i="4" s="1"/>
  <c r="AB236" i="4"/>
  <c r="AB268" i="4" s="1"/>
  <c r="Y236" i="4"/>
  <c r="Y268" i="4" s="1"/>
  <c r="V236" i="4"/>
  <c r="V268" i="4" s="1"/>
  <c r="S236" i="4"/>
  <c r="S268" i="4" s="1"/>
  <c r="P236" i="4"/>
  <c r="M236" i="4"/>
  <c r="M268" i="4" s="1"/>
  <c r="J236" i="4"/>
  <c r="J268" i="4" s="1"/>
  <c r="G236" i="4"/>
  <c r="G268" i="4" s="1"/>
  <c r="D236" i="4"/>
  <c r="D268" i="4" s="1"/>
  <c r="AK192" i="3"/>
  <c r="AE192" i="3"/>
  <c r="Y192" i="3"/>
  <c r="V192" i="3"/>
  <c r="P192" i="3"/>
  <c r="D192" i="3"/>
  <c r="AK191" i="3"/>
  <c r="AH191" i="3"/>
  <c r="AB191" i="3"/>
  <c r="Y191" i="3"/>
  <c r="V191" i="3"/>
  <c r="S191" i="3"/>
  <c r="P191" i="3"/>
  <c r="M191" i="3"/>
  <c r="J191" i="3"/>
  <c r="D191" i="3"/>
  <c r="AK190" i="3"/>
  <c r="AH190" i="3"/>
  <c r="AE190" i="3"/>
  <c r="AB190" i="3"/>
  <c r="Y190" i="3"/>
  <c r="V190" i="3"/>
  <c r="S190" i="3"/>
  <c r="P190" i="3"/>
  <c r="M190" i="3"/>
  <c r="J190" i="3"/>
  <c r="D190" i="3"/>
  <c r="AK189" i="3"/>
  <c r="AH189" i="3"/>
  <c r="AE189" i="3"/>
  <c r="AB189" i="3"/>
  <c r="Y189" i="3"/>
  <c r="V189" i="3"/>
  <c r="S189" i="3"/>
  <c r="P189" i="3"/>
  <c r="M189" i="3"/>
  <c r="J189" i="3"/>
  <c r="G189" i="3"/>
  <c r="D189" i="3"/>
  <c r="AK188" i="3"/>
  <c r="AH188" i="3"/>
  <c r="AE188" i="3"/>
  <c r="AB188" i="3"/>
  <c r="Y188" i="3"/>
  <c r="V188" i="3"/>
  <c r="S188" i="3"/>
  <c r="P188" i="3"/>
  <c r="M188" i="3"/>
  <c r="J188" i="3"/>
  <c r="G188" i="3"/>
  <c r="D188" i="3"/>
  <c r="AK187" i="3"/>
  <c r="AH187" i="3"/>
  <c r="AE187" i="3"/>
  <c r="AB187" i="3"/>
  <c r="Y187" i="3"/>
  <c r="V187" i="3"/>
  <c r="S187" i="3"/>
  <c r="P187" i="3"/>
  <c r="M187" i="3"/>
  <c r="J187" i="3"/>
  <c r="G187" i="3"/>
  <c r="D187" i="3"/>
  <c r="AK186" i="3"/>
  <c r="AH186" i="3"/>
  <c r="AE186" i="3"/>
  <c r="AB186" i="3"/>
  <c r="Y186" i="3"/>
  <c r="V186" i="3"/>
  <c r="S186" i="3"/>
  <c r="P186" i="3"/>
  <c r="M186" i="3"/>
  <c r="J186" i="3"/>
  <c r="G186" i="3"/>
  <c r="D186" i="3"/>
  <c r="AK185" i="3"/>
  <c r="AH185" i="3"/>
  <c r="AE185" i="3"/>
  <c r="AB185" i="3"/>
  <c r="Y185" i="3"/>
  <c r="V185" i="3"/>
  <c r="S185" i="3"/>
  <c r="P185" i="3"/>
  <c r="M185" i="3"/>
  <c r="J185" i="3"/>
  <c r="G185" i="3"/>
  <c r="D185" i="3"/>
  <c r="AK184" i="3"/>
  <c r="AH184" i="3"/>
  <c r="AE184" i="3"/>
  <c r="AB184" i="3"/>
  <c r="Y184" i="3"/>
  <c r="V184" i="3"/>
  <c r="S184" i="3"/>
  <c r="P184" i="3"/>
  <c r="M184" i="3"/>
  <c r="J184" i="3"/>
  <c r="G184" i="3"/>
  <c r="D184" i="3"/>
  <c r="AK183" i="3"/>
  <c r="AH183" i="3"/>
  <c r="AE183" i="3"/>
  <c r="AB183" i="3"/>
  <c r="Y183" i="3"/>
  <c r="V183" i="3"/>
  <c r="S183" i="3"/>
  <c r="P183" i="3"/>
  <c r="M183" i="3"/>
  <c r="J183" i="3"/>
  <c r="G183" i="3"/>
  <c r="D183" i="3"/>
  <c r="AK182" i="3"/>
  <c r="AH182" i="3"/>
  <c r="AE182" i="3"/>
  <c r="AB182" i="3"/>
  <c r="Y182" i="3"/>
  <c r="V182" i="3"/>
  <c r="S182" i="3"/>
  <c r="P182" i="3"/>
  <c r="M182" i="3"/>
  <c r="J182" i="3"/>
  <c r="G182" i="3"/>
  <c r="D182" i="3"/>
  <c r="AK181" i="3"/>
  <c r="AH181" i="3"/>
  <c r="AE181" i="3"/>
  <c r="AB181" i="3"/>
  <c r="Y181" i="3"/>
  <c r="V181" i="3"/>
  <c r="S181" i="3"/>
  <c r="P181" i="3"/>
  <c r="M181" i="3"/>
  <c r="J181" i="3"/>
  <c r="G181" i="3"/>
  <c r="D181" i="3"/>
  <c r="AK180" i="3"/>
  <c r="AH180" i="3"/>
  <c r="AE180" i="3"/>
  <c r="AB180" i="3"/>
  <c r="Y180" i="3"/>
  <c r="V180" i="3"/>
  <c r="S180" i="3"/>
  <c r="P180" i="3"/>
  <c r="M180" i="3"/>
  <c r="J180" i="3"/>
  <c r="G180" i="3"/>
  <c r="D180" i="3"/>
  <c r="AK179" i="3"/>
  <c r="AH179" i="3"/>
  <c r="AE179" i="3"/>
  <c r="AB179" i="3"/>
  <c r="Y179" i="3"/>
  <c r="V179" i="3"/>
  <c r="S179" i="3"/>
  <c r="P179" i="3"/>
  <c r="M179" i="3"/>
  <c r="J179" i="3"/>
  <c r="G179" i="3"/>
  <c r="D179" i="3"/>
  <c r="AK178" i="3"/>
  <c r="AH178" i="3"/>
  <c r="AE178" i="3"/>
  <c r="AB178" i="3"/>
  <c r="Y178" i="3"/>
  <c r="V178" i="3"/>
  <c r="S178" i="3"/>
  <c r="P178" i="3"/>
  <c r="M178" i="3"/>
  <c r="J178" i="3"/>
  <c r="G178" i="3"/>
  <c r="D178" i="3"/>
  <c r="AK177" i="3"/>
  <c r="AH177" i="3"/>
  <c r="AE177" i="3"/>
  <c r="AB177" i="3"/>
  <c r="Y177" i="3"/>
  <c r="V177" i="3"/>
  <c r="S177" i="3"/>
  <c r="P177" i="3"/>
  <c r="M177" i="3"/>
  <c r="J177" i="3"/>
  <c r="G177" i="3"/>
  <c r="D177" i="3"/>
  <c r="AK176" i="3"/>
  <c r="AH176" i="3"/>
  <c r="AE176" i="3"/>
  <c r="AB176" i="3"/>
  <c r="Y176" i="3"/>
  <c r="V176" i="3"/>
  <c r="S176" i="3"/>
  <c r="P176" i="3"/>
  <c r="M176" i="3"/>
  <c r="J176" i="3"/>
  <c r="G176" i="3"/>
  <c r="D176" i="3"/>
  <c r="AK175" i="3"/>
  <c r="AH175" i="3"/>
  <c r="AE175" i="3"/>
  <c r="AB175" i="3"/>
  <c r="Y175" i="3"/>
  <c r="V175" i="3"/>
  <c r="S175" i="3"/>
  <c r="P175" i="3"/>
  <c r="M175" i="3"/>
  <c r="J175" i="3"/>
  <c r="G175" i="3"/>
  <c r="D175" i="3"/>
  <c r="AK174" i="3"/>
  <c r="AH174" i="3"/>
  <c r="AE174" i="3"/>
  <c r="AB174" i="3"/>
  <c r="Y174" i="3"/>
  <c r="V174" i="3"/>
  <c r="S174" i="3"/>
  <c r="P174" i="3"/>
  <c r="M174" i="3"/>
  <c r="J174" i="3"/>
  <c r="G174" i="3"/>
  <c r="D174" i="3"/>
  <c r="AK173" i="3"/>
  <c r="AH173" i="3"/>
  <c r="AE173" i="3"/>
  <c r="AB173" i="3"/>
  <c r="Y173" i="3"/>
  <c r="V173" i="3"/>
  <c r="S173" i="3"/>
  <c r="P173" i="3"/>
  <c r="M173" i="3"/>
  <c r="J173" i="3"/>
  <c r="G173" i="3"/>
  <c r="D173" i="3"/>
  <c r="AK172" i="3"/>
  <c r="AH172" i="3"/>
  <c r="AE172" i="3"/>
  <c r="AB172" i="3"/>
  <c r="Y172" i="3"/>
  <c r="V172" i="3"/>
  <c r="S172" i="3"/>
  <c r="P172" i="3"/>
  <c r="M172" i="3"/>
  <c r="J172" i="3"/>
  <c r="G172" i="3"/>
  <c r="D172" i="3"/>
  <c r="AK171" i="3"/>
  <c r="AH171" i="3"/>
  <c r="AE171" i="3"/>
  <c r="AB171" i="3"/>
  <c r="Y171" i="3"/>
  <c r="V171" i="3"/>
  <c r="S171" i="3"/>
  <c r="P171" i="3"/>
  <c r="M171" i="3"/>
  <c r="J171" i="3"/>
  <c r="G171" i="3"/>
  <c r="D171" i="3"/>
  <c r="AK170" i="3"/>
  <c r="AH170" i="3"/>
  <c r="AE170" i="3"/>
  <c r="AB170" i="3"/>
  <c r="Y170" i="3"/>
  <c r="V170" i="3"/>
  <c r="S170" i="3"/>
  <c r="P170" i="3"/>
  <c r="M170" i="3"/>
  <c r="J170" i="3"/>
  <c r="G170" i="3"/>
  <c r="D170" i="3"/>
  <c r="AK169" i="3"/>
  <c r="AH169" i="3"/>
  <c r="AE169" i="3"/>
  <c r="AB169" i="3"/>
  <c r="Y169" i="3"/>
  <c r="V169" i="3"/>
  <c r="S169" i="3"/>
  <c r="P169" i="3"/>
  <c r="M169" i="3"/>
  <c r="J169" i="3"/>
  <c r="G169" i="3"/>
  <c r="D169" i="3"/>
  <c r="AK168" i="3"/>
  <c r="AH168" i="3"/>
  <c r="AE168" i="3"/>
  <c r="AB168" i="3"/>
  <c r="Y168" i="3"/>
  <c r="V168" i="3"/>
  <c r="S168" i="3"/>
  <c r="P168" i="3"/>
  <c r="M168" i="3"/>
  <c r="J168" i="3"/>
  <c r="G168" i="3"/>
  <c r="D168" i="3"/>
  <c r="AK167" i="3"/>
  <c r="AH167" i="3"/>
  <c r="AE167" i="3"/>
  <c r="AB167" i="3"/>
  <c r="Y167" i="3"/>
  <c r="V167" i="3"/>
  <c r="S167" i="3"/>
  <c r="P167" i="3"/>
  <c r="M167" i="3"/>
  <c r="J167" i="3"/>
  <c r="G167" i="3"/>
  <c r="D167" i="3"/>
  <c r="AK166" i="3"/>
  <c r="AH166" i="3"/>
  <c r="AE166" i="3"/>
  <c r="AB166" i="3"/>
  <c r="Y166" i="3"/>
  <c r="V166" i="3"/>
  <c r="S166" i="3"/>
  <c r="P166" i="3"/>
  <c r="M166" i="3"/>
  <c r="J166" i="3"/>
  <c r="G166" i="3"/>
  <c r="D166" i="3"/>
  <c r="AK165" i="3"/>
  <c r="AH165" i="3"/>
  <c r="AE165" i="3"/>
  <c r="AB165" i="3"/>
  <c r="Y165" i="3"/>
  <c r="V165" i="3"/>
  <c r="S165" i="3"/>
  <c r="P165" i="3"/>
  <c r="M165" i="3"/>
  <c r="J165" i="3"/>
  <c r="G165" i="3"/>
  <c r="D165" i="3"/>
  <c r="AK164" i="3"/>
  <c r="AH164" i="3"/>
  <c r="AE164" i="3"/>
  <c r="AB164" i="3"/>
  <c r="Y164" i="3"/>
  <c r="V164" i="3"/>
  <c r="S164" i="3"/>
  <c r="P164" i="3"/>
  <c r="M164" i="3"/>
  <c r="J164" i="3"/>
  <c r="G164" i="3"/>
  <c r="D164" i="3"/>
  <c r="AK163" i="3"/>
  <c r="AH163" i="3"/>
  <c r="AE163" i="3"/>
  <c r="AB163" i="3"/>
  <c r="Y163" i="3"/>
  <c r="V163" i="3"/>
  <c r="S163" i="3"/>
  <c r="P163" i="3"/>
  <c r="M163" i="3"/>
  <c r="J163" i="3"/>
  <c r="G163" i="3"/>
  <c r="D163" i="3"/>
  <c r="AK162" i="3"/>
  <c r="AK194" i="3" s="1"/>
  <c r="AH162" i="3"/>
  <c r="AH194" i="3" s="1"/>
  <c r="AE162" i="3"/>
  <c r="AE194" i="3" s="1"/>
  <c r="AB162" i="3"/>
  <c r="AB194" i="3" s="1"/>
  <c r="Y162" i="3"/>
  <c r="Y194" i="3" s="1"/>
  <c r="V162" i="3"/>
  <c r="V194" i="3" s="1"/>
  <c r="S162" i="3"/>
  <c r="S194" i="3" s="1"/>
  <c r="P162" i="3"/>
  <c r="P194" i="3" s="1"/>
  <c r="M162" i="3"/>
  <c r="M194" i="3" s="1"/>
  <c r="J162" i="3"/>
  <c r="J194" i="3" s="1"/>
  <c r="G162" i="3"/>
  <c r="G194" i="3" s="1"/>
  <c r="D162" i="3"/>
  <c r="D194" i="3" s="1"/>
  <c r="AK263" i="2"/>
  <c r="AE263" i="2"/>
  <c r="Y263" i="2"/>
  <c r="V263" i="2"/>
  <c r="P263" i="2"/>
  <c r="J263" i="2"/>
  <c r="D263" i="2"/>
  <c r="AK262" i="2"/>
  <c r="AH262" i="2"/>
  <c r="AE262" i="2"/>
  <c r="AB262" i="2"/>
  <c r="Y262" i="2"/>
  <c r="V262" i="2"/>
  <c r="S262" i="2"/>
  <c r="P262" i="2"/>
  <c r="M262" i="2"/>
  <c r="J262" i="2"/>
  <c r="D262" i="2"/>
  <c r="AK261" i="2"/>
  <c r="AH261" i="2"/>
  <c r="AE261" i="2"/>
  <c r="AB261" i="2"/>
  <c r="Y261" i="2"/>
  <c r="V261" i="2"/>
  <c r="S261" i="2"/>
  <c r="P261" i="2"/>
  <c r="M261" i="2"/>
  <c r="J261" i="2"/>
  <c r="D261" i="2"/>
  <c r="AK260" i="2"/>
  <c r="AH260" i="2"/>
  <c r="AE260" i="2"/>
  <c r="AB260" i="2"/>
  <c r="Y260" i="2"/>
  <c r="V260" i="2"/>
  <c r="S260" i="2"/>
  <c r="P260" i="2"/>
  <c r="M260" i="2"/>
  <c r="J260" i="2"/>
  <c r="G260" i="2"/>
  <c r="D260" i="2"/>
  <c r="AK259" i="2"/>
  <c r="AH259" i="2"/>
  <c r="AE259" i="2"/>
  <c r="AB259" i="2"/>
  <c r="Y259" i="2"/>
  <c r="V259" i="2"/>
  <c r="S259" i="2"/>
  <c r="P259" i="2"/>
  <c r="M259" i="2"/>
  <c r="J259" i="2"/>
  <c r="G259" i="2"/>
  <c r="D259" i="2"/>
  <c r="AK258" i="2"/>
  <c r="AH258" i="2"/>
  <c r="AE258" i="2"/>
  <c r="AB258" i="2"/>
  <c r="Y258" i="2"/>
  <c r="V258" i="2"/>
  <c r="S258" i="2"/>
  <c r="P258" i="2"/>
  <c r="M258" i="2"/>
  <c r="J258" i="2"/>
  <c r="G258" i="2"/>
  <c r="D258" i="2"/>
  <c r="AK257" i="2"/>
  <c r="AH257" i="2"/>
  <c r="AE257" i="2"/>
  <c r="AB257" i="2"/>
  <c r="Y257" i="2"/>
  <c r="V257" i="2"/>
  <c r="S257" i="2"/>
  <c r="P257" i="2"/>
  <c r="M257" i="2"/>
  <c r="J257" i="2"/>
  <c r="G257" i="2"/>
  <c r="D257" i="2"/>
  <c r="AK256" i="2"/>
  <c r="AH256" i="2"/>
  <c r="AE256" i="2"/>
  <c r="AB256" i="2"/>
  <c r="Y256" i="2"/>
  <c r="V256" i="2"/>
  <c r="S256" i="2"/>
  <c r="P256" i="2"/>
  <c r="M256" i="2"/>
  <c r="J256" i="2"/>
  <c r="G256" i="2"/>
  <c r="D256" i="2"/>
  <c r="AK255" i="2"/>
  <c r="AH255" i="2"/>
  <c r="AE255" i="2"/>
  <c r="AB255" i="2"/>
  <c r="Y255" i="2"/>
  <c r="V255" i="2"/>
  <c r="S255" i="2"/>
  <c r="P255" i="2"/>
  <c r="M255" i="2"/>
  <c r="J255" i="2"/>
  <c r="G255" i="2"/>
  <c r="D255" i="2"/>
  <c r="AK254" i="2"/>
  <c r="AH254" i="2"/>
  <c r="AE254" i="2"/>
  <c r="AB254" i="2"/>
  <c r="Y254" i="2"/>
  <c r="V254" i="2"/>
  <c r="S254" i="2"/>
  <c r="P254" i="2"/>
  <c r="M254" i="2"/>
  <c r="J254" i="2"/>
  <c r="G254" i="2"/>
  <c r="D254" i="2"/>
  <c r="AK253" i="2"/>
  <c r="AH253" i="2"/>
  <c r="AE253" i="2"/>
  <c r="AB253" i="2"/>
  <c r="Y253" i="2"/>
  <c r="V253" i="2"/>
  <c r="S253" i="2"/>
  <c r="P253" i="2"/>
  <c r="M253" i="2"/>
  <c r="J253" i="2"/>
  <c r="G253" i="2"/>
  <c r="D253" i="2"/>
  <c r="AK252" i="2"/>
  <c r="AH252" i="2"/>
  <c r="AE252" i="2"/>
  <c r="AB252" i="2"/>
  <c r="Y252" i="2"/>
  <c r="V252" i="2"/>
  <c r="S252" i="2"/>
  <c r="P252" i="2"/>
  <c r="M252" i="2"/>
  <c r="J252" i="2"/>
  <c r="G252" i="2"/>
  <c r="D252" i="2"/>
  <c r="AK251" i="2"/>
  <c r="AH251" i="2"/>
  <c r="AE251" i="2"/>
  <c r="AB251" i="2"/>
  <c r="Y251" i="2"/>
  <c r="V251" i="2"/>
  <c r="S251" i="2"/>
  <c r="P251" i="2"/>
  <c r="M251" i="2"/>
  <c r="J251" i="2"/>
  <c r="G251" i="2"/>
  <c r="D251" i="2"/>
  <c r="AK250" i="2"/>
  <c r="AH250" i="2"/>
  <c r="AE250" i="2"/>
  <c r="AB250" i="2"/>
  <c r="Y250" i="2"/>
  <c r="V250" i="2"/>
  <c r="S250" i="2"/>
  <c r="P250" i="2"/>
  <c r="M250" i="2"/>
  <c r="J250" i="2"/>
  <c r="G250" i="2"/>
  <c r="D250" i="2"/>
  <c r="AK249" i="2"/>
  <c r="AH249" i="2"/>
  <c r="AE249" i="2"/>
  <c r="AB249" i="2"/>
  <c r="Y249" i="2"/>
  <c r="V249" i="2"/>
  <c r="S249" i="2"/>
  <c r="P249" i="2"/>
  <c r="M249" i="2"/>
  <c r="J249" i="2"/>
  <c r="G249" i="2"/>
  <c r="D249" i="2"/>
  <c r="AK248" i="2"/>
  <c r="AH248" i="2"/>
  <c r="AE248" i="2"/>
  <c r="AB248" i="2"/>
  <c r="Y248" i="2"/>
  <c r="V248" i="2"/>
  <c r="S248" i="2"/>
  <c r="P248" i="2"/>
  <c r="M248" i="2"/>
  <c r="J248" i="2"/>
  <c r="G248" i="2"/>
  <c r="D248" i="2"/>
  <c r="AK247" i="2"/>
  <c r="AH247" i="2"/>
  <c r="AE247" i="2"/>
  <c r="AB247" i="2"/>
  <c r="Y247" i="2"/>
  <c r="V247" i="2"/>
  <c r="S247" i="2"/>
  <c r="P247" i="2"/>
  <c r="M247" i="2"/>
  <c r="J247" i="2"/>
  <c r="G247" i="2"/>
  <c r="D247" i="2"/>
  <c r="AK246" i="2"/>
  <c r="AH246" i="2"/>
  <c r="AE246" i="2"/>
  <c r="AB246" i="2"/>
  <c r="Y246" i="2"/>
  <c r="V246" i="2"/>
  <c r="S246" i="2"/>
  <c r="P246" i="2"/>
  <c r="M246" i="2"/>
  <c r="J246" i="2"/>
  <c r="G246" i="2"/>
  <c r="D246" i="2"/>
  <c r="AK245" i="2"/>
  <c r="AH245" i="2"/>
  <c r="AE245" i="2"/>
  <c r="AB245" i="2"/>
  <c r="Y245" i="2"/>
  <c r="V245" i="2"/>
  <c r="S245" i="2"/>
  <c r="P245" i="2"/>
  <c r="M245" i="2"/>
  <c r="J245" i="2"/>
  <c r="G245" i="2"/>
  <c r="D245" i="2"/>
  <c r="AK244" i="2"/>
  <c r="AH244" i="2"/>
  <c r="AE244" i="2"/>
  <c r="AB244" i="2"/>
  <c r="Y244" i="2"/>
  <c r="V244" i="2"/>
  <c r="S244" i="2"/>
  <c r="P244" i="2"/>
  <c r="M244" i="2"/>
  <c r="J244" i="2"/>
  <c r="G244" i="2"/>
  <c r="D244" i="2"/>
  <c r="AK243" i="2"/>
  <c r="AH243" i="2"/>
  <c r="AE243" i="2"/>
  <c r="AB243" i="2"/>
  <c r="Y243" i="2"/>
  <c r="V243" i="2"/>
  <c r="S243" i="2"/>
  <c r="P243" i="2"/>
  <c r="M243" i="2"/>
  <c r="J243" i="2"/>
  <c r="G243" i="2"/>
  <c r="D243" i="2"/>
  <c r="AK242" i="2"/>
  <c r="AH242" i="2"/>
  <c r="AE242" i="2"/>
  <c r="AB242" i="2"/>
  <c r="Y242" i="2"/>
  <c r="V242" i="2"/>
  <c r="S242" i="2"/>
  <c r="P242" i="2"/>
  <c r="M242" i="2"/>
  <c r="J242" i="2"/>
  <c r="G242" i="2"/>
  <c r="D242" i="2"/>
  <c r="AK241" i="2"/>
  <c r="AH241" i="2"/>
  <c r="AE241" i="2"/>
  <c r="AB241" i="2"/>
  <c r="Y241" i="2"/>
  <c r="V241" i="2"/>
  <c r="S241" i="2"/>
  <c r="P241" i="2"/>
  <c r="M241" i="2"/>
  <c r="J241" i="2"/>
  <c r="G241" i="2"/>
  <c r="D241" i="2"/>
  <c r="AK240" i="2"/>
  <c r="AH240" i="2"/>
  <c r="AE240" i="2"/>
  <c r="AB240" i="2"/>
  <c r="Y240" i="2"/>
  <c r="V240" i="2"/>
  <c r="S240" i="2"/>
  <c r="P240" i="2"/>
  <c r="M240" i="2"/>
  <c r="J240" i="2"/>
  <c r="G240" i="2"/>
  <c r="D240" i="2"/>
  <c r="AK239" i="2"/>
  <c r="AH239" i="2"/>
  <c r="AE239" i="2"/>
  <c r="AB239" i="2"/>
  <c r="Y239" i="2"/>
  <c r="V239" i="2"/>
  <c r="S239" i="2"/>
  <c r="P239" i="2"/>
  <c r="M239" i="2"/>
  <c r="J239" i="2"/>
  <c r="G239" i="2"/>
  <c r="D239" i="2"/>
  <c r="AK238" i="2"/>
  <c r="AH238" i="2"/>
  <c r="AE238" i="2"/>
  <c r="AB238" i="2"/>
  <c r="Y238" i="2"/>
  <c r="V238" i="2"/>
  <c r="S238" i="2"/>
  <c r="P238" i="2"/>
  <c r="M238" i="2"/>
  <c r="J238" i="2"/>
  <c r="G238" i="2"/>
  <c r="D238" i="2"/>
  <c r="AK237" i="2"/>
  <c r="AH237" i="2"/>
  <c r="AE237" i="2"/>
  <c r="AB237" i="2"/>
  <c r="Y237" i="2"/>
  <c r="V237" i="2"/>
  <c r="S237" i="2"/>
  <c r="P237" i="2"/>
  <c r="M237" i="2"/>
  <c r="J237" i="2"/>
  <c r="G237" i="2"/>
  <c r="D237" i="2"/>
  <c r="AK236" i="2"/>
  <c r="AH236" i="2"/>
  <c r="AE236" i="2"/>
  <c r="AB236" i="2"/>
  <c r="Y236" i="2"/>
  <c r="V236" i="2"/>
  <c r="S236" i="2"/>
  <c r="P236" i="2"/>
  <c r="M236" i="2"/>
  <c r="J236" i="2"/>
  <c r="G236" i="2"/>
  <c r="D236" i="2"/>
  <c r="AK235" i="2"/>
  <c r="AH235" i="2"/>
  <c r="AE235" i="2"/>
  <c r="AB235" i="2"/>
  <c r="Y235" i="2"/>
  <c r="V235" i="2"/>
  <c r="S235" i="2"/>
  <c r="P235" i="2"/>
  <c r="M235" i="2"/>
  <c r="J235" i="2"/>
  <c r="G235" i="2"/>
  <c r="D235" i="2"/>
  <c r="AK234" i="2"/>
  <c r="AH234" i="2"/>
  <c r="AE234" i="2"/>
  <c r="AB234" i="2"/>
  <c r="Y234" i="2"/>
  <c r="V234" i="2"/>
  <c r="S234" i="2"/>
  <c r="P234" i="2"/>
  <c r="M234" i="2"/>
  <c r="J234" i="2"/>
  <c r="G234" i="2"/>
  <c r="D234" i="2"/>
  <c r="AK233" i="2"/>
  <c r="AK265" i="2" s="1"/>
  <c r="AH233" i="2"/>
  <c r="AH265" i="2" s="1"/>
  <c r="AE233" i="2"/>
  <c r="AE265" i="2" s="1"/>
  <c r="AB233" i="2"/>
  <c r="AB265" i="2" s="1"/>
  <c r="Y233" i="2"/>
  <c r="Y265" i="2" s="1"/>
  <c r="V233" i="2"/>
  <c r="V265" i="2" s="1"/>
  <c r="S233" i="2"/>
  <c r="S265" i="2" s="1"/>
  <c r="P233" i="2"/>
  <c r="P265" i="2" s="1"/>
  <c r="M233" i="2"/>
  <c r="M265" i="2" s="1"/>
  <c r="J233" i="2"/>
  <c r="J265" i="2" s="1"/>
  <c r="G233" i="2"/>
  <c r="G265" i="2" s="1"/>
  <c r="D233" i="2"/>
  <c r="D265" i="2" s="1"/>
  <c r="AK263" i="1"/>
  <c r="AE263" i="1"/>
  <c r="Y263" i="1"/>
  <c r="V263" i="1"/>
  <c r="P263" i="1"/>
  <c r="J263" i="1"/>
  <c r="D263" i="1"/>
  <c r="AK262" i="1"/>
  <c r="AH262" i="1"/>
  <c r="AE262" i="1"/>
  <c r="AB262" i="1"/>
  <c r="Y262" i="1"/>
  <c r="V262" i="1"/>
  <c r="S262" i="1"/>
  <c r="P262" i="1"/>
  <c r="M262" i="1"/>
  <c r="J262" i="1"/>
  <c r="D262" i="1"/>
  <c r="AK261" i="1"/>
  <c r="AH261" i="1"/>
  <c r="AE261" i="1"/>
  <c r="AB261" i="1"/>
  <c r="Y261" i="1"/>
  <c r="V261" i="1"/>
  <c r="S261" i="1"/>
  <c r="P261" i="1"/>
  <c r="M261" i="1"/>
  <c r="J261" i="1"/>
  <c r="D261" i="1"/>
  <c r="AK260" i="1"/>
  <c r="AH260" i="1"/>
  <c r="AE260" i="1"/>
  <c r="AB260" i="1"/>
  <c r="Y260" i="1"/>
  <c r="V260" i="1"/>
  <c r="S260" i="1"/>
  <c r="P260" i="1"/>
  <c r="M260" i="1"/>
  <c r="J260" i="1"/>
  <c r="G260" i="1"/>
  <c r="D260" i="1"/>
  <c r="AK259" i="1"/>
  <c r="AH259" i="1"/>
  <c r="AE259" i="1"/>
  <c r="AB259" i="1"/>
  <c r="Y259" i="1"/>
  <c r="V259" i="1"/>
  <c r="S259" i="1"/>
  <c r="P259" i="1"/>
  <c r="M259" i="1"/>
  <c r="J259" i="1"/>
  <c r="G259" i="1"/>
  <c r="D259" i="1"/>
  <c r="AK258" i="1"/>
  <c r="AH258" i="1"/>
  <c r="AE258" i="1"/>
  <c r="AB258" i="1"/>
  <c r="Y258" i="1"/>
  <c r="V258" i="1"/>
  <c r="S258" i="1"/>
  <c r="P258" i="1"/>
  <c r="M258" i="1"/>
  <c r="J258" i="1"/>
  <c r="G258" i="1"/>
  <c r="D258" i="1"/>
  <c r="AK257" i="1"/>
  <c r="AH257" i="1"/>
  <c r="AE257" i="1"/>
  <c r="AB257" i="1"/>
  <c r="Y257" i="1"/>
  <c r="V257" i="1"/>
  <c r="S257" i="1"/>
  <c r="P257" i="1"/>
  <c r="M257" i="1"/>
  <c r="J257" i="1"/>
  <c r="G257" i="1"/>
  <c r="D257" i="1"/>
  <c r="AK256" i="1"/>
  <c r="AH256" i="1"/>
  <c r="AE256" i="1"/>
  <c r="AB256" i="1"/>
  <c r="Y256" i="1"/>
  <c r="V256" i="1"/>
  <c r="S256" i="1"/>
  <c r="P256" i="1"/>
  <c r="M256" i="1"/>
  <c r="J256" i="1"/>
  <c r="G256" i="1"/>
  <c r="D256" i="1"/>
  <c r="AK255" i="1"/>
  <c r="AH255" i="1"/>
  <c r="AE255" i="1"/>
  <c r="AB255" i="1"/>
  <c r="Y255" i="1"/>
  <c r="V255" i="1"/>
  <c r="S255" i="1"/>
  <c r="P255" i="1"/>
  <c r="M255" i="1"/>
  <c r="J255" i="1"/>
  <c r="G255" i="1"/>
  <c r="D255" i="1"/>
  <c r="AK254" i="1"/>
  <c r="AH254" i="1"/>
  <c r="AE254" i="1"/>
  <c r="AB254" i="1"/>
  <c r="Y254" i="1"/>
  <c r="V254" i="1"/>
  <c r="S254" i="1"/>
  <c r="P254" i="1"/>
  <c r="M254" i="1"/>
  <c r="J254" i="1"/>
  <c r="G254" i="1"/>
  <c r="D254" i="1"/>
  <c r="AK253" i="1"/>
  <c r="AH253" i="1"/>
  <c r="AE253" i="1"/>
  <c r="AB253" i="1"/>
  <c r="Y253" i="1"/>
  <c r="V253" i="1"/>
  <c r="S253" i="1"/>
  <c r="P253" i="1"/>
  <c r="M253" i="1"/>
  <c r="J253" i="1"/>
  <c r="G253" i="1"/>
  <c r="D253" i="1"/>
  <c r="AK252" i="1"/>
  <c r="AH252" i="1"/>
  <c r="AE252" i="1"/>
  <c r="AB252" i="1"/>
  <c r="Y252" i="1"/>
  <c r="V252" i="1"/>
  <c r="S252" i="1"/>
  <c r="P252" i="1"/>
  <c r="M252" i="1"/>
  <c r="J252" i="1"/>
  <c r="G252" i="1"/>
  <c r="D252" i="1"/>
  <c r="AK251" i="1"/>
  <c r="AH251" i="1"/>
  <c r="AE251" i="1"/>
  <c r="AB251" i="1"/>
  <c r="Y251" i="1"/>
  <c r="V251" i="1"/>
  <c r="S251" i="1"/>
  <c r="P251" i="1"/>
  <c r="M251" i="1"/>
  <c r="J251" i="1"/>
  <c r="G251" i="1"/>
  <c r="D251" i="1"/>
  <c r="AK250" i="1"/>
  <c r="AH250" i="1"/>
  <c r="AE250" i="1"/>
  <c r="AB250" i="1"/>
  <c r="Y250" i="1"/>
  <c r="V250" i="1"/>
  <c r="S250" i="1"/>
  <c r="P250" i="1"/>
  <c r="M250" i="1"/>
  <c r="J250" i="1"/>
  <c r="G250" i="1"/>
  <c r="D250" i="1"/>
  <c r="AK249" i="1"/>
  <c r="AH249" i="1"/>
  <c r="AE249" i="1"/>
  <c r="AB249" i="1"/>
  <c r="Y249" i="1"/>
  <c r="V249" i="1"/>
  <c r="S249" i="1"/>
  <c r="P249" i="1"/>
  <c r="M249" i="1"/>
  <c r="J249" i="1"/>
  <c r="G249" i="1"/>
  <c r="D249" i="1"/>
  <c r="AK248" i="1"/>
  <c r="AH248" i="1"/>
  <c r="AE248" i="1"/>
  <c r="AB248" i="1"/>
  <c r="Y248" i="1"/>
  <c r="V248" i="1"/>
  <c r="S248" i="1"/>
  <c r="P248" i="1"/>
  <c r="M248" i="1"/>
  <c r="J248" i="1"/>
  <c r="G248" i="1"/>
  <c r="D248" i="1"/>
  <c r="AK247" i="1"/>
  <c r="AH247" i="1"/>
  <c r="AE247" i="1"/>
  <c r="AB247" i="1"/>
  <c r="Y247" i="1"/>
  <c r="V247" i="1"/>
  <c r="S247" i="1"/>
  <c r="P247" i="1"/>
  <c r="M247" i="1"/>
  <c r="J247" i="1"/>
  <c r="G247" i="1"/>
  <c r="D247" i="1"/>
  <c r="AK246" i="1"/>
  <c r="AH246" i="1"/>
  <c r="AE246" i="1"/>
  <c r="AB246" i="1"/>
  <c r="Y246" i="1"/>
  <c r="V246" i="1"/>
  <c r="S246" i="1"/>
  <c r="P246" i="1"/>
  <c r="M246" i="1"/>
  <c r="J246" i="1"/>
  <c r="G246" i="1"/>
  <c r="D246" i="1"/>
  <c r="AK245" i="1"/>
  <c r="AH245" i="1"/>
  <c r="AE245" i="1"/>
  <c r="AB245" i="1"/>
  <c r="Y245" i="1"/>
  <c r="V245" i="1"/>
  <c r="S245" i="1"/>
  <c r="P245" i="1"/>
  <c r="M245" i="1"/>
  <c r="J245" i="1"/>
  <c r="G245" i="1"/>
  <c r="D245" i="1"/>
  <c r="AK244" i="1"/>
  <c r="AH244" i="1"/>
  <c r="AE244" i="1"/>
  <c r="AB244" i="1"/>
  <c r="Y244" i="1"/>
  <c r="V244" i="1"/>
  <c r="S244" i="1"/>
  <c r="P244" i="1"/>
  <c r="M244" i="1"/>
  <c r="J244" i="1"/>
  <c r="G244" i="1"/>
  <c r="D244" i="1"/>
  <c r="AK243" i="1"/>
  <c r="AH243" i="1"/>
  <c r="AE243" i="1"/>
  <c r="AB243" i="1"/>
  <c r="Y243" i="1"/>
  <c r="V243" i="1"/>
  <c r="S243" i="1"/>
  <c r="P243" i="1"/>
  <c r="M243" i="1"/>
  <c r="J243" i="1"/>
  <c r="G243" i="1"/>
  <c r="D243" i="1"/>
  <c r="AK242" i="1"/>
  <c r="AH242" i="1"/>
  <c r="AE242" i="1"/>
  <c r="AB242" i="1"/>
  <c r="Y242" i="1"/>
  <c r="V242" i="1"/>
  <c r="S242" i="1"/>
  <c r="P242" i="1"/>
  <c r="M242" i="1"/>
  <c r="J242" i="1"/>
  <c r="G242" i="1"/>
  <c r="D242" i="1"/>
  <c r="AK241" i="1"/>
  <c r="AH241" i="1"/>
  <c r="AE241" i="1"/>
  <c r="AB241" i="1"/>
  <c r="Y241" i="1"/>
  <c r="V241" i="1"/>
  <c r="S241" i="1"/>
  <c r="P241" i="1"/>
  <c r="M241" i="1"/>
  <c r="J241" i="1"/>
  <c r="G241" i="1"/>
  <c r="D241" i="1"/>
  <c r="AK240" i="1"/>
  <c r="AH240" i="1"/>
  <c r="AE240" i="1"/>
  <c r="AB240" i="1"/>
  <c r="Y240" i="1"/>
  <c r="V240" i="1"/>
  <c r="S240" i="1"/>
  <c r="P240" i="1"/>
  <c r="M240" i="1"/>
  <c r="J240" i="1"/>
  <c r="G240" i="1"/>
  <c r="D240" i="1"/>
  <c r="AK239" i="1"/>
  <c r="AH239" i="1"/>
  <c r="AE239" i="1"/>
  <c r="AB239" i="1"/>
  <c r="Y239" i="1"/>
  <c r="V239" i="1"/>
  <c r="S239" i="1"/>
  <c r="P239" i="1"/>
  <c r="M239" i="1"/>
  <c r="J239" i="1"/>
  <c r="G239" i="1"/>
  <c r="D239" i="1"/>
  <c r="AK238" i="1"/>
  <c r="AH238" i="1"/>
  <c r="AE238" i="1"/>
  <c r="AB238" i="1"/>
  <c r="Y238" i="1"/>
  <c r="V238" i="1"/>
  <c r="S238" i="1"/>
  <c r="P238" i="1"/>
  <c r="M238" i="1"/>
  <c r="J238" i="1"/>
  <c r="G238" i="1"/>
  <c r="D238" i="1"/>
  <c r="AK237" i="1"/>
  <c r="AH237" i="1"/>
  <c r="AE237" i="1"/>
  <c r="AB237" i="1"/>
  <c r="Y237" i="1"/>
  <c r="V237" i="1"/>
  <c r="S237" i="1"/>
  <c r="P237" i="1"/>
  <c r="M237" i="1"/>
  <c r="J237" i="1"/>
  <c r="G237" i="1"/>
  <c r="D237" i="1"/>
  <c r="AK236" i="1"/>
  <c r="AH236" i="1"/>
  <c r="AE236" i="1"/>
  <c r="AB236" i="1"/>
  <c r="Y236" i="1"/>
  <c r="V236" i="1"/>
  <c r="S236" i="1"/>
  <c r="P236" i="1"/>
  <c r="M236" i="1"/>
  <c r="J236" i="1"/>
  <c r="G236" i="1"/>
  <c r="D236" i="1"/>
  <c r="AK235" i="1"/>
  <c r="AH235" i="1"/>
  <c r="AE235" i="1"/>
  <c r="AB235" i="1"/>
  <c r="Y235" i="1"/>
  <c r="V235" i="1"/>
  <c r="S235" i="1"/>
  <c r="P235" i="1"/>
  <c r="M235" i="1"/>
  <c r="J235" i="1"/>
  <c r="G235" i="1"/>
  <c r="D235" i="1"/>
  <c r="AK234" i="1"/>
  <c r="AH234" i="1"/>
  <c r="AE234" i="1"/>
  <c r="AB234" i="1"/>
  <c r="Y234" i="1"/>
  <c r="V234" i="1"/>
  <c r="S234" i="1"/>
  <c r="P234" i="1"/>
  <c r="M234" i="1"/>
  <c r="J234" i="1"/>
  <c r="G234" i="1"/>
  <c r="D234" i="1"/>
  <c r="AK233" i="1"/>
  <c r="AK265" i="1" s="1"/>
  <c r="AH233" i="1"/>
  <c r="AH265" i="1" s="1"/>
  <c r="AE233" i="1"/>
  <c r="AE265" i="1" s="1"/>
  <c r="AB233" i="1"/>
  <c r="AB265" i="1" s="1"/>
  <c r="Y233" i="1"/>
  <c r="Y265" i="1" s="1"/>
  <c r="V233" i="1"/>
  <c r="V265" i="1" s="1"/>
  <c r="S233" i="1"/>
  <c r="S265" i="1" s="1"/>
  <c r="P233" i="1"/>
  <c r="P265" i="1" s="1"/>
  <c r="M233" i="1"/>
  <c r="M265" i="1" s="1"/>
  <c r="J233" i="1"/>
  <c r="J265" i="1" s="1"/>
  <c r="G233" i="1"/>
  <c r="G265" i="1" s="1"/>
  <c r="D233" i="1"/>
  <c r="D265" i="1" s="1"/>
  <c r="D194" i="8" l="1"/>
  <c r="P268" i="4"/>
  <c r="P231" i="8"/>
  <c r="P230" i="8"/>
  <c r="P229" i="8"/>
  <c r="P228" i="8"/>
  <c r="P227" i="8"/>
  <c r="P226" i="8"/>
  <c r="P225" i="8"/>
  <c r="P224" i="8"/>
  <c r="P223" i="8"/>
  <c r="P222" i="8"/>
  <c r="P221" i="8"/>
  <c r="P220" i="8"/>
  <c r="P219" i="8"/>
  <c r="P218" i="8"/>
  <c r="P217" i="8"/>
  <c r="P216" i="8"/>
  <c r="P215" i="8"/>
  <c r="P214" i="8"/>
  <c r="P213" i="8"/>
  <c r="P212" i="8"/>
  <c r="P211" i="8"/>
  <c r="P210" i="8"/>
  <c r="P209" i="8"/>
  <c r="P208" i="8"/>
  <c r="P207" i="8"/>
  <c r="P206" i="8"/>
  <c r="P205" i="8"/>
  <c r="P204" i="8"/>
  <c r="P203" i="8"/>
  <c r="P202" i="8"/>
  <c r="P201" i="8"/>
  <c r="P153" i="8"/>
  <c r="P152" i="8"/>
  <c r="P151" i="8"/>
  <c r="P150" i="8"/>
  <c r="P149" i="8"/>
  <c r="P148" i="8"/>
  <c r="P147" i="8"/>
  <c r="P146" i="8"/>
  <c r="P145" i="8"/>
  <c r="P144" i="8"/>
  <c r="P143" i="8"/>
  <c r="P142" i="8"/>
  <c r="P141" i="8"/>
  <c r="P140" i="8"/>
  <c r="P139" i="8"/>
  <c r="P138" i="8"/>
  <c r="P137" i="8"/>
  <c r="P136" i="8"/>
  <c r="P135" i="8"/>
  <c r="P134" i="8"/>
  <c r="P133" i="8"/>
  <c r="P132" i="8"/>
  <c r="P131" i="8"/>
  <c r="P130" i="8"/>
  <c r="P129" i="8"/>
  <c r="P128" i="8"/>
  <c r="P127" i="8"/>
  <c r="P126" i="8"/>
  <c r="P125" i="8"/>
  <c r="P124" i="8"/>
  <c r="P123" i="8"/>
  <c r="G303" i="7"/>
  <c r="G303" i="6" l="1"/>
  <c r="G302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D306" i="6"/>
  <c r="D305" i="6"/>
  <c r="D304" i="6"/>
  <c r="D303" i="6"/>
  <c r="D302" i="6"/>
  <c r="D301" i="6"/>
  <c r="D300" i="6"/>
  <c r="D299" i="6"/>
  <c r="D298" i="6"/>
  <c r="D297" i="6"/>
  <c r="D296" i="6"/>
  <c r="D295" i="6"/>
  <c r="D294" i="6"/>
  <c r="D293" i="6"/>
  <c r="D292" i="6"/>
  <c r="D291" i="6"/>
  <c r="D290" i="6"/>
  <c r="D289" i="6"/>
  <c r="D288" i="6"/>
  <c r="D287" i="6"/>
  <c r="D286" i="6"/>
  <c r="D285" i="6"/>
  <c r="D284" i="6"/>
  <c r="D283" i="6"/>
  <c r="D282" i="6"/>
  <c r="D281" i="6"/>
  <c r="D280" i="6"/>
  <c r="D279" i="6"/>
  <c r="D278" i="6"/>
  <c r="D277" i="6"/>
  <c r="D276" i="6"/>
  <c r="AK203" i="6"/>
  <c r="AK202" i="6"/>
  <c r="Y228" i="6"/>
  <c r="Y227" i="6"/>
  <c r="D227" i="6"/>
  <c r="M227" i="5"/>
  <c r="M226" i="5"/>
  <c r="M225" i="5"/>
  <c r="M224" i="5"/>
  <c r="M223" i="5"/>
  <c r="M222" i="5"/>
  <c r="V227" i="5"/>
  <c r="V226" i="5"/>
  <c r="Y305" i="4"/>
  <c r="Y304" i="4"/>
  <c r="Y303" i="4"/>
  <c r="Y302" i="4"/>
  <c r="Y301" i="4"/>
  <c r="Y300" i="4"/>
  <c r="Y299" i="4"/>
  <c r="Y298" i="4"/>
  <c r="Y297" i="4"/>
  <c r="Y296" i="4"/>
  <c r="Y295" i="4"/>
  <c r="Y294" i="4"/>
  <c r="Y293" i="4"/>
  <c r="Y292" i="4"/>
  <c r="Y291" i="4"/>
  <c r="Y290" i="4"/>
  <c r="Y289" i="4"/>
  <c r="Y288" i="4"/>
  <c r="Y287" i="4"/>
  <c r="Y286" i="4"/>
  <c r="Y285" i="4"/>
  <c r="Y284" i="4"/>
  <c r="Y283" i="4"/>
  <c r="Y282" i="4"/>
  <c r="Y281" i="4"/>
  <c r="Y280" i="4"/>
  <c r="Y279" i="4"/>
  <c r="Y278" i="4"/>
  <c r="Y277" i="4"/>
  <c r="Y276" i="4"/>
  <c r="Y275" i="4"/>
  <c r="V305" i="4"/>
  <c r="V304" i="4"/>
  <c r="V303" i="4"/>
  <c r="V302" i="4"/>
  <c r="V301" i="4"/>
  <c r="V300" i="4"/>
  <c r="V299" i="4"/>
  <c r="V298" i="4"/>
  <c r="V297" i="4"/>
  <c r="V296" i="4"/>
  <c r="V295" i="4"/>
  <c r="V294" i="4"/>
  <c r="V293" i="4"/>
  <c r="V292" i="4"/>
  <c r="V291" i="4"/>
  <c r="V290" i="4"/>
  <c r="V289" i="4"/>
  <c r="V288" i="4"/>
  <c r="V287" i="4"/>
  <c r="V286" i="4"/>
  <c r="V285" i="4"/>
  <c r="V284" i="4"/>
  <c r="V283" i="4"/>
  <c r="V282" i="4"/>
  <c r="V281" i="4"/>
  <c r="V280" i="4"/>
  <c r="V279" i="4"/>
  <c r="V278" i="4"/>
  <c r="V277" i="4"/>
  <c r="V276" i="4"/>
  <c r="V275" i="4"/>
  <c r="S304" i="4"/>
  <c r="S303" i="4"/>
  <c r="S302" i="4"/>
  <c r="S301" i="4"/>
  <c r="S300" i="4"/>
  <c r="S299" i="4"/>
  <c r="S298" i="4"/>
  <c r="S297" i="4"/>
  <c r="S296" i="4"/>
  <c r="S295" i="4"/>
  <c r="S294" i="4"/>
  <c r="S293" i="4"/>
  <c r="S292" i="4"/>
  <c r="S291" i="4"/>
  <c r="S290" i="4"/>
  <c r="S289" i="4"/>
  <c r="S288" i="4"/>
  <c r="S287" i="4"/>
  <c r="S286" i="4"/>
  <c r="S285" i="4"/>
  <c r="S284" i="4"/>
  <c r="S283" i="4"/>
  <c r="S282" i="4"/>
  <c r="S281" i="4"/>
  <c r="S280" i="4"/>
  <c r="S279" i="4"/>
  <c r="S278" i="4"/>
  <c r="S277" i="4"/>
  <c r="S276" i="4"/>
  <c r="S275" i="4"/>
  <c r="P305" i="4"/>
  <c r="P304" i="4"/>
  <c r="P303" i="4"/>
  <c r="P302" i="4"/>
  <c r="P301" i="4"/>
  <c r="P300" i="4"/>
  <c r="P299" i="4"/>
  <c r="P298" i="4"/>
  <c r="P297" i="4"/>
  <c r="P296" i="4"/>
  <c r="P295" i="4"/>
  <c r="P294" i="4"/>
  <c r="P293" i="4"/>
  <c r="P292" i="4"/>
  <c r="P291" i="4"/>
  <c r="P290" i="4"/>
  <c r="P289" i="4"/>
  <c r="P288" i="4"/>
  <c r="P287" i="4"/>
  <c r="P286" i="4"/>
  <c r="P285" i="4"/>
  <c r="P284" i="4"/>
  <c r="P283" i="4"/>
  <c r="P282" i="4"/>
  <c r="P281" i="4"/>
  <c r="P280" i="4"/>
  <c r="P279" i="4"/>
  <c r="P278" i="4"/>
  <c r="P277" i="4"/>
  <c r="P276" i="4"/>
  <c r="P275" i="4"/>
  <c r="M304" i="4"/>
  <c r="M303" i="4"/>
  <c r="M302" i="4"/>
  <c r="M301" i="4"/>
  <c r="M300" i="4"/>
  <c r="M299" i="4"/>
  <c r="M298" i="4"/>
  <c r="M297" i="4"/>
  <c r="M296" i="4"/>
  <c r="M295" i="4"/>
  <c r="M294" i="4"/>
  <c r="M293" i="4"/>
  <c r="M292" i="4"/>
  <c r="M291" i="4"/>
  <c r="M290" i="4"/>
  <c r="M289" i="4"/>
  <c r="M288" i="4"/>
  <c r="M287" i="4"/>
  <c r="M286" i="4"/>
  <c r="M285" i="4"/>
  <c r="M284" i="4"/>
  <c r="M283" i="4"/>
  <c r="M282" i="4"/>
  <c r="M281" i="4"/>
  <c r="M279" i="4"/>
  <c r="M278" i="4"/>
  <c r="M277" i="4"/>
  <c r="M276" i="4"/>
  <c r="M275" i="4"/>
  <c r="M280" i="4"/>
  <c r="S221" i="4"/>
  <c r="AB136" i="3"/>
  <c r="S152" i="3"/>
  <c r="S151" i="3"/>
  <c r="S150" i="3"/>
  <c r="S149" i="3"/>
  <c r="S148" i="3"/>
  <c r="S147" i="3"/>
  <c r="S146" i="3"/>
  <c r="S145" i="3"/>
  <c r="S144" i="3"/>
  <c r="S143" i="3"/>
  <c r="S142" i="3"/>
  <c r="S141" i="3"/>
  <c r="S140" i="3"/>
  <c r="S139" i="3"/>
  <c r="S138" i="3"/>
  <c r="S137" i="3"/>
  <c r="S136" i="3"/>
  <c r="S135" i="3"/>
  <c r="S134" i="3"/>
  <c r="S133" i="3"/>
  <c r="S132" i="3"/>
  <c r="S131" i="3"/>
  <c r="S130" i="3"/>
  <c r="S129" i="3"/>
  <c r="S128" i="3"/>
  <c r="S127" i="3"/>
  <c r="S126" i="3"/>
  <c r="S125" i="3"/>
  <c r="S124" i="3"/>
  <c r="S123" i="3"/>
  <c r="P153" i="3"/>
  <c r="P152" i="3"/>
  <c r="P151" i="3"/>
  <c r="P150" i="3"/>
  <c r="P149" i="3"/>
  <c r="P148" i="3"/>
  <c r="P147" i="3"/>
  <c r="P146" i="3"/>
  <c r="P145" i="3"/>
  <c r="P144" i="3"/>
  <c r="P143" i="3"/>
  <c r="P142" i="3"/>
  <c r="P141" i="3"/>
  <c r="P140" i="3"/>
  <c r="P139" i="3"/>
  <c r="P138" i="3"/>
  <c r="P137" i="3"/>
  <c r="P136" i="3"/>
  <c r="P135" i="3"/>
  <c r="P134" i="3"/>
  <c r="P133" i="3"/>
  <c r="P132" i="3"/>
  <c r="P131" i="3"/>
  <c r="P130" i="3"/>
  <c r="P129" i="3"/>
  <c r="P128" i="3"/>
  <c r="P127" i="3"/>
  <c r="P126" i="3"/>
  <c r="P125" i="3"/>
  <c r="P124" i="3"/>
  <c r="P123" i="3"/>
  <c r="S206" i="1"/>
  <c r="S210" i="1"/>
  <c r="Y201" i="7" l="1"/>
  <c r="V218" i="3" l="1"/>
  <c r="D228" i="7" l="1"/>
  <c r="D227" i="7"/>
  <c r="D226" i="7"/>
  <c r="D225" i="7"/>
  <c r="D224" i="7"/>
  <c r="D223" i="7"/>
  <c r="D222" i="7"/>
  <c r="D221" i="7"/>
  <c r="D220" i="7"/>
  <c r="D219" i="7"/>
  <c r="D218" i="7"/>
  <c r="D217" i="7"/>
  <c r="D216" i="7"/>
  <c r="D215" i="7"/>
  <c r="D214" i="7"/>
  <c r="D213" i="7"/>
  <c r="D212" i="7"/>
  <c r="D211" i="7"/>
  <c r="D210" i="7"/>
  <c r="D209" i="7"/>
  <c r="D208" i="7"/>
  <c r="D207" i="7"/>
  <c r="D206" i="7"/>
  <c r="D205" i="7"/>
  <c r="D204" i="7"/>
  <c r="D203" i="7"/>
  <c r="D202" i="7"/>
  <c r="D201" i="7"/>
  <c r="D200" i="7"/>
  <c r="D199" i="7"/>
  <c r="D198" i="7"/>
  <c r="D228" i="6"/>
  <c r="D226" i="6"/>
  <c r="D225" i="6"/>
  <c r="D224" i="6"/>
  <c r="D223" i="6"/>
  <c r="D222" i="6"/>
  <c r="D221" i="6"/>
  <c r="D220" i="6"/>
  <c r="D219" i="6"/>
  <c r="D218" i="6"/>
  <c r="D217" i="6"/>
  <c r="D216" i="6"/>
  <c r="D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227" i="4"/>
  <c r="D226" i="4"/>
  <c r="D225" i="4"/>
  <c r="G224" i="4"/>
  <c r="D224" i="4"/>
  <c r="G223" i="4"/>
  <c r="D223" i="4"/>
  <c r="G222" i="4"/>
  <c r="D222" i="4"/>
  <c r="G221" i="4"/>
  <c r="D221" i="4"/>
  <c r="G220" i="4"/>
  <c r="D220" i="4"/>
  <c r="G219" i="4"/>
  <c r="D219" i="4"/>
  <c r="G218" i="4"/>
  <c r="D218" i="4"/>
  <c r="G217" i="4"/>
  <c r="D217" i="4"/>
  <c r="G216" i="4"/>
  <c r="D216" i="4"/>
  <c r="G215" i="4"/>
  <c r="D215" i="4"/>
  <c r="G214" i="4"/>
  <c r="D214" i="4"/>
  <c r="G213" i="4"/>
  <c r="D213" i="4"/>
  <c r="G212" i="4"/>
  <c r="D212" i="4"/>
  <c r="G211" i="4"/>
  <c r="D211" i="4"/>
  <c r="G210" i="4"/>
  <c r="D210" i="4"/>
  <c r="G209" i="4"/>
  <c r="D209" i="4"/>
  <c r="G208" i="4"/>
  <c r="D208" i="4"/>
  <c r="G207" i="4"/>
  <c r="D207" i="4"/>
  <c r="G206" i="4"/>
  <c r="D206" i="4"/>
  <c r="G205" i="4"/>
  <c r="D205" i="4"/>
  <c r="G204" i="4"/>
  <c r="D204" i="4"/>
  <c r="G203" i="4"/>
  <c r="D203" i="4"/>
  <c r="G202" i="4"/>
  <c r="D202" i="4"/>
  <c r="G201" i="4"/>
  <c r="D201" i="4"/>
  <c r="G200" i="4"/>
  <c r="D200" i="4"/>
  <c r="G199" i="4"/>
  <c r="D199" i="4"/>
  <c r="G198" i="4"/>
  <c r="D198" i="4"/>
  <c r="G197" i="4"/>
  <c r="G229" i="4" s="1"/>
  <c r="D197" i="4"/>
  <c r="D230" i="5" l="1"/>
  <c r="D229" i="4"/>
  <c r="D230" i="6"/>
  <c r="AB220" i="6"/>
  <c r="AB298" i="6"/>
  <c r="AK231" i="8"/>
  <c r="AE231" i="8"/>
  <c r="Y231" i="8"/>
  <c r="V231" i="8"/>
  <c r="J231" i="8"/>
  <c r="D231" i="8"/>
  <c r="AK230" i="8"/>
  <c r="AH230" i="8"/>
  <c r="AE230" i="8"/>
  <c r="AB230" i="8"/>
  <c r="Y230" i="8"/>
  <c r="V230" i="8"/>
  <c r="S230" i="8"/>
  <c r="M230" i="8"/>
  <c r="J230" i="8"/>
  <c r="D230" i="8"/>
  <c r="AK229" i="8"/>
  <c r="AH229" i="8"/>
  <c r="AE229" i="8"/>
  <c r="AB229" i="8"/>
  <c r="Y229" i="8"/>
  <c r="V229" i="8"/>
  <c r="S229" i="8"/>
  <c r="M229" i="8"/>
  <c r="J229" i="8"/>
  <c r="D229" i="8"/>
  <c r="AK228" i="8"/>
  <c r="AH228" i="8"/>
  <c r="AE228" i="8"/>
  <c r="AB228" i="8"/>
  <c r="Y228" i="8"/>
  <c r="V228" i="8"/>
  <c r="S228" i="8"/>
  <c r="M228" i="8"/>
  <c r="J228" i="8"/>
  <c r="G228" i="8"/>
  <c r="D228" i="8"/>
  <c r="AK227" i="8"/>
  <c r="AH227" i="8"/>
  <c r="AE227" i="8"/>
  <c r="AB227" i="8"/>
  <c r="Y227" i="8"/>
  <c r="V227" i="8"/>
  <c r="S227" i="8"/>
  <c r="M227" i="8"/>
  <c r="J227" i="8"/>
  <c r="G227" i="8"/>
  <c r="D227" i="8"/>
  <c r="AK226" i="8"/>
  <c r="AH226" i="8"/>
  <c r="AE226" i="8"/>
  <c r="AB226" i="8"/>
  <c r="Y226" i="8"/>
  <c r="V226" i="8"/>
  <c r="S226" i="8"/>
  <c r="M226" i="8"/>
  <c r="J226" i="8"/>
  <c r="G226" i="8"/>
  <c r="D226" i="8"/>
  <c r="AK225" i="8"/>
  <c r="AH225" i="8"/>
  <c r="AE225" i="8"/>
  <c r="AB225" i="8"/>
  <c r="Y225" i="8"/>
  <c r="V225" i="8"/>
  <c r="S225" i="8"/>
  <c r="M225" i="8"/>
  <c r="J225" i="8"/>
  <c r="G225" i="8"/>
  <c r="D225" i="8"/>
  <c r="AK224" i="8"/>
  <c r="AH224" i="8"/>
  <c r="AE224" i="8"/>
  <c r="AB224" i="8"/>
  <c r="Y224" i="8"/>
  <c r="V224" i="8"/>
  <c r="S224" i="8"/>
  <c r="M224" i="8"/>
  <c r="J224" i="8"/>
  <c r="G224" i="8"/>
  <c r="D224" i="8"/>
  <c r="AK223" i="8"/>
  <c r="AH223" i="8"/>
  <c r="AE223" i="8"/>
  <c r="AB223" i="8"/>
  <c r="Y223" i="8"/>
  <c r="V223" i="8"/>
  <c r="S223" i="8"/>
  <c r="M223" i="8"/>
  <c r="J223" i="8"/>
  <c r="G223" i="8"/>
  <c r="D223" i="8"/>
  <c r="AK222" i="8"/>
  <c r="AH222" i="8"/>
  <c r="AE222" i="8"/>
  <c r="AB222" i="8"/>
  <c r="Y222" i="8"/>
  <c r="V222" i="8"/>
  <c r="S222" i="8"/>
  <c r="M222" i="8"/>
  <c r="J222" i="8"/>
  <c r="G222" i="8"/>
  <c r="D222" i="8"/>
  <c r="AK221" i="8"/>
  <c r="AH221" i="8"/>
  <c r="AE221" i="8"/>
  <c r="AB221" i="8"/>
  <c r="Y221" i="8"/>
  <c r="V221" i="8"/>
  <c r="S221" i="8"/>
  <c r="M221" i="8"/>
  <c r="J221" i="8"/>
  <c r="G221" i="8"/>
  <c r="D221" i="8"/>
  <c r="AK220" i="8"/>
  <c r="AH220" i="8"/>
  <c r="AE220" i="8"/>
  <c r="AB220" i="8"/>
  <c r="Y220" i="8"/>
  <c r="V220" i="8"/>
  <c r="S220" i="8"/>
  <c r="M220" i="8"/>
  <c r="J220" i="8"/>
  <c r="G220" i="8"/>
  <c r="D220" i="8"/>
  <c r="AK219" i="8"/>
  <c r="AH219" i="8"/>
  <c r="AE219" i="8"/>
  <c r="AB219" i="8"/>
  <c r="Y219" i="8"/>
  <c r="V219" i="8"/>
  <c r="S219" i="8"/>
  <c r="M219" i="8"/>
  <c r="J219" i="8"/>
  <c r="G219" i="8"/>
  <c r="D219" i="8"/>
  <c r="AK218" i="8"/>
  <c r="AH218" i="8"/>
  <c r="AE218" i="8"/>
  <c r="AB218" i="8"/>
  <c r="Y218" i="8"/>
  <c r="V218" i="8"/>
  <c r="S218" i="8"/>
  <c r="M218" i="8"/>
  <c r="J218" i="8"/>
  <c r="G218" i="8"/>
  <c r="D218" i="8"/>
  <c r="AK217" i="8"/>
  <c r="AH217" i="8"/>
  <c r="AE217" i="8"/>
  <c r="AB217" i="8"/>
  <c r="Y217" i="8"/>
  <c r="V217" i="8"/>
  <c r="S217" i="8"/>
  <c r="M217" i="8"/>
  <c r="J217" i="8"/>
  <c r="G217" i="8"/>
  <c r="D217" i="8"/>
  <c r="AK216" i="8"/>
  <c r="AH216" i="8"/>
  <c r="AE216" i="8"/>
  <c r="AB216" i="8"/>
  <c r="Y216" i="8"/>
  <c r="V216" i="8"/>
  <c r="S216" i="8"/>
  <c r="M216" i="8"/>
  <c r="J216" i="8"/>
  <c r="G216" i="8"/>
  <c r="D216" i="8"/>
  <c r="AK215" i="8"/>
  <c r="AH215" i="8"/>
  <c r="AE215" i="8"/>
  <c r="AB215" i="8"/>
  <c r="Y215" i="8"/>
  <c r="V215" i="8"/>
  <c r="S215" i="8"/>
  <c r="M215" i="8"/>
  <c r="J215" i="8"/>
  <c r="G215" i="8"/>
  <c r="D215" i="8"/>
  <c r="AK214" i="8"/>
  <c r="AH214" i="8"/>
  <c r="AE214" i="8"/>
  <c r="AB214" i="8"/>
  <c r="Y214" i="8"/>
  <c r="V214" i="8"/>
  <c r="S214" i="8"/>
  <c r="M214" i="8"/>
  <c r="J214" i="8"/>
  <c r="G214" i="8"/>
  <c r="D214" i="8"/>
  <c r="AK213" i="8"/>
  <c r="AH213" i="8"/>
  <c r="AE213" i="8"/>
  <c r="AB213" i="8"/>
  <c r="Y213" i="8"/>
  <c r="V213" i="8"/>
  <c r="S213" i="8"/>
  <c r="M213" i="8"/>
  <c r="J213" i="8"/>
  <c r="G213" i="8"/>
  <c r="D213" i="8"/>
  <c r="AK212" i="8"/>
  <c r="AH212" i="8"/>
  <c r="AE212" i="8"/>
  <c r="AB212" i="8"/>
  <c r="Y212" i="8"/>
  <c r="V212" i="8"/>
  <c r="S212" i="8"/>
  <c r="M212" i="8"/>
  <c r="J212" i="8"/>
  <c r="G212" i="8"/>
  <c r="D212" i="8"/>
  <c r="AK211" i="8"/>
  <c r="AH211" i="8"/>
  <c r="AE211" i="8"/>
  <c r="AB211" i="8"/>
  <c r="Y211" i="8"/>
  <c r="V211" i="8"/>
  <c r="S211" i="8"/>
  <c r="M211" i="8"/>
  <c r="J211" i="8"/>
  <c r="G211" i="8"/>
  <c r="D211" i="8"/>
  <c r="AK210" i="8"/>
  <c r="AH210" i="8"/>
  <c r="AE210" i="8"/>
  <c r="AB210" i="8"/>
  <c r="Y210" i="8"/>
  <c r="V210" i="8"/>
  <c r="S210" i="8"/>
  <c r="M210" i="8"/>
  <c r="J210" i="8"/>
  <c r="G210" i="8"/>
  <c r="D210" i="8"/>
  <c r="AK209" i="8"/>
  <c r="AH209" i="8"/>
  <c r="AE209" i="8"/>
  <c r="AB209" i="8"/>
  <c r="Y209" i="8"/>
  <c r="V209" i="8"/>
  <c r="S209" i="8"/>
  <c r="M209" i="8"/>
  <c r="J209" i="8"/>
  <c r="G209" i="8"/>
  <c r="D209" i="8"/>
  <c r="AK208" i="8"/>
  <c r="AH208" i="8"/>
  <c r="AE208" i="8"/>
  <c r="AB208" i="8"/>
  <c r="Y208" i="8"/>
  <c r="V208" i="8"/>
  <c r="S208" i="8"/>
  <c r="M208" i="8"/>
  <c r="J208" i="8"/>
  <c r="G208" i="8"/>
  <c r="D208" i="8"/>
  <c r="AK207" i="8"/>
  <c r="AH207" i="8"/>
  <c r="AE207" i="8"/>
  <c r="AB207" i="8"/>
  <c r="Y207" i="8"/>
  <c r="V207" i="8"/>
  <c r="S207" i="8"/>
  <c r="M207" i="8"/>
  <c r="J207" i="8"/>
  <c r="G207" i="8"/>
  <c r="D207" i="8"/>
  <c r="AK206" i="8"/>
  <c r="AH206" i="8"/>
  <c r="AE206" i="8"/>
  <c r="AB206" i="8"/>
  <c r="Y206" i="8"/>
  <c r="V206" i="8"/>
  <c r="S206" i="8"/>
  <c r="M206" i="8"/>
  <c r="J206" i="8"/>
  <c r="G206" i="8"/>
  <c r="D206" i="8"/>
  <c r="AK205" i="8"/>
  <c r="AH205" i="8"/>
  <c r="AE205" i="8"/>
  <c r="AB205" i="8"/>
  <c r="Y205" i="8"/>
  <c r="V205" i="8"/>
  <c r="S205" i="8"/>
  <c r="M205" i="8"/>
  <c r="J205" i="8"/>
  <c r="G205" i="8"/>
  <c r="D205" i="8"/>
  <c r="AK204" i="8"/>
  <c r="AH204" i="8"/>
  <c r="AE204" i="8"/>
  <c r="AB204" i="8"/>
  <c r="Y204" i="8"/>
  <c r="V204" i="8"/>
  <c r="S204" i="8"/>
  <c r="M204" i="8"/>
  <c r="J204" i="8"/>
  <c r="G204" i="8"/>
  <c r="D204" i="8"/>
  <c r="AK203" i="8"/>
  <c r="AH203" i="8"/>
  <c r="AE203" i="8"/>
  <c r="AB203" i="8"/>
  <c r="Y203" i="8"/>
  <c r="V203" i="8"/>
  <c r="S203" i="8"/>
  <c r="M203" i="8"/>
  <c r="J203" i="8"/>
  <c r="G203" i="8"/>
  <c r="D203" i="8"/>
  <c r="AK202" i="8"/>
  <c r="AH202" i="8"/>
  <c r="AE202" i="8"/>
  <c r="AB202" i="8"/>
  <c r="Y202" i="8"/>
  <c r="V202" i="8"/>
  <c r="S202" i="8"/>
  <c r="M202" i="8"/>
  <c r="J202" i="8"/>
  <c r="G202" i="8"/>
  <c r="D202" i="8"/>
  <c r="AK201" i="8"/>
  <c r="AB201" i="8"/>
  <c r="Y201" i="8"/>
  <c r="V201" i="8"/>
  <c r="S201" i="8"/>
  <c r="M201" i="8"/>
  <c r="J201" i="8"/>
  <c r="G201" i="8"/>
  <c r="G233" i="8" s="1"/>
  <c r="D201" i="8"/>
  <c r="AK153" i="8"/>
  <c r="AE153" i="8"/>
  <c r="Y153" i="8"/>
  <c r="V153" i="8"/>
  <c r="J153" i="8"/>
  <c r="D153" i="8"/>
  <c r="AK152" i="8"/>
  <c r="AH152" i="8"/>
  <c r="AE152" i="8"/>
  <c r="AB152" i="8"/>
  <c r="Y152" i="8"/>
  <c r="V152" i="8"/>
  <c r="S152" i="8"/>
  <c r="M152" i="8"/>
  <c r="J152" i="8"/>
  <c r="D152" i="8"/>
  <c r="AK151" i="8"/>
  <c r="AH151" i="8"/>
  <c r="AE151" i="8"/>
  <c r="AB151" i="8"/>
  <c r="Y151" i="8"/>
  <c r="V151" i="8"/>
  <c r="S151" i="8"/>
  <c r="M151" i="8"/>
  <c r="J151" i="8"/>
  <c r="D151" i="8"/>
  <c r="AK150" i="8"/>
  <c r="AH150" i="8"/>
  <c r="AE150" i="8"/>
  <c r="AB150" i="8"/>
  <c r="Y150" i="8"/>
  <c r="V150" i="8"/>
  <c r="S150" i="8"/>
  <c r="M150" i="8"/>
  <c r="J150" i="8"/>
  <c r="G150" i="8"/>
  <c r="D150" i="8"/>
  <c r="AK149" i="8"/>
  <c r="AH149" i="8"/>
  <c r="AE149" i="8"/>
  <c r="AB149" i="8"/>
  <c r="Y149" i="8"/>
  <c r="V149" i="8"/>
  <c r="S149" i="8"/>
  <c r="M149" i="8"/>
  <c r="J149" i="8"/>
  <c r="G149" i="8"/>
  <c r="D149" i="8"/>
  <c r="AK148" i="8"/>
  <c r="AH148" i="8"/>
  <c r="AE148" i="8"/>
  <c r="AB148" i="8"/>
  <c r="Y148" i="8"/>
  <c r="V148" i="8"/>
  <c r="S148" i="8"/>
  <c r="M148" i="8"/>
  <c r="J148" i="8"/>
  <c r="G148" i="8"/>
  <c r="D148" i="8"/>
  <c r="AK147" i="8"/>
  <c r="AH147" i="8"/>
  <c r="AE147" i="8"/>
  <c r="AB147" i="8"/>
  <c r="Y147" i="8"/>
  <c r="V147" i="8"/>
  <c r="S147" i="8"/>
  <c r="M147" i="8"/>
  <c r="J147" i="8"/>
  <c r="G147" i="8"/>
  <c r="D147" i="8"/>
  <c r="AK146" i="8"/>
  <c r="AH146" i="8"/>
  <c r="AE146" i="8"/>
  <c r="AB146" i="8"/>
  <c r="Y146" i="8"/>
  <c r="V146" i="8"/>
  <c r="S146" i="8"/>
  <c r="M146" i="8"/>
  <c r="J146" i="8"/>
  <c r="G146" i="8"/>
  <c r="D146" i="8"/>
  <c r="AK145" i="8"/>
  <c r="AH145" i="8"/>
  <c r="AE145" i="8"/>
  <c r="AB145" i="8"/>
  <c r="Y145" i="8"/>
  <c r="V145" i="8"/>
  <c r="S145" i="8"/>
  <c r="M145" i="8"/>
  <c r="J145" i="8"/>
  <c r="G145" i="8"/>
  <c r="D145" i="8"/>
  <c r="AK144" i="8"/>
  <c r="AH144" i="8"/>
  <c r="AE144" i="8"/>
  <c r="AB144" i="8"/>
  <c r="Y144" i="8"/>
  <c r="V144" i="8"/>
  <c r="S144" i="8"/>
  <c r="M144" i="8"/>
  <c r="J144" i="8"/>
  <c r="G144" i="8"/>
  <c r="D144" i="8"/>
  <c r="AK143" i="8"/>
  <c r="AH143" i="8"/>
  <c r="AE143" i="8"/>
  <c r="AB143" i="8"/>
  <c r="Y143" i="8"/>
  <c r="V143" i="8"/>
  <c r="S143" i="8"/>
  <c r="M143" i="8"/>
  <c r="J143" i="8"/>
  <c r="G143" i="8"/>
  <c r="D143" i="8"/>
  <c r="AK142" i="8"/>
  <c r="AH142" i="8"/>
  <c r="AE142" i="8"/>
  <c r="AB142" i="8"/>
  <c r="Y142" i="8"/>
  <c r="V142" i="8"/>
  <c r="S142" i="8"/>
  <c r="M142" i="8"/>
  <c r="J142" i="8"/>
  <c r="G142" i="8"/>
  <c r="D142" i="8"/>
  <c r="AK141" i="8"/>
  <c r="AH141" i="8"/>
  <c r="AE141" i="8"/>
  <c r="AB141" i="8"/>
  <c r="Y141" i="8"/>
  <c r="V141" i="8"/>
  <c r="S141" i="8"/>
  <c r="M141" i="8"/>
  <c r="J141" i="8"/>
  <c r="G141" i="8"/>
  <c r="D141" i="8"/>
  <c r="AK140" i="8"/>
  <c r="AH140" i="8"/>
  <c r="AE140" i="8"/>
  <c r="AB140" i="8"/>
  <c r="Y140" i="8"/>
  <c r="V140" i="8"/>
  <c r="S140" i="8"/>
  <c r="M140" i="8"/>
  <c r="J140" i="8"/>
  <c r="G140" i="8"/>
  <c r="D140" i="8"/>
  <c r="AK139" i="8"/>
  <c r="AH139" i="8"/>
  <c r="AE139" i="8"/>
  <c r="AB139" i="8"/>
  <c r="Y139" i="8"/>
  <c r="V139" i="8"/>
  <c r="S139" i="8"/>
  <c r="M139" i="8"/>
  <c r="J139" i="8"/>
  <c r="G139" i="8"/>
  <c r="D139" i="8"/>
  <c r="AK138" i="8"/>
  <c r="AH138" i="8"/>
  <c r="AE138" i="8"/>
  <c r="AB138" i="8"/>
  <c r="Y138" i="8"/>
  <c r="V138" i="8"/>
  <c r="S138" i="8"/>
  <c r="M138" i="8"/>
  <c r="J138" i="8"/>
  <c r="G138" i="8"/>
  <c r="D138" i="8"/>
  <c r="AK137" i="8"/>
  <c r="AH137" i="8"/>
  <c r="AE137" i="8"/>
  <c r="AB137" i="8"/>
  <c r="Y137" i="8"/>
  <c r="V137" i="8"/>
  <c r="S137" i="8"/>
  <c r="M137" i="8"/>
  <c r="J137" i="8"/>
  <c r="G137" i="8"/>
  <c r="D137" i="8"/>
  <c r="AK136" i="8"/>
  <c r="AH136" i="8"/>
  <c r="AE136" i="8"/>
  <c r="AB136" i="8"/>
  <c r="Y136" i="8"/>
  <c r="V136" i="8"/>
  <c r="S136" i="8"/>
  <c r="M136" i="8"/>
  <c r="J136" i="8"/>
  <c r="G136" i="8"/>
  <c r="D136" i="8"/>
  <c r="AK135" i="8"/>
  <c r="AH135" i="8"/>
  <c r="AE135" i="8"/>
  <c r="AB135" i="8"/>
  <c r="Y135" i="8"/>
  <c r="V135" i="8"/>
  <c r="S135" i="8"/>
  <c r="M135" i="8"/>
  <c r="J135" i="8"/>
  <c r="G135" i="8"/>
  <c r="D135" i="8"/>
  <c r="AK134" i="8"/>
  <c r="AH134" i="8"/>
  <c r="AE134" i="8"/>
  <c r="AB134" i="8"/>
  <c r="Y134" i="8"/>
  <c r="V134" i="8"/>
  <c r="S134" i="8"/>
  <c r="M134" i="8"/>
  <c r="J134" i="8"/>
  <c r="G134" i="8"/>
  <c r="D134" i="8"/>
  <c r="AK133" i="8"/>
  <c r="AH133" i="8"/>
  <c r="AE133" i="8"/>
  <c r="AB133" i="8"/>
  <c r="Y133" i="8"/>
  <c r="V133" i="8"/>
  <c r="S133" i="8"/>
  <c r="M133" i="8"/>
  <c r="J133" i="8"/>
  <c r="G133" i="8"/>
  <c r="D133" i="8"/>
  <c r="AK132" i="8"/>
  <c r="AH132" i="8"/>
  <c r="AE132" i="8"/>
  <c r="AB132" i="8"/>
  <c r="Y132" i="8"/>
  <c r="V132" i="8"/>
  <c r="S132" i="8"/>
  <c r="M132" i="8"/>
  <c r="J132" i="8"/>
  <c r="G132" i="8"/>
  <c r="D132" i="8"/>
  <c r="AK131" i="8"/>
  <c r="AH131" i="8"/>
  <c r="AE131" i="8"/>
  <c r="AB131" i="8"/>
  <c r="Y131" i="8"/>
  <c r="V131" i="8"/>
  <c r="S131" i="8"/>
  <c r="M131" i="8"/>
  <c r="J131" i="8"/>
  <c r="G131" i="8"/>
  <c r="D131" i="8"/>
  <c r="AK130" i="8"/>
  <c r="AH130" i="8"/>
  <c r="AE130" i="8"/>
  <c r="AB130" i="8"/>
  <c r="Y130" i="8"/>
  <c r="V130" i="8"/>
  <c r="S130" i="8"/>
  <c r="M130" i="8"/>
  <c r="J130" i="8"/>
  <c r="G130" i="8"/>
  <c r="D130" i="8"/>
  <c r="AK129" i="8"/>
  <c r="AH129" i="8"/>
  <c r="AE129" i="8"/>
  <c r="AB129" i="8"/>
  <c r="Y129" i="8"/>
  <c r="V129" i="8"/>
  <c r="S129" i="8"/>
  <c r="M129" i="8"/>
  <c r="J129" i="8"/>
  <c r="G129" i="8"/>
  <c r="D129" i="8"/>
  <c r="AK128" i="8"/>
  <c r="AH128" i="8"/>
  <c r="AE128" i="8"/>
  <c r="AB128" i="8"/>
  <c r="Y128" i="8"/>
  <c r="V128" i="8"/>
  <c r="S128" i="8"/>
  <c r="M128" i="8"/>
  <c r="J128" i="8"/>
  <c r="G128" i="8"/>
  <c r="D128" i="8"/>
  <c r="AK127" i="8"/>
  <c r="AH127" i="8"/>
  <c r="AE127" i="8"/>
  <c r="AB127" i="8"/>
  <c r="Y127" i="8"/>
  <c r="V127" i="8"/>
  <c r="S127" i="8"/>
  <c r="M127" i="8"/>
  <c r="J127" i="8"/>
  <c r="G127" i="8"/>
  <c r="D127" i="8"/>
  <c r="AK126" i="8"/>
  <c r="AH126" i="8"/>
  <c r="AE126" i="8"/>
  <c r="AB126" i="8"/>
  <c r="Y126" i="8"/>
  <c r="V126" i="8"/>
  <c r="S126" i="8"/>
  <c r="M126" i="8"/>
  <c r="J126" i="8"/>
  <c r="G126" i="8"/>
  <c r="D126" i="8"/>
  <c r="AK125" i="8"/>
  <c r="AH125" i="8"/>
  <c r="AE125" i="8"/>
  <c r="AB125" i="8"/>
  <c r="Y125" i="8"/>
  <c r="V125" i="8"/>
  <c r="S125" i="8"/>
  <c r="M125" i="8"/>
  <c r="J125" i="8"/>
  <c r="G125" i="8"/>
  <c r="D125" i="8"/>
  <c r="AK124" i="8"/>
  <c r="AH124" i="8"/>
  <c r="AE124" i="8"/>
  <c r="AB124" i="8"/>
  <c r="Y124" i="8"/>
  <c r="V124" i="8"/>
  <c r="S124" i="8"/>
  <c r="M124" i="8"/>
  <c r="J124" i="8"/>
  <c r="G124" i="8"/>
  <c r="D124" i="8"/>
  <c r="AK123" i="8"/>
  <c r="AH123" i="8"/>
  <c r="AE123" i="8"/>
  <c r="AB123" i="8"/>
  <c r="Y123" i="8"/>
  <c r="V123" i="8"/>
  <c r="S123" i="8"/>
  <c r="M123" i="8"/>
  <c r="J123" i="8"/>
  <c r="G123" i="8"/>
  <c r="G155" i="8" s="1"/>
  <c r="D123" i="8"/>
  <c r="AK306" i="7"/>
  <c r="AE306" i="7"/>
  <c r="Y306" i="7"/>
  <c r="V306" i="7"/>
  <c r="P306" i="7"/>
  <c r="J306" i="7"/>
  <c r="D306" i="7"/>
  <c r="AK305" i="7"/>
  <c r="AH305" i="7"/>
  <c r="AE305" i="7"/>
  <c r="AB305" i="7"/>
  <c r="Y305" i="7"/>
  <c r="V305" i="7"/>
  <c r="S305" i="7"/>
  <c r="P305" i="7"/>
  <c r="M305" i="7"/>
  <c r="J305" i="7"/>
  <c r="D305" i="7"/>
  <c r="AK304" i="7"/>
  <c r="AH304" i="7"/>
  <c r="AE304" i="7"/>
  <c r="AB304" i="7"/>
  <c r="Y304" i="7"/>
  <c r="V304" i="7"/>
  <c r="S304" i="7"/>
  <c r="P304" i="7"/>
  <c r="M304" i="7"/>
  <c r="J304" i="7"/>
  <c r="D304" i="7"/>
  <c r="AK303" i="7"/>
  <c r="AH303" i="7"/>
  <c r="AE303" i="7"/>
  <c r="AB303" i="7"/>
  <c r="Y303" i="7"/>
  <c r="V303" i="7"/>
  <c r="S303" i="7"/>
  <c r="P303" i="7"/>
  <c r="M303" i="7"/>
  <c r="J303" i="7"/>
  <c r="D303" i="7"/>
  <c r="AK302" i="7"/>
  <c r="AH302" i="7"/>
  <c r="AE302" i="7"/>
  <c r="AB302" i="7"/>
  <c r="Y302" i="7"/>
  <c r="V302" i="7"/>
  <c r="S302" i="7"/>
  <c r="P302" i="7"/>
  <c r="M302" i="7"/>
  <c r="J302" i="7"/>
  <c r="G302" i="7"/>
  <c r="D302" i="7"/>
  <c r="AK301" i="7"/>
  <c r="AH301" i="7"/>
  <c r="AE301" i="7"/>
  <c r="AB301" i="7"/>
  <c r="Y301" i="7"/>
  <c r="V301" i="7"/>
  <c r="S301" i="7"/>
  <c r="P301" i="7"/>
  <c r="M301" i="7"/>
  <c r="J301" i="7"/>
  <c r="G301" i="7"/>
  <c r="D301" i="7"/>
  <c r="AK300" i="7"/>
  <c r="AH300" i="7"/>
  <c r="AE300" i="7"/>
  <c r="AB300" i="7"/>
  <c r="Y300" i="7"/>
  <c r="V300" i="7"/>
  <c r="S300" i="7"/>
  <c r="P300" i="7"/>
  <c r="M300" i="7"/>
  <c r="J300" i="7"/>
  <c r="G300" i="7"/>
  <c r="D300" i="7"/>
  <c r="AK299" i="7"/>
  <c r="AH299" i="7"/>
  <c r="AE299" i="7"/>
  <c r="AB299" i="7"/>
  <c r="Y299" i="7"/>
  <c r="V299" i="7"/>
  <c r="S299" i="7"/>
  <c r="P299" i="7"/>
  <c r="M299" i="7"/>
  <c r="J299" i="7"/>
  <c r="G299" i="7"/>
  <c r="D299" i="7"/>
  <c r="AK298" i="7"/>
  <c r="AH298" i="7"/>
  <c r="AE298" i="7"/>
  <c r="AB298" i="7"/>
  <c r="Y298" i="7"/>
  <c r="V298" i="7"/>
  <c r="S298" i="7"/>
  <c r="P298" i="7"/>
  <c r="M298" i="7"/>
  <c r="J298" i="7"/>
  <c r="G298" i="7"/>
  <c r="D298" i="7"/>
  <c r="AK297" i="7"/>
  <c r="AH297" i="7"/>
  <c r="AE297" i="7"/>
  <c r="AB297" i="7"/>
  <c r="Y297" i="7"/>
  <c r="V297" i="7"/>
  <c r="S297" i="7"/>
  <c r="P297" i="7"/>
  <c r="M297" i="7"/>
  <c r="J297" i="7"/>
  <c r="G297" i="7"/>
  <c r="D297" i="7"/>
  <c r="AK296" i="7"/>
  <c r="AH296" i="7"/>
  <c r="AE296" i="7"/>
  <c r="AB296" i="7"/>
  <c r="Y296" i="7"/>
  <c r="V296" i="7"/>
  <c r="S296" i="7"/>
  <c r="P296" i="7"/>
  <c r="M296" i="7"/>
  <c r="J296" i="7"/>
  <c r="G296" i="7"/>
  <c r="D296" i="7"/>
  <c r="AK295" i="7"/>
  <c r="AH295" i="7"/>
  <c r="AE295" i="7"/>
  <c r="AB295" i="7"/>
  <c r="Y295" i="7"/>
  <c r="V295" i="7"/>
  <c r="S295" i="7"/>
  <c r="P295" i="7"/>
  <c r="M295" i="7"/>
  <c r="J295" i="7"/>
  <c r="G295" i="7"/>
  <c r="D295" i="7"/>
  <c r="AK294" i="7"/>
  <c r="AH294" i="7"/>
  <c r="AE294" i="7"/>
  <c r="AB294" i="7"/>
  <c r="Y294" i="7"/>
  <c r="V294" i="7"/>
  <c r="S294" i="7"/>
  <c r="P294" i="7"/>
  <c r="M294" i="7"/>
  <c r="J294" i="7"/>
  <c r="G294" i="7"/>
  <c r="D294" i="7"/>
  <c r="AK293" i="7"/>
  <c r="AH293" i="7"/>
  <c r="AE293" i="7"/>
  <c r="AB293" i="7"/>
  <c r="Y293" i="7"/>
  <c r="V293" i="7"/>
  <c r="S293" i="7"/>
  <c r="P293" i="7"/>
  <c r="M293" i="7"/>
  <c r="J293" i="7"/>
  <c r="G293" i="7"/>
  <c r="D293" i="7"/>
  <c r="AK292" i="7"/>
  <c r="AH292" i="7"/>
  <c r="AE292" i="7"/>
  <c r="AB292" i="7"/>
  <c r="Y292" i="7"/>
  <c r="V292" i="7"/>
  <c r="S292" i="7"/>
  <c r="P292" i="7"/>
  <c r="M292" i="7"/>
  <c r="J292" i="7"/>
  <c r="G292" i="7"/>
  <c r="D292" i="7"/>
  <c r="AK291" i="7"/>
  <c r="AH291" i="7"/>
  <c r="AE291" i="7"/>
  <c r="AB291" i="7"/>
  <c r="Y291" i="7"/>
  <c r="V291" i="7"/>
  <c r="S291" i="7"/>
  <c r="P291" i="7"/>
  <c r="M291" i="7"/>
  <c r="J291" i="7"/>
  <c r="G291" i="7"/>
  <c r="D291" i="7"/>
  <c r="AK290" i="7"/>
  <c r="AH290" i="7"/>
  <c r="AE290" i="7"/>
  <c r="AB290" i="7"/>
  <c r="Y290" i="7"/>
  <c r="V290" i="7"/>
  <c r="S290" i="7"/>
  <c r="P290" i="7"/>
  <c r="M290" i="7"/>
  <c r="J290" i="7"/>
  <c r="G290" i="7"/>
  <c r="D290" i="7"/>
  <c r="AK289" i="7"/>
  <c r="AH289" i="7"/>
  <c r="AE289" i="7"/>
  <c r="AB289" i="7"/>
  <c r="Y289" i="7"/>
  <c r="V289" i="7"/>
  <c r="S289" i="7"/>
  <c r="P289" i="7"/>
  <c r="M289" i="7"/>
  <c r="J289" i="7"/>
  <c r="G289" i="7"/>
  <c r="D289" i="7"/>
  <c r="AK288" i="7"/>
  <c r="AH288" i="7"/>
  <c r="AE288" i="7"/>
  <c r="AB288" i="7"/>
  <c r="Y288" i="7"/>
  <c r="V288" i="7"/>
  <c r="S288" i="7"/>
  <c r="P288" i="7"/>
  <c r="M288" i="7"/>
  <c r="J288" i="7"/>
  <c r="G288" i="7"/>
  <c r="D288" i="7"/>
  <c r="AK287" i="7"/>
  <c r="AH287" i="7"/>
  <c r="AE287" i="7"/>
  <c r="AB287" i="7"/>
  <c r="Y287" i="7"/>
  <c r="V287" i="7"/>
  <c r="S287" i="7"/>
  <c r="P287" i="7"/>
  <c r="M287" i="7"/>
  <c r="J287" i="7"/>
  <c r="G287" i="7"/>
  <c r="D287" i="7"/>
  <c r="AK286" i="7"/>
  <c r="AH286" i="7"/>
  <c r="AE286" i="7"/>
  <c r="AB286" i="7"/>
  <c r="Y286" i="7"/>
  <c r="V286" i="7"/>
  <c r="S286" i="7"/>
  <c r="P286" i="7"/>
  <c r="M286" i="7"/>
  <c r="J286" i="7"/>
  <c r="G286" i="7"/>
  <c r="D286" i="7"/>
  <c r="AK285" i="7"/>
  <c r="AH285" i="7"/>
  <c r="AE285" i="7"/>
  <c r="AB285" i="7"/>
  <c r="Y285" i="7"/>
  <c r="V285" i="7"/>
  <c r="S285" i="7"/>
  <c r="P285" i="7"/>
  <c r="M285" i="7"/>
  <c r="J285" i="7"/>
  <c r="G285" i="7"/>
  <c r="D285" i="7"/>
  <c r="AK284" i="7"/>
  <c r="AH284" i="7"/>
  <c r="AE284" i="7"/>
  <c r="AB284" i="7"/>
  <c r="Y284" i="7"/>
  <c r="V284" i="7"/>
  <c r="S284" i="7"/>
  <c r="P284" i="7"/>
  <c r="M284" i="7"/>
  <c r="J284" i="7"/>
  <c r="G284" i="7"/>
  <c r="D284" i="7"/>
  <c r="AK283" i="7"/>
  <c r="AH283" i="7"/>
  <c r="AE283" i="7"/>
  <c r="AB283" i="7"/>
  <c r="Y283" i="7"/>
  <c r="V283" i="7"/>
  <c r="S283" i="7"/>
  <c r="P283" i="7"/>
  <c r="M283" i="7"/>
  <c r="J283" i="7"/>
  <c r="G283" i="7"/>
  <c r="D283" i="7"/>
  <c r="AK282" i="7"/>
  <c r="AH282" i="7"/>
  <c r="AE282" i="7"/>
  <c r="AB282" i="7"/>
  <c r="Y282" i="7"/>
  <c r="V282" i="7"/>
  <c r="S282" i="7"/>
  <c r="P282" i="7"/>
  <c r="M282" i="7"/>
  <c r="J282" i="7"/>
  <c r="G282" i="7"/>
  <c r="D282" i="7"/>
  <c r="AK281" i="7"/>
  <c r="AH281" i="7"/>
  <c r="AE281" i="7"/>
  <c r="AB281" i="7"/>
  <c r="Y281" i="7"/>
  <c r="V281" i="7"/>
  <c r="S281" i="7"/>
  <c r="P281" i="7"/>
  <c r="M281" i="7"/>
  <c r="J281" i="7"/>
  <c r="G281" i="7"/>
  <c r="D281" i="7"/>
  <c r="AK280" i="7"/>
  <c r="AH280" i="7"/>
  <c r="AE280" i="7"/>
  <c r="AB280" i="7"/>
  <c r="Y280" i="7"/>
  <c r="V280" i="7"/>
  <c r="S280" i="7"/>
  <c r="P280" i="7"/>
  <c r="M280" i="7"/>
  <c r="J280" i="7"/>
  <c r="G280" i="7"/>
  <c r="D280" i="7"/>
  <c r="AK279" i="7"/>
  <c r="AH279" i="7"/>
  <c r="AE279" i="7"/>
  <c r="AB279" i="7"/>
  <c r="Y279" i="7"/>
  <c r="V279" i="7"/>
  <c r="S279" i="7"/>
  <c r="P279" i="7"/>
  <c r="M279" i="7"/>
  <c r="J279" i="7"/>
  <c r="G279" i="7"/>
  <c r="D279" i="7"/>
  <c r="AK278" i="7"/>
  <c r="AH278" i="7"/>
  <c r="AE278" i="7"/>
  <c r="AB278" i="7"/>
  <c r="Y278" i="7"/>
  <c r="V278" i="7"/>
  <c r="S278" i="7"/>
  <c r="P278" i="7"/>
  <c r="M278" i="7"/>
  <c r="J278" i="7"/>
  <c r="G278" i="7"/>
  <c r="D278" i="7"/>
  <c r="AK277" i="7"/>
  <c r="AH277" i="7"/>
  <c r="AE277" i="7"/>
  <c r="AB277" i="7"/>
  <c r="Y277" i="7"/>
  <c r="V277" i="7"/>
  <c r="S277" i="7"/>
  <c r="P277" i="7"/>
  <c r="M277" i="7"/>
  <c r="J277" i="7"/>
  <c r="G277" i="7"/>
  <c r="D277" i="7"/>
  <c r="AK276" i="7"/>
  <c r="AH276" i="7"/>
  <c r="AE276" i="7"/>
  <c r="AB276" i="7"/>
  <c r="Y276" i="7"/>
  <c r="V276" i="7"/>
  <c r="S276" i="7"/>
  <c r="S308" i="7" s="1"/>
  <c r="P276" i="7"/>
  <c r="M276" i="7"/>
  <c r="J276" i="7"/>
  <c r="G276" i="7"/>
  <c r="G308" i="7" s="1"/>
  <c r="D276" i="7"/>
  <c r="AK228" i="7"/>
  <c r="AE228" i="7"/>
  <c r="Y228" i="7"/>
  <c r="V228" i="7"/>
  <c r="P228" i="7"/>
  <c r="J228" i="7"/>
  <c r="AK227" i="7"/>
  <c r="AH227" i="7"/>
  <c r="AE227" i="7"/>
  <c r="AB227" i="7"/>
  <c r="Y227" i="7"/>
  <c r="V227" i="7"/>
  <c r="S227" i="7"/>
  <c r="P227" i="7"/>
  <c r="M227" i="7"/>
  <c r="J227" i="7"/>
  <c r="AK226" i="7"/>
  <c r="AH226" i="7"/>
  <c r="AE226" i="7"/>
  <c r="AB226" i="7"/>
  <c r="Y226" i="7"/>
  <c r="V226" i="7"/>
  <c r="S226" i="7"/>
  <c r="P226" i="7"/>
  <c r="M226" i="7"/>
  <c r="J226" i="7"/>
  <c r="AK225" i="7"/>
  <c r="AH225" i="7"/>
  <c r="AE225" i="7"/>
  <c r="AB225" i="7"/>
  <c r="Y225" i="7"/>
  <c r="V225" i="7"/>
  <c r="S225" i="7"/>
  <c r="P225" i="7"/>
  <c r="M225" i="7"/>
  <c r="J225" i="7"/>
  <c r="G225" i="7"/>
  <c r="AK224" i="7"/>
  <c r="AH224" i="7"/>
  <c r="AE224" i="7"/>
  <c r="AB224" i="7"/>
  <c r="Y224" i="7"/>
  <c r="V224" i="7"/>
  <c r="S224" i="7"/>
  <c r="P224" i="7"/>
  <c r="M224" i="7"/>
  <c r="J224" i="7"/>
  <c r="G224" i="7"/>
  <c r="AK223" i="7"/>
  <c r="AH223" i="7"/>
  <c r="AE223" i="7"/>
  <c r="AB223" i="7"/>
  <c r="Y223" i="7"/>
  <c r="V223" i="7"/>
  <c r="S223" i="7"/>
  <c r="P223" i="7"/>
  <c r="M223" i="7"/>
  <c r="J223" i="7"/>
  <c r="G223" i="7"/>
  <c r="AK222" i="7"/>
  <c r="AH222" i="7"/>
  <c r="AE222" i="7"/>
  <c r="AB222" i="7"/>
  <c r="Y222" i="7"/>
  <c r="V222" i="7"/>
  <c r="S222" i="7"/>
  <c r="P222" i="7"/>
  <c r="M222" i="7"/>
  <c r="J222" i="7"/>
  <c r="G222" i="7"/>
  <c r="AK221" i="7"/>
  <c r="AH221" i="7"/>
  <c r="AE221" i="7"/>
  <c r="AB221" i="7"/>
  <c r="Y221" i="7"/>
  <c r="V221" i="7"/>
  <c r="S221" i="7"/>
  <c r="P221" i="7"/>
  <c r="M221" i="7"/>
  <c r="J221" i="7"/>
  <c r="G221" i="7"/>
  <c r="AK220" i="7"/>
  <c r="AH220" i="7"/>
  <c r="AE220" i="7"/>
  <c r="AB220" i="7"/>
  <c r="Y220" i="7"/>
  <c r="V220" i="7"/>
  <c r="S220" i="7"/>
  <c r="P220" i="7"/>
  <c r="M220" i="7"/>
  <c r="J220" i="7"/>
  <c r="G220" i="7"/>
  <c r="AK219" i="7"/>
  <c r="AH219" i="7"/>
  <c r="AE219" i="7"/>
  <c r="AB219" i="7"/>
  <c r="Y219" i="7"/>
  <c r="V219" i="7"/>
  <c r="S219" i="7"/>
  <c r="P219" i="7"/>
  <c r="M219" i="7"/>
  <c r="J219" i="7"/>
  <c r="G219" i="7"/>
  <c r="AK218" i="7"/>
  <c r="AH218" i="7"/>
  <c r="AE218" i="7"/>
  <c r="AB218" i="7"/>
  <c r="Y218" i="7"/>
  <c r="V218" i="7"/>
  <c r="S218" i="7"/>
  <c r="P218" i="7"/>
  <c r="M218" i="7"/>
  <c r="J218" i="7"/>
  <c r="G218" i="7"/>
  <c r="AK217" i="7"/>
  <c r="AH217" i="7"/>
  <c r="AE217" i="7"/>
  <c r="AB217" i="7"/>
  <c r="Y217" i="7"/>
  <c r="V217" i="7"/>
  <c r="S217" i="7"/>
  <c r="P217" i="7"/>
  <c r="M217" i="7"/>
  <c r="J217" i="7"/>
  <c r="G217" i="7"/>
  <c r="AK216" i="7"/>
  <c r="AH216" i="7"/>
  <c r="AE216" i="7"/>
  <c r="AB216" i="7"/>
  <c r="Y216" i="7"/>
  <c r="V216" i="7"/>
  <c r="S216" i="7"/>
  <c r="P216" i="7"/>
  <c r="M216" i="7"/>
  <c r="J216" i="7"/>
  <c r="G216" i="7"/>
  <c r="AK215" i="7"/>
  <c r="AH215" i="7"/>
  <c r="AE215" i="7"/>
  <c r="AB215" i="7"/>
  <c r="Y215" i="7"/>
  <c r="V215" i="7"/>
  <c r="S215" i="7"/>
  <c r="P215" i="7"/>
  <c r="M215" i="7"/>
  <c r="J215" i="7"/>
  <c r="G215" i="7"/>
  <c r="AK214" i="7"/>
  <c r="AH214" i="7"/>
  <c r="AE214" i="7"/>
  <c r="AB214" i="7"/>
  <c r="Y214" i="7"/>
  <c r="V214" i="7"/>
  <c r="S214" i="7"/>
  <c r="P214" i="7"/>
  <c r="M214" i="7"/>
  <c r="J214" i="7"/>
  <c r="G214" i="7"/>
  <c r="AK213" i="7"/>
  <c r="AH213" i="7"/>
  <c r="AE213" i="7"/>
  <c r="AB213" i="7"/>
  <c r="Y213" i="7"/>
  <c r="V213" i="7"/>
  <c r="S213" i="7"/>
  <c r="P213" i="7"/>
  <c r="M213" i="7"/>
  <c r="J213" i="7"/>
  <c r="G213" i="7"/>
  <c r="AK212" i="7"/>
  <c r="AH212" i="7"/>
  <c r="AE212" i="7"/>
  <c r="AB212" i="7"/>
  <c r="Y212" i="7"/>
  <c r="V212" i="7"/>
  <c r="S212" i="7"/>
  <c r="P212" i="7"/>
  <c r="M212" i="7"/>
  <c r="J212" i="7"/>
  <c r="G212" i="7"/>
  <c r="AK211" i="7"/>
  <c r="AH211" i="7"/>
  <c r="AE211" i="7"/>
  <c r="AB211" i="7"/>
  <c r="Y211" i="7"/>
  <c r="V211" i="7"/>
  <c r="S211" i="7"/>
  <c r="P211" i="7"/>
  <c r="M211" i="7"/>
  <c r="J211" i="7"/>
  <c r="G211" i="7"/>
  <c r="AK210" i="7"/>
  <c r="AH210" i="7"/>
  <c r="AE210" i="7"/>
  <c r="AB210" i="7"/>
  <c r="Y210" i="7"/>
  <c r="V210" i="7"/>
  <c r="S210" i="7"/>
  <c r="P210" i="7"/>
  <c r="M210" i="7"/>
  <c r="J210" i="7"/>
  <c r="G210" i="7"/>
  <c r="AK209" i="7"/>
  <c r="AH209" i="7"/>
  <c r="AE209" i="7"/>
  <c r="AB209" i="7"/>
  <c r="Y209" i="7"/>
  <c r="V209" i="7"/>
  <c r="S209" i="7"/>
  <c r="P209" i="7"/>
  <c r="M209" i="7"/>
  <c r="J209" i="7"/>
  <c r="G209" i="7"/>
  <c r="AK208" i="7"/>
  <c r="AH208" i="7"/>
  <c r="AE208" i="7"/>
  <c r="AB208" i="7"/>
  <c r="Y208" i="7"/>
  <c r="V208" i="7"/>
  <c r="S208" i="7"/>
  <c r="P208" i="7"/>
  <c r="M208" i="7"/>
  <c r="J208" i="7"/>
  <c r="G208" i="7"/>
  <c r="AK207" i="7"/>
  <c r="AH207" i="7"/>
  <c r="AE207" i="7"/>
  <c r="AB207" i="7"/>
  <c r="Y207" i="7"/>
  <c r="V207" i="7"/>
  <c r="S207" i="7"/>
  <c r="P207" i="7"/>
  <c r="M207" i="7"/>
  <c r="J207" i="7"/>
  <c r="G207" i="7"/>
  <c r="AK206" i="7"/>
  <c r="AH206" i="7"/>
  <c r="AE206" i="7"/>
  <c r="AB206" i="7"/>
  <c r="Y206" i="7"/>
  <c r="V206" i="7"/>
  <c r="S206" i="7"/>
  <c r="P206" i="7"/>
  <c r="M206" i="7"/>
  <c r="J206" i="7"/>
  <c r="G206" i="7"/>
  <c r="AK205" i="7"/>
  <c r="AH205" i="7"/>
  <c r="AE205" i="7"/>
  <c r="AB205" i="7"/>
  <c r="Y205" i="7"/>
  <c r="V205" i="7"/>
  <c r="S205" i="7"/>
  <c r="P205" i="7"/>
  <c r="M205" i="7"/>
  <c r="J205" i="7"/>
  <c r="G205" i="7"/>
  <c r="AK204" i="7"/>
  <c r="AH204" i="7"/>
  <c r="AE204" i="7"/>
  <c r="AB204" i="7"/>
  <c r="Y204" i="7"/>
  <c r="V204" i="7"/>
  <c r="S204" i="7"/>
  <c r="P204" i="7"/>
  <c r="M204" i="7"/>
  <c r="J204" i="7"/>
  <c r="G204" i="7"/>
  <c r="AK203" i="7"/>
  <c r="AH203" i="7"/>
  <c r="AE203" i="7"/>
  <c r="AB203" i="7"/>
  <c r="Y203" i="7"/>
  <c r="V203" i="7"/>
  <c r="S203" i="7"/>
  <c r="P203" i="7"/>
  <c r="M203" i="7"/>
  <c r="J203" i="7"/>
  <c r="G203" i="7"/>
  <c r="AK202" i="7"/>
  <c r="AH202" i="7"/>
  <c r="AE202" i="7"/>
  <c r="AB202" i="7"/>
  <c r="Y202" i="7"/>
  <c r="V202" i="7"/>
  <c r="S202" i="7"/>
  <c r="P202" i="7"/>
  <c r="M202" i="7"/>
  <c r="J202" i="7"/>
  <c r="G202" i="7"/>
  <c r="AK201" i="7"/>
  <c r="AH201" i="7"/>
  <c r="AE201" i="7"/>
  <c r="AB201" i="7"/>
  <c r="V201" i="7"/>
  <c r="S201" i="7"/>
  <c r="P201" i="7"/>
  <c r="M201" i="7"/>
  <c r="J201" i="7"/>
  <c r="G201" i="7"/>
  <c r="AK200" i="7"/>
  <c r="AH200" i="7"/>
  <c r="AE200" i="7"/>
  <c r="AB200" i="7"/>
  <c r="Y200" i="7"/>
  <c r="V200" i="7"/>
  <c r="S200" i="7"/>
  <c r="P200" i="7"/>
  <c r="M200" i="7"/>
  <c r="J200" i="7"/>
  <c r="G200" i="7"/>
  <c r="AK199" i="7"/>
  <c r="AH199" i="7"/>
  <c r="AE199" i="7"/>
  <c r="AB199" i="7"/>
  <c r="Y199" i="7"/>
  <c r="V199" i="7"/>
  <c r="S199" i="7"/>
  <c r="P199" i="7"/>
  <c r="M199" i="7"/>
  <c r="J199" i="7"/>
  <c r="G199" i="7"/>
  <c r="AK198" i="7"/>
  <c r="AH198" i="7"/>
  <c r="AE198" i="7"/>
  <c r="AB198" i="7"/>
  <c r="Y198" i="7"/>
  <c r="Y230" i="7" s="1"/>
  <c r="V198" i="7"/>
  <c r="S198" i="7"/>
  <c r="P198" i="7"/>
  <c r="M198" i="7"/>
  <c r="J198" i="7"/>
  <c r="G198" i="7"/>
  <c r="AK306" i="6"/>
  <c r="AE306" i="6"/>
  <c r="Y306" i="6"/>
  <c r="V306" i="6"/>
  <c r="P306" i="6"/>
  <c r="J306" i="6"/>
  <c r="AK305" i="6"/>
  <c r="AH305" i="6"/>
  <c r="AE305" i="6"/>
  <c r="AB305" i="6"/>
  <c r="Y305" i="6"/>
  <c r="V305" i="6"/>
  <c r="S305" i="6"/>
  <c r="P305" i="6"/>
  <c r="M305" i="6"/>
  <c r="J305" i="6"/>
  <c r="AK304" i="6"/>
  <c r="AH304" i="6"/>
  <c r="AE304" i="6"/>
  <c r="AB304" i="6"/>
  <c r="Y304" i="6"/>
  <c r="V304" i="6"/>
  <c r="S304" i="6"/>
  <c r="P304" i="6"/>
  <c r="M304" i="6"/>
  <c r="J304" i="6"/>
  <c r="AK303" i="6"/>
  <c r="AH303" i="6"/>
  <c r="AE303" i="6"/>
  <c r="AB303" i="6"/>
  <c r="Y303" i="6"/>
  <c r="V303" i="6"/>
  <c r="S303" i="6"/>
  <c r="P303" i="6"/>
  <c r="M303" i="6"/>
  <c r="J303" i="6"/>
  <c r="AK302" i="6"/>
  <c r="AH302" i="6"/>
  <c r="AE302" i="6"/>
  <c r="AB302" i="6"/>
  <c r="Y302" i="6"/>
  <c r="V302" i="6"/>
  <c r="S302" i="6"/>
  <c r="P302" i="6"/>
  <c r="M302" i="6"/>
  <c r="J302" i="6"/>
  <c r="AK301" i="6"/>
  <c r="AH301" i="6"/>
  <c r="AE301" i="6"/>
  <c r="AB301" i="6"/>
  <c r="Y301" i="6"/>
  <c r="V301" i="6"/>
  <c r="S301" i="6"/>
  <c r="P301" i="6"/>
  <c r="M301" i="6"/>
  <c r="J301" i="6"/>
  <c r="AK300" i="6"/>
  <c r="AH300" i="6"/>
  <c r="AE300" i="6"/>
  <c r="AB300" i="6"/>
  <c r="Y300" i="6"/>
  <c r="V300" i="6"/>
  <c r="S300" i="6"/>
  <c r="P300" i="6"/>
  <c r="M300" i="6"/>
  <c r="J300" i="6"/>
  <c r="AK299" i="6"/>
  <c r="AH299" i="6"/>
  <c r="AE299" i="6"/>
  <c r="AB299" i="6"/>
  <c r="Y299" i="6"/>
  <c r="V299" i="6"/>
  <c r="S299" i="6"/>
  <c r="P299" i="6"/>
  <c r="M299" i="6"/>
  <c r="J299" i="6"/>
  <c r="AK298" i="6"/>
  <c r="AH298" i="6"/>
  <c r="AE298" i="6"/>
  <c r="Y298" i="6"/>
  <c r="V298" i="6"/>
  <c r="S298" i="6"/>
  <c r="P298" i="6"/>
  <c r="M298" i="6"/>
  <c r="J298" i="6"/>
  <c r="AK297" i="6"/>
  <c r="AH297" i="6"/>
  <c r="AE297" i="6"/>
  <c r="AB297" i="6"/>
  <c r="Y297" i="6"/>
  <c r="V297" i="6"/>
  <c r="S297" i="6"/>
  <c r="P297" i="6"/>
  <c r="M297" i="6"/>
  <c r="J297" i="6"/>
  <c r="AK296" i="6"/>
  <c r="AH296" i="6"/>
  <c r="AE296" i="6"/>
  <c r="AB296" i="6"/>
  <c r="Y296" i="6"/>
  <c r="V296" i="6"/>
  <c r="S296" i="6"/>
  <c r="P296" i="6"/>
  <c r="M296" i="6"/>
  <c r="J296" i="6"/>
  <c r="AK295" i="6"/>
  <c r="AH295" i="6"/>
  <c r="AE295" i="6"/>
  <c r="AB295" i="6"/>
  <c r="Y295" i="6"/>
  <c r="V295" i="6"/>
  <c r="S295" i="6"/>
  <c r="P295" i="6"/>
  <c r="M295" i="6"/>
  <c r="J295" i="6"/>
  <c r="AK294" i="6"/>
  <c r="AH294" i="6"/>
  <c r="AE294" i="6"/>
  <c r="AB294" i="6"/>
  <c r="Y294" i="6"/>
  <c r="V294" i="6"/>
  <c r="S294" i="6"/>
  <c r="P294" i="6"/>
  <c r="M294" i="6"/>
  <c r="J294" i="6"/>
  <c r="AK293" i="6"/>
  <c r="AH293" i="6"/>
  <c r="AE293" i="6"/>
  <c r="AB293" i="6"/>
  <c r="Y293" i="6"/>
  <c r="V293" i="6"/>
  <c r="S293" i="6"/>
  <c r="P293" i="6"/>
  <c r="M293" i="6"/>
  <c r="J293" i="6"/>
  <c r="AK292" i="6"/>
  <c r="AH292" i="6"/>
  <c r="AE292" i="6"/>
  <c r="AB292" i="6"/>
  <c r="Y292" i="6"/>
  <c r="V292" i="6"/>
  <c r="S292" i="6"/>
  <c r="P292" i="6"/>
  <c r="M292" i="6"/>
  <c r="J292" i="6"/>
  <c r="AK291" i="6"/>
  <c r="AH291" i="6"/>
  <c r="AE291" i="6"/>
  <c r="AB291" i="6"/>
  <c r="Y291" i="6"/>
  <c r="V291" i="6"/>
  <c r="S291" i="6"/>
  <c r="P291" i="6"/>
  <c r="M291" i="6"/>
  <c r="J291" i="6"/>
  <c r="AK290" i="6"/>
  <c r="AH290" i="6"/>
  <c r="AE290" i="6"/>
  <c r="AB290" i="6"/>
  <c r="Y290" i="6"/>
  <c r="V290" i="6"/>
  <c r="S290" i="6"/>
  <c r="P290" i="6"/>
  <c r="M290" i="6"/>
  <c r="J290" i="6"/>
  <c r="AK289" i="6"/>
  <c r="AH289" i="6"/>
  <c r="AE289" i="6"/>
  <c r="AB289" i="6"/>
  <c r="Y289" i="6"/>
  <c r="V289" i="6"/>
  <c r="S289" i="6"/>
  <c r="P289" i="6"/>
  <c r="M289" i="6"/>
  <c r="J289" i="6"/>
  <c r="AK288" i="6"/>
  <c r="AH288" i="6"/>
  <c r="AE288" i="6"/>
  <c r="AB288" i="6"/>
  <c r="Y288" i="6"/>
  <c r="V288" i="6"/>
  <c r="S288" i="6"/>
  <c r="P288" i="6"/>
  <c r="M288" i="6"/>
  <c r="J288" i="6"/>
  <c r="AK287" i="6"/>
  <c r="AH287" i="6"/>
  <c r="AE287" i="6"/>
  <c r="AB287" i="6"/>
  <c r="Y287" i="6"/>
  <c r="V287" i="6"/>
  <c r="S287" i="6"/>
  <c r="P287" i="6"/>
  <c r="M287" i="6"/>
  <c r="J287" i="6"/>
  <c r="AK286" i="6"/>
  <c r="AH286" i="6"/>
  <c r="AE286" i="6"/>
  <c r="AB286" i="6"/>
  <c r="Y286" i="6"/>
  <c r="V286" i="6"/>
  <c r="S286" i="6"/>
  <c r="P286" i="6"/>
  <c r="M286" i="6"/>
  <c r="J286" i="6"/>
  <c r="AK285" i="6"/>
  <c r="AH285" i="6"/>
  <c r="AE285" i="6"/>
  <c r="AB285" i="6"/>
  <c r="Y285" i="6"/>
  <c r="V285" i="6"/>
  <c r="S285" i="6"/>
  <c r="P285" i="6"/>
  <c r="M285" i="6"/>
  <c r="J285" i="6"/>
  <c r="AK284" i="6"/>
  <c r="AH284" i="6"/>
  <c r="AE284" i="6"/>
  <c r="AB284" i="6"/>
  <c r="Y284" i="6"/>
  <c r="V284" i="6"/>
  <c r="S284" i="6"/>
  <c r="P284" i="6"/>
  <c r="M284" i="6"/>
  <c r="J284" i="6"/>
  <c r="AK283" i="6"/>
  <c r="AH283" i="6"/>
  <c r="AE283" i="6"/>
  <c r="AB283" i="6"/>
  <c r="Y283" i="6"/>
  <c r="V283" i="6"/>
  <c r="S283" i="6"/>
  <c r="P283" i="6"/>
  <c r="M283" i="6"/>
  <c r="J283" i="6"/>
  <c r="AK282" i="6"/>
  <c r="AH282" i="6"/>
  <c r="AE282" i="6"/>
  <c r="AB282" i="6"/>
  <c r="Y282" i="6"/>
  <c r="V282" i="6"/>
  <c r="S282" i="6"/>
  <c r="P282" i="6"/>
  <c r="M282" i="6"/>
  <c r="J282" i="6"/>
  <c r="AK281" i="6"/>
  <c r="AH281" i="6"/>
  <c r="AE281" i="6"/>
  <c r="AB281" i="6"/>
  <c r="Y281" i="6"/>
  <c r="V281" i="6"/>
  <c r="S281" i="6"/>
  <c r="P281" i="6"/>
  <c r="M281" i="6"/>
  <c r="J281" i="6"/>
  <c r="AK280" i="6"/>
  <c r="AH280" i="6"/>
  <c r="AE280" i="6"/>
  <c r="AB280" i="6"/>
  <c r="Y280" i="6"/>
  <c r="V280" i="6"/>
  <c r="S280" i="6"/>
  <c r="P280" i="6"/>
  <c r="M280" i="6"/>
  <c r="J280" i="6"/>
  <c r="AK279" i="6"/>
  <c r="AH279" i="6"/>
  <c r="AE279" i="6"/>
  <c r="AB279" i="6"/>
  <c r="Y279" i="6"/>
  <c r="V279" i="6"/>
  <c r="S279" i="6"/>
  <c r="P279" i="6"/>
  <c r="M279" i="6"/>
  <c r="J279" i="6"/>
  <c r="AK278" i="6"/>
  <c r="AH278" i="6"/>
  <c r="AE278" i="6"/>
  <c r="AB278" i="6"/>
  <c r="Y278" i="6"/>
  <c r="V278" i="6"/>
  <c r="S278" i="6"/>
  <c r="P278" i="6"/>
  <c r="M278" i="6"/>
  <c r="J278" i="6"/>
  <c r="AK277" i="6"/>
  <c r="AH277" i="6"/>
  <c r="AE277" i="6"/>
  <c r="AB277" i="6"/>
  <c r="Y277" i="6"/>
  <c r="V277" i="6"/>
  <c r="S277" i="6"/>
  <c r="P277" i="6"/>
  <c r="M277" i="6"/>
  <c r="J277" i="6"/>
  <c r="AK276" i="6"/>
  <c r="AH276" i="6"/>
  <c r="AE276" i="6"/>
  <c r="AB276" i="6"/>
  <c r="Y276" i="6"/>
  <c r="V276" i="6"/>
  <c r="S276" i="6"/>
  <c r="S308" i="6" s="1"/>
  <c r="P276" i="6"/>
  <c r="M276" i="6"/>
  <c r="J276" i="6"/>
  <c r="AK228" i="6"/>
  <c r="AE228" i="6"/>
  <c r="V228" i="6"/>
  <c r="P228" i="6"/>
  <c r="J228" i="6"/>
  <c r="AK227" i="6"/>
  <c r="AH227" i="6"/>
  <c r="AE227" i="6"/>
  <c r="AB227" i="6"/>
  <c r="V227" i="6"/>
  <c r="S227" i="6"/>
  <c r="P227" i="6"/>
  <c r="M227" i="6"/>
  <c r="J227" i="6"/>
  <c r="AK226" i="6"/>
  <c r="AH226" i="6"/>
  <c r="AE226" i="6"/>
  <c r="AB226" i="6"/>
  <c r="Y226" i="6"/>
  <c r="V226" i="6"/>
  <c r="S226" i="6"/>
  <c r="P226" i="6"/>
  <c r="M226" i="6"/>
  <c r="J226" i="6"/>
  <c r="AK225" i="6"/>
  <c r="AH225" i="6"/>
  <c r="AE225" i="6"/>
  <c r="AB225" i="6"/>
  <c r="Y225" i="6"/>
  <c r="V225" i="6"/>
  <c r="S225" i="6"/>
  <c r="P225" i="6"/>
  <c r="M225" i="6"/>
  <c r="J225" i="6"/>
  <c r="G225" i="6"/>
  <c r="AK224" i="6"/>
  <c r="AH224" i="6"/>
  <c r="AE224" i="6"/>
  <c r="AB224" i="6"/>
  <c r="Y224" i="6"/>
  <c r="V224" i="6"/>
  <c r="S224" i="6"/>
  <c r="M224" i="6"/>
  <c r="J224" i="6"/>
  <c r="G224" i="6"/>
  <c r="AK223" i="6"/>
  <c r="AH223" i="6"/>
  <c r="AE223" i="6"/>
  <c r="AB223" i="6"/>
  <c r="Y223" i="6"/>
  <c r="V223" i="6"/>
  <c r="S223" i="6"/>
  <c r="P223" i="6"/>
  <c r="M223" i="6"/>
  <c r="J223" i="6"/>
  <c r="G223" i="6"/>
  <c r="AK222" i="6"/>
  <c r="AH222" i="6"/>
  <c r="AE222" i="6"/>
  <c r="AB222" i="6"/>
  <c r="Y222" i="6"/>
  <c r="V222" i="6"/>
  <c r="S222" i="6"/>
  <c r="P222" i="6"/>
  <c r="M222" i="6"/>
  <c r="J222" i="6"/>
  <c r="G222" i="6"/>
  <c r="AK221" i="6"/>
  <c r="AH221" i="6"/>
  <c r="AE221" i="6"/>
  <c r="AB221" i="6"/>
  <c r="Y221" i="6"/>
  <c r="V221" i="6"/>
  <c r="S221" i="6"/>
  <c r="P221" i="6"/>
  <c r="M221" i="6"/>
  <c r="J221" i="6"/>
  <c r="G221" i="6"/>
  <c r="AK220" i="6"/>
  <c r="AH220" i="6"/>
  <c r="AE220" i="6"/>
  <c r="Y220" i="6"/>
  <c r="V220" i="6"/>
  <c r="S220" i="6"/>
  <c r="P220" i="6"/>
  <c r="M220" i="6"/>
  <c r="J220" i="6"/>
  <c r="G220" i="6"/>
  <c r="AK219" i="6"/>
  <c r="AH219" i="6"/>
  <c r="AE219" i="6"/>
  <c r="AB219" i="6"/>
  <c r="Y219" i="6"/>
  <c r="V219" i="6"/>
  <c r="S219" i="6"/>
  <c r="P219" i="6"/>
  <c r="M219" i="6"/>
  <c r="J219" i="6"/>
  <c r="G219" i="6"/>
  <c r="AK218" i="6"/>
  <c r="AH218" i="6"/>
  <c r="AE218" i="6"/>
  <c r="AB218" i="6"/>
  <c r="Y218" i="6"/>
  <c r="V218" i="6"/>
  <c r="S218" i="6"/>
  <c r="P218" i="6"/>
  <c r="M218" i="6"/>
  <c r="J218" i="6"/>
  <c r="G218" i="6"/>
  <c r="AK217" i="6"/>
  <c r="AH217" i="6"/>
  <c r="AE217" i="6"/>
  <c r="AB217" i="6"/>
  <c r="Y217" i="6"/>
  <c r="V217" i="6"/>
  <c r="S217" i="6"/>
  <c r="P217" i="6"/>
  <c r="M217" i="6"/>
  <c r="J217" i="6"/>
  <c r="G217" i="6"/>
  <c r="AK216" i="6"/>
  <c r="AH216" i="6"/>
  <c r="AE216" i="6"/>
  <c r="AB216" i="6"/>
  <c r="Y216" i="6"/>
  <c r="V216" i="6"/>
  <c r="S216" i="6"/>
  <c r="P216" i="6"/>
  <c r="M216" i="6"/>
  <c r="J216" i="6"/>
  <c r="G216" i="6"/>
  <c r="AK215" i="6"/>
  <c r="AH215" i="6"/>
  <c r="AE215" i="6"/>
  <c r="AB215" i="6"/>
  <c r="Y215" i="6"/>
  <c r="V215" i="6"/>
  <c r="S215" i="6"/>
  <c r="P215" i="6"/>
  <c r="M215" i="6"/>
  <c r="J215" i="6"/>
  <c r="G215" i="6"/>
  <c r="AK214" i="6"/>
  <c r="AH214" i="6"/>
  <c r="AE214" i="6"/>
  <c r="AB214" i="6"/>
  <c r="Y214" i="6"/>
  <c r="V214" i="6"/>
  <c r="S214" i="6"/>
  <c r="P214" i="6"/>
  <c r="M214" i="6"/>
  <c r="J214" i="6"/>
  <c r="G214" i="6"/>
  <c r="AK213" i="6"/>
  <c r="AH213" i="6"/>
  <c r="AE213" i="6"/>
  <c r="AB213" i="6"/>
  <c r="Y213" i="6"/>
  <c r="V213" i="6"/>
  <c r="S213" i="6"/>
  <c r="P213" i="6"/>
  <c r="M213" i="6"/>
  <c r="J213" i="6"/>
  <c r="G213" i="6"/>
  <c r="AK212" i="6"/>
  <c r="AH212" i="6"/>
  <c r="AE212" i="6"/>
  <c r="AB212" i="6"/>
  <c r="Y212" i="6"/>
  <c r="V212" i="6"/>
  <c r="S212" i="6"/>
  <c r="P212" i="6"/>
  <c r="M212" i="6"/>
  <c r="J212" i="6"/>
  <c r="G212" i="6"/>
  <c r="AK211" i="6"/>
  <c r="AH211" i="6"/>
  <c r="AE211" i="6"/>
  <c r="AB211" i="6"/>
  <c r="Y211" i="6"/>
  <c r="V211" i="6"/>
  <c r="S211" i="6"/>
  <c r="P211" i="6"/>
  <c r="M211" i="6"/>
  <c r="J211" i="6"/>
  <c r="G211" i="6"/>
  <c r="AK210" i="6"/>
  <c r="AH210" i="6"/>
  <c r="AE210" i="6"/>
  <c r="AB210" i="6"/>
  <c r="Y210" i="6"/>
  <c r="V210" i="6"/>
  <c r="S210" i="6"/>
  <c r="P210" i="6"/>
  <c r="M210" i="6"/>
  <c r="J210" i="6"/>
  <c r="G210" i="6"/>
  <c r="AK209" i="6"/>
  <c r="AH209" i="6"/>
  <c r="AE209" i="6"/>
  <c r="AB209" i="6"/>
  <c r="Y209" i="6"/>
  <c r="V209" i="6"/>
  <c r="S209" i="6"/>
  <c r="P209" i="6"/>
  <c r="M209" i="6"/>
  <c r="J209" i="6"/>
  <c r="G209" i="6"/>
  <c r="AK208" i="6"/>
  <c r="AH208" i="6"/>
  <c r="AE208" i="6"/>
  <c r="AB208" i="6"/>
  <c r="Y208" i="6"/>
  <c r="V208" i="6"/>
  <c r="S208" i="6"/>
  <c r="P208" i="6"/>
  <c r="M208" i="6"/>
  <c r="J208" i="6"/>
  <c r="G208" i="6"/>
  <c r="AK207" i="6"/>
  <c r="AH207" i="6"/>
  <c r="AE207" i="6"/>
  <c r="AB207" i="6"/>
  <c r="Y207" i="6"/>
  <c r="V207" i="6"/>
  <c r="S207" i="6"/>
  <c r="P207" i="6"/>
  <c r="M207" i="6"/>
  <c r="J207" i="6"/>
  <c r="G207" i="6"/>
  <c r="AK206" i="6"/>
  <c r="AH206" i="6"/>
  <c r="AE206" i="6"/>
  <c r="AB206" i="6"/>
  <c r="Y206" i="6"/>
  <c r="V206" i="6"/>
  <c r="S206" i="6"/>
  <c r="P206" i="6"/>
  <c r="M206" i="6"/>
  <c r="J206" i="6"/>
  <c r="G206" i="6"/>
  <c r="AK205" i="6"/>
  <c r="AH205" i="6"/>
  <c r="AE205" i="6"/>
  <c r="AB205" i="6"/>
  <c r="Y205" i="6"/>
  <c r="V205" i="6"/>
  <c r="S205" i="6"/>
  <c r="P205" i="6"/>
  <c r="M205" i="6"/>
  <c r="J205" i="6"/>
  <c r="G205" i="6"/>
  <c r="AK204" i="6"/>
  <c r="AH204" i="6"/>
  <c r="AE204" i="6"/>
  <c r="AB204" i="6"/>
  <c r="Y204" i="6"/>
  <c r="V204" i="6"/>
  <c r="S204" i="6"/>
  <c r="P204" i="6"/>
  <c r="M204" i="6"/>
  <c r="J204" i="6"/>
  <c r="G204" i="6"/>
  <c r="AH203" i="6"/>
  <c r="AE203" i="6"/>
  <c r="AB203" i="6"/>
  <c r="Y203" i="6"/>
  <c r="V203" i="6"/>
  <c r="S203" i="6"/>
  <c r="P203" i="6"/>
  <c r="M203" i="6"/>
  <c r="J203" i="6"/>
  <c r="G203" i="6"/>
  <c r="AH202" i="6"/>
  <c r="AE202" i="6"/>
  <c r="AB202" i="6"/>
  <c r="Y202" i="6"/>
  <c r="V202" i="6"/>
  <c r="S202" i="6"/>
  <c r="P202" i="6"/>
  <c r="M202" i="6"/>
  <c r="J202" i="6"/>
  <c r="G202" i="6"/>
  <c r="AK201" i="6"/>
  <c r="AH201" i="6"/>
  <c r="AE201" i="6"/>
  <c r="AB201" i="6"/>
  <c r="Y201" i="6"/>
  <c r="V201" i="6"/>
  <c r="S201" i="6"/>
  <c r="P201" i="6"/>
  <c r="M201" i="6"/>
  <c r="J201" i="6"/>
  <c r="G201" i="6"/>
  <c r="AK200" i="6"/>
  <c r="AH200" i="6"/>
  <c r="AE200" i="6"/>
  <c r="AB200" i="6"/>
  <c r="Y200" i="6"/>
  <c r="V200" i="6"/>
  <c r="S200" i="6"/>
  <c r="P200" i="6"/>
  <c r="M200" i="6"/>
  <c r="J200" i="6"/>
  <c r="G200" i="6"/>
  <c r="AK199" i="6"/>
  <c r="AH199" i="6"/>
  <c r="AE199" i="6"/>
  <c r="AB199" i="6"/>
  <c r="Y199" i="6"/>
  <c r="V199" i="6"/>
  <c r="S199" i="6"/>
  <c r="P199" i="6"/>
  <c r="M199" i="6"/>
  <c r="J199" i="6"/>
  <c r="G199" i="6"/>
  <c r="AK198" i="6"/>
  <c r="AH198" i="6"/>
  <c r="AE198" i="6"/>
  <c r="AB198" i="6"/>
  <c r="Y198" i="6"/>
  <c r="V198" i="6"/>
  <c r="S198" i="6"/>
  <c r="P198" i="6"/>
  <c r="M198" i="6"/>
  <c r="J198" i="6"/>
  <c r="G198" i="6"/>
  <c r="AK306" i="5"/>
  <c r="AE306" i="5"/>
  <c r="Y306" i="5"/>
  <c r="V306" i="5"/>
  <c r="P306" i="5"/>
  <c r="D306" i="5"/>
  <c r="AK305" i="5"/>
  <c r="AH305" i="5"/>
  <c r="AE305" i="5"/>
  <c r="AB305" i="5"/>
  <c r="Y305" i="5"/>
  <c r="V305" i="5"/>
  <c r="S305" i="5"/>
  <c r="P305" i="5"/>
  <c r="M305" i="5"/>
  <c r="J305" i="5"/>
  <c r="D305" i="5"/>
  <c r="AK304" i="5"/>
  <c r="AH304" i="5"/>
  <c r="AE304" i="5"/>
  <c r="AB304" i="5"/>
  <c r="Y304" i="5"/>
  <c r="V304" i="5"/>
  <c r="S304" i="5"/>
  <c r="P304" i="5"/>
  <c r="M304" i="5"/>
  <c r="J304" i="5"/>
  <c r="D304" i="5"/>
  <c r="AK303" i="5"/>
  <c r="AH303" i="5"/>
  <c r="AE303" i="5"/>
  <c r="AB303" i="5"/>
  <c r="Y303" i="5"/>
  <c r="V303" i="5"/>
  <c r="S303" i="5"/>
  <c r="P303" i="5"/>
  <c r="M303" i="5"/>
  <c r="J303" i="5"/>
  <c r="G303" i="5"/>
  <c r="D303" i="5"/>
  <c r="AK302" i="5"/>
  <c r="AH302" i="5"/>
  <c r="AE302" i="5"/>
  <c r="AB302" i="5"/>
  <c r="Y302" i="5"/>
  <c r="V302" i="5"/>
  <c r="S302" i="5"/>
  <c r="P302" i="5"/>
  <c r="M302" i="5"/>
  <c r="J302" i="5"/>
  <c r="G302" i="5"/>
  <c r="D302" i="5"/>
  <c r="AK301" i="5"/>
  <c r="AH301" i="5"/>
  <c r="AE301" i="5"/>
  <c r="AB301" i="5"/>
  <c r="Y301" i="5"/>
  <c r="V301" i="5"/>
  <c r="S301" i="5"/>
  <c r="P301" i="5"/>
  <c r="M301" i="5"/>
  <c r="J301" i="5"/>
  <c r="G301" i="5"/>
  <c r="D301" i="5"/>
  <c r="AK300" i="5"/>
  <c r="AH300" i="5"/>
  <c r="AE300" i="5"/>
  <c r="AB300" i="5"/>
  <c r="Y300" i="5"/>
  <c r="V300" i="5"/>
  <c r="S300" i="5"/>
  <c r="P300" i="5"/>
  <c r="M300" i="5"/>
  <c r="J300" i="5"/>
  <c r="G300" i="5"/>
  <c r="D300" i="5"/>
  <c r="AK299" i="5"/>
  <c r="AH299" i="5"/>
  <c r="AE299" i="5"/>
  <c r="AB299" i="5"/>
  <c r="Y299" i="5"/>
  <c r="V299" i="5"/>
  <c r="S299" i="5"/>
  <c r="P299" i="5"/>
  <c r="M299" i="5"/>
  <c r="J299" i="5"/>
  <c r="G299" i="5"/>
  <c r="D299" i="5"/>
  <c r="AK298" i="5"/>
  <c r="AH298" i="5"/>
  <c r="AE298" i="5"/>
  <c r="AB298" i="5"/>
  <c r="Y298" i="5"/>
  <c r="V298" i="5"/>
  <c r="S298" i="5"/>
  <c r="P298" i="5"/>
  <c r="M298" i="5"/>
  <c r="J298" i="5"/>
  <c r="G298" i="5"/>
  <c r="D298" i="5"/>
  <c r="AK297" i="5"/>
  <c r="AH297" i="5"/>
  <c r="AE297" i="5"/>
  <c r="AB297" i="5"/>
  <c r="Y297" i="5"/>
  <c r="V297" i="5"/>
  <c r="S297" i="5"/>
  <c r="P297" i="5"/>
  <c r="M297" i="5"/>
  <c r="J297" i="5"/>
  <c r="G297" i="5"/>
  <c r="D297" i="5"/>
  <c r="AK296" i="5"/>
  <c r="AH296" i="5"/>
  <c r="AE296" i="5"/>
  <c r="AB296" i="5"/>
  <c r="Y296" i="5"/>
  <c r="V296" i="5"/>
  <c r="S296" i="5"/>
  <c r="P296" i="5"/>
  <c r="M296" i="5"/>
  <c r="J296" i="5"/>
  <c r="G296" i="5"/>
  <c r="D296" i="5"/>
  <c r="AK295" i="5"/>
  <c r="AH295" i="5"/>
  <c r="AE295" i="5"/>
  <c r="AB295" i="5"/>
  <c r="Y295" i="5"/>
  <c r="V295" i="5"/>
  <c r="S295" i="5"/>
  <c r="P295" i="5"/>
  <c r="M295" i="5"/>
  <c r="J295" i="5"/>
  <c r="G295" i="5"/>
  <c r="D295" i="5"/>
  <c r="AK294" i="5"/>
  <c r="AH294" i="5"/>
  <c r="AE294" i="5"/>
  <c r="AB294" i="5"/>
  <c r="Y294" i="5"/>
  <c r="V294" i="5"/>
  <c r="S294" i="5"/>
  <c r="P294" i="5"/>
  <c r="M294" i="5"/>
  <c r="J294" i="5"/>
  <c r="G294" i="5"/>
  <c r="D294" i="5"/>
  <c r="AK293" i="5"/>
  <c r="AH293" i="5"/>
  <c r="AE293" i="5"/>
  <c r="AB293" i="5"/>
  <c r="Y293" i="5"/>
  <c r="V293" i="5"/>
  <c r="S293" i="5"/>
  <c r="P293" i="5"/>
  <c r="M293" i="5"/>
  <c r="J293" i="5"/>
  <c r="G293" i="5"/>
  <c r="D293" i="5"/>
  <c r="AK292" i="5"/>
  <c r="AH292" i="5"/>
  <c r="AE292" i="5"/>
  <c r="AB292" i="5"/>
  <c r="Y292" i="5"/>
  <c r="V292" i="5"/>
  <c r="S292" i="5"/>
  <c r="P292" i="5"/>
  <c r="M292" i="5"/>
  <c r="J292" i="5"/>
  <c r="G292" i="5"/>
  <c r="D292" i="5"/>
  <c r="AK291" i="5"/>
  <c r="AH291" i="5"/>
  <c r="AE291" i="5"/>
  <c r="AB291" i="5"/>
  <c r="Y291" i="5"/>
  <c r="V291" i="5"/>
  <c r="S291" i="5"/>
  <c r="P291" i="5"/>
  <c r="M291" i="5"/>
  <c r="J291" i="5"/>
  <c r="G291" i="5"/>
  <c r="D291" i="5"/>
  <c r="AK290" i="5"/>
  <c r="AH290" i="5"/>
  <c r="AE290" i="5"/>
  <c r="AB290" i="5"/>
  <c r="Y290" i="5"/>
  <c r="V290" i="5"/>
  <c r="S290" i="5"/>
  <c r="P290" i="5"/>
  <c r="M290" i="5"/>
  <c r="J290" i="5"/>
  <c r="G290" i="5"/>
  <c r="D290" i="5"/>
  <c r="AK289" i="5"/>
  <c r="AH289" i="5"/>
  <c r="AE289" i="5"/>
  <c r="AB289" i="5"/>
  <c r="Y289" i="5"/>
  <c r="V289" i="5"/>
  <c r="S289" i="5"/>
  <c r="P289" i="5"/>
  <c r="M289" i="5"/>
  <c r="J289" i="5"/>
  <c r="G289" i="5"/>
  <c r="D289" i="5"/>
  <c r="AK288" i="5"/>
  <c r="AH288" i="5"/>
  <c r="AE288" i="5"/>
  <c r="AB288" i="5"/>
  <c r="Y288" i="5"/>
  <c r="V288" i="5"/>
  <c r="S288" i="5"/>
  <c r="P288" i="5"/>
  <c r="M288" i="5"/>
  <c r="J288" i="5"/>
  <c r="G288" i="5"/>
  <c r="D288" i="5"/>
  <c r="AK287" i="5"/>
  <c r="AH287" i="5"/>
  <c r="AE287" i="5"/>
  <c r="AB287" i="5"/>
  <c r="Y287" i="5"/>
  <c r="V287" i="5"/>
  <c r="S287" i="5"/>
  <c r="P287" i="5"/>
  <c r="M287" i="5"/>
  <c r="J287" i="5"/>
  <c r="G287" i="5"/>
  <c r="D287" i="5"/>
  <c r="AK286" i="5"/>
  <c r="AH286" i="5"/>
  <c r="AE286" i="5"/>
  <c r="AB286" i="5"/>
  <c r="Y286" i="5"/>
  <c r="V286" i="5"/>
  <c r="S286" i="5"/>
  <c r="P286" i="5"/>
  <c r="M286" i="5"/>
  <c r="J286" i="5"/>
  <c r="G286" i="5"/>
  <c r="D286" i="5"/>
  <c r="AK285" i="5"/>
  <c r="AH285" i="5"/>
  <c r="AE285" i="5"/>
  <c r="AB285" i="5"/>
  <c r="Y285" i="5"/>
  <c r="V285" i="5"/>
  <c r="S285" i="5"/>
  <c r="P285" i="5"/>
  <c r="M285" i="5"/>
  <c r="J285" i="5"/>
  <c r="G285" i="5"/>
  <c r="D285" i="5"/>
  <c r="AK284" i="5"/>
  <c r="AH284" i="5"/>
  <c r="AE284" i="5"/>
  <c r="AB284" i="5"/>
  <c r="Y284" i="5"/>
  <c r="V284" i="5"/>
  <c r="S284" i="5"/>
  <c r="P284" i="5"/>
  <c r="M284" i="5"/>
  <c r="J284" i="5"/>
  <c r="G284" i="5"/>
  <c r="D284" i="5"/>
  <c r="AK283" i="5"/>
  <c r="AH283" i="5"/>
  <c r="AE283" i="5"/>
  <c r="AB283" i="5"/>
  <c r="Y283" i="5"/>
  <c r="V283" i="5"/>
  <c r="S283" i="5"/>
  <c r="P283" i="5"/>
  <c r="M283" i="5"/>
  <c r="J283" i="5"/>
  <c r="G283" i="5"/>
  <c r="D283" i="5"/>
  <c r="AK282" i="5"/>
  <c r="AH282" i="5"/>
  <c r="AE282" i="5"/>
  <c r="AB282" i="5"/>
  <c r="Y282" i="5"/>
  <c r="V282" i="5"/>
  <c r="S282" i="5"/>
  <c r="P282" i="5"/>
  <c r="M282" i="5"/>
  <c r="J282" i="5"/>
  <c r="G282" i="5"/>
  <c r="D282" i="5"/>
  <c r="AK281" i="5"/>
  <c r="AH281" i="5"/>
  <c r="AE281" i="5"/>
  <c r="AB281" i="5"/>
  <c r="Y281" i="5"/>
  <c r="V281" i="5"/>
  <c r="S281" i="5"/>
  <c r="P281" i="5"/>
  <c r="M281" i="5"/>
  <c r="J281" i="5"/>
  <c r="G281" i="5"/>
  <c r="D281" i="5"/>
  <c r="AK280" i="5"/>
  <c r="AE280" i="5"/>
  <c r="AB280" i="5"/>
  <c r="Y280" i="5"/>
  <c r="V280" i="5"/>
  <c r="S280" i="5"/>
  <c r="P280" i="5"/>
  <c r="M280" i="5"/>
  <c r="J280" i="5"/>
  <c r="G280" i="5"/>
  <c r="D280" i="5"/>
  <c r="AK279" i="5"/>
  <c r="AH279" i="5"/>
  <c r="AE279" i="5"/>
  <c r="AB279" i="5"/>
  <c r="Y279" i="5"/>
  <c r="V279" i="5"/>
  <c r="S279" i="5"/>
  <c r="P279" i="5"/>
  <c r="M279" i="5"/>
  <c r="J279" i="5"/>
  <c r="G279" i="5"/>
  <c r="D279" i="5"/>
  <c r="AK278" i="5"/>
  <c r="AH278" i="5"/>
  <c r="AE278" i="5"/>
  <c r="AB278" i="5"/>
  <c r="Y278" i="5"/>
  <c r="V278" i="5"/>
  <c r="S278" i="5"/>
  <c r="P278" i="5"/>
  <c r="M278" i="5"/>
  <c r="J278" i="5"/>
  <c r="G278" i="5"/>
  <c r="D278" i="5"/>
  <c r="AK277" i="5"/>
  <c r="AH277" i="5"/>
  <c r="AE277" i="5"/>
  <c r="AB277" i="5"/>
  <c r="Y277" i="5"/>
  <c r="V277" i="5"/>
  <c r="S277" i="5"/>
  <c r="P277" i="5"/>
  <c r="M277" i="5"/>
  <c r="J277" i="5"/>
  <c r="G277" i="5"/>
  <c r="D277" i="5"/>
  <c r="AK276" i="5"/>
  <c r="AE276" i="5"/>
  <c r="AB276" i="5"/>
  <c r="Y276" i="5"/>
  <c r="V276" i="5"/>
  <c r="S276" i="5"/>
  <c r="S308" i="5" s="1"/>
  <c r="P276" i="5"/>
  <c r="M276" i="5"/>
  <c r="J276" i="5"/>
  <c r="G276" i="5"/>
  <c r="G308" i="5" s="1"/>
  <c r="D276" i="5"/>
  <c r="AK228" i="5"/>
  <c r="AE228" i="5"/>
  <c r="Y228" i="5"/>
  <c r="V228" i="5"/>
  <c r="P228" i="5"/>
  <c r="AK227" i="5"/>
  <c r="AH227" i="5"/>
  <c r="AE227" i="5"/>
  <c r="AB227" i="5"/>
  <c r="Y227" i="5"/>
  <c r="S227" i="5"/>
  <c r="P227" i="5"/>
  <c r="J227" i="5"/>
  <c r="AK226" i="5"/>
  <c r="AH226" i="5"/>
  <c r="AE226" i="5"/>
  <c r="AB226" i="5"/>
  <c r="Y226" i="5"/>
  <c r="S226" i="5"/>
  <c r="P226" i="5"/>
  <c r="J226" i="5"/>
  <c r="AK225" i="5"/>
  <c r="AH225" i="5"/>
  <c r="AE225" i="5"/>
  <c r="AB225" i="5"/>
  <c r="Y225" i="5"/>
  <c r="V225" i="5"/>
  <c r="S225" i="5"/>
  <c r="P225" i="5"/>
  <c r="J225" i="5"/>
  <c r="G225" i="5"/>
  <c r="AK224" i="5"/>
  <c r="AH224" i="5"/>
  <c r="AE224" i="5"/>
  <c r="AB224" i="5"/>
  <c r="Y224" i="5"/>
  <c r="V224" i="5"/>
  <c r="S224" i="5"/>
  <c r="P224" i="5"/>
  <c r="J224" i="5"/>
  <c r="G224" i="5"/>
  <c r="AK223" i="5"/>
  <c r="AH223" i="5"/>
  <c r="AE223" i="5"/>
  <c r="AB223" i="5"/>
  <c r="Y223" i="5"/>
  <c r="V223" i="5"/>
  <c r="S223" i="5"/>
  <c r="P223" i="5"/>
  <c r="J223" i="5"/>
  <c r="G223" i="5"/>
  <c r="AK222" i="5"/>
  <c r="AH222" i="5"/>
  <c r="AE222" i="5"/>
  <c r="AB222" i="5"/>
  <c r="Y222" i="5"/>
  <c r="V222" i="5"/>
  <c r="S222" i="5"/>
  <c r="P222" i="5"/>
  <c r="J222" i="5"/>
  <c r="G222" i="5"/>
  <c r="AK221" i="5"/>
  <c r="AH221" i="5"/>
  <c r="AE221" i="5"/>
  <c r="AB221" i="5"/>
  <c r="Y221" i="5"/>
  <c r="V221" i="5"/>
  <c r="S221" i="5"/>
  <c r="P221" i="5"/>
  <c r="M221" i="5"/>
  <c r="J221" i="5"/>
  <c r="G221" i="5"/>
  <c r="AK220" i="5"/>
  <c r="AH220" i="5"/>
  <c r="AE220" i="5"/>
  <c r="AB220" i="5"/>
  <c r="Y220" i="5"/>
  <c r="V220" i="5"/>
  <c r="S220" i="5"/>
  <c r="P220" i="5"/>
  <c r="M220" i="5"/>
  <c r="J220" i="5"/>
  <c r="G220" i="5"/>
  <c r="AK219" i="5"/>
  <c r="AH219" i="5"/>
  <c r="AE219" i="5"/>
  <c r="AB219" i="5"/>
  <c r="Y219" i="5"/>
  <c r="V219" i="5"/>
  <c r="S219" i="5"/>
  <c r="P219" i="5"/>
  <c r="M219" i="5"/>
  <c r="J219" i="5"/>
  <c r="G219" i="5"/>
  <c r="AK218" i="5"/>
  <c r="AH218" i="5"/>
  <c r="AE218" i="5"/>
  <c r="AB218" i="5"/>
  <c r="Y218" i="5"/>
  <c r="V218" i="5"/>
  <c r="S218" i="5"/>
  <c r="P218" i="5"/>
  <c r="M218" i="5"/>
  <c r="J218" i="5"/>
  <c r="G218" i="5"/>
  <c r="AK217" i="5"/>
  <c r="AH217" i="5"/>
  <c r="AE217" i="5"/>
  <c r="AB217" i="5"/>
  <c r="Y217" i="5"/>
  <c r="V217" i="5"/>
  <c r="S217" i="5"/>
  <c r="P217" i="5"/>
  <c r="M217" i="5"/>
  <c r="J217" i="5"/>
  <c r="G217" i="5"/>
  <c r="AK216" i="5"/>
  <c r="AH216" i="5"/>
  <c r="AE216" i="5"/>
  <c r="AB216" i="5"/>
  <c r="Y216" i="5"/>
  <c r="V216" i="5"/>
  <c r="S216" i="5"/>
  <c r="P216" i="5"/>
  <c r="M216" i="5"/>
  <c r="J216" i="5"/>
  <c r="G216" i="5"/>
  <c r="AK215" i="5"/>
  <c r="AH215" i="5"/>
  <c r="AE215" i="5"/>
  <c r="AB215" i="5"/>
  <c r="Y215" i="5"/>
  <c r="V215" i="5"/>
  <c r="S215" i="5"/>
  <c r="P215" i="5"/>
  <c r="M215" i="5"/>
  <c r="J215" i="5"/>
  <c r="G215" i="5"/>
  <c r="AK214" i="5"/>
  <c r="AH214" i="5"/>
  <c r="AE214" i="5"/>
  <c r="AB214" i="5"/>
  <c r="Y214" i="5"/>
  <c r="V214" i="5"/>
  <c r="S214" i="5"/>
  <c r="P214" i="5"/>
  <c r="M214" i="5"/>
  <c r="J214" i="5"/>
  <c r="G214" i="5"/>
  <c r="AK213" i="5"/>
  <c r="AH213" i="5"/>
  <c r="AE213" i="5"/>
  <c r="AB213" i="5"/>
  <c r="Y213" i="5"/>
  <c r="V213" i="5"/>
  <c r="S213" i="5"/>
  <c r="P213" i="5"/>
  <c r="M213" i="5"/>
  <c r="J213" i="5"/>
  <c r="G213" i="5"/>
  <c r="AK212" i="5"/>
  <c r="AH212" i="5"/>
  <c r="AE212" i="5"/>
  <c r="AB212" i="5"/>
  <c r="Y212" i="5"/>
  <c r="V212" i="5"/>
  <c r="S212" i="5"/>
  <c r="P212" i="5"/>
  <c r="M212" i="5"/>
  <c r="J212" i="5"/>
  <c r="G212" i="5"/>
  <c r="AK211" i="5"/>
  <c r="AH211" i="5"/>
  <c r="AE211" i="5"/>
  <c r="AB211" i="5"/>
  <c r="Y211" i="5"/>
  <c r="V211" i="5"/>
  <c r="S211" i="5"/>
  <c r="P211" i="5"/>
  <c r="M211" i="5"/>
  <c r="J211" i="5"/>
  <c r="G211" i="5"/>
  <c r="AK210" i="5"/>
  <c r="AH210" i="5"/>
  <c r="AE210" i="5"/>
  <c r="AB210" i="5"/>
  <c r="Y210" i="5"/>
  <c r="V210" i="5"/>
  <c r="S210" i="5"/>
  <c r="P210" i="5"/>
  <c r="M210" i="5"/>
  <c r="J210" i="5"/>
  <c r="G210" i="5"/>
  <c r="AK209" i="5"/>
  <c r="AH209" i="5"/>
  <c r="AE209" i="5"/>
  <c r="AB209" i="5"/>
  <c r="Y209" i="5"/>
  <c r="V209" i="5"/>
  <c r="S209" i="5"/>
  <c r="P209" i="5"/>
  <c r="M209" i="5"/>
  <c r="J209" i="5"/>
  <c r="G209" i="5"/>
  <c r="AK208" i="5"/>
  <c r="AH208" i="5"/>
  <c r="AE208" i="5"/>
  <c r="AB208" i="5"/>
  <c r="Y208" i="5"/>
  <c r="V208" i="5"/>
  <c r="S208" i="5"/>
  <c r="P208" i="5"/>
  <c r="M208" i="5"/>
  <c r="J208" i="5"/>
  <c r="G208" i="5"/>
  <c r="AK207" i="5"/>
  <c r="AH207" i="5"/>
  <c r="AE207" i="5"/>
  <c r="AB207" i="5"/>
  <c r="Y207" i="5"/>
  <c r="V207" i="5"/>
  <c r="S207" i="5"/>
  <c r="P207" i="5"/>
  <c r="M207" i="5"/>
  <c r="J207" i="5"/>
  <c r="G207" i="5"/>
  <c r="AK206" i="5"/>
  <c r="AH206" i="5"/>
  <c r="AE206" i="5"/>
  <c r="AB206" i="5"/>
  <c r="Y206" i="5"/>
  <c r="V206" i="5"/>
  <c r="S206" i="5"/>
  <c r="P206" i="5"/>
  <c r="M206" i="5"/>
  <c r="J206" i="5"/>
  <c r="G206" i="5"/>
  <c r="AK205" i="5"/>
  <c r="AH205" i="5"/>
  <c r="AE205" i="5"/>
  <c r="AB205" i="5"/>
  <c r="Y205" i="5"/>
  <c r="V205" i="5"/>
  <c r="S205" i="5"/>
  <c r="P205" i="5"/>
  <c r="M205" i="5"/>
  <c r="J205" i="5"/>
  <c r="G205" i="5"/>
  <c r="AK204" i="5"/>
  <c r="AH204" i="5"/>
  <c r="AE204" i="5"/>
  <c r="AB204" i="5"/>
  <c r="Y204" i="5"/>
  <c r="V204" i="5"/>
  <c r="S204" i="5"/>
  <c r="P204" i="5"/>
  <c r="M204" i="5"/>
  <c r="J204" i="5"/>
  <c r="G204" i="5"/>
  <c r="AK203" i="5"/>
  <c r="AH203" i="5"/>
  <c r="AE203" i="5"/>
  <c r="AB203" i="5"/>
  <c r="Y203" i="5"/>
  <c r="V203" i="5"/>
  <c r="S203" i="5"/>
  <c r="P203" i="5"/>
  <c r="M203" i="5"/>
  <c r="J203" i="5"/>
  <c r="G203" i="5"/>
  <c r="AK202" i="5"/>
  <c r="AH202" i="5"/>
  <c r="AE202" i="5"/>
  <c r="AB202" i="5"/>
  <c r="Y202" i="5"/>
  <c r="V202" i="5"/>
  <c r="S202" i="5"/>
  <c r="P202" i="5"/>
  <c r="M202" i="5"/>
  <c r="J202" i="5"/>
  <c r="G202" i="5"/>
  <c r="AK201" i="5"/>
  <c r="AH201" i="5"/>
  <c r="AE201" i="5"/>
  <c r="AB201" i="5"/>
  <c r="Y201" i="5"/>
  <c r="V201" i="5"/>
  <c r="S201" i="5"/>
  <c r="P201" i="5"/>
  <c r="M201" i="5"/>
  <c r="J201" i="5"/>
  <c r="G201" i="5"/>
  <c r="AK200" i="5"/>
  <c r="AH200" i="5"/>
  <c r="AE200" i="5"/>
  <c r="AB200" i="5"/>
  <c r="Y200" i="5"/>
  <c r="V200" i="5"/>
  <c r="S200" i="5"/>
  <c r="P200" i="5"/>
  <c r="M200" i="5"/>
  <c r="J200" i="5"/>
  <c r="G200" i="5"/>
  <c r="AK199" i="5"/>
  <c r="AH199" i="5"/>
  <c r="AE199" i="5"/>
  <c r="AB199" i="5"/>
  <c r="Y199" i="5"/>
  <c r="V199" i="5"/>
  <c r="S199" i="5"/>
  <c r="P199" i="5"/>
  <c r="M199" i="5"/>
  <c r="J199" i="5"/>
  <c r="G199" i="5"/>
  <c r="AK198" i="5"/>
  <c r="AH198" i="5"/>
  <c r="AE198" i="5"/>
  <c r="AE230" i="5" s="1"/>
  <c r="AB198" i="5"/>
  <c r="Y198" i="5"/>
  <c r="V198" i="5"/>
  <c r="S198" i="5"/>
  <c r="P198" i="5"/>
  <c r="M198" i="5"/>
  <c r="J198" i="5"/>
  <c r="G198" i="5"/>
  <c r="J305" i="4"/>
  <c r="D305" i="4"/>
  <c r="J304" i="4"/>
  <c r="D304" i="4"/>
  <c r="J303" i="4"/>
  <c r="D303" i="4"/>
  <c r="J302" i="4"/>
  <c r="G302" i="4"/>
  <c r="D302" i="4"/>
  <c r="J301" i="4"/>
  <c r="G301" i="4"/>
  <c r="D301" i="4"/>
  <c r="J300" i="4"/>
  <c r="G300" i="4"/>
  <c r="D300" i="4"/>
  <c r="J299" i="4"/>
  <c r="G299" i="4"/>
  <c r="D299" i="4"/>
  <c r="J298" i="4"/>
  <c r="G298" i="4"/>
  <c r="D298" i="4"/>
  <c r="J297" i="4"/>
  <c r="G297" i="4"/>
  <c r="D297" i="4"/>
  <c r="J296" i="4"/>
  <c r="G296" i="4"/>
  <c r="D296" i="4"/>
  <c r="J295" i="4"/>
  <c r="G295" i="4"/>
  <c r="D295" i="4"/>
  <c r="J294" i="4"/>
  <c r="G294" i="4"/>
  <c r="D294" i="4"/>
  <c r="J293" i="4"/>
  <c r="G293" i="4"/>
  <c r="D293" i="4"/>
  <c r="J292" i="4"/>
  <c r="G292" i="4"/>
  <c r="D292" i="4"/>
  <c r="J291" i="4"/>
  <c r="G291" i="4"/>
  <c r="D291" i="4"/>
  <c r="J290" i="4"/>
  <c r="G290" i="4"/>
  <c r="D290" i="4"/>
  <c r="J289" i="4"/>
  <c r="G289" i="4"/>
  <c r="D289" i="4"/>
  <c r="J288" i="4"/>
  <c r="G288" i="4"/>
  <c r="D288" i="4"/>
  <c r="J287" i="4"/>
  <c r="G287" i="4"/>
  <c r="D287" i="4"/>
  <c r="J286" i="4"/>
  <c r="G286" i="4"/>
  <c r="D286" i="4"/>
  <c r="J285" i="4"/>
  <c r="G285" i="4"/>
  <c r="D285" i="4"/>
  <c r="J284" i="4"/>
  <c r="G284" i="4"/>
  <c r="D284" i="4"/>
  <c r="J283" i="4"/>
  <c r="G283" i="4"/>
  <c r="D283" i="4"/>
  <c r="J282" i="4"/>
  <c r="G282" i="4"/>
  <c r="D282" i="4"/>
  <c r="J281" i="4"/>
  <c r="G281" i="4"/>
  <c r="D281" i="4"/>
  <c r="J280" i="4"/>
  <c r="G280" i="4"/>
  <c r="D280" i="4"/>
  <c r="J279" i="4"/>
  <c r="G279" i="4"/>
  <c r="D279" i="4"/>
  <c r="J278" i="4"/>
  <c r="G278" i="4"/>
  <c r="D278" i="4"/>
  <c r="J277" i="4"/>
  <c r="G277" i="4"/>
  <c r="D277" i="4"/>
  <c r="J276" i="4"/>
  <c r="G276" i="4"/>
  <c r="D276" i="4"/>
  <c r="Y307" i="4"/>
  <c r="P307" i="4"/>
  <c r="M307" i="4"/>
  <c r="J275" i="4"/>
  <c r="G275" i="4"/>
  <c r="D275" i="4"/>
  <c r="AK227" i="4"/>
  <c r="AE227" i="4"/>
  <c r="Y227" i="4"/>
  <c r="V227" i="4"/>
  <c r="J227" i="4"/>
  <c r="AK226" i="4"/>
  <c r="AH226" i="4"/>
  <c r="AE226" i="4"/>
  <c r="AB226" i="4"/>
  <c r="Y226" i="4"/>
  <c r="V226" i="4"/>
  <c r="S226" i="4"/>
  <c r="P226" i="4"/>
  <c r="M226" i="4"/>
  <c r="J226" i="4"/>
  <c r="AK225" i="4"/>
  <c r="AH225" i="4"/>
  <c r="AE225" i="4"/>
  <c r="AB225" i="4"/>
  <c r="Y225" i="4"/>
  <c r="V225" i="4"/>
  <c r="S225" i="4"/>
  <c r="P225" i="4"/>
  <c r="M225" i="4"/>
  <c r="J225" i="4"/>
  <c r="AK224" i="4"/>
  <c r="AH224" i="4"/>
  <c r="AE224" i="4"/>
  <c r="AB224" i="4"/>
  <c r="Y224" i="4"/>
  <c r="V224" i="4"/>
  <c r="S224" i="4"/>
  <c r="P224" i="4"/>
  <c r="M224" i="4"/>
  <c r="J224" i="4"/>
  <c r="AK223" i="4"/>
  <c r="AH223" i="4"/>
  <c r="AE223" i="4"/>
  <c r="AB223" i="4"/>
  <c r="Y223" i="4"/>
  <c r="V223" i="4"/>
  <c r="S223" i="4"/>
  <c r="P223" i="4"/>
  <c r="M223" i="4"/>
  <c r="J223" i="4"/>
  <c r="AK222" i="4"/>
  <c r="AH222" i="4"/>
  <c r="AE222" i="4"/>
  <c r="AB222" i="4"/>
  <c r="Y222" i="4"/>
  <c r="V222" i="4"/>
  <c r="S222" i="4"/>
  <c r="P222" i="4"/>
  <c r="M222" i="4"/>
  <c r="J222" i="4"/>
  <c r="AK221" i="4"/>
  <c r="AH221" i="4"/>
  <c r="AE221" i="4"/>
  <c r="AB221" i="4"/>
  <c r="Y221" i="4"/>
  <c r="V221" i="4"/>
  <c r="P221" i="4"/>
  <c r="M221" i="4"/>
  <c r="J221" i="4"/>
  <c r="AK220" i="4"/>
  <c r="AH220" i="4"/>
  <c r="AE220" i="4"/>
  <c r="AB220" i="4"/>
  <c r="Y220" i="4"/>
  <c r="V220" i="4"/>
  <c r="S220" i="4"/>
  <c r="P220" i="4"/>
  <c r="M220" i="4"/>
  <c r="J220" i="4"/>
  <c r="AK219" i="4"/>
  <c r="AH219" i="4"/>
  <c r="AE219" i="4"/>
  <c r="AB219" i="4"/>
  <c r="Y219" i="4"/>
  <c r="V219" i="4"/>
  <c r="S219" i="4"/>
  <c r="P219" i="4"/>
  <c r="M219" i="4"/>
  <c r="J219" i="4"/>
  <c r="AK218" i="4"/>
  <c r="AH218" i="4"/>
  <c r="AE218" i="4"/>
  <c r="AB218" i="4"/>
  <c r="Y218" i="4"/>
  <c r="V218" i="4"/>
  <c r="S218" i="4"/>
  <c r="P218" i="4"/>
  <c r="M218" i="4"/>
  <c r="J218" i="4"/>
  <c r="AK217" i="4"/>
  <c r="AH217" i="4"/>
  <c r="AE217" i="4"/>
  <c r="AB217" i="4"/>
  <c r="Y217" i="4"/>
  <c r="V217" i="4"/>
  <c r="S217" i="4"/>
  <c r="P217" i="4"/>
  <c r="M217" i="4"/>
  <c r="J217" i="4"/>
  <c r="AK216" i="4"/>
  <c r="AH216" i="4"/>
  <c r="AE216" i="4"/>
  <c r="AB216" i="4"/>
  <c r="Y216" i="4"/>
  <c r="V216" i="4"/>
  <c r="S216" i="4"/>
  <c r="P216" i="4"/>
  <c r="M216" i="4"/>
  <c r="J216" i="4"/>
  <c r="AK215" i="4"/>
  <c r="AH215" i="4"/>
  <c r="AE215" i="4"/>
  <c r="AB215" i="4"/>
  <c r="Y215" i="4"/>
  <c r="V215" i="4"/>
  <c r="S215" i="4"/>
  <c r="P215" i="4"/>
  <c r="M215" i="4"/>
  <c r="J215" i="4"/>
  <c r="AK214" i="4"/>
  <c r="AH214" i="4"/>
  <c r="AE214" i="4"/>
  <c r="AB214" i="4"/>
  <c r="Y214" i="4"/>
  <c r="V214" i="4"/>
  <c r="S214" i="4"/>
  <c r="P214" i="4"/>
  <c r="M214" i="4"/>
  <c r="J214" i="4"/>
  <c r="AK213" i="4"/>
  <c r="AH213" i="4"/>
  <c r="AE213" i="4"/>
  <c r="AB213" i="4"/>
  <c r="Y213" i="4"/>
  <c r="V213" i="4"/>
  <c r="S213" i="4"/>
  <c r="P213" i="4"/>
  <c r="M213" i="4"/>
  <c r="J213" i="4"/>
  <c r="AK212" i="4"/>
  <c r="AH212" i="4"/>
  <c r="AE212" i="4"/>
  <c r="AB212" i="4"/>
  <c r="Y212" i="4"/>
  <c r="V212" i="4"/>
  <c r="S212" i="4"/>
  <c r="P212" i="4"/>
  <c r="M212" i="4"/>
  <c r="J212" i="4"/>
  <c r="AK211" i="4"/>
  <c r="AH211" i="4"/>
  <c r="AE211" i="4"/>
  <c r="AB211" i="4"/>
  <c r="Y211" i="4"/>
  <c r="V211" i="4"/>
  <c r="S211" i="4"/>
  <c r="P211" i="4"/>
  <c r="M211" i="4"/>
  <c r="J211" i="4"/>
  <c r="AK210" i="4"/>
  <c r="AH210" i="4"/>
  <c r="AE210" i="4"/>
  <c r="AB210" i="4"/>
  <c r="Y210" i="4"/>
  <c r="V210" i="4"/>
  <c r="S210" i="4"/>
  <c r="P210" i="4"/>
  <c r="M210" i="4"/>
  <c r="J210" i="4"/>
  <c r="AK209" i="4"/>
  <c r="AH209" i="4"/>
  <c r="AE209" i="4"/>
  <c r="AB209" i="4"/>
  <c r="Y209" i="4"/>
  <c r="V209" i="4"/>
  <c r="S209" i="4"/>
  <c r="P209" i="4"/>
  <c r="M209" i="4"/>
  <c r="J209" i="4"/>
  <c r="AK208" i="4"/>
  <c r="AH208" i="4"/>
  <c r="AE208" i="4"/>
  <c r="AB208" i="4"/>
  <c r="Y208" i="4"/>
  <c r="S208" i="4"/>
  <c r="P208" i="4"/>
  <c r="M208" i="4"/>
  <c r="J208" i="4"/>
  <c r="AK207" i="4"/>
  <c r="AH207" i="4"/>
  <c r="AE207" i="4"/>
  <c r="AB207" i="4"/>
  <c r="V207" i="4"/>
  <c r="S207" i="4"/>
  <c r="P207" i="4"/>
  <c r="M207" i="4"/>
  <c r="J207" i="4"/>
  <c r="AK206" i="4"/>
  <c r="AH206" i="4"/>
  <c r="AE206" i="4"/>
  <c r="AB206" i="4"/>
  <c r="Y206" i="4"/>
  <c r="V206" i="4"/>
  <c r="S206" i="4"/>
  <c r="P206" i="4"/>
  <c r="M206" i="4"/>
  <c r="J206" i="4"/>
  <c r="AK205" i="4"/>
  <c r="AH205" i="4"/>
  <c r="AE205" i="4"/>
  <c r="AB205" i="4"/>
  <c r="Y205" i="4"/>
  <c r="V205" i="4"/>
  <c r="S205" i="4"/>
  <c r="P205" i="4"/>
  <c r="M205" i="4"/>
  <c r="J205" i="4"/>
  <c r="AK204" i="4"/>
  <c r="AH204" i="4"/>
  <c r="AE204" i="4"/>
  <c r="AB204" i="4"/>
  <c r="Y204" i="4"/>
  <c r="V204" i="4"/>
  <c r="S204" i="4"/>
  <c r="P204" i="4"/>
  <c r="M204" i="4"/>
  <c r="J204" i="4"/>
  <c r="AK203" i="4"/>
  <c r="AH203" i="4"/>
  <c r="AE203" i="4"/>
  <c r="AB203" i="4"/>
  <c r="Y203" i="4"/>
  <c r="V203" i="4"/>
  <c r="S203" i="4"/>
  <c r="P203" i="4"/>
  <c r="M203" i="4"/>
  <c r="J203" i="4"/>
  <c r="AK202" i="4"/>
  <c r="AH202" i="4"/>
  <c r="AE202" i="4"/>
  <c r="AB202" i="4"/>
  <c r="Y202" i="4"/>
  <c r="V202" i="4"/>
  <c r="S202" i="4"/>
  <c r="P202" i="4"/>
  <c r="M202" i="4"/>
  <c r="J202" i="4"/>
  <c r="AK201" i="4"/>
  <c r="AH201" i="4"/>
  <c r="AE201" i="4"/>
  <c r="AB201" i="4"/>
  <c r="Y201" i="4"/>
  <c r="V201" i="4"/>
  <c r="S201" i="4"/>
  <c r="P201" i="4"/>
  <c r="M201" i="4"/>
  <c r="J201" i="4"/>
  <c r="AK200" i="4"/>
  <c r="AH200" i="4"/>
  <c r="AE200" i="4"/>
  <c r="AB200" i="4"/>
  <c r="Y200" i="4"/>
  <c r="V200" i="4"/>
  <c r="S200" i="4"/>
  <c r="P200" i="4"/>
  <c r="M200" i="4"/>
  <c r="J200" i="4"/>
  <c r="AK199" i="4"/>
  <c r="AH199" i="4"/>
  <c r="AE199" i="4"/>
  <c r="AB199" i="4"/>
  <c r="Y199" i="4"/>
  <c r="V199" i="4"/>
  <c r="S199" i="4"/>
  <c r="P199" i="4"/>
  <c r="M199" i="4"/>
  <c r="J199" i="4"/>
  <c r="AK198" i="4"/>
  <c r="AH198" i="4"/>
  <c r="AE198" i="4"/>
  <c r="AB198" i="4"/>
  <c r="Y198" i="4"/>
  <c r="V198" i="4"/>
  <c r="S198" i="4"/>
  <c r="P198" i="4"/>
  <c r="M198" i="4"/>
  <c r="J198" i="4"/>
  <c r="AK197" i="4"/>
  <c r="AH197" i="4"/>
  <c r="AE197" i="4"/>
  <c r="AB197" i="4"/>
  <c r="Y197" i="4"/>
  <c r="V197" i="4"/>
  <c r="S197" i="4"/>
  <c r="P197" i="4"/>
  <c r="M197" i="4"/>
  <c r="J197" i="4"/>
  <c r="AK231" i="3"/>
  <c r="AE231" i="3"/>
  <c r="Y231" i="3"/>
  <c r="V231" i="3"/>
  <c r="P231" i="3"/>
  <c r="D231" i="3"/>
  <c r="AK230" i="3"/>
  <c r="AH230" i="3"/>
  <c r="AE230" i="3"/>
  <c r="AB230" i="3"/>
  <c r="Y230" i="3"/>
  <c r="V230" i="3"/>
  <c r="S230" i="3"/>
  <c r="P230" i="3"/>
  <c r="M230" i="3"/>
  <c r="J230" i="3"/>
  <c r="D230" i="3"/>
  <c r="AK229" i="3"/>
  <c r="AH229" i="3"/>
  <c r="AE229" i="3"/>
  <c r="AB229" i="3"/>
  <c r="Y229" i="3"/>
  <c r="V229" i="3"/>
  <c r="S229" i="3"/>
  <c r="P229" i="3"/>
  <c r="M229" i="3"/>
  <c r="J229" i="3"/>
  <c r="D229" i="3"/>
  <c r="AK228" i="3"/>
  <c r="AH228" i="3"/>
  <c r="AE228" i="3"/>
  <c r="AB228" i="3"/>
  <c r="Y228" i="3"/>
  <c r="V228" i="3"/>
  <c r="S228" i="3"/>
  <c r="P228" i="3"/>
  <c r="M228" i="3"/>
  <c r="J228" i="3"/>
  <c r="G228" i="3"/>
  <c r="D228" i="3"/>
  <c r="AK227" i="3"/>
  <c r="AH227" i="3"/>
  <c r="AE227" i="3"/>
  <c r="AB227" i="3"/>
  <c r="Y227" i="3"/>
  <c r="V227" i="3"/>
  <c r="S227" i="3"/>
  <c r="P227" i="3"/>
  <c r="M227" i="3"/>
  <c r="J227" i="3"/>
  <c r="G227" i="3"/>
  <c r="D227" i="3"/>
  <c r="AK226" i="3"/>
  <c r="AH226" i="3"/>
  <c r="AE226" i="3"/>
  <c r="AB226" i="3"/>
  <c r="Y226" i="3"/>
  <c r="V226" i="3"/>
  <c r="S226" i="3"/>
  <c r="P226" i="3"/>
  <c r="M226" i="3"/>
  <c r="J226" i="3"/>
  <c r="G226" i="3"/>
  <c r="D226" i="3"/>
  <c r="AK225" i="3"/>
  <c r="AH225" i="3"/>
  <c r="AE225" i="3"/>
  <c r="AB225" i="3"/>
  <c r="Y225" i="3"/>
  <c r="V225" i="3"/>
  <c r="S225" i="3"/>
  <c r="P225" i="3"/>
  <c r="M225" i="3"/>
  <c r="J225" i="3"/>
  <c r="G225" i="3"/>
  <c r="D225" i="3"/>
  <c r="AK224" i="3"/>
  <c r="AH224" i="3"/>
  <c r="AE224" i="3"/>
  <c r="AB224" i="3"/>
  <c r="Y224" i="3"/>
  <c r="V224" i="3"/>
  <c r="S224" i="3"/>
  <c r="P224" i="3"/>
  <c r="M224" i="3"/>
  <c r="J224" i="3"/>
  <c r="G224" i="3"/>
  <c r="D224" i="3"/>
  <c r="AK223" i="3"/>
  <c r="AH223" i="3"/>
  <c r="AE223" i="3"/>
  <c r="AB223" i="3"/>
  <c r="Y223" i="3"/>
  <c r="V223" i="3"/>
  <c r="S223" i="3"/>
  <c r="P223" i="3"/>
  <c r="M223" i="3"/>
  <c r="J223" i="3"/>
  <c r="G223" i="3"/>
  <c r="D223" i="3"/>
  <c r="AK222" i="3"/>
  <c r="AH222" i="3"/>
  <c r="AE222" i="3"/>
  <c r="AB222" i="3"/>
  <c r="Y222" i="3"/>
  <c r="V222" i="3"/>
  <c r="S222" i="3"/>
  <c r="P222" i="3"/>
  <c r="M222" i="3"/>
  <c r="J222" i="3"/>
  <c r="G222" i="3"/>
  <c r="D222" i="3"/>
  <c r="AK221" i="3"/>
  <c r="AH221" i="3"/>
  <c r="AE221" i="3"/>
  <c r="AB221" i="3"/>
  <c r="Y221" i="3"/>
  <c r="V221" i="3"/>
  <c r="S221" i="3"/>
  <c r="P221" i="3"/>
  <c r="M221" i="3"/>
  <c r="J221" i="3"/>
  <c r="G221" i="3"/>
  <c r="D221" i="3"/>
  <c r="AK220" i="3"/>
  <c r="AH220" i="3"/>
  <c r="AE220" i="3"/>
  <c r="AB220" i="3"/>
  <c r="Y220" i="3"/>
  <c r="V220" i="3"/>
  <c r="S220" i="3"/>
  <c r="P220" i="3"/>
  <c r="M220" i="3"/>
  <c r="J220" i="3"/>
  <c r="G220" i="3"/>
  <c r="D220" i="3"/>
  <c r="AK219" i="3"/>
  <c r="AH219" i="3"/>
  <c r="AE219" i="3"/>
  <c r="AB219" i="3"/>
  <c r="Y219" i="3"/>
  <c r="V219" i="3"/>
  <c r="S219" i="3"/>
  <c r="P219" i="3"/>
  <c r="M219" i="3"/>
  <c r="J219" i="3"/>
  <c r="G219" i="3"/>
  <c r="D219" i="3"/>
  <c r="AK218" i="3"/>
  <c r="AH218" i="3"/>
  <c r="AE218" i="3"/>
  <c r="AB218" i="3"/>
  <c r="Y218" i="3"/>
  <c r="S218" i="3"/>
  <c r="P218" i="3"/>
  <c r="M218" i="3"/>
  <c r="J218" i="3"/>
  <c r="G218" i="3"/>
  <c r="D218" i="3"/>
  <c r="AK217" i="3"/>
  <c r="AH217" i="3"/>
  <c r="AE217" i="3"/>
  <c r="AB217" i="3"/>
  <c r="Y217" i="3"/>
  <c r="V217" i="3"/>
  <c r="S217" i="3"/>
  <c r="P217" i="3"/>
  <c r="M217" i="3"/>
  <c r="J217" i="3"/>
  <c r="G217" i="3"/>
  <c r="D217" i="3"/>
  <c r="AK216" i="3"/>
  <c r="AH216" i="3"/>
  <c r="AE216" i="3"/>
  <c r="AB216" i="3"/>
  <c r="Y216" i="3"/>
  <c r="V216" i="3"/>
  <c r="S216" i="3"/>
  <c r="P216" i="3"/>
  <c r="M216" i="3"/>
  <c r="J216" i="3"/>
  <c r="G216" i="3"/>
  <c r="D216" i="3"/>
  <c r="AK215" i="3"/>
  <c r="AH215" i="3"/>
  <c r="AE215" i="3"/>
  <c r="AB215" i="3"/>
  <c r="Y215" i="3"/>
  <c r="V215" i="3"/>
  <c r="S215" i="3"/>
  <c r="P215" i="3"/>
  <c r="M215" i="3"/>
  <c r="J215" i="3"/>
  <c r="G215" i="3"/>
  <c r="D215" i="3"/>
  <c r="AK214" i="3"/>
  <c r="AH214" i="3"/>
  <c r="AE214" i="3"/>
  <c r="AB214" i="3"/>
  <c r="Y214" i="3"/>
  <c r="V214" i="3"/>
  <c r="S214" i="3"/>
  <c r="P214" i="3"/>
  <c r="M214" i="3"/>
  <c r="J214" i="3"/>
  <c r="G214" i="3"/>
  <c r="D214" i="3"/>
  <c r="AK213" i="3"/>
  <c r="AH213" i="3"/>
  <c r="AE213" i="3"/>
  <c r="AB213" i="3"/>
  <c r="Y213" i="3"/>
  <c r="V213" i="3"/>
  <c r="S213" i="3"/>
  <c r="P213" i="3"/>
  <c r="M213" i="3"/>
  <c r="J213" i="3"/>
  <c r="G213" i="3"/>
  <c r="D213" i="3"/>
  <c r="AK212" i="3"/>
  <c r="AH212" i="3"/>
  <c r="AE212" i="3"/>
  <c r="AB212" i="3"/>
  <c r="Y212" i="3"/>
  <c r="V212" i="3"/>
  <c r="S212" i="3"/>
  <c r="P212" i="3"/>
  <c r="M212" i="3"/>
  <c r="J212" i="3"/>
  <c r="G212" i="3"/>
  <c r="D212" i="3"/>
  <c r="AK211" i="3"/>
  <c r="AH211" i="3"/>
  <c r="AE211" i="3"/>
  <c r="AB211" i="3"/>
  <c r="Y211" i="3"/>
  <c r="V211" i="3"/>
  <c r="S211" i="3"/>
  <c r="P211" i="3"/>
  <c r="M211" i="3"/>
  <c r="J211" i="3"/>
  <c r="G211" i="3"/>
  <c r="D211" i="3"/>
  <c r="AK210" i="3"/>
  <c r="AH210" i="3"/>
  <c r="AE210" i="3"/>
  <c r="AB210" i="3"/>
  <c r="Y210" i="3"/>
  <c r="V210" i="3"/>
  <c r="S210" i="3"/>
  <c r="P210" i="3"/>
  <c r="M210" i="3"/>
  <c r="J210" i="3"/>
  <c r="G210" i="3"/>
  <c r="D210" i="3"/>
  <c r="AK209" i="3"/>
  <c r="AH209" i="3"/>
  <c r="AE209" i="3"/>
  <c r="AB209" i="3"/>
  <c r="Y209" i="3"/>
  <c r="V209" i="3"/>
  <c r="S209" i="3"/>
  <c r="P209" i="3"/>
  <c r="M209" i="3"/>
  <c r="J209" i="3"/>
  <c r="G209" i="3"/>
  <c r="D209" i="3"/>
  <c r="AK208" i="3"/>
  <c r="AH208" i="3"/>
  <c r="AE208" i="3"/>
  <c r="AB208" i="3"/>
  <c r="Y208" i="3"/>
  <c r="V208" i="3"/>
  <c r="S208" i="3"/>
  <c r="P208" i="3"/>
  <c r="M208" i="3"/>
  <c r="J208" i="3"/>
  <c r="G208" i="3"/>
  <c r="D208" i="3"/>
  <c r="AK207" i="3"/>
  <c r="AH207" i="3"/>
  <c r="AE207" i="3"/>
  <c r="AB207" i="3"/>
  <c r="Y207" i="3"/>
  <c r="V207" i="3"/>
  <c r="S207" i="3"/>
  <c r="P207" i="3"/>
  <c r="M207" i="3"/>
  <c r="J207" i="3"/>
  <c r="G207" i="3"/>
  <c r="D207" i="3"/>
  <c r="AK206" i="3"/>
  <c r="AH206" i="3"/>
  <c r="AB206" i="3"/>
  <c r="Y206" i="3"/>
  <c r="V206" i="3"/>
  <c r="S206" i="3"/>
  <c r="P206" i="3"/>
  <c r="M206" i="3"/>
  <c r="J206" i="3"/>
  <c r="G206" i="3"/>
  <c r="D206" i="3"/>
  <c r="AK205" i="3"/>
  <c r="AH205" i="3"/>
  <c r="AE205" i="3"/>
  <c r="AB205" i="3"/>
  <c r="Y205" i="3"/>
  <c r="V205" i="3"/>
  <c r="S205" i="3"/>
  <c r="P205" i="3"/>
  <c r="M205" i="3"/>
  <c r="J205" i="3"/>
  <c r="G205" i="3"/>
  <c r="D205" i="3"/>
  <c r="AK204" i="3"/>
  <c r="AH204" i="3"/>
  <c r="AE204" i="3"/>
  <c r="AB204" i="3"/>
  <c r="Y204" i="3"/>
  <c r="V204" i="3"/>
  <c r="S204" i="3"/>
  <c r="P204" i="3"/>
  <c r="M204" i="3"/>
  <c r="J204" i="3"/>
  <c r="G204" i="3"/>
  <c r="D204" i="3"/>
  <c r="AK203" i="3"/>
  <c r="AH203" i="3"/>
  <c r="AE203" i="3"/>
  <c r="AB203" i="3"/>
  <c r="Y203" i="3"/>
  <c r="V203" i="3"/>
  <c r="S203" i="3"/>
  <c r="P203" i="3"/>
  <c r="M203" i="3"/>
  <c r="J203" i="3"/>
  <c r="G203" i="3"/>
  <c r="D203" i="3"/>
  <c r="AK202" i="3"/>
  <c r="AH202" i="3"/>
  <c r="AE202" i="3"/>
  <c r="AB202" i="3"/>
  <c r="Y202" i="3"/>
  <c r="V202" i="3"/>
  <c r="S202" i="3"/>
  <c r="P202" i="3"/>
  <c r="M202" i="3"/>
  <c r="J202" i="3"/>
  <c r="G202" i="3"/>
  <c r="D202" i="3"/>
  <c r="AK201" i="3"/>
  <c r="AE201" i="3"/>
  <c r="AB201" i="3"/>
  <c r="AB233" i="3" s="1"/>
  <c r="Y201" i="3"/>
  <c r="V201" i="3"/>
  <c r="S201" i="3"/>
  <c r="P201" i="3"/>
  <c r="M201" i="3"/>
  <c r="J201" i="3"/>
  <c r="G201" i="3"/>
  <c r="D201" i="3"/>
  <c r="AK153" i="3"/>
  <c r="AE153" i="3"/>
  <c r="Y153" i="3"/>
  <c r="V153" i="3"/>
  <c r="D153" i="3"/>
  <c r="AK152" i="3"/>
  <c r="AH152" i="3"/>
  <c r="AE152" i="3"/>
  <c r="AB152" i="3"/>
  <c r="Y152" i="3"/>
  <c r="V152" i="3"/>
  <c r="M152" i="3"/>
  <c r="J152" i="3"/>
  <c r="D152" i="3"/>
  <c r="AK151" i="3"/>
  <c r="AH151" i="3"/>
  <c r="AE151" i="3"/>
  <c r="AB151" i="3"/>
  <c r="Y151" i="3"/>
  <c r="V151" i="3"/>
  <c r="M151" i="3"/>
  <c r="J151" i="3"/>
  <c r="D151" i="3"/>
  <c r="AK150" i="3"/>
  <c r="AH150" i="3"/>
  <c r="AE150" i="3"/>
  <c r="AB150" i="3"/>
  <c r="Y150" i="3"/>
  <c r="V150" i="3"/>
  <c r="M150" i="3"/>
  <c r="J150" i="3"/>
  <c r="G150" i="3"/>
  <c r="D150" i="3"/>
  <c r="AK149" i="3"/>
  <c r="AH149" i="3"/>
  <c r="AE149" i="3"/>
  <c r="AB149" i="3"/>
  <c r="Y149" i="3"/>
  <c r="V149" i="3"/>
  <c r="M149" i="3"/>
  <c r="J149" i="3"/>
  <c r="G149" i="3"/>
  <c r="D149" i="3"/>
  <c r="AK148" i="3"/>
  <c r="AH148" i="3"/>
  <c r="AE148" i="3"/>
  <c r="AB148" i="3"/>
  <c r="Y148" i="3"/>
  <c r="V148" i="3"/>
  <c r="M148" i="3"/>
  <c r="J148" i="3"/>
  <c r="G148" i="3"/>
  <c r="D148" i="3"/>
  <c r="AK147" i="3"/>
  <c r="AH147" i="3"/>
  <c r="AE147" i="3"/>
  <c r="AB147" i="3"/>
  <c r="Y147" i="3"/>
  <c r="V147" i="3"/>
  <c r="M147" i="3"/>
  <c r="J147" i="3"/>
  <c r="G147" i="3"/>
  <c r="D147" i="3"/>
  <c r="AK146" i="3"/>
  <c r="AH146" i="3"/>
  <c r="AE146" i="3"/>
  <c r="AB146" i="3"/>
  <c r="Y146" i="3"/>
  <c r="V146" i="3"/>
  <c r="M146" i="3"/>
  <c r="J146" i="3"/>
  <c r="G146" i="3"/>
  <c r="D146" i="3"/>
  <c r="AK145" i="3"/>
  <c r="AH145" i="3"/>
  <c r="AE145" i="3"/>
  <c r="AB145" i="3"/>
  <c r="Y145" i="3"/>
  <c r="V145" i="3"/>
  <c r="M145" i="3"/>
  <c r="J145" i="3"/>
  <c r="G145" i="3"/>
  <c r="D145" i="3"/>
  <c r="AK144" i="3"/>
  <c r="AH144" i="3"/>
  <c r="AE144" i="3"/>
  <c r="AB144" i="3"/>
  <c r="Y144" i="3"/>
  <c r="V144" i="3"/>
  <c r="M144" i="3"/>
  <c r="J144" i="3"/>
  <c r="G144" i="3"/>
  <c r="D144" i="3"/>
  <c r="AK143" i="3"/>
  <c r="AH143" i="3"/>
  <c r="AE143" i="3"/>
  <c r="AB143" i="3"/>
  <c r="Y143" i="3"/>
  <c r="V143" i="3"/>
  <c r="M143" i="3"/>
  <c r="J143" i="3"/>
  <c r="G143" i="3"/>
  <c r="D143" i="3"/>
  <c r="AK142" i="3"/>
  <c r="AH142" i="3"/>
  <c r="AE142" i="3"/>
  <c r="AB142" i="3"/>
  <c r="Y142" i="3"/>
  <c r="V142" i="3"/>
  <c r="M142" i="3"/>
  <c r="J142" i="3"/>
  <c r="G142" i="3"/>
  <c r="D142" i="3"/>
  <c r="AK141" i="3"/>
  <c r="AH141" i="3"/>
  <c r="AE141" i="3"/>
  <c r="AB141" i="3"/>
  <c r="Y141" i="3"/>
  <c r="V141" i="3"/>
  <c r="M141" i="3"/>
  <c r="J141" i="3"/>
  <c r="G141" i="3"/>
  <c r="D141" i="3"/>
  <c r="AK140" i="3"/>
  <c r="AH140" i="3"/>
  <c r="AE140" i="3"/>
  <c r="AB140" i="3"/>
  <c r="Y140" i="3"/>
  <c r="V140" i="3"/>
  <c r="M140" i="3"/>
  <c r="J140" i="3"/>
  <c r="G140" i="3"/>
  <c r="D140" i="3"/>
  <c r="AK139" i="3"/>
  <c r="AH139" i="3"/>
  <c r="AE139" i="3"/>
  <c r="AB139" i="3"/>
  <c r="Y139" i="3"/>
  <c r="V139" i="3"/>
  <c r="M139" i="3"/>
  <c r="J139" i="3"/>
  <c r="G139" i="3"/>
  <c r="D139" i="3"/>
  <c r="AK138" i="3"/>
  <c r="AH138" i="3"/>
  <c r="AE138" i="3"/>
  <c r="AB138" i="3"/>
  <c r="Y138" i="3"/>
  <c r="V138" i="3"/>
  <c r="M138" i="3"/>
  <c r="J138" i="3"/>
  <c r="G138" i="3"/>
  <c r="D138" i="3"/>
  <c r="AK137" i="3"/>
  <c r="AH137" i="3"/>
  <c r="AE137" i="3"/>
  <c r="AB137" i="3"/>
  <c r="Y137" i="3"/>
  <c r="V137" i="3"/>
  <c r="M137" i="3"/>
  <c r="J137" i="3"/>
  <c r="G137" i="3"/>
  <c r="D137" i="3"/>
  <c r="AK136" i="3"/>
  <c r="AH136" i="3"/>
  <c r="AE136" i="3"/>
  <c r="Y136" i="3"/>
  <c r="V136" i="3"/>
  <c r="M136" i="3"/>
  <c r="J136" i="3"/>
  <c r="G136" i="3"/>
  <c r="D136" i="3"/>
  <c r="AK135" i="3"/>
  <c r="AH135" i="3"/>
  <c r="AE135" i="3"/>
  <c r="AB135" i="3"/>
  <c r="Y135" i="3"/>
  <c r="V135" i="3"/>
  <c r="M135" i="3"/>
  <c r="J135" i="3"/>
  <c r="G135" i="3"/>
  <c r="D135" i="3"/>
  <c r="AK134" i="3"/>
  <c r="AH134" i="3"/>
  <c r="AE134" i="3"/>
  <c r="AB134" i="3"/>
  <c r="Y134" i="3"/>
  <c r="V134" i="3"/>
  <c r="M134" i="3"/>
  <c r="J134" i="3"/>
  <c r="G134" i="3"/>
  <c r="D134" i="3"/>
  <c r="AK133" i="3"/>
  <c r="AH133" i="3"/>
  <c r="AE133" i="3"/>
  <c r="AB133" i="3"/>
  <c r="Y133" i="3"/>
  <c r="V133" i="3"/>
  <c r="M133" i="3"/>
  <c r="J133" i="3"/>
  <c r="G133" i="3"/>
  <c r="D133" i="3"/>
  <c r="AK132" i="3"/>
  <c r="AH132" i="3"/>
  <c r="AE132" i="3"/>
  <c r="AB132" i="3"/>
  <c r="Y132" i="3"/>
  <c r="V132" i="3"/>
  <c r="M132" i="3"/>
  <c r="J132" i="3"/>
  <c r="G132" i="3"/>
  <c r="D132" i="3"/>
  <c r="AK131" i="3"/>
  <c r="AH131" i="3"/>
  <c r="AE131" i="3"/>
  <c r="AB131" i="3"/>
  <c r="Y131" i="3"/>
  <c r="V131" i="3"/>
  <c r="M131" i="3"/>
  <c r="J131" i="3"/>
  <c r="G131" i="3"/>
  <c r="D131" i="3"/>
  <c r="AK130" i="3"/>
  <c r="AH130" i="3"/>
  <c r="AE130" i="3"/>
  <c r="AB130" i="3"/>
  <c r="Y130" i="3"/>
  <c r="V130" i="3"/>
  <c r="M130" i="3"/>
  <c r="J130" i="3"/>
  <c r="G130" i="3"/>
  <c r="D130" i="3"/>
  <c r="AK129" i="3"/>
  <c r="AH129" i="3"/>
  <c r="AE129" i="3"/>
  <c r="AB129" i="3"/>
  <c r="Y129" i="3"/>
  <c r="V129" i="3"/>
  <c r="M129" i="3"/>
  <c r="J129" i="3"/>
  <c r="G129" i="3"/>
  <c r="D129" i="3"/>
  <c r="AK128" i="3"/>
  <c r="AH128" i="3"/>
  <c r="AE128" i="3"/>
  <c r="AB128" i="3"/>
  <c r="Y128" i="3"/>
  <c r="V128" i="3"/>
  <c r="M128" i="3"/>
  <c r="J128" i="3"/>
  <c r="G128" i="3"/>
  <c r="D128" i="3"/>
  <c r="AK127" i="3"/>
  <c r="AH127" i="3"/>
  <c r="AE127" i="3"/>
  <c r="AB127" i="3"/>
  <c r="Y127" i="3"/>
  <c r="V127" i="3"/>
  <c r="M127" i="3"/>
  <c r="J127" i="3"/>
  <c r="G127" i="3"/>
  <c r="D127" i="3"/>
  <c r="AK126" i="3"/>
  <c r="AH126" i="3"/>
  <c r="AE126" i="3"/>
  <c r="AB126" i="3"/>
  <c r="Y126" i="3"/>
  <c r="V126" i="3"/>
  <c r="M126" i="3"/>
  <c r="J126" i="3"/>
  <c r="G126" i="3"/>
  <c r="D126" i="3"/>
  <c r="AK125" i="3"/>
  <c r="AH125" i="3"/>
  <c r="AE125" i="3"/>
  <c r="AB125" i="3"/>
  <c r="Y125" i="3"/>
  <c r="V125" i="3"/>
  <c r="M125" i="3"/>
  <c r="J125" i="3"/>
  <c r="G125" i="3"/>
  <c r="D125" i="3"/>
  <c r="AK124" i="3"/>
  <c r="AH124" i="3"/>
  <c r="AE124" i="3"/>
  <c r="AB124" i="3"/>
  <c r="Y124" i="3"/>
  <c r="V124" i="3"/>
  <c r="M124" i="3"/>
  <c r="J124" i="3"/>
  <c r="G124" i="3"/>
  <c r="D124" i="3"/>
  <c r="AK123" i="3"/>
  <c r="AH123" i="3"/>
  <c r="AE123" i="3"/>
  <c r="AB123" i="3"/>
  <c r="Y123" i="3"/>
  <c r="V123" i="3"/>
  <c r="M123" i="3"/>
  <c r="J123" i="3"/>
  <c r="G123" i="3"/>
  <c r="D123" i="3"/>
  <c r="D195" i="2"/>
  <c r="AK301" i="2"/>
  <c r="AE301" i="2"/>
  <c r="Y301" i="2"/>
  <c r="V301" i="2"/>
  <c r="P301" i="2"/>
  <c r="J301" i="2"/>
  <c r="D301" i="2"/>
  <c r="AK300" i="2"/>
  <c r="AH300" i="2"/>
  <c r="AE300" i="2"/>
  <c r="AB300" i="2"/>
  <c r="Y300" i="2"/>
  <c r="V300" i="2"/>
  <c r="S300" i="2"/>
  <c r="P300" i="2"/>
  <c r="M300" i="2"/>
  <c r="J300" i="2"/>
  <c r="D300" i="2"/>
  <c r="AK299" i="2"/>
  <c r="AH299" i="2"/>
  <c r="AE299" i="2"/>
  <c r="AB299" i="2"/>
  <c r="Y299" i="2"/>
  <c r="V299" i="2"/>
  <c r="S299" i="2"/>
  <c r="P299" i="2"/>
  <c r="M299" i="2"/>
  <c r="J299" i="2"/>
  <c r="G299" i="2"/>
  <c r="D299" i="2"/>
  <c r="AK298" i="2"/>
  <c r="AH298" i="2"/>
  <c r="AE298" i="2"/>
  <c r="AB298" i="2"/>
  <c r="Y298" i="2"/>
  <c r="V298" i="2"/>
  <c r="S298" i="2"/>
  <c r="P298" i="2"/>
  <c r="M298" i="2"/>
  <c r="J298" i="2"/>
  <c r="G298" i="2"/>
  <c r="D298" i="2"/>
  <c r="AK297" i="2"/>
  <c r="AH297" i="2"/>
  <c r="AE297" i="2"/>
  <c r="AB297" i="2"/>
  <c r="Y297" i="2"/>
  <c r="V297" i="2"/>
  <c r="S297" i="2"/>
  <c r="P297" i="2"/>
  <c r="M297" i="2"/>
  <c r="J297" i="2"/>
  <c r="G297" i="2"/>
  <c r="D297" i="2"/>
  <c r="AK296" i="2"/>
  <c r="AH296" i="2"/>
  <c r="AE296" i="2"/>
  <c r="AB296" i="2"/>
  <c r="Y296" i="2"/>
  <c r="V296" i="2"/>
  <c r="S296" i="2"/>
  <c r="P296" i="2"/>
  <c r="M296" i="2"/>
  <c r="J296" i="2"/>
  <c r="G296" i="2"/>
  <c r="D296" i="2"/>
  <c r="AK295" i="2"/>
  <c r="AH295" i="2"/>
  <c r="AE295" i="2"/>
  <c r="AB295" i="2"/>
  <c r="Y295" i="2"/>
  <c r="V295" i="2"/>
  <c r="S295" i="2"/>
  <c r="P295" i="2"/>
  <c r="M295" i="2"/>
  <c r="J295" i="2"/>
  <c r="G295" i="2"/>
  <c r="D295" i="2"/>
  <c r="AK294" i="2"/>
  <c r="AH294" i="2"/>
  <c r="AE294" i="2"/>
  <c r="AB294" i="2"/>
  <c r="Y294" i="2"/>
  <c r="V294" i="2"/>
  <c r="S294" i="2"/>
  <c r="P294" i="2"/>
  <c r="M294" i="2"/>
  <c r="J294" i="2"/>
  <c r="G294" i="2"/>
  <c r="D294" i="2"/>
  <c r="AK293" i="2"/>
  <c r="AH293" i="2"/>
  <c r="AB293" i="2"/>
  <c r="Y293" i="2"/>
  <c r="V293" i="2"/>
  <c r="S293" i="2"/>
  <c r="P293" i="2"/>
  <c r="M293" i="2"/>
  <c r="J293" i="2"/>
  <c r="G293" i="2"/>
  <c r="D293" i="2"/>
  <c r="AK292" i="2"/>
  <c r="AH292" i="2"/>
  <c r="AE292" i="2"/>
  <c r="AB292" i="2"/>
  <c r="Y292" i="2"/>
  <c r="V292" i="2"/>
  <c r="S292" i="2"/>
  <c r="P292" i="2"/>
  <c r="M292" i="2"/>
  <c r="J292" i="2"/>
  <c r="G292" i="2"/>
  <c r="D292" i="2"/>
  <c r="AK291" i="2"/>
  <c r="AH291" i="2"/>
  <c r="AE291" i="2"/>
  <c r="AB291" i="2"/>
  <c r="Y291" i="2"/>
  <c r="V291" i="2"/>
  <c r="S291" i="2"/>
  <c r="P291" i="2"/>
  <c r="M291" i="2"/>
  <c r="J291" i="2"/>
  <c r="G291" i="2"/>
  <c r="D291" i="2"/>
  <c r="AK290" i="2"/>
  <c r="AH290" i="2"/>
  <c r="AE290" i="2"/>
  <c r="AB290" i="2"/>
  <c r="Y290" i="2"/>
  <c r="V290" i="2"/>
  <c r="S290" i="2"/>
  <c r="P290" i="2"/>
  <c r="M290" i="2"/>
  <c r="J290" i="2"/>
  <c r="G290" i="2"/>
  <c r="D290" i="2"/>
  <c r="AK289" i="2"/>
  <c r="AH289" i="2"/>
  <c r="AE289" i="2"/>
  <c r="AB289" i="2"/>
  <c r="Y289" i="2"/>
  <c r="V289" i="2"/>
  <c r="S289" i="2"/>
  <c r="P289" i="2"/>
  <c r="M289" i="2"/>
  <c r="J289" i="2"/>
  <c r="G289" i="2"/>
  <c r="D289" i="2"/>
  <c r="AK288" i="2"/>
  <c r="AH288" i="2"/>
  <c r="AE288" i="2"/>
  <c r="AB288" i="2"/>
  <c r="Y288" i="2"/>
  <c r="V288" i="2"/>
  <c r="S288" i="2"/>
  <c r="P288" i="2"/>
  <c r="M288" i="2"/>
  <c r="J288" i="2"/>
  <c r="G288" i="2"/>
  <c r="D288" i="2"/>
  <c r="AK287" i="2"/>
  <c r="AH287" i="2"/>
  <c r="AE287" i="2"/>
  <c r="AB287" i="2"/>
  <c r="Y287" i="2"/>
  <c r="V287" i="2"/>
  <c r="S287" i="2"/>
  <c r="P287" i="2"/>
  <c r="M287" i="2"/>
  <c r="J287" i="2"/>
  <c r="G287" i="2"/>
  <c r="D287" i="2"/>
  <c r="AK286" i="2"/>
  <c r="AH286" i="2"/>
  <c r="AE286" i="2"/>
  <c r="AB286" i="2"/>
  <c r="Y286" i="2"/>
  <c r="V286" i="2"/>
  <c r="S286" i="2"/>
  <c r="P286" i="2"/>
  <c r="M286" i="2"/>
  <c r="J286" i="2"/>
  <c r="G286" i="2"/>
  <c r="D286" i="2"/>
  <c r="AK285" i="2"/>
  <c r="AH285" i="2"/>
  <c r="AE285" i="2"/>
  <c r="AB285" i="2"/>
  <c r="Y285" i="2"/>
  <c r="V285" i="2"/>
  <c r="S285" i="2"/>
  <c r="P285" i="2"/>
  <c r="M285" i="2"/>
  <c r="J285" i="2"/>
  <c r="G285" i="2"/>
  <c r="D285" i="2"/>
  <c r="AK284" i="2"/>
  <c r="AH284" i="2"/>
  <c r="AE284" i="2"/>
  <c r="AB284" i="2"/>
  <c r="Y284" i="2"/>
  <c r="V284" i="2"/>
  <c r="S284" i="2"/>
  <c r="P284" i="2"/>
  <c r="M284" i="2"/>
  <c r="J284" i="2"/>
  <c r="G284" i="2"/>
  <c r="D284" i="2"/>
  <c r="AK283" i="2"/>
  <c r="AH283" i="2"/>
  <c r="AE283" i="2"/>
  <c r="AB283" i="2"/>
  <c r="Y283" i="2"/>
  <c r="V283" i="2"/>
  <c r="S283" i="2"/>
  <c r="P283" i="2"/>
  <c r="M283" i="2"/>
  <c r="J283" i="2"/>
  <c r="G283" i="2"/>
  <c r="D283" i="2"/>
  <c r="AK282" i="2"/>
  <c r="AH282" i="2"/>
  <c r="AE282" i="2"/>
  <c r="AB282" i="2"/>
  <c r="Y282" i="2"/>
  <c r="V282" i="2"/>
  <c r="S282" i="2"/>
  <c r="P282" i="2"/>
  <c r="M282" i="2"/>
  <c r="J282" i="2"/>
  <c r="G282" i="2"/>
  <c r="D282" i="2"/>
  <c r="AK281" i="2"/>
  <c r="AH281" i="2"/>
  <c r="AE281" i="2"/>
  <c r="AB281" i="2"/>
  <c r="Y281" i="2"/>
  <c r="V281" i="2"/>
  <c r="S281" i="2"/>
  <c r="P281" i="2"/>
  <c r="M281" i="2"/>
  <c r="J281" i="2"/>
  <c r="G281" i="2"/>
  <c r="D281" i="2"/>
  <c r="AK280" i="2"/>
  <c r="AH280" i="2"/>
  <c r="AE280" i="2"/>
  <c r="AB280" i="2"/>
  <c r="Y280" i="2"/>
  <c r="V280" i="2"/>
  <c r="S280" i="2"/>
  <c r="P280" i="2"/>
  <c r="M280" i="2"/>
  <c r="J280" i="2"/>
  <c r="G280" i="2"/>
  <c r="D280" i="2"/>
  <c r="AK279" i="2"/>
  <c r="AH279" i="2"/>
  <c r="AE279" i="2"/>
  <c r="AB279" i="2"/>
  <c r="Y279" i="2"/>
  <c r="V279" i="2"/>
  <c r="S279" i="2"/>
  <c r="P279" i="2"/>
  <c r="M279" i="2"/>
  <c r="J279" i="2"/>
  <c r="G279" i="2"/>
  <c r="D279" i="2"/>
  <c r="AK278" i="2"/>
  <c r="AH278" i="2"/>
  <c r="AE278" i="2"/>
  <c r="AB278" i="2"/>
  <c r="Y278" i="2"/>
  <c r="V278" i="2"/>
  <c r="S278" i="2"/>
  <c r="P278" i="2"/>
  <c r="M278" i="2"/>
  <c r="J278" i="2"/>
  <c r="G278" i="2"/>
  <c r="D278" i="2"/>
  <c r="AH277" i="2"/>
  <c r="AE277" i="2"/>
  <c r="AB277" i="2"/>
  <c r="Y277" i="2"/>
  <c r="V277" i="2"/>
  <c r="S277" i="2"/>
  <c r="P277" i="2"/>
  <c r="M277" i="2"/>
  <c r="J277" i="2"/>
  <c r="G277" i="2"/>
  <c r="D277" i="2"/>
  <c r="AK276" i="2"/>
  <c r="AH276" i="2"/>
  <c r="AE276" i="2"/>
  <c r="AB276" i="2"/>
  <c r="Y276" i="2"/>
  <c r="V276" i="2"/>
  <c r="S276" i="2"/>
  <c r="P276" i="2"/>
  <c r="M276" i="2"/>
  <c r="J276" i="2"/>
  <c r="G276" i="2"/>
  <c r="D276" i="2"/>
  <c r="AK275" i="2"/>
  <c r="AH275" i="2"/>
  <c r="AE275" i="2"/>
  <c r="AB275" i="2"/>
  <c r="Y275" i="2"/>
  <c r="V275" i="2"/>
  <c r="S275" i="2"/>
  <c r="P275" i="2"/>
  <c r="M275" i="2"/>
  <c r="J275" i="2"/>
  <c r="G275" i="2"/>
  <c r="D275" i="2"/>
  <c r="AK274" i="2"/>
  <c r="AH274" i="2"/>
  <c r="AE274" i="2"/>
  <c r="AB274" i="2"/>
  <c r="Y274" i="2"/>
  <c r="V274" i="2"/>
  <c r="S274" i="2"/>
  <c r="P274" i="2"/>
  <c r="M274" i="2"/>
  <c r="J274" i="2"/>
  <c r="G274" i="2"/>
  <c r="D274" i="2"/>
  <c r="AK273" i="2"/>
  <c r="AH273" i="2"/>
  <c r="AB273" i="2"/>
  <c r="Y273" i="2"/>
  <c r="V273" i="2"/>
  <c r="S273" i="2"/>
  <c r="P273" i="2"/>
  <c r="M273" i="2"/>
  <c r="J273" i="2"/>
  <c r="G273" i="2"/>
  <c r="D273" i="2"/>
  <c r="AK272" i="2"/>
  <c r="AH272" i="2"/>
  <c r="AE272" i="2"/>
  <c r="AB272" i="2"/>
  <c r="Y272" i="2"/>
  <c r="V272" i="2"/>
  <c r="S272" i="2"/>
  <c r="P272" i="2"/>
  <c r="M272" i="2"/>
  <c r="J272" i="2"/>
  <c r="G272" i="2"/>
  <c r="D272" i="2"/>
  <c r="AK271" i="2"/>
  <c r="AE271" i="2"/>
  <c r="AB271" i="2"/>
  <c r="Y271" i="2"/>
  <c r="V271" i="2"/>
  <c r="S271" i="2"/>
  <c r="S303" i="2" s="1"/>
  <c r="P271" i="2"/>
  <c r="M271" i="2"/>
  <c r="J271" i="2"/>
  <c r="G271" i="2"/>
  <c r="G303" i="2" s="1"/>
  <c r="D271" i="2"/>
  <c r="AK225" i="2"/>
  <c r="AE225" i="2"/>
  <c r="Y225" i="2"/>
  <c r="V225" i="2"/>
  <c r="P225" i="2"/>
  <c r="J225" i="2"/>
  <c r="D225" i="2"/>
  <c r="AK224" i="2"/>
  <c r="AH224" i="2"/>
  <c r="AE224" i="2"/>
  <c r="AB224" i="2"/>
  <c r="Y224" i="2"/>
  <c r="V224" i="2"/>
  <c r="S224" i="2"/>
  <c r="P224" i="2"/>
  <c r="M224" i="2"/>
  <c r="J224" i="2"/>
  <c r="D224" i="2"/>
  <c r="AK223" i="2"/>
  <c r="AH223" i="2"/>
  <c r="AE223" i="2"/>
  <c r="AB223" i="2"/>
  <c r="Y223" i="2"/>
  <c r="V223" i="2"/>
  <c r="S223" i="2"/>
  <c r="P223" i="2"/>
  <c r="M223" i="2"/>
  <c r="J223" i="2"/>
  <c r="D223" i="2"/>
  <c r="AK222" i="2"/>
  <c r="AH222" i="2"/>
  <c r="AE222" i="2"/>
  <c r="AB222" i="2"/>
  <c r="Y222" i="2"/>
  <c r="V222" i="2"/>
  <c r="S222" i="2"/>
  <c r="P222" i="2"/>
  <c r="M222" i="2"/>
  <c r="J222" i="2"/>
  <c r="G222" i="2"/>
  <c r="D222" i="2"/>
  <c r="AK221" i="2"/>
  <c r="AH221" i="2"/>
  <c r="AE221" i="2"/>
  <c r="AB221" i="2"/>
  <c r="Y221" i="2"/>
  <c r="V221" i="2"/>
  <c r="S221" i="2"/>
  <c r="P221" i="2"/>
  <c r="M221" i="2"/>
  <c r="J221" i="2"/>
  <c r="G221" i="2"/>
  <c r="D221" i="2"/>
  <c r="AK220" i="2"/>
  <c r="AH220" i="2"/>
  <c r="AE220" i="2"/>
  <c r="AB220" i="2"/>
  <c r="Y220" i="2"/>
  <c r="V220" i="2"/>
  <c r="S220" i="2"/>
  <c r="P220" i="2"/>
  <c r="M220" i="2"/>
  <c r="J220" i="2"/>
  <c r="G220" i="2"/>
  <c r="D220" i="2"/>
  <c r="AK219" i="2"/>
  <c r="AH219" i="2"/>
  <c r="AE219" i="2"/>
  <c r="AB219" i="2"/>
  <c r="Y219" i="2"/>
  <c r="V219" i="2"/>
  <c r="S219" i="2"/>
  <c r="P219" i="2"/>
  <c r="M219" i="2"/>
  <c r="J219" i="2"/>
  <c r="G219" i="2"/>
  <c r="D219" i="2"/>
  <c r="AK218" i="2"/>
  <c r="AH218" i="2"/>
  <c r="AE218" i="2"/>
  <c r="AB218" i="2"/>
  <c r="Y218" i="2"/>
  <c r="V218" i="2"/>
  <c r="S218" i="2"/>
  <c r="P218" i="2"/>
  <c r="M218" i="2"/>
  <c r="J218" i="2"/>
  <c r="G218" i="2"/>
  <c r="D218" i="2"/>
  <c r="AK217" i="2"/>
  <c r="AH217" i="2"/>
  <c r="AE217" i="2"/>
  <c r="AB217" i="2"/>
  <c r="Y217" i="2"/>
  <c r="V217" i="2"/>
  <c r="S217" i="2"/>
  <c r="P217" i="2"/>
  <c r="M217" i="2"/>
  <c r="J217" i="2"/>
  <c r="G217" i="2"/>
  <c r="D217" i="2"/>
  <c r="AK216" i="2"/>
  <c r="AH216" i="2"/>
  <c r="AE216" i="2"/>
  <c r="AB216" i="2"/>
  <c r="Y216" i="2"/>
  <c r="V216" i="2"/>
  <c r="S216" i="2"/>
  <c r="P216" i="2"/>
  <c r="M216" i="2"/>
  <c r="J216" i="2"/>
  <c r="G216" i="2"/>
  <c r="D216" i="2"/>
  <c r="AK215" i="2"/>
  <c r="AH215" i="2"/>
  <c r="AE215" i="2"/>
  <c r="AB215" i="2"/>
  <c r="Y215" i="2"/>
  <c r="V215" i="2"/>
  <c r="S215" i="2"/>
  <c r="P215" i="2"/>
  <c r="M215" i="2"/>
  <c r="J215" i="2"/>
  <c r="G215" i="2"/>
  <c r="D215" i="2"/>
  <c r="AK214" i="2"/>
  <c r="AH214" i="2"/>
  <c r="AE214" i="2"/>
  <c r="AB214" i="2"/>
  <c r="Y214" i="2"/>
  <c r="V214" i="2"/>
  <c r="S214" i="2"/>
  <c r="P214" i="2"/>
  <c r="M214" i="2"/>
  <c r="J214" i="2"/>
  <c r="G214" i="2"/>
  <c r="D214" i="2"/>
  <c r="AK213" i="2"/>
  <c r="AH213" i="2"/>
  <c r="AE213" i="2"/>
  <c r="AB213" i="2"/>
  <c r="Y213" i="2"/>
  <c r="V213" i="2"/>
  <c r="S213" i="2"/>
  <c r="P213" i="2"/>
  <c r="M213" i="2"/>
  <c r="J213" i="2"/>
  <c r="G213" i="2"/>
  <c r="D213" i="2"/>
  <c r="AK212" i="2"/>
  <c r="AH212" i="2"/>
  <c r="AE212" i="2"/>
  <c r="AB212" i="2"/>
  <c r="Y212" i="2"/>
  <c r="V212" i="2"/>
  <c r="S212" i="2"/>
  <c r="P212" i="2"/>
  <c r="M212" i="2"/>
  <c r="J212" i="2"/>
  <c r="G212" i="2"/>
  <c r="D212" i="2"/>
  <c r="AK211" i="2"/>
  <c r="AH211" i="2"/>
  <c r="AE211" i="2"/>
  <c r="AB211" i="2"/>
  <c r="Y211" i="2"/>
  <c r="V211" i="2"/>
  <c r="S211" i="2"/>
  <c r="P211" i="2"/>
  <c r="M211" i="2"/>
  <c r="J211" i="2"/>
  <c r="G211" i="2"/>
  <c r="D211" i="2"/>
  <c r="AK210" i="2"/>
  <c r="AH210" i="2"/>
  <c r="AE210" i="2"/>
  <c r="AB210" i="2"/>
  <c r="Y210" i="2"/>
  <c r="V210" i="2"/>
  <c r="S210" i="2"/>
  <c r="P210" i="2"/>
  <c r="M210" i="2"/>
  <c r="J210" i="2"/>
  <c r="G210" i="2"/>
  <c r="D210" i="2"/>
  <c r="AK209" i="2"/>
  <c r="AH209" i="2"/>
  <c r="AE209" i="2"/>
  <c r="AB209" i="2"/>
  <c r="Y209" i="2"/>
  <c r="V209" i="2"/>
  <c r="S209" i="2"/>
  <c r="P209" i="2"/>
  <c r="M209" i="2"/>
  <c r="J209" i="2"/>
  <c r="G209" i="2"/>
  <c r="D209" i="2"/>
  <c r="AK208" i="2"/>
  <c r="AH208" i="2"/>
  <c r="AE208" i="2"/>
  <c r="AB208" i="2"/>
  <c r="Y208" i="2"/>
  <c r="V208" i="2"/>
  <c r="S208" i="2"/>
  <c r="P208" i="2"/>
  <c r="M208" i="2"/>
  <c r="J208" i="2"/>
  <c r="G208" i="2"/>
  <c r="D208" i="2"/>
  <c r="AK207" i="2"/>
  <c r="AH207" i="2"/>
  <c r="AE207" i="2"/>
  <c r="AB207" i="2"/>
  <c r="Y207" i="2"/>
  <c r="V207" i="2"/>
  <c r="S207" i="2"/>
  <c r="P207" i="2"/>
  <c r="M207" i="2"/>
  <c r="J207" i="2"/>
  <c r="G207" i="2"/>
  <c r="D207" i="2"/>
  <c r="AK206" i="2"/>
  <c r="AH206" i="2"/>
  <c r="AE206" i="2"/>
  <c r="AB206" i="2"/>
  <c r="Y206" i="2"/>
  <c r="V206" i="2"/>
  <c r="S206" i="2"/>
  <c r="P206" i="2"/>
  <c r="M206" i="2"/>
  <c r="J206" i="2"/>
  <c r="G206" i="2"/>
  <c r="D206" i="2"/>
  <c r="AK205" i="2"/>
  <c r="AH205" i="2"/>
  <c r="AE205" i="2"/>
  <c r="AB205" i="2"/>
  <c r="Y205" i="2"/>
  <c r="V205" i="2"/>
  <c r="S205" i="2"/>
  <c r="P205" i="2"/>
  <c r="M205" i="2"/>
  <c r="J205" i="2"/>
  <c r="G205" i="2"/>
  <c r="D205" i="2"/>
  <c r="AK204" i="2"/>
  <c r="AH204" i="2"/>
  <c r="AE204" i="2"/>
  <c r="AB204" i="2"/>
  <c r="Y204" i="2"/>
  <c r="V204" i="2"/>
  <c r="S204" i="2"/>
  <c r="P204" i="2"/>
  <c r="M204" i="2"/>
  <c r="J204" i="2"/>
  <c r="G204" i="2"/>
  <c r="D204" i="2"/>
  <c r="AK203" i="2"/>
  <c r="AH203" i="2"/>
  <c r="AE203" i="2"/>
  <c r="AB203" i="2"/>
  <c r="Y203" i="2"/>
  <c r="V203" i="2"/>
  <c r="S203" i="2"/>
  <c r="P203" i="2"/>
  <c r="M203" i="2"/>
  <c r="J203" i="2"/>
  <c r="G203" i="2"/>
  <c r="D203" i="2"/>
  <c r="AK202" i="2"/>
  <c r="AH202" i="2"/>
  <c r="AE202" i="2"/>
  <c r="AB202" i="2"/>
  <c r="Y202" i="2"/>
  <c r="V202" i="2"/>
  <c r="S202" i="2"/>
  <c r="P202" i="2"/>
  <c r="M202" i="2"/>
  <c r="J202" i="2"/>
  <c r="G202" i="2"/>
  <c r="D202" i="2"/>
  <c r="AK201" i="2"/>
  <c r="AH201" i="2"/>
  <c r="AE201" i="2"/>
  <c r="AB201" i="2"/>
  <c r="Y201" i="2"/>
  <c r="V201" i="2"/>
  <c r="S201" i="2"/>
  <c r="P201" i="2"/>
  <c r="M201" i="2"/>
  <c r="J201" i="2"/>
  <c r="G201" i="2"/>
  <c r="D201" i="2"/>
  <c r="AK200" i="2"/>
  <c r="AH200" i="2"/>
  <c r="AE200" i="2"/>
  <c r="AB200" i="2"/>
  <c r="Y200" i="2"/>
  <c r="V200" i="2"/>
  <c r="S200" i="2"/>
  <c r="P200" i="2"/>
  <c r="M200" i="2"/>
  <c r="J200" i="2"/>
  <c r="G200" i="2"/>
  <c r="D200" i="2"/>
  <c r="AK199" i="2"/>
  <c r="AH199" i="2"/>
  <c r="AE199" i="2"/>
  <c r="AB199" i="2"/>
  <c r="Y199" i="2"/>
  <c r="V199" i="2"/>
  <c r="S199" i="2"/>
  <c r="P199" i="2"/>
  <c r="M199" i="2"/>
  <c r="J199" i="2"/>
  <c r="G199" i="2"/>
  <c r="D199" i="2"/>
  <c r="AK198" i="2"/>
  <c r="AH198" i="2"/>
  <c r="AE198" i="2"/>
  <c r="AB198" i="2"/>
  <c r="Y198" i="2"/>
  <c r="V198" i="2"/>
  <c r="S198" i="2"/>
  <c r="P198" i="2"/>
  <c r="M198" i="2"/>
  <c r="J198" i="2"/>
  <c r="G198" i="2"/>
  <c r="D198" i="2"/>
  <c r="AK197" i="2"/>
  <c r="AH197" i="2"/>
  <c r="AE197" i="2"/>
  <c r="AB197" i="2"/>
  <c r="Y197" i="2"/>
  <c r="V197" i="2"/>
  <c r="S197" i="2"/>
  <c r="P197" i="2"/>
  <c r="M197" i="2"/>
  <c r="J197" i="2"/>
  <c r="G197" i="2"/>
  <c r="D197" i="2"/>
  <c r="AK196" i="2"/>
  <c r="AH196" i="2"/>
  <c r="AE196" i="2"/>
  <c r="AB196" i="2"/>
  <c r="Y196" i="2"/>
  <c r="V196" i="2"/>
  <c r="S196" i="2"/>
  <c r="P196" i="2"/>
  <c r="M196" i="2"/>
  <c r="J196" i="2"/>
  <c r="G196" i="2"/>
  <c r="D196" i="2"/>
  <c r="AK195" i="2"/>
  <c r="AH195" i="2"/>
  <c r="AE195" i="2"/>
  <c r="AB195" i="2"/>
  <c r="Y195" i="2"/>
  <c r="V195" i="2"/>
  <c r="S195" i="2"/>
  <c r="P195" i="2"/>
  <c r="P227" i="2" s="1"/>
  <c r="M195" i="2"/>
  <c r="J195" i="2"/>
  <c r="J227" i="2" s="1"/>
  <c r="G195" i="2"/>
  <c r="G227" i="2" s="1"/>
  <c r="AK301" i="1"/>
  <c r="AE301" i="1"/>
  <c r="Y301" i="1"/>
  <c r="V301" i="1"/>
  <c r="P301" i="1"/>
  <c r="J301" i="1"/>
  <c r="D301" i="1"/>
  <c r="AK300" i="1"/>
  <c r="AH300" i="1"/>
  <c r="AE300" i="1"/>
  <c r="AB300" i="1"/>
  <c r="Y300" i="1"/>
  <c r="V300" i="1"/>
  <c r="S300" i="1"/>
  <c r="P300" i="1"/>
  <c r="M300" i="1"/>
  <c r="J300" i="1"/>
  <c r="D300" i="1"/>
  <c r="AK299" i="1"/>
  <c r="AH299" i="1"/>
  <c r="AE299" i="1"/>
  <c r="AB299" i="1"/>
  <c r="Y299" i="1"/>
  <c r="V299" i="1"/>
  <c r="S299" i="1"/>
  <c r="P299" i="1"/>
  <c r="M299" i="1"/>
  <c r="J299" i="1"/>
  <c r="D299" i="1"/>
  <c r="AK298" i="1"/>
  <c r="AH298" i="1"/>
  <c r="AE298" i="1"/>
  <c r="AB298" i="1"/>
  <c r="Y298" i="1"/>
  <c r="V298" i="1"/>
  <c r="S298" i="1"/>
  <c r="P298" i="1"/>
  <c r="M298" i="1"/>
  <c r="J298" i="1"/>
  <c r="G298" i="1"/>
  <c r="D298" i="1"/>
  <c r="AK297" i="1"/>
  <c r="AH297" i="1"/>
  <c r="AE297" i="1"/>
  <c r="AB297" i="1"/>
  <c r="Y297" i="1"/>
  <c r="V297" i="1"/>
  <c r="S297" i="1"/>
  <c r="P297" i="1"/>
  <c r="M297" i="1"/>
  <c r="J297" i="1"/>
  <c r="G297" i="1"/>
  <c r="D297" i="1"/>
  <c r="AK296" i="1"/>
  <c r="AH296" i="1"/>
  <c r="AE296" i="1"/>
  <c r="AB296" i="1"/>
  <c r="Y296" i="1"/>
  <c r="V296" i="1"/>
  <c r="S296" i="1"/>
  <c r="P296" i="1"/>
  <c r="M296" i="1"/>
  <c r="J296" i="1"/>
  <c r="G296" i="1"/>
  <c r="D296" i="1"/>
  <c r="AK295" i="1"/>
  <c r="AH295" i="1"/>
  <c r="AE295" i="1"/>
  <c r="AB295" i="1"/>
  <c r="Y295" i="1"/>
  <c r="V295" i="1"/>
  <c r="S295" i="1"/>
  <c r="P295" i="1"/>
  <c r="M295" i="1"/>
  <c r="J295" i="1"/>
  <c r="G295" i="1"/>
  <c r="D295" i="1"/>
  <c r="AK294" i="1"/>
  <c r="AH294" i="1"/>
  <c r="AE294" i="1"/>
  <c r="AB294" i="1"/>
  <c r="Y294" i="1"/>
  <c r="V294" i="1"/>
  <c r="S294" i="1"/>
  <c r="P294" i="1"/>
  <c r="M294" i="1"/>
  <c r="J294" i="1"/>
  <c r="G294" i="1"/>
  <c r="D294" i="1"/>
  <c r="AK293" i="1"/>
  <c r="AH293" i="1"/>
  <c r="AB293" i="1"/>
  <c r="Y293" i="1"/>
  <c r="V293" i="1"/>
  <c r="S293" i="1"/>
  <c r="P293" i="1"/>
  <c r="M293" i="1"/>
  <c r="J293" i="1"/>
  <c r="G293" i="1"/>
  <c r="D293" i="1"/>
  <c r="AK292" i="1"/>
  <c r="AH292" i="1"/>
  <c r="AE292" i="1"/>
  <c r="AB292" i="1"/>
  <c r="Y292" i="1"/>
  <c r="V292" i="1"/>
  <c r="S292" i="1"/>
  <c r="P292" i="1"/>
  <c r="M292" i="1"/>
  <c r="J292" i="1"/>
  <c r="G292" i="1"/>
  <c r="D292" i="1"/>
  <c r="AK291" i="1"/>
  <c r="AH291" i="1"/>
  <c r="AE291" i="1"/>
  <c r="AB291" i="1"/>
  <c r="Y291" i="1"/>
  <c r="V291" i="1"/>
  <c r="S291" i="1"/>
  <c r="P291" i="1"/>
  <c r="M291" i="1"/>
  <c r="J291" i="1"/>
  <c r="G291" i="1"/>
  <c r="D291" i="1"/>
  <c r="AK290" i="1"/>
  <c r="AH290" i="1"/>
  <c r="AE290" i="1"/>
  <c r="AB290" i="1"/>
  <c r="Y290" i="1"/>
  <c r="V290" i="1"/>
  <c r="S290" i="1"/>
  <c r="P290" i="1"/>
  <c r="M290" i="1"/>
  <c r="J290" i="1"/>
  <c r="G290" i="1"/>
  <c r="D290" i="1"/>
  <c r="AK289" i="1"/>
  <c r="AH289" i="1"/>
  <c r="AE289" i="1"/>
  <c r="AB289" i="1"/>
  <c r="Y289" i="1"/>
  <c r="V289" i="1"/>
  <c r="S289" i="1"/>
  <c r="P289" i="1"/>
  <c r="M289" i="1"/>
  <c r="J289" i="1"/>
  <c r="G289" i="1"/>
  <c r="D289" i="1"/>
  <c r="AK288" i="1"/>
  <c r="AH288" i="1"/>
  <c r="AE288" i="1"/>
  <c r="AB288" i="1"/>
  <c r="Y288" i="1"/>
  <c r="V288" i="1"/>
  <c r="S288" i="1"/>
  <c r="P288" i="1"/>
  <c r="M288" i="1"/>
  <c r="J288" i="1"/>
  <c r="G288" i="1"/>
  <c r="D288" i="1"/>
  <c r="AK287" i="1"/>
  <c r="AH287" i="1"/>
  <c r="AE287" i="1"/>
  <c r="AB287" i="1"/>
  <c r="Y287" i="1"/>
  <c r="V287" i="1"/>
  <c r="S287" i="1"/>
  <c r="P287" i="1"/>
  <c r="M287" i="1"/>
  <c r="J287" i="1"/>
  <c r="G287" i="1"/>
  <c r="D287" i="1"/>
  <c r="AK286" i="1"/>
  <c r="AH286" i="1"/>
  <c r="AE286" i="1"/>
  <c r="AB286" i="1"/>
  <c r="Y286" i="1"/>
  <c r="V286" i="1"/>
  <c r="S286" i="1"/>
  <c r="P286" i="1"/>
  <c r="M286" i="1"/>
  <c r="J286" i="1"/>
  <c r="G286" i="1"/>
  <c r="D286" i="1"/>
  <c r="AK285" i="1"/>
  <c r="AH285" i="1"/>
  <c r="AE285" i="1"/>
  <c r="AB285" i="1"/>
  <c r="Y285" i="1"/>
  <c r="V285" i="1"/>
  <c r="S285" i="1"/>
  <c r="P285" i="1"/>
  <c r="M285" i="1"/>
  <c r="J285" i="1"/>
  <c r="G285" i="1"/>
  <c r="D285" i="1"/>
  <c r="AK284" i="1"/>
  <c r="AH284" i="1"/>
  <c r="AE284" i="1"/>
  <c r="AB284" i="1"/>
  <c r="Y284" i="1"/>
  <c r="V284" i="1"/>
  <c r="S284" i="1"/>
  <c r="P284" i="1"/>
  <c r="M284" i="1"/>
  <c r="J284" i="1"/>
  <c r="G284" i="1"/>
  <c r="D284" i="1"/>
  <c r="AK283" i="1"/>
  <c r="AH283" i="1"/>
  <c r="AE283" i="1"/>
  <c r="AB283" i="1"/>
  <c r="Y283" i="1"/>
  <c r="V283" i="1"/>
  <c r="S283" i="1"/>
  <c r="P283" i="1"/>
  <c r="M283" i="1"/>
  <c r="J283" i="1"/>
  <c r="G283" i="1"/>
  <c r="D283" i="1"/>
  <c r="AK282" i="1"/>
  <c r="AH282" i="1"/>
  <c r="AE282" i="1"/>
  <c r="AB282" i="1"/>
  <c r="Y282" i="1"/>
  <c r="V282" i="1"/>
  <c r="S282" i="1"/>
  <c r="P282" i="1"/>
  <c r="M282" i="1"/>
  <c r="J282" i="1"/>
  <c r="G282" i="1"/>
  <c r="D282" i="1"/>
  <c r="AK281" i="1"/>
  <c r="AH281" i="1"/>
  <c r="AE281" i="1"/>
  <c r="AB281" i="1"/>
  <c r="Y281" i="1"/>
  <c r="V281" i="1"/>
  <c r="S281" i="1"/>
  <c r="P281" i="1"/>
  <c r="M281" i="1"/>
  <c r="J281" i="1"/>
  <c r="G281" i="1"/>
  <c r="D281" i="1"/>
  <c r="AK280" i="1"/>
  <c r="AH280" i="1"/>
  <c r="AE280" i="1"/>
  <c r="AB280" i="1"/>
  <c r="Y280" i="1"/>
  <c r="V280" i="1"/>
  <c r="S280" i="1"/>
  <c r="P280" i="1"/>
  <c r="M280" i="1"/>
  <c r="J280" i="1"/>
  <c r="G280" i="1"/>
  <c r="D280" i="1"/>
  <c r="AK279" i="1"/>
  <c r="AH279" i="1"/>
  <c r="AE279" i="1"/>
  <c r="AB279" i="1"/>
  <c r="Y279" i="1"/>
  <c r="V279" i="1"/>
  <c r="S279" i="1"/>
  <c r="P279" i="1"/>
  <c r="M279" i="1"/>
  <c r="J279" i="1"/>
  <c r="G279" i="1"/>
  <c r="D279" i="1"/>
  <c r="AK278" i="1"/>
  <c r="AH278" i="1"/>
  <c r="AE278" i="1"/>
  <c r="AB278" i="1"/>
  <c r="Y278" i="1"/>
  <c r="V278" i="1"/>
  <c r="S278" i="1"/>
  <c r="P278" i="1"/>
  <c r="M278" i="1"/>
  <c r="J278" i="1"/>
  <c r="G278" i="1"/>
  <c r="D278" i="1"/>
  <c r="AK277" i="1"/>
  <c r="AH277" i="1"/>
  <c r="AE277" i="1"/>
  <c r="AB277" i="1"/>
  <c r="Y277" i="1"/>
  <c r="V277" i="1"/>
  <c r="S277" i="1"/>
  <c r="P277" i="1"/>
  <c r="M277" i="1"/>
  <c r="J277" i="1"/>
  <c r="G277" i="1"/>
  <c r="D277" i="1"/>
  <c r="AK276" i="1"/>
  <c r="AH276" i="1"/>
  <c r="AE276" i="1"/>
  <c r="AB276" i="1"/>
  <c r="Y276" i="1"/>
  <c r="V276" i="1"/>
  <c r="S276" i="1"/>
  <c r="P276" i="1"/>
  <c r="M276" i="1"/>
  <c r="J276" i="1"/>
  <c r="G276" i="1"/>
  <c r="D276" i="1"/>
  <c r="AK275" i="1"/>
  <c r="AH275" i="1"/>
  <c r="AE275" i="1"/>
  <c r="AB275" i="1"/>
  <c r="Y275" i="1"/>
  <c r="V275" i="1"/>
  <c r="S275" i="1"/>
  <c r="P275" i="1"/>
  <c r="M275" i="1"/>
  <c r="J275" i="1"/>
  <c r="G275" i="1"/>
  <c r="D275" i="1"/>
  <c r="AK274" i="1"/>
  <c r="AH274" i="1"/>
  <c r="AE274" i="1"/>
  <c r="AB274" i="1"/>
  <c r="Y274" i="1"/>
  <c r="V274" i="1"/>
  <c r="S274" i="1"/>
  <c r="P274" i="1"/>
  <c r="M274" i="1"/>
  <c r="J274" i="1"/>
  <c r="G274" i="1"/>
  <c r="D274" i="1"/>
  <c r="AK273" i="1"/>
  <c r="AH273" i="1"/>
  <c r="AE273" i="1"/>
  <c r="AB273" i="1"/>
  <c r="Y273" i="1"/>
  <c r="V273" i="1"/>
  <c r="S273" i="1"/>
  <c r="P273" i="1"/>
  <c r="M273" i="1"/>
  <c r="J273" i="1"/>
  <c r="G273" i="1"/>
  <c r="D273" i="1"/>
  <c r="AK272" i="1"/>
  <c r="AH272" i="1"/>
  <c r="AE272" i="1"/>
  <c r="AB272" i="1"/>
  <c r="Y272" i="1"/>
  <c r="V272" i="1"/>
  <c r="S272" i="1"/>
  <c r="P272" i="1"/>
  <c r="M272" i="1"/>
  <c r="J272" i="1"/>
  <c r="G272" i="1"/>
  <c r="D272" i="1"/>
  <c r="AK271" i="1"/>
  <c r="AE271" i="1"/>
  <c r="AB271" i="1"/>
  <c r="Y271" i="1"/>
  <c r="V271" i="1"/>
  <c r="S271" i="1"/>
  <c r="P271" i="1"/>
  <c r="M271" i="1"/>
  <c r="J271" i="1"/>
  <c r="G271" i="1"/>
  <c r="D271" i="1"/>
  <c r="AK225" i="1"/>
  <c r="AE225" i="1"/>
  <c r="Y225" i="1"/>
  <c r="V225" i="1"/>
  <c r="P225" i="1"/>
  <c r="J225" i="1"/>
  <c r="D225" i="1"/>
  <c r="AK224" i="1"/>
  <c r="AH224" i="1"/>
  <c r="AE224" i="1"/>
  <c r="AB224" i="1"/>
  <c r="Y224" i="1"/>
  <c r="V224" i="1"/>
  <c r="S224" i="1"/>
  <c r="P224" i="1"/>
  <c r="M224" i="1"/>
  <c r="J224" i="1"/>
  <c r="D224" i="1"/>
  <c r="AK223" i="1"/>
  <c r="AH223" i="1"/>
  <c r="AE223" i="1"/>
  <c r="AB223" i="1"/>
  <c r="Y223" i="1"/>
  <c r="V223" i="1"/>
  <c r="S223" i="1"/>
  <c r="P223" i="1"/>
  <c r="M223" i="1"/>
  <c r="J223" i="1"/>
  <c r="D223" i="1"/>
  <c r="AK222" i="1"/>
  <c r="AH222" i="1"/>
  <c r="AE222" i="1"/>
  <c r="AB222" i="1"/>
  <c r="Y222" i="1"/>
  <c r="V222" i="1"/>
  <c r="S222" i="1"/>
  <c r="P222" i="1"/>
  <c r="M222" i="1"/>
  <c r="J222" i="1"/>
  <c r="G222" i="1"/>
  <c r="D222" i="1"/>
  <c r="AK221" i="1"/>
  <c r="AH221" i="1"/>
  <c r="AE221" i="1"/>
  <c r="AB221" i="1"/>
  <c r="Y221" i="1"/>
  <c r="V221" i="1"/>
  <c r="S221" i="1"/>
  <c r="P221" i="1"/>
  <c r="M221" i="1"/>
  <c r="J221" i="1"/>
  <c r="G221" i="1"/>
  <c r="D221" i="1"/>
  <c r="AK220" i="1"/>
  <c r="AH220" i="1"/>
  <c r="AE220" i="1"/>
  <c r="AB220" i="1"/>
  <c r="Y220" i="1"/>
  <c r="V220" i="1"/>
  <c r="S220" i="1"/>
  <c r="P220" i="1"/>
  <c r="M220" i="1"/>
  <c r="J220" i="1"/>
  <c r="G220" i="1"/>
  <c r="D220" i="1"/>
  <c r="AK219" i="1"/>
  <c r="AH219" i="1"/>
  <c r="AE219" i="1"/>
  <c r="AB219" i="1"/>
  <c r="Y219" i="1"/>
  <c r="V219" i="1"/>
  <c r="S219" i="1"/>
  <c r="P219" i="1"/>
  <c r="M219" i="1"/>
  <c r="J219" i="1"/>
  <c r="G219" i="1"/>
  <c r="D219" i="1"/>
  <c r="AK218" i="1"/>
  <c r="AH218" i="1"/>
  <c r="AE218" i="1"/>
  <c r="AB218" i="1"/>
  <c r="Y218" i="1"/>
  <c r="V218" i="1"/>
  <c r="S218" i="1"/>
  <c r="P218" i="1"/>
  <c r="M218" i="1"/>
  <c r="J218" i="1"/>
  <c r="G218" i="1"/>
  <c r="D218" i="1"/>
  <c r="AK217" i="1"/>
  <c r="AH217" i="1"/>
  <c r="AE217" i="1"/>
  <c r="AB217" i="1"/>
  <c r="Y217" i="1"/>
  <c r="V217" i="1"/>
  <c r="S217" i="1"/>
  <c r="P217" i="1"/>
  <c r="M217" i="1"/>
  <c r="J217" i="1"/>
  <c r="G217" i="1"/>
  <c r="D217" i="1"/>
  <c r="AK216" i="1"/>
  <c r="AH216" i="1"/>
  <c r="AE216" i="1"/>
  <c r="AB216" i="1"/>
  <c r="Y216" i="1"/>
  <c r="V216" i="1"/>
  <c r="S216" i="1"/>
  <c r="P216" i="1"/>
  <c r="M216" i="1"/>
  <c r="J216" i="1"/>
  <c r="G216" i="1"/>
  <c r="D216" i="1"/>
  <c r="AK215" i="1"/>
  <c r="AH215" i="1"/>
  <c r="AE215" i="1"/>
  <c r="AB215" i="1"/>
  <c r="Y215" i="1"/>
  <c r="V215" i="1"/>
  <c r="S215" i="1"/>
  <c r="P215" i="1"/>
  <c r="M215" i="1"/>
  <c r="J215" i="1"/>
  <c r="G215" i="1"/>
  <c r="D215" i="1"/>
  <c r="AK214" i="1"/>
  <c r="AH214" i="1"/>
  <c r="AE214" i="1"/>
  <c r="AB214" i="1"/>
  <c r="Y214" i="1"/>
  <c r="V214" i="1"/>
  <c r="S214" i="1"/>
  <c r="P214" i="1"/>
  <c r="M214" i="1"/>
  <c r="J214" i="1"/>
  <c r="G214" i="1"/>
  <c r="D214" i="1"/>
  <c r="AK213" i="1"/>
  <c r="AH213" i="1"/>
  <c r="AE213" i="1"/>
  <c r="AB213" i="1"/>
  <c r="Y213" i="1"/>
  <c r="V213" i="1"/>
  <c r="S213" i="1"/>
  <c r="P213" i="1"/>
  <c r="M213" i="1"/>
  <c r="J213" i="1"/>
  <c r="G213" i="1"/>
  <c r="D213" i="1"/>
  <c r="AK212" i="1"/>
  <c r="AH212" i="1"/>
  <c r="AE212" i="1"/>
  <c r="AB212" i="1"/>
  <c r="Y212" i="1"/>
  <c r="S212" i="1"/>
  <c r="P212" i="1"/>
  <c r="M212" i="1"/>
  <c r="J212" i="1"/>
  <c r="G212" i="1"/>
  <c r="D212" i="1"/>
  <c r="AK211" i="1"/>
  <c r="AH211" i="1"/>
  <c r="AE211" i="1"/>
  <c r="AB211" i="1"/>
  <c r="Y211" i="1"/>
  <c r="V211" i="1"/>
  <c r="S211" i="1"/>
  <c r="P211" i="1"/>
  <c r="M211" i="1"/>
  <c r="J211" i="1"/>
  <c r="G211" i="1"/>
  <c r="D211" i="1"/>
  <c r="AK210" i="1"/>
  <c r="AH210" i="1"/>
  <c r="AE210" i="1"/>
  <c r="AB210" i="1"/>
  <c r="Y210" i="1"/>
  <c r="V210" i="1"/>
  <c r="P210" i="1"/>
  <c r="M210" i="1"/>
  <c r="J210" i="1"/>
  <c r="G210" i="1"/>
  <c r="D210" i="1"/>
  <c r="AK209" i="1"/>
  <c r="AH209" i="1"/>
  <c r="AE209" i="1"/>
  <c r="AB209" i="1"/>
  <c r="Y209" i="1"/>
  <c r="V209" i="1"/>
  <c r="S209" i="1"/>
  <c r="P209" i="1"/>
  <c r="M209" i="1"/>
  <c r="J209" i="1"/>
  <c r="G209" i="1"/>
  <c r="D209" i="1"/>
  <c r="AK208" i="1"/>
  <c r="AH208" i="1"/>
  <c r="AE208" i="1"/>
  <c r="AB208" i="1"/>
  <c r="Y208" i="1"/>
  <c r="V208" i="1"/>
  <c r="S208" i="1"/>
  <c r="P208" i="1"/>
  <c r="M208" i="1"/>
  <c r="J208" i="1"/>
  <c r="G208" i="1"/>
  <c r="D208" i="1"/>
  <c r="AK207" i="1"/>
  <c r="AH207" i="1"/>
  <c r="AE207" i="1"/>
  <c r="AB207" i="1"/>
  <c r="Y207" i="1"/>
  <c r="V207" i="1"/>
  <c r="S207" i="1"/>
  <c r="P207" i="1"/>
  <c r="M207" i="1"/>
  <c r="J207" i="1"/>
  <c r="G207" i="1"/>
  <c r="D207" i="1"/>
  <c r="AK206" i="1"/>
  <c r="AH206" i="1"/>
  <c r="AE206" i="1"/>
  <c r="AB206" i="1"/>
  <c r="Y206" i="1"/>
  <c r="V206" i="1"/>
  <c r="P206" i="1"/>
  <c r="M206" i="1"/>
  <c r="J206" i="1"/>
  <c r="G206" i="1"/>
  <c r="D206" i="1"/>
  <c r="AK205" i="1"/>
  <c r="AH205" i="1"/>
  <c r="AE205" i="1"/>
  <c r="AB205" i="1"/>
  <c r="Y205" i="1"/>
  <c r="V205" i="1"/>
  <c r="S205" i="1"/>
  <c r="P205" i="1"/>
  <c r="M205" i="1"/>
  <c r="J205" i="1"/>
  <c r="G205" i="1"/>
  <c r="D205" i="1"/>
  <c r="AK204" i="1"/>
  <c r="AH204" i="1"/>
  <c r="AE204" i="1"/>
  <c r="AB204" i="1"/>
  <c r="Y204" i="1"/>
  <c r="V204" i="1"/>
  <c r="S204" i="1"/>
  <c r="P204" i="1"/>
  <c r="M204" i="1"/>
  <c r="J204" i="1"/>
  <c r="G204" i="1"/>
  <c r="D204" i="1"/>
  <c r="AK203" i="1"/>
  <c r="AH203" i="1"/>
  <c r="AE203" i="1"/>
  <c r="AB203" i="1"/>
  <c r="Y203" i="1"/>
  <c r="V203" i="1"/>
  <c r="S203" i="1"/>
  <c r="P203" i="1"/>
  <c r="M203" i="1"/>
  <c r="J203" i="1"/>
  <c r="G203" i="1"/>
  <c r="D203" i="1"/>
  <c r="AK202" i="1"/>
  <c r="AH202" i="1"/>
  <c r="AE202" i="1"/>
  <c r="AB202" i="1"/>
  <c r="Y202" i="1"/>
  <c r="V202" i="1"/>
  <c r="S202" i="1"/>
  <c r="P202" i="1"/>
  <c r="M202" i="1"/>
  <c r="J202" i="1"/>
  <c r="G202" i="1"/>
  <c r="D202" i="1"/>
  <c r="AK201" i="1"/>
  <c r="AH201" i="1"/>
  <c r="AE201" i="1"/>
  <c r="AB201" i="1"/>
  <c r="Y201" i="1"/>
  <c r="V201" i="1"/>
  <c r="S201" i="1"/>
  <c r="P201" i="1"/>
  <c r="M201" i="1"/>
  <c r="J201" i="1"/>
  <c r="G201" i="1"/>
  <c r="D201" i="1"/>
  <c r="AK200" i="1"/>
  <c r="AH200" i="1"/>
  <c r="AE200" i="1"/>
  <c r="AB200" i="1"/>
  <c r="Y200" i="1"/>
  <c r="V200" i="1"/>
  <c r="S200" i="1"/>
  <c r="P200" i="1"/>
  <c r="M200" i="1"/>
  <c r="J200" i="1"/>
  <c r="G200" i="1"/>
  <c r="D200" i="1"/>
  <c r="AK199" i="1"/>
  <c r="AH199" i="1"/>
  <c r="AE199" i="1"/>
  <c r="AB199" i="1"/>
  <c r="Y199" i="1"/>
  <c r="V199" i="1"/>
  <c r="S199" i="1"/>
  <c r="P199" i="1"/>
  <c r="M199" i="1"/>
  <c r="J199" i="1"/>
  <c r="G199" i="1"/>
  <c r="D199" i="1"/>
  <c r="AK198" i="1"/>
  <c r="AH198" i="1"/>
  <c r="AE198" i="1"/>
  <c r="AB198" i="1"/>
  <c r="Y198" i="1"/>
  <c r="V198" i="1"/>
  <c r="S198" i="1"/>
  <c r="P198" i="1"/>
  <c r="M198" i="1"/>
  <c r="J198" i="1"/>
  <c r="G198" i="1"/>
  <c r="D198" i="1"/>
  <c r="AK197" i="1"/>
  <c r="AH197" i="1"/>
  <c r="AE197" i="1"/>
  <c r="AB197" i="1"/>
  <c r="Y197" i="1"/>
  <c r="V197" i="1"/>
  <c r="S197" i="1"/>
  <c r="P197" i="1"/>
  <c r="M197" i="1"/>
  <c r="J197" i="1"/>
  <c r="G197" i="1"/>
  <c r="D197" i="1"/>
  <c r="AK196" i="1"/>
  <c r="AH196" i="1"/>
  <c r="AE196" i="1"/>
  <c r="AB196" i="1"/>
  <c r="Y196" i="1"/>
  <c r="V196" i="1"/>
  <c r="S196" i="1"/>
  <c r="P196" i="1"/>
  <c r="M196" i="1"/>
  <c r="J196" i="1"/>
  <c r="G196" i="1"/>
  <c r="D196" i="1"/>
  <c r="AK195" i="1"/>
  <c r="AH195" i="1"/>
  <c r="AE195" i="1"/>
  <c r="AB195" i="1"/>
  <c r="Y195" i="1"/>
  <c r="V195" i="1"/>
  <c r="S195" i="1"/>
  <c r="P195" i="1"/>
  <c r="M195" i="1"/>
  <c r="J195" i="1"/>
  <c r="G195" i="1"/>
  <c r="G227" i="1" s="1"/>
  <c r="D195" i="1"/>
  <c r="AH303" i="1" l="1"/>
  <c r="AK155" i="8"/>
  <c r="D227" i="1"/>
  <c r="Y227" i="2"/>
  <c r="G155" i="3"/>
  <c r="J308" i="6"/>
  <c r="P230" i="7"/>
  <c r="AH230" i="7"/>
  <c r="AK303" i="2"/>
  <c r="AK308" i="7"/>
  <c r="AE308" i="7"/>
  <c r="AE308" i="6"/>
  <c r="S229" i="4"/>
  <c r="AH307" i="4"/>
  <c r="AE233" i="3"/>
  <c r="AE303" i="2"/>
  <c r="AB307" i="4"/>
  <c r="S155" i="8"/>
  <c r="Y308" i="7"/>
  <c r="AK230" i="7"/>
  <c r="S230" i="6"/>
  <c r="G307" i="4"/>
  <c r="AH229" i="4"/>
  <c r="AE227" i="2"/>
  <c r="AB227" i="2"/>
  <c r="AK227" i="2"/>
  <c r="AH155" i="8"/>
  <c r="AH227" i="2"/>
  <c r="AE155" i="8"/>
  <c r="AE230" i="7"/>
  <c r="AE230" i="6"/>
  <c r="AE227" i="1"/>
  <c r="AB229" i="4"/>
  <c r="V229" i="4"/>
  <c r="V227" i="1"/>
  <c r="S230" i="7"/>
  <c r="S230" i="5"/>
  <c r="S227" i="2"/>
  <c r="S227" i="1"/>
  <c r="P230" i="5"/>
  <c r="P155" i="3"/>
  <c r="M230" i="7"/>
  <c r="P229" i="4"/>
  <c r="P308" i="5"/>
  <c r="AB308" i="5"/>
  <c r="AB303" i="2"/>
  <c r="V303" i="2"/>
  <c r="D303" i="2"/>
  <c r="V303" i="1"/>
  <c r="G303" i="1"/>
  <c r="Y233" i="8"/>
  <c r="V233" i="8"/>
  <c r="S233" i="3"/>
  <c r="S233" i="8"/>
  <c r="S307" i="4"/>
  <c r="P233" i="8"/>
  <c r="P303" i="2"/>
  <c r="M233" i="8"/>
  <c r="G308" i="6"/>
  <c r="D233" i="8"/>
  <c r="D308" i="6"/>
  <c r="G230" i="7"/>
  <c r="G230" i="6"/>
  <c r="G230" i="5"/>
  <c r="D307" i="4"/>
  <c r="D155" i="3"/>
  <c r="AK233" i="8"/>
  <c r="AB233" i="8"/>
  <c r="J233" i="8"/>
  <c r="AB155" i="8"/>
  <c r="Y155" i="8"/>
  <c r="V155" i="8"/>
  <c r="P155" i="8"/>
  <c r="M155" i="8"/>
  <c r="J155" i="8"/>
  <c r="D155" i="8"/>
  <c r="AH308" i="7"/>
  <c r="AB308" i="7"/>
  <c r="V308" i="7"/>
  <c r="P308" i="7"/>
  <c r="M308" i="7"/>
  <c r="J308" i="7"/>
  <c r="D308" i="7"/>
  <c r="AB230" i="7"/>
  <c r="V230" i="7"/>
  <c r="J230" i="7"/>
  <c r="D230" i="7"/>
  <c r="AK308" i="6"/>
  <c r="AH308" i="6"/>
  <c r="AB308" i="6"/>
  <c r="Y308" i="6"/>
  <c r="V308" i="6"/>
  <c r="P308" i="6"/>
  <c r="M308" i="6"/>
  <c r="AK230" i="6"/>
  <c r="AH230" i="6"/>
  <c r="AB230" i="6"/>
  <c r="Y230" i="6"/>
  <c r="V230" i="6"/>
  <c r="P230" i="6"/>
  <c r="M230" i="6"/>
  <c r="J230" i="6"/>
  <c r="AK308" i="5"/>
  <c r="AE308" i="5"/>
  <c r="Y308" i="5"/>
  <c r="V308" i="5"/>
  <c r="M308" i="5"/>
  <c r="J308" i="5"/>
  <c r="D308" i="5"/>
  <c r="AK230" i="5"/>
  <c r="AH230" i="5"/>
  <c r="AB230" i="5"/>
  <c r="Y230" i="5"/>
  <c r="V230" i="5"/>
  <c r="M230" i="5"/>
  <c r="J230" i="5"/>
  <c r="AK307" i="4"/>
  <c r="V307" i="4"/>
  <c r="J307" i="4"/>
  <c r="AK229" i="4"/>
  <c r="AE229" i="4"/>
  <c r="Y229" i="4"/>
  <c r="M229" i="4"/>
  <c r="J229" i="4"/>
  <c r="AK233" i="3"/>
  <c r="Y233" i="3"/>
  <c r="V233" i="3"/>
  <c r="P233" i="3"/>
  <c r="M233" i="3"/>
  <c r="J233" i="3"/>
  <c r="G233" i="3"/>
  <c r="D233" i="3"/>
  <c r="AK155" i="3"/>
  <c r="AH155" i="3"/>
  <c r="AE155" i="3"/>
  <c r="AB155" i="3"/>
  <c r="Y155" i="3"/>
  <c r="V155" i="3"/>
  <c r="S155" i="3"/>
  <c r="M155" i="3"/>
  <c r="J155" i="3"/>
  <c r="Y303" i="2"/>
  <c r="M303" i="2"/>
  <c r="J303" i="2"/>
  <c r="V227" i="2"/>
  <c r="M227" i="2"/>
  <c r="D227" i="2"/>
  <c r="AK303" i="1"/>
  <c r="AE303" i="1"/>
  <c r="AB303" i="1"/>
  <c r="Y303" i="1"/>
  <c r="S303" i="1"/>
  <c r="P303" i="1"/>
  <c r="M303" i="1"/>
  <c r="J303" i="1"/>
  <c r="D303" i="1"/>
  <c r="AK227" i="1"/>
  <c r="AH227" i="1"/>
  <c r="AB227" i="1"/>
  <c r="Y227" i="1"/>
  <c r="P227" i="1"/>
  <c r="M227" i="1"/>
  <c r="J227" i="1"/>
  <c r="D73" i="7"/>
  <c r="D72" i="7"/>
  <c r="D71" i="7"/>
  <c r="D70" i="7"/>
  <c r="D69" i="7"/>
  <c r="D68" i="7"/>
  <c r="D67" i="7"/>
  <c r="D66" i="7"/>
  <c r="D65" i="7"/>
  <c r="D64" i="7"/>
  <c r="D63" i="7"/>
  <c r="D62" i="7"/>
  <c r="D61" i="7"/>
  <c r="D60" i="7"/>
  <c r="D59" i="7"/>
  <c r="D58" i="7"/>
  <c r="D57" i="7"/>
  <c r="D56" i="7"/>
  <c r="D55" i="7"/>
  <c r="D54" i="7"/>
  <c r="D53" i="7"/>
  <c r="D52" i="7"/>
  <c r="D51" i="7"/>
  <c r="D50" i="7"/>
  <c r="D49" i="7"/>
  <c r="D48" i="7"/>
  <c r="D47" i="7"/>
  <c r="D46" i="7"/>
  <c r="D45" i="7"/>
  <c r="D44" i="7"/>
  <c r="D43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J73" i="7"/>
  <c r="J72" i="7"/>
  <c r="J71" i="7"/>
  <c r="J70" i="7"/>
  <c r="J69" i="7"/>
  <c r="J68" i="7"/>
  <c r="J67" i="7"/>
  <c r="J66" i="7"/>
  <c r="J65" i="7"/>
  <c r="J64" i="7"/>
  <c r="J63" i="7"/>
  <c r="J62" i="7"/>
  <c r="J61" i="7"/>
  <c r="J60" i="7"/>
  <c r="J59" i="7"/>
  <c r="J58" i="7"/>
  <c r="J57" i="7"/>
  <c r="J56" i="7"/>
  <c r="J55" i="7"/>
  <c r="J54" i="7"/>
  <c r="J53" i="7"/>
  <c r="J52" i="7"/>
  <c r="J51" i="7"/>
  <c r="J50" i="7"/>
  <c r="J49" i="7"/>
  <c r="J48" i="7"/>
  <c r="J47" i="7"/>
  <c r="J46" i="7"/>
  <c r="J45" i="7"/>
  <c r="J44" i="7"/>
  <c r="J43" i="7"/>
  <c r="M72" i="7"/>
  <c r="M71" i="7"/>
  <c r="M70" i="7"/>
  <c r="M69" i="7"/>
  <c r="M68" i="7"/>
  <c r="M67" i="7"/>
  <c r="M66" i="7"/>
  <c r="M65" i="7"/>
  <c r="M64" i="7"/>
  <c r="M63" i="7"/>
  <c r="M62" i="7"/>
  <c r="M61" i="7"/>
  <c r="M60" i="7"/>
  <c r="M59" i="7"/>
  <c r="M58" i="7"/>
  <c r="M57" i="7"/>
  <c r="M56" i="7"/>
  <c r="M55" i="7"/>
  <c r="M54" i="7"/>
  <c r="M53" i="7"/>
  <c r="M52" i="7"/>
  <c r="M51" i="7"/>
  <c r="M50" i="7"/>
  <c r="M49" i="7"/>
  <c r="M48" i="7"/>
  <c r="M47" i="7"/>
  <c r="M46" i="7"/>
  <c r="M45" i="7"/>
  <c r="M44" i="7"/>
  <c r="M43" i="7"/>
  <c r="P73" i="7"/>
  <c r="P72" i="7"/>
  <c r="P71" i="7"/>
  <c r="P70" i="7"/>
  <c r="P69" i="7"/>
  <c r="P68" i="7"/>
  <c r="P67" i="7"/>
  <c r="P66" i="7"/>
  <c r="P65" i="7"/>
  <c r="P64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50" i="7"/>
  <c r="P49" i="7"/>
  <c r="P48" i="7"/>
  <c r="P47" i="7"/>
  <c r="P46" i="7"/>
  <c r="P45" i="7"/>
  <c r="P44" i="7"/>
  <c r="P43" i="7"/>
  <c r="S72" i="7"/>
  <c r="S71" i="7"/>
  <c r="S70" i="7"/>
  <c r="S69" i="7"/>
  <c r="S68" i="7"/>
  <c r="S67" i="7"/>
  <c r="S66" i="7"/>
  <c r="S65" i="7"/>
  <c r="S64" i="7"/>
  <c r="S63" i="7"/>
  <c r="S62" i="7"/>
  <c r="S61" i="7"/>
  <c r="S60" i="7"/>
  <c r="S59" i="7"/>
  <c r="S58" i="7"/>
  <c r="S57" i="7"/>
  <c r="S56" i="7"/>
  <c r="S55" i="7"/>
  <c r="S54" i="7"/>
  <c r="S53" i="7"/>
  <c r="S52" i="7"/>
  <c r="S51" i="7"/>
  <c r="S50" i="7"/>
  <c r="S49" i="7"/>
  <c r="S48" i="7"/>
  <c r="S47" i="7"/>
  <c r="S46" i="7"/>
  <c r="S45" i="7"/>
  <c r="S44" i="7"/>
  <c r="S43" i="7"/>
  <c r="V73" i="7"/>
  <c r="V72" i="7"/>
  <c r="V71" i="7"/>
  <c r="V70" i="7"/>
  <c r="V69" i="7"/>
  <c r="V68" i="7"/>
  <c r="V67" i="7"/>
  <c r="V66" i="7"/>
  <c r="V65" i="7"/>
  <c r="V64" i="7"/>
  <c r="V63" i="7"/>
  <c r="V62" i="7"/>
  <c r="V61" i="7"/>
  <c r="V60" i="7"/>
  <c r="V59" i="7"/>
  <c r="V58" i="7"/>
  <c r="V57" i="7"/>
  <c r="V56" i="7"/>
  <c r="V55" i="7"/>
  <c r="V54" i="7"/>
  <c r="V53" i="7"/>
  <c r="V52" i="7"/>
  <c r="V51" i="7"/>
  <c r="V50" i="7"/>
  <c r="V49" i="7"/>
  <c r="V48" i="7"/>
  <c r="V47" i="7"/>
  <c r="V46" i="7"/>
  <c r="V45" i="7"/>
  <c r="V44" i="7"/>
  <c r="V43" i="7"/>
  <c r="Y73" i="7"/>
  <c r="Y72" i="7"/>
  <c r="Y71" i="7"/>
  <c r="Y70" i="7"/>
  <c r="Y69" i="7"/>
  <c r="Y68" i="7"/>
  <c r="Y67" i="7"/>
  <c r="Y66" i="7"/>
  <c r="Y65" i="7"/>
  <c r="Y64" i="7"/>
  <c r="Y63" i="7"/>
  <c r="Y62" i="7"/>
  <c r="Y61" i="7"/>
  <c r="Y60" i="7"/>
  <c r="Y59" i="7"/>
  <c r="Y58" i="7"/>
  <c r="Y57" i="7"/>
  <c r="Y56" i="7"/>
  <c r="Y55" i="7"/>
  <c r="Y54" i="7"/>
  <c r="Y53" i="7"/>
  <c r="Y52" i="7"/>
  <c r="Y51" i="7"/>
  <c r="Y50" i="7"/>
  <c r="Y49" i="7"/>
  <c r="Y48" i="7"/>
  <c r="Y47" i="7"/>
  <c r="Y46" i="7"/>
  <c r="Y45" i="7"/>
  <c r="Y44" i="7"/>
  <c r="Y43" i="7"/>
  <c r="AB72" i="7"/>
  <c r="AB71" i="7"/>
  <c r="AB70" i="7"/>
  <c r="AB69" i="7"/>
  <c r="AB68" i="7"/>
  <c r="AB67" i="7"/>
  <c r="AB66" i="7"/>
  <c r="AB65" i="7"/>
  <c r="AB64" i="7"/>
  <c r="AB63" i="7"/>
  <c r="AB62" i="7"/>
  <c r="AB61" i="7"/>
  <c r="AB60" i="7"/>
  <c r="AB59" i="7"/>
  <c r="AB58" i="7"/>
  <c r="AB57" i="7"/>
  <c r="AB56" i="7"/>
  <c r="AB55" i="7"/>
  <c r="AB54" i="7"/>
  <c r="AB53" i="7"/>
  <c r="AB52" i="7"/>
  <c r="AB51" i="7"/>
  <c r="AB50" i="7"/>
  <c r="AB49" i="7"/>
  <c r="AB48" i="7"/>
  <c r="AB47" i="7"/>
  <c r="AB46" i="7"/>
  <c r="AB45" i="7"/>
  <c r="AB44" i="7"/>
  <c r="AB43" i="7"/>
  <c r="AE73" i="7"/>
  <c r="AE72" i="7"/>
  <c r="AE71" i="7"/>
  <c r="AE70" i="7"/>
  <c r="AE69" i="7"/>
  <c r="AE68" i="7"/>
  <c r="AE67" i="7"/>
  <c r="AE66" i="7"/>
  <c r="AE65" i="7"/>
  <c r="AE64" i="7"/>
  <c r="AE63" i="7"/>
  <c r="AE62" i="7"/>
  <c r="AE61" i="7"/>
  <c r="AE60" i="7"/>
  <c r="AE59" i="7"/>
  <c r="AE58" i="7"/>
  <c r="AE57" i="7"/>
  <c r="AE56" i="7"/>
  <c r="AE55" i="7"/>
  <c r="AE54" i="7"/>
  <c r="AE53" i="7"/>
  <c r="AE52" i="7"/>
  <c r="AE51" i="7"/>
  <c r="AE50" i="7"/>
  <c r="AE49" i="7"/>
  <c r="AE48" i="7"/>
  <c r="AE47" i="7"/>
  <c r="AE46" i="7"/>
  <c r="AE45" i="7"/>
  <c r="AE44" i="7"/>
  <c r="AE4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K73" i="7"/>
  <c r="AK72" i="7"/>
  <c r="AK71" i="7"/>
  <c r="AK70" i="7"/>
  <c r="AK69" i="7"/>
  <c r="AK68" i="7"/>
  <c r="AK67" i="7"/>
  <c r="AK66" i="7"/>
  <c r="AK65" i="7"/>
  <c r="AK64" i="7"/>
  <c r="AK63" i="7"/>
  <c r="AK62" i="7"/>
  <c r="AK61" i="7"/>
  <c r="AK60" i="7"/>
  <c r="AK59" i="7"/>
  <c r="AK58" i="7"/>
  <c r="AK57" i="7"/>
  <c r="AK56" i="7"/>
  <c r="AK55" i="7"/>
  <c r="AK54" i="7"/>
  <c r="AK53" i="7"/>
  <c r="AK52" i="7"/>
  <c r="AK51" i="7"/>
  <c r="AK50" i="7"/>
  <c r="AK49" i="7"/>
  <c r="AK48" i="7"/>
  <c r="AK47" i="7"/>
  <c r="AK46" i="7"/>
  <c r="AK45" i="7"/>
  <c r="AK44" i="7"/>
  <c r="AK43" i="7"/>
  <c r="AK35" i="7"/>
  <c r="AK34" i="7"/>
  <c r="AK33" i="7"/>
  <c r="AK32" i="7"/>
  <c r="AK31" i="7"/>
  <c r="AK30" i="7"/>
  <c r="AK29" i="7"/>
  <c r="AK28" i="7"/>
  <c r="AK27" i="7"/>
  <c r="AK26" i="7"/>
  <c r="AK25" i="7"/>
  <c r="AK24" i="7"/>
  <c r="AK23" i="7"/>
  <c r="AK22" i="7"/>
  <c r="AK21" i="7"/>
  <c r="AK20" i="7"/>
  <c r="AK19" i="7"/>
  <c r="AK18" i="7"/>
  <c r="AK17" i="7"/>
  <c r="AK16" i="7"/>
  <c r="AK15" i="7"/>
  <c r="AK14" i="7"/>
  <c r="AK13" i="7"/>
  <c r="AK12" i="7"/>
  <c r="AK11" i="7"/>
  <c r="AK10" i="7"/>
  <c r="AK9" i="7"/>
  <c r="AK8" i="7"/>
  <c r="AK7" i="7"/>
  <c r="AK6" i="7"/>
  <c r="AK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E35" i="7"/>
  <c r="AE34" i="7"/>
  <c r="AE33" i="7"/>
  <c r="AE32" i="7"/>
  <c r="AE31" i="7"/>
  <c r="AE30" i="7"/>
  <c r="AE29" i="7"/>
  <c r="AE28" i="7"/>
  <c r="AE27" i="7"/>
  <c r="AE26" i="7"/>
  <c r="AE25" i="7"/>
  <c r="AE24" i="7"/>
  <c r="AE23" i="7"/>
  <c r="AE22" i="7"/>
  <c r="AE21" i="7"/>
  <c r="AE20" i="7"/>
  <c r="AE19" i="7"/>
  <c r="AE18" i="7"/>
  <c r="AE17" i="7"/>
  <c r="AE16" i="7"/>
  <c r="AE15" i="7"/>
  <c r="AE14" i="7"/>
  <c r="AE13" i="7"/>
  <c r="AE12" i="7"/>
  <c r="AE11" i="7"/>
  <c r="AE10" i="7"/>
  <c r="AE9" i="7"/>
  <c r="AE8" i="7"/>
  <c r="AE7" i="7"/>
  <c r="AE6" i="7"/>
  <c r="AE5" i="7"/>
  <c r="AB34" i="7"/>
  <c r="AB33" i="7"/>
  <c r="AB32" i="7"/>
  <c r="AB31" i="7"/>
  <c r="AB30" i="7"/>
  <c r="AB29" i="7"/>
  <c r="AB28" i="7"/>
  <c r="AB27" i="7"/>
  <c r="AB26" i="7"/>
  <c r="AB25" i="7"/>
  <c r="AB24" i="7"/>
  <c r="AB23" i="7"/>
  <c r="AB22" i="7"/>
  <c r="AB21" i="7"/>
  <c r="AB20" i="7"/>
  <c r="AB19" i="7"/>
  <c r="AB18" i="7"/>
  <c r="AB17" i="7"/>
  <c r="AB16" i="7"/>
  <c r="AB15" i="7"/>
  <c r="AB14" i="7"/>
  <c r="AB13" i="7"/>
  <c r="AB12" i="7"/>
  <c r="AB11" i="7"/>
  <c r="AB10" i="7"/>
  <c r="AB9" i="7"/>
  <c r="AB8" i="7"/>
  <c r="AB7" i="7"/>
  <c r="AB6" i="7"/>
  <c r="AB5" i="7"/>
  <c r="Y35" i="7"/>
  <c r="Y34" i="7"/>
  <c r="Y33" i="7"/>
  <c r="Y32" i="7"/>
  <c r="Y31" i="7"/>
  <c r="Y30" i="7"/>
  <c r="Y29" i="7"/>
  <c r="Y28" i="7"/>
  <c r="Y27" i="7"/>
  <c r="Y26" i="7"/>
  <c r="Y25" i="7"/>
  <c r="Y24" i="7"/>
  <c r="Y23" i="7"/>
  <c r="Y22" i="7"/>
  <c r="Y21" i="7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5" i="7"/>
  <c r="V35" i="7"/>
  <c r="V34" i="7"/>
  <c r="V33" i="7"/>
  <c r="V32" i="7"/>
  <c r="V31" i="7"/>
  <c r="V30" i="7"/>
  <c r="V29" i="7"/>
  <c r="V28" i="7"/>
  <c r="V27" i="7"/>
  <c r="V26" i="7"/>
  <c r="V25" i="7"/>
  <c r="V24" i="7"/>
  <c r="V23" i="7"/>
  <c r="V22" i="7"/>
  <c r="V21" i="7"/>
  <c r="V20" i="7"/>
  <c r="V19" i="7"/>
  <c r="V18" i="7"/>
  <c r="V17" i="7"/>
  <c r="V16" i="7"/>
  <c r="V15" i="7"/>
  <c r="V14" i="7"/>
  <c r="V13" i="7"/>
  <c r="V12" i="7"/>
  <c r="V11" i="7"/>
  <c r="V10" i="7"/>
  <c r="V9" i="7"/>
  <c r="V8" i="7"/>
  <c r="V7" i="7"/>
  <c r="V6" i="7"/>
  <c r="V5" i="7"/>
  <c r="S34" i="7"/>
  <c r="S33" i="7"/>
  <c r="S32" i="7"/>
  <c r="S31" i="7"/>
  <c r="S30" i="7"/>
  <c r="S29" i="7"/>
  <c r="S28" i="7"/>
  <c r="S27" i="7"/>
  <c r="S26" i="7"/>
  <c r="S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P10" i="7"/>
  <c r="P9" i="7"/>
  <c r="P8" i="7"/>
  <c r="P7" i="7"/>
  <c r="P6" i="7"/>
  <c r="P5" i="7"/>
  <c r="M34" i="7"/>
  <c r="M33" i="7"/>
  <c r="M32" i="7"/>
  <c r="M31" i="7"/>
  <c r="M30" i="7"/>
  <c r="M29" i="7"/>
  <c r="M28" i="7"/>
  <c r="M27" i="7"/>
  <c r="M26" i="7"/>
  <c r="M25" i="7"/>
  <c r="M24" i="7"/>
  <c r="M23" i="7"/>
  <c r="M22" i="7"/>
  <c r="M21" i="7"/>
  <c r="M20" i="7"/>
  <c r="M19" i="7"/>
  <c r="M18" i="7"/>
  <c r="M17" i="7"/>
  <c r="M16" i="7"/>
  <c r="M15" i="7"/>
  <c r="M14" i="7"/>
  <c r="M13" i="7"/>
  <c r="M12" i="7"/>
  <c r="M11" i="7"/>
  <c r="M10" i="7"/>
  <c r="M9" i="7"/>
  <c r="M8" i="7"/>
  <c r="M7" i="7"/>
  <c r="M6" i="7"/>
  <c r="M5" i="7"/>
  <c r="J35" i="7"/>
  <c r="J34" i="7"/>
  <c r="J33" i="7"/>
  <c r="J32" i="7"/>
  <c r="J31" i="7"/>
  <c r="J30" i="7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8" i="7"/>
  <c r="J7" i="7"/>
  <c r="J6" i="7"/>
  <c r="J5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D35" i="7"/>
  <c r="D34" i="7"/>
  <c r="D33" i="7"/>
  <c r="D32" i="7"/>
  <c r="D31" i="7"/>
  <c r="D30" i="7"/>
  <c r="D29" i="7"/>
  <c r="D28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3" i="7"/>
  <c r="D12" i="7"/>
  <c r="D11" i="7"/>
  <c r="D10" i="7"/>
  <c r="D9" i="7"/>
  <c r="D8" i="7"/>
  <c r="D7" i="7"/>
  <c r="D6" i="7"/>
  <c r="D5" i="7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M72" i="6"/>
  <c r="M71" i="6"/>
  <c r="M70" i="6"/>
  <c r="M69" i="6"/>
  <c r="M68" i="6"/>
  <c r="M67" i="6"/>
  <c r="M66" i="6"/>
  <c r="M65" i="6"/>
  <c r="M64" i="6"/>
  <c r="M63" i="6"/>
  <c r="M62" i="6"/>
  <c r="M61" i="6"/>
  <c r="M60" i="6"/>
  <c r="M59" i="6"/>
  <c r="M58" i="6"/>
  <c r="M57" i="6"/>
  <c r="M56" i="6"/>
  <c r="M55" i="6"/>
  <c r="M54" i="6"/>
  <c r="M53" i="6"/>
  <c r="M52" i="6"/>
  <c r="M51" i="6"/>
  <c r="M50" i="6"/>
  <c r="M49" i="6"/>
  <c r="M48" i="6"/>
  <c r="M47" i="6"/>
  <c r="M46" i="6"/>
  <c r="M45" i="6"/>
  <c r="M44" i="6"/>
  <c r="M43" i="6"/>
  <c r="P73" i="6"/>
  <c r="P72" i="6"/>
  <c r="P71" i="6"/>
  <c r="P70" i="6"/>
  <c r="P69" i="6"/>
  <c r="P68" i="6"/>
  <c r="P67" i="6"/>
  <c r="P66" i="6"/>
  <c r="P65" i="6"/>
  <c r="P64" i="6"/>
  <c r="P63" i="6"/>
  <c r="P62" i="6"/>
  <c r="P61" i="6"/>
  <c r="P60" i="6"/>
  <c r="P59" i="6"/>
  <c r="P58" i="6"/>
  <c r="P57" i="6"/>
  <c r="P56" i="6"/>
  <c r="P55" i="6"/>
  <c r="P54" i="6"/>
  <c r="P53" i="6"/>
  <c r="P52" i="6"/>
  <c r="P51" i="6"/>
  <c r="P50" i="6"/>
  <c r="P49" i="6"/>
  <c r="P48" i="6"/>
  <c r="P47" i="6"/>
  <c r="P46" i="6"/>
  <c r="P45" i="6"/>
  <c r="P44" i="6"/>
  <c r="P43" i="6"/>
  <c r="S72" i="6"/>
  <c r="S71" i="6"/>
  <c r="S70" i="6"/>
  <c r="S69" i="6"/>
  <c r="S68" i="6"/>
  <c r="S67" i="6"/>
  <c r="S66" i="6"/>
  <c r="S65" i="6"/>
  <c r="S64" i="6"/>
  <c r="S63" i="6"/>
  <c r="S62" i="6"/>
  <c r="S61" i="6"/>
  <c r="S60" i="6"/>
  <c r="S59" i="6"/>
  <c r="S58" i="6"/>
  <c r="S57" i="6"/>
  <c r="S56" i="6"/>
  <c r="S55" i="6"/>
  <c r="S54" i="6"/>
  <c r="S53" i="6"/>
  <c r="S52" i="6"/>
  <c r="S51" i="6"/>
  <c r="S50" i="6"/>
  <c r="S49" i="6"/>
  <c r="S48" i="6"/>
  <c r="S47" i="6"/>
  <c r="S46" i="6"/>
  <c r="S45" i="6"/>
  <c r="S44" i="6"/>
  <c r="S43" i="6"/>
  <c r="V73" i="6"/>
  <c r="V72" i="6"/>
  <c r="V71" i="6"/>
  <c r="V70" i="6"/>
  <c r="V69" i="6"/>
  <c r="V68" i="6"/>
  <c r="V67" i="6"/>
  <c r="V66" i="6"/>
  <c r="V65" i="6"/>
  <c r="V64" i="6"/>
  <c r="V63" i="6"/>
  <c r="V62" i="6"/>
  <c r="V61" i="6"/>
  <c r="V60" i="6"/>
  <c r="V59" i="6"/>
  <c r="V58" i="6"/>
  <c r="V57" i="6"/>
  <c r="V56" i="6"/>
  <c r="V55" i="6"/>
  <c r="V54" i="6"/>
  <c r="V53" i="6"/>
  <c r="V52" i="6"/>
  <c r="V51" i="6"/>
  <c r="V50" i="6"/>
  <c r="V49" i="6"/>
  <c r="V48" i="6"/>
  <c r="V47" i="6"/>
  <c r="V46" i="6"/>
  <c r="V45" i="6"/>
  <c r="V44" i="6"/>
  <c r="V43" i="6"/>
  <c r="Y73" i="6"/>
  <c r="Y72" i="6"/>
  <c r="Y71" i="6"/>
  <c r="Y70" i="6"/>
  <c r="Y69" i="6"/>
  <c r="Y68" i="6"/>
  <c r="Y67" i="6"/>
  <c r="Y66" i="6"/>
  <c r="Y65" i="6"/>
  <c r="Y64" i="6"/>
  <c r="Y63" i="6"/>
  <c r="Y62" i="6"/>
  <c r="Y61" i="6"/>
  <c r="Y60" i="6"/>
  <c r="Y59" i="6"/>
  <c r="Y58" i="6"/>
  <c r="Y57" i="6"/>
  <c r="Y56" i="6"/>
  <c r="Y55" i="6"/>
  <c r="Y54" i="6"/>
  <c r="Y53" i="6"/>
  <c r="Y52" i="6"/>
  <c r="Y51" i="6"/>
  <c r="Y50" i="6"/>
  <c r="Y49" i="6"/>
  <c r="Y48" i="6"/>
  <c r="Y47" i="6"/>
  <c r="Y46" i="6"/>
  <c r="Y45" i="6"/>
  <c r="Y44" i="6"/>
  <c r="Y43" i="6"/>
  <c r="AB72" i="6"/>
  <c r="AB71" i="6"/>
  <c r="AB70" i="6"/>
  <c r="AB69" i="6"/>
  <c r="AB68" i="6"/>
  <c r="AB67" i="6"/>
  <c r="AB66" i="6"/>
  <c r="AB65" i="6"/>
  <c r="AB64" i="6"/>
  <c r="AB63" i="6"/>
  <c r="AB62" i="6"/>
  <c r="AB61" i="6"/>
  <c r="AB60" i="6"/>
  <c r="AB59" i="6"/>
  <c r="AB58" i="6"/>
  <c r="AB57" i="6"/>
  <c r="AB56" i="6"/>
  <c r="AB55" i="6"/>
  <c r="AB54" i="6"/>
  <c r="AB53" i="6"/>
  <c r="AB52" i="6"/>
  <c r="AB51" i="6"/>
  <c r="AB50" i="6"/>
  <c r="AB49" i="6"/>
  <c r="AB48" i="6"/>
  <c r="AB47" i="6"/>
  <c r="AB46" i="6"/>
  <c r="AB45" i="6"/>
  <c r="AB44" i="6"/>
  <c r="AB43" i="6"/>
  <c r="AE73" i="6"/>
  <c r="AE72" i="6"/>
  <c r="AE71" i="6"/>
  <c r="AE70" i="6"/>
  <c r="AE69" i="6"/>
  <c r="AE68" i="6"/>
  <c r="AE67" i="6"/>
  <c r="AE66" i="6"/>
  <c r="AE65" i="6"/>
  <c r="AE64" i="6"/>
  <c r="AE63" i="6"/>
  <c r="AE62" i="6"/>
  <c r="AE61" i="6"/>
  <c r="AE60" i="6"/>
  <c r="AE59" i="6"/>
  <c r="AE58" i="6"/>
  <c r="AE57" i="6"/>
  <c r="AE56" i="6"/>
  <c r="AE55" i="6"/>
  <c r="AE54" i="6"/>
  <c r="AE53" i="6"/>
  <c r="AE52" i="6"/>
  <c r="AE51" i="6"/>
  <c r="AE50" i="6"/>
  <c r="AE49" i="6"/>
  <c r="AE48" i="6"/>
  <c r="AE47" i="6"/>
  <c r="AE46" i="6"/>
  <c r="AE45" i="6"/>
  <c r="AE44" i="6"/>
  <c r="AE43" i="6"/>
  <c r="AH72" i="6"/>
  <c r="AH71" i="6"/>
  <c r="AH70" i="6"/>
  <c r="AH69" i="6"/>
  <c r="AH68" i="6"/>
  <c r="AH67" i="6"/>
  <c r="AH66" i="6"/>
  <c r="AH65" i="6"/>
  <c r="AH64" i="6"/>
  <c r="AH63" i="6"/>
  <c r="AH62" i="6"/>
  <c r="AH61" i="6"/>
  <c r="AH60" i="6"/>
  <c r="AH59" i="6"/>
  <c r="AH58" i="6"/>
  <c r="AH57" i="6"/>
  <c r="AH56" i="6"/>
  <c r="AH55" i="6"/>
  <c r="AH54" i="6"/>
  <c r="AH53" i="6"/>
  <c r="AH52" i="6"/>
  <c r="AH51" i="6"/>
  <c r="AH50" i="6"/>
  <c r="AH49" i="6"/>
  <c r="AH48" i="6"/>
  <c r="AH47" i="6"/>
  <c r="AH46" i="6"/>
  <c r="AH45" i="6"/>
  <c r="AH44" i="6"/>
  <c r="AH43" i="6"/>
  <c r="AK73" i="6"/>
  <c r="AK72" i="6"/>
  <c r="AK71" i="6"/>
  <c r="AK70" i="6"/>
  <c r="AK69" i="6"/>
  <c r="AK68" i="6"/>
  <c r="AK67" i="6"/>
  <c r="AK66" i="6"/>
  <c r="AK65" i="6"/>
  <c r="AK64" i="6"/>
  <c r="AK63" i="6"/>
  <c r="AK62" i="6"/>
  <c r="AK61" i="6"/>
  <c r="AK60" i="6"/>
  <c r="AK59" i="6"/>
  <c r="AK58" i="6"/>
  <c r="AK57" i="6"/>
  <c r="AK56" i="6"/>
  <c r="AK55" i="6"/>
  <c r="AK54" i="6"/>
  <c r="AK53" i="6"/>
  <c r="AK52" i="6"/>
  <c r="AK51" i="6"/>
  <c r="AK50" i="6"/>
  <c r="AK49" i="6"/>
  <c r="AK48" i="6"/>
  <c r="AK47" i="6"/>
  <c r="AK46" i="6"/>
  <c r="AK45" i="6"/>
  <c r="AK44" i="6"/>
  <c r="AK43" i="6"/>
  <c r="AK35" i="6"/>
  <c r="AK34" i="6"/>
  <c r="AK33" i="6"/>
  <c r="AK32" i="6"/>
  <c r="AK31" i="6"/>
  <c r="AK30" i="6"/>
  <c r="AK29" i="6"/>
  <c r="AK28" i="6"/>
  <c r="AK27" i="6"/>
  <c r="AK26" i="6"/>
  <c r="AK25" i="6"/>
  <c r="AK24" i="6"/>
  <c r="AK23" i="6"/>
  <c r="AK22" i="6"/>
  <c r="AK21" i="6"/>
  <c r="AK20" i="6"/>
  <c r="AK19" i="6"/>
  <c r="AK18" i="6"/>
  <c r="AK17" i="6"/>
  <c r="AK16" i="6"/>
  <c r="AK15" i="6"/>
  <c r="AK14" i="6"/>
  <c r="AK13" i="6"/>
  <c r="AK12" i="6"/>
  <c r="AK11" i="6"/>
  <c r="AK10" i="6"/>
  <c r="AK9" i="6"/>
  <c r="AK8" i="6"/>
  <c r="AK7" i="6"/>
  <c r="AK6" i="6"/>
  <c r="AK5" i="6"/>
  <c r="AH34" i="6"/>
  <c r="AH33" i="6"/>
  <c r="AH32" i="6"/>
  <c r="AH31" i="6"/>
  <c r="AH30" i="6"/>
  <c r="AH29" i="6"/>
  <c r="AH28" i="6"/>
  <c r="AH27" i="6"/>
  <c r="AH26" i="6"/>
  <c r="AH25" i="6"/>
  <c r="AH24" i="6"/>
  <c r="AH23" i="6"/>
  <c r="AH22" i="6"/>
  <c r="AH21" i="6"/>
  <c r="AH20" i="6"/>
  <c r="AH19" i="6"/>
  <c r="AH18" i="6"/>
  <c r="AH17" i="6"/>
  <c r="AH16" i="6"/>
  <c r="AH15" i="6"/>
  <c r="AH14" i="6"/>
  <c r="AH13" i="6"/>
  <c r="AH12" i="6"/>
  <c r="AH11" i="6"/>
  <c r="AH10" i="6"/>
  <c r="AH9" i="6"/>
  <c r="AH8" i="6"/>
  <c r="AH7" i="6"/>
  <c r="AH6" i="6"/>
  <c r="AH5" i="6"/>
  <c r="AE35" i="6"/>
  <c r="AE34" i="6"/>
  <c r="AE33" i="6"/>
  <c r="AE32" i="6"/>
  <c r="AE31" i="6"/>
  <c r="AE30" i="6"/>
  <c r="AE29" i="6"/>
  <c r="AE28" i="6"/>
  <c r="AE27" i="6"/>
  <c r="AE26" i="6"/>
  <c r="AE25" i="6"/>
  <c r="AE24" i="6"/>
  <c r="AE23" i="6"/>
  <c r="AE22" i="6"/>
  <c r="AE21" i="6"/>
  <c r="AE20" i="6"/>
  <c r="AE19" i="6"/>
  <c r="AE18" i="6"/>
  <c r="AE17" i="6"/>
  <c r="AE16" i="6"/>
  <c r="AE15" i="6"/>
  <c r="AE14" i="6"/>
  <c r="AE13" i="6"/>
  <c r="AE12" i="6"/>
  <c r="AE11" i="6"/>
  <c r="AE10" i="6"/>
  <c r="AE9" i="6"/>
  <c r="AE8" i="6"/>
  <c r="AE7" i="6"/>
  <c r="AE6" i="6"/>
  <c r="AE5" i="6"/>
  <c r="AB34" i="6"/>
  <c r="AB33" i="6"/>
  <c r="AB32" i="6"/>
  <c r="AB31" i="6"/>
  <c r="AB30" i="6"/>
  <c r="AB29" i="6"/>
  <c r="AB28" i="6"/>
  <c r="AB27" i="6"/>
  <c r="AB26" i="6"/>
  <c r="AB25" i="6"/>
  <c r="AB24" i="6"/>
  <c r="AB23" i="6"/>
  <c r="AB22" i="6"/>
  <c r="AB21" i="6"/>
  <c r="AB20" i="6"/>
  <c r="AB19" i="6"/>
  <c r="AB18" i="6"/>
  <c r="AB17" i="6"/>
  <c r="AB16" i="6"/>
  <c r="AB15" i="6"/>
  <c r="AB14" i="6"/>
  <c r="AB13" i="6"/>
  <c r="AB12" i="6"/>
  <c r="AB11" i="6"/>
  <c r="AB10" i="6"/>
  <c r="AB9" i="6"/>
  <c r="AB8" i="6"/>
  <c r="AB7" i="6"/>
  <c r="AB6" i="6"/>
  <c r="AB5" i="6"/>
  <c r="Y35" i="6"/>
  <c r="Y34" i="6"/>
  <c r="Y33" i="6"/>
  <c r="Y32" i="6"/>
  <c r="Y31" i="6"/>
  <c r="Y30" i="6"/>
  <c r="Y29" i="6"/>
  <c r="Y28" i="6"/>
  <c r="Y27" i="6"/>
  <c r="Y26" i="6"/>
  <c r="Y25" i="6"/>
  <c r="Y24" i="6"/>
  <c r="Y23" i="6"/>
  <c r="Y22" i="6"/>
  <c r="Y21" i="6"/>
  <c r="Y20" i="6"/>
  <c r="Y19" i="6"/>
  <c r="Y18" i="6"/>
  <c r="Y17" i="6"/>
  <c r="Y16" i="6"/>
  <c r="Y15" i="6"/>
  <c r="Y14" i="6"/>
  <c r="Y13" i="6"/>
  <c r="Y12" i="6"/>
  <c r="Y11" i="6"/>
  <c r="Y10" i="6"/>
  <c r="Y9" i="6"/>
  <c r="Y8" i="6"/>
  <c r="Y7" i="6"/>
  <c r="Y6" i="6"/>
  <c r="Y5" i="6"/>
  <c r="V35" i="6"/>
  <c r="V34" i="6"/>
  <c r="V33" i="6"/>
  <c r="V32" i="6"/>
  <c r="V31" i="6"/>
  <c r="V30" i="6"/>
  <c r="V29" i="6"/>
  <c r="V28" i="6"/>
  <c r="V27" i="6"/>
  <c r="V26" i="6"/>
  <c r="V25" i="6"/>
  <c r="V24" i="6"/>
  <c r="V23" i="6"/>
  <c r="V22" i="6"/>
  <c r="V21" i="6"/>
  <c r="V20" i="6"/>
  <c r="V19" i="6"/>
  <c r="V18" i="6"/>
  <c r="V17" i="6"/>
  <c r="V16" i="6"/>
  <c r="V15" i="6"/>
  <c r="V14" i="6"/>
  <c r="V13" i="6"/>
  <c r="V12" i="6"/>
  <c r="V11" i="6"/>
  <c r="V10" i="6"/>
  <c r="V9" i="6"/>
  <c r="V8" i="6"/>
  <c r="V7" i="6"/>
  <c r="V6" i="6"/>
  <c r="V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S5" i="6"/>
  <c r="P35" i="6"/>
  <c r="P34" i="6"/>
  <c r="P33" i="6"/>
  <c r="P32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P73" i="5"/>
  <c r="P72" i="5"/>
  <c r="P71" i="5"/>
  <c r="P70" i="5"/>
  <c r="P69" i="5"/>
  <c r="P68" i="5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V73" i="5"/>
  <c r="V72" i="5"/>
  <c r="V71" i="5"/>
  <c r="V70" i="5"/>
  <c r="V69" i="5"/>
  <c r="V68" i="5"/>
  <c r="V67" i="5"/>
  <c r="V66" i="5"/>
  <c r="V65" i="5"/>
  <c r="V64" i="5"/>
  <c r="V63" i="5"/>
  <c r="V62" i="5"/>
  <c r="V61" i="5"/>
  <c r="V60" i="5"/>
  <c r="V59" i="5"/>
  <c r="V58" i="5"/>
  <c r="V57" i="5"/>
  <c r="V56" i="5"/>
  <c r="V55" i="5"/>
  <c r="V54" i="5"/>
  <c r="V53" i="5"/>
  <c r="V52" i="5"/>
  <c r="V51" i="5"/>
  <c r="V50" i="5"/>
  <c r="V49" i="5"/>
  <c r="V48" i="5"/>
  <c r="V47" i="5"/>
  <c r="V46" i="5"/>
  <c r="V45" i="5"/>
  <c r="V44" i="5"/>
  <c r="V43" i="5"/>
  <c r="Y73" i="5"/>
  <c r="Y72" i="5"/>
  <c r="Y71" i="5"/>
  <c r="Y70" i="5"/>
  <c r="Y69" i="5"/>
  <c r="Y68" i="5"/>
  <c r="Y67" i="5"/>
  <c r="Y66" i="5"/>
  <c r="Y65" i="5"/>
  <c r="Y64" i="5"/>
  <c r="Y63" i="5"/>
  <c r="Y62" i="5"/>
  <c r="Y61" i="5"/>
  <c r="Y60" i="5"/>
  <c r="Y59" i="5"/>
  <c r="Y58" i="5"/>
  <c r="Y57" i="5"/>
  <c r="Y56" i="5"/>
  <c r="Y55" i="5"/>
  <c r="Y54" i="5"/>
  <c r="Y53" i="5"/>
  <c r="Y52" i="5"/>
  <c r="Y51" i="5"/>
  <c r="Y50" i="5"/>
  <c r="Y49" i="5"/>
  <c r="Y48" i="5"/>
  <c r="Y47" i="5"/>
  <c r="Y46" i="5"/>
  <c r="Y45" i="5"/>
  <c r="Y44" i="5"/>
  <c r="Y43" i="5"/>
  <c r="AB72" i="5"/>
  <c r="AB71" i="5"/>
  <c r="AB70" i="5"/>
  <c r="AB69" i="5"/>
  <c r="AB68" i="5"/>
  <c r="AB67" i="5"/>
  <c r="AB66" i="5"/>
  <c r="AB65" i="5"/>
  <c r="AB64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E73" i="5"/>
  <c r="AE72" i="5"/>
  <c r="AE71" i="5"/>
  <c r="AE70" i="5"/>
  <c r="AE69" i="5"/>
  <c r="AE68" i="5"/>
  <c r="AE67" i="5"/>
  <c r="AE66" i="5"/>
  <c r="AE65" i="5"/>
  <c r="AE64" i="5"/>
  <c r="AE63" i="5"/>
  <c r="AE62" i="5"/>
  <c r="AE61" i="5"/>
  <c r="AE60" i="5"/>
  <c r="AE59" i="5"/>
  <c r="AE58" i="5"/>
  <c r="AE57" i="5"/>
  <c r="AE56" i="5"/>
  <c r="AE55" i="5"/>
  <c r="AE54" i="5"/>
  <c r="AE53" i="5"/>
  <c r="AE52" i="5"/>
  <c r="AE51" i="5"/>
  <c r="AE50" i="5"/>
  <c r="AE49" i="5"/>
  <c r="AE48" i="5"/>
  <c r="AE47" i="5"/>
  <c r="AE46" i="5"/>
  <c r="AE45" i="5"/>
  <c r="AE44" i="5"/>
  <c r="AE43" i="5"/>
  <c r="AH72" i="5"/>
  <c r="AH71" i="5"/>
  <c r="AH70" i="5"/>
  <c r="AH69" i="5"/>
  <c r="AH68" i="5"/>
  <c r="AH67" i="5"/>
  <c r="AH66" i="5"/>
  <c r="AH65" i="5"/>
  <c r="AH64" i="5"/>
  <c r="AH63" i="5"/>
  <c r="AH62" i="5"/>
  <c r="AH61" i="5"/>
  <c r="AH60" i="5"/>
  <c r="AH59" i="5"/>
  <c r="AH58" i="5"/>
  <c r="AH57" i="5"/>
  <c r="AH56" i="5"/>
  <c r="AH55" i="5"/>
  <c r="AH54" i="5"/>
  <c r="AH53" i="5"/>
  <c r="AH52" i="5"/>
  <c r="AH51" i="5"/>
  <c r="AH50" i="5"/>
  <c r="AH49" i="5"/>
  <c r="AH48" i="5"/>
  <c r="AH47" i="5"/>
  <c r="AH46" i="5"/>
  <c r="AH45" i="5"/>
  <c r="AH44" i="5"/>
  <c r="AH43" i="5"/>
  <c r="AK73" i="5"/>
  <c r="AK72" i="5"/>
  <c r="AK71" i="5"/>
  <c r="AK70" i="5"/>
  <c r="AK69" i="5"/>
  <c r="AK68" i="5"/>
  <c r="AK67" i="5"/>
  <c r="AK66" i="5"/>
  <c r="AK65" i="5"/>
  <c r="AK64" i="5"/>
  <c r="AK63" i="5"/>
  <c r="AK62" i="5"/>
  <c r="AK61" i="5"/>
  <c r="AK60" i="5"/>
  <c r="AK59" i="5"/>
  <c r="AK58" i="5"/>
  <c r="AK57" i="5"/>
  <c r="AK56" i="5"/>
  <c r="AK55" i="5"/>
  <c r="AK54" i="5"/>
  <c r="AK53" i="5"/>
  <c r="AK52" i="5"/>
  <c r="AK51" i="5"/>
  <c r="AK50" i="5"/>
  <c r="AK49" i="5"/>
  <c r="AK48" i="5"/>
  <c r="AK47" i="5"/>
  <c r="AK46" i="5"/>
  <c r="AK45" i="5"/>
  <c r="AK44" i="5"/>
  <c r="AK43" i="5"/>
  <c r="AK35" i="5"/>
  <c r="AK34" i="5"/>
  <c r="AK33" i="5"/>
  <c r="AK32" i="5"/>
  <c r="AK31" i="5"/>
  <c r="AK30" i="5"/>
  <c r="AK29" i="5"/>
  <c r="AK28" i="5"/>
  <c r="AK27" i="5"/>
  <c r="AK26" i="5"/>
  <c r="AK25" i="5"/>
  <c r="AK24" i="5"/>
  <c r="AK23" i="5"/>
  <c r="AK22" i="5"/>
  <c r="AK21" i="5"/>
  <c r="AK20" i="5"/>
  <c r="AK19" i="5"/>
  <c r="AK18" i="5"/>
  <c r="AK17" i="5"/>
  <c r="AK16" i="5"/>
  <c r="AK15" i="5"/>
  <c r="AK14" i="5"/>
  <c r="AK13" i="5"/>
  <c r="AK12" i="5"/>
  <c r="AK11" i="5"/>
  <c r="AK10" i="5"/>
  <c r="AK9" i="5"/>
  <c r="AK8" i="5"/>
  <c r="AK7" i="5"/>
  <c r="AK6" i="5"/>
  <c r="AK5" i="5"/>
  <c r="AH34" i="5"/>
  <c r="AH33" i="5"/>
  <c r="AH32" i="5"/>
  <c r="AH31" i="5"/>
  <c r="AH30" i="5"/>
  <c r="AH29" i="5"/>
  <c r="AH28" i="5"/>
  <c r="AH27" i="5"/>
  <c r="AH26" i="5"/>
  <c r="AH25" i="5"/>
  <c r="AH24" i="5"/>
  <c r="AH23" i="5"/>
  <c r="AH22" i="5"/>
  <c r="AH21" i="5"/>
  <c r="AH20" i="5"/>
  <c r="AH19" i="5"/>
  <c r="AH18" i="5"/>
  <c r="AH17" i="5"/>
  <c r="AH16" i="5"/>
  <c r="AH15" i="5"/>
  <c r="AH14" i="5"/>
  <c r="AH13" i="5"/>
  <c r="AH12" i="5"/>
  <c r="AH11" i="5"/>
  <c r="AH10" i="5"/>
  <c r="AH9" i="5"/>
  <c r="AH8" i="5"/>
  <c r="AH7" i="5"/>
  <c r="AH6" i="5"/>
  <c r="AH5" i="5"/>
  <c r="AE35" i="5"/>
  <c r="AE34" i="5"/>
  <c r="AE33" i="5"/>
  <c r="AE32" i="5"/>
  <c r="AE31" i="5"/>
  <c r="AE30" i="5"/>
  <c r="AE29" i="5"/>
  <c r="AE28" i="5"/>
  <c r="AE27" i="5"/>
  <c r="AE26" i="5"/>
  <c r="AE25" i="5"/>
  <c r="AE24" i="5"/>
  <c r="AE23" i="5"/>
  <c r="AE22" i="5"/>
  <c r="AE21" i="5"/>
  <c r="AE20" i="5"/>
  <c r="AE19" i="5"/>
  <c r="AE18" i="5"/>
  <c r="AE17" i="5"/>
  <c r="AE16" i="5"/>
  <c r="AE15" i="5"/>
  <c r="AE14" i="5"/>
  <c r="AE13" i="5"/>
  <c r="AE12" i="5"/>
  <c r="AE11" i="5"/>
  <c r="AE10" i="5"/>
  <c r="AE9" i="5"/>
  <c r="AE8" i="5"/>
  <c r="AE7" i="5"/>
  <c r="AE6" i="5"/>
  <c r="AE5" i="5"/>
  <c r="AB34" i="5"/>
  <c r="AB33" i="5"/>
  <c r="AB32" i="5"/>
  <c r="AB31" i="5"/>
  <c r="AB30" i="5"/>
  <c r="AB29" i="5"/>
  <c r="AB28" i="5"/>
  <c r="AB27" i="5"/>
  <c r="AB26" i="5"/>
  <c r="AB25" i="5"/>
  <c r="AB24" i="5"/>
  <c r="AB23" i="5"/>
  <c r="AB22" i="5"/>
  <c r="AB21" i="5"/>
  <c r="AB20" i="5"/>
  <c r="AB19" i="5"/>
  <c r="AB18" i="5"/>
  <c r="AB17" i="5"/>
  <c r="AB16" i="5"/>
  <c r="AB15" i="5"/>
  <c r="AB14" i="5"/>
  <c r="AB13" i="5"/>
  <c r="AB12" i="5"/>
  <c r="AB11" i="5"/>
  <c r="AB10" i="5"/>
  <c r="AB9" i="5"/>
  <c r="AB8" i="5"/>
  <c r="AB7" i="5"/>
  <c r="AB6" i="5"/>
  <c r="AB5" i="5"/>
  <c r="Y35" i="5"/>
  <c r="Y34" i="5"/>
  <c r="Y33" i="5"/>
  <c r="Y32" i="5"/>
  <c r="Y31" i="5"/>
  <c r="Y30" i="5"/>
  <c r="Y29" i="5"/>
  <c r="Y28" i="5"/>
  <c r="Y27" i="5"/>
  <c r="Y26" i="5"/>
  <c r="Y25" i="5"/>
  <c r="Y24" i="5"/>
  <c r="Y23" i="5"/>
  <c r="Y22" i="5"/>
  <c r="Y21" i="5"/>
  <c r="Y20" i="5"/>
  <c r="Y19" i="5"/>
  <c r="Y18" i="5"/>
  <c r="Y17" i="5"/>
  <c r="Y16" i="5"/>
  <c r="Y15" i="5"/>
  <c r="Y14" i="5"/>
  <c r="Y13" i="5"/>
  <c r="Y12" i="5"/>
  <c r="Y11" i="5"/>
  <c r="Y10" i="5"/>
  <c r="Y9" i="5"/>
  <c r="Y8" i="5"/>
  <c r="Y7" i="5"/>
  <c r="Y6" i="5"/>
  <c r="Y5" i="5"/>
  <c r="V35" i="5"/>
  <c r="V34" i="5"/>
  <c r="V33" i="5"/>
  <c r="V32" i="5"/>
  <c r="V31" i="5"/>
  <c r="V30" i="5"/>
  <c r="V29" i="5"/>
  <c r="V28" i="5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V8" i="5"/>
  <c r="V7" i="5"/>
  <c r="V6" i="5"/>
  <c r="V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D7" i="5"/>
  <c r="D6" i="5"/>
  <c r="D5" i="5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J73" i="4"/>
  <c r="J72" i="4"/>
  <c r="J71" i="4"/>
  <c r="J70" i="4"/>
  <c r="J69" i="4"/>
  <c r="J68" i="4"/>
  <c r="J67" i="4"/>
  <c r="J66" i="4"/>
  <c r="J65" i="4"/>
  <c r="J64" i="4"/>
  <c r="J63" i="4"/>
  <c r="J62" i="4"/>
  <c r="J61" i="4"/>
  <c r="J60" i="4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M72" i="4"/>
  <c r="M71" i="4"/>
  <c r="M70" i="4"/>
  <c r="M69" i="4"/>
  <c r="M68" i="4"/>
  <c r="M67" i="4"/>
  <c r="M66" i="4"/>
  <c r="M65" i="4"/>
  <c r="M64" i="4"/>
  <c r="M63" i="4"/>
  <c r="M62" i="4"/>
  <c r="M61" i="4"/>
  <c r="M60" i="4"/>
  <c r="M59" i="4"/>
  <c r="M58" i="4"/>
  <c r="M57" i="4"/>
  <c r="M56" i="4"/>
  <c r="M55" i="4"/>
  <c r="M54" i="4"/>
  <c r="M53" i="4"/>
  <c r="M52" i="4"/>
  <c r="M51" i="4"/>
  <c r="M50" i="4"/>
  <c r="M49" i="4"/>
  <c r="M48" i="4"/>
  <c r="M47" i="4"/>
  <c r="M46" i="4"/>
  <c r="M45" i="4"/>
  <c r="M44" i="4"/>
  <c r="M43" i="4"/>
  <c r="P73" i="4"/>
  <c r="P72" i="4"/>
  <c r="P71" i="4"/>
  <c r="P70" i="4"/>
  <c r="P69" i="4"/>
  <c r="P68" i="4"/>
  <c r="P67" i="4"/>
  <c r="P66" i="4"/>
  <c r="P65" i="4"/>
  <c r="P64" i="4"/>
  <c r="P63" i="4"/>
  <c r="P62" i="4"/>
  <c r="P61" i="4"/>
  <c r="P60" i="4"/>
  <c r="P59" i="4"/>
  <c r="P58" i="4"/>
  <c r="P57" i="4"/>
  <c r="P56" i="4"/>
  <c r="P55" i="4"/>
  <c r="P54" i="4"/>
  <c r="P53" i="4"/>
  <c r="P52" i="4"/>
  <c r="P51" i="4"/>
  <c r="P50" i="4"/>
  <c r="P49" i="4"/>
  <c r="P48" i="4"/>
  <c r="P47" i="4"/>
  <c r="P46" i="4"/>
  <c r="P45" i="4"/>
  <c r="P44" i="4"/>
  <c r="P43" i="4"/>
  <c r="S72" i="4"/>
  <c r="S71" i="4"/>
  <c r="S70" i="4"/>
  <c r="S69" i="4"/>
  <c r="S68" i="4"/>
  <c r="S67" i="4"/>
  <c r="S66" i="4"/>
  <c r="S65" i="4"/>
  <c r="S64" i="4"/>
  <c r="S63" i="4"/>
  <c r="S62" i="4"/>
  <c r="S61" i="4"/>
  <c r="S60" i="4"/>
  <c r="S59" i="4"/>
  <c r="S58" i="4"/>
  <c r="S57" i="4"/>
  <c r="S56" i="4"/>
  <c r="S55" i="4"/>
  <c r="S54" i="4"/>
  <c r="S53" i="4"/>
  <c r="S52" i="4"/>
  <c r="S51" i="4"/>
  <c r="S50" i="4"/>
  <c r="S49" i="4"/>
  <c r="S48" i="4"/>
  <c r="S47" i="4"/>
  <c r="S46" i="4"/>
  <c r="S45" i="4"/>
  <c r="S44" i="4"/>
  <c r="S43" i="4"/>
  <c r="V73" i="4"/>
  <c r="V72" i="4"/>
  <c r="V71" i="4"/>
  <c r="V70" i="4"/>
  <c r="V69" i="4"/>
  <c r="V68" i="4"/>
  <c r="V67" i="4"/>
  <c r="V66" i="4"/>
  <c r="V65" i="4"/>
  <c r="V64" i="4"/>
  <c r="V63" i="4"/>
  <c r="V62" i="4"/>
  <c r="V61" i="4"/>
  <c r="V60" i="4"/>
  <c r="V59" i="4"/>
  <c r="V58" i="4"/>
  <c r="V57" i="4"/>
  <c r="V56" i="4"/>
  <c r="V55" i="4"/>
  <c r="V54" i="4"/>
  <c r="V53" i="4"/>
  <c r="V52" i="4"/>
  <c r="V51" i="4"/>
  <c r="V50" i="4"/>
  <c r="V49" i="4"/>
  <c r="V48" i="4"/>
  <c r="V47" i="4"/>
  <c r="V46" i="4"/>
  <c r="V45" i="4"/>
  <c r="V44" i="4"/>
  <c r="V43" i="4"/>
  <c r="Y73" i="4"/>
  <c r="Y72" i="4"/>
  <c r="Y71" i="4"/>
  <c r="Y70" i="4"/>
  <c r="Y69" i="4"/>
  <c r="Y68" i="4"/>
  <c r="Y67" i="4"/>
  <c r="Y66" i="4"/>
  <c r="Y65" i="4"/>
  <c r="Y64" i="4"/>
  <c r="Y63" i="4"/>
  <c r="Y62" i="4"/>
  <c r="Y61" i="4"/>
  <c r="Y60" i="4"/>
  <c r="Y59" i="4"/>
  <c r="Y58" i="4"/>
  <c r="Y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AB72" i="4"/>
  <c r="AB71" i="4"/>
  <c r="AB70" i="4"/>
  <c r="AB69" i="4"/>
  <c r="AB68" i="4"/>
  <c r="AB67" i="4"/>
  <c r="AB66" i="4"/>
  <c r="AB65" i="4"/>
  <c r="AB64" i="4"/>
  <c r="AB63" i="4"/>
  <c r="AB62" i="4"/>
  <c r="AB61" i="4"/>
  <c r="AB60" i="4"/>
  <c r="AB59" i="4"/>
  <c r="AB58" i="4"/>
  <c r="AB57" i="4"/>
  <c r="AB56" i="4"/>
  <c r="AB55" i="4"/>
  <c r="AB54" i="4"/>
  <c r="AB53" i="4"/>
  <c r="AB52" i="4"/>
  <c r="AB51" i="4"/>
  <c r="AB50" i="4"/>
  <c r="AB49" i="4"/>
  <c r="AB48" i="4"/>
  <c r="AB47" i="4"/>
  <c r="AB46" i="4"/>
  <c r="AB45" i="4"/>
  <c r="AB44" i="4"/>
  <c r="AB43" i="4"/>
  <c r="AE73" i="4"/>
  <c r="AE72" i="4"/>
  <c r="AE71" i="4"/>
  <c r="AE70" i="4"/>
  <c r="AE69" i="4"/>
  <c r="AE68" i="4"/>
  <c r="AE67" i="4"/>
  <c r="AE66" i="4"/>
  <c r="AE65" i="4"/>
  <c r="AE64" i="4"/>
  <c r="AE63" i="4"/>
  <c r="AE62" i="4"/>
  <c r="AE61" i="4"/>
  <c r="AE60" i="4"/>
  <c r="AE59" i="4"/>
  <c r="AE58" i="4"/>
  <c r="AE57" i="4"/>
  <c r="AE56" i="4"/>
  <c r="AE55" i="4"/>
  <c r="AE54" i="4"/>
  <c r="AE53" i="4"/>
  <c r="AE52" i="4"/>
  <c r="AE51" i="4"/>
  <c r="AE50" i="4"/>
  <c r="AE49" i="4"/>
  <c r="AE48" i="4"/>
  <c r="AE47" i="4"/>
  <c r="AE46" i="4"/>
  <c r="AE45" i="4"/>
  <c r="AE44" i="4"/>
  <c r="AE4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K73" i="4"/>
  <c r="AK72" i="4"/>
  <c r="AK71" i="4"/>
  <c r="AK70" i="4"/>
  <c r="AK69" i="4"/>
  <c r="AK68" i="4"/>
  <c r="AK67" i="4"/>
  <c r="AK66" i="4"/>
  <c r="AK65" i="4"/>
  <c r="AK64" i="4"/>
  <c r="AK63" i="4"/>
  <c r="AK62" i="4"/>
  <c r="AK61" i="4"/>
  <c r="AK60" i="4"/>
  <c r="AK59" i="4"/>
  <c r="AK58" i="4"/>
  <c r="AK57" i="4"/>
  <c r="AK56" i="4"/>
  <c r="AK55" i="4"/>
  <c r="AK54" i="4"/>
  <c r="AK53" i="4"/>
  <c r="AK52" i="4"/>
  <c r="AK51" i="4"/>
  <c r="AK50" i="4"/>
  <c r="AK49" i="4"/>
  <c r="AK48" i="4"/>
  <c r="AK47" i="4"/>
  <c r="AK46" i="4"/>
  <c r="AK45" i="4"/>
  <c r="AK44" i="4"/>
  <c r="AK43" i="4"/>
  <c r="AK35" i="4"/>
  <c r="AK34" i="4"/>
  <c r="AK33" i="4"/>
  <c r="AK32" i="4"/>
  <c r="AK31" i="4"/>
  <c r="AK30" i="4"/>
  <c r="AK29" i="4"/>
  <c r="AK28" i="4"/>
  <c r="AK27" i="4"/>
  <c r="AK26" i="4"/>
  <c r="AK25" i="4"/>
  <c r="AK24" i="4"/>
  <c r="AK23" i="4"/>
  <c r="AK22" i="4"/>
  <c r="AK21" i="4"/>
  <c r="AK20" i="4"/>
  <c r="AK19" i="4"/>
  <c r="AK18" i="4"/>
  <c r="AK17" i="4"/>
  <c r="AK16" i="4"/>
  <c r="AK15" i="4"/>
  <c r="AK14" i="4"/>
  <c r="AK13" i="4"/>
  <c r="AK12" i="4"/>
  <c r="AK11" i="4"/>
  <c r="AK10" i="4"/>
  <c r="AK9" i="4"/>
  <c r="AK8" i="4"/>
  <c r="AK7" i="4"/>
  <c r="AK6" i="4"/>
  <c r="AK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E35" i="4"/>
  <c r="AE34" i="4"/>
  <c r="AE33" i="4"/>
  <c r="AE32" i="4"/>
  <c r="AE31" i="4"/>
  <c r="AE30" i="4"/>
  <c r="AE29" i="4"/>
  <c r="AE28" i="4"/>
  <c r="AE27" i="4"/>
  <c r="AE26" i="4"/>
  <c r="AE25" i="4"/>
  <c r="AE24" i="4"/>
  <c r="AE23" i="4"/>
  <c r="AE22" i="4"/>
  <c r="AE21" i="4"/>
  <c r="AE20" i="4"/>
  <c r="AE19" i="4"/>
  <c r="AE18" i="4"/>
  <c r="AE17" i="4"/>
  <c r="AE16" i="4"/>
  <c r="AE15" i="4"/>
  <c r="AE14" i="4"/>
  <c r="AE13" i="4"/>
  <c r="AE12" i="4"/>
  <c r="AE11" i="4"/>
  <c r="AE10" i="4"/>
  <c r="AE9" i="4"/>
  <c r="AE8" i="4"/>
  <c r="AE7" i="4"/>
  <c r="AE6" i="4"/>
  <c r="AE5" i="4"/>
  <c r="AB34" i="4"/>
  <c r="AB33" i="4"/>
  <c r="AB32" i="4"/>
  <c r="AB31" i="4"/>
  <c r="AB30" i="4"/>
  <c r="AB29" i="4"/>
  <c r="AB28" i="4"/>
  <c r="AB27" i="4"/>
  <c r="AB26" i="4"/>
  <c r="AB25" i="4"/>
  <c r="AB24" i="4"/>
  <c r="AB23" i="4"/>
  <c r="AB22" i="4"/>
  <c r="AB21" i="4"/>
  <c r="AB20" i="4"/>
  <c r="AB19" i="4"/>
  <c r="AB18" i="4"/>
  <c r="AB17" i="4"/>
  <c r="AB16" i="4"/>
  <c r="AB15" i="4"/>
  <c r="AB14" i="4"/>
  <c r="AB13" i="4"/>
  <c r="AB12" i="4"/>
  <c r="AB11" i="4"/>
  <c r="AB10" i="4"/>
  <c r="AB9" i="4"/>
  <c r="AB8" i="4"/>
  <c r="AB7" i="4"/>
  <c r="AB6" i="4"/>
  <c r="AB5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V12" i="4"/>
  <c r="V11" i="4"/>
  <c r="V10" i="4"/>
  <c r="V9" i="4"/>
  <c r="V8" i="4"/>
  <c r="V7" i="4"/>
  <c r="V6" i="4"/>
  <c r="V5" i="4"/>
  <c r="S34" i="4"/>
  <c r="S33" i="4"/>
  <c r="S32" i="4"/>
  <c r="S31" i="4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S6" i="4"/>
  <c r="S5" i="4"/>
  <c r="P35" i="4"/>
  <c r="P34" i="4"/>
  <c r="P33" i="4"/>
  <c r="P32" i="4"/>
  <c r="P31" i="4"/>
  <c r="P30" i="4"/>
  <c r="P29" i="4"/>
  <c r="P28" i="4"/>
  <c r="P27" i="4"/>
  <c r="P26" i="4"/>
  <c r="P25" i="4"/>
  <c r="P24" i="4"/>
  <c r="P23" i="4"/>
  <c r="P22" i="4"/>
  <c r="P21" i="4"/>
  <c r="P20" i="4"/>
  <c r="P19" i="4"/>
  <c r="P18" i="4"/>
  <c r="P17" i="4"/>
  <c r="P16" i="4"/>
  <c r="P15" i="4"/>
  <c r="P14" i="4"/>
  <c r="P13" i="4"/>
  <c r="P12" i="4"/>
  <c r="P11" i="4"/>
  <c r="P10" i="4"/>
  <c r="P9" i="4"/>
  <c r="P8" i="4"/>
  <c r="P7" i="4"/>
  <c r="P6" i="4"/>
  <c r="P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12" i="4"/>
  <c r="M11" i="4"/>
  <c r="M10" i="4"/>
  <c r="M9" i="4"/>
  <c r="M8" i="4"/>
  <c r="M7" i="4"/>
  <c r="M6" i="4"/>
  <c r="M5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J5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V73" i="2"/>
  <c r="V72" i="2"/>
  <c r="V71" i="2"/>
  <c r="V70" i="2"/>
  <c r="V69" i="2"/>
  <c r="V68" i="2"/>
  <c r="V67" i="2"/>
  <c r="V66" i="2"/>
  <c r="V65" i="2"/>
  <c r="V64" i="2"/>
  <c r="V63" i="2"/>
  <c r="V62" i="2"/>
  <c r="V61" i="2"/>
  <c r="V60" i="2"/>
  <c r="V59" i="2"/>
  <c r="V58" i="2"/>
  <c r="V57" i="2"/>
  <c r="V56" i="2"/>
  <c r="V55" i="2"/>
  <c r="V54" i="2"/>
  <c r="V53" i="2"/>
  <c r="V52" i="2"/>
  <c r="V51" i="2"/>
  <c r="V50" i="2"/>
  <c r="V49" i="2"/>
  <c r="V48" i="2"/>
  <c r="V47" i="2"/>
  <c r="V46" i="2"/>
  <c r="V45" i="2"/>
  <c r="V44" i="2"/>
  <c r="V43" i="2"/>
  <c r="Y73" i="2"/>
  <c r="Y72" i="2"/>
  <c r="Y71" i="2"/>
  <c r="Y70" i="2"/>
  <c r="Y69" i="2"/>
  <c r="Y68" i="2"/>
  <c r="Y67" i="2"/>
  <c r="Y66" i="2"/>
  <c r="Y65" i="2"/>
  <c r="Y64" i="2"/>
  <c r="Y63" i="2"/>
  <c r="Y62" i="2"/>
  <c r="Y61" i="2"/>
  <c r="Y60" i="2"/>
  <c r="Y59" i="2"/>
  <c r="Y58" i="2"/>
  <c r="Y57" i="2"/>
  <c r="Y56" i="2"/>
  <c r="Y55" i="2"/>
  <c r="Y54" i="2"/>
  <c r="Y53" i="2"/>
  <c r="Y52" i="2"/>
  <c r="Y51" i="2"/>
  <c r="Y50" i="2"/>
  <c r="Y49" i="2"/>
  <c r="Y48" i="2"/>
  <c r="Y47" i="2"/>
  <c r="Y46" i="2"/>
  <c r="Y45" i="2"/>
  <c r="Y44" i="2"/>
  <c r="Y43" i="2"/>
  <c r="AB72" i="2"/>
  <c r="AB71" i="2"/>
  <c r="AB70" i="2"/>
  <c r="AB69" i="2"/>
  <c r="AB68" i="2"/>
  <c r="AB67" i="2"/>
  <c r="AB66" i="2"/>
  <c r="AB65" i="2"/>
  <c r="AB64" i="2"/>
  <c r="AB63" i="2"/>
  <c r="AB62" i="2"/>
  <c r="AB61" i="2"/>
  <c r="AB60" i="2"/>
  <c r="AB59" i="2"/>
  <c r="AB58" i="2"/>
  <c r="AB57" i="2"/>
  <c r="AB56" i="2"/>
  <c r="AB55" i="2"/>
  <c r="AB54" i="2"/>
  <c r="AB53" i="2"/>
  <c r="AB52" i="2"/>
  <c r="AB51" i="2"/>
  <c r="AB50" i="2"/>
  <c r="AB49" i="2"/>
  <c r="AB48" i="2"/>
  <c r="AB47" i="2"/>
  <c r="AB46" i="2"/>
  <c r="AB45" i="2"/>
  <c r="AB44" i="2"/>
  <c r="AB43" i="2"/>
  <c r="AE73" i="2"/>
  <c r="AE72" i="2"/>
  <c r="AE71" i="2"/>
  <c r="AE70" i="2"/>
  <c r="AE69" i="2"/>
  <c r="AE68" i="2"/>
  <c r="AE67" i="2"/>
  <c r="AE66" i="2"/>
  <c r="AE65" i="2"/>
  <c r="AE64" i="2"/>
  <c r="AE63" i="2"/>
  <c r="AE62" i="2"/>
  <c r="AE61" i="2"/>
  <c r="AE60" i="2"/>
  <c r="AE59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H72" i="2"/>
  <c r="AH71" i="2"/>
  <c r="AH70" i="2"/>
  <c r="AH69" i="2"/>
  <c r="AH68" i="2"/>
  <c r="AH67" i="2"/>
  <c r="AH66" i="2"/>
  <c r="AH65" i="2"/>
  <c r="AH64" i="2"/>
  <c r="AH63" i="2"/>
  <c r="AH62" i="2"/>
  <c r="AH61" i="2"/>
  <c r="AH60" i="2"/>
  <c r="AH59" i="2"/>
  <c r="AH58" i="2"/>
  <c r="AH57" i="2"/>
  <c r="AH56" i="2"/>
  <c r="AH55" i="2"/>
  <c r="AH54" i="2"/>
  <c r="AH53" i="2"/>
  <c r="AH52" i="2"/>
  <c r="AH51" i="2"/>
  <c r="AH50" i="2"/>
  <c r="AH49" i="2"/>
  <c r="AH48" i="2"/>
  <c r="AH47" i="2"/>
  <c r="AH46" i="2"/>
  <c r="AH45" i="2"/>
  <c r="AH44" i="2"/>
  <c r="AH43" i="2"/>
  <c r="AK73" i="2"/>
  <c r="AK72" i="2"/>
  <c r="AK71" i="2"/>
  <c r="AK70" i="2"/>
  <c r="AK69" i="2"/>
  <c r="AK68" i="2"/>
  <c r="AK67" i="2"/>
  <c r="AK66" i="2"/>
  <c r="AK65" i="2"/>
  <c r="AK64" i="2"/>
  <c r="AK63" i="2"/>
  <c r="AK62" i="2"/>
  <c r="AK61" i="2"/>
  <c r="AK60" i="2"/>
  <c r="AK59" i="2"/>
  <c r="AK58" i="2"/>
  <c r="AK57" i="2"/>
  <c r="AK56" i="2"/>
  <c r="AK55" i="2"/>
  <c r="AK54" i="2"/>
  <c r="AK53" i="2"/>
  <c r="AK52" i="2"/>
  <c r="AK51" i="2"/>
  <c r="AK50" i="2"/>
  <c r="AK49" i="2"/>
  <c r="AK48" i="2"/>
  <c r="AK47" i="2"/>
  <c r="AK46" i="2"/>
  <c r="AK45" i="2"/>
  <c r="AK44" i="2"/>
  <c r="AK43" i="2"/>
  <c r="AK35" i="2"/>
  <c r="AK34" i="2"/>
  <c r="AK33" i="2"/>
  <c r="AK32" i="2"/>
  <c r="AK31" i="2"/>
  <c r="AK30" i="2"/>
  <c r="AK29" i="2"/>
  <c r="AK28" i="2"/>
  <c r="AK27" i="2"/>
  <c r="AK26" i="2"/>
  <c r="AK25" i="2"/>
  <c r="AK24" i="2"/>
  <c r="AK23" i="2"/>
  <c r="AK22" i="2"/>
  <c r="AK21" i="2"/>
  <c r="AK20" i="2"/>
  <c r="AK19" i="2"/>
  <c r="AK18" i="2"/>
  <c r="AK17" i="2"/>
  <c r="AK16" i="2"/>
  <c r="AK15" i="2"/>
  <c r="AK14" i="2"/>
  <c r="AK13" i="2"/>
  <c r="AK12" i="2"/>
  <c r="AK11" i="2"/>
  <c r="AK10" i="2"/>
  <c r="AK9" i="2"/>
  <c r="AK8" i="2"/>
  <c r="AK7" i="2"/>
  <c r="AK6" i="2"/>
  <c r="AK5" i="2"/>
  <c r="AH34" i="2"/>
  <c r="AH33" i="2"/>
  <c r="AH32" i="2"/>
  <c r="AH31" i="2"/>
  <c r="AH30" i="2"/>
  <c r="AH29" i="2"/>
  <c r="AH28" i="2"/>
  <c r="AH27" i="2"/>
  <c r="AH26" i="2"/>
  <c r="AH25" i="2"/>
  <c r="AH24" i="2"/>
  <c r="AH23" i="2"/>
  <c r="AH22" i="2"/>
  <c r="AH21" i="2"/>
  <c r="AH20" i="2"/>
  <c r="AH19" i="2"/>
  <c r="AH18" i="2"/>
  <c r="AH17" i="2"/>
  <c r="AH16" i="2"/>
  <c r="AH15" i="2"/>
  <c r="AH14" i="2"/>
  <c r="AH13" i="2"/>
  <c r="AH12" i="2"/>
  <c r="AH11" i="2"/>
  <c r="AH10" i="2"/>
  <c r="AH9" i="2"/>
  <c r="AH8" i="2"/>
  <c r="AH7" i="2"/>
  <c r="AH6" i="2"/>
  <c r="AH5" i="2"/>
  <c r="AE35" i="2"/>
  <c r="AE34" i="2"/>
  <c r="AE33" i="2"/>
  <c r="AE32" i="2"/>
  <c r="AE31" i="2"/>
  <c r="AE30" i="2"/>
  <c r="AE29" i="2"/>
  <c r="AE28" i="2"/>
  <c r="AE27" i="2"/>
  <c r="AE26" i="2"/>
  <c r="AE25" i="2"/>
  <c r="AE24" i="2"/>
  <c r="AE23" i="2"/>
  <c r="AE22" i="2"/>
  <c r="AE21" i="2"/>
  <c r="AE20" i="2"/>
  <c r="AE19" i="2"/>
  <c r="AE18" i="2"/>
  <c r="AE17" i="2"/>
  <c r="AE16" i="2"/>
  <c r="AE15" i="2"/>
  <c r="AE14" i="2"/>
  <c r="AE13" i="2"/>
  <c r="AE12" i="2"/>
  <c r="AE11" i="2"/>
  <c r="AE10" i="2"/>
  <c r="AE9" i="2"/>
  <c r="AE8" i="2"/>
  <c r="AE7" i="2"/>
  <c r="AE6" i="2"/>
  <c r="AE5" i="2"/>
  <c r="AB34" i="2"/>
  <c r="AB33" i="2"/>
  <c r="AB32" i="2"/>
  <c r="AB31" i="2"/>
  <c r="AB30" i="2"/>
  <c r="AB29" i="2"/>
  <c r="AB28" i="2"/>
  <c r="AB27" i="2"/>
  <c r="AB26" i="2"/>
  <c r="AB25" i="2"/>
  <c r="AB24" i="2"/>
  <c r="AB23" i="2"/>
  <c r="AB22" i="2"/>
  <c r="AB21" i="2"/>
  <c r="AB20" i="2"/>
  <c r="AB19" i="2"/>
  <c r="AB18" i="2"/>
  <c r="AB17" i="2"/>
  <c r="AB16" i="2"/>
  <c r="AB15" i="2"/>
  <c r="AB14" i="2"/>
  <c r="AB13" i="2"/>
  <c r="AB12" i="2"/>
  <c r="AB11" i="2"/>
  <c r="AB10" i="2"/>
  <c r="AB9" i="2"/>
  <c r="AB8" i="2"/>
  <c r="AB7" i="2"/>
  <c r="AB6" i="2"/>
  <c r="AB5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0" i="2"/>
  <c r="V9" i="2"/>
  <c r="V8" i="2"/>
  <c r="V7" i="2"/>
  <c r="V6" i="2"/>
  <c r="V5" i="2"/>
  <c r="S34" i="2"/>
  <c r="S33" i="2"/>
  <c r="S32" i="2"/>
  <c r="S31" i="2"/>
  <c r="S30" i="2"/>
  <c r="S29" i="2"/>
  <c r="S28" i="2"/>
  <c r="S27" i="2"/>
  <c r="S26" i="2"/>
  <c r="S25" i="2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Y73" i="1"/>
  <c r="Y72" i="1"/>
  <c r="Y71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6" i="1"/>
  <c r="Y55" i="1"/>
  <c r="Y54" i="1"/>
  <c r="Y53" i="1"/>
  <c r="Y52" i="1"/>
  <c r="Y51" i="1"/>
  <c r="Y50" i="1"/>
  <c r="Y49" i="1"/>
  <c r="Y48" i="1"/>
  <c r="Y47" i="1"/>
  <c r="Y46" i="1"/>
  <c r="Y45" i="1"/>
  <c r="Y44" i="1"/>
  <c r="Y4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15" i="1"/>
  <c r="AK14" i="1"/>
  <c r="AK13" i="1"/>
  <c r="AK12" i="1"/>
  <c r="AK11" i="1"/>
  <c r="AK10" i="1"/>
  <c r="AK9" i="1"/>
  <c r="AK8" i="1"/>
  <c r="AK7" i="1"/>
  <c r="AK6" i="1"/>
  <c r="AK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Y7" i="1"/>
  <c r="Y6" i="1"/>
  <c r="Y5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V90" i="2"/>
  <c r="V87" i="2"/>
  <c r="V88" i="2"/>
  <c r="V94" i="2"/>
  <c r="D81" i="1" l="1"/>
  <c r="G81" i="1"/>
  <c r="J81" i="1"/>
  <c r="M81" i="1"/>
  <c r="P81" i="1"/>
  <c r="S81" i="1"/>
  <c r="V81" i="1"/>
  <c r="Y81" i="1"/>
  <c r="AB81" i="1"/>
  <c r="AE81" i="1"/>
  <c r="AH81" i="1"/>
  <c r="AK81" i="1"/>
  <c r="V45" i="3" l="1"/>
  <c r="V74" i="3"/>
  <c r="V73" i="3"/>
  <c r="V72" i="3"/>
  <c r="V71" i="3"/>
  <c r="V70" i="3"/>
  <c r="V69" i="3"/>
  <c r="V68" i="3"/>
  <c r="V67" i="3"/>
  <c r="V66" i="3"/>
  <c r="V65" i="3"/>
  <c r="V64" i="3"/>
  <c r="V63" i="3"/>
  <c r="V62" i="3"/>
  <c r="V61" i="3"/>
  <c r="V60" i="3"/>
  <c r="V59" i="3"/>
  <c r="V58" i="3"/>
  <c r="V57" i="3"/>
  <c r="V56" i="3"/>
  <c r="V55" i="3"/>
  <c r="V54" i="3"/>
  <c r="V53" i="3"/>
  <c r="V52" i="3"/>
  <c r="V51" i="3"/>
  <c r="V50" i="3"/>
  <c r="V49" i="3"/>
  <c r="V48" i="3"/>
  <c r="V47" i="3"/>
  <c r="V46" i="3"/>
  <c r="S74" i="3"/>
  <c r="AH113" i="3"/>
  <c r="AE87" i="3"/>
  <c r="AE86" i="3"/>
  <c r="AE85" i="3"/>
  <c r="AE100" i="3"/>
  <c r="AE99" i="3"/>
  <c r="AE104" i="3"/>
  <c r="AE106" i="3"/>
  <c r="AB113" i="3"/>
  <c r="AB112" i="3"/>
  <c r="AB111" i="3"/>
  <c r="AB110" i="3"/>
  <c r="AB109" i="3"/>
  <c r="AB108" i="3"/>
  <c r="AB107" i="3"/>
  <c r="AB106" i="3"/>
  <c r="AB105" i="3"/>
  <c r="AB104" i="3"/>
  <c r="AB103" i="3"/>
  <c r="AB102" i="3"/>
  <c r="AB101" i="3"/>
  <c r="AB100" i="3"/>
  <c r="AB99" i="3"/>
  <c r="AB98" i="3"/>
  <c r="AB97" i="3"/>
  <c r="AB96" i="3"/>
  <c r="AB95" i="3"/>
  <c r="AB94" i="3"/>
  <c r="AB93" i="3"/>
  <c r="AB92" i="3"/>
  <c r="AB91" i="3"/>
  <c r="AB90" i="3"/>
  <c r="AB89" i="3"/>
  <c r="AB88" i="3"/>
  <c r="AB87" i="3"/>
  <c r="AB86" i="3"/>
  <c r="AB85" i="3"/>
  <c r="AB84" i="3"/>
  <c r="Y114" i="3" l="1"/>
  <c r="Y113" i="3"/>
  <c r="Y112" i="3"/>
  <c r="Y111" i="3"/>
  <c r="Y110" i="3"/>
  <c r="Y109" i="3"/>
  <c r="Y108" i="3"/>
  <c r="Y107" i="3"/>
  <c r="Y106" i="3"/>
  <c r="Y105" i="3"/>
  <c r="Y104" i="3"/>
  <c r="Y103" i="3"/>
  <c r="Y102" i="3"/>
  <c r="Y101" i="3"/>
  <c r="Y100" i="3"/>
  <c r="Y99" i="3"/>
  <c r="Y98" i="3"/>
  <c r="Y97" i="3"/>
  <c r="Y96" i="3"/>
  <c r="Y95" i="3"/>
  <c r="Y94" i="3"/>
  <c r="Y93" i="3"/>
  <c r="Y92" i="3"/>
  <c r="Y91" i="3"/>
  <c r="Y90" i="3"/>
  <c r="Y89" i="3"/>
  <c r="Y88" i="3"/>
  <c r="Y87" i="3"/>
  <c r="Y86" i="3"/>
  <c r="Y85" i="3"/>
  <c r="Y84" i="3"/>
  <c r="V180" i="5"/>
  <c r="V179" i="5"/>
  <c r="V178" i="5"/>
  <c r="V177" i="5"/>
  <c r="V114" i="3"/>
  <c r="V113" i="3"/>
  <c r="V112" i="3"/>
  <c r="V111" i="3"/>
  <c r="V110" i="3"/>
  <c r="V109" i="3"/>
  <c r="V108" i="3"/>
  <c r="V107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91" i="3"/>
  <c r="V90" i="3"/>
  <c r="V89" i="3"/>
  <c r="V88" i="3"/>
  <c r="V87" i="3"/>
  <c r="V86" i="3"/>
  <c r="V85" i="3"/>
  <c r="V84" i="3"/>
  <c r="V170" i="2"/>
  <c r="V169" i="2"/>
  <c r="V168" i="2"/>
  <c r="V167" i="2"/>
  <c r="V166" i="2"/>
  <c r="V165" i="2"/>
  <c r="V164" i="2"/>
  <c r="V163" i="2"/>
  <c r="V162" i="2"/>
  <c r="V161" i="2"/>
  <c r="V160" i="2"/>
  <c r="V159" i="2"/>
  <c r="V158" i="2"/>
  <c r="V157" i="2"/>
  <c r="S113" i="8"/>
  <c r="S112" i="8"/>
  <c r="S111" i="8"/>
  <c r="S110" i="8"/>
  <c r="S109" i="8"/>
  <c r="S108" i="8"/>
  <c r="S107" i="8"/>
  <c r="S106" i="8"/>
  <c r="S105" i="8"/>
  <c r="S104" i="8"/>
  <c r="S103" i="8"/>
  <c r="S102" i="8"/>
  <c r="S101" i="8"/>
  <c r="S100" i="8"/>
  <c r="S99" i="8"/>
  <c r="S98" i="8"/>
  <c r="S97" i="8"/>
  <c r="S96" i="8"/>
  <c r="S95" i="8"/>
  <c r="S94" i="8"/>
  <c r="S93" i="8"/>
  <c r="S92" i="8"/>
  <c r="S91" i="8"/>
  <c r="S90" i="8"/>
  <c r="S89" i="8"/>
  <c r="S88" i="8"/>
  <c r="S87" i="8"/>
  <c r="S86" i="8"/>
  <c r="S85" i="8"/>
  <c r="S84" i="8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P94" i="8"/>
  <c r="M188" i="5"/>
  <c r="P163" i="4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M188" i="6"/>
  <c r="M187" i="6"/>
  <c r="M186" i="6"/>
  <c r="M185" i="6"/>
  <c r="M184" i="6"/>
  <c r="M183" i="6"/>
  <c r="M182" i="6"/>
  <c r="M181" i="6"/>
  <c r="M180" i="6"/>
  <c r="M179" i="6"/>
  <c r="M178" i="6"/>
  <c r="M177" i="6"/>
  <c r="M176" i="6"/>
  <c r="M175" i="6"/>
  <c r="M174" i="6"/>
  <c r="M173" i="6"/>
  <c r="M172" i="6"/>
  <c r="M171" i="6"/>
  <c r="M170" i="6"/>
  <c r="M169" i="6"/>
  <c r="M168" i="6"/>
  <c r="M167" i="6"/>
  <c r="M166" i="6"/>
  <c r="M165" i="6"/>
  <c r="M164" i="6"/>
  <c r="M163" i="6"/>
  <c r="M162" i="6"/>
  <c r="M161" i="6"/>
  <c r="M160" i="6"/>
  <c r="M159" i="6"/>
  <c r="M159" i="5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G187" i="7"/>
  <c r="J166" i="5"/>
  <c r="G187" i="4"/>
  <c r="G185" i="2"/>
  <c r="J168" i="2"/>
  <c r="G185" i="1"/>
  <c r="AH122" i="5"/>
  <c r="AE75" i="3"/>
  <c r="AE74" i="3"/>
  <c r="AE73" i="3"/>
  <c r="AE72" i="3"/>
  <c r="AE71" i="3"/>
  <c r="AE70" i="3"/>
  <c r="AE69" i="3"/>
  <c r="AE68" i="3"/>
  <c r="AE67" i="3"/>
  <c r="AE66" i="3"/>
  <c r="AE65" i="3"/>
  <c r="AE64" i="3"/>
  <c r="AE63" i="3"/>
  <c r="AE62" i="3"/>
  <c r="AE61" i="3"/>
  <c r="AE60" i="3"/>
  <c r="AE59" i="3"/>
  <c r="AE58" i="3"/>
  <c r="AE57" i="3"/>
  <c r="AE56" i="3"/>
  <c r="AE55" i="3"/>
  <c r="AE54" i="3"/>
  <c r="AE53" i="3"/>
  <c r="AE52" i="3"/>
  <c r="AE51" i="3"/>
  <c r="AE50" i="3"/>
  <c r="AE49" i="3"/>
  <c r="AE48" i="3"/>
  <c r="AE47" i="3"/>
  <c r="AE46" i="3"/>
  <c r="AE45" i="3"/>
  <c r="AE139" i="2"/>
  <c r="AB74" i="3"/>
  <c r="AB73" i="3"/>
  <c r="AB72" i="3"/>
  <c r="AB71" i="3"/>
  <c r="AB70" i="3"/>
  <c r="AB69" i="3"/>
  <c r="AB68" i="3"/>
  <c r="AB67" i="3"/>
  <c r="AB66" i="3"/>
  <c r="AB65" i="3"/>
  <c r="AB64" i="3"/>
  <c r="AB63" i="3"/>
  <c r="AB62" i="3"/>
  <c r="AB61" i="3"/>
  <c r="AB60" i="3"/>
  <c r="AB59" i="3"/>
  <c r="AB58" i="3"/>
  <c r="AB57" i="3"/>
  <c r="AB56" i="3"/>
  <c r="AB55" i="3"/>
  <c r="AB54" i="3"/>
  <c r="AB53" i="3"/>
  <c r="AB52" i="3"/>
  <c r="AB51" i="3"/>
  <c r="AB50" i="3"/>
  <c r="AB49" i="3"/>
  <c r="AB48" i="3"/>
  <c r="AB47" i="3"/>
  <c r="AB46" i="3"/>
  <c r="AB45" i="3"/>
  <c r="Y75" i="3"/>
  <c r="Y74" i="3"/>
  <c r="Y73" i="3"/>
  <c r="Y72" i="3"/>
  <c r="Y71" i="3"/>
  <c r="Y70" i="3"/>
  <c r="Y69" i="3"/>
  <c r="Y68" i="3"/>
  <c r="Y67" i="3"/>
  <c r="Y66" i="3"/>
  <c r="Y65" i="3"/>
  <c r="Y64" i="3"/>
  <c r="Y63" i="3"/>
  <c r="Y62" i="3"/>
  <c r="Y61" i="3"/>
  <c r="Y60" i="3"/>
  <c r="Y59" i="3"/>
  <c r="Y58" i="3"/>
  <c r="Y57" i="3"/>
  <c r="Y56" i="3"/>
  <c r="Y55" i="3"/>
  <c r="Y54" i="3"/>
  <c r="Y53" i="3"/>
  <c r="Y52" i="3"/>
  <c r="Y51" i="3"/>
  <c r="Y50" i="3"/>
  <c r="Y49" i="3"/>
  <c r="Y48" i="3"/>
  <c r="Y47" i="3"/>
  <c r="Y46" i="3"/>
  <c r="Y45" i="3"/>
  <c r="V132" i="2"/>
  <c r="V131" i="2"/>
  <c r="V130" i="2"/>
  <c r="V129" i="2"/>
  <c r="V128" i="2"/>
  <c r="V127" i="2"/>
  <c r="V126" i="2"/>
  <c r="V125" i="2"/>
  <c r="V124" i="2"/>
  <c r="V123" i="2"/>
  <c r="V122" i="2"/>
  <c r="V121" i="2"/>
  <c r="V120" i="2"/>
  <c r="V119" i="2"/>
  <c r="S128" i="4"/>
  <c r="S131" i="4"/>
  <c r="S73" i="3"/>
  <c r="S72" i="3"/>
  <c r="S71" i="3"/>
  <c r="S70" i="3"/>
  <c r="S69" i="3"/>
  <c r="S68" i="3"/>
  <c r="S67" i="3"/>
  <c r="S66" i="3"/>
  <c r="S65" i="3"/>
  <c r="S64" i="3"/>
  <c r="S63" i="3"/>
  <c r="S62" i="3"/>
  <c r="S61" i="3"/>
  <c r="S60" i="3"/>
  <c r="S59" i="3"/>
  <c r="S58" i="3"/>
  <c r="S57" i="3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P75" i="8"/>
  <c r="P74" i="8"/>
  <c r="P73" i="8"/>
  <c r="P72" i="8"/>
  <c r="P71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55" i="8"/>
  <c r="P54" i="8"/>
  <c r="P53" i="8"/>
  <c r="P52" i="8"/>
  <c r="P51" i="8"/>
  <c r="P50" i="8"/>
  <c r="P49" i="8"/>
  <c r="P48" i="8"/>
  <c r="P47" i="8"/>
  <c r="P46" i="8"/>
  <c r="P45" i="8"/>
  <c r="M149" i="5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M74" i="8"/>
  <c r="M73" i="8"/>
  <c r="M72" i="8"/>
  <c r="M71" i="8"/>
  <c r="M70" i="8"/>
  <c r="M69" i="8"/>
  <c r="M68" i="8"/>
  <c r="M67" i="8"/>
  <c r="M66" i="8"/>
  <c r="M65" i="8"/>
  <c r="M64" i="8"/>
  <c r="M63" i="8"/>
  <c r="M62" i="8"/>
  <c r="M61" i="8"/>
  <c r="M60" i="8"/>
  <c r="M59" i="8"/>
  <c r="M58" i="8"/>
  <c r="M57" i="8"/>
  <c r="M56" i="8"/>
  <c r="M55" i="8"/>
  <c r="M54" i="8"/>
  <c r="M53" i="8"/>
  <c r="M52" i="8"/>
  <c r="M51" i="8"/>
  <c r="M50" i="8"/>
  <c r="M49" i="8"/>
  <c r="M48" i="8"/>
  <c r="M47" i="8"/>
  <c r="M46" i="8"/>
  <c r="M45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127" i="1"/>
  <c r="J123" i="1"/>
  <c r="G124" i="1"/>
  <c r="G72" i="8"/>
  <c r="G71" i="8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134" i="4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166" i="1"/>
  <c r="Y95" i="2"/>
  <c r="AK114" i="8"/>
  <c r="AE114" i="8"/>
  <c r="Y114" i="8"/>
  <c r="V114" i="8"/>
  <c r="P114" i="8"/>
  <c r="J114" i="8"/>
  <c r="D114" i="8"/>
  <c r="AK113" i="8"/>
  <c r="AH113" i="8"/>
  <c r="AE113" i="8"/>
  <c r="AB113" i="8"/>
  <c r="Y113" i="8"/>
  <c r="V113" i="8"/>
  <c r="P113" i="8"/>
  <c r="M113" i="8"/>
  <c r="J113" i="8"/>
  <c r="D113" i="8"/>
  <c r="AK112" i="8"/>
  <c r="AH112" i="8"/>
  <c r="AE112" i="8"/>
  <c r="AB112" i="8"/>
  <c r="Y112" i="8"/>
  <c r="V112" i="8"/>
  <c r="P112" i="8"/>
  <c r="M112" i="8"/>
  <c r="J112" i="8"/>
  <c r="D112" i="8"/>
  <c r="AK111" i="8"/>
  <c r="AH111" i="8"/>
  <c r="AE111" i="8"/>
  <c r="AB111" i="8"/>
  <c r="Y111" i="8"/>
  <c r="V111" i="8"/>
  <c r="P111" i="8"/>
  <c r="M111" i="8"/>
  <c r="J111" i="8"/>
  <c r="G111" i="8"/>
  <c r="D111" i="8"/>
  <c r="AK110" i="8"/>
  <c r="AH110" i="8"/>
  <c r="AE110" i="8"/>
  <c r="AB110" i="8"/>
  <c r="Y110" i="8"/>
  <c r="V110" i="8"/>
  <c r="P110" i="8"/>
  <c r="M110" i="8"/>
  <c r="J110" i="8"/>
  <c r="G110" i="8"/>
  <c r="D110" i="8"/>
  <c r="AK109" i="8"/>
  <c r="AH109" i="8"/>
  <c r="AE109" i="8"/>
  <c r="AB109" i="8"/>
  <c r="Y109" i="8"/>
  <c r="V109" i="8"/>
  <c r="P109" i="8"/>
  <c r="M109" i="8"/>
  <c r="J109" i="8"/>
  <c r="G109" i="8"/>
  <c r="D109" i="8"/>
  <c r="AK108" i="8"/>
  <c r="AH108" i="8"/>
  <c r="AE108" i="8"/>
  <c r="AB108" i="8"/>
  <c r="Y108" i="8"/>
  <c r="V108" i="8"/>
  <c r="P108" i="8"/>
  <c r="M108" i="8"/>
  <c r="J108" i="8"/>
  <c r="G108" i="8"/>
  <c r="D108" i="8"/>
  <c r="AK107" i="8"/>
  <c r="AH107" i="8"/>
  <c r="AE107" i="8"/>
  <c r="AB107" i="8"/>
  <c r="Y107" i="8"/>
  <c r="V107" i="8"/>
  <c r="P107" i="8"/>
  <c r="M107" i="8"/>
  <c r="J107" i="8"/>
  <c r="G107" i="8"/>
  <c r="D107" i="8"/>
  <c r="AK106" i="8"/>
  <c r="AH106" i="8"/>
  <c r="AE106" i="8"/>
  <c r="AB106" i="8"/>
  <c r="Y106" i="8"/>
  <c r="V106" i="8"/>
  <c r="P106" i="8"/>
  <c r="M106" i="8"/>
  <c r="J106" i="8"/>
  <c r="G106" i="8"/>
  <c r="D106" i="8"/>
  <c r="AK105" i="8"/>
  <c r="AH105" i="8"/>
  <c r="AE105" i="8"/>
  <c r="AB105" i="8"/>
  <c r="Y105" i="8"/>
  <c r="V105" i="8"/>
  <c r="P105" i="8"/>
  <c r="M105" i="8"/>
  <c r="J105" i="8"/>
  <c r="G105" i="8"/>
  <c r="D105" i="8"/>
  <c r="AK104" i="8"/>
  <c r="AH104" i="8"/>
  <c r="AE104" i="8"/>
  <c r="AB104" i="8"/>
  <c r="Y104" i="8"/>
  <c r="V104" i="8"/>
  <c r="P104" i="8"/>
  <c r="M104" i="8"/>
  <c r="J104" i="8"/>
  <c r="G104" i="8"/>
  <c r="D104" i="8"/>
  <c r="AK103" i="8"/>
  <c r="AH103" i="8"/>
  <c r="AE103" i="8"/>
  <c r="AB103" i="8"/>
  <c r="Y103" i="8"/>
  <c r="V103" i="8"/>
  <c r="P103" i="8"/>
  <c r="M103" i="8"/>
  <c r="J103" i="8"/>
  <c r="G103" i="8"/>
  <c r="D103" i="8"/>
  <c r="AK102" i="8"/>
  <c r="AH102" i="8"/>
  <c r="AE102" i="8"/>
  <c r="AB102" i="8"/>
  <c r="Y102" i="8"/>
  <c r="V102" i="8"/>
  <c r="P102" i="8"/>
  <c r="M102" i="8"/>
  <c r="J102" i="8"/>
  <c r="G102" i="8"/>
  <c r="D102" i="8"/>
  <c r="AK101" i="8"/>
  <c r="AH101" i="8"/>
  <c r="AE101" i="8"/>
  <c r="AB101" i="8"/>
  <c r="Y101" i="8"/>
  <c r="V101" i="8"/>
  <c r="P101" i="8"/>
  <c r="M101" i="8"/>
  <c r="J101" i="8"/>
  <c r="G101" i="8"/>
  <c r="D101" i="8"/>
  <c r="AK100" i="8"/>
  <c r="AH100" i="8"/>
  <c r="AE100" i="8"/>
  <c r="AB100" i="8"/>
  <c r="Y100" i="8"/>
  <c r="V100" i="8"/>
  <c r="P100" i="8"/>
  <c r="M100" i="8"/>
  <c r="J100" i="8"/>
  <c r="G100" i="8"/>
  <c r="D100" i="8"/>
  <c r="AK99" i="8"/>
  <c r="AH99" i="8"/>
  <c r="AE99" i="8"/>
  <c r="AB99" i="8"/>
  <c r="Y99" i="8"/>
  <c r="V99" i="8"/>
  <c r="P99" i="8"/>
  <c r="M99" i="8"/>
  <c r="J99" i="8"/>
  <c r="G99" i="8"/>
  <c r="D99" i="8"/>
  <c r="AK98" i="8"/>
  <c r="AH98" i="8"/>
  <c r="AE98" i="8"/>
  <c r="AB98" i="8"/>
  <c r="Y98" i="8"/>
  <c r="V98" i="8"/>
  <c r="P98" i="8"/>
  <c r="M98" i="8"/>
  <c r="J98" i="8"/>
  <c r="G98" i="8"/>
  <c r="D98" i="8"/>
  <c r="AK97" i="8"/>
  <c r="AH97" i="8"/>
  <c r="AE97" i="8"/>
  <c r="AB97" i="8"/>
  <c r="Y97" i="8"/>
  <c r="V97" i="8"/>
  <c r="P97" i="8"/>
  <c r="M97" i="8"/>
  <c r="J97" i="8"/>
  <c r="G97" i="8"/>
  <c r="D97" i="8"/>
  <c r="AK96" i="8"/>
  <c r="AH96" i="8"/>
  <c r="AE96" i="8"/>
  <c r="AB96" i="8"/>
  <c r="Y96" i="8"/>
  <c r="V96" i="8"/>
  <c r="P96" i="8"/>
  <c r="M96" i="8"/>
  <c r="J96" i="8"/>
  <c r="G96" i="8"/>
  <c r="D96" i="8"/>
  <c r="AK95" i="8"/>
  <c r="AH95" i="8"/>
  <c r="AE95" i="8"/>
  <c r="AB95" i="8"/>
  <c r="Y95" i="8"/>
  <c r="V95" i="8"/>
  <c r="P95" i="8"/>
  <c r="M95" i="8"/>
  <c r="J95" i="8"/>
  <c r="G95" i="8"/>
  <c r="D95" i="8"/>
  <c r="AK94" i="8"/>
  <c r="AH94" i="8"/>
  <c r="AE94" i="8"/>
  <c r="AB94" i="8"/>
  <c r="Y94" i="8"/>
  <c r="V94" i="8"/>
  <c r="M94" i="8"/>
  <c r="J94" i="8"/>
  <c r="G94" i="8"/>
  <c r="D94" i="8"/>
  <c r="AK93" i="8"/>
  <c r="AH93" i="8"/>
  <c r="AE93" i="8"/>
  <c r="AB93" i="8"/>
  <c r="Y93" i="8"/>
  <c r="V93" i="8"/>
  <c r="P93" i="8"/>
  <c r="M93" i="8"/>
  <c r="J93" i="8"/>
  <c r="G93" i="8"/>
  <c r="D93" i="8"/>
  <c r="AK92" i="8"/>
  <c r="AH92" i="8"/>
  <c r="AE92" i="8"/>
  <c r="AB92" i="8"/>
  <c r="Y92" i="8"/>
  <c r="V92" i="8"/>
  <c r="P92" i="8"/>
  <c r="M92" i="8"/>
  <c r="J92" i="8"/>
  <c r="G92" i="8"/>
  <c r="D92" i="8"/>
  <c r="AK91" i="8"/>
  <c r="AH91" i="8"/>
  <c r="AE91" i="8"/>
  <c r="AB91" i="8"/>
  <c r="Y91" i="8"/>
  <c r="V91" i="8"/>
  <c r="P91" i="8"/>
  <c r="M91" i="8"/>
  <c r="J91" i="8"/>
  <c r="G91" i="8"/>
  <c r="D91" i="8"/>
  <c r="AK90" i="8"/>
  <c r="AH90" i="8"/>
  <c r="AE90" i="8"/>
  <c r="AB90" i="8"/>
  <c r="Y90" i="8"/>
  <c r="V90" i="8"/>
  <c r="P90" i="8"/>
  <c r="M90" i="8"/>
  <c r="J90" i="8"/>
  <c r="G90" i="8"/>
  <c r="D90" i="8"/>
  <c r="AK89" i="8"/>
  <c r="AH89" i="8"/>
  <c r="AE89" i="8"/>
  <c r="AB89" i="8"/>
  <c r="Y89" i="8"/>
  <c r="V89" i="8"/>
  <c r="P89" i="8"/>
  <c r="M89" i="8"/>
  <c r="J89" i="8"/>
  <c r="G89" i="8"/>
  <c r="D89" i="8"/>
  <c r="AK88" i="8"/>
  <c r="AH88" i="8"/>
  <c r="AE88" i="8"/>
  <c r="AB88" i="8"/>
  <c r="Y88" i="8"/>
  <c r="V88" i="8"/>
  <c r="P88" i="8"/>
  <c r="M88" i="8"/>
  <c r="J88" i="8"/>
  <c r="G88" i="8"/>
  <c r="D88" i="8"/>
  <c r="AK87" i="8"/>
  <c r="AH87" i="8"/>
  <c r="AE87" i="8"/>
  <c r="AB87" i="8"/>
  <c r="Y87" i="8"/>
  <c r="V87" i="8"/>
  <c r="P87" i="8"/>
  <c r="M87" i="8"/>
  <c r="J87" i="8"/>
  <c r="G87" i="8"/>
  <c r="D87" i="8"/>
  <c r="AK86" i="8"/>
  <c r="AH86" i="8"/>
  <c r="AE86" i="8"/>
  <c r="AB86" i="8"/>
  <c r="Y86" i="8"/>
  <c r="V86" i="8"/>
  <c r="P86" i="8"/>
  <c r="M86" i="8"/>
  <c r="J86" i="8"/>
  <c r="G86" i="8"/>
  <c r="D86" i="8"/>
  <c r="AK85" i="8"/>
  <c r="AH85" i="8"/>
  <c r="AE85" i="8"/>
  <c r="AB85" i="8"/>
  <c r="Y85" i="8"/>
  <c r="V85" i="8"/>
  <c r="P85" i="8"/>
  <c r="M85" i="8"/>
  <c r="J85" i="8"/>
  <c r="G85" i="8"/>
  <c r="D85" i="8"/>
  <c r="AK84" i="8"/>
  <c r="AH84" i="8"/>
  <c r="AE84" i="8"/>
  <c r="AB84" i="8"/>
  <c r="Y84" i="8"/>
  <c r="V84" i="8"/>
  <c r="P84" i="8"/>
  <c r="M84" i="8"/>
  <c r="J84" i="8"/>
  <c r="G84" i="8"/>
  <c r="D84" i="8"/>
  <c r="AK75" i="8"/>
  <c r="AE75" i="8"/>
  <c r="Y75" i="8"/>
  <c r="V75" i="8"/>
  <c r="AK74" i="8"/>
  <c r="AH74" i="8"/>
  <c r="AE74" i="8"/>
  <c r="AB74" i="8"/>
  <c r="Y74" i="8"/>
  <c r="V74" i="8"/>
  <c r="S74" i="8"/>
  <c r="AK73" i="8"/>
  <c r="AH73" i="8"/>
  <c r="AE73" i="8"/>
  <c r="AB73" i="8"/>
  <c r="Y73" i="8"/>
  <c r="V73" i="8"/>
  <c r="S73" i="8"/>
  <c r="AK72" i="8"/>
  <c r="AH72" i="8"/>
  <c r="AE72" i="8"/>
  <c r="AB72" i="8"/>
  <c r="Y72" i="8"/>
  <c r="V72" i="8"/>
  <c r="S72" i="8"/>
  <c r="AK71" i="8"/>
  <c r="AH71" i="8"/>
  <c r="AE71" i="8"/>
  <c r="AB71" i="8"/>
  <c r="Y71" i="8"/>
  <c r="V71" i="8"/>
  <c r="S71" i="8"/>
  <c r="AK70" i="8"/>
  <c r="AH70" i="8"/>
  <c r="AE70" i="8"/>
  <c r="AB70" i="8"/>
  <c r="Y70" i="8"/>
  <c r="V70" i="8"/>
  <c r="S70" i="8"/>
  <c r="AK69" i="8"/>
  <c r="AH69" i="8"/>
  <c r="AE69" i="8"/>
  <c r="AB69" i="8"/>
  <c r="Y69" i="8"/>
  <c r="V69" i="8"/>
  <c r="S69" i="8"/>
  <c r="AK68" i="8"/>
  <c r="AH68" i="8"/>
  <c r="AE68" i="8"/>
  <c r="AB68" i="8"/>
  <c r="Y68" i="8"/>
  <c r="V68" i="8"/>
  <c r="S68" i="8"/>
  <c r="AK67" i="8"/>
  <c r="AH67" i="8"/>
  <c r="AE67" i="8"/>
  <c r="AB67" i="8"/>
  <c r="Y67" i="8"/>
  <c r="V67" i="8"/>
  <c r="AK66" i="8"/>
  <c r="AH66" i="8"/>
  <c r="AE66" i="8"/>
  <c r="AB66" i="8"/>
  <c r="Y66" i="8"/>
  <c r="V66" i="8"/>
  <c r="S66" i="8"/>
  <c r="AK65" i="8"/>
  <c r="AH65" i="8"/>
  <c r="AE65" i="8"/>
  <c r="AB65" i="8"/>
  <c r="Y65" i="8"/>
  <c r="V65" i="8"/>
  <c r="S65" i="8"/>
  <c r="AK64" i="8"/>
  <c r="AH64" i="8"/>
  <c r="AE64" i="8"/>
  <c r="AB64" i="8"/>
  <c r="Y64" i="8"/>
  <c r="V64" i="8"/>
  <c r="S64" i="8"/>
  <c r="AK63" i="8"/>
  <c r="AH63" i="8"/>
  <c r="AE63" i="8"/>
  <c r="AB63" i="8"/>
  <c r="Y63" i="8"/>
  <c r="V63" i="8"/>
  <c r="S63" i="8"/>
  <c r="AK62" i="8"/>
  <c r="AH62" i="8"/>
  <c r="AE62" i="8"/>
  <c r="AB62" i="8"/>
  <c r="Y62" i="8"/>
  <c r="V62" i="8"/>
  <c r="S62" i="8"/>
  <c r="AK61" i="8"/>
  <c r="AH61" i="8"/>
  <c r="AE61" i="8"/>
  <c r="AB61" i="8"/>
  <c r="Y61" i="8"/>
  <c r="V61" i="8"/>
  <c r="S61" i="8"/>
  <c r="AK60" i="8"/>
  <c r="AH60" i="8"/>
  <c r="AE60" i="8"/>
  <c r="AB60" i="8"/>
  <c r="Y60" i="8"/>
  <c r="V60" i="8"/>
  <c r="S60" i="8"/>
  <c r="AK59" i="8"/>
  <c r="AH59" i="8"/>
  <c r="AE59" i="8"/>
  <c r="AB59" i="8"/>
  <c r="Y59" i="8"/>
  <c r="V59" i="8"/>
  <c r="S59" i="8"/>
  <c r="AK58" i="8"/>
  <c r="AH58" i="8"/>
  <c r="AE58" i="8"/>
  <c r="AB58" i="8"/>
  <c r="Y58" i="8"/>
  <c r="V58" i="8"/>
  <c r="S58" i="8"/>
  <c r="AK57" i="8"/>
  <c r="AH57" i="8"/>
  <c r="AE57" i="8"/>
  <c r="AB57" i="8"/>
  <c r="Y57" i="8"/>
  <c r="V57" i="8"/>
  <c r="S57" i="8"/>
  <c r="AK56" i="8"/>
  <c r="AH56" i="8"/>
  <c r="AE56" i="8"/>
  <c r="AB56" i="8"/>
  <c r="Y56" i="8"/>
  <c r="V56" i="8"/>
  <c r="S56" i="8"/>
  <c r="AK55" i="8"/>
  <c r="AH55" i="8"/>
  <c r="AE55" i="8"/>
  <c r="AB55" i="8"/>
  <c r="Y55" i="8"/>
  <c r="V55" i="8"/>
  <c r="S55" i="8"/>
  <c r="AK54" i="8"/>
  <c r="AH54" i="8"/>
  <c r="AE54" i="8"/>
  <c r="AB54" i="8"/>
  <c r="Y54" i="8"/>
  <c r="V54" i="8"/>
  <c r="S54" i="8"/>
  <c r="AK53" i="8"/>
  <c r="AH53" i="8"/>
  <c r="AE53" i="8"/>
  <c r="AB53" i="8"/>
  <c r="Y53" i="8"/>
  <c r="V53" i="8"/>
  <c r="S53" i="8"/>
  <c r="AK52" i="8"/>
  <c r="AH52" i="8"/>
  <c r="AE52" i="8"/>
  <c r="AB52" i="8"/>
  <c r="Y52" i="8"/>
  <c r="V52" i="8"/>
  <c r="S52" i="8"/>
  <c r="AK51" i="8"/>
  <c r="AH51" i="8"/>
  <c r="AE51" i="8"/>
  <c r="AB51" i="8"/>
  <c r="Y51" i="8"/>
  <c r="V51" i="8"/>
  <c r="S51" i="8"/>
  <c r="AK50" i="8"/>
  <c r="AH50" i="8"/>
  <c r="AE50" i="8"/>
  <c r="AB50" i="8"/>
  <c r="Y50" i="8"/>
  <c r="V50" i="8"/>
  <c r="S50" i="8"/>
  <c r="AK49" i="8"/>
  <c r="AH49" i="8"/>
  <c r="AE49" i="8"/>
  <c r="AB49" i="8"/>
  <c r="Y49" i="8"/>
  <c r="V49" i="8"/>
  <c r="S49" i="8"/>
  <c r="AK48" i="8"/>
  <c r="AH48" i="8"/>
  <c r="AE48" i="8"/>
  <c r="AB48" i="8"/>
  <c r="Y48" i="8"/>
  <c r="V48" i="8"/>
  <c r="S48" i="8"/>
  <c r="AK47" i="8"/>
  <c r="AH47" i="8"/>
  <c r="AE47" i="8"/>
  <c r="AB47" i="8"/>
  <c r="Y47" i="8"/>
  <c r="V47" i="8"/>
  <c r="S47" i="8"/>
  <c r="AK46" i="8"/>
  <c r="AH46" i="8"/>
  <c r="AE46" i="8"/>
  <c r="AB46" i="8"/>
  <c r="Y46" i="8"/>
  <c r="V46" i="8"/>
  <c r="S46" i="8"/>
  <c r="AK45" i="8"/>
  <c r="AH45" i="8"/>
  <c r="AE45" i="8"/>
  <c r="AB45" i="8"/>
  <c r="Y45" i="8"/>
  <c r="V45" i="8"/>
  <c r="S45" i="8"/>
  <c r="AK189" i="7"/>
  <c r="AE189" i="7"/>
  <c r="Y189" i="7"/>
  <c r="V189" i="7"/>
  <c r="P189" i="7"/>
  <c r="J189" i="7"/>
  <c r="D189" i="7"/>
  <c r="AK188" i="7"/>
  <c r="AH188" i="7"/>
  <c r="AE188" i="7"/>
  <c r="AB188" i="7"/>
  <c r="Y188" i="7"/>
  <c r="V188" i="7"/>
  <c r="S188" i="7"/>
  <c r="P188" i="7"/>
  <c r="M188" i="7"/>
  <c r="J188" i="7"/>
  <c r="D188" i="7"/>
  <c r="AK187" i="7"/>
  <c r="AH187" i="7"/>
  <c r="AE187" i="7"/>
  <c r="AB187" i="7"/>
  <c r="Y187" i="7"/>
  <c r="V187" i="7"/>
  <c r="S187" i="7"/>
  <c r="P187" i="7"/>
  <c r="M187" i="7"/>
  <c r="J187" i="7"/>
  <c r="D187" i="7"/>
  <c r="AK186" i="7"/>
  <c r="AH186" i="7"/>
  <c r="AE186" i="7"/>
  <c r="AB186" i="7"/>
  <c r="Y186" i="7"/>
  <c r="V186" i="7"/>
  <c r="S186" i="7"/>
  <c r="P186" i="7"/>
  <c r="M186" i="7"/>
  <c r="J186" i="7"/>
  <c r="G186" i="7"/>
  <c r="D186" i="7"/>
  <c r="AK185" i="7"/>
  <c r="AH185" i="7"/>
  <c r="AE185" i="7"/>
  <c r="AB185" i="7"/>
  <c r="Y185" i="7"/>
  <c r="V185" i="7"/>
  <c r="S185" i="7"/>
  <c r="P185" i="7"/>
  <c r="M185" i="7"/>
  <c r="J185" i="7"/>
  <c r="G185" i="7"/>
  <c r="D185" i="7"/>
  <c r="AK184" i="7"/>
  <c r="AH184" i="7"/>
  <c r="AE184" i="7"/>
  <c r="AB184" i="7"/>
  <c r="Y184" i="7"/>
  <c r="V184" i="7"/>
  <c r="S184" i="7"/>
  <c r="P184" i="7"/>
  <c r="M184" i="7"/>
  <c r="J184" i="7"/>
  <c r="G184" i="7"/>
  <c r="D184" i="7"/>
  <c r="AK183" i="7"/>
  <c r="AH183" i="7"/>
  <c r="AE183" i="7"/>
  <c r="AB183" i="7"/>
  <c r="Y183" i="7"/>
  <c r="V183" i="7"/>
  <c r="S183" i="7"/>
  <c r="P183" i="7"/>
  <c r="M183" i="7"/>
  <c r="J183" i="7"/>
  <c r="G183" i="7"/>
  <c r="D183" i="7"/>
  <c r="AK182" i="7"/>
  <c r="AH182" i="7"/>
  <c r="AE182" i="7"/>
  <c r="AB182" i="7"/>
  <c r="Y182" i="7"/>
  <c r="V182" i="7"/>
  <c r="S182" i="7"/>
  <c r="P182" i="7"/>
  <c r="M182" i="7"/>
  <c r="J182" i="7"/>
  <c r="G182" i="7"/>
  <c r="D182" i="7"/>
  <c r="AK181" i="7"/>
  <c r="AH181" i="7"/>
  <c r="AE181" i="7"/>
  <c r="AB181" i="7"/>
  <c r="Y181" i="7"/>
  <c r="V181" i="7"/>
  <c r="S181" i="7"/>
  <c r="P181" i="7"/>
  <c r="M181" i="7"/>
  <c r="J181" i="7"/>
  <c r="G181" i="7"/>
  <c r="D181" i="7"/>
  <c r="AK180" i="7"/>
  <c r="AH180" i="7"/>
  <c r="AE180" i="7"/>
  <c r="AB180" i="7"/>
  <c r="Y180" i="7"/>
  <c r="V180" i="7"/>
  <c r="S180" i="7"/>
  <c r="P180" i="7"/>
  <c r="M180" i="7"/>
  <c r="J180" i="7"/>
  <c r="G180" i="7"/>
  <c r="D180" i="7"/>
  <c r="AK179" i="7"/>
  <c r="AH179" i="7"/>
  <c r="AE179" i="7"/>
  <c r="AB179" i="7"/>
  <c r="Y179" i="7"/>
  <c r="V179" i="7"/>
  <c r="S179" i="7"/>
  <c r="P179" i="7"/>
  <c r="M179" i="7"/>
  <c r="J179" i="7"/>
  <c r="G179" i="7"/>
  <c r="D179" i="7"/>
  <c r="AK178" i="7"/>
  <c r="AH178" i="7"/>
  <c r="AE178" i="7"/>
  <c r="AB178" i="7"/>
  <c r="Y178" i="7"/>
  <c r="V178" i="7"/>
  <c r="S178" i="7"/>
  <c r="P178" i="7"/>
  <c r="M178" i="7"/>
  <c r="J178" i="7"/>
  <c r="G178" i="7"/>
  <c r="D178" i="7"/>
  <c r="AK177" i="7"/>
  <c r="AH177" i="7"/>
  <c r="AE177" i="7"/>
  <c r="AB177" i="7"/>
  <c r="Y177" i="7"/>
  <c r="V177" i="7"/>
  <c r="S177" i="7"/>
  <c r="P177" i="7"/>
  <c r="M177" i="7"/>
  <c r="J177" i="7"/>
  <c r="G177" i="7"/>
  <c r="D177" i="7"/>
  <c r="AK176" i="7"/>
  <c r="AH176" i="7"/>
  <c r="AE176" i="7"/>
  <c r="AB176" i="7"/>
  <c r="Y176" i="7"/>
  <c r="V176" i="7"/>
  <c r="S176" i="7"/>
  <c r="P176" i="7"/>
  <c r="M176" i="7"/>
  <c r="J176" i="7"/>
  <c r="G176" i="7"/>
  <c r="D176" i="7"/>
  <c r="AK175" i="7"/>
  <c r="AH175" i="7"/>
  <c r="AE175" i="7"/>
  <c r="AB175" i="7"/>
  <c r="Y175" i="7"/>
  <c r="V175" i="7"/>
  <c r="S175" i="7"/>
  <c r="P175" i="7"/>
  <c r="M175" i="7"/>
  <c r="J175" i="7"/>
  <c r="G175" i="7"/>
  <c r="D175" i="7"/>
  <c r="AK174" i="7"/>
  <c r="AH174" i="7"/>
  <c r="AE174" i="7"/>
  <c r="AB174" i="7"/>
  <c r="Y174" i="7"/>
  <c r="V174" i="7"/>
  <c r="S174" i="7"/>
  <c r="P174" i="7"/>
  <c r="M174" i="7"/>
  <c r="J174" i="7"/>
  <c r="G174" i="7"/>
  <c r="D174" i="7"/>
  <c r="AK173" i="7"/>
  <c r="AH173" i="7"/>
  <c r="AE173" i="7"/>
  <c r="AB173" i="7"/>
  <c r="Y173" i="7"/>
  <c r="V173" i="7"/>
  <c r="S173" i="7"/>
  <c r="P173" i="7"/>
  <c r="M173" i="7"/>
  <c r="J173" i="7"/>
  <c r="G173" i="7"/>
  <c r="D173" i="7"/>
  <c r="AK172" i="7"/>
  <c r="AH172" i="7"/>
  <c r="AE172" i="7"/>
  <c r="AB172" i="7"/>
  <c r="Y172" i="7"/>
  <c r="V172" i="7"/>
  <c r="S172" i="7"/>
  <c r="P172" i="7"/>
  <c r="M172" i="7"/>
  <c r="J172" i="7"/>
  <c r="G172" i="7"/>
  <c r="D172" i="7"/>
  <c r="AK171" i="7"/>
  <c r="AH171" i="7"/>
  <c r="AE171" i="7"/>
  <c r="AB171" i="7"/>
  <c r="Y171" i="7"/>
  <c r="V171" i="7"/>
  <c r="S171" i="7"/>
  <c r="P171" i="7"/>
  <c r="M171" i="7"/>
  <c r="J171" i="7"/>
  <c r="G171" i="7"/>
  <c r="D171" i="7"/>
  <c r="AK170" i="7"/>
  <c r="AH170" i="7"/>
  <c r="AE170" i="7"/>
  <c r="AB170" i="7"/>
  <c r="Y170" i="7"/>
  <c r="V170" i="7"/>
  <c r="S170" i="7"/>
  <c r="P170" i="7"/>
  <c r="M170" i="7"/>
  <c r="J170" i="7"/>
  <c r="G170" i="7"/>
  <c r="D170" i="7"/>
  <c r="AK169" i="7"/>
  <c r="AH169" i="7"/>
  <c r="AE169" i="7"/>
  <c r="AB169" i="7"/>
  <c r="Y169" i="7"/>
  <c r="V169" i="7"/>
  <c r="S169" i="7"/>
  <c r="P169" i="7"/>
  <c r="M169" i="7"/>
  <c r="J169" i="7"/>
  <c r="G169" i="7"/>
  <c r="D169" i="7"/>
  <c r="AK168" i="7"/>
  <c r="AH168" i="7"/>
  <c r="AE168" i="7"/>
  <c r="AB168" i="7"/>
  <c r="Y168" i="7"/>
  <c r="V168" i="7"/>
  <c r="S168" i="7"/>
  <c r="P168" i="7"/>
  <c r="M168" i="7"/>
  <c r="J168" i="7"/>
  <c r="G168" i="7"/>
  <c r="D168" i="7"/>
  <c r="AK167" i="7"/>
  <c r="AH167" i="7"/>
  <c r="AE167" i="7"/>
  <c r="AB167" i="7"/>
  <c r="Y167" i="7"/>
  <c r="V167" i="7"/>
  <c r="S167" i="7"/>
  <c r="P167" i="7"/>
  <c r="M167" i="7"/>
  <c r="J167" i="7"/>
  <c r="G167" i="7"/>
  <c r="D167" i="7"/>
  <c r="AK166" i="7"/>
  <c r="AH166" i="7"/>
  <c r="AE166" i="7"/>
  <c r="AB166" i="7"/>
  <c r="Y166" i="7"/>
  <c r="V166" i="7"/>
  <c r="S166" i="7"/>
  <c r="P166" i="7"/>
  <c r="M166" i="7"/>
  <c r="J166" i="7"/>
  <c r="G166" i="7"/>
  <c r="D166" i="7"/>
  <c r="AK165" i="7"/>
  <c r="AH165" i="7"/>
  <c r="AE165" i="7"/>
  <c r="AB165" i="7"/>
  <c r="Y165" i="7"/>
  <c r="V165" i="7"/>
  <c r="S165" i="7"/>
  <c r="P165" i="7"/>
  <c r="M165" i="7"/>
  <c r="J165" i="7"/>
  <c r="G165" i="7"/>
  <c r="D165" i="7"/>
  <c r="AK164" i="7"/>
  <c r="AH164" i="7"/>
  <c r="AE164" i="7"/>
  <c r="AB164" i="7"/>
  <c r="Y164" i="7"/>
  <c r="V164" i="7"/>
  <c r="S164" i="7"/>
  <c r="P164" i="7"/>
  <c r="M164" i="7"/>
  <c r="J164" i="7"/>
  <c r="G164" i="7"/>
  <c r="D164" i="7"/>
  <c r="AK163" i="7"/>
  <c r="AH163" i="7"/>
  <c r="AE163" i="7"/>
  <c r="AB163" i="7"/>
  <c r="Y163" i="7"/>
  <c r="V163" i="7"/>
  <c r="S163" i="7"/>
  <c r="P163" i="7"/>
  <c r="M163" i="7"/>
  <c r="J163" i="7"/>
  <c r="G163" i="7"/>
  <c r="D163" i="7"/>
  <c r="AK162" i="7"/>
  <c r="AH162" i="7"/>
  <c r="AE162" i="7"/>
  <c r="AB162" i="7"/>
  <c r="Y162" i="7"/>
  <c r="V162" i="7"/>
  <c r="S162" i="7"/>
  <c r="P162" i="7"/>
  <c r="M162" i="7"/>
  <c r="J162" i="7"/>
  <c r="G162" i="7"/>
  <c r="D162" i="7"/>
  <c r="AK161" i="7"/>
  <c r="AH161" i="7"/>
  <c r="AE161" i="7"/>
  <c r="AB161" i="7"/>
  <c r="Y161" i="7"/>
  <c r="V161" i="7"/>
  <c r="S161" i="7"/>
  <c r="P161" i="7"/>
  <c r="M161" i="7"/>
  <c r="J161" i="7"/>
  <c r="G161" i="7"/>
  <c r="D161" i="7"/>
  <c r="AK160" i="7"/>
  <c r="AH160" i="7"/>
  <c r="AE160" i="7"/>
  <c r="AB160" i="7"/>
  <c r="Y160" i="7"/>
  <c r="V160" i="7"/>
  <c r="S160" i="7"/>
  <c r="P160" i="7"/>
  <c r="M160" i="7"/>
  <c r="J160" i="7"/>
  <c r="G160" i="7"/>
  <c r="D160" i="7"/>
  <c r="AK159" i="7"/>
  <c r="AH159" i="7"/>
  <c r="AE159" i="7"/>
  <c r="AB159" i="7"/>
  <c r="Y159" i="7"/>
  <c r="V159" i="7"/>
  <c r="S159" i="7"/>
  <c r="P159" i="7"/>
  <c r="M159" i="7"/>
  <c r="J159" i="7"/>
  <c r="G159" i="7"/>
  <c r="D159" i="7"/>
  <c r="AK150" i="7"/>
  <c r="AE150" i="7"/>
  <c r="Y150" i="7"/>
  <c r="V150" i="7"/>
  <c r="P150" i="7"/>
  <c r="J150" i="7"/>
  <c r="D150" i="7"/>
  <c r="AK149" i="7"/>
  <c r="AH149" i="7"/>
  <c r="AE149" i="7"/>
  <c r="AB149" i="7"/>
  <c r="Y149" i="7"/>
  <c r="V149" i="7"/>
  <c r="S149" i="7"/>
  <c r="P149" i="7"/>
  <c r="M149" i="7"/>
  <c r="J149" i="7"/>
  <c r="D149" i="7"/>
  <c r="AK148" i="7"/>
  <c r="AH148" i="7"/>
  <c r="AE148" i="7"/>
  <c r="AB148" i="7"/>
  <c r="Y148" i="7"/>
  <c r="V148" i="7"/>
  <c r="S148" i="7"/>
  <c r="P148" i="7"/>
  <c r="M148" i="7"/>
  <c r="J148" i="7"/>
  <c r="D148" i="7"/>
  <c r="AK147" i="7"/>
  <c r="AH147" i="7"/>
  <c r="AE147" i="7"/>
  <c r="AB147" i="7"/>
  <c r="Y147" i="7"/>
  <c r="V147" i="7"/>
  <c r="S147" i="7"/>
  <c r="P147" i="7"/>
  <c r="M147" i="7"/>
  <c r="J147" i="7"/>
  <c r="G147" i="7"/>
  <c r="D147" i="7"/>
  <c r="AK146" i="7"/>
  <c r="AH146" i="7"/>
  <c r="AE146" i="7"/>
  <c r="AB146" i="7"/>
  <c r="Y146" i="7"/>
  <c r="V146" i="7"/>
  <c r="S146" i="7"/>
  <c r="P146" i="7"/>
  <c r="M146" i="7"/>
  <c r="J146" i="7"/>
  <c r="G146" i="7"/>
  <c r="D146" i="7"/>
  <c r="AK145" i="7"/>
  <c r="AH145" i="7"/>
  <c r="AE145" i="7"/>
  <c r="AB145" i="7"/>
  <c r="Y145" i="7"/>
  <c r="V145" i="7"/>
  <c r="S145" i="7"/>
  <c r="P145" i="7"/>
  <c r="M145" i="7"/>
  <c r="J145" i="7"/>
  <c r="G145" i="7"/>
  <c r="D145" i="7"/>
  <c r="AK144" i="7"/>
  <c r="AH144" i="7"/>
  <c r="AE144" i="7"/>
  <c r="AB144" i="7"/>
  <c r="Y144" i="7"/>
  <c r="V144" i="7"/>
  <c r="S144" i="7"/>
  <c r="P144" i="7"/>
  <c r="M144" i="7"/>
  <c r="J144" i="7"/>
  <c r="G144" i="7"/>
  <c r="D144" i="7"/>
  <c r="AK143" i="7"/>
  <c r="AH143" i="7"/>
  <c r="AE143" i="7"/>
  <c r="AB143" i="7"/>
  <c r="Y143" i="7"/>
  <c r="V143" i="7"/>
  <c r="S143" i="7"/>
  <c r="P143" i="7"/>
  <c r="M143" i="7"/>
  <c r="J143" i="7"/>
  <c r="G143" i="7"/>
  <c r="D143" i="7"/>
  <c r="AK142" i="7"/>
  <c r="AH142" i="7"/>
  <c r="AE142" i="7"/>
  <c r="AB142" i="7"/>
  <c r="Y142" i="7"/>
  <c r="V142" i="7"/>
  <c r="S142" i="7"/>
  <c r="P142" i="7"/>
  <c r="M142" i="7"/>
  <c r="J142" i="7"/>
  <c r="G142" i="7"/>
  <c r="D142" i="7"/>
  <c r="AK141" i="7"/>
  <c r="AH141" i="7"/>
  <c r="AE141" i="7"/>
  <c r="AB141" i="7"/>
  <c r="Y141" i="7"/>
  <c r="V141" i="7"/>
  <c r="S141" i="7"/>
  <c r="P141" i="7"/>
  <c r="M141" i="7"/>
  <c r="J141" i="7"/>
  <c r="G141" i="7"/>
  <c r="D141" i="7"/>
  <c r="AK140" i="7"/>
  <c r="AH140" i="7"/>
  <c r="AE140" i="7"/>
  <c r="AB140" i="7"/>
  <c r="Y140" i="7"/>
  <c r="V140" i="7"/>
  <c r="S140" i="7"/>
  <c r="P140" i="7"/>
  <c r="M140" i="7"/>
  <c r="J140" i="7"/>
  <c r="G140" i="7"/>
  <c r="D140" i="7"/>
  <c r="AK139" i="7"/>
  <c r="AH139" i="7"/>
  <c r="AE139" i="7"/>
  <c r="AB139" i="7"/>
  <c r="Y139" i="7"/>
  <c r="V139" i="7"/>
  <c r="S139" i="7"/>
  <c r="P139" i="7"/>
  <c r="M139" i="7"/>
  <c r="J139" i="7"/>
  <c r="G139" i="7"/>
  <c r="D139" i="7"/>
  <c r="AK138" i="7"/>
  <c r="AH138" i="7"/>
  <c r="AE138" i="7"/>
  <c r="AB138" i="7"/>
  <c r="Y138" i="7"/>
  <c r="V138" i="7"/>
  <c r="S138" i="7"/>
  <c r="P138" i="7"/>
  <c r="M138" i="7"/>
  <c r="J138" i="7"/>
  <c r="G138" i="7"/>
  <c r="D138" i="7"/>
  <c r="AK137" i="7"/>
  <c r="AH137" i="7"/>
  <c r="AE137" i="7"/>
  <c r="AB137" i="7"/>
  <c r="Y137" i="7"/>
  <c r="V137" i="7"/>
  <c r="S137" i="7"/>
  <c r="P137" i="7"/>
  <c r="M137" i="7"/>
  <c r="J137" i="7"/>
  <c r="G137" i="7"/>
  <c r="D137" i="7"/>
  <c r="AK136" i="7"/>
  <c r="AH136" i="7"/>
  <c r="AE136" i="7"/>
  <c r="AB136" i="7"/>
  <c r="Y136" i="7"/>
  <c r="V136" i="7"/>
  <c r="S136" i="7"/>
  <c r="P136" i="7"/>
  <c r="M136" i="7"/>
  <c r="J136" i="7"/>
  <c r="G136" i="7"/>
  <c r="D136" i="7"/>
  <c r="AK135" i="7"/>
  <c r="AH135" i="7"/>
  <c r="AE135" i="7"/>
  <c r="AB135" i="7"/>
  <c r="Y135" i="7"/>
  <c r="V135" i="7"/>
  <c r="S135" i="7"/>
  <c r="P135" i="7"/>
  <c r="M135" i="7"/>
  <c r="J135" i="7"/>
  <c r="G135" i="7"/>
  <c r="D135" i="7"/>
  <c r="AK134" i="7"/>
  <c r="AH134" i="7"/>
  <c r="AE134" i="7"/>
  <c r="AB134" i="7"/>
  <c r="Y134" i="7"/>
  <c r="V134" i="7"/>
  <c r="S134" i="7"/>
  <c r="P134" i="7"/>
  <c r="M134" i="7"/>
  <c r="J134" i="7"/>
  <c r="G134" i="7"/>
  <c r="D134" i="7"/>
  <c r="AK133" i="7"/>
  <c r="AH133" i="7"/>
  <c r="AE133" i="7"/>
  <c r="AB133" i="7"/>
  <c r="Y133" i="7"/>
  <c r="V133" i="7"/>
  <c r="S133" i="7"/>
  <c r="P133" i="7"/>
  <c r="M133" i="7"/>
  <c r="J133" i="7"/>
  <c r="G133" i="7"/>
  <c r="D133" i="7"/>
  <c r="AK132" i="7"/>
  <c r="AH132" i="7"/>
  <c r="AE132" i="7"/>
  <c r="AB132" i="7"/>
  <c r="Y132" i="7"/>
  <c r="V132" i="7"/>
  <c r="S132" i="7"/>
  <c r="P132" i="7"/>
  <c r="M132" i="7"/>
  <c r="J132" i="7"/>
  <c r="G132" i="7"/>
  <c r="D132" i="7"/>
  <c r="AK131" i="7"/>
  <c r="AH131" i="7"/>
  <c r="AE131" i="7"/>
  <c r="AB131" i="7"/>
  <c r="Y131" i="7"/>
  <c r="V131" i="7"/>
  <c r="S131" i="7"/>
  <c r="P131" i="7"/>
  <c r="M131" i="7"/>
  <c r="J131" i="7"/>
  <c r="G131" i="7"/>
  <c r="D131" i="7"/>
  <c r="AK130" i="7"/>
  <c r="AH130" i="7"/>
  <c r="AE130" i="7"/>
  <c r="AB130" i="7"/>
  <c r="Y130" i="7"/>
  <c r="V130" i="7"/>
  <c r="S130" i="7"/>
  <c r="P130" i="7"/>
  <c r="M130" i="7"/>
  <c r="J130" i="7"/>
  <c r="G130" i="7"/>
  <c r="D130" i="7"/>
  <c r="AK129" i="7"/>
  <c r="AH129" i="7"/>
  <c r="AE129" i="7"/>
  <c r="AB129" i="7"/>
  <c r="Y129" i="7"/>
  <c r="V129" i="7"/>
  <c r="S129" i="7"/>
  <c r="P129" i="7"/>
  <c r="M129" i="7"/>
  <c r="J129" i="7"/>
  <c r="G129" i="7"/>
  <c r="D129" i="7"/>
  <c r="AK128" i="7"/>
  <c r="AH128" i="7"/>
  <c r="AE128" i="7"/>
  <c r="AB128" i="7"/>
  <c r="Y128" i="7"/>
  <c r="V128" i="7"/>
  <c r="S128" i="7"/>
  <c r="P128" i="7"/>
  <c r="M128" i="7"/>
  <c r="J128" i="7"/>
  <c r="G128" i="7"/>
  <c r="D128" i="7"/>
  <c r="AK127" i="7"/>
  <c r="AH127" i="7"/>
  <c r="AE127" i="7"/>
  <c r="AB127" i="7"/>
  <c r="Y127" i="7"/>
  <c r="V127" i="7"/>
  <c r="S127" i="7"/>
  <c r="P127" i="7"/>
  <c r="M127" i="7"/>
  <c r="J127" i="7"/>
  <c r="G127" i="7"/>
  <c r="D127" i="7"/>
  <c r="AK126" i="7"/>
  <c r="AH126" i="7"/>
  <c r="AE126" i="7"/>
  <c r="AB126" i="7"/>
  <c r="Y126" i="7"/>
  <c r="V126" i="7"/>
  <c r="S126" i="7"/>
  <c r="P126" i="7"/>
  <c r="M126" i="7"/>
  <c r="J126" i="7"/>
  <c r="G126" i="7"/>
  <c r="D126" i="7"/>
  <c r="AK125" i="7"/>
  <c r="AH125" i="7"/>
  <c r="AE125" i="7"/>
  <c r="AB125" i="7"/>
  <c r="Y125" i="7"/>
  <c r="V125" i="7"/>
  <c r="S125" i="7"/>
  <c r="P125" i="7"/>
  <c r="M125" i="7"/>
  <c r="J125" i="7"/>
  <c r="G125" i="7"/>
  <c r="D125" i="7"/>
  <c r="AK124" i="7"/>
  <c r="AH124" i="7"/>
  <c r="AE124" i="7"/>
  <c r="AB124" i="7"/>
  <c r="Y124" i="7"/>
  <c r="V124" i="7"/>
  <c r="S124" i="7"/>
  <c r="P124" i="7"/>
  <c r="M124" i="7"/>
  <c r="J124" i="7"/>
  <c r="G124" i="7"/>
  <c r="D124" i="7"/>
  <c r="AK123" i="7"/>
  <c r="AH123" i="7"/>
  <c r="AE123" i="7"/>
  <c r="AB123" i="7"/>
  <c r="Y123" i="7"/>
  <c r="V123" i="7"/>
  <c r="S123" i="7"/>
  <c r="P123" i="7"/>
  <c r="M123" i="7"/>
  <c r="J123" i="7"/>
  <c r="G123" i="7"/>
  <c r="D123" i="7"/>
  <c r="AK122" i="7"/>
  <c r="AH122" i="7"/>
  <c r="AE122" i="7"/>
  <c r="AB122" i="7"/>
  <c r="Y122" i="7"/>
  <c r="V122" i="7"/>
  <c r="S122" i="7"/>
  <c r="P122" i="7"/>
  <c r="M122" i="7"/>
  <c r="J122" i="7"/>
  <c r="G122" i="7"/>
  <c r="D122" i="7"/>
  <c r="AK121" i="7"/>
  <c r="AH121" i="7"/>
  <c r="AE121" i="7"/>
  <c r="AB121" i="7"/>
  <c r="Y121" i="7"/>
  <c r="V121" i="7"/>
  <c r="S121" i="7"/>
  <c r="P121" i="7"/>
  <c r="M121" i="7"/>
  <c r="J121" i="7"/>
  <c r="G121" i="7"/>
  <c r="D121" i="7"/>
  <c r="AK120" i="7"/>
  <c r="AH120" i="7"/>
  <c r="AE120" i="7"/>
  <c r="AB120" i="7"/>
  <c r="Y120" i="7"/>
  <c r="V120" i="7"/>
  <c r="S120" i="7"/>
  <c r="P120" i="7"/>
  <c r="M120" i="7"/>
  <c r="J120" i="7"/>
  <c r="G120" i="7"/>
  <c r="G152" i="7" s="1"/>
  <c r="D120" i="7"/>
  <c r="AK189" i="6"/>
  <c r="AE189" i="6"/>
  <c r="Y189" i="6"/>
  <c r="V189" i="6"/>
  <c r="P189" i="6"/>
  <c r="J189" i="6"/>
  <c r="D189" i="6"/>
  <c r="AK188" i="6"/>
  <c r="AH188" i="6"/>
  <c r="AE188" i="6"/>
  <c r="AB188" i="6"/>
  <c r="Y188" i="6"/>
  <c r="V188" i="6"/>
  <c r="S188" i="6"/>
  <c r="P188" i="6"/>
  <c r="J188" i="6"/>
  <c r="D188" i="6"/>
  <c r="AK187" i="6"/>
  <c r="AH187" i="6"/>
  <c r="AE187" i="6"/>
  <c r="AB187" i="6"/>
  <c r="Y187" i="6"/>
  <c r="V187" i="6"/>
  <c r="S187" i="6"/>
  <c r="P187" i="6"/>
  <c r="J187" i="6"/>
  <c r="D187" i="6"/>
  <c r="AK186" i="6"/>
  <c r="AH186" i="6"/>
  <c r="AE186" i="6"/>
  <c r="AB186" i="6"/>
  <c r="Y186" i="6"/>
  <c r="V186" i="6"/>
  <c r="S186" i="6"/>
  <c r="P186" i="6"/>
  <c r="J186" i="6"/>
  <c r="G186" i="6"/>
  <c r="D186" i="6"/>
  <c r="AK185" i="6"/>
  <c r="AH185" i="6"/>
  <c r="AE185" i="6"/>
  <c r="AB185" i="6"/>
  <c r="Y185" i="6"/>
  <c r="V185" i="6"/>
  <c r="S185" i="6"/>
  <c r="P185" i="6"/>
  <c r="J185" i="6"/>
  <c r="G185" i="6"/>
  <c r="D185" i="6"/>
  <c r="AK184" i="6"/>
  <c r="AH184" i="6"/>
  <c r="AE184" i="6"/>
  <c r="AB184" i="6"/>
  <c r="Y184" i="6"/>
  <c r="V184" i="6"/>
  <c r="S184" i="6"/>
  <c r="P184" i="6"/>
  <c r="J184" i="6"/>
  <c r="G184" i="6"/>
  <c r="D184" i="6"/>
  <c r="AK183" i="6"/>
  <c r="AH183" i="6"/>
  <c r="AE183" i="6"/>
  <c r="AB183" i="6"/>
  <c r="Y183" i="6"/>
  <c r="V183" i="6"/>
  <c r="S183" i="6"/>
  <c r="P183" i="6"/>
  <c r="J183" i="6"/>
  <c r="G183" i="6"/>
  <c r="D183" i="6"/>
  <c r="AK182" i="6"/>
  <c r="AH182" i="6"/>
  <c r="AE182" i="6"/>
  <c r="AB182" i="6"/>
  <c r="Y182" i="6"/>
  <c r="V182" i="6"/>
  <c r="S182" i="6"/>
  <c r="P182" i="6"/>
  <c r="J182" i="6"/>
  <c r="G182" i="6"/>
  <c r="D182" i="6"/>
  <c r="AK181" i="6"/>
  <c r="AH181" i="6"/>
  <c r="AE181" i="6"/>
  <c r="Y181" i="6"/>
  <c r="V181" i="6"/>
  <c r="S181" i="6"/>
  <c r="P181" i="6"/>
  <c r="J181" i="6"/>
  <c r="G181" i="6"/>
  <c r="D181" i="6"/>
  <c r="AK180" i="6"/>
  <c r="AH180" i="6"/>
  <c r="AE180" i="6"/>
  <c r="AB180" i="6"/>
  <c r="Y180" i="6"/>
  <c r="V180" i="6"/>
  <c r="S180" i="6"/>
  <c r="P180" i="6"/>
  <c r="J180" i="6"/>
  <c r="G180" i="6"/>
  <c r="D180" i="6"/>
  <c r="AK179" i="6"/>
  <c r="AH179" i="6"/>
  <c r="AE179" i="6"/>
  <c r="AB179" i="6"/>
  <c r="Y179" i="6"/>
  <c r="V179" i="6"/>
  <c r="S179" i="6"/>
  <c r="P179" i="6"/>
  <c r="J179" i="6"/>
  <c r="G179" i="6"/>
  <c r="D179" i="6"/>
  <c r="AK178" i="6"/>
  <c r="AH178" i="6"/>
  <c r="AE178" i="6"/>
  <c r="AB178" i="6"/>
  <c r="Y178" i="6"/>
  <c r="V178" i="6"/>
  <c r="S178" i="6"/>
  <c r="P178" i="6"/>
  <c r="J178" i="6"/>
  <c r="G178" i="6"/>
  <c r="D178" i="6"/>
  <c r="AK177" i="6"/>
  <c r="AH177" i="6"/>
  <c r="AE177" i="6"/>
  <c r="AB177" i="6"/>
  <c r="Y177" i="6"/>
  <c r="V177" i="6"/>
  <c r="S177" i="6"/>
  <c r="P177" i="6"/>
  <c r="J177" i="6"/>
  <c r="G177" i="6"/>
  <c r="D177" i="6"/>
  <c r="AK176" i="6"/>
  <c r="AH176" i="6"/>
  <c r="AE176" i="6"/>
  <c r="AB176" i="6"/>
  <c r="Y176" i="6"/>
  <c r="V176" i="6"/>
  <c r="S176" i="6"/>
  <c r="P176" i="6"/>
  <c r="J176" i="6"/>
  <c r="G176" i="6"/>
  <c r="D176" i="6"/>
  <c r="AK175" i="6"/>
  <c r="AH175" i="6"/>
  <c r="AE175" i="6"/>
  <c r="AB175" i="6"/>
  <c r="Y175" i="6"/>
  <c r="V175" i="6"/>
  <c r="S175" i="6"/>
  <c r="P175" i="6"/>
  <c r="J175" i="6"/>
  <c r="G175" i="6"/>
  <c r="D175" i="6"/>
  <c r="AK174" i="6"/>
  <c r="AH174" i="6"/>
  <c r="AE174" i="6"/>
  <c r="AB174" i="6"/>
  <c r="Y174" i="6"/>
  <c r="V174" i="6"/>
  <c r="S174" i="6"/>
  <c r="P174" i="6"/>
  <c r="J174" i="6"/>
  <c r="G174" i="6"/>
  <c r="D174" i="6"/>
  <c r="AK173" i="6"/>
  <c r="AH173" i="6"/>
  <c r="AE173" i="6"/>
  <c r="AB173" i="6"/>
  <c r="Y173" i="6"/>
  <c r="V173" i="6"/>
  <c r="S173" i="6"/>
  <c r="P173" i="6"/>
  <c r="J173" i="6"/>
  <c r="G173" i="6"/>
  <c r="D173" i="6"/>
  <c r="AK172" i="6"/>
  <c r="AH172" i="6"/>
  <c r="AE172" i="6"/>
  <c r="AB172" i="6"/>
  <c r="Y172" i="6"/>
  <c r="V172" i="6"/>
  <c r="S172" i="6"/>
  <c r="P172" i="6"/>
  <c r="J172" i="6"/>
  <c r="G172" i="6"/>
  <c r="D172" i="6"/>
  <c r="AK171" i="6"/>
  <c r="AH171" i="6"/>
  <c r="AE171" i="6"/>
  <c r="AB171" i="6"/>
  <c r="Y171" i="6"/>
  <c r="V171" i="6"/>
  <c r="S171" i="6"/>
  <c r="P171" i="6"/>
  <c r="J171" i="6"/>
  <c r="G171" i="6"/>
  <c r="D171" i="6"/>
  <c r="AK170" i="6"/>
  <c r="AH170" i="6"/>
  <c r="AE170" i="6"/>
  <c r="AB170" i="6"/>
  <c r="Y170" i="6"/>
  <c r="V170" i="6"/>
  <c r="S170" i="6"/>
  <c r="P170" i="6"/>
  <c r="J170" i="6"/>
  <c r="G170" i="6"/>
  <c r="D170" i="6"/>
  <c r="AK169" i="6"/>
  <c r="AH169" i="6"/>
  <c r="AE169" i="6"/>
  <c r="AB169" i="6"/>
  <c r="Y169" i="6"/>
  <c r="V169" i="6"/>
  <c r="S169" i="6"/>
  <c r="P169" i="6"/>
  <c r="J169" i="6"/>
  <c r="G169" i="6"/>
  <c r="D169" i="6"/>
  <c r="AK168" i="6"/>
  <c r="AH168" i="6"/>
  <c r="AE168" i="6"/>
  <c r="AB168" i="6"/>
  <c r="Y168" i="6"/>
  <c r="V168" i="6"/>
  <c r="S168" i="6"/>
  <c r="P168" i="6"/>
  <c r="J168" i="6"/>
  <c r="G168" i="6"/>
  <c r="D168" i="6"/>
  <c r="AK167" i="6"/>
  <c r="AH167" i="6"/>
  <c r="AE167" i="6"/>
  <c r="AB167" i="6"/>
  <c r="Y167" i="6"/>
  <c r="V167" i="6"/>
  <c r="S167" i="6"/>
  <c r="P167" i="6"/>
  <c r="J167" i="6"/>
  <c r="G167" i="6"/>
  <c r="D167" i="6"/>
  <c r="AK166" i="6"/>
  <c r="AH166" i="6"/>
  <c r="AE166" i="6"/>
  <c r="AB166" i="6"/>
  <c r="Y166" i="6"/>
  <c r="V166" i="6"/>
  <c r="S166" i="6"/>
  <c r="P166" i="6"/>
  <c r="J166" i="6"/>
  <c r="G166" i="6"/>
  <c r="D166" i="6"/>
  <c r="AK165" i="6"/>
  <c r="AH165" i="6"/>
  <c r="AE165" i="6"/>
  <c r="AB165" i="6"/>
  <c r="Y165" i="6"/>
  <c r="V165" i="6"/>
  <c r="S165" i="6"/>
  <c r="P165" i="6"/>
  <c r="J165" i="6"/>
  <c r="G165" i="6"/>
  <c r="D165" i="6"/>
  <c r="AK164" i="6"/>
  <c r="AH164" i="6"/>
  <c r="AE164" i="6"/>
  <c r="AB164" i="6"/>
  <c r="Y164" i="6"/>
  <c r="V164" i="6"/>
  <c r="S164" i="6"/>
  <c r="P164" i="6"/>
  <c r="J164" i="6"/>
  <c r="G164" i="6"/>
  <c r="D164" i="6"/>
  <c r="AK163" i="6"/>
  <c r="AH163" i="6"/>
  <c r="AE163" i="6"/>
  <c r="AB163" i="6"/>
  <c r="Y163" i="6"/>
  <c r="V163" i="6"/>
  <c r="S163" i="6"/>
  <c r="P163" i="6"/>
  <c r="J163" i="6"/>
  <c r="G163" i="6"/>
  <c r="D163" i="6"/>
  <c r="AK162" i="6"/>
  <c r="AH162" i="6"/>
  <c r="AE162" i="6"/>
  <c r="AB162" i="6"/>
  <c r="Y162" i="6"/>
  <c r="V162" i="6"/>
  <c r="S162" i="6"/>
  <c r="P162" i="6"/>
  <c r="J162" i="6"/>
  <c r="G162" i="6"/>
  <c r="D162" i="6"/>
  <c r="AK161" i="6"/>
  <c r="AH161" i="6"/>
  <c r="AE161" i="6"/>
  <c r="AB161" i="6"/>
  <c r="Y161" i="6"/>
  <c r="V161" i="6"/>
  <c r="S161" i="6"/>
  <c r="P161" i="6"/>
  <c r="J161" i="6"/>
  <c r="G161" i="6"/>
  <c r="D161" i="6"/>
  <c r="AK160" i="6"/>
  <c r="AH160" i="6"/>
  <c r="AE160" i="6"/>
  <c r="AB160" i="6"/>
  <c r="Y160" i="6"/>
  <c r="V160" i="6"/>
  <c r="S160" i="6"/>
  <c r="P160" i="6"/>
  <c r="J160" i="6"/>
  <c r="G160" i="6"/>
  <c r="D160" i="6"/>
  <c r="AK159" i="6"/>
  <c r="AH159" i="6"/>
  <c r="AE159" i="6"/>
  <c r="AB159" i="6"/>
  <c r="Y159" i="6"/>
  <c r="V159" i="6"/>
  <c r="S159" i="6"/>
  <c r="P159" i="6"/>
  <c r="J159" i="6"/>
  <c r="G159" i="6"/>
  <c r="D159" i="6"/>
  <c r="AK150" i="6"/>
  <c r="AE150" i="6"/>
  <c r="Y150" i="6"/>
  <c r="V150" i="6"/>
  <c r="P150" i="6"/>
  <c r="J150" i="6"/>
  <c r="D150" i="6"/>
  <c r="AK149" i="6"/>
  <c r="AH149" i="6"/>
  <c r="AE149" i="6"/>
  <c r="AB149" i="6"/>
  <c r="Y149" i="6"/>
  <c r="V149" i="6"/>
  <c r="S149" i="6"/>
  <c r="P149" i="6"/>
  <c r="M149" i="6"/>
  <c r="J149" i="6"/>
  <c r="D149" i="6"/>
  <c r="AK148" i="6"/>
  <c r="AH148" i="6"/>
  <c r="AE148" i="6"/>
  <c r="AB148" i="6"/>
  <c r="Y148" i="6"/>
  <c r="V148" i="6"/>
  <c r="S148" i="6"/>
  <c r="P148" i="6"/>
  <c r="M148" i="6"/>
  <c r="J148" i="6"/>
  <c r="D148" i="6"/>
  <c r="AK147" i="6"/>
  <c r="AH147" i="6"/>
  <c r="AE147" i="6"/>
  <c r="AB147" i="6"/>
  <c r="Y147" i="6"/>
  <c r="V147" i="6"/>
  <c r="S147" i="6"/>
  <c r="P147" i="6"/>
  <c r="M147" i="6"/>
  <c r="J147" i="6"/>
  <c r="G147" i="6"/>
  <c r="D147" i="6"/>
  <c r="AK146" i="6"/>
  <c r="AH146" i="6"/>
  <c r="AE146" i="6"/>
  <c r="AB146" i="6"/>
  <c r="Y146" i="6"/>
  <c r="V146" i="6"/>
  <c r="S146" i="6"/>
  <c r="P146" i="6"/>
  <c r="M146" i="6"/>
  <c r="J146" i="6"/>
  <c r="G146" i="6"/>
  <c r="D146" i="6"/>
  <c r="AK145" i="6"/>
  <c r="AH145" i="6"/>
  <c r="AE145" i="6"/>
  <c r="AB145" i="6"/>
  <c r="Y145" i="6"/>
  <c r="V145" i="6"/>
  <c r="S145" i="6"/>
  <c r="P145" i="6"/>
  <c r="M145" i="6"/>
  <c r="J145" i="6"/>
  <c r="G145" i="6"/>
  <c r="D145" i="6"/>
  <c r="AK144" i="6"/>
  <c r="AH144" i="6"/>
  <c r="AE144" i="6"/>
  <c r="AB144" i="6"/>
  <c r="Y144" i="6"/>
  <c r="V144" i="6"/>
  <c r="S144" i="6"/>
  <c r="P144" i="6"/>
  <c r="M144" i="6"/>
  <c r="J144" i="6"/>
  <c r="G144" i="6"/>
  <c r="D144" i="6"/>
  <c r="AK143" i="6"/>
  <c r="AH143" i="6"/>
  <c r="AE143" i="6"/>
  <c r="AB143" i="6"/>
  <c r="Y143" i="6"/>
  <c r="V143" i="6"/>
  <c r="S143" i="6"/>
  <c r="P143" i="6"/>
  <c r="M143" i="6"/>
  <c r="J143" i="6"/>
  <c r="G143" i="6"/>
  <c r="D143" i="6"/>
  <c r="AK142" i="6"/>
  <c r="AH142" i="6"/>
  <c r="AE142" i="6"/>
  <c r="AB142" i="6"/>
  <c r="Y142" i="6"/>
  <c r="V142" i="6"/>
  <c r="S142" i="6"/>
  <c r="P142" i="6"/>
  <c r="M142" i="6"/>
  <c r="J142" i="6"/>
  <c r="G142" i="6"/>
  <c r="D142" i="6"/>
  <c r="AK141" i="6"/>
  <c r="AH141" i="6"/>
  <c r="AE141" i="6"/>
  <c r="AB141" i="6"/>
  <c r="Y141" i="6"/>
  <c r="V141" i="6"/>
  <c r="S141" i="6"/>
  <c r="P141" i="6"/>
  <c r="M141" i="6"/>
  <c r="J141" i="6"/>
  <c r="G141" i="6"/>
  <c r="D141" i="6"/>
  <c r="AK140" i="6"/>
  <c r="AH140" i="6"/>
  <c r="AE140" i="6"/>
  <c r="AB140" i="6"/>
  <c r="Y140" i="6"/>
  <c r="V140" i="6"/>
  <c r="S140" i="6"/>
  <c r="P140" i="6"/>
  <c r="M140" i="6"/>
  <c r="J140" i="6"/>
  <c r="G140" i="6"/>
  <c r="D140" i="6"/>
  <c r="AK139" i="6"/>
  <c r="AH139" i="6"/>
  <c r="AE139" i="6"/>
  <c r="AB139" i="6"/>
  <c r="Y139" i="6"/>
  <c r="V139" i="6"/>
  <c r="S139" i="6"/>
  <c r="P139" i="6"/>
  <c r="M139" i="6"/>
  <c r="J139" i="6"/>
  <c r="G139" i="6"/>
  <c r="D139" i="6"/>
  <c r="AK138" i="6"/>
  <c r="AH138" i="6"/>
  <c r="AE138" i="6"/>
  <c r="AB138" i="6"/>
  <c r="Y138" i="6"/>
  <c r="V138" i="6"/>
  <c r="S138" i="6"/>
  <c r="P138" i="6"/>
  <c r="M138" i="6"/>
  <c r="J138" i="6"/>
  <c r="G138" i="6"/>
  <c r="D138" i="6"/>
  <c r="AK137" i="6"/>
  <c r="AH137" i="6"/>
  <c r="AE137" i="6"/>
  <c r="AB137" i="6"/>
  <c r="Y137" i="6"/>
  <c r="V137" i="6"/>
  <c r="S137" i="6"/>
  <c r="P137" i="6"/>
  <c r="M137" i="6"/>
  <c r="J137" i="6"/>
  <c r="G137" i="6"/>
  <c r="D137" i="6"/>
  <c r="AK136" i="6"/>
  <c r="AH136" i="6"/>
  <c r="AE136" i="6"/>
  <c r="AB136" i="6"/>
  <c r="Y136" i="6"/>
  <c r="V136" i="6"/>
  <c r="S136" i="6"/>
  <c r="P136" i="6"/>
  <c r="M136" i="6"/>
  <c r="J136" i="6"/>
  <c r="G136" i="6"/>
  <c r="D136" i="6"/>
  <c r="AK135" i="6"/>
  <c r="AH135" i="6"/>
  <c r="AE135" i="6"/>
  <c r="AB135" i="6"/>
  <c r="Y135" i="6"/>
  <c r="V135" i="6"/>
  <c r="S135" i="6"/>
  <c r="P135" i="6"/>
  <c r="M135" i="6"/>
  <c r="J135" i="6"/>
  <c r="G135" i="6"/>
  <c r="D135" i="6"/>
  <c r="AK134" i="6"/>
  <c r="AH134" i="6"/>
  <c r="AE134" i="6"/>
  <c r="AB134" i="6"/>
  <c r="Y134" i="6"/>
  <c r="V134" i="6"/>
  <c r="S134" i="6"/>
  <c r="P134" i="6"/>
  <c r="M134" i="6"/>
  <c r="J134" i="6"/>
  <c r="G134" i="6"/>
  <c r="D134" i="6"/>
  <c r="AK133" i="6"/>
  <c r="AH133" i="6"/>
  <c r="AE133" i="6"/>
  <c r="AB133" i="6"/>
  <c r="Y133" i="6"/>
  <c r="V133" i="6"/>
  <c r="S133" i="6"/>
  <c r="P133" i="6"/>
  <c r="M133" i="6"/>
  <c r="J133" i="6"/>
  <c r="G133" i="6"/>
  <c r="D133" i="6"/>
  <c r="AK132" i="6"/>
  <c r="AH132" i="6"/>
  <c r="AE132" i="6"/>
  <c r="AB132" i="6"/>
  <c r="Y132" i="6"/>
  <c r="V132" i="6"/>
  <c r="S132" i="6"/>
  <c r="P132" i="6"/>
  <c r="M132" i="6"/>
  <c r="J132" i="6"/>
  <c r="G132" i="6"/>
  <c r="D132" i="6"/>
  <c r="AK131" i="6"/>
  <c r="AH131" i="6"/>
  <c r="AE131" i="6"/>
  <c r="AB131" i="6"/>
  <c r="Y131" i="6"/>
  <c r="V131" i="6"/>
  <c r="S131" i="6"/>
  <c r="P131" i="6"/>
  <c r="M131" i="6"/>
  <c r="J131" i="6"/>
  <c r="G131" i="6"/>
  <c r="D131" i="6"/>
  <c r="AK130" i="6"/>
  <c r="AH130" i="6"/>
  <c r="AE130" i="6"/>
  <c r="AB130" i="6"/>
  <c r="Y130" i="6"/>
  <c r="V130" i="6"/>
  <c r="S130" i="6"/>
  <c r="P130" i="6"/>
  <c r="M130" i="6"/>
  <c r="J130" i="6"/>
  <c r="G130" i="6"/>
  <c r="D130" i="6"/>
  <c r="AK129" i="6"/>
  <c r="AH129" i="6"/>
  <c r="AE129" i="6"/>
  <c r="AB129" i="6"/>
  <c r="Y129" i="6"/>
  <c r="V129" i="6"/>
  <c r="S129" i="6"/>
  <c r="P129" i="6"/>
  <c r="M129" i="6"/>
  <c r="J129" i="6"/>
  <c r="G129" i="6"/>
  <c r="D129" i="6"/>
  <c r="AK128" i="6"/>
  <c r="AH128" i="6"/>
  <c r="AE128" i="6"/>
  <c r="AB128" i="6"/>
  <c r="Y128" i="6"/>
  <c r="V128" i="6"/>
  <c r="S128" i="6"/>
  <c r="P128" i="6"/>
  <c r="M128" i="6"/>
  <c r="J128" i="6"/>
  <c r="G128" i="6"/>
  <c r="D128" i="6"/>
  <c r="AK127" i="6"/>
  <c r="AH127" i="6"/>
  <c r="AE127" i="6"/>
  <c r="AB127" i="6"/>
  <c r="Y127" i="6"/>
  <c r="V127" i="6"/>
  <c r="S127" i="6"/>
  <c r="P127" i="6"/>
  <c r="M127" i="6"/>
  <c r="J127" i="6"/>
  <c r="G127" i="6"/>
  <c r="D127" i="6"/>
  <c r="AK126" i="6"/>
  <c r="AH126" i="6"/>
  <c r="AE126" i="6"/>
  <c r="AB126" i="6"/>
  <c r="Y126" i="6"/>
  <c r="V126" i="6"/>
  <c r="S126" i="6"/>
  <c r="P126" i="6"/>
  <c r="M126" i="6"/>
  <c r="J126" i="6"/>
  <c r="G126" i="6"/>
  <c r="D126" i="6"/>
  <c r="AK125" i="6"/>
  <c r="AH125" i="6"/>
  <c r="AE125" i="6"/>
  <c r="AB125" i="6"/>
  <c r="Y125" i="6"/>
  <c r="V125" i="6"/>
  <c r="S125" i="6"/>
  <c r="P125" i="6"/>
  <c r="M125" i="6"/>
  <c r="J125" i="6"/>
  <c r="G125" i="6"/>
  <c r="D125" i="6"/>
  <c r="AK124" i="6"/>
  <c r="AH124" i="6"/>
  <c r="AE124" i="6"/>
  <c r="AB124" i="6"/>
  <c r="Y124" i="6"/>
  <c r="V124" i="6"/>
  <c r="S124" i="6"/>
  <c r="P124" i="6"/>
  <c r="M124" i="6"/>
  <c r="J124" i="6"/>
  <c r="G124" i="6"/>
  <c r="D124" i="6"/>
  <c r="AK123" i="6"/>
  <c r="AH123" i="6"/>
  <c r="AE123" i="6"/>
  <c r="AB123" i="6"/>
  <c r="Y123" i="6"/>
  <c r="V123" i="6"/>
  <c r="S123" i="6"/>
  <c r="P123" i="6"/>
  <c r="M123" i="6"/>
  <c r="J123" i="6"/>
  <c r="G123" i="6"/>
  <c r="D123" i="6"/>
  <c r="AK122" i="6"/>
  <c r="AH122" i="6"/>
  <c r="AE122" i="6"/>
  <c r="AB122" i="6"/>
  <c r="Y122" i="6"/>
  <c r="V122" i="6"/>
  <c r="S122" i="6"/>
  <c r="P122" i="6"/>
  <c r="M122" i="6"/>
  <c r="J122" i="6"/>
  <c r="G122" i="6"/>
  <c r="D122" i="6"/>
  <c r="AK121" i="6"/>
  <c r="AH121" i="6"/>
  <c r="AE121" i="6"/>
  <c r="AB121" i="6"/>
  <c r="Y121" i="6"/>
  <c r="V121" i="6"/>
  <c r="S121" i="6"/>
  <c r="P121" i="6"/>
  <c r="M121" i="6"/>
  <c r="J121" i="6"/>
  <c r="G121" i="6"/>
  <c r="D121" i="6"/>
  <c r="AK120" i="6"/>
  <c r="AH120" i="6"/>
  <c r="AE120" i="6"/>
  <c r="AB120" i="6"/>
  <c r="Y120" i="6"/>
  <c r="V120" i="6"/>
  <c r="S120" i="6"/>
  <c r="P120" i="6"/>
  <c r="M120" i="6"/>
  <c r="J120" i="6"/>
  <c r="G120" i="6"/>
  <c r="G152" i="6" s="1"/>
  <c r="D120" i="6"/>
  <c r="AK189" i="5"/>
  <c r="AE189" i="5"/>
  <c r="Y189" i="5"/>
  <c r="V189" i="5"/>
  <c r="P189" i="5"/>
  <c r="D189" i="5"/>
  <c r="AK188" i="5"/>
  <c r="AH188" i="5"/>
  <c r="AE188" i="5"/>
  <c r="AB188" i="5"/>
  <c r="Y188" i="5"/>
  <c r="V188" i="5"/>
  <c r="S188" i="5"/>
  <c r="P188" i="5"/>
  <c r="J188" i="5"/>
  <c r="D188" i="5"/>
  <c r="AK187" i="5"/>
  <c r="AH187" i="5"/>
  <c r="AE187" i="5"/>
  <c r="AB187" i="5"/>
  <c r="Y187" i="5"/>
  <c r="V187" i="5"/>
  <c r="S187" i="5"/>
  <c r="P187" i="5"/>
  <c r="M187" i="5"/>
  <c r="J187" i="5"/>
  <c r="D187" i="5"/>
  <c r="AK186" i="5"/>
  <c r="AH186" i="5"/>
  <c r="AE186" i="5"/>
  <c r="AB186" i="5"/>
  <c r="Y186" i="5"/>
  <c r="V186" i="5"/>
  <c r="S186" i="5"/>
  <c r="P186" i="5"/>
  <c r="M186" i="5"/>
  <c r="J186" i="5"/>
  <c r="G186" i="5"/>
  <c r="D186" i="5"/>
  <c r="AK185" i="5"/>
  <c r="AH185" i="5"/>
  <c r="AE185" i="5"/>
  <c r="AB185" i="5"/>
  <c r="Y185" i="5"/>
  <c r="V185" i="5"/>
  <c r="S185" i="5"/>
  <c r="P185" i="5"/>
  <c r="M185" i="5"/>
  <c r="J185" i="5"/>
  <c r="G185" i="5"/>
  <c r="D185" i="5"/>
  <c r="AK184" i="5"/>
  <c r="AH184" i="5"/>
  <c r="AE184" i="5"/>
  <c r="AB184" i="5"/>
  <c r="Y184" i="5"/>
  <c r="V184" i="5"/>
  <c r="S184" i="5"/>
  <c r="P184" i="5"/>
  <c r="M184" i="5"/>
  <c r="J184" i="5"/>
  <c r="G184" i="5"/>
  <c r="D184" i="5"/>
  <c r="AK183" i="5"/>
  <c r="AH183" i="5"/>
  <c r="AE183" i="5"/>
  <c r="AB183" i="5"/>
  <c r="Y183" i="5"/>
  <c r="V183" i="5"/>
  <c r="S183" i="5"/>
  <c r="P183" i="5"/>
  <c r="M183" i="5"/>
  <c r="J183" i="5"/>
  <c r="G183" i="5"/>
  <c r="D183" i="5"/>
  <c r="AK182" i="5"/>
  <c r="AH182" i="5"/>
  <c r="AE182" i="5"/>
  <c r="AB182" i="5"/>
  <c r="Y182" i="5"/>
  <c r="V182" i="5"/>
  <c r="S182" i="5"/>
  <c r="P182" i="5"/>
  <c r="M182" i="5"/>
  <c r="J182" i="5"/>
  <c r="G182" i="5"/>
  <c r="D182" i="5"/>
  <c r="AK181" i="5"/>
  <c r="AH181" i="5"/>
  <c r="AE181" i="5"/>
  <c r="AB181" i="5"/>
  <c r="Y181" i="5"/>
  <c r="V181" i="5"/>
  <c r="S181" i="5"/>
  <c r="P181" i="5"/>
  <c r="M181" i="5"/>
  <c r="J181" i="5"/>
  <c r="G181" i="5"/>
  <c r="D181" i="5"/>
  <c r="AK180" i="5"/>
  <c r="AH180" i="5"/>
  <c r="AE180" i="5"/>
  <c r="AB180" i="5"/>
  <c r="Y180" i="5"/>
  <c r="S180" i="5"/>
  <c r="P180" i="5"/>
  <c r="M180" i="5"/>
  <c r="J180" i="5"/>
  <c r="G180" i="5"/>
  <c r="D180" i="5"/>
  <c r="AK179" i="5"/>
  <c r="AH179" i="5"/>
  <c r="AE179" i="5"/>
  <c r="AB179" i="5"/>
  <c r="Y179" i="5"/>
  <c r="S179" i="5"/>
  <c r="P179" i="5"/>
  <c r="M179" i="5"/>
  <c r="J179" i="5"/>
  <c r="G179" i="5"/>
  <c r="D179" i="5"/>
  <c r="AK178" i="5"/>
  <c r="AH178" i="5"/>
  <c r="AE178" i="5"/>
  <c r="AB178" i="5"/>
  <c r="Y178" i="5"/>
  <c r="S178" i="5"/>
  <c r="P178" i="5"/>
  <c r="M178" i="5"/>
  <c r="J178" i="5"/>
  <c r="G178" i="5"/>
  <c r="D178" i="5"/>
  <c r="AK177" i="5"/>
  <c r="AH177" i="5"/>
  <c r="AE177" i="5"/>
  <c r="AB177" i="5"/>
  <c r="Y177" i="5"/>
  <c r="S177" i="5"/>
  <c r="P177" i="5"/>
  <c r="M177" i="5"/>
  <c r="J177" i="5"/>
  <c r="G177" i="5"/>
  <c r="D177" i="5"/>
  <c r="AK176" i="5"/>
  <c r="AH176" i="5"/>
  <c r="AE176" i="5"/>
  <c r="AB176" i="5"/>
  <c r="Y176" i="5"/>
  <c r="V176" i="5"/>
  <c r="S176" i="5"/>
  <c r="P176" i="5"/>
  <c r="M176" i="5"/>
  <c r="J176" i="5"/>
  <c r="G176" i="5"/>
  <c r="D176" i="5"/>
  <c r="AK175" i="5"/>
  <c r="AH175" i="5"/>
  <c r="AE175" i="5"/>
  <c r="AB175" i="5"/>
  <c r="Y175" i="5"/>
  <c r="V175" i="5"/>
  <c r="S175" i="5"/>
  <c r="P175" i="5"/>
  <c r="M175" i="5"/>
  <c r="J175" i="5"/>
  <c r="G175" i="5"/>
  <c r="D175" i="5"/>
  <c r="AK174" i="5"/>
  <c r="AH174" i="5"/>
  <c r="AE174" i="5"/>
  <c r="AB174" i="5"/>
  <c r="Y174" i="5"/>
  <c r="V174" i="5"/>
  <c r="S174" i="5"/>
  <c r="P174" i="5"/>
  <c r="M174" i="5"/>
  <c r="J174" i="5"/>
  <c r="G174" i="5"/>
  <c r="D174" i="5"/>
  <c r="AK173" i="5"/>
  <c r="AH173" i="5"/>
  <c r="AE173" i="5"/>
  <c r="AB173" i="5"/>
  <c r="Y173" i="5"/>
  <c r="V173" i="5"/>
  <c r="S173" i="5"/>
  <c r="P173" i="5"/>
  <c r="M173" i="5"/>
  <c r="J173" i="5"/>
  <c r="G173" i="5"/>
  <c r="D173" i="5"/>
  <c r="AK172" i="5"/>
  <c r="AH172" i="5"/>
  <c r="AE172" i="5"/>
  <c r="AB172" i="5"/>
  <c r="Y172" i="5"/>
  <c r="V172" i="5"/>
  <c r="S172" i="5"/>
  <c r="P172" i="5"/>
  <c r="M172" i="5"/>
  <c r="J172" i="5"/>
  <c r="G172" i="5"/>
  <c r="D172" i="5"/>
  <c r="AK171" i="5"/>
  <c r="AH171" i="5"/>
  <c r="AE171" i="5"/>
  <c r="AB171" i="5"/>
  <c r="Y171" i="5"/>
  <c r="V171" i="5"/>
  <c r="S171" i="5"/>
  <c r="P171" i="5"/>
  <c r="M171" i="5"/>
  <c r="J171" i="5"/>
  <c r="G171" i="5"/>
  <c r="D171" i="5"/>
  <c r="AK170" i="5"/>
  <c r="AH170" i="5"/>
  <c r="AE170" i="5"/>
  <c r="AB170" i="5"/>
  <c r="Y170" i="5"/>
  <c r="V170" i="5"/>
  <c r="S170" i="5"/>
  <c r="P170" i="5"/>
  <c r="M170" i="5"/>
  <c r="J170" i="5"/>
  <c r="G170" i="5"/>
  <c r="D170" i="5"/>
  <c r="AK169" i="5"/>
  <c r="AH169" i="5"/>
  <c r="AE169" i="5"/>
  <c r="AB169" i="5"/>
  <c r="Y169" i="5"/>
  <c r="V169" i="5"/>
  <c r="S169" i="5"/>
  <c r="P169" i="5"/>
  <c r="M169" i="5"/>
  <c r="J169" i="5"/>
  <c r="G169" i="5"/>
  <c r="D169" i="5"/>
  <c r="AK168" i="5"/>
  <c r="AH168" i="5"/>
  <c r="AE168" i="5"/>
  <c r="AB168" i="5"/>
  <c r="Y168" i="5"/>
  <c r="V168" i="5"/>
  <c r="S168" i="5"/>
  <c r="P168" i="5"/>
  <c r="M168" i="5"/>
  <c r="J168" i="5"/>
  <c r="G168" i="5"/>
  <c r="D168" i="5"/>
  <c r="AK167" i="5"/>
  <c r="AH167" i="5"/>
  <c r="AE167" i="5"/>
  <c r="AB167" i="5"/>
  <c r="Y167" i="5"/>
  <c r="V167" i="5"/>
  <c r="S167" i="5"/>
  <c r="P167" i="5"/>
  <c r="M167" i="5"/>
  <c r="J167" i="5"/>
  <c r="G167" i="5"/>
  <c r="D167" i="5"/>
  <c r="AK166" i="5"/>
  <c r="AH166" i="5"/>
  <c r="AE166" i="5"/>
  <c r="AB166" i="5"/>
  <c r="Y166" i="5"/>
  <c r="V166" i="5"/>
  <c r="S166" i="5"/>
  <c r="P166" i="5"/>
  <c r="M166" i="5"/>
  <c r="G166" i="5"/>
  <c r="D166" i="5"/>
  <c r="AK165" i="5"/>
  <c r="AH165" i="5"/>
  <c r="AE165" i="5"/>
  <c r="AB165" i="5"/>
  <c r="Y165" i="5"/>
  <c r="V165" i="5"/>
  <c r="S165" i="5"/>
  <c r="P165" i="5"/>
  <c r="M165" i="5"/>
  <c r="J165" i="5"/>
  <c r="G165" i="5"/>
  <c r="D165" i="5"/>
  <c r="AK164" i="5"/>
  <c r="AH164" i="5"/>
  <c r="AE164" i="5"/>
  <c r="AB164" i="5"/>
  <c r="Y164" i="5"/>
  <c r="V164" i="5"/>
  <c r="S164" i="5"/>
  <c r="P164" i="5"/>
  <c r="M164" i="5"/>
  <c r="J164" i="5"/>
  <c r="G164" i="5"/>
  <c r="D164" i="5"/>
  <c r="AK163" i="5"/>
  <c r="AH163" i="5"/>
  <c r="AE163" i="5"/>
  <c r="AB163" i="5"/>
  <c r="Y163" i="5"/>
  <c r="V163" i="5"/>
  <c r="S163" i="5"/>
  <c r="P163" i="5"/>
  <c r="M163" i="5"/>
  <c r="J163" i="5"/>
  <c r="G163" i="5"/>
  <c r="D163" i="5"/>
  <c r="AK162" i="5"/>
  <c r="AH162" i="5"/>
  <c r="AE162" i="5"/>
  <c r="AB162" i="5"/>
  <c r="Y162" i="5"/>
  <c r="V162" i="5"/>
  <c r="S162" i="5"/>
  <c r="P162" i="5"/>
  <c r="M162" i="5"/>
  <c r="J162" i="5"/>
  <c r="G162" i="5"/>
  <c r="D162" i="5"/>
  <c r="AK161" i="5"/>
  <c r="AH161" i="5"/>
  <c r="AE161" i="5"/>
  <c r="AB161" i="5"/>
  <c r="Y161" i="5"/>
  <c r="V161" i="5"/>
  <c r="S161" i="5"/>
  <c r="P161" i="5"/>
  <c r="M161" i="5"/>
  <c r="J161" i="5"/>
  <c r="G161" i="5"/>
  <c r="D161" i="5"/>
  <c r="AK160" i="5"/>
  <c r="AH160" i="5"/>
  <c r="AE160" i="5"/>
  <c r="AB160" i="5"/>
  <c r="Y160" i="5"/>
  <c r="V160" i="5"/>
  <c r="S160" i="5"/>
  <c r="P160" i="5"/>
  <c r="M160" i="5"/>
  <c r="J160" i="5"/>
  <c r="G160" i="5"/>
  <c r="D160" i="5"/>
  <c r="AK159" i="5"/>
  <c r="AH159" i="5"/>
  <c r="AE159" i="5"/>
  <c r="AB159" i="5"/>
  <c r="Y159" i="5"/>
  <c r="V159" i="5"/>
  <c r="S159" i="5"/>
  <c r="P159" i="5"/>
  <c r="J159" i="5"/>
  <c r="G159" i="5"/>
  <c r="D159" i="5"/>
  <c r="AK150" i="5"/>
  <c r="AE150" i="5"/>
  <c r="Y150" i="5"/>
  <c r="V150" i="5"/>
  <c r="P150" i="5"/>
  <c r="D150" i="5"/>
  <c r="AK149" i="5"/>
  <c r="AH149" i="5"/>
  <c r="AE149" i="5"/>
  <c r="AB149" i="5"/>
  <c r="Y149" i="5"/>
  <c r="V149" i="5"/>
  <c r="S149" i="5"/>
  <c r="P149" i="5"/>
  <c r="J149" i="5"/>
  <c r="D149" i="5"/>
  <c r="AK148" i="5"/>
  <c r="AH148" i="5"/>
  <c r="AE148" i="5"/>
  <c r="AB148" i="5"/>
  <c r="Y148" i="5"/>
  <c r="V148" i="5"/>
  <c r="S148" i="5"/>
  <c r="P148" i="5"/>
  <c r="M148" i="5"/>
  <c r="J148" i="5"/>
  <c r="D148" i="5"/>
  <c r="AK147" i="5"/>
  <c r="AH147" i="5"/>
  <c r="AE147" i="5"/>
  <c r="AB147" i="5"/>
  <c r="Y147" i="5"/>
  <c r="V147" i="5"/>
  <c r="S147" i="5"/>
  <c r="P147" i="5"/>
  <c r="M147" i="5"/>
  <c r="J147" i="5"/>
  <c r="G147" i="5"/>
  <c r="D147" i="5"/>
  <c r="AK146" i="5"/>
  <c r="AH146" i="5"/>
  <c r="AE146" i="5"/>
  <c r="AB146" i="5"/>
  <c r="Y146" i="5"/>
  <c r="V146" i="5"/>
  <c r="S146" i="5"/>
  <c r="P146" i="5"/>
  <c r="M146" i="5"/>
  <c r="J146" i="5"/>
  <c r="G146" i="5"/>
  <c r="D146" i="5"/>
  <c r="AK145" i="5"/>
  <c r="AH145" i="5"/>
  <c r="AE145" i="5"/>
  <c r="AB145" i="5"/>
  <c r="Y145" i="5"/>
  <c r="V145" i="5"/>
  <c r="S145" i="5"/>
  <c r="P145" i="5"/>
  <c r="M145" i="5"/>
  <c r="J145" i="5"/>
  <c r="G145" i="5"/>
  <c r="D145" i="5"/>
  <c r="AK144" i="5"/>
  <c r="AH144" i="5"/>
  <c r="AE144" i="5"/>
  <c r="AB144" i="5"/>
  <c r="Y144" i="5"/>
  <c r="V144" i="5"/>
  <c r="S144" i="5"/>
  <c r="P144" i="5"/>
  <c r="M144" i="5"/>
  <c r="J144" i="5"/>
  <c r="G144" i="5"/>
  <c r="D144" i="5"/>
  <c r="AK143" i="5"/>
  <c r="AH143" i="5"/>
  <c r="AE143" i="5"/>
  <c r="AB143" i="5"/>
  <c r="Y143" i="5"/>
  <c r="V143" i="5"/>
  <c r="S143" i="5"/>
  <c r="P143" i="5"/>
  <c r="M143" i="5"/>
  <c r="J143" i="5"/>
  <c r="G143" i="5"/>
  <c r="D143" i="5"/>
  <c r="AK142" i="5"/>
  <c r="AH142" i="5"/>
  <c r="AE142" i="5"/>
  <c r="AB142" i="5"/>
  <c r="Y142" i="5"/>
  <c r="V142" i="5"/>
  <c r="S142" i="5"/>
  <c r="P142" i="5"/>
  <c r="M142" i="5"/>
  <c r="J142" i="5"/>
  <c r="G142" i="5"/>
  <c r="D142" i="5"/>
  <c r="AK141" i="5"/>
  <c r="AH141" i="5"/>
  <c r="AE141" i="5"/>
  <c r="AB141" i="5"/>
  <c r="Y141" i="5"/>
  <c r="V141" i="5"/>
  <c r="S141" i="5"/>
  <c r="P141" i="5"/>
  <c r="M141" i="5"/>
  <c r="J141" i="5"/>
  <c r="G141" i="5"/>
  <c r="D141" i="5"/>
  <c r="AK140" i="5"/>
  <c r="AH140" i="5"/>
  <c r="AE140" i="5"/>
  <c r="AB140" i="5"/>
  <c r="Y140" i="5"/>
  <c r="V140" i="5"/>
  <c r="S140" i="5"/>
  <c r="P140" i="5"/>
  <c r="M140" i="5"/>
  <c r="J140" i="5"/>
  <c r="G140" i="5"/>
  <c r="D140" i="5"/>
  <c r="AK139" i="5"/>
  <c r="AH139" i="5"/>
  <c r="AE139" i="5"/>
  <c r="AB139" i="5"/>
  <c r="Y139" i="5"/>
  <c r="V139" i="5"/>
  <c r="S139" i="5"/>
  <c r="P139" i="5"/>
  <c r="M139" i="5"/>
  <c r="J139" i="5"/>
  <c r="G139" i="5"/>
  <c r="D139" i="5"/>
  <c r="AK138" i="5"/>
  <c r="AH138" i="5"/>
  <c r="AE138" i="5"/>
  <c r="AB138" i="5"/>
  <c r="Y138" i="5"/>
  <c r="V138" i="5"/>
  <c r="S138" i="5"/>
  <c r="P138" i="5"/>
  <c r="M138" i="5"/>
  <c r="J138" i="5"/>
  <c r="G138" i="5"/>
  <c r="D138" i="5"/>
  <c r="AK137" i="5"/>
  <c r="AH137" i="5"/>
  <c r="AE137" i="5"/>
  <c r="AB137" i="5"/>
  <c r="Y137" i="5"/>
  <c r="V137" i="5"/>
  <c r="S137" i="5"/>
  <c r="P137" i="5"/>
  <c r="M137" i="5"/>
  <c r="J137" i="5"/>
  <c r="G137" i="5"/>
  <c r="D137" i="5"/>
  <c r="AK136" i="5"/>
  <c r="AH136" i="5"/>
  <c r="AE136" i="5"/>
  <c r="AB136" i="5"/>
  <c r="Y136" i="5"/>
  <c r="V136" i="5"/>
  <c r="S136" i="5"/>
  <c r="P136" i="5"/>
  <c r="M136" i="5"/>
  <c r="J136" i="5"/>
  <c r="G136" i="5"/>
  <c r="D136" i="5"/>
  <c r="AK135" i="5"/>
  <c r="AH135" i="5"/>
  <c r="AE135" i="5"/>
  <c r="AB135" i="5"/>
  <c r="Y135" i="5"/>
  <c r="V135" i="5"/>
  <c r="S135" i="5"/>
  <c r="P135" i="5"/>
  <c r="M135" i="5"/>
  <c r="J135" i="5"/>
  <c r="G135" i="5"/>
  <c r="D135" i="5"/>
  <c r="AK134" i="5"/>
  <c r="AH134" i="5"/>
  <c r="AE134" i="5"/>
  <c r="AB134" i="5"/>
  <c r="Y134" i="5"/>
  <c r="V134" i="5"/>
  <c r="S134" i="5"/>
  <c r="P134" i="5"/>
  <c r="M134" i="5"/>
  <c r="J134" i="5"/>
  <c r="G134" i="5"/>
  <c r="D134" i="5"/>
  <c r="AK133" i="5"/>
  <c r="AH133" i="5"/>
  <c r="AE133" i="5"/>
  <c r="AB133" i="5"/>
  <c r="Y133" i="5"/>
  <c r="V133" i="5"/>
  <c r="S133" i="5"/>
  <c r="P133" i="5"/>
  <c r="M133" i="5"/>
  <c r="J133" i="5"/>
  <c r="G133" i="5"/>
  <c r="D133" i="5"/>
  <c r="AK132" i="5"/>
  <c r="AH132" i="5"/>
  <c r="AE132" i="5"/>
  <c r="AB132" i="5"/>
  <c r="Y132" i="5"/>
  <c r="V132" i="5"/>
  <c r="S132" i="5"/>
  <c r="P132" i="5"/>
  <c r="M132" i="5"/>
  <c r="J132" i="5"/>
  <c r="G132" i="5"/>
  <c r="D132" i="5"/>
  <c r="AK131" i="5"/>
  <c r="AH131" i="5"/>
  <c r="AE131" i="5"/>
  <c r="AB131" i="5"/>
  <c r="Y131" i="5"/>
  <c r="V131" i="5"/>
  <c r="S131" i="5"/>
  <c r="P131" i="5"/>
  <c r="M131" i="5"/>
  <c r="J131" i="5"/>
  <c r="G131" i="5"/>
  <c r="D131" i="5"/>
  <c r="AK130" i="5"/>
  <c r="AH130" i="5"/>
  <c r="AE130" i="5"/>
  <c r="AB130" i="5"/>
  <c r="Y130" i="5"/>
  <c r="V130" i="5"/>
  <c r="S130" i="5"/>
  <c r="P130" i="5"/>
  <c r="M130" i="5"/>
  <c r="J130" i="5"/>
  <c r="G130" i="5"/>
  <c r="D130" i="5"/>
  <c r="AK129" i="5"/>
  <c r="AH129" i="5"/>
  <c r="AE129" i="5"/>
  <c r="AB129" i="5"/>
  <c r="Y129" i="5"/>
  <c r="V129" i="5"/>
  <c r="S129" i="5"/>
  <c r="P129" i="5"/>
  <c r="M129" i="5"/>
  <c r="J129" i="5"/>
  <c r="G129" i="5"/>
  <c r="D129" i="5"/>
  <c r="AK128" i="5"/>
  <c r="AH128" i="5"/>
  <c r="AE128" i="5"/>
  <c r="AB128" i="5"/>
  <c r="Y128" i="5"/>
  <c r="V128" i="5"/>
  <c r="S128" i="5"/>
  <c r="P128" i="5"/>
  <c r="M128" i="5"/>
  <c r="J128" i="5"/>
  <c r="G128" i="5"/>
  <c r="D128" i="5"/>
  <c r="AK127" i="5"/>
  <c r="AH127" i="5"/>
  <c r="AE127" i="5"/>
  <c r="AB127" i="5"/>
  <c r="Y127" i="5"/>
  <c r="V127" i="5"/>
  <c r="S127" i="5"/>
  <c r="P127" i="5"/>
  <c r="M127" i="5"/>
  <c r="J127" i="5"/>
  <c r="G127" i="5"/>
  <c r="D127" i="5"/>
  <c r="AK126" i="5"/>
  <c r="AH126" i="5"/>
  <c r="AE126" i="5"/>
  <c r="AB126" i="5"/>
  <c r="Y126" i="5"/>
  <c r="V126" i="5"/>
  <c r="S126" i="5"/>
  <c r="P126" i="5"/>
  <c r="M126" i="5"/>
  <c r="J126" i="5"/>
  <c r="G126" i="5"/>
  <c r="D126" i="5"/>
  <c r="AK125" i="5"/>
  <c r="AH125" i="5"/>
  <c r="AE125" i="5"/>
  <c r="AB125" i="5"/>
  <c r="Y125" i="5"/>
  <c r="V125" i="5"/>
  <c r="S125" i="5"/>
  <c r="P125" i="5"/>
  <c r="M125" i="5"/>
  <c r="J125" i="5"/>
  <c r="G125" i="5"/>
  <c r="D125" i="5"/>
  <c r="AK124" i="5"/>
  <c r="AH124" i="5"/>
  <c r="AE124" i="5"/>
  <c r="AB124" i="5"/>
  <c r="Y124" i="5"/>
  <c r="V124" i="5"/>
  <c r="S124" i="5"/>
  <c r="P124" i="5"/>
  <c r="M124" i="5"/>
  <c r="J124" i="5"/>
  <c r="G124" i="5"/>
  <c r="D124" i="5"/>
  <c r="AK123" i="5"/>
  <c r="AH123" i="5"/>
  <c r="AE123" i="5"/>
  <c r="AB123" i="5"/>
  <c r="Y123" i="5"/>
  <c r="V123" i="5"/>
  <c r="S123" i="5"/>
  <c r="P123" i="5"/>
  <c r="M123" i="5"/>
  <c r="J123" i="5"/>
  <c r="G123" i="5"/>
  <c r="D123" i="5"/>
  <c r="AK122" i="5"/>
  <c r="AE122" i="5"/>
  <c r="AB122" i="5"/>
  <c r="Y122" i="5"/>
  <c r="V122" i="5"/>
  <c r="S122" i="5"/>
  <c r="P122" i="5"/>
  <c r="M122" i="5"/>
  <c r="J122" i="5"/>
  <c r="G122" i="5"/>
  <c r="D122" i="5"/>
  <c r="AK121" i="5"/>
  <c r="AH121" i="5"/>
  <c r="AE121" i="5"/>
  <c r="AB121" i="5"/>
  <c r="Y121" i="5"/>
  <c r="V121" i="5"/>
  <c r="S121" i="5"/>
  <c r="P121" i="5"/>
  <c r="M121" i="5"/>
  <c r="J121" i="5"/>
  <c r="G121" i="5"/>
  <c r="D121" i="5"/>
  <c r="AK120" i="5"/>
  <c r="AH120" i="5"/>
  <c r="AE120" i="5"/>
  <c r="AB120" i="5"/>
  <c r="Y120" i="5"/>
  <c r="V120" i="5"/>
  <c r="S120" i="5"/>
  <c r="P120" i="5"/>
  <c r="M120" i="5"/>
  <c r="J120" i="5"/>
  <c r="G120" i="5"/>
  <c r="D120" i="5"/>
  <c r="AK189" i="4"/>
  <c r="AE189" i="4"/>
  <c r="Y189" i="4"/>
  <c r="V189" i="4"/>
  <c r="J189" i="4"/>
  <c r="D189" i="4"/>
  <c r="AK188" i="4"/>
  <c r="AH188" i="4"/>
  <c r="AE188" i="4"/>
  <c r="AB188" i="4"/>
  <c r="Y188" i="4"/>
  <c r="V188" i="4"/>
  <c r="S188" i="4"/>
  <c r="P188" i="4"/>
  <c r="M188" i="4"/>
  <c r="J188" i="4"/>
  <c r="D188" i="4"/>
  <c r="AK187" i="4"/>
  <c r="AH187" i="4"/>
  <c r="AE187" i="4"/>
  <c r="AB187" i="4"/>
  <c r="Y187" i="4"/>
  <c r="V187" i="4"/>
  <c r="S187" i="4"/>
  <c r="P187" i="4"/>
  <c r="M187" i="4"/>
  <c r="J187" i="4"/>
  <c r="D187" i="4"/>
  <c r="AK186" i="4"/>
  <c r="AH186" i="4"/>
  <c r="AE186" i="4"/>
  <c r="AB186" i="4"/>
  <c r="Y186" i="4"/>
  <c r="V186" i="4"/>
  <c r="S186" i="4"/>
  <c r="P186" i="4"/>
  <c r="M186" i="4"/>
  <c r="J186" i="4"/>
  <c r="G186" i="4"/>
  <c r="D186" i="4"/>
  <c r="AK185" i="4"/>
  <c r="AH185" i="4"/>
  <c r="AE185" i="4"/>
  <c r="AB185" i="4"/>
  <c r="Y185" i="4"/>
  <c r="V185" i="4"/>
  <c r="S185" i="4"/>
  <c r="P185" i="4"/>
  <c r="M185" i="4"/>
  <c r="J185" i="4"/>
  <c r="G185" i="4"/>
  <c r="D185" i="4"/>
  <c r="AK184" i="4"/>
  <c r="AH184" i="4"/>
  <c r="AE184" i="4"/>
  <c r="AB184" i="4"/>
  <c r="Y184" i="4"/>
  <c r="V184" i="4"/>
  <c r="S184" i="4"/>
  <c r="P184" i="4"/>
  <c r="M184" i="4"/>
  <c r="J184" i="4"/>
  <c r="G184" i="4"/>
  <c r="D184" i="4"/>
  <c r="AK183" i="4"/>
  <c r="AH183" i="4"/>
  <c r="AE183" i="4"/>
  <c r="AB183" i="4"/>
  <c r="Y183" i="4"/>
  <c r="V183" i="4"/>
  <c r="S183" i="4"/>
  <c r="P183" i="4"/>
  <c r="M183" i="4"/>
  <c r="J183" i="4"/>
  <c r="G183" i="4"/>
  <c r="D183" i="4"/>
  <c r="AK182" i="4"/>
  <c r="AH182" i="4"/>
  <c r="AE182" i="4"/>
  <c r="AB182" i="4"/>
  <c r="Y182" i="4"/>
  <c r="V182" i="4"/>
  <c r="S182" i="4"/>
  <c r="P182" i="4"/>
  <c r="M182" i="4"/>
  <c r="J182" i="4"/>
  <c r="G182" i="4"/>
  <c r="D182" i="4"/>
  <c r="AK181" i="4"/>
  <c r="AH181" i="4"/>
  <c r="AE181" i="4"/>
  <c r="AB181" i="4"/>
  <c r="Y181" i="4"/>
  <c r="V181" i="4"/>
  <c r="S181" i="4"/>
  <c r="P181" i="4"/>
  <c r="M181" i="4"/>
  <c r="J181" i="4"/>
  <c r="G181" i="4"/>
  <c r="D181" i="4"/>
  <c r="AK180" i="4"/>
  <c r="AH180" i="4"/>
  <c r="AE180" i="4"/>
  <c r="AB180" i="4"/>
  <c r="Y180" i="4"/>
  <c r="V180" i="4"/>
  <c r="S180" i="4"/>
  <c r="P180" i="4"/>
  <c r="M180" i="4"/>
  <c r="J180" i="4"/>
  <c r="G180" i="4"/>
  <c r="D180" i="4"/>
  <c r="AK179" i="4"/>
  <c r="AH179" i="4"/>
  <c r="AE179" i="4"/>
  <c r="AB179" i="4"/>
  <c r="Y179" i="4"/>
  <c r="V179" i="4"/>
  <c r="S179" i="4"/>
  <c r="P179" i="4"/>
  <c r="M179" i="4"/>
  <c r="J179" i="4"/>
  <c r="G179" i="4"/>
  <c r="D179" i="4"/>
  <c r="AK178" i="4"/>
  <c r="AH178" i="4"/>
  <c r="AE178" i="4"/>
  <c r="AB178" i="4"/>
  <c r="Y178" i="4"/>
  <c r="V178" i="4"/>
  <c r="S178" i="4"/>
  <c r="P178" i="4"/>
  <c r="M178" i="4"/>
  <c r="J178" i="4"/>
  <c r="G178" i="4"/>
  <c r="D178" i="4"/>
  <c r="AK177" i="4"/>
  <c r="AH177" i="4"/>
  <c r="AE177" i="4"/>
  <c r="AB177" i="4"/>
  <c r="Y177" i="4"/>
  <c r="V177" i="4"/>
  <c r="S177" i="4"/>
  <c r="P177" i="4"/>
  <c r="M177" i="4"/>
  <c r="J177" i="4"/>
  <c r="G177" i="4"/>
  <c r="D177" i="4"/>
  <c r="AK176" i="4"/>
  <c r="AH176" i="4"/>
  <c r="AE176" i="4"/>
  <c r="AB176" i="4"/>
  <c r="Y176" i="4"/>
  <c r="V176" i="4"/>
  <c r="S176" i="4"/>
  <c r="P176" i="4"/>
  <c r="M176" i="4"/>
  <c r="J176" i="4"/>
  <c r="G176" i="4"/>
  <c r="D176" i="4"/>
  <c r="AK175" i="4"/>
  <c r="AH175" i="4"/>
  <c r="AE175" i="4"/>
  <c r="AB175" i="4"/>
  <c r="Y175" i="4"/>
  <c r="V175" i="4"/>
  <c r="S175" i="4"/>
  <c r="P175" i="4"/>
  <c r="M175" i="4"/>
  <c r="J175" i="4"/>
  <c r="G175" i="4"/>
  <c r="D175" i="4"/>
  <c r="AK174" i="4"/>
  <c r="AH174" i="4"/>
  <c r="AE174" i="4"/>
  <c r="AB174" i="4"/>
  <c r="Y174" i="4"/>
  <c r="V174" i="4"/>
  <c r="S174" i="4"/>
  <c r="P174" i="4"/>
  <c r="M174" i="4"/>
  <c r="J174" i="4"/>
  <c r="G174" i="4"/>
  <c r="D174" i="4"/>
  <c r="AK173" i="4"/>
  <c r="AH173" i="4"/>
  <c r="AE173" i="4"/>
  <c r="AB173" i="4"/>
  <c r="Y173" i="4"/>
  <c r="V173" i="4"/>
  <c r="S173" i="4"/>
  <c r="P173" i="4"/>
  <c r="M173" i="4"/>
  <c r="J173" i="4"/>
  <c r="G173" i="4"/>
  <c r="D173" i="4"/>
  <c r="AK172" i="4"/>
  <c r="AH172" i="4"/>
  <c r="AE172" i="4"/>
  <c r="AB172" i="4"/>
  <c r="Y172" i="4"/>
  <c r="V172" i="4"/>
  <c r="S172" i="4"/>
  <c r="P172" i="4"/>
  <c r="M172" i="4"/>
  <c r="J172" i="4"/>
  <c r="G172" i="4"/>
  <c r="D172" i="4"/>
  <c r="AK171" i="4"/>
  <c r="AH171" i="4"/>
  <c r="AE171" i="4"/>
  <c r="AB171" i="4"/>
  <c r="Y171" i="4"/>
  <c r="V171" i="4"/>
  <c r="S171" i="4"/>
  <c r="P171" i="4"/>
  <c r="M171" i="4"/>
  <c r="J171" i="4"/>
  <c r="G171" i="4"/>
  <c r="D171" i="4"/>
  <c r="AK170" i="4"/>
  <c r="AH170" i="4"/>
  <c r="AE170" i="4"/>
  <c r="AB170" i="4"/>
  <c r="Y170" i="4"/>
  <c r="V170" i="4"/>
  <c r="S170" i="4"/>
  <c r="P170" i="4"/>
  <c r="M170" i="4"/>
  <c r="J170" i="4"/>
  <c r="G170" i="4"/>
  <c r="D170" i="4"/>
  <c r="AK169" i="4"/>
  <c r="AH169" i="4"/>
  <c r="AE169" i="4"/>
  <c r="AB169" i="4"/>
  <c r="Y169" i="4"/>
  <c r="V169" i="4"/>
  <c r="S169" i="4"/>
  <c r="P169" i="4"/>
  <c r="M169" i="4"/>
  <c r="J169" i="4"/>
  <c r="G169" i="4"/>
  <c r="D169" i="4"/>
  <c r="AK168" i="4"/>
  <c r="AH168" i="4"/>
  <c r="AE168" i="4"/>
  <c r="AB168" i="4"/>
  <c r="Y168" i="4"/>
  <c r="V168" i="4"/>
  <c r="S168" i="4"/>
  <c r="P168" i="4"/>
  <c r="M168" i="4"/>
  <c r="J168" i="4"/>
  <c r="G168" i="4"/>
  <c r="D168" i="4"/>
  <c r="AK167" i="4"/>
  <c r="AH167" i="4"/>
  <c r="AE167" i="4"/>
  <c r="AB167" i="4"/>
  <c r="Y167" i="4"/>
  <c r="V167" i="4"/>
  <c r="S167" i="4"/>
  <c r="P167" i="4"/>
  <c r="M167" i="4"/>
  <c r="J167" i="4"/>
  <c r="G167" i="4"/>
  <c r="D167" i="4"/>
  <c r="AK166" i="4"/>
  <c r="AH166" i="4"/>
  <c r="AE166" i="4"/>
  <c r="AB166" i="4"/>
  <c r="Y166" i="4"/>
  <c r="V166" i="4"/>
  <c r="S166" i="4"/>
  <c r="P166" i="4"/>
  <c r="M166" i="4"/>
  <c r="J166" i="4"/>
  <c r="G166" i="4"/>
  <c r="D166" i="4"/>
  <c r="AK165" i="4"/>
  <c r="AH165" i="4"/>
  <c r="AE165" i="4"/>
  <c r="AB165" i="4"/>
  <c r="Y165" i="4"/>
  <c r="V165" i="4"/>
  <c r="S165" i="4"/>
  <c r="P165" i="4"/>
  <c r="M165" i="4"/>
  <c r="J165" i="4"/>
  <c r="G165" i="4"/>
  <c r="D165" i="4"/>
  <c r="AK164" i="4"/>
  <c r="AH164" i="4"/>
  <c r="AE164" i="4"/>
  <c r="AB164" i="4"/>
  <c r="Y164" i="4"/>
  <c r="V164" i="4"/>
  <c r="S164" i="4"/>
  <c r="P164" i="4"/>
  <c r="M164" i="4"/>
  <c r="J164" i="4"/>
  <c r="G164" i="4"/>
  <c r="D164" i="4"/>
  <c r="AK163" i="4"/>
  <c r="AH163" i="4"/>
  <c r="AE163" i="4"/>
  <c r="AB163" i="4"/>
  <c r="Y163" i="4"/>
  <c r="V163" i="4"/>
  <c r="S163" i="4"/>
  <c r="M163" i="4"/>
  <c r="J163" i="4"/>
  <c r="G163" i="4"/>
  <c r="D163" i="4"/>
  <c r="AK162" i="4"/>
  <c r="AH162" i="4"/>
  <c r="AE162" i="4"/>
  <c r="AB162" i="4"/>
  <c r="Y162" i="4"/>
  <c r="V162" i="4"/>
  <c r="S162" i="4"/>
  <c r="P162" i="4"/>
  <c r="M162" i="4"/>
  <c r="J162" i="4"/>
  <c r="G162" i="4"/>
  <c r="D162" i="4"/>
  <c r="AK161" i="4"/>
  <c r="AH161" i="4"/>
  <c r="AE161" i="4"/>
  <c r="AB161" i="4"/>
  <c r="Y161" i="4"/>
  <c r="V161" i="4"/>
  <c r="S161" i="4"/>
  <c r="P161" i="4"/>
  <c r="M161" i="4"/>
  <c r="J161" i="4"/>
  <c r="G161" i="4"/>
  <c r="D161" i="4"/>
  <c r="AK160" i="4"/>
  <c r="AH160" i="4"/>
  <c r="AE160" i="4"/>
  <c r="AB160" i="4"/>
  <c r="Y160" i="4"/>
  <c r="V160" i="4"/>
  <c r="S160" i="4"/>
  <c r="P160" i="4"/>
  <c r="M160" i="4"/>
  <c r="J160" i="4"/>
  <c r="G160" i="4"/>
  <c r="D160" i="4"/>
  <c r="AK159" i="4"/>
  <c r="AH159" i="4"/>
  <c r="AE159" i="4"/>
  <c r="AB159" i="4"/>
  <c r="Y159" i="4"/>
  <c r="V159" i="4"/>
  <c r="S159" i="4"/>
  <c r="P159" i="4"/>
  <c r="M159" i="4"/>
  <c r="J159" i="4"/>
  <c r="G159" i="4"/>
  <c r="D159" i="4"/>
  <c r="AK150" i="4"/>
  <c r="AE150" i="4"/>
  <c r="Y150" i="4"/>
  <c r="V150" i="4"/>
  <c r="P150" i="4"/>
  <c r="J150" i="4"/>
  <c r="D150" i="4"/>
  <c r="AK149" i="4"/>
  <c r="AH149" i="4"/>
  <c r="AE149" i="4"/>
  <c r="AB149" i="4"/>
  <c r="Y149" i="4"/>
  <c r="V149" i="4"/>
  <c r="S149" i="4"/>
  <c r="P149" i="4"/>
  <c r="M149" i="4"/>
  <c r="J149" i="4"/>
  <c r="D149" i="4"/>
  <c r="AK148" i="4"/>
  <c r="AH148" i="4"/>
  <c r="AE148" i="4"/>
  <c r="AB148" i="4"/>
  <c r="Y148" i="4"/>
  <c r="V148" i="4"/>
  <c r="S148" i="4"/>
  <c r="P148" i="4"/>
  <c r="M148" i="4"/>
  <c r="J148" i="4"/>
  <c r="D148" i="4"/>
  <c r="AK147" i="4"/>
  <c r="AH147" i="4"/>
  <c r="AE147" i="4"/>
  <c r="AB147" i="4"/>
  <c r="Y147" i="4"/>
  <c r="V147" i="4"/>
  <c r="S147" i="4"/>
  <c r="P147" i="4"/>
  <c r="M147" i="4"/>
  <c r="J147" i="4"/>
  <c r="G147" i="4"/>
  <c r="D147" i="4"/>
  <c r="AK146" i="4"/>
  <c r="AH146" i="4"/>
  <c r="AE146" i="4"/>
  <c r="AB146" i="4"/>
  <c r="Y146" i="4"/>
  <c r="V146" i="4"/>
  <c r="S146" i="4"/>
  <c r="P146" i="4"/>
  <c r="M146" i="4"/>
  <c r="J146" i="4"/>
  <c r="G146" i="4"/>
  <c r="D146" i="4"/>
  <c r="AK145" i="4"/>
  <c r="AH145" i="4"/>
  <c r="AE145" i="4"/>
  <c r="AB145" i="4"/>
  <c r="Y145" i="4"/>
  <c r="V145" i="4"/>
  <c r="S145" i="4"/>
  <c r="P145" i="4"/>
  <c r="M145" i="4"/>
  <c r="J145" i="4"/>
  <c r="G145" i="4"/>
  <c r="D145" i="4"/>
  <c r="AK144" i="4"/>
  <c r="AH144" i="4"/>
  <c r="AE144" i="4"/>
  <c r="AB144" i="4"/>
  <c r="Y144" i="4"/>
  <c r="V144" i="4"/>
  <c r="S144" i="4"/>
  <c r="P144" i="4"/>
  <c r="M144" i="4"/>
  <c r="J144" i="4"/>
  <c r="G144" i="4"/>
  <c r="D144" i="4"/>
  <c r="AK143" i="4"/>
  <c r="AH143" i="4"/>
  <c r="AE143" i="4"/>
  <c r="AB143" i="4"/>
  <c r="Y143" i="4"/>
  <c r="V143" i="4"/>
  <c r="S143" i="4"/>
  <c r="P143" i="4"/>
  <c r="M143" i="4"/>
  <c r="J143" i="4"/>
  <c r="G143" i="4"/>
  <c r="D143" i="4"/>
  <c r="AK142" i="4"/>
  <c r="AH142" i="4"/>
  <c r="AE142" i="4"/>
  <c r="AB142" i="4"/>
  <c r="Y142" i="4"/>
  <c r="V142" i="4"/>
  <c r="S142" i="4"/>
  <c r="P142" i="4"/>
  <c r="M142" i="4"/>
  <c r="J142" i="4"/>
  <c r="G142" i="4"/>
  <c r="D142" i="4"/>
  <c r="AK141" i="4"/>
  <c r="AH141" i="4"/>
  <c r="AE141" i="4"/>
  <c r="AB141" i="4"/>
  <c r="Y141" i="4"/>
  <c r="V141" i="4"/>
  <c r="S141" i="4"/>
  <c r="P141" i="4"/>
  <c r="M141" i="4"/>
  <c r="J141" i="4"/>
  <c r="G141" i="4"/>
  <c r="D141" i="4"/>
  <c r="AK140" i="4"/>
  <c r="AH140" i="4"/>
  <c r="AE140" i="4"/>
  <c r="AB140" i="4"/>
  <c r="Y140" i="4"/>
  <c r="V140" i="4"/>
  <c r="S140" i="4"/>
  <c r="P140" i="4"/>
  <c r="M140" i="4"/>
  <c r="J140" i="4"/>
  <c r="G140" i="4"/>
  <c r="D140" i="4"/>
  <c r="AK139" i="4"/>
  <c r="AH139" i="4"/>
  <c r="AE139" i="4"/>
  <c r="AB139" i="4"/>
  <c r="Y139" i="4"/>
  <c r="V139" i="4"/>
  <c r="S139" i="4"/>
  <c r="P139" i="4"/>
  <c r="M139" i="4"/>
  <c r="J139" i="4"/>
  <c r="G139" i="4"/>
  <c r="D139" i="4"/>
  <c r="AK138" i="4"/>
  <c r="AH138" i="4"/>
  <c r="AE138" i="4"/>
  <c r="AB138" i="4"/>
  <c r="Y138" i="4"/>
  <c r="V138" i="4"/>
  <c r="S138" i="4"/>
  <c r="P138" i="4"/>
  <c r="M138" i="4"/>
  <c r="J138" i="4"/>
  <c r="G138" i="4"/>
  <c r="D138" i="4"/>
  <c r="AK137" i="4"/>
  <c r="AH137" i="4"/>
  <c r="AE137" i="4"/>
  <c r="AB137" i="4"/>
  <c r="Y137" i="4"/>
  <c r="V137" i="4"/>
  <c r="S137" i="4"/>
  <c r="P137" i="4"/>
  <c r="M137" i="4"/>
  <c r="J137" i="4"/>
  <c r="G137" i="4"/>
  <c r="D137" i="4"/>
  <c r="AK136" i="4"/>
  <c r="AH136" i="4"/>
  <c r="AE136" i="4"/>
  <c r="AB136" i="4"/>
  <c r="Y136" i="4"/>
  <c r="V136" i="4"/>
  <c r="S136" i="4"/>
  <c r="P136" i="4"/>
  <c r="M136" i="4"/>
  <c r="J136" i="4"/>
  <c r="G136" i="4"/>
  <c r="D136" i="4"/>
  <c r="AK135" i="4"/>
  <c r="AH135" i="4"/>
  <c r="AE135" i="4"/>
  <c r="AB135" i="4"/>
  <c r="Y135" i="4"/>
  <c r="V135" i="4"/>
  <c r="S135" i="4"/>
  <c r="P135" i="4"/>
  <c r="M135" i="4"/>
  <c r="J135" i="4"/>
  <c r="G135" i="4"/>
  <c r="D135" i="4"/>
  <c r="AK134" i="4"/>
  <c r="AH134" i="4"/>
  <c r="AE134" i="4"/>
  <c r="AB134" i="4"/>
  <c r="Y134" i="4"/>
  <c r="V134" i="4"/>
  <c r="S134" i="4"/>
  <c r="P134" i="4"/>
  <c r="M134" i="4"/>
  <c r="J134" i="4"/>
  <c r="D134" i="4"/>
  <c r="AK133" i="4"/>
  <c r="AH133" i="4"/>
  <c r="AE133" i="4"/>
  <c r="AB133" i="4"/>
  <c r="Y133" i="4"/>
  <c r="V133" i="4"/>
  <c r="S133" i="4"/>
  <c r="P133" i="4"/>
  <c r="M133" i="4"/>
  <c r="J133" i="4"/>
  <c r="G133" i="4"/>
  <c r="D133" i="4"/>
  <c r="AK132" i="4"/>
  <c r="AH132" i="4"/>
  <c r="AE132" i="4"/>
  <c r="AB132" i="4"/>
  <c r="Y132" i="4"/>
  <c r="V132" i="4"/>
  <c r="S132" i="4"/>
  <c r="P132" i="4"/>
  <c r="M132" i="4"/>
  <c r="J132" i="4"/>
  <c r="G132" i="4"/>
  <c r="D132" i="4"/>
  <c r="AK131" i="4"/>
  <c r="AH131" i="4"/>
  <c r="AE131" i="4"/>
  <c r="AB131" i="4"/>
  <c r="Y131" i="4"/>
  <c r="V131" i="4"/>
  <c r="P131" i="4"/>
  <c r="M131" i="4"/>
  <c r="J131" i="4"/>
  <c r="G131" i="4"/>
  <c r="D131" i="4"/>
  <c r="AK130" i="4"/>
  <c r="AH130" i="4"/>
  <c r="AE130" i="4"/>
  <c r="AB130" i="4"/>
  <c r="Y130" i="4"/>
  <c r="V130" i="4"/>
  <c r="S130" i="4"/>
  <c r="P130" i="4"/>
  <c r="M130" i="4"/>
  <c r="J130" i="4"/>
  <c r="G130" i="4"/>
  <c r="D130" i="4"/>
  <c r="AK129" i="4"/>
  <c r="AH129" i="4"/>
  <c r="AE129" i="4"/>
  <c r="AB129" i="4"/>
  <c r="Y129" i="4"/>
  <c r="V129" i="4"/>
  <c r="S129" i="4"/>
  <c r="P129" i="4"/>
  <c r="M129" i="4"/>
  <c r="J129" i="4"/>
  <c r="G129" i="4"/>
  <c r="D129" i="4"/>
  <c r="AK128" i="4"/>
  <c r="AH128" i="4"/>
  <c r="AE128" i="4"/>
  <c r="AB128" i="4"/>
  <c r="Y128" i="4"/>
  <c r="V128" i="4"/>
  <c r="P128" i="4"/>
  <c r="M128" i="4"/>
  <c r="J128" i="4"/>
  <c r="G128" i="4"/>
  <c r="D128" i="4"/>
  <c r="AK127" i="4"/>
  <c r="AH127" i="4"/>
  <c r="AE127" i="4"/>
  <c r="AB127" i="4"/>
  <c r="Y127" i="4"/>
  <c r="V127" i="4"/>
  <c r="S127" i="4"/>
  <c r="P127" i="4"/>
  <c r="M127" i="4"/>
  <c r="J127" i="4"/>
  <c r="G127" i="4"/>
  <c r="D127" i="4"/>
  <c r="AK126" i="4"/>
  <c r="AH126" i="4"/>
  <c r="AE126" i="4"/>
  <c r="AB126" i="4"/>
  <c r="Y126" i="4"/>
  <c r="V126" i="4"/>
  <c r="S126" i="4"/>
  <c r="P126" i="4"/>
  <c r="M126" i="4"/>
  <c r="J126" i="4"/>
  <c r="G126" i="4"/>
  <c r="D126" i="4"/>
  <c r="AK125" i="4"/>
  <c r="AH125" i="4"/>
  <c r="AE125" i="4"/>
  <c r="AB125" i="4"/>
  <c r="Y125" i="4"/>
  <c r="V125" i="4"/>
  <c r="S125" i="4"/>
  <c r="P125" i="4"/>
  <c r="M125" i="4"/>
  <c r="J125" i="4"/>
  <c r="G125" i="4"/>
  <c r="D125" i="4"/>
  <c r="AK124" i="4"/>
  <c r="AH124" i="4"/>
  <c r="AE124" i="4"/>
  <c r="AB124" i="4"/>
  <c r="Y124" i="4"/>
  <c r="V124" i="4"/>
  <c r="S124" i="4"/>
  <c r="P124" i="4"/>
  <c r="M124" i="4"/>
  <c r="J124" i="4"/>
  <c r="G124" i="4"/>
  <c r="D124" i="4"/>
  <c r="AK123" i="4"/>
  <c r="AH123" i="4"/>
  <c r="AE123" i="4"/>
  <c r="AB123" i="4"/>
  <c r="Y123" i="4"/>
  <c r="V123" i="4"/>
  <c r="S123" i="4"/>
  <c r="P123" i="4"/>
  <c r="M123" i="4"/>
  <c r="J123" i="4"/>
  <c r="G123" i="4"/>
  <c r="D123" i="4"/>
  <c r="AK122" i="4"/>
  <c r="AH122" i="4"/>
  <c r="AE122" i="4"/>
  <c r="AB122" i="4"/>
  <c r="Y122" i="4"/>
  <c r="V122" i="4"/>
  <c r="S122" i="4"/>
  <c r="P122" i="4"/>
  <c r="M122" i="4"/>
  <c r="J122" i="4"/>
  <c r="G122" i="4"/>
  <c r="D122" i="4"/>
  <c r="AK121" i="4"/>
  <c r="AH121" i="4"/>
  <c r="AE121" i="4"/>
  <c r="AB121" i="4"/>
  <c r="Y121" i="4"/>
  <c r="V121" i="4"/>
  <c r="S121" i="4"/>
  <c r="P121" i="4"/>
  <c r="M121" i="4"/>
  <c r="J121" i="4"/>
  <c r="G121" i="4"/>
  <c r="D121" i="4"/>
  <c r="AK120" i="4"/>
  <c r="AH120" i="4"/>
  <c r="AE120" i="4"/>
  <c r="AB120" i="4"/>
  <c r="Y120" i="4"/>
  <c r="V120" i="4"/>
  <c r="S120" i="4"/>
  <c r="P120" i="4"/>
  <c r="M120" i="4"/>
  <c r="J120" i="4"/>
  <c r="G120" i="4"/>
  <c r="D120" i="4"/>
  <c r="AK114" i="3"/>
  <c r="AE114" i="3"/>
  <c r="P114" i="3"/>
  <c r="D114" i="3"/>
  <c r="AK113" i="3"/>
  <c r="AE113" i="3"/>
  <c r="S113" i="3"/>
  <c r="P113" i="3"/>
  <c r="M113" i="3"/>
  <c r="J113" i="3"/>
  <c r="D113" i="3"/>
  <c r="AK112" i="3"/>
  <c r="AH112" i="3"/>
  <c r="AE112" i="3"/>
  <c r="S112" i="3"/>
  <c r="P112" i="3"/>
  <c r="M112" i="3"/>
  <c r="J112" i="3"/>
  <c r="D112" i="3"/>
  <c r="AK111" i="3"/>
  <c r="AH111" i="3"/>
  <c r="AE111" i="3"/>
  <c r="S111" i="3"/>
  <c r="P111" i="3"/>
  <c r="M111" i="3"/>
  <c r="J111" i="3"/>
  <c r="G111" i="3"/>
  <c r="D111" i="3"/>
  <c r="AK110" i="3"/>
  <c r="AH110" i="3"/>
  <c r="AE110" i="3"/>
  <c r="S110" i="3"/>
  <c r="P110" i="3"/>
  <c r="M110" i="3"/>
  <c r="J110" i="3"/>
  <c r="G110" i="3"/>
  <c r="D110" i="3"/>
  <c r="AK109" i="3"/>
  <c r="AH109" i="3"/>
  <c r="AE109" i="3"/>
  <c r="S109" i="3"/>
  <c r="P109" i="3"/>
  <c r="M109" i="3"/>
  <c r="J109" i="3"/>
  <c r="G109" i="3"/>
  <c r="D109" i="3"/>
  <c r="AK108" i="3"/>
  <c r="AH108" i="3"/>
  <c r="AE108" i="3"/>
  <c r="S108" i="3"/>
  <c r="P108" i="3"/>
  <c r="M108" i="3"/>
  <c r="J108" i="3"/>
  <c r="G108" i="3"/>
  <c r="D108" i="3"/>
  <c r="AK107" i="3"/>
  <c r="AH107" i="3"/>
  <c r="AE107" i="3"/>
  <c r="S107" i="3"/>
  <c r="P107" i="3"/>
  <c r="M107" i="3"/>
  <c r="J107" i="3"/>
  <c r="G107" i="3"/>
  <c r="D107" i="3"/>
  <c r="AK106" i="3"/>
  <c r="AH106" i="3"/>
  <c r="S106" i="3"/>
  <c r="P106" i="3"/>
  <c r="M106" i="3"/>
  <c r="J106" i="3"/>
  <c r="G106" i="3"/>
  <c r="D106" i="3"/>
  <c r="AK105" i="3"/>
  <c r="AH105" i="3"/>
  <c r="AE105" i="3"/>
  <c r="S105" i="3"/>
  <c r="P105" i="3"/>
  <c r="M105" i="3"/>
  <c r="J105" i="3"/>
  <c r="G105" i="3"/>
  <c r="D105" i="3"/>
  <c r="AK104" i="3"/>
  <c r="AH104" i="3"/>
  <c r="S104" i="3"/>
  <c r="P104" i="3"/>
  <c r="M104" i="3"/>
  <c r="J104" i="3"/>
  <c r="G104" i="3"/>
  <c r="D104" i="3"/>
  <c r="AK103" i="3"/>
  <c r="AH103" i="3"/>
  <c r="AE103" i="3"/>
  <c r="S103" i="3"/>
  <c r="P103" i="3"/>
  <c r="M103" i="3"/>
  <c r="J103" i="3"/>
  <c r="G103" i="3"/>
  <c r="D103" i="3"/>
  <c r="AK102" i="3"/>
  <c r="AH102" i="3"/>
  <c r="AE102" i="3"/>
  <c r="S102" i="3"/>
  <c r="P102" i="3"/>
  <c r="M102" i="3"/>
  <c r="J102" i="3"/>
  <c r="G102" i="3"/>
  <c r="D102" i="3"/>
  <c r="AK101" i="3"/>
  <c r="AH101" i="3"/>
  <c r="AE101" i="3"/>
  <c r="S101" i="3"/>
  <c r="P101" i="3"/>
  <c r="M101" i="3"/>
  <c r="J101" i="3"/>
  <c r="G101" i="3"/>
  <c r="D101" i="3"/>
  <c r="AK100" i="3"/>
  <c r="AH100" i="3"/>
  <c r="S100" i="3"/>
  <c r="P100" i="3"/>
  <c r="M100" i="3"/>
  <c r="J100" i="3"/>
  <c r="G100" i="3"/>
  <c r="D100" i="3"/>
  <c r="AK99" i="3"/>
  <c r="AH99" i="3"/>
  <c r="S99" i="3"/>
  <c r="P99" i="3"/>
  <c r="M99" i="3"/>
  <c r="J99" i="3"/>
  <c r="G99" i="3"/>
  <c r="D99" i="3"/>
  <c r="AK98" i="3"/>
  <c r="AH98" i="3"/>
  <c r="AE98" i="3"/>
  <c r="S98" i="3"/>
  <c r="P98" i="3"/>
  <c r="M98" i="3"/>
  <c r="J98" i="3"/>
  <c r="G98" i="3"/>
  <c r="D98" i="3"/>
  <c r="AK97" i="3"/>
  <c r="AH97" i="3"/>
  <c r="AE97" i="3"/>
  <c r="S97" i="3"/>
  <c r="P97" i="3"/>
  <c r="M97" i="3"/>
  <c r="J97" i="3"/>
  <c r="G97" i="3"/>
  <c r="D97" i="3"/>
  <c r="AK96" i="3"/>
  <c r="AH96" i="3"/>
  <c r="AE96" i="3"/>
  <c r="S96" i="3"/>
  <c r="P96" i="3"/>
  <c r="M96" i="3"/>
  <c r="J96" i="3"/>
  <c r="G96" i="3"/>
  <c r="D96" i="3"/>
  <c r="AK95" i="3"/>
  <c r="AH95" i="3"/>
  <c r="AE95" i="3"/>
  <c r="S95" i="3"/>
  <c r="P95" i="3"/>
  <c r="M95" i="3"/>
  <c r="J95" i="3"/>
  <c r="G95" i="3"/>
  <c r="D95" i="3"/>
  <c r="AK94" i="3"/>
  <c r="AH94" i="3"/>
  <c r="AE94" i="3"/>
  <c r="S94" i="3"/>
  <c r="P94" i="3"/>
  <c r="M94" i="3"/>
  <c r="J94" i="3"/>
  <c r="G94" i="3"/>
  <c r="D94" i="3"/>
  <c r="AK93" i="3"/>
  <c r="AH93" i="3"/>
  <c r="AE93" i="3"/>
  <c r="S93" i="3"/>
  <c r="P93" i="3"/>
  <c r="M93" i="3"/>
  <c r="J93" i="3"/>
  <c r="G93" i="3"/>
  <c r="D93" i="3"/>
  <c r="AK92" i="3"/>
  <c r="AH92" i="3"/>
  <c r="AE92" i="3"/>
  <c r="S92" i="3"/>
  <c r="P92" i="3"/>
  <c r="M92" i="3"/>
  <c r="J92" i="3"/>
  <c r="G92" i="3"/>
  <c r="D92" i="3"/>
  <c r="AK91" i="3"/>
  <c r="AH91" i="3"/>
  <c r="AE91" i="3"/>
  <c r="S91" i="3"/>
  <c r="P91" i="3"/>
  <c r="M91" i="3"/>
  <c r="J91" i="3"/>
  <c r="G91" i="3"/>
  <c r="D91" i="3"/>
  <c r="AK90" i="3"/>
  <c r="AH90" i="3"/>
  <c r="AE90" i="3"/>
  <c r="S90" i="3"/>
  <c r="P90" i="3"/>
  <c r="M90" i="3"/>
  <c r="J90" i="3"/>
  <c r="G90" i="3"/>
  <c r="D90" i="3"/>
  <c r="AK89" i="3"/>
  <c r="AH89" i="3"/>
  <c r="AE89" i="3"/>
  <c r="S89" i="3"/>
  <c r="P89" i="3"/>
  <c r="M89" i="3"/>
  <c r="J89" i="3"/>
  <c r="G89" i="3"/>
  <c r="D89" i="3"/>
  <c r="AK88" i="3"/>
  <c r="AH88" i="3"/>
  <c r="AE88" i="3"/>
  <c r="S88" i="3"/>
  <c r="P88" i="3"/>
  <c r="M88" i="3"/>
  <c r="J88" i="3"/>
  <c r="G88" i="3"/>
  <c r="D88" i="3"/>
  <c r="AK87" i="3"/>
  <c r="AH87" i="3"/>
  <c r="S87" i="3"/>
  <c r="P87" i="3"/>
  <c r="M87" i="3"/>
  <c r="J87" i="3"/>
  <c r="G87" i="3"/>
  <c r="D87" i="3"/>
  <c r="AK86" i="3"/>
  <c r="AH86" i="3"/>
  <c r="S86" i="3"/>
  <c r="P86" i="3"/>
  <c r="M86" i="3"/>
  <c r="J86" i="3"/>
  <c r="G86" i="3"/>
  <c r="D86" i="3"/>
  <c r="AK85" i="3"/>
  <c r="AH85" i="3"/>
  <c r="S85" i="3"/>
  <c r="P85" i="3"/>
  <c r="M85" i="3"/>
  <c r="J85" i="3"/>
  <c r="G85" i="3"/>
  <c r="D85" i="3"/>
  <c r="AK84" i="3"/>
  <c r="AH84" i="3"/>
  <c r="AE84" i="3"/>
  <c r="AB116" i="3"/>
  <c r="S84" i="3"/>
  <c r="P84" i="3"/>
  <c r="M84" i="3"/>
  <c r="J84" i="3"/>
  <c r="G84" i="3"/>
  <c r="D84" i="3"/>
  <c r="AK75" i="3"/>
  <c r="P75" i="3"/>
  <c r="D75" i="3"/>
  <c r="AK74" i="3"/>
  <c r="AH74" i="3"/>
  <c r="P74" i="3"/>
  <c r="M74" i="3"/>
  <c r="J74" i="3"/>
  <c r="D74" i="3"/>
  <c r="AK73" i="3"/>
  <c r="AH73" i="3"/>
  <c r="P73" i="3"/>
  <c r="M73" i="3"/>
  <c r="J73" i="3"/>
  <c r="D73" i="3"/>
  <c r="AK72" i="3"/>
  <c r="AH72" i="3"/>
  <c r="P72" i="3"/>
  <c r="M72" i="3"/>
  <c r="J72" i="3"/>
  <c r="G72" i="3"/>
  <c r="D72" i="3"/>
  <c r="AK71" i="3"/>
  <c r="AH71" i="3"/>
  <c r="P71" i="3"/>
  <c r="M71" i="3"/>
  <c r="J71" i="3"/>
  <c r="G71" i="3"/>
  <c r="D71" i="3"/>
  <c r="AK70" i="3"/>
  <c r="AH70" i="3"/>
  <c r="P70" i="3"/>
  <c r="M70" i="3"/>
  <c r="J70" i="3"/>
  <c r="G70" i="3"/>
  <c r="D70" i="3"/>
  <c r="AK69" i="3"/>
  <c r="AH69" i="3"/>
  <c r="P69" i="3"/>
  <c r="M69" i="3"/>
  <c r="J69" i="3"/>
  <c r="G69" i="3"/>
  <c r="D69" i="3"/>
  <c r="AK68" i="3"/>
  <c r="AH68" i="3"/>
  <c r="P68" i="3"/>
  <c r="M68" i="3"/>
  <c r="J68" i="3"/>
  <c r="G68" i="3"/>
  <c r="D68" i="3"/>
  <c r="AK67" i="3"/>
  <c r="AH67" i="3"/>
  <c r="P67" i="3"/>
  <c r="M67" i="3"/>
  <c r="J67" i="3"/>
  <c r="G67" i="3"/>
  <c r="D67" i="3"/>
  <c r="AK66" i="3"/>
  <c r="AH66" i="3"/>
  <c r="P66" i="3"/>
  <c r="M66" i="3"/>
  <c r="J66" i="3"/>
  <c r="G66" i="3"/>
  <c r="D66" i="3"/>
  <c r="AK65" i="3"/>
  <c r="AH65" i="3"/>
  <c r="P65" i="3"/>
  <c r="M65" i="3"/>
  <c r="J65" i="3"/>
  <c r="G65" i="3"/>
  <c r="D65" i="3"/>
  <c r="AK64" i="3"/>
  <c r="AH64" i="3"/>
  <c r="P64" i="3"/>
  <c r="M64" i="3"/>
  <c r="J64" i="3"/>
  <c r="G64" i="3"/>
  <c r="D64" i="3"/>
  <c r="AK63" i="3"/>
  <c r="AH63" i="3"/>
  <c r="P63" i="3"/>
  <c r="M63" i="3"/>
  <c r="J63" i="3"/>
  <c r="G63" i="3"/>
  <c r="D63" i="3"/>
  <c r="AK62" i="3"/>
  <c r="AH62" i="3"/>
  <c r="P62" i="3"/>
  <c r="M62" i="3"/>
  <c r="J62" i="3"/>
  <c r="G62" i="3"/>
  <c r="D62" i="3"/>
  <c r="AK61" i="3"/>
  <c r="AH61" i="3"/>
  <c r="P61" i="3"/>
  <c r="M61" i="3"/>
  <c r="J61" i="3"/>
  <c r="G61" i="3"/>
  <c r="D61" i="3"/>
  <c r="AK60" i="3"/>
  <c r="AH60" i="3"/>
  <c r="P60" i="3"/>
  <c r="M60" i="3"/>
  <c r="J60" i="3"/>
  <c r="G60" i="3"/>
  <c r="D60" i="3"/>
  <c r="AK59" i="3"/>
  <c r="AH59" i="3"/>
  <c r="P59" i="3"/>
  <c r="M59" i="3"/>
  <c r="J59" i="3"/>
  <c r="G59" i="3"/>
  <c r="D59" i="3"/>
  <c r="AK58" i="3"/>
  <c r="AH58" i="3"/>
  <c r="P58" i="3"/>
  <c r="M58" i="3"/>
  <c r="J58" i="3"/>
  <c r="G58" i="3"/>
  <c r="D58" i="3"/>
  <c r="AK57" i="3"/>
  <c r="AH57" i="3"/>
  <c r="P57" i="3"/>
  <c r="M57" i="3"/>
  <c r="J57" i="3"/>
  <c r="G57" i="3"/>
  <c r="D57" i="3"/>
  <c r="AK56" i="3"/>
  <c r="AH56" i="3"/>
  <c r="S56" i="3"/>
  <c r="P56" i="3"/>
  <c r="M56" i="3"/>
  <c r="J56" i="3"/>
  <c r="G56" i="3"/>
  <c r="D56" i="3"/>
  <c r="AK55" i="3"/>
  <c r="AH55" i="3"/>
  <c r="S55" i="3"/>
  <c r="P55" i="3"/>
  <c r="M55" i="3"/>
  <c r="J55" i="3"/>
  <c r="G55" i="3"/>
  <c r="D55" i="3"/>
  <c r="AK54" i="3"/>
  <c r="AH54" i="3"/>
  <c r="S54" i="3"/>
  <c r="P54" i="3"/>
  <c r="M54" i="3"/>
  <c r="J54" i="3"/>
  <c r="G54" i="3"/>
  <c r="D54" i="3"/>
  <c r="AK53" i="3"/>
  <c r="AH53" i="3"/>
  <c r="S53" i="3"/>
  <c r="P53" i="3"/>
  <c r="M53" i="3"/>
  <c r="J53" i="3"/>
  <c r="G53" i="3"/>
  <c r="D53" i="3"/>
  <c r="AK52" i="3"/>
  <c r="AH52" i="3"/>
  <c r="S52" i="3"/>
  <c r="P52" i="3"/>
  <c r="M52" i="3"/>
  <c r="J52" i="3"/>
  <c r="G52" i="3"/>
  <c r="D52" i="3"/>
  <c r="AK51" i="3"/>
  <c r="AH51" i="3"/>
  <c r="S51" i="3"/>
  <c r="P51" i="3"/>
  <c r="M51" i="3"/>
  <c r="J51" i="3"/>
  <c r="G51" i="3"/>
  <c r="D51" i="3"/>
  <c r="AK50" i="3"/>
  <c r="AH50" i="3"/>
  <c r="S50" i="3"/>
  <c r="P50" i="3"/>
  <c r="M50" i="3"/>
  <c r="J50" i="3"/>
  <c r="G50" i="3"/>
  <c r="D50" i="3"/>
  <c r="AK49" i="3"/>
  <c r="AH49" i="3"/>
  <c r="S49" i="3"/>
  <c r="P49" i="3"/>
  <c r="M49" i="3"/>
  <c r="J49" i="3"/>
  <c r="G49" i="3"/>
  <c r="D49" i="3"/>
  <c r="AK48" i="3"/>
  <c r="AH48" i="3"/>
  <c r="S48" i="3"/>
  <c r="P48" i="3"/>
  <c r="M48" i="3"/>
  <c r="J48" i="3"/>
  <c r="G48" i="3"/>
  <c r="D48" i="3"/>
  <c r="AK47" i="3"/>
  <c r="AH47" i="3"/>
  <c r="S47" i="3"/>
  <c r="P47" i="3"/>
  <c r="M47" i="3"/>
  <c r="J47" i="3"/>
  <c r="G47" i="3"/>
  <c r="D47" i="3"/>
  <c r="AK46" i="3"/>
  <c r="AH46" i="3"/>
  <c r="S46" i="3"/>
  <c r="P46" i="3"/>
  <c r="M46" i="3"/>
  <c r="J46" i="3"/>
  <c r="G46" i="3"/>
  <c r="D46" i="3"/>
  <c r="AK45" i="3"/>
  <c r="AH45" i="3"/>
  <c r="S45" i="3"/>
  <c r="P45" i="3"/>
  <c r="M45" i="3"/>
  <c r="J45" i="3"/>
  <c r="G45" i="3"/>
  <c r="D45" i="3"/>
  <c r="AK187" i="2"/>
  <c r="AE187" i="2"/>
  <c r="Y187" i="2"/>
  <c r="V187" i="2"/>
  <c r="J187" i="2"/>
  <c r="D187" i="2"/>
  <c r="AK186" i="2"/>
  <c r="AH186" i="2"/>
  <c r="AE186" i="2"/>
  <c r="AB186" i="2"/>
  <c r="Y186" i="2"/>
  <c r="V186" i="2"/>
  <c r="J186" i="2"/>
  <c r="D186" i="2"/>
  <c r="AK185" i="2"/>
  <c r="AH185" i="2"/>
  <c r="AE185" i="2"/>
  <c r="AB185" i="2"/>
  <c r="Y185" i="2"/>
  <c r="V185" i="2"/>
  <c r="J185" i="2"/>
  <c r="D185" i="2"/>
  <c r="AK184" i="2"/>
  <c r="AH184" i="2"/>
  <c r="AE184" i="2"/>
  <c r="AB184" i="2"/>
  <c r="Y184" i="2"/>
  <c r="V184" i="2"/>
  <c r="J184" i="2"/>
  <c r="G184" i="2"/>
  <c r="D184" i="2"/>
  <c r="AK183" i="2"/>
  <c r="AH183" i="2"/>
  <c r="AE183" i="2"/>
  <c r="AB183" i="2"/>
  <c r="Y183" i="2"/>
  <c r="V183" i="2"/>
  <c r="J183" i="2"/>
  <c r="G183" i="2"/>
  <c r="D183" i="2"/>
  <c r="AK182" i="2"/>
  <c r="AH182" i="2"/>
  <c r="AE182" i="2"/>
  <c r="AB182" i="2"/>
  <c r="Y182" i="2"/>
  <c r="V182" i="2"/>
  <c r="J182" i="2"/>
  <c r="G182" i="2"/>
  <c r="D182" i="2"/>
  <c r="AK181" i="2"/>
  <c r="AH181" i="2"/>
  <c r="AE181" i="2"/>
  <c r="AB181" i="2"/>
  <c r="Y181" i="2"/>
  <c r="V181" i="2"/>
  <c r="J181" i="2"/>
  <c r="G181" i="2"/>
  <c r="D181" i="2"/>
  <c r="AK180" i="2"/>
  <c r="AH180" i="2"/>
  <c r="AE180" i="2"/>
  <c r="AB180" i="2"/>
  <c r="Y180" i="2"/>
  <c r="V180" i="2"/>
  <c r="J180" i="2"/>
  <c r="G180" i="2"/>
  <c r="D180" i="2"/>
  <c r="AK179" i="2"/>
  <c r="AH179" i="2"/>
  <c r="AE179" i="2"/>
  <c r="AB179" i="2"/>
  <c r="Y179" i="2"/>
  <c r="V179" i="2"/>
  <c r="J179" i="2"/>
  <c r="G179" i="2"/>
  <c r="D179" i="2"/>
  <c r="AK178" i="2"/>
  <c r="AH178" i="2"/>
  <c r="AE178" i="2"/>
  <c r="AB178" i="2"/>
  <c r="Y178" i="2"/>
  <c r="V178" i="2"/>
  <c r="J178" i="2"/>
  <c r="G178" i="2"/>
  <c r="D178" i="2"/>
  <c r="AK177" i="2"/>
  <c r="AH177" i="2"/>
  <c r="AE177" i="2"/>
  <c r="AB177" i="2"/>
  <c r="Y177" i="2"/>
  <c r="V177" i="2"/>
  <c r="J177" i="2"/>
  <c r="G177" i="2"/>
  <c r="D177" i="2"/>
  <c r="AK176" i="2"/>
  <c r="AH176" i="2"/>
  <c r="AE176" i="2"/>
  <c r="AB176" i="2"/>
  <c r="Y176" i="2"/>
  <c r="V176" i="2"/>
  <c r="J176" i="2"/>
  <c r="G176" i="2"/>
  <c r="D176" i="2"/>
  <c r="AK175" i="2"/>
  <c r="AH175" i="2"/>
  <c r="AE175" i="2"/>
  <c r="AB175" i="2"/>
  <c r="Y175" i="2"/>
  <c r="V175" i="2"/>
  <c r="J175" i="2"/>
  <c r="G175" i="2"/>
  <c r="D175" i="2"/>
  <c r="AK174" i="2"/>
  <c r="AH174" i="2"/>
  <c r="AE174" i="2"/>
  <c r="AB174" i="2"/>
  <c r="Y174" i="2"/>
  <c r="V174" i="2"/>
  <c r="J174" i="2"/>
  <c r="G174" i="2"/>
  <c r="D174" i="2"/>
  <c r="AK173" i="2"/>
  <c r="AH173" i="2"/>
  <c r="AE173" i="2"/>
  <c r="AB173" i="2"/>
  <c r="Y173" i="2"/>
  <c r="V173" i="2"/>
  <c r="J173" i="2"/>
  <c r="G173" i="2"/>
  <c r="D173" i="2"/>
  <c r="AK172" i="2"/>
  <c r="AH172" i="2"/>
  <c r="AE172" i="2"/>
  <c r="AB172" i="2"/>
  <c r="Y172" i="2"/>
  <c r="V172" i="2"/>
  <c r="J172" i="2"/>
  <c r="G172" i="2"/>
  <c r="D172" i="2"/>
  <c r="AK171" i="2"/>
  <c r="AH171" i="2"/>
  <c r="AE171" i="2"/>
  <c r="AB171" i="2"/>
  <c r="Y171" i="2"/>
  <c r="V171" i="2"/>
  <c r="J171" i="2"/>
  <c r="G171" i="2"/>
  <c r="D171" i="2"/>
  <c r="AK170" i="2"/>
  <c r="AH170" i="2"/>
  <c r="AE170" i="2"/>
  <c r="AB170" i="2"/>
  <c r="Y170" i="2"/>
  <c r="J170" i="2"/>
  <c r="G170" i="2"/>
  <c r="D170" i="2"/>
  <c r="AK169" i="2"/>
  <c r="AH169" i="2"/>
  <c r="AE169" i="2"/>
  <c r="AB169" i="2"/>
  <c r="Y169" i="2"/>
  <c r="J169" i="2"/>
  <c r="G169" i="2"/>
  <c r="D169" i="2"/>
  <c r="AK168" i="2"/>
  <c r="AH168" i="2"/>
  <c r="AE168" i="2"/>
  <c r="AB168" i="2"/>
  <c r="Y168" i="2"/>
  <c r="G168" i="2"/>
  <c r="D168" i="2"/>
  <c r="AK167" i="2"/>
  <c r="AH167" i="2"/>
  <c r="AE167" i="2"/>
  <c r="AB167" i="2"/>
  <c r="Y167" i="2"/>
  <c r="J167" i="2"/>
  <c r="G167" i="2"/>
  <c r="D167" i="2"/>
  <c r="AK166" i="2"/>
  <c r="AH166" i="2"/>
  <c r="AE166" i="2"/>
  <c r="AB166" i="2"/>
  <c r="Y166" i="2"/>
  <c r="J166" i="2"/>
  <c r="G166" i="2"/>
  <c r="D166" i="2"/>
  <c r="AK165" i="2"/>
  <c r="AH165" i="2"/>
  <c r="AE165" i="2"/>
  <c r="AB165" i="2"/>
  <c r="Y165" i="2"/>
  <c r="J165" i="2"/>
  <c r="G165" i="2"/>
  <c r="D165" i="2"/>
  <c r="AK164" i="2"/>
  <c r="AH164" i="2"/>
  <c r="AE164" i="2"/>
  <c r="AB164" i="2"/>
  <c r="Y164" i="2"/>
  <c r="J164" i="2"/>
  <c r="G164" i="2"/>
  <c r="D164" i="2"/>
  <c r="AK163" i="2"/>
  <c r="AH163" i="2"/>
  <c r="AE163" i="2"/>
  <c r="AB163" i="2"/>
  <c r="Y163" i="2"/>
  <c r="J163" i="2"/>
  <c r="G163" i="2"/>
  <c r="D163" i="2"/>
  <c r="AK162" i="2"/>
  <c r="AH162" i="2"/>
  <c r="AE162" i="2"/>
  <c r="AB162" i="2"/>
  <c r="Y162" i="2"/>
  <c r="J162" i="2"/>
  <c r="G162" i="2"/>
  <c r="D162" i="2"/>
  <c r="AK161" i="2"/>
  <c r="AH161" i="2"/>
  <c r="AE161" i="2"/>
  <c r="AB161" i="2"/>
  <c r="Y161" i="2"/>
  <c r="J161" i="2"/>
  <c r="G161" i="2"/>
  <c r="D161" i="2"/>
  <c r="AK160" i="2"/>
  <c r="AH160" i="2"/>
  <c r="AE160" i="2"/>
  <c r="AB160" i="2"/>
  <c r="Y160" i="2"/>
  <c r="J160" i="2"/>
  <c r="G160" i="2"/>
  <c r="D160" i="2"/>
  <c r="AK159" i="2"/>
  <c r="AH159" i="2"/>
  <c r="AE159" i="2"/>
  <c r="AB159" i="2"/>
  <c r="Y159" i="2"/>
  <c r="J159" i="2"/>
  <c r="G159" i="2"/>
  <c r="D159" i="2"/>
  <c r="AK158" i="2"/>
  <c r="AH158" i="2"/>
  <c r="AE158" i="2"/>
  <c r="AB158" i="2"/>
  <c r="Y158" i="2"/>
  <c r="J158" i="2"/>
  <c r="G158" i="2"/>
  <c r="D158" i="2"/>
  <c r="AK157" i="2"/>
  <c r="AH157" i="2"/>
  <c r="AE157" i="2"/>
  <c r="AB157" i="2"/>
  <c r="Y157" i="2"/>
  <c r="J157" i="2"/>
  <c r="G157" i="2"/>
  <c r="D157" i="2"/>
  <c r="AK149" i="2"/>
  <c r="AE149" i="2"/>
  <c r="Y149" i="2"/>
  <c r="V149" i="2"/>
  <c r="J149" i="2"/>
  <c r="D149" i="2"/>
  <c r="AK148" i="2"/>
  <c r="AH148" i="2"/>
  <c r="AE148" i="2"/>
  <c r="AB148" i="2"/>
  <c r="Y148" i="2"/>
  <c r="V148" i="2"/>
  <c r="M148" i="2"/>
  <c r="J148" i="2"/>
  <c r="D148" i="2"/>
  <c r="AK147" i="2"/>
  <c r="AH147" i="2"/>
  <c r="AE147" i="2"/>
  <c r="AB147" i="2"/>
  <c r="Y147" i="2"/>
  <c r="V147" i="2"/>
  <c r="M147" i="2"/>
  <c r="J147" i="2"/>
  <c r="D147" i="2"/>
  <c r="AK146" i="2"/>
  <c r="AH146" i="2"/>
  <c r="AE146" i="2"/>
  <c r="AB146" i="2"/>
  <c r="Y146" i="2"/>
  <c r="V146" i="2"/>
  <c r="M146" i="2"/>
  <c r="J146" i="2"/>
  <c r="G146" i="2"/>
  <c r="D146" i="2"/>
  <c r="AK145" i="2"/>
  <c r="AH145" i="2"/>
  <c r="AE145" i="2"/>
  <c r="AB145" i="2"/>
  <c r="Y145" i="2"/>
  <c r="V145" i="2"/>
  <c r="M145" i="2"/>
  <c r="J145" i="2"/>
  <c r="G145" i="2"/>
  <c r="D145" i="2"/>
  <c r="AK144" i="2"/>
  <c r="AH144" i="2"/>
  <c r="AE144" i="2"/>
  <c r="AB144" i="2"/>
  <c r="Y144" i="2"/>
  <c r="V144" i="2"/>
  <c r="M144" i="2"/>
  <c r="J144" i="2"/>
  <c r="G144" i="2"/>
  <c r="D144" i="2"/>
  <c r="AK143" i="2"/>
  <c r="AH143" i="2"/>
  <c r="AE143" i="2"/>
  <c r="AB143" i="2"/>
  <c r="Y143" i="2"/>
  <c r="V143" i="2"/>
  <c r="M143" i="2"/>
  <c r="J143" i="2"/>
  <c r="G143" i="2"/>
  <c r="D143" i="2"/>
  <c r="AK142" i="2"/>
  <c r="AH142" i="2"/>
  <c r="AE142" i="2"/>
  <c r="AB142" i="2"/>
  <c r="Y142" i="2"/>
  <c r="V142" i="2"/>
  <c r="M142" i="2"/>
  <c r="J142" i="2"/>
  <c r="G142" i="2"/>
  <c r="D142" i="2"/>
  <c r="AK141" i="2"/>
  <c r="AH141" i="2"/>
  <c r="AE141" i="2"/>
  <c r="AB141" i="2"/>
  <c r="Y141" i="2"/>
  <c r="V141" i="2"/>
  <c r="M141" i="2"/>
  <c r="J141" i="2"/>
  <c r="G141" i="2"/>
  <c r="D141" i="2"/>
  <c r="AK140" i="2"/>
  <c r="AH140" i="2"/>
  <c r="AE140" i="2"/>
  <c r="AB140" i="2"/>
  <c r="Y140" i="2"/>
  <c r="V140" i="2"/>
  <c r="M140" i="2"/>
  <c r="J140" i="2"/>
  <c r="G140" i="2"/>
  <c r="D140" i="2"/>
  <c r="AK139" i="2"/>
  <c r="AH139" i="2"/>
  <c r="AB139" i="2"/>
  <c r="Y139" i="2"/>
  <c r="V139" i="2"/>
  <c r="M139" i="2"/>
  <c r="J139" i="2"/>
  <c r="G139" i="2"/>
  <c r="D139" i="2"/>
  <c r="AK138" i="2"/>
  <c r="AH138" i="2"/>
  <c r="AE138" i="2"/>
  <c r="AB138" i="2"/>
  <c r="Y138" i="2"/>
  <c r="V138" i="2"/>
  <c r="M138" i="2"/>
  <c r="J138" i="2"/>
  <c r="G138" i="2"/>
  <c r="D138" i="2"/>
  <c r="AK137" i="2"/>
  <c r="AH137" i="2"/>
  <c r="AE137" i="2"/>
  <c r="AB137" i="2"/>
  <c r="Y137" i="2"/>
  <c r="V137" i="2"/>
  <c r="M137" i="2"/>
  <c r="J137" i="2"/>
  <c r="G137" i="2"/>
  <c r="D137" i="2"/>
  <c r="AK136" i="2"/>
  <c r="AH136" i="2"/>
  <c r="AE136" i="2"/>
  <c r="AB136" i="2"/>
  <c r="Y136" i="2"/>
  <c r="V136" i="2"/>
  <c r="M136" i="2"/>
  <c r="J136" i="2"/>
  <c r="G136" i="2"/>
  <c r="D136" i="2"/>
  <c r="AK135" i="2"/>
  <c r="AH135" i="2"/>
  <c r="AE135" i="2"/>
  <c r="AB135" i="2"/>
  <c r="Y135" i="2"/>
  <c r="V135" i="2"/>
  <c r="M135" i="2"/>
  <c r="J135" i="2"/>
  <c r="G135" i="2"/>
  <c r="D135" i="2"/>
  <c r="AK134" i="2"/>
  <c r="AH134" i="2"/>
  <c r="AE134" i="2"/>
  <c r="AB134" i="2"/>
  <c r="Y134" i="2"/>
  <c r="V134" i="2"/>
  <c r="M134" i="2"/>
  <c r="J134" i="2"/>
  <c r="G134" i="2"/>
  <c r="D134" i="2"/>
  <c r="AK133" i="2"/>
  <c r="AH133" i="2"/>
  <c r="AE133" i="2"/>
  <c r="AB133" i="2"/>
  <c r="Y133" i="2"/>
  <c r="V133" i="2"/>
  <c r="M133" i="2"/>
  <c r="J133" i="2"/>
  <c r="G133" i="2"/>
  <c r="D133" i="2"/>
  <c r="AK132" i="2"/>
  <c r="AH132" i="2"/>
  <c r="AE132" i="2"/>
  <c r="AB132" i="2"/>
  <c r="Y132" i="2"/>
  <c r="M132" i="2"/>
  <c r="J132" i="2"/>
  <c r="G132" i="2"/>
  <c r="D132" i="2"/>
  <c r="AK131" i="2"/>
  <c r="AH131" i="2"/>
  <c r="AE131" i="2"/>
  <c r="AB131" i="2"/>
  <c r="Y131" i="2"/>
  <c r="M131" i="2"/>
  <c r="J131" i="2"/>
  <c r="G131" i="2"/>
  <c r="D131" i="2"/>
  <c r="AK130" i="2"/>
  <c r="AH130" i="2"/>
  <c r="AE130" i="2"/>
  <c r="AB130" i="2"/>
  <c r="Y130" i="2"/>
  <c r="M130" i="2"/>
  <c r="J130" i="2"/>
  <c r="G130" i="2"/>
  <c r="D130" i="2"/>
  <c r="AK129" i="2"/>
  <c r="AH129" i="2"/>
  <c r="AE129" i="2"/>
  <c r="AB129" i="2"/>
  <c r="Y129" i="2"/>
  <c r="M129" i="2"/>
  <c r="J129" i="2"/>
  <c r="G129" i="2"/>
  <c r="D129" i="2"/>
  <c r="AK128" i="2"/>
  <c r="AH128" i="2"/>
  <c r="AE128" i="2"/>
  <c r="AB128" i="2"/>
  <c r="Y128" i="2"/>
  <c r="M128" i="2"/>
  <c r="J128" i="2"/>
  <c r="G128" i="2"/>
  <c r="D128" i="2"/>
  <c r="AK127" i="2"/>
  <c r="AH127" i="2"/>
  <c r="AE127" i="2"/>
  <c r="AB127" i="2"/>
  <c r="Y127" i="2"/>
  <c r="M127" i="2"/>
  <c r="J127" i="2"/>
  <c r="G127" i="2"/>
  <c r="D127" i="2"/>
  <c r="AK126" i="2"/>
  <c r="AH126" i="2"/>
  <c r="AE126" i="2"/>
  <c r="AB126" i="2"/>
  <c r="Y126" i="2"/>
  <c r="M126" i="2"/>
  <c r="J126" i="2"/>
  <c r="G126" i="2"/>
  <c r="D126" i="2"/>
  <c r="AK125" i="2"/>
  <c r="AH125" i="2"/>
  <c r="AE125" i="2"/>
  <c r="AB125" i="2"/>
  <c r="Y125" i="2"/>
  <c r="M125" i="2"/>
  <c r="J125" i="2"/>
  <c r="G125" i="2"/>
  <c r="D125" i="2"/>
  <c r="AK124" i="2"/>
  <c r="AH124" i="2"/>
  <c r="AE124" i="2"/>
  <c r="AB124" i="2"/>
  <c r="Y124" i="2"/>
  <c r="M124" i="2"/>
  <c r="J124" i="2"/>
  <c r="G124" i="2"/>
  <c r="D124" i="2"/>
  <c r="AK123" i="2"/>
  <c r="AH123" i="2"/>
  <c r="AE123" i="2"/>
  <c r="AB123" i="2"/>
  <c r="Y123" i="2"/>
  <c r="M123" i="2"/>
  <c r="J123" i="2"/>
  <c r="G123" i="2"/>
  <c r="D123" i="2"/>
  <c r="AK122" i="2"/>
  <c r="AH122" i="2"/>
  <c r="AE122" i="2"/>
  <c r="AB122" i="2"/>
  <c r="Y122" i="2"/>
  <c r="M122" i="2"/>
  <c r="J122" i="2"/>
  <c r="G122" i="2"/>
  <c r="D122" i="2"/>
  <c r="AK121" i="2"/>
  <c r="AH121" i="2"/>
  <c r="AE121" i="2"/>
  <c r="AB121" i="2"/>
  <c r="Y121" i="2"/>
  <c r="M121" i="2"/>
  <c r="J121" i="2"/>
  <c r="G121" i="2"/>
  <c r="D121" i="2"/>
  <c r="AK120" i="2"/>
  <c r="AH120" i="2"/>
  <c r="AE120" i="2"/>
  <c r="AB120" i="2"/>
  <c r="Y120" i="2"/>
  <c r="M120" i="2"/>
  <c r="J120" i="2"/>
  <c r="G120" i="2"/>
  <c r="D120" i="2"/>
  <c r="AK119" i="2"/>
  <c r="AH119" i="2"/>
  <c r="AE119" i="2"/>
  <c r="AB119" i="2"/>
  <c r="Y119" i="2"/>
  <c r="M119" i="2"/>
  <c r="J119" i="2"/>
  <c r="G119" i="2"/>
  <c r="D119" i="2"/>
  <c r="AK187" i="1"/>
  <c r="AE187" i="1"/>
  <c r="Y187" i="1"/>
  <c r="V187" i="1"/>
  <c r="P187" i="1"/>
  <c r="J187" i="1"/>
  <c r="D187" i="1"/>
  <c r="AK186" i="1"/>
  <c r="AH186" i="1"/>
  <c r="AE186" i="1"/>
  <c r="AB186" i="1"/>
  <c r="Y186" i="1"/>
  <c r="V186" i="1"/>
  <c r="S186" i="1"/>
  <c r="P186" i="1"/>
  <c r="M186" i="1"/>
  <c r="J186" i="1"/>
  <c r="D186" i="1"/>
  <c r="AK185" i="1"/>
  <c r="AH185" i="1"/>
  <c r="AE185" i="1"/>
  <c r="AB185" i="1"/>
  <c r="Y185" i="1"/>
  <c r="V185" i="1"/>
  <c r="S185" i="1"/>
  <c r="P185" i="1"/>
  <c r="M185" i="1"/>
  <c r="J185" i="1"/>
  <c r="D185" i="1"/>
  <c r="AK184" i="1"/>
  <c r="AH184" i="1"/>
  <c r="AE184" i="1"/>
  <c r="AB184" i="1"/>
  <c r="Y184" i="1"/>
  <c r="V184" i="1"/>
  <c r="S184" i="1"/>
  <c r="P184" i="1"/>
  <c r="M184" i="1"/>
  <c r="J184" i="1"/>
  <c r="G184" i="1"/>
  <c r="D184" i="1"/>
  <c r="AK183" i="1"/>
  <c r="AH183" i="1"/>
  <c r="AE183" i="1"/>
  <c r="AB183" i="1"/>
  <c r="Y183" i="1"/>
  <c r="V183" i="1"/>
  <c r="S183" i="1"/>
  <c r="P183" i="1"/>
  <c r="M183" i="1"/>
  <c r="J183" i="1"/>
  <c r="G183" i="1"/>
  <c r="D183" i="1"/>
  <c r="AK182" i="1"/>
  <c r="AH182" i="1"/>
  <c r="AE182" i="1"/>
  <c r="AB182" i="1"/>
  <c r="Y182" i="1"/>
  <c r="V182" i="1"/>
  <c r="S182" i="1"/>
  <c r="P182" i="1"/>
  <c r="M182" i="1"/>
  <c r="J182" i="1"/>
  <c r="G182" i="1"/>
  <c r="D182" i="1"/>
  <c r="AK181" i="1"/>
  <c r="AH181" i="1"/>
  <c r="AE181" i="1"/>
  <c r="AB181" i="1"/>
  <c r="Y181" i="1"/>
  <c r="V181" i="1"/>
  <c r="S181" i="1"/>
  <c r="P181" i="1"/>
  <c r="M181" i="1"/>
  <c r="J181" i="1"/>
  <c r="G181" i="1"/>
  <c r="D181" i="1"/>
  <c r="AK180" i="1"/>
  <c r="AH180" i="1"/>
  <c r="AE180" i="1"/>
  <c r="AB180" i="1"/>
  <c r="Y180" i="1"/>
  <c r="V180" i="1"/>
  <c r="S180" i="1"/>
  <c r="P180" i="1"/>
  <c r="M180" i="1"/>
  <c r="J180" i="1"/>
  <c r="G180" i="1"/>
  <c r="D180" i="1"/>
  <c r="AK179" i="1"/>
  <c r="AH179" i="1"/>
  <c r="AE179" i="1"/>
  <c r="AB179" i="1"/>
  <c r="Y179" i="1"/>
  <c r="V179" i="1"/>
  <c r="S179" i="1"/>
  <c r="P179" i="1"/>
  <c r="M179" i="1"/>
  <c r="J179" i="1"/>
  <c r="G179" i="1"/>
  <c r="D179" i="1"/>
  <c r="AK178" i="1"/>
  <c r="AH178" i="1"/>
  <c r="AE178" i="1"/>
  <c r="AB178" i="1"/>
  <c r="Y178" i="1"/>
  <c r="V178" i="1"/>
  <c r="S178" i="1"/>
  <c r="P178" i="1"/>
  <c r="M178" i="1"/>
  <c r="J178" i="1"/>
  <c r="G178" i="1"/>
  <c r="D178" i="1"/>
  <c r="AK177" i="1"/>
  <c r="AH177" i="1"/>
  <c r="AE177" i="1"/>
  <c r="AB177" i="1"/>
  <c r="Y177" i="1"/>
  <c r="V177" i="1"/>
  <c r="S177" i="1"/>
  <c r="P177" i="1"/>
  <c r="M177" i="1"/>
  <c r="J177" i="1"/>
  <c r="G177" i="1"/>
  <c r="D177" i="1"/>
  <c r="AK176" i="1"/>
  <c r="AH176" i="1"/>
  <c r="AE176" i="1"/>
  <c r="AB176" i="1"/>
  <c r="Y176" i="1"/>
  <c r="V176" i="1"/>
  <c r="S176" i="1"/>
  <c r="P176" i="1"/>
  <c r="M176" i="1"/>
  <c r="J176" i="1"/>
  <c r="G176" i="1"/>
  <c r="D176" i="1"/>
  <c r="AK175" i="1"/>
  <c r="AH175" i="1"/>
  <c r="AE175" i="1"/>
  <c r="AB175" i="1"/>
  <c r="Y175" i="1"/>
  <c r="V175" i="1"/>
  <c r="S175" i="1"/>
  <c r="P175" i="1"/>
  <c r="M175" i="1"/>
  <c r="J175" i="1"/>
  <c r="G175" i="1"/>
  <c r="D175" i="1"/>
  <c r="AK174" i="1"/>
  <c r="AH174" i="1"/>
  <c r="AE174" i="1"/>
  <c r="AB174" i="1"/>
  <c r="Y174" i="1"/>
  <c r="V174" i="1"/>
  <c r="S174" i="1"/>
  <c r="P174" i="1"/>
  <c r="M174" i="1"/>
  <c r="J174" i="1"/>
  <c r="G174" i="1"/>
  <c r="D174" i="1"/>
  <c r="AK173" i="1"/>
  <c r="AH173" i="1"/>
  <c r="AE173" i="1"/>
  <c r="AB173" i="1"/>
  <c r="Y173" i="1"/>
  <c r="V173" i="1"/>
  <c r="S173" i="1"/>
  <c r="P173" i="1"/>
  <c r="M173" i="1"/>
  <c r="J173" i="1"/>
  <c r="G173" i="1"/>
  <c r="D173" i="1"/>
  <c r="AK172" i="1"/>
  <c r="AH172" i="1"/>
  <c r="AE172" i="1"/>
  <c r="AB172" i="1"/>
  <c r="Y172" i="1"/>
  <c r="V172" i="1"/>
  <c r="S172" i="1"/>
  <c r="P172" i="1"/>
  <c r="M172" i="1"/>
  <c r="J172" i="1"/>
  <c r="G172" i="1"/>
  <c r="D172" i="1"/>
  <c r="AK171" i="1"/>
  <c r="AH171" i="1"/>
  <c r="AE171" i="1"/>
  <c r="AB171" i="1"/>
  <c r="Y171" i="1"/>
  <c r="V171" i="1"/>
  <c r="S171" i="1"/>
  <c r="P171" i="1"/>
  <c r="M171" i="1"/>
  <c r="J171" i="1"/>
  <c r="G171" i="1"/>
  <c r="D171" i="1"/>
  <c r="AK170" i="1"/>
  <c r="AH170" i="1"/>
  <c r="AE170" i="1"/>
  <c r="AB170" i="1"/>
  <c r="Y170" i="1"/>
  <c r="V170" i="1"/>
  <c r="S170" i="1"/>
  <c r="P170" i="1"/>
  <c r="M170" i="1"/>
  <c r="J170" i="1"/>
  <c r="G170" i="1"/>
  <c r="D170" i="1"/>
  <c r="AK169" i="1"/>
  <c r="AH169" i="1"/>
  <c r="AE169" i="1"/>
  <c r="AB169" i="1"/>
  <c r="Y169" i="1"/>
  <c r="V169" i="1"/>
  <c r="S169" i="1"/>
  <c r="P169" i="1"/>
  <c r="M169" i="1"/>
  <c r="J169" i="1"/>
  <c r="G169" i="1"/>
  <c r="D169" i="1"/>
  <c r="AK168" i="1"/>
  <c r="AH168" i="1"/>
  <c r="AE168" i="1"/>
  <c r="AB168" i="1"/>
  <c r="Y168" i="1"/>
  <c r="V168" i="1"/>
  <c r="S168" i="1"/>
  <c r="P168" i="1"/>
  <c r="M168" i="1"/>
  <c r="J168" i="1"/>
  <c r="G168" i="1"/>
  <c r="D168" i="1"/>
  <c r="AK167" i="1"/>
  <c r="AH167" i="1"/>
  <c r="AE167" i="1"/>
  <c r="AB167" i="1"/>
  <c r="Y167" i="1"/>
  <c r="V167" i="1"/>
  <c r="S167" i="1"/>
  <c r="P167" i="1"/>
  <c r="M167" i="1"/>
  <c r="J167" i="1"/>
  <c r="G167" i="1"/>
  <c r="D167" i="1"/>
  <c r="AK166" i="1"/>
  <c r="AH166" i="1"/>
  <c r="AE166" i="1"/>
  <c r="AB166" i="1"/>
  <c r="Y166" i="1"/>
  <c r="V166" i="1"/>
  <c r="S166" i="1"/>
  <c r="P166" i="1"/>
  <c r="M166" i="1"/>
  <c r="J166" i="1"/>
  <c r="G166" i="1"/>
  <c r="AK165" i="1"/>
  <c r="AH165" i="1"/>
  <c r="AE165" i="1"/>
  <c r="AB165" i="1"/>
  <c r="Y165" i="1"/>
  <c r="V165" i="1"/>
  <c r="S165" i="1"/>
  <c r="P165" i="1"/>
  <c r="M165" i="1"/>
  <c r="J165" i="1"/>
  <c r="G165" i="1"/>
  <c r="D165" i="1"/>
  <c r="AK164" i="1"/>
  <c r="AH164" i="1"/>
  <c r="AE164" i="1"/>
  <c r="AB164" i="1"/>
  <c r="Y164" i="1"/>
  <c r="V164" i="1"/>
  <c r="S164" i="1"/>
  <c r="P164" i="1"/>
  <c r="M164" i="1"/>
  <c r="J164" i="1"/>
  <c r="G164" i="1"/>
  <c r="D164" i="1"/>
  <c r="AK163" i="1"/>
  <c r="AH163" i="1"/>
  <c r="AE163" i="1"/>
  <c r="AB163" i="1"/>
  <c r="Y163" i="1"/>
  <c r="V163" i="1"/>
  <c r="S163" i="1"/>
  <c r="P163" i="1"/>
  <c r="M163" i="1"/>
  <c r="J163" i="1"/>
  <c r="G163" i="1"/>
  <c r="D163" i="1"/>
  <c r="AK162" i="1"/>
  <c r="AH162" i="1"/>
  <c r="AE162" i="1"/>
  <c r="AB162" i="1"/>
  <c r="Y162" i="1"/>
  <c r="V162" i="1"/>
  <c r="S162" i="1"/>
  <c r="P162" i="1"/>
  <c r="M162" i="1"/>
  <c r="J162" i="1"/>
  <c r="G162" i="1"/>
  <c r="D162" i="1"/>
  <c r="AK161" i="1"/>
  <c r="AH161" i="1"/>
  <c r="AE161" i="1"/>
  <c r="AB161" i="1"/>
  <c r="Y161" i="1"/>
  <c r="V161" i="1"/>
  <c r="S161" i="1"/>
  <c r="P161" i="1"/>
  <c r="M161" i="1"/>
  <c r="J161" i="1"/>
  <c r="G161" i="1"/>
  <c r="D161" i="1"/>
  <c r="AK160" i="1"/>
  <c r="AH160" i="1"/>
  <c r="AE160" i="1"/>
  <c r="AB160" i="1"/>
  <c r="Y160" i="1"/>
  <c r="V160" i="1"/>
  <c r="S160" i="1"/>
  <c r="P160" i="1"/>
  <c r="M160" i="1"/>
  <c r="J160" i="1"/>
  <c r="G160" i="1"/>
  <c r="D160" i="1"/>
  <c r="AK159" i="1"/>
  <c r="AH159" i="1"/>
  <c r="AE159" i="1"/>
  <c r="AB159" i="1"/>
  <c r="Y159" i="1"/>
  <c r="V159" i="1"/>
  <c r="S159" i="1"/>
  <c r="P159" i="1"/>
  <c r="M159" i="1"/>
  <c r="J159" i="1"/>
  <c r="G159" i="1"/>
  <c r="D159" i="1"/>
  <c r="AK158" i="1"/>
  <c r="AH158" i="1"/>
  <c r="AE158" i="1"/>
  <c r="AB158" i="1"/>
  <c r="Y158" i="1"/>
  <c r="V158" i="1"/>
  <c r="S158" i="1"/>
  <c r="P158" i="1"/>
  <c r="M158" i="1"/>
  <c r="J158" i="1"/>
  <c r="G158" i="1"/>
  <c r="D158" i="1"/>
  <c r="AK157" i="1"/>
  <c r="AH157" i="1"/>
  <c r="AE157" i="1"/>
  <c r="AB157" i="1"/>
  <c r="Y157" i="1"/>
  <c r="V157" i="1"/>
  <c r="S157" i="1"/>
  <c r="P157" i="1"/>
  <c r="M157" i="1"/>
  <c r="J157" i="1"/>
  <c r="G157" i="1"/>
  <c r="D157" i="1"/>
  <c r="AK149" i="1"/>
  <c r="AE149" i="1"/>
  <c r="Y149" i="1"/>
  <c r="V149" i="1"/>
  <c r="P149" i="1"/>
  <c r="J149" i="1"/>
  <c r="D149" i="1"/>
  <c r="AK148" i="1"/>
  <c r="AH148" i="1"/>
  <c r="AE148" i="1"/>
  <c r="AB148" i="1"/>
  <c r="Y148" i="1"/>
  <c r="V148" i="1"/>
  <c r="S148" i="1"/>
  <c r="P148" i="1"/>
  <c r="M148" i="1"/>
  <c r="J148" i="1"/>
  <c r="D148" i="1"/>
  <c r="AK147" i="1"/>
  <c r="AH147" i="1"/>
  <c r="AE147" i="1"/>
  <c r="AB147" i="1"/>
  <c r="Y147" i="1"/>
  <c r="V147" i="1"/>
  <c r="S147" i="1"/>
  <c r="P147" i="1"/>
  <c r="M147" i="1"/>
  <c r="J147" i="1"/>
  <c r="D147" i="1"/>
  <c r="AK146" i="1"/>
  <c r="AH146" i="1"/>
  <c r="AE146" i="1"/>
  <c r="AB146" i="1"/>
  <c r="Y146" i="1"/>
  <c r="V146" i="1"/>
  <c r="S146" i="1"/>
  <c r="P146" i="1"/>
  <c r="M146" i="1"/>
  <c r="J146" i="1"/>
  <c r="G146" i="1"/>
  <c r="D146" i="1"/>
  <c r="AK145" i="1"/>
  <c r="AH145" i="1"/>
  <c r="AE145" i="1"/>
  <c r="AB145" i="1"/>
  <c r="Y145" i="1"/>
  <c r="V145" i="1"/>
  <c r="S145" i="1"/>
  <c r="P145" i="1"/>
  <c r="M145" i="1"/>
  <c r="J145" i="1"/>
  <c r="G145" i="1"/>
  <c r="D145" i="1"/>
  <c r="AK144" i="1"/>
  <c r="AH144" i="1"/>
  <c r="AE144" i="1"/>
  <c r="AB144" i="1"/>
  <c r="Y144" i="1"/>
  <c r="V144" i="1"/>
  <c r="S144" i="1"/>
  <c r="P144" i="1"/>
  <c r="M144" i="1"/>
  <c r="J144" i="1"/>
  <c r="G144" i="1"/>
  <c r="D144" i="1"/>
  <c r="AK143" i="1"/>
  <c r="AH143" i="1"/>
  <c r="AE143" i="1"/>
  <c r="AB143" i="1"/>
  <c r="Y143" i="1"/>
  <c r="V143" i="1"/>
  <c r="S143" i="1"/>
  <c r="P143" i="1"/>
  <c r="M143" i="1"/>
  <c r="J143" i="1"/>
  <c r="G143" i="1"/>
  <c r="D143" i="1"/>
  <c r="AK142" i="1"/>
  <c r="AH142" i="1"/>
  <c r="AE142" i="1"/>
  <c r="AB142" i="1"/>
  <c r="Y142" i="1"/>
  <c r="V142" i="1"/>
  <c r="S142" i="1"/>
  <c r="P142" i="1"/>
  <c r="M142" i="1"/>
  <c r="J142" i="1"/>
  <c r="G142" i="1"/>
  <c r="D142" i="1"/>
  <c r="AK141" i="1"/>
  <c r="AH141" i="1"/>
  <c r="AE141" i="1"/>
  <c r="AB141" i="1"/>
  <c r="Y141" i="1"/>
  <c r="V141" i="1"/>
  <c r="S141" i="1"/>
  <c r="P141" i="1"/>
  <c r="M141" i="1"/>
  <c r="J141" i="1"/>
  <c r="G141" i="1"/>
  <c r="D141" i="1"/>
  <c r="AK140" i="1"/>
  <c r="AH140" i="1"/>
  <c r="AE140" i="1"/>
  <c r="AB140" i="1"/>
  <c r="Y140" i="1"/>
  <c r="V140" i="1"/>
  <c r="S140" i="1"/>
  <c r="P140" i="1"/>
  <c r="M140" i="1"/>
  <c r="J140" i="1"/>
  <c r="G140" i="1"/>
  <c r="D140" i="1"/>
  <c r="AK139" i="1"/>
  <c r="AH139" i="1"/>
  <c r="AE139" i="1"/>
  <c r="AB139" i="1"/>
  <c r="Y139" i="1"/>
  <c r="V139" i="1"/>
  <c r="S139" i="1"/>
  <c r="P139" i="1"/>
  <c r="M139" i="1"/>
  <c r="J139" i="1"/>
  <c r="G139" i="1"/>
  <c r="D139" i="1"/>
  <c r="AK138" i="1"/>
  <c r="AH138" i="1"/>
  <c r="AE138" i="1"/>
  <c r="AB138" i="1"/>
  <c r="Y138" i="1"/>
  <c r="V138" i="1"/>
  <c r="S138" i="1"/>
  <c r="P138" i="1"/>
  <c r="M138" i="1"/>
  <c r="J138" i="1"/>
  <c r="G138" i="1"/>
  <c r="D138" i="1"/>
  <c r="AK137" i="1"/>
  <c r="AH137" i="1"/>
  <c r="AE137" i="1"/>
  <c r="AB137" i="1"/>
  <c r="Y137" i="1"/>
  <c r="V137" i="1"/>
  <c r="S137" i="1"/>
  <c r="P137" i="1"/>
  <c r="M137" i="1"/>
  <c r="J137" i="1"/>
  <c r="G137" i="1"/>
  <c r="D137" i="1"/>
  <c r="AK136" i="1"/>
  <c r="AH136" i="1"/>
  <c r="AE136" i="1"/>
  <c r="AB136" i="1"/>
  <c r="Y136" i="1"/>
  <c r="V136" i="1"/>
  <c r="S136" i="1"/>
  <c r="P136" i="1"/>
  <c r="M136" i="1"/>
  <c r="J136" i="1"/>
  <c r="G136" i="1"/>
  <c r="D136" i="1"/>
  <c r="AK135" i="1"/>
  <c r="AH135" i="1"/>
  <c r="AE135" i="1"/>
  <c r="AB135" i="1"/>
  <c r="Y135" i="1"/>
  <c r="V135" i="1"/>
  <c r="S135" i="1"/>
  <c r="P135" i="1"/>
  <c r="M135" i="1"/>
  <c r="J135" i="1"/>
  <c r="G135" i="1"/>
  <c r="D135" i="1"/>
  <c r="AK134" i="1"/>
  <c r="AH134" i="1"/>
  <c r="AE134" i="1"/>
  <c r="AB134" i="1"/>
  <c r="Y134" i="1"/>
  <c r="V134" i="1"/>
  <c r="S134" i="1"/>
  <c r="P134" i="1"/>
  <c r="M134" i="1"/>
  <c r="J134" i="1"/>
  <c r="G134" i="1"/>
  <c r="D134" i="1"/>
  <c r="AK133" i="1"/>
  <c r="AH133" i="1"/>
  <c r="AE133" i="1"/>
  <c r="AB133" i="1"/>
  <c r="Y133" i="1"/>
  <c r="V133" i="1"/>
  <c r="S133" i="1"/>
  <c r="P133" i="1"/>
  <c r="M133" i="1"/>
  <c r="J133" i="1"/>
  <c r="G133" i="1"/>
  <c r="D133" i="1"/>
  <c r="AK132" i="1"/>
  <c r="AH132" i="1"/>
  <c r="AE132" i="1"/>
  <c r="AB132" i="1"/>
  <c r="Y132" i="1"/>
  <c r="V132" i="1"/>
  <c r="S132" i="1"/>
  <c r="P132" i="1"/>
  <c r="M132" i="1"/>
  <c r="J132" i="1"/>
  <c r="G132" i="1"/>
  <c r="D132" i="1"/>
  <c r="AK131" i="1"/>
  <c r="AH131" i="1"/>
  <c r="AE131" i="1"/>
  <c r="AB131" i="1"/>
  <c r="Y131" i="1"/>
  <c r="V131" i="1"/>
  <c r="S131" i="1"/>
  <c r="P131" i="1"/>
  <c r="M131" i="1"/>
  <c r="J131" i="1"/>
  <c r="G131" i="1"/>
  <c r="D131" i="1"/>
  <c r="AK130" i="1"/>
  <c r="AH130" i="1"/>
  <c r="AE130" i="1"/>
  <c r="AB130" i="1"/>
  <c r="Y130" i="1"/>
  <c r="V130" i="1"/>
  <c r="S130" i="1"/>
  <c r="P130" i="1"/>
  <c r="M130" i="1"/>
  <c r="J130" i="1"/>
  <c r="G130" i="1"/>
  <c r="D130" i="1"/>
  <c r="AK129" i="1"/>
  <c r="AH129" i="1"/>
  <c r="AE129" i="1"/>
  <c r="AB129" i="1"/>
  <c r="Y129" i="1"/>
  <c r="V129" i="1"/>
  <c r="S129" i="1"/>
  <c r="P129" i="1"/>
  <c r="M129" i="1"/>
  <c r="J129" i="1"/>
  <c r="G129" i="1"/>
  <c r="D129" i="1"/>
  <c r="AK128" i="1"/>
  <c r="AH128" i="1"/>
  <c r="AE128" i="1"/>
  <c r="AB128" i="1"/>
  <c r="Y128" i="1"/>
  <c r="V128" i="1"/>
  <c r="S128" i="1"/>
  <c r="P128" i="1"/>
  <c r="M128" i="1"/>
  <c r="J128" i="1"/>
  <c r="G128" i="1"/>
  <c r="D128" i="1"/>
  <c r="AK127" i="1"/>
  <c r="AH127" i="1"/>
  <c r="AE127" i="1"/>
  <c r="AB127" i="1"/>
  <c r="Y127" i="1"/>
  <c r="V127" i="1"/>
  <c r="S127" i="1"/>
  <c r="P127" i="1"/>
  <c r="M127" i="1"/>
  <c r="G127" i="1"/>
  <c r="D127" i="1"/>
  <c r="AK126" i="1"/>
  <c r="AH126" i="1"/>
  <c r="AE126" i="1"/>
  <c r="AB126" i="1"/>
  <c r="Y126" i="1"/>
  <c r="V126" i="1"/>
  <c r="S126" i="1"/>
  <c r="P126" i="1"/>
  <c r="M126" i="1"/>
  <c r="J126" i="1"/>
  <c r="G126" i="1"/>
  <c r="D126" i="1"/>
  <c r="AK125" i="1"/>
  <c r="AH125" i="1"/>
  <c r="AE125" i="1"/>
  <c r="AB125" i="1"/>
  <c r="Y125" i="1"/>
  <c r="V125" i="1"/>
  <c r="S125" i="1"/>
  <c r="P125" i="1"/>
  <c r="M125" i="1"/>
  <c r="J125" i="1"/>
  <c r="G125" i="1"/>
  <c r="D125" i="1"/>
  <c r="AK124" i="1"/>
  <c r="AH124" i="1"/>
  <c r="AE124" i="1"/>
  <c r="AB124" i="1"/>
  <c r="Y124" i="1"/>
  <c r="V124" i="1"/>
  <c r="S124" i="1"/>
  <c r="P124" i="1"/>
  <c r="M124" i="1"/>
  <c r="J124" i="1"/>
  <c r="D124" i="1"/>
  <c r="AK123" i="1"/>
  <c r="AH123" i="1"/>
  <c r="AE123" i="1"/>
  <c r="AB123" i="1"/>
  <c r="Y123" i="1"/>
  <c r="V123" i="1"/>
  <c r="S123" i="1"/>
  <c r="P123" i="1"/>
  <c r="M123" i="1"/>
  <c r="G123" i="1"/>
  <c r="D123" i="1"/>
  <c r="AK122" i="1"/>
  <c r="AH122" i="1"/>
  <c r="AE122" i="1"/>
  <c r="AB122" i="1"/>
  <c r="Y122" i="1"/>
  <c r="V122" i="1"/>
  <c r="S122" i="1"/>
  <c r="P122" i="1"/>
  <c r="M122" i="1"/>
  <c r="J122" i="1"/>
  <c r="G122" i="1"/>
  <c r="D122" i="1"/>
  <c r="AK121" i="1"/>
  <c r="AH121" i="1"/>
  <c r="AE121" i="1"/>
  <c r="AB121" i="1"/>
  <c r="Y121" i="1"/>
  <c r="V121" i="1"/>
  <c r="S121" i="1"/>
  <c r="P121" i="1"/>
  <c r="M121" i="1"/>
  <c r="J121" i="1"/>
  <c r="G121" i="1"/>
  <c r="D121" i="1"/>
  <c r="AK120" i="1"/>
  <c r="AH120" i="1"/>
  <c r="AE120" i="1"/>
  <c r="AB120" i="1"/>
  <c r="Y120" i="1"/>
  <c r="V120" i="1"/>
  <c r="S120" i="1"/>
  <c r="P120" i="1"/>
  <c r="M120" i="1"/>
  <c r="J120" i="1"/>
  <c r="G120" i="1"/>
  <c r="D120" i="1"/>
  <c r="AK119" i="1"/>
  <c r="AH119" i="1"/>
  <c r="AE119" i="1"/>
  <c r="AB119" i="1"/>
  <c r="Y119" i="1"/>
  <c r="V119" i="1"/>
  <c r="S119" i="1"/>
  <c r="P119" i="1"/>
  <c r="M119" i="1"/>
  <c r="J119" i="1"/>
  <c r="G119" i="1"/>
  <c r="D119" i="1"/>
  <c r="S77" i="8" l="1"/>
  <c r="AE77" i="8"/>
  <c r="D116" i="8"/>
  <c r="P116" i="8"/>
  <c r="G191" i="7"/>
  <c r="D152" i="6"/>
  <c r="G191" i="6"/>
  <c r="D191" i="5"/>
  <c r="S191" i="5"/>
  <c r="J191" i="5"/>
  <c r="G152" i="5"/>
  <c r="G191" i="5"/>
  <c r="G152" i="4"/>
  <c r="D191" i="4"/>
  <c r="G191" i="4"/>
  <c r="G77" i="3"/>
  <c r="Y77" i="3"/>
  <c r="M77" i="3"/>
  <c r="G116" i="3"/>
  <c r="J77" i="3"/>
  <c r="D77" i="3"/>
  <c r="P77" i="3"/>
  <c r="AK77" i="3"/>
  <c r="J116" i="3"/>
  <c r="AK191" i="7"/>
  <c r="S151" i="2"/>
  <c r="G189" i="2"/>
  <c r="M151" i="2"/>
  <c r="J189" i="2"/>
  <c r="G151" i="2"/>
  <c r="D189" i="2"/>
  <c r="AK191" i="6"/>
  <c r="AK191" i="4"/>
  <c r="AK116" i="3"/>
  <c r="G151" i="1"/>
  <c r="V151" i="1"/>
  <c r="AH116" i="3"/>
  <c r="AH189" i="2"/>
  <c r="AE116" i="8"/>
  <c r="AE191" i="5"/>
  <c r="AE116" i="3"/>
  <c r="AE189" i="1"/>
  <c r="AB191" i="7"/>
  <c r="AB191" i="6"/>
  <c r="AB191" i="5"/>
  <c r="AB191" i="4"/>
  <c r="AB189" i="1"/>
  <c r="Y116" i="3"/>
  <c r="V116" i="3"/>
  <c r="V189" i="2"/>
  <c r="S116" i="8"/>
  <c r="P191" i="7"/>
  <c r="S116" i="3"/>
  <c r="S189" i="2"/>
  <c r="P191" i="6"/>
  <c r="P191" i="4"/>
  <c r="P116" i="3"/>
  <c r="P189" i="2"/>
  <c r="P189" i="1"/>
  <c r="M116" i="8"/>
  <c r="M191" i="5"/>
  <c r="M116" i="3"/>
  <c r="M189" i="2"/>
  <c r="J116" i="8"/>
  <c r="G116" i="8"/>
  <c r="D191" i="7"/>
  <c r="G189" i="1"/>
  <c r="D191" i="6"/>
  <c r="AK152" i="4"/>
  <c r="D116" i="3"/>
  <c r="D189" i="1"/>
  <c r="AH77" i="3"/>
  <c r="AE152" i="7"/>
  <c r="AE152" i="6"/>
  <c r="AE152" i="5"/>
  <c r="AE152" i="4"/>
  <c r="AE77" i="3"/>
  <c r="AE151" i="2"/>
  <c r="AE151" i="1"/>
  <c r="AB152" i="7"/>
  <c r="AB152" i="6"/>
  <c r="AB152" i="5"/>
  <c r="AB152" i="4"/>
  <c r="AB77" i="3"/>
  <c r="AB151" i="1"/>
  <c r="Y152" i="7"/>
  <c r="Y152" i="6"/>
  <c r="V77" i="3"/>
  <c r="P152" i="6"/>
  <c r="S152" i="5"/>
  <c r="S77" i="3"/>
  <c r="P77" i="8"/>
  <c r="P152" i="7"/>
  <c r="P152" i="4"/>
  <c r="P151" i="2"/>
  <c r="P151" i="1"/>
  <c r="M77" i="8"/>
  <c r="M152" i="5"/>
  <c r="M152" i="4"/>
  <c r="M151" i="1"/>
  <c r="G77" i="8"/>
  <c r="J77" i="8"/>
  <c r="J152" i="5"/>
  <c r="J151" i="2"/>
  <c r="D77" i="8"/>
  <c r="D152" i="7"/>
  <c r="D152" i="5"/>
  <c r="D152" i="4"/>
  <c r="D151" i="2"/>
  <c r="D151" i="1"/>
  <c r="V77" i="8"/>
  <c r="Y77" i="8"/>
  <c r="AB77" i="8"/>
  <c r="AH77" i="8"/>
  <c r="AK77" i="8"/>
  <c r="AK116" i="8"/>
  <c r="AH116" i="8"/>
  <c r="AB116" i="8"/>
  <c r="Y116" i="8"/>
  <c r="V116" i="8"/>
  <c r="AH191" i="7"/>
  <c r="AK152" i="7"/>
  <c r="AH152" i="7"/>
  <c r="AE191" i="7"/>
  <c r="Y191" i="7"/>
  <c r="V191" i="7"/>
  <c r="V152" i="7"/>
  <c r="S191" i="7"/>
  <c r="S152" i="7"/>
  <c r="M152" i="7"/>
  <c r="M191" i="7"/>
  <c r="J191" i="7"/>
  <c r="J152" i="7"/>
  <c r="AK152" i="6"/>
  <c r="AH152" i="6"/>
  <c r="AH191" i="6"/>
  <c r="AE191" i="6"/>
  <c r="Y191" i="6"/>
  <c r="V191" i="6"/>
  <c r="V152" i="6"/>
  <c r="S152" i="6"/>
  <c r="S191" i="6"/>
  <c r="M152" i="6"/>
  <c r="M191" i="6"/>
  <c r="J191" i="6"/>
  <c r="J152" i="6"/>
  <c r="AK152" i="5"/>
  <c r="AK191" i="5"/>
  <c r="AH152" i="5"/>
  <c r="AH191" i="5"/>
  <c r="Y152" i="5"/>
  <c r="Y191" i="5"/>
  <c r="V152" i="5"/>
  <c r="V191" i="5"/>
  <c r="P152" i="5"/>
  <c r="P191" i="5"/>
  <c r="AH152" i="4"/>
  <c r="AH191" i="4"/>
  <c r="AE191" i="4"/>
  <c r="Y152" i="4"/>
  <c r="Y191" i="4"/>
  <c r="V191" i="4"/>
  <c r="V152" i="4"/>
  <c r="S191" i="4"/>
  <c r="S152" i="4"/>
  <c r="M191" i="4"/>
  <c r="J152" i="4"/>
  <c r="J191" i="4"/>
  <c r="AK189" i="2"/>
  <c r="AE189" i="2"/>
  <c r="AB189" i="2"/>
  <c r="Y189" i="2"/>
  <c r="J189" i="1"/>
  <c r="M189" i="1"/>
  <c r="S189" i="1"/>
  <c r="V189" i="1"/>
  <c r="Y189" i="1"/>
  <c r="AH189" i="1"/>
  <c r="AK189" i="1"/>
  <c r="AK151" i="2"/>
  <c r="AH151" i="2"/>
  <c r="AB151" i="2"/>
  <c r="Y151" i="2"/>
  <c r="V151" i="2"/>
  <c r="AK151" i="1"/>
  <c r="AH151" i="1"/>
  <c r="Y151" i="1"/>
  <c r="S151" i="1"/>
  <c r="J151" i="1"/>
  <c r="AK36" i="8"/>
  <c r="AK35" i="8"/>
  <c r="AK34" i="8"/>
  <c r="AK33" i="8"/>
  <c r="AK32" i="8"/>
  <c r="AK31" i="8"/>
  <c r="AK30" i="8"/>
  <c r="AK29" i="8"/>
  <c r="AK28" i="8"/>
  <c r="AK27" i="8"/>
  <c r="AK26" i="8"/>
  <c r="AK25" i="8"/>
  <c r="AK24" i="8"/>
  <c r="AK23" i="8"/>
  <c r="AK22" i="8"/>
  <c r="AK21" i="8"/>
  <c r="AK20" i="8"/>
  <c r="AK19" i="8"/>
  <c r="AK18" i="8"/>
  <c r="AK17" i="8"/>
  <c r="AK16" i="8"/>
  <c r="AK15" i="8"/>
  <c r="AK14" i="8"/>
  <c r="AK13" i="8"/>
  <c r="AK12" i="8"/>
  <c r="AK11" i="8"/>
  <c r="AK10" i="8"/>
  <c r="AK9" i="8"/>
  <c r="AK8" i="8"/>
  <c r="AK7" i="8"/>
  <c r="AK6" i="8"/>
  <c r="AK111" i="7"/>
  <c r="AK110" i="7"/>
  <c r="AK109" i="7"/>
  <c r="AK108" i="7"/>
  <c r="AK107" i="7"/>
  <c r="AK106" i="7"/>
  <c r="AK105" i="7"/>
  <c r="AK104" i="7"/>
  <c r="AK103" i="7"/>
  <c r="AK102" i="7"/>
  <c r="AK101" i="7"/>
  <c r="AK100" i="7"/>
  <c r="AK99" i="7"/>
  <c r="AK98" i="7"/>
  <c r="AK97" i="7"/>
  <c r="AK96" i="7"/>
  <c r="AK95" i="7"/>
  <c r="AK94" i="7"/>
  <c r="AK93" i="7"/>
  <c r="AK92" i="7"/>
  <c r="AK91" i="7"/>
  <c r="AK90" i="7"/>
  <c r="AK89" i="7"/>
  <c r="AK88" i="7"/>
  <c r="AK87" i="7"/>
  <c r="AK86" i="7"/>
  <c r="AK85" i="7"/>
  <c r="AK84" i="7"/>
  <c r="AK83" i="7"/>
  <c r="AK82" i="7"/>
  <c r="AK81" i="7"/>
  <c r="AK111" i="6"/>
  <c r="AK110" i="6"/>
  <c r="AK109" i="6"/>
  <c r="AK108" i="6"/>
  <c r="AK107" i="6"/>
  <c r="AK106" i="6"/>
  <c r="AK105" i="6"/>
  <c r="AK104" i="6"/>
  <c r="AK103" i="6"/>
  <c r="AK102" i="6"/>
  <c r="AK101" i="6"/>
  <c r="AK100" i="6"/>
  <c r="AK99" i="6"/>
  <c r="AK98" i="6"/>
  <c r="AK97" i="6"/>
  <c r="AK96" i="6"/>
  <c r="AK95" i="6"/>
  <c r="AK94" i="6"/>
  <c r="AK93" i="6"/>
  <c r="AK92" i="6"/>
  <c r="AK91" i="6"/>
  <c r="AK90" i="6"/>
  <c r="AK89" i="6"/>
  <c r="AK88" i="6"/>
  <c r="AK87" i="6"/>
  <c r="AK86" i="6"/>
  <c r="AK85" i="6"/>
  <c r="AK84" i="6"/>
  <c r="AK83" i="6"/>
  <c r="AK82" i="6"/>
  <c r="AK81" i="6"/>
  <c r="AK111" i="5"/>
  <c r="AK110" i="5"/>
  <c r="AK109" i="5"/>
  <c r="AK108" i="5"/>
  <c r="AK107" i="5"/>
  <c r="AK106" i="5"/>
  <c r="AK105" i="5"/>
  <c r="AK104" i="5"/>
  <c r="AK103" i="5"/>
  <c r="AK102" i="5"/>
  <c r="AK101" i="5"/>
  <c r="AK100" i="5"/>
  <c r="AK99" i="5"/>
  <c r="AK98" i="5"/>
  <c r="AK97" i="5"/>
  <c r="AK96" i="5"/>
  <c r="AK95" i="5"/>
  <c r="AK94" i="5"/>
  <c r="AK93" i="5"/>
  <c r="AK92" i="5"/>
  <c r="AK91" i="5"/>
  <c r="AK90" i="5"/>
  <c r="AK89" i="5"/>
  <c r="AK88" i="5"/>
  <c r="AK87" i="5"/>
  <c r="AK86" i="5"/>
  <c r="AK85" i="5"/>
  <c r="AK84" i="5"/>
  <c r="AK83" i="5"/>
  <c r="AK82" i="5"/>
  <c r="AK81" i="5"/>
  <c r="AK92" i="4"/>
  <c r="AK111" i="4"/>
  <c r="AK110" i="4"/>
  <c r="AK109" i="4"/>
  <c r="AK108" i="4"/>
  <c r="AK107" i="4"/>
  <c r="AK106" i="4"/>
  <c r="AK105" i="4"/>
  <c r="AK104" i="4"/>
  <c r="AK103" i="4"/>
  <c r="AK102" i="4"/>
  <c r="AK101" i="4"/>
  <c r="AK100" i="4"/>
  <c r="AK99" i="4"/>
  <c r="AK98" i="4"/>
  <c r="AK97" i="4"/>
  <c r="AK96" i="4"/>
  <c r="AK95" i="4"/>
  <c r="AK94" i="4"/>
  <c r="AK93" i="4"/>
  <c r="AK91" i="4"/>
  <c r="AK90" i="4"/>
  <c r="AK89" i="4"/>
  <c r="AK88" i="4"/>
  <c r="AK87" i="4"/>
  <c r="AK86" i="4"/>
  <c r="AK85" i="4"/>
  <c r="AK84" i="4"/>
  <c r="AK83" i="4"/>
  <c r="AK82" i="4"/>
  <c r="AK81" i="4"/>
  <c r="AK36" i="3"/>
  <c r="AK35" i="3"/>
  <c r="AK34" i="3"/>
  <c r="AK33" i="3"/>
  <c r="AK32" i="3"/>
  <c r="AK31" i="3"/>
  <c r="AK30" i="3"/>
  <c r="AK29" i="3"/>
  <c r="AK28" i="3"/>
  <c r="AK27" i="3"/>
  <c r="AK26" i="3"/>
  <c r="AK25" i="3"/>
  <c r="AK24" i="3"/>
  <c r="AK23" i="3"/>
  <c r="AK22" i="3"/>
  <c r="AK21" i="3"/>
  <c r="AK20" i="3"/>
  <c r="AK19" i="3"/>
  <c r="AK18" i="3"/>
  <c r="AK17" i="3"/>
  <c r="AK16" i="3"/>
  <c r="AK15" i="3"/>
  <c r="AK14" i="3"/>
  <c r="AK13" i="3"/>
  <c r="AK12" i="3"/>
  <c r="AK11" i="3"/>
  <c r="AK10" i="3"/>
  <c r="AK9" i="3"/>
  <c r="AK8" i="3"/>
  <c r="AK7" i="3"/>
  <c r="AK6" i="3"/>
  <c r="AK111" i="2"/>
  <c r="AK110" i="2"/>
  <c r="AK109" i="2"/>
  <c r="AK108" i="2"/>
  <c r="AK107" i="2"/>
  <c r="AK106" i="2"/>
  <c r="AK105" i="2"/>
  <c r="AK104" i="2"/>
  <c r="AK103" i="2"/>
  <c r="AK102" i="2"/>
  <c r="AK101" i="2"/>
  <c r="AK100" i="2"/>
  <c r="AK99" i="2"/>
  <c r="AK98" i="2"/>
  <c r="AK97" i="2"/>
  <c r="AK96" i="2"/>
  <c r="AK95" i="2"/>
  <c r="AK94" i="2"/>
  <c r="AK93" i="2"/>
  <c r="AK92" i="2"/>
  <c r="AK91" i="2"/>
  <c r="AK90" i="2"/>
  <c r="AK89" i="2"/>
  <c r="AK88" i="2"/>
  <c r="AK87" i="2"/>
  <c r="AK86" i="2"/>
  <c r="AK85" i="2"/>
  <c r="AK84" i="2"/>
  <c r="AK83" i="2"/>
  <c r="AK82" i="2"/>
  <c r="AK81" i="2"/>
  <c r="AK111" i="1"/>
  <c r="AK110" i="1"/>
  <c r="AK109" i="1"/>
  <c r="AK108" i="1"/>
  <c r="AK107" i="1"/>
  <c r="AK106" i="1"/>
  <c r="AK105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H35" i="8"/>
  <c r="AH34" i="8"/>
  <c r="AH33" i="8"/>
  <c r="AH32" i="8"/>
  <c r="AH31" i="8"/>
  <c r="AH30" i="8"/>
  <c r="AH29" i="8"/>
  <c r="AH28" i="8"/>
  <c r="AH27" i="8"/>
  <c r="AH26" i="8"/>
  <c r="AH25" i="8"/>
  <c r="AH24" i="8"/>
  <c r="AH23" i="8"/>
  <c r="AH22" i="8"/>
  <c r="AH21" i="8"/>
  <c r="AH20" i="8"/>
  <c r="AH19" i="8"/>
  <c r="AH18" i="8"/>
  <c r="AH17" i="8"/>
  <c r="AH16" i="8"/>
  <c r="AH15" i="8"/>
  <c r="AH14" i="8"/>
  <c r="AH13" i="8"/>
  <c r="AH12" i="8"/>
  <c r="AH11" i="8"/>
  <c r="AH10" i="8"/>
  <c r="AH9" i="8"/>
  <c r="AH8" i="8"/>
  <c r="AH7" i="8"/>
  <c r="AH6" i="8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110" i="6"/>
  <c r="AH109" i="6"/>
  <c r="AH108" i="6"/>
  <c r="AH107" i="6"/>
  <c r="AH106" i="6"/>
  <c r="AH105" i="6"/>
  <c r="AH104" i="6"/>
  <c r="AH103" i="6"/>
  <c r="AH102" i="6"/>
  <c r="AH101" i="6"/>
  <c r="AH100" i="6"/>
  <c r="AH99" i="6"/>
  <c r="AH98" i="6"/>
  <c r="AH97" i="6"/>
  <c r="AH96" i="6"/>
  <c r="AH95" i="6"/>
  <c r="AH94" i="6"/>
  <c r="AH93" i="6"/>
  <c r="AH92" i="6"/>
  <c r="AH91" i="6"/>
  <c r="AH90" i="6"/>
  <c r="AH89" i="6"/>
  <c r="AH88" i="6"/>
  <c r="AH87" i="6"/>
  <c r="AH86" i="6"/>
  <c r="AH85" i="6"/>
  <c r="AH84" i="6"/>
  <c r="AH83" i="6"/>
  <c r="AH82" i="6"/>
  <c r="AH81" i="6"/>
  <c r="AH110" i="5"/>
  <c r="AH109" i="5"/>
  <c r="AH108" i="5"/>
  <c r="AH107" i="5"/>
  <c r="AH106" i="5"/>
  <c r="AH105" i="5"/>
  <c r="AH104" i="5"/>
  <c r="AH103" i="5"/>
  <c r="AH102" i="5"/>
  <c r="AH101" i="5"/>
  <c r="AH100" i="5"/>
  <c r="AH99" i="5"/>
  <c r="AH98" i="5"/>
  <c r="AH97" i="5"/>
  <c r="AH96" i="5"/>
  <c r="AH95" i="5"/>
  <c r="AH94" i="5"/>
  <c r="AH93" i="5"/>
  <c r="AH92" i="5"/>
  <c r="AH91" i="5"/>
  <c r="AH90" i="5"/>
  <c r="AH89" i="5"/>
  <c r="AH88" i="5"/>
  <c r="AH87" i="5"/>
  <c r="AH86" i="5"/>
  <c r="AH85" i="5"/>
  <c r="AH84" i="5"/>
  <c r="AH83" i="5"/>
  <c r="AH82" i="5"/>
  <c r="AH81" i="5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35" i="3"/>
  <c r="AH34" i="3"/>
  <c r="AH33" i="3"/>
  <c r="AH32" i="3"/>
  <c r="AH31" i="3"/>
  <c r="AH30" i="3"/>
  <c r="AH29" i="3"/>
  <c r="AH28" i="3"/>
  <c r="AH27" i="3"/>
  <c r="AH26" i="3"/>
  <c r="AH25" i="3"/>
  <c r="AH24" i="3"/>
  <c r="AH23" i="3"/>
  <c r="AH22" i="3"/>
  <c r="AH21" i="3"/>
  <c r="AH20" i="3"/>
  <c r="AH19" i="3"/>
  <c r="AH18" i="3"/>
  <c r="AH17" i="3"/>
  <c r="AH16" i="3"/>
  <c r="AH15" i="3"/>
  <c r="AH14" i="3"/>
  <c r="AH13" i="3"/>
  <c r="AH12" i="3"/>
  <c r="AH11" i="3"/>
  <c r="AH10" i="3"/>
  <c r="AH9" i="3"/>
  <c r="AH8" i="3"/>
  <c r="AH7" i="3"/>
  <c r="AH6" i="3"/>
  <c r="AH110" i="2"/>
  <c r="AH109" i="2"/>
  <c r="AH108" i="2"/>
  <c r="AH107" i="2"/>
  <c r="AH106" i="2"/>
  <c r="AH105" i="2"/>
  <c r="AH104" i="2"/>
  <c r="AH103" i="2"/>
  <c r="AH102" i="2"/>
  <c r="AH101" i="2"/>
  <c r="AH100" i="2"/>
  <c r="AH99" i="2"/>
  <c r="AH98" i="2"/>
  <c r="AH97" i="2"/>
  <c r="AH96" i="2"/>
  <c r="AH95" i="2"/>
  <c r="AH94" i="2"/>
  <c r="AH93" i="2"/>
  <c r="AH92" i="2"/>
  <c r="AH91" i="2"/>
  <c r="AH90" i="2"/>
  <c r="AH89" i="2"/>
  <c r="AH88" i="2"/>
  <c r="AH87" i="2"/>
  <c r="AH86" i="2"/>
  <c r="AH85" i="2"/>
  <c r="AH84" i="2"/>
  <c r="AH83" i="2"/>
  <c r="AH82" i="2"/>
  <c r="AH81" i="2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E36" i="8"/>
  <c r="AE35" i="8"/>
  <c r="AE34" i="8"/>
  <c r="AE33" i="8"/>
  <c r="AE32" i="8"/>
  <c r="AE31" i="8"/>
  <c r="AE30" i="8"/>
  <c r="AE29" i="8"/>
  <c r="AE28" i="8"/>
  <c r="AE27" i="8"/>
  <c r="AE26" i="8"/>
  <c r="AE25" i="8"/>
  <c r="AE24" i="8"/>
  <c r="AE23" i="8"/>
  <c r="AE22" i="8"/>
  <c r="AE21" i="8"/>
  <c r="AE20" i="8"/>
  <c r="AE19" i="8"/>
  <c r="AE18" i="8"/>
  <c r="AE17" i="8"/>
  <c r="AE16" i="8"/>
  <c r="AE15" i="8"/>
  <c r="AE14" i="8"/>
  <c r="AE13" i="8"/>
  <c r="AE12" i="8"/>
  <c r="AE11" i="8"/>
  <c r="AE10" i="8"/>
  <c r="AE9" i="8"/>
  <c r="AE8" i="8"/>
  <c r="AE7" i="8"/>
  <c r="AE6" i="8"/>
  <c r="AE111" i="7"/>
  <c r="AE110" i="7"/>
  <c r="AE109" i="7"/>
  <c r="AE108" i="7"/>
  <c r="AE107" i="7"/>
  <c r="AE106" i="7"/>
  <c r="AE105" i="7"/>
  <c r="AE104" i="7"/>
  <c r="AE103" i="7"/>
  <c r="AE102" i="7"/>
  <c r="AE101" i="7"/>
  <c r="AE100" i="7"/>
  <c r="AE99" i="7"/>
  <c r="AE98" i="7"/>
  <c r="AE97" i="7"/>
  <c r="AE96" i="7"/>
  <c r="AE95" i="7"/>
  <c r="AE94" i="7"/>
  <c r="AE93" i="7"/>
  <c r="AE92" i="7"/>
  <c r="AE91" i="7"/>
  <c r="AE90" i="7"/>
  <c r="AE89" i="7"/>
  <c r="AE88" i="7"/>
  <c r="AE87" i="7"/>
  <c r="AE86" i="7"/>
  <c r="AE85" i="7"/>
  <c r="AE84" i="7"/>
  <c r="AE83" i="7"/>
  <c r="AE82" i="7"/>
  <c r="AE81" i="7"/>
  <c r="AE111" i="6"/>
  <c r="AE110" i="6"/>
  <c r="AE109" i="6"/>
  <c r="AE108" i="6"/>
  <c r="AE107" i="6"/>
  <c r="AE106" i="6"/>
  <c r="AE105" i="6"/>
  <c r="AE104" i="6"/>
  <c r="AE103" i="6"/>
  <c r="AE102" i="6"/>
  <c r="AE101" i="6"/>
  <c r="AE100" i="6"/>
  <c r="AE99" i="6"/>
  <c r="AE98" i="6"/>
  <c r="AE97" i="6"/>
  <c r="AE96" i="6"/>
  <c r="AE95" i="6"/>
  <c r="AE94" i="6"/>
  <c r="AE93" i="6"/>
  <c r="AE92" i="6"/>
  <c r="AE91" i="6"/>
  <c r="AE90" i="6"/>
  <c r="AE89" i="6"/>
  <c r="AE88" i="6"/>
  <c r="AE87" i="6"/>
  <c r="AE86" i="6"/>
  <c r="AE85" i="6"/>
  <c r="AE84" i="6"/>
  <c r="AE83" i="6"/>
  <c r="AE82" i="6"/>
  <c r="AE81" i="6"/>
  <c r="AE111" i="5"/>
  <c r="AE110" i="5"/>
  <c r="AE109" i="5"/>
  <c r="AE108" i="5"/>
  <c r="AE107" i="5"/>
  <c r="AE106" i="5"/>
  <c r="AE105" i="5"/>
  <c r="AE104" i="5"/>
  <c r="AE103" i="5"/>
  <c r="AE102" i="5"/>
  <c r="AE101" i="5"/>
  <c r="AE100" i="5"/>
  <c r="AE99" i="5"/>
  <c r="AE98" i="5"/>
  <c r="AE97" i="5"/>
  <c r="AE96" i="5"/>
  <c r="AE95" i="5"/>
  <c r="AE94" i="5"/>
  <c r="AE93" i="5"/>
  <c r="AE92" i="5"/>
  <c r="AE91" i="5"/>
  <c r="AE90" i="5"/>
  <c r="AE89" i="5"/>
  <c r="AE88" i="5"/>
  <c r="AE87" i="5"/>
  <c r="AE86" i="5"/>
  <c r="AE85" i="5"/>
  <c r="AE84" i="5"/>
  <c r="AE83" i="5"/>
  <c r="AE82" i="5"/>
  <c r="AE81" i="5"/>
  <c r="AE111" i="4"/>
  <c r="AE110" i="4"/>
  <c r="AE109" i="4"/>
  <c r="AE108" i="4"/>
  <c r="AE107" i="4"/>
  <c r="AE106" i="4"/>
  <c r="AE105" i="4"/>
  <c r="AE104" i="4"/>
  <c r="AE103" i="4"/>
  <c r="AE102" i="4"/>
  <c r="AE101" i="4"/>
  <c r="AE100" i="4"/>
  <c r="AE99" i="4"/>
  <c r="AE98" i="4"/>
  <c r="AE97" i="4"/>
  <c r="AE96" i="4"/>
  <c r="AE95" i="4"/>
  <c r="AE94" i="4"/>
  <c r="AE93" i="4"/>
  <c r="AE92" i="4"/>
  <c r="AE91" i="4"/>
  <c r="AE90" i="4"/>
  <c r="AE89" i="4"/>
  <c r="AE88" i="4"/>
  <c r="AE87" i="4"/>
  <c r="AE86" i="4"/>
  <c r="AE85" i="4"/>
  <c r="AE84" i="4"/>
  <c r="AE83" i="4"/>
  <c r="AE82" i="4"/>
  <c r="AE81" i="4"/>
  <c r="AE36" i="3"/>
  <c r="AE35" i="3"/>
  <c r="AE34" i="3"/>
  <c r="AE33" i="3"/>
  <c r="AE32" i="3"/>
  <c r="AE31" i="3"/>
  <c r="AE30" i="3"/>
  <c r="AE29" i="3"/>
  <c r="AE28" i="3"/>
  <c r="AE27" i="3"/>
  <c r="AE26" i="3"/>
  <c r="AE25" i="3"/>
  <c r="AE24" i="3"/>
  <c r="AE23" i="3"/>
  <c r="AE22" i="3"/>
  <c r="AE21" i="3"/>
  <c r="AE20" i="3"/>
  <c r="AE19" i="3"/>
  <c r="AE18" i="3"/>
  <c r="AE17" i="3"/>
  <c r="AE16" i="3"/>
  <c r="AE15" i="3"/>
  <c r="AE14" i="3"/>
  <c r="AE13" i="3"/>
  <c r="AE12" i="3"/>
  <c r="AE11" i="3"/>
  <c r="AE10" i="3"/>
  <c r="AE9" i="3"/>
  <c r="AE8" i="3"/>
  <c r="AE7" i="3"/>
  <c r="AE6" i="3"/>
  <c r="AB35" i="3"/>
  <c r="AB34" i="3"/>
  <c r="AB33" i="3"/>
  <c r="AB32" i="3"/>
  <c r="AB31" i="3"/>
  <c r="AB30" i="3"/>
  <c r="AB29" i="3"/>
  <c r="AB28" i="3"/>
  <c r="AB27" i="3"/>
  <c r="AB26" i="3"/>
  <c r="AB25" i="3"/>
  <c r="AB24" i="3"/>
  <c r="AB23" i="3"/>
  <c r="AB22" i="3"/>
  <c r="AB21" i="3"/>
  <c r="AB20" i="3"/>
  <c r="AB19" i="3"/>
  <c r="AB18" i="3"/>
  <c r="AB17" i="3"/>
  <c r="AB16" i="3"/>
  <c r="AB15" i="3"/>
  <c r="AB14" i="3"/>
  <c r="AB13" i="3"/>
  <c r="AB12" i="3"/>
  <c r="AB11" i="3"/>
  <c r="AB10" i="3"/>
  <c r="AB9" i="3"/>
  <c r="AB8" i="3"/>
  <c r="AB7" i="3"/>
  <c r="AB6" i="3"/>
  <c r="AE111" i="2"/>
  <c r="AE110" i="2"/>
  <c r="AE109" i="2"/>
  <c r="AE108" i="2"/>
  <c r="AE107" i="2"/>
  <c r="AE106" i="2"/>
  <c r="AE105" i="2"/>
  <c r="AE104" i="2"/>
  <c r="AE103" i="2"/>
  <c r="AE102" i="2"/>
  <c r="AE101" i="2"/>
  <c r="AE100" i="2"/>
  <c r="AE99" i="2"/>
  <c r="AE98" i="2"/>
  <c r="AE97" i="2"/>
  <c r="AE96" i="2"/>
  <c r="AE95" i="2"/>
  <c r="AE94" i="2"/>
  <c r="AE93" i="2"/>
  <c r="AE92" i="2"/>
  <c r="AE91" i="2"/>
  <c r="AE90" i="2"/>
  <c r="AE89" i="2"/>
  <c r="AE88" i="2"/>
  <c r="AE87" i="2"/>
  <c r="AE86" i="2"/>
  <c r="AE85" i="2"/>
  <c r="AE84" i="2"/>
  <c r="AE83" i="2"/>
  <c r="AE82" i="2"/>
  <c r="AE81" i="2"/>
  <c r="AE111" i="1"/>
  <c r="AE110" i="1"/>
  <c r="AE109" i="1"/>
  <c r="AE108" i="1"/>
  <c r="AE107" i="1"/>
  <c r="AE106" i="1"/>
  <c r="AE105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B35" i="8"/>
  <c r="AB34" i="8"/>
  <c r="AB33" i="8"/>
  <c r="AB32" i="8"/>
  <c r="AB31" i="8"/>
  <c r="AB30" i="8"/>
  <c r="AB29" i="8"/>
  <c r="AB28" i="8"/>
  <c r="AB27" i="8"/>
  <c r="AB26" i="8"/>
  <c r="AB25" i="8"/>
  <c r="AB24" i="8"/>
  <c r="AB23" i="8"/>
  <c r="AB22" i="8"/>
  <c r="AB21" i="8"/>
  <c r="AB20" i="8"/>
  <c r="AB19" i="8"/>
  <c r="AB18" i="8"/>
  <c r="AB17" i="8"/>
  <c r="AB16" i="8"/>
  <c r="AB15" i="8"/>
  <c r="AB14" i="8"/>
  <c r="AB13" i="8"/>
  <c r="AB12" i="8"/>
  <c r="AB11" i="8"/>
  <c r="AB10" i="8"/>
  <c r="AB9" i="8"/>
  <c r="AB8" i="8"/>
  <c r="AB7" i="8"/>
  <c r="AB6" i="8"/>
  <c r="AB110" i="7"/>
  <c r="AB109" i="7"/>
  <c r="AB108" i="7"/>
  <c r="AB107" i="7"/>
  <c r="AB106" i="7"/>
  <c r="AB105" i="7"/>
  <c r="AB104" i="7"/>
  <c r="AB103" i="7"/>
  <c r="AB102" i="7"/>
  <c r="AB101" i="7"/>
  <c r="AB100" i="7"/>
  <c r="AB99" i="7"/>
  <c r="AB98" i="7"/>
  <c r="AB97" i="7"/>
  <c r="AB96" i="7"/>
  <c r="AB95" i="7"/>
  <c r="AB94" i="7"/>
  <c r="AB93" i="7"/>
  <c r="AB92" i="7"/>
  <c r="AB91" i="7"/>
  <c r="AB90" i="7"/>
  <c r="AB89" i="7"/>
  <c r="AB88" i="7"/>
  <c r="AB87" i="7"/>
  <c r="AB86" i="7"/>
  <c r="AB85" i="7"/>
  <c r="AB84" i="7"/>
  <c r="AB83" i="7"/>
  <c r="AB82" i="7"/>
  <c r="AB81" i="7"/>
  <c r="AB110" i="6"/>
  <c r="AB109" i="6"/>
  <c r="AB108" i="6"/>
  <c r="AB107" i="6"/>
  <c r="AB106" i="6"/>
  <c r="AB105" i="6"/>
  <c r="AB104" i="6"/>
  <c r="AB103" i="6"/>
  <c r="AB102" i="6"/>
  <c r="AB101" i="6"/>
  <c r="AB100" i="6"/>
  <c r="AB99" i="6"/>
  <c r="AB98" i="6"/>
  <c r="AB97" i="6"/>
  <c r="AB96" i="6"/>
  <c r="AB95" i="6"/>
  <c r="AB94" i="6"/>
  <c r="AB93" i="6"/>
  <c r="AB92" i="6"/>
  <c r="AB91" i="6"/>
  <c r="AB90" i="6"/>
  <c r="AB89" i="6"/>
  <c r="AB88" i="6"/>
  <c r="AB87" i="6"/>
  <c r="AB86" i="6"/>
  <c r="AB85" i="6"/>
  <c r="AB84" i="6"/>
  <c r="AB83" i="6"/>
  <c r="AB82" i="6"/>
  <c r="AB81" i="6"/>
  <c r="AB110" i="5"/>
  <c r="AB109" i="5"/>
  <c r="AB108" i="5"/>
  <c r="AB107" i="5"/>
  <c r="AB106" i="5"/>
  <c r="AB105" i="5"/>
  <c r="AB104" i="5"/>
  <c r="AB103" i="5"/>
  <c r="AB102" i="5"/>
  <c r="AB101" i="5"/>
  <c r="AB100" i="5"/>
  <c r="AB99" i="5"/>
  <c r="AB98" i="5"/>
  <c r="AB97" i="5"/>
  <c r="AB96" i="5"/>
  <c r="AB95" i="5"/>
  <c r="AB94" i="5"/>
  <c r="AB93" i="5"/>
  <c r="AB92" i="5"/>
  <c r="AB91" i="5"/>
  <c r="AB90" i="5"/>
  <c r="AB89" i="5"/>
  <c r="AB88" i="5"/>
  <c r="AB87" i="5"/>
  <c r="AB86" i="5"/>
  <c r="AB85" i="5"/>
  <c r="AB84" i="5"/>
  <c r="AB83" i="5"/>
  <c r="AB82" i="5"/>
  <c r="AB81" i="5"/>
  <c r="AB110" i="4"/>
  <c r="AB109" i="4"/>
  <c r="AB108" i="4"/>
  <c r="AB107" i="4"/>
  <c r="AB106" i="4"/>
  <c r="AB105" i="4"/>
  <c r="AB104" i="4"/>
  <c r="AB103" i="4"/>
  <c r="AB102" i="4"/>
  <c r="AB101" i="4"/>
  <c r="AB100" i="4"/>
  <c r="AB99" i="4"/>
  <c r="AB98" i="4"/>
  <c r="AB97" i="4"/>
  <c r="AB96" i="4"/>
  <c r="AB95" i="4"/>
  <c r="AB94" i="4"/>
  <c r="AB93" i="4"/>
  <c r="AB92" i="4"/>
  <c r="AB91" i="4"/>
  <c r="AB90" i="4"/>
  <c r="AB89" i="4"/>
  <c r="AB88" i="4"/>
  <c r="AB87" i="4"/>
  <c r="AB86" i="4"/>
  <c r="AB85" i="4"/>
  <c r="AB84" i="4"/>
  <c r="AB83" i="4"/>
  <c r="AB82" i="4"/>
  <c r="AB81" i="4"/>
  <c r="AB110" i="2"/>
  <c r="AB109" i="2"/>
  <c r="AB108" i="2"/>
  <c r="AB107" i="2"/>
  <c r="AB106" i="2"/>
  <c r="AB105" i="2"/>
  <c r="AB104" i="2"/>
  <c r="AB103" i="2"/>
  <c r="AB102" i="2"/>
  <c r="AB101" i="2"/>
  <c r="AB100" i="2"/>
  <c r="AB99" i="2"/>
  <c r="AB98" i="2"/>
  <c r="AB97" i="2"/>
  <c r="AB96" i="2"/>
  <c r="AB95" i="2"/>
  <c r="AB94" i="2"/>
  <c r="AB93" i="2"/>
  <c r="AB92" i="2"/>
  <c r="AB91" i="2"/>
  <c r="AB90" i="2"/>
  <c r="AB89" i="2"/>
  <c r="AB88" i="2"/>
  <c r="AB87" i="2"/>
  <c r="AB86" i="2"/>
  <c r="AB85" i="2"/>
  <c r="AB84" i="2"/>
  <c r="AB83" i="2"/>
  <c r="AB82" i="2"/>
  <c r="AB81" i="2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S8" i="8"/>
  <c r="Y36" i="8"/>
  <c r="Y35" i="8"/>
  <c r="Y34" i="8"/>
  <c r="Y33" i="8"/>
  <c r="Y32" i="8"/>
  <c r="Y31" i="8"/>
  <c r="Y30" i="8"/>
  <c r="Y29" i="8"/>
  <c r="Y28" i="8"/>
  <c r="Y27" i="8"/>
  <c r="Y26" i="8"/>
  <c r="Y25" i="8"/>
  <c r="Y24" i="8"/>
  <c r="Y23" i="8"/>
  <c r="Y22" i="8"/>
  <c r="Y21" i="8"/>
  <c r="Y20" i="8"/>
  <c r="Y19" i="8"/>
  <c r="Y18" i="8"/>
  <c r="Y17" i="8"/>
  <c r="Y16" i="8"/>
  <c r="Y15" i="8"/>
  <c r="Y14" i="8"/>
  <c r="Y13" i="8"/>
  <c r="Y12" i="8"/>
  <c r="Y11" i="8"/>
  <c r="Y10" i="8"/>
  <c r="Y9" i="8"/>
  <c r="Y8" i="8"/>
  <c r="Y7" i="8"/>
  <c r="Y6" i="8"/>
  <c r="Y111" i="7"/>
  <c r="Y110" i="7"/>
  <c r="Y109" i="7"/>
  <c r="Y108" i="7"/>
  <c r="Y107" i="7"/>
  <c r="Y106" i="7"/>
  <c r="Y105" i="7"/>
  <c r="Y104" i="7"/>
  <c r="Y103" i="7"/>
  <c r="Y102" i="7"/>
  <c r="Y101" i="7"/>
  <c r="Y100" i="7"/>
  <c r="Y99" i="7"/>
  <c r="Y98" i="7"/>
  <c r="Y97" i="7"/>
  <c r="Y96" i="7"/>
  <c r="Y95" i="7"/>
  <c r="Y94" i="7"/>
  <c r="Y93" i="7"/>
  <c r="Y92" i="7"/>
  <c r="Y91" i="7"/>
  <c r="Y90" i="7"/>
  <c r="Y89" i="7"/>
  <c r="Y88" i="7"/>
  <c r="Y87" i="7"/>
  <c r="Y86" i="7"/>
  <c r="Y85" i="7"/>
  <c r="Y84" i="7"/>
  <c r="Y83" i="7"/>
  <c r="Y82" i="7"/>
  <c r="Y81" i="7"/>
  <c r="Y111" i="6"/>
  <c r="Y110" i="6"/>
  <c r="Y109" i="6"/>
  <c r="Y108" i="6"/>
  <c r="Y107" i="6"/>
  <c r="Y106" i="6"/>
  <c r="Y105" i="6"/>
  <c r="Y104" i="6"/>
  <c r="Y103" i="6"/>
  <c r="Y102" i="6"/>
  <c r="Y101" i="6"/>
  <c r="Y100" i="6"/>
  <c r="Y99" i="6"/>
  <c r="Y98" i="6"/>
  <c r="Y97" i="6"/>
  <c r="Y96" i="6"/>
  <c r="Y95" i="6"/>
  <c r="Y94" i="6"/>
  <c r="Y93" i="6"/>
  <c r="Y92" i="6"/>
  <c r="Y91" i="6"/>
  <c r="Y90" i="6"/>
  <c r="Y89" i="6"/>
  <c r="Y88" i="6"/>
  <c r="Y87" i="6"/>
  <c r="Y86" i="6"/>
  <c r="Y85" i="6"/>
  <c r="Y84" i="6"/>
  <c r="Y83" i="6"/>
  <c r="Y82" i="6"/>
  <c r="Y81" i="6"/>
  <c r="Y111" i="5"/>
  <c r="Y110" i="5"/>
  <c r="Y109" i="5"/>
  <c r="Y108" i="5"/>
  <c r="Y107" i="5"/>
  <c r="Y106" i="5"/>
  <c r="Y105" i="5"/>
  <c r="Y104" i="5"/>
  <c r="Y103" i="5"/>
  <c r="Y102" i="5"/>
  <c r="Y101" i="5"/>
  <c r="Y100" i="5"/>
  <c r="Y99" i="5"/>
  <c r="Y98" i="5"/>
  <c r="Y97" i="5"/>
  <c r="Y96" i="5"/>
  <c r="Y95" i="5"/>
  <c r="Y94" i="5"/>
  <c r="Y93" i="5"/>
  <c r="Y92" i="5"/>
  <c r="Y91" i="5"/>
  <c r="Y90" i="5"/>
  <c r="Y89" i="5"/>
  <c r="Y88" i="5"/>
  <c r="Y87" i="5"/>
  <c r="Y86" i="5"/>
  <c r="Y85" i="5"/>
  <c r="Y84" i="5"/>
  <c r="Y83" i="5"/>
  <c r="Y82" i="5"/>
  <c r="Y81" i="5"/>
  <c r="Y111" i="4"/>
  <c r="Y110" i="4"/>
  <c r="Y109" i="4"/>
  <c r="Y108" i="4"/>
  <c r="Y107" i="4"/>
  <c r="Y106" i="4"/>
  <c r="Y105" i="4"/>
  <c r="Y104" i="4"/>
  <c r="Y103" i="4"/>
  <c r="Y102" i="4"/>
  <c r="Y101" i="4"/>
  <c r="Y100" i="4"/>
  <c r="Y99" i="4"/>
  <c r="Y98" i="4"/>
  <c r="Y97" i="4"/>
  <c r="Y96" i="4"/>
  <c r="Y95" i="4"/>
  <c r="Y94" i="4"/>
  <c r="Y93" i="4"/>
  <c r="Y92" i="4"/>
  <c r="Y91" i="4"/>
  <c r="Y90" i="4"/>
  <c r="Y89" i="4"/>
  <c r="Y88" i="4"/>
  <c r="Y87" i="4"/>
  <c r="Y86" i="4"/>
  <c r="Y85" i="4"/>
  <c r="Y84" i="4"/>
  <c r="Y83" i="4"/>
  <c r="Y82" i="4"/>
  <c r="Y81" i="4"/>
  <c r="Y36" i="3"/>
  <c r="Y35" i="3"/>
  <c r="Y34" i="3"/>
  <c r="Y33" i="3"/>
  <c r="Y32" i="3"/>
  <c r="Y31" i="3"/>
  <c r="Y30" i="3"/>
  <c r="Y29" i="3"/>
  <c r="Y28" i="3"/>
  <c r="Y27" i="3"/>
  <c r="Y26" i="3"/>
  <c r="Y25" i="3"/>
  <c r="Y24" i="3"/>
  <c r="Y23" i="3"/>
  <c r="Y22" i="3"/>
  <c r="Y21" i="3"/>
  <c r="Y20" i="3"/>
  <c r="Y19" i="3"/>
  <c r="Y18" i="3"/>
  <c r="Y17" i="3"/>
  <c r="Y16" i="3"/>
  <c r="Y15" i="3"/>
  <c r="Y14" i="3"/>
  <c r="Y13" i="3"/>
  <c r="Y12" i="3"/>
  <c r="Y11" i="3"/>
  <c r="Y10" i="3"/>
  <c r="Y9" i="3"/>
  <c r="Y8" i="3"/>
  <c r="Y7" i="3"/>
  <c r="Y6" i="3"/>
  <c r="Y111" i="2"/>
  <c r="Y110" i="2"/>
  <c r="Y109" i="2"/>
  <c r="Y108" i="2"/>
  <c r="Y107" i="2"/>
  <c r="Y106" i="2"/>
  <c r="Y105" i="2"/>
  <c r="Y104" i="2"/>
  <c r="Y103" i="2"/>
  <c r="Y102" i="2"/>
  <c r="Y101" i="2"/>
  <c r="Y100" i="2"/>
  <c r="Y99" i="2"/>
  <c r="Y98" i="2"/>
  <c r="Y97" i="2"/>
  <c r="Y96" i="2"/>
  <c r="Y94" i="2"/>
  <c r="Y93" i="2"/>
  <c r="Y92" i="2"/>
  <c r="Y91" i="2"/>
  <c r="Y90" i="2"/>
  <c r="Y89" i="2"/>
  <c r="Y88" i="2"/>
  <c r="Y87" i="2"/>
  <c r="Y86" i="2"/>
  <c r="Y85" i="2"/>
  <c r="Y84" i="2"/>
  <c r="Y83" i="2"/>
  <c r="Y82" i="2"/>
  <c r="Y81" i="2"/>
  <c r="Y111" i="1"/>
  <c r="Y110" i="1"/>
  <c r="Y109" i="1"/>
  <c r="Y108" i="1"/>
  <c r="Y107" i="1"/>
  <c r="Y106" i="1"/>
  <c r="Y105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90" i="1"/>
  <c r="Y89" i="1"/>
  <c r="Y88" i="1"/>
  <c r="Y87" i="1"/>
  <c r="Y86" i="1"/>
  <c r="Y85" i="1"/>
  <c r="Y84" i="1"/>
  <c r="Y83" i="1"/>
  <c r="Y82" i="1"/>
  <c r="V36" i="8"/>
  <c r="V35" i="8"/>
  <c r="V34" i="8"/>
  <c r="V33" i="8"/>
  <c r="V32" i="8"/>
  <c r="V31" i="8"/>
  <c r="V30" i="8"/>
  <c r="V29" i="8"/>
  <c r="V28" i="8"/>
  <c r="V27" i="8"/>
  <c r="V26" i="8"/>
  <c r="V25" i="8"/>
  <c r="V24" i="8"/>
  <c r="V23" i="8"/>
  <c r="V22" i="8"/>
  <c r="V21" i="8"/>
  <c r="V20" i="8"/>
  <c r="V19" i="8"/>
  <c r="V18" i="8"/>
  <c r="V17" i="8"/>
  <c r="V16" i="8"/>
  <c r="V15" i="8"/>
  <c r="V14" i="8"/>
  <c r="V13" i="8"/>
  <c r="V12" i="8"/>
  <c r="V11" i="8"/>
  <c r="V10" i="8"/>
  <c r="V9" i="8"/>
  <c r="V8" i="8"/>
  <c r="V7" i="8"/>
  <c r="V6" i="8"/>
  <c r="V111" i="7"/>
  <c r="V110" i="7"/>
  <c r="V109" i="7"/>
  <c r="V108" i="7"/>
  <c r="V107" i="7"/>
  <c r="V106" i="7"/>
  <c r="V105" i="7"/>
  <c r="V104" i="7"/>
  <c r="V103" i="7"/>
  <c r="V102" i="7"/>
  <c r="V101" i="7"/>
  <c r="V100" i="7"/>
  <c r="V99" i="7"/>
  <c r="V98" i="7"/>
  <c r="V97" i="7"/>
  <c r="V96" i="7"/>
  <c r="V95" i="7"/>
  <c r="V94" i="7"/>
  <c r="V93" i="7"/>
  <c r="V92" i="7"/>
  <c r="V91" i="7"/>
  <c r="V90" i="7"/>
  <c r="V89" i="7"/>
  <c r="V88" i="7"/>
  <c r="V87" i="7"/>
  <c r="V86" i="7"/>
  <c r="V85" i="7"/>
  <c r="V84" i="7"/>
  <c r="V83" i="7"/>
  <c r="V82" i="7"/>
  <c r="V81" i="7"/>
  <c r="V111" i="6"/>
  <c r="V110" i="6"/>
  <c r="V109" i="6"/>
  <c r="V108" i="6"/>
  <c r="V107" i="6"/>
  <c r="V106" i="6"/>
  <c r="V105" i="6"/>
  <c r="V104" i="6"/>
  <c r="V103" i="6"/>
  <c r="V102" i="6"/>
  <c r="V101" i="6"/>
  <c r="V100" i="6"/>
  <c r="V99" i="6"/>
  <c r="V98" i="6"/>
  <c r="V97" i="6"/>
  <c r="V96" i="6"/>
  <c r="V95" i="6"/>
  <c r="V94" i="6"/>
  <c r="V93" i="6"/>
  <c r="V92" i="6"/>
  <c r="V91" i="6"/>
  <c r="V90" i="6"/>
  <c r="V89" i="6"/>
  <c r="V88" i="6"/>
  <c r="V87" i="6"/>
  <c r="V86" i="6"/>
  <c r="V85" i="6"/>
  <c r="V84" i="6"/>
  <c r="V83" i="6"/>
  <c r="V82" i="6"/>
  <c r="V81" i="6"/>
  <c r="S110" i="5"/>
  <c r="V111" i="5"/>
  <c r="V110" i="5"/>
  <c r="V109" i="5"/>
  <c r="V108" i="5"/>
  <c r="V107" i="5"/>
  <c r="V106" i="5"/>
  <c r="V105" i="5"/>
  <c r="V104" i="5"/>
  <c r="V103" i="5"/>
  <c r="V102" i="5"/>
  <c r="V101" i="5"/>
  <c r="V100" i="5"/>
  <c r="V99" i="5"/>
  <c r="V98" i="5"/>
  <c r="V97" i="5"/>
  <c r="V96" i="5"/>
  <c r="V95" i="5"/>
  <c r="V94" i="5"/>
  <c r="V93" i="5"/>
  <c r="V92" i="5"/>
  <c r="V91" i="5"/>
  <c r="V90" i="5"/>
  <c r="V89" i="5"/>
  <c r="V88" i="5"/>
  <c r="V87" i="5"/>
  <c r="V86" i="5"/>
  <c r="V85" i="5"/>
  <c r="V84" i="5"/>
  <c r="V83" i="5"/>
  <c r="V82" i="5"/>
  <c r="V81" i="5"/>
  <c r="V111" i="4"/>
  <c r="V110" i="4"/>
  <c r="V109" i="4"/>
  <c r="V108" i="4"/>
  <c r="V107" i="4"/>
  <c r="V106" i="4"/>
  <c r="V105" i="4"/>
  <c r="V104" i="4"/>
  <c r="V103" i="4"/>
  <c r="V102" i="4"/>
  <c r="V101" i="4"/>
  <c r="V100" i="4"/>
  <c r="V99" i="4"/>
  <c r="V98" i="4"/>
  <c r="V97" i="4"/>
  <c r="V96" i="4"/>
  <c r="V95" i="4"/>
  <c r="V94" i="4"/>
  <c r="V93" i="4"/>
  <c r="V92" i="4"/>
  <c r="V91" i="4"/>
  <c r="V90" i="4"/>
  <c r="V89" i="4"/>
  <c r="V88" i="4"/>
  <c r="V87" i="4"/>
  <c r="V86" i="4"/>
  <c r="V85" i="4"/>
  <c r="V84" i="4"/>
  <c r="V83" i="4"/>
  <c r="V82" i="4"/>
  <c r="V81" i="4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V18" i="3"/>
  <c r="V17" i="3"/>
  <c r="V16" i="3"/>
  <c r="V15" i="3"/>
  <c r="V14" i="3"/>
  <c r="V13" i="3"/>
  <c r="V12" i="3"/>
  <c r="V11" i="3"/>
  <c r="V10" i="3"/>
  <c r="V9" i="3"/>
  <c r="V8" i="3"/>
  <c r="V7" i="3"/>
  <c r="V6" i="3"/>
  <c r="V111" i="2"/>
  <c r="V110" i="2"/>
  <c r="V109" i="2"/>
  <c r="V108" i="2"/>
  <c r="V107" i="2"/>
  <c r="V106" i="2"/>
  <c r="V105" i="2"/>
  <c r="V104" i="2"/>
  <c r="V103" i="2"/>
  <c r="V102" i="2"/>
  <c r="V101" i="2"/>
  <c r="V100" i="2"/>
  <c r="V99" i="2"/>
  <c r="V98" i="2"/>
  <c r="V97" i="2"/>
  <c r="V96" i="2"/>
  <c r="V95" i="2"/>
  <c r="V92" i="2"/>
  <c r="V91" i="2"/>
  <c r="V89" i="2"/>
  <c r="V86" i="2"/>
  <c r="V85" i="2"/>
  <c r="V84" i="2"/>
  <c r="V83" i="2"/>
  <c r="V82" i="2"/>
  <c r="V81" i="2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S35" i="8"/>
  <c r="S34" i="8"/>
  <c r="S33" i="8"/>
  <c r="S32" i="8"/>
  <c r="S31" i="8"/>
  <c r="S30" i="8"/>
  <c r="S29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7" i="8"/>
  <c r="S6" i="8"/>
  <c r="S110" i="7"/>
  <c r="S109" i="7"/>
  <c r="S108" i="7"/>
  <c r="S107" i="7"/>
  <c r="S106" i="7"/>
  <c r="S105" i="7"/>
  <c r="S104" i="7"/>
  <c r="S103" i="7"/>
  <c r="S102" i="7"/>
  <c r="S101" i="7"/>
  <c r="S100" i="7"/>
  <c r="S99" i="7"/>
  <c r="S98" i="7"/>
  <c r="S97" i="7"/>
  <c r="S96" i="7"/>
  <c r="S95" i="7"/>
  <c r="S94" i="7"/>
  <c r="S93" i="7"/>
  <c r="S92" i="7"/>
  <c r="S91" i="7"/>
  <c r="S90" i="7"/>
  <c r="S89" i="7"/>
  <c r="S88" i="7"/>
  <c r="S87" i="7"/>
  <c r="S86" i="7"/>
  <c r="S85" i="7"/>
  <c r="S84" i="7"/>
  <c r="S83" i="7"/>
  <c r="S82" i="7"/>
  <c r="S81" i="7"/>
  <c r="S110" i="6"/>
  <c r="S109" i="6"/>
  <c r="S108" i="6"/>
  <c r="S107" i="6"/>
  <c r="S106" i="6"/>
  <c r="S105" i="6"/>
  <c r="S104" i="6"/>
  <c r="S103" i="6"/>
  <c r="S102" i="6"/>
  <c r="S101" i="6"/>
  <c r="S100" i="6"/>
  <c r="S99" i="6"/>
  <c r="S98" i="6"/>
  <c r="S97" i="6"/>
  <c r="S96" i="6"/>
  <c r="S95" i="6"/>
  <c r="S94" i="6"/>
  <c r="S93" i="6"/>
  <c r="S92" i="6"/>
  <c r="S91" i="6"/>
  <c r="S90" i="6"/>
  <c r="S89" i="6"/>
  <c r="S88" i="6"/>
  <c r="S87" i="6"/>
  <c r="S86" i="6"/>
  <c r="S85" i="6"/>
  <c r="S84" i="6"/>
  <c r="S83" i="6"/>
  <c r="S82" i="6"/>
  <c r="S81" i="6"/>
  <c r="P111" i="6"/>
  <c r="P110" i="6"/>
  <c r="P109" i="6"/>
  <c r="P108" i="6"/>
  <c r="P107" i="6"/>
  <c r="P106" i="6"/>
  <c r="P105" i="6"/>
  <c r="P104" i="6"/>
  <c r="P103" i="6"/>
  <c r="P102" i="6"/>
  <c r="P101" i="6"/>
  <c r="P100" i="6"/>
  <c r="P99" i="6"/>
  <c r="P98" i="6"/>
  <c r="P97" i="6"/>
  <c r="P96" i="6"/>
  <c r="P95" i="6"/>
  <c r="P94" i="6"/>
  <c r="P93" i="6"/>
  <c r="P92" i="6"/>
  <c r="P91" i="6"/>
  <c r="P90" i="6"/>
  <c r="P89" i="6"/>
  <c r="P88" i="6"/>
  <c r="P87" i="6"/>
  <c r="P86" i="6"/>
  <c r="P85" i="6"/>
  <c r="P84" i="6"/>
  <c r="P83" i="6"/>
  <c r="P82" i="6"/>
  <c r="P81" i="6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110" i="4"/>
  <c r="S109" i="4"/>
  <c r="S108" i="4"/>
  <c r="S107" i="4"/>
  <c r="S106" i="4"/>
  <c r="S105" i="4"/>
  <c r="S104" i="4"/>
  <c r="S103" i="4"/>
  <c r="S102" i="4"/>
  <c r="S101" i="4"/>
  <c r="S100" i="4"/>
  <c r="S99" i="4"/>
  <c r="S98" i="4"/>
  <c r="S97" i="4"/>
  <c r="S96" i="4"/>
  <c r="S95" i="4"/>
  <c r="S94" i="4"/>
  <c r="S93" i="4"/>
  <c r="S92" i="4"/>
  <c r="S91" i="4"/>
  <c r="S90" i="4"/>
  <c r="S89" i="4"/>
  <c r="S88" i="4"/>
  <c r="S87" i="4"/>
  <c r="S86" i="4"/>
  <c r="S85" i="4"/>
  <c r="S84" i="4"/>
  <c r="S83" i="4"/>
  <c r="S82" i="4"/>
  <c r="S81" i="4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M110" i="7"/>
  <c r="M109" i="7"/>
  <c r="M108" i="7"/>
  <c r="M107" i="7"/>
  <c r="M106" i="7"/>
  <c r="M105" i="7"/>
  <c r="M104" i="7"/>
  <c r="M103" i="7"/>
  <c r="M102" i="7"/>
  <c r="M101" i="7"/>
  <c r="M100" i="7"/>
  <c r="M99" i="7"/>
  <c r="M98" i="7"/>
  <c r="M97" i="7"/>
  <c r="M96" i="7"/>
  <c r="M95" i="7"/>
  <c r="M94" i="7"/>
  <c r="M93" i="7"/>
  <c r="M92" i="7"/>
  <c r="M91" i="7"/>
  <c r="M90" i="7"/>
  <c r="M89" i="7"/>
  <c r="M88" i="7"/>
  <c r="M87" i="7"/>
  <c r="M86" i="7"/>
  <c r="M85" i="7"/>
  <c r="M84" i="7"/>
  <c r="M83" i="7"/>
  <c r="M82" i="7"/>
  <c r="M81" i="7"/>
  <c r="P111" i="7"/>
  <c r="P110" i="7"/>
  <c r="P109" i="7"/>
  <c r="P108" i="7"/>
  <c r="P107" i="7"/>
  <c r="P106" i="7"/>
  <c r="P105" i="7"/>
  <c r="P104" i="7"/>
  <c r="P103" i="7"/>
  <c r="P102" i="7"/>
  <c r="P101" i="7"/>
  <c r="P100" i="7"/>
  <c r="P99" i="7"/>
  <c r="P98" i="7"/>
  <c r="P97" i="7"/>
  <c r="P96" i="7"/>
  <c r="P95" i="7"/>
  <c r="P94" i="7"/>
  <c r="P93" i="7"/>
  <c r="P92" i="7"/>
  <c r="P91" i="7"/>
  <c r="P90" i="7"/>
  <c r="P89" i="7"/>
  <c r="P88" i="7"/>
  <c r="P87" i="7"/>
  <c r="P86" i="7"/>
  <c r="P85" i="7"/>
  <c r="P84" i="7"/>
  <c r="P83" i="7"/>
  <c r="P82" i="7"/>
  <c r="P81" i="7"/>
  <c r="P111" i="5"/>
  <c r="P110" i="5"/>
  <c r="P109" i="5"/>
  <c r="P108" i="5"/>
  <c r="P107" i="5"/>
  <c r="P106" i="5"/>
  <c r="P105" i="5"/>
  <c r="P104" i="5"/>
  <c r="P103" i="5"/>
  <c r="P102" i="5"/>
  <c r="P101" i="5"/>
  <c r="P100" i="5"/>
  <c r="P99" i="5"/>
  <c r="P98" i="5"/>
  <c r="P97" i="5"/>
  <c r="P96" i="5"/>
  <c r="P95" i="5"/>
  <c r="P94" i="5"/>
  <c r="P93" i="5"/>
  <c r="P92" i="5"/>
  <c r="P91" i="5"/>
  <c r="P90" i="5"/>
  <c r="P89" i="5"/>
  <c r="P88" i="5"/>
  <c r="P87" i="5"/>
  <c r="P86" i="5"/>
  <c r="P85" i="5"/>
  <c r="P84" i="5"/>
  <c r="P83" i="5"/>
  <c r="P82" i="5"/>
  <c r="P81" i="5"/>
  <c r="P111" i="4"/>
  <c r="P110" i="4"/>
  <c r="P109" i="4"/>
  <c r="P108" i="4"/>
  <c r="P107" i="4"/>
  <c r="P106" i="4"/>
  <c r="P105" i="4"/>
  <c r="P104" i="4"/>
  <c r="P103" i="4"/>
  <c r="P102" i="4"/>
  <c r="P101" i="4"/>
  <c r="P100" i="4"/>
  <c r="P99" i="4"/>
  <c r="P98" i="4"/>
  <c r="P97" i="4"/>
  <c r="P96" i="4"/>
  <c r="P95" i="4"/>
  <c r="P94" i="4"/>
  <c r="P93" i="4"/>
  <c r="P92" i="4"/>
  <c r="P91" i="4"/>
  <c r="P90" i="4"/>
  <c r="P89" i="4"/>
  <c r="P88" i="4"/>
  <c r="P87" i="4"/>
  <c r="P86" i="4"/>
  <c r="P85" i="4"/>
  <c r="P84" i="4"/>
  <c r="P83" i="4"/>
  <c r="P82" i="4"/>
  <c r="P81" i="4"/>
  <c r="P36" i="8"/>
  <c r="P35" i="8"/>
  <c r="P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P6" i="8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M35" i="8"/>
  <c r="M34" i="8"/>
  <c r="M33" i="8"/>
  <c r="M32" i="8"/>
  <c r="M31" i="8"/>
  <c r="M30" i="8"/>
  <c r="M29" i="8"/>
  <c r="M28" i="8"/>
  <c r="M27" i="8"/>
  <c r="M26" i="8"/>
  <c r="M25" i="8"/>
  <c r="M24" i="8"/>
  <c r="M23" i="8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110" i="4"/>
  <c r="M109" i="4"/>
  <c r="M108" i="4"/>
  <c r="M107" i="4"/>
  <c r="M106" i="4"/>
  <c r="M105" i="4"/>
  <c r="M104" i="4"/>
  <c r="M103" i="4"/>
  <c r="M102" i="4"/>
  <c r="M101" i="4"/>
  <c r="M100" i="4"/>
  <c r="M99" i="4"/>
  <c r="M98" i="4"/>
  <c r="M97" i="4"/>
  <c r="M96" i="4"/>
  <c r="M95" i="4"/>
  <c r="M94" i="4"/>
  <c r="M93" i="4"/>
  <c r="M92" i="4"/>
  <c r="M91" i="4"/>
  <c r="M90" i="4"/>
  <c r="M89" i="4"/>
  <c r="M88" i="4"/>
  <c r="M87" i="4"/>
  <c r="M86" i="4"/>
  <c r="M85" i="4"/>
  <c r="M84" i="4"/>
  <c r="M83" i="4"/>
  <c r="M82" i="4"/>
  <c r="M81" i="4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M6" i="3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J111" i="2"/>
  <c r="J111" i="4"/>
  <c r="J110" i="4"/>
  <c r="J109" i="4"/>
  <c r="J108" i="4"/>
  <c r="J107" i="4"/>
  <c r="J106" i="4"/>
  <c r="J105" i="4"/>
  <c r="J104" i="4"/>
  <c r="J103" i="4"/>
  <c r="J102" i="4"/>
  <c r="J101" i="4"/>
  <c r="J100" i="4"/>
  <c r="J99" i="4"/>
  <c r="J98" i="4"/>
  <c r="J97" i="4"/>
  <c r="J96" i="4"/>
  <c r="J95" i="4"/>
  <c r="J94" i="4"/>
  <c r="J93" i="4"/>
  <c r="J92" i="4"/>
  <c r="J91" i="4"/>
  <c r="J90" i="4"/>
  <c r="J89" i="4"/>
  <c r="J88" i="4"/>
  <c r="J87" i="4"/>
  <c r="J86" i="4"/>
  <c r="J85" i="4"/>
  <c r="J84" i="4"/>
  <c r="J83" i="4"/>
  <c r="J82" i="4"/>
  <c r="J81" i="4"/>
  <c r="J110" i="5"/>
  <c r="J109" i="5"/>
  <c r="J108" i="5"/>
  <c r="J107" i="5"/>
  <c r="J106" i="5"/>
  <c r="J105" i="5"/>
  <c r="J104" i="5"/>
  <c r="J103" i="5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6" i="3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M110" i="6"/>
  <c r="M109" i="6"/>
  <c r="M108" i="6"/>
  <c r="M107" i="6"/>
  <c r="M106" i="6"/>
  <c r="M105" i="6"/>
  <c r="M104" i="6"/>
  <c r="M103" i="6"/>
  <c r="M102" i="6"/>
  <c r="M101" i="6"/>
  <c r="M100" i="6"/>
  <c r="M99" i="6"/>
  <c r="M98" i="6"/>
  <c r="M97" i="6"/>
  <c r="M96" i="6"/>
  <c r="M95" i="6"/>
  <c r="M94" i="6"/>
  <c r="M93" i="6"/>
  <c r="M92" i="6"/>
  <c r="M91" i="6"/>
  <c r="M90" i="6"/>
  <c r="M89" i="6"/>
  <c r="M88" i="6"/>
  <c r="M87" i="6"/>
  <c r="M86" i="6"/>
  <c r="M85" i="6"/>
  <c r="M84" i="6"/>
  <c r="M83" i="6"/>
  <c r="M82" i="6"/>
  <c r="M81" i="6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111" i="7"/>
  <c r="J110" i="7"/>
  <c r="J109" i="7"/>
  <c r="J108" i="7"/>
  <c r="J107" i="7"/>
  <c r="J106" i="7"/>
  <c r="J105" i="7"/>
  <c r="J104" i="7"/>
  <c r="J103" i="7"/>
  <c r="J102" i="7"/>
  <c r="J101" i="7"/>
  <c r="J100" i="7"/>
  <c r="J99" i="7"/>
  <c r="J98" i="7"/>
  <c r="J97" i="7"/>
  <c r="J96" i="7"/>
  <c r="J95" i="7"/>
  <c r="J94" i="7"/>
  <c r="J93" i="7"/>
  <c r="J92" i="7"/>
  <c r="J91" i="7"/>
  <c r="J90" i="7"/>
  <c r="J89" i="7"/>
  <c r="J88" i="7"/>
  <c r="J87" i="7"/>
  <c r="J86" i="7"/>
  <c r="J85" i="7"/>
  <c r="J84" i="7"/>
  <c r="J83" i="7"/>
  <c r="J82" i="7"/>
  <c r="J81" i="7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G108" i="7"/>
  <c r="G107" i="7"/>
  <c r="G106" i="7"/>
  <c r="G105" i="7"/>
  <c r="G104" i="7"/>
  <c r="G103" i="7"/>
  <c r="G102" i="7"/>
  <c r="G101" i="7"/>
  <c r="G100" i="7"/>
  <c r="G99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D6" i="8"/>
  <c r="D111" i="7"/>
  <c r="D110" i="7"/>
  <c r="D109" i="7"/>
  <c r="D108" i="7"/>
  <c r="D107" i="7"/>
  <c r="D106" i="7"/>
  <c r="D105" i="7"/>
  <c r="D104" i="7"/>
  <c r="D103" i="7"/>
  <c r="D102" i="7"/>
  <c r="D101" i="7"/>
  <c r="D100" i="7"/>
  <c r="D99" i="7"/>
  <c r="D98" i="7"/>
  <c r="D97" i="7"/>
  <c r="D96" i="7"/>
  <c r="D95" i="7"/>
  <c r="D94" i="7"/>
  <c r="D93" i="7"/>
  <c r="D92" i="7"/>
  <c r="D91" i="7"/>
  <c r="D90" i="7"/>
  <c r="D89" i="7"/>
  <c r="D88" i="7"/>
  <c r="D87" i="7"/>
  <c r="D86" i="7"/>
  <c r="D85" i="7"/>
  <c r="D84" i="7"/>
  <c r="D83" i="7"/>
  <c r="D82" i="7"/>
  <c r="D81" i="7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Y38" i="8" l="1"/>
  <c r="J38" i="8"/>
  <c r="P38" i="8"/>
  <c r="D38" i="8"/>
  <c r="G38" i="8"/>
  <c r="J113" i="7"/>
  <c r="M113" i="7"/>
  <c r="G113" i="7"/>
  <c r="P113" i="7"/>
  <c r="J113" i="6"/>
  <c r="G113" i="6"/>
  <c r="AB113" i="6"/>
  <c r="M113" i="5"/>
  <c r="J113" i="5"/>
  <c r="Y113" i="5"/>
  <c r="D113" i="5"/>
  <c r="G113" i="5"/>
  <c r="J113" i="4"/>
  <c r="D113" i="4"/>
  <c r="G113" i="4"/>
  <c r="AH38" i="3"/>
  <c r="V38" i="3"/>
  <c r="D38" i="3"/>
  <c r="S38" i="3"/>
  <c r="J38" i="3"/>
  <c r="AE38" i="3"/>
  <c r="AK38" i="3"/>
  <c r="G38" i="3"/>
  <c r="P38" i="3"/>
  <c r="Y38" i="3"/>
  <c r="G113" i="2"/>
  <c r="P113" i="2"/>
  <c r="J113" i="2"/>
  <c r="S113" i="2"/>
  <c r="AB113" i="2"/>
  <c r="Y113" i="2"/>
  <c r="D113" i="2"/>
  <c r="D113" i="1"/>
  <c r="G113" i="1"/>
  <c r="J113" i="1"/>
  <c r="V113" i="1"/>
  <c r="D113" i="6"/>
  <c r="AK38" i="8"/>
  <c r="AH113" i="7"/>
  <c r="AK113" i="7"/>
  <c r="AK113" i="6"/>
  <c r="AK113" i="5"/>
  <c r="AK113" i="4"/>
  <c r="AK113" i="2"/>
  <c r="AK113" i="1"/>
  <c r="AH38" i="8"/>
  <c r="AH113" i="6"/>
  <c r="AH113" i="5"/>
  <c r="AH113" i="4"/>
  <c r="AH113" i="2"/>
  <c r="AH113" i="1"/>
  <c r="AE38" i="8"/>
  <c r="AE113" i="7"/>
  <c r="AE113" i="6"/>
  <c r="AB113" i="5"/>
  <c r="AE113" i="5"/>
  <c r="AE113" i="4"/>
  <c r="AB38" i="3"/>
  <c r="AE113" i="2"/>
  <c r="AE113" i="1"/>
  <c r="AB38" i="8"/>
  <c r="AB113" i="7"/>
  <c r="AB113" i="4"/>
  <c r="AB113" i="1"/>
  <c r="Y113" i="7"/>
  <c r="Y113" i="6"/>
  <c r="Y113" i="4"/>
  <c r="Y113" i="1"/>
  <c r="V38" i="8"/>
  <c r="V113" i="7"/>
  <c r="V113" i="6"/>
  <c r="V113" i="5"/>
  <c r="V113" i="4"/>
  <c r="V113" i="2"/>
  <c r="S38" i="8"/>
  <c r="S113" i="7"/>
  <c r="S113" i="6"/>
  <c r="S113" i="5"/>
  <c r="S113" i="4"/>
  <c r="S113" i="1"/>
  <c r="P113" i="6"/>
  <c r="P113" i="5"/>
  <c r="P113" i="4"/>
  <c r="P113" i="1"/>
  <c r="M38" i="8"/>
  <c r="M113" i="6"/>
  <c r="M113" i="4"/>
  <c r="M38" i="3"/>
  <c r="M113" i="2"/>
  <c r="M113" i="1"/>
  <c r="D113" i="7"/>
  <c r="D309" i="2"/>
  <c r="D341" i="2" s="1"/>
  <c r="D345" i="4"/>
  <c r="AE307" i="4"/>
  <c r="AE201" i="8"/>
  <c r="AE233" i="8" s="1"/>
  <c r="AH271" i="2"/>
  <c r="AH303" i="2" s="1"/>
  <c r="AH201" i="3"/>
  <c r="AH233" i="3" s="1"/>
  <c r="AH276" i="5"/>
  <c r="AH308" i="5" s="1"/>
  <c r="AH201" i="8"/>
  <c r="AH233" i="8" s="1"/>
</calcChain>
</file>

<file path=xl/comments1.xml><?xml version="1.0" encoding="utf-8"?>
<comments xmlns="http://schemas.openxmlformats.org/spreadsheetml/2006/main">
  <authors>
    <author>Jake Nelson</author>
  </authors>
  <commentList>
    <comment ref="R369" authorId="0" shapeId="0">
      <text>
        <r>
          <rPr>
            <b/>
            <sz val="9"/>
            <color indexed="81"/>
            <rFont val="Tahoma"/>
            <family val="2"/>
          </rPr>
          <t>Jake Nelson:</t>
        </r>
        <r>
          <rPr>
            <sz val="9"/>
            <color indexed="81"/>
            <rFont val="Tahoma"/>
            <family val="2"/>
          </rPr>
          <t xml:space="preserve">
Original recorded number is 174741
</t>
        </r>
      </text>
    </comment>
  </commentList>
</comments>
</file>

<file path=xl/comments2.xml><?xml version="1.0" encoding="utf-8"?>
<comments xmlns="http://schemas.openxmlformats.org/spreadsheetml/2006/main">
  <authors>
    <author>Jake Nelson</author>
  </authors>
  <commentList>
    <comment ref="X33" authorId="0" shapeId="0">
      <text>
        <r>
          <rPr>
            <b/>
            <sz val="9"/>
            <color indexed="81"/>
            <rFont val="Tahoma"/>
            <family val="2"/>
          </rPr>
          <t>Jake Nelson:</t>
        </r>
        <r>
          <rPr>
            <sz val="9"/>
            <color indexed="81"/>
            <rFont val="Tahoma"/>
            <family val="2"/>
          </rPr>
          <t xml:space="preserve">
Originally blank</t>
        </r>
      </text>
    </comment>
  </commentList>
</comments>
</file>

<file path=xl/sharedStrings.xml><?xml version="1.0" encoding="utf-8"?>
<sst xmlns="http://schemas.openxmlformats.org/spreadsheetml/2006/main" count="3885" uniqueCount="86">
  <si>
    <t>Date</t>
  </si>
  <si>
    <t>Total Gallons Pumped</t>
  </si>
  <si>
    <t>Meter</t>
  </si>
  <si>
    <t>82/1/2017</t>
  </si>
  <si>
    <t>Day</t>
  </si>
  <si>
    <t>Year</t>
  </si>
  <si>
    <t>Month</t>
  </si>
  <si>
    <t>Week</t>
  </si>
  <si>
    <t>Well #1 gallons</t>
  </si>
  <si>
    <t>Well #6 gallons</t>
  </si>
  <si>
    <t>Well #9 gallons</t>
  </si>
  <si>
    <t>Well #11 gallons</t>
  </si>
  <si>
    <t>Well #12 gallons</t>
  </si>
  <si>
    <t>Well #13 gallons</t>
  </si>
  <si>
    <t>Well #14 gallons</t>
  </si>
  <si>
    <t>Well #15 gallons</t>
  </si>
  <si>
    <t>Well #16 gallons</t>
  </si>
  <si>
    <t>Farm Well</t>
  </si>
  <si>
    <t>City of Mountain Home WLAP</t>
  </si>
  <si>
    <t>2017 Annual Report</t>
  </si>
  <si>
    <t>Permit No. M-037-04</t>
  </si>
  <si>
    <t>WEEKLY HYDRAULIC APPLICATION RATE</t>
  </si>
  <si>
    <t>Suppl</t>
  </si>
  <si>
    <t>Manage-</t>
  </si>
  <si>
    <t>WW</t>
  </si>
  <si>
    <t>Irrig W</t>
  </si>
  <si>
    <t>Weekly</t>
  </si>
  <si>
    <t>Permit</t>
  </si>
  <si>
    <t>ment</t>
  </si>
  <si>
    <t>Applied</t>
  </si>
  <si>
    <t>Deep Well Total</t>
  </si>
  <si>
    <t>No.</t>
  </si>
  <si>
    <t>Unit</t>
  </si>
  <si>
    <t>(MG)</t>
  </si>
  <si>
    <t>MU-037-10</t>
  </si>
  <si>
    <t>MU-037-11</t>
  </si>
  <si>
    <t>MU-037-12</t>
  </si>
  <si>
    <t>MU-037-13</t>
  </si>
  <si>
    <t>M-037-04</t>
  </si>
  <si>
    <t>TOTAL</t>
  </si>
  <si>
    <t>Potable Total</t>
  </si>
  <si>
    <t>All Wells Total</t>
  </si>
  <si>
    <t>Max Week</t>
  </si>
  <si>
    <t>Winter Max Week</t>
  </si>
  <si>
    <t>Irrigation Season</t>
  </si>
  <si>
    <t>Non-irrigation Season</t>
  </si>
  <si>
    <t>Non-irrigation season</t>
  </si>
  <si>
    <t>January 1 - March 31, November 1 - December 31</t>
  </si>
  <si>
    <t>All Wells (gal)</t>
  </si>
  <si>
    <t>All Wells (MG)</t>
  </si>
  <si>
    <t>Running 7-day Max</t>
  </si>
  <si>
    <t>Running 7 Day Sum</t>
  </si>
  <si>
    <t>Total Volume Pumped</t>
  </si>
  <si>
    <t>Irrigation Season Max Week</t>
  </si>
  <si>
    <t>Non-irrigation Season Max Week</t>
  </si>
  <si>
    <t>Total Volume Pumped - All Wells (Acre Feet)</t>
  </si>
  <si>
    <t># Days</t>
  </si>
  <si>
    <t>Well #1</t>
  </si>
  <si>
    <t>Row Labels</t>
  </si>
  <si>
    <t>Grand Total</t>
  </si>
  <si>
    <t>Sum of Well #1 gallons</t>
  </si>
  <si>
    <t>Sum of Well #6 gallons</t>
  </si>
  <si>
    <t>Sum of Well #9 gallons</t>
  </si>
  <si>
    <t>Sum of Well #11 gallons</t>
  </si>
  <si>
    <t>Sum of Well #12 gallons</t>
  </si>
  <si>
    <t>Sum of Well #13 gallons</t>
  </si>
  <si>
    <t>Sum of Well #14 gallons</t>
  </si>
  <si>
    <t>Sum of Well #15 gallons</t>
  </si>
  <si>
    <t>Sum of Well #16 gallons</t>
  </si>
  <si>
    <t>Sum of Farm Well</t>
  </si>
  <si>
    <t>Sum of Potable Total</t>
  </si>
  <si>
    <t>Sum of All Wells Total</t>
  </si>
  <si>
    <t>Sum of All Wells Total2</t>
  </si>
  <si>
    <t>Well #6</t>
  </si>
  <si>
    <t>Well #9</t>
  </si>
  <si>
    <t>Well #11</t>
  </si>
  <si>
    <t>Well #12</t>
  </si>
  <si>
    <t>Well #13</t>
  </si>
  <si>
    <t>Well #14</t>
  </si>
  <si>
    <t>Well #15</t>
  </si>
  <si>
    <t>Well #16</t>
  </si>
  <si>
    <t>Acre-Feet</t>
  </si>
  <si>
    <t xml:space="preserve">City of Mountain Home </t>
  </si>
  <si>
    <t xml:space="preserve">Water Rights Annual Report </t>
  </si>
  <si>
    <t>Production Data</t>
  </si>
  <si>
    <t>Gallons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</si>
</sst>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000"/>
    <numFmt numFmtId="165" formatCode="0.0"/>
    <numFmt numFmtId="166" formatCode="0.000"/>
    <numFmt numFmtId="167" formatCode="m/d/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</cellStyleXfs>
  <cellXfs count="212">
    <xf numFmtId="0" fontId="0" fillId="0" borderId="0" xfId="0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Border="1"/>
    <xf numFmtId="0" fontId="6" fillId="0" borderId="4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1" fontId="6" fillId="0" borderId="4" xfId="1" applyNumberFormat="1" applyFont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 wrapText="1"/>
    </xf>
    <xf numFmtId="0" fontId="6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7" xfId="0" applyFont="1" applyBorder="1"/>
    <xf numFmtId="17" fontId="8" fillId="0" borderId="1" xfId="0" applyNumberFormat="1" applyFont="1" applyBorder="1" applyAlignment="1">
      <alignment horizontal="center"/>
    </xf>
    <xf numFmtId="17" fontId="8" fillId="0" borderId="2" xfId="0" applyNumberFormat="1" applyFont="1" applyBorder="1" applyAlignment="1">
      <alignment horizont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6" fillId="0" borderId="0" xfId="1" applyFont="1" applyBorder="1"/>
    <xf numFmtId="0" fontId="7" fillId="0" borderId="8" xfId="0" applyFont="1" applyBorder="1"/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6" fillId="0" borderId="0" xfId="2" applyFont="1" applyBorder="1" applyAlignment="1">
      <alignment horizontal="center" wrapText="1"/>
    </xf>
    <xf numFmtId="0" fontId="6" fillId="0" borderId="0" xfId="4" applyFont="1" applyBorder="1" applyAlignment="1">
      <alignment horizontal="center" wrapText="1"/>
    </xf>
    <xf numFmtId="0" fontId="6" fillId="0" borderId="0" xfId="1" applyFont="1" applyFill="1" applyBorder="1"/>
    <xf numFmtId="0" fontId="6" fillId="0" borderId="0" xfId="1" applyFont="1" applyBorder="1" applyAlignment="1">
      <alignment horizontal="right"/>
    </xf>
    <xf numFmtId="0" fontId="6" fillId="0" borderId="0" xfId="1" applyFont="1" applyFill="1" applyBorder="1" applyAlignment="1">
      <alignment horizontal="center"/>
    </xf>
    <xf numFmtId="0" fontId="9" fillId="0" borderId="4" xfId="4" applyFont="1" applyBorder="1" applyAlignment="1">
      <alignment horizontal="center" vertical="center"/>
    </xf>
    <xf numFmtId="0" fontId="9" fillId="0" borderId="0" xfId="4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/>
    </xf>
    <xf numFmtId="0" fontId="6" fillId="0" borderId="0" xfId="4" applyFont="1" applyBorder="1"/>
    <xf numFmtId="1" fontId="6" fillId="0" borderId="4" xfId="4" applyNumberFormat="1" applyFont="1" applyBorder="1" applyAlignment="1">
      <alignment horizontal="center"/>
    </xf>
    <xf numFmtId="0" fontId="6" fillId="0" borderId="0" xfId="4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3" xfId="0" applyFont="1" applyBorder="1"/>
    <xf numFmtId="0" fontId="0" fillId="0" borderId="0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17" fontId="5" fillId="0" borderId="1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horizont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/>
    </xf>
    <xf numFmtId="0" fontId="11" fillId="0" borderId="0" xfId="1" applyFont="1" applyBorder="1"/>
    <xf numFmtId="0" fontId="11" fillId="0" borderId="0" xfId="1" applyFont="1" applyBorder="1" applyAlignment="1">
      <alignment horizontal="center"/>
    </xf>
    <xf numFmtId="1" fontId="11" fillId="0" borderId="4" xfId="1" applyNumberFormat="1" applyFont="1" applyBorder="1" applyAlignment="1">
      <alignment horizontal="center"/>
    </xf>
    <xf numFmtId="1" fontId="11" fillId="0" borderId="0" xfId="1" applyNumberFormat="1" applyFont="1" applyBorder="1" applyAlignment="1">
      <alignment horizontal="center"/>
    </xf>
    <xf numFmtId="0" fontId="0" fillId="0" borderId="0" xfId="0" applyFont="1" applyBorder="1" applyAlignment="1">
      <alignment horizontal="center" wrapText="1"/>
    </xf>
    <xf numFmtId="0" fontId="0" fillId="0" borderId="8" xfId="0" applyFont="1" applyBorder="1"/>
    <xf numFmtId="165" fontId="11" fillId="0" borderId="0" xfId="1" applyNumberFormat="1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11" fillId="0" borderId="0" xfId="4" applyFont="1" applyBorder="1" applyAlignment="1">
      <alignment horizontal="center"/>
    </xf>
    <xf numFmtId="0" fontId="11" fillId="0" borderId="0" xfId="4" applyFont="1" applyBorder="1" applyAlignment="1">
      <alignment horizontal="center" wrapText="1"/>
    </xf>
    <xf numFmtId="165" fontId="11" fillId="0" borderId="9" xfId="1" applyNumberFormat="1" applyFont="1" applyBorder="1" applyAlignment="1">
      <alignment horizontal="center"/>
    </xf>
    <xf numFmtId="0" fontId="11" fillId="0" borderId="0" xfId="1" applyFont="1" applyBorder="1" applyAlignment="1">
      <alignment horizontal="center" wrapText="1"/>
    </xf>
    <xf numFmtId="0" fontId="10" fillId="0" borderId="4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 wrapText="1"/>
    </xf>
    <xf numFmtId="0" fontId="10" fillId="0" borderId="5" xfId="4" applyFont="1" applyBorder="1" applyAlignment="1">
      <alignment horizontal="center" vertical="center" wrapText="1"/>
    </xf>
    <xf numFmtId="0" fontId="11" fillId="0" borderId="4" xfId="4" applyFont="1" applyBorder="1" applyAlignment="1">
      <alignment horizontal="center"/>
    </xf>
    <xf numFmtId="0" fontId="11" fillId="0" borderId="0" xfId="4" applyFont="1" applyBorder="1"/>
    <xf numFmtId="1" fontId="11" fillId="0" borderId="4" xfId="4" applyNumberFormat="1" applyFont="1" applyBorder="1" applyAlignment="1">
      <alignment horizontal="center"/>
    </xf>
    <xf numFmtId="1" fontId="11" fillId="0" borderId="0" xfId="4" applyNumberFormat="1" applyFont="1" applyBorder="1" applyAlignment="1">
      <alignment horizontal="center"/>
    </xf>
    <xf numFmtId="0" fontId="11" fillId="0" borderId="0" xfId="1" applyFont="1" applyBorder="1" applyAlignment="1">
      <alignment horizontal="center" vertical="center"/>
    </xf>
    <xf numFmtId="0" fontId="11" fillId="0" borderId="0" xfId="1" applyNumberFormat="1" applyFont="1" applyBorder="1" applyAlignment="1">
      <alignment horizontal="center"/>
    </xf>
    <xf numFmtId="0" fontId="11" fillId="0" borderId="0" xfId="2" applyFont="1" applyBorder="1" applyAlignment="1">
      <alignment horizontal="center" wrapText="1"/>
    </xf>
    <xf numFmtId="1" fontId="11" fillId="0" borderId="0" xfId="2" applyNumberFormat="1" applyFont="1" applyBorder="1" applyAlignment="1">
      <alignment horizontal="center"/>
    </xf>
    <xf numFmtId="1" fontId="0" fillId="0" borderId="5" xfId="0" applyNumberFormat="1" applyFont="1" applyBorder="1"/>
    <xf numFmtId="164" fontId="11" fillId="0" borderId="0" xfId="1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3" fontId="0" fillId="0" borderId="0" xfId="0" applyNumberFormat="1" applyFont="1" applyBorder="1" applyAlignment="1">
      <alignment horizontal="center"/>
    </xf>
    <xf numFmtId="3" fontId="0" fillId="0" borderId="7" xfId="0" applyNumberFormat="1" applyFont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3" fontId="11" fillId="0" borderId="0" xfId="1" applyNumberFormat="1" applyFont="1" applyBorder="1" applyAlignment="1">
      <alignment horizontal="center"/>
    </xf>
    <xf numFmtId="3" fontId="11" fillId="0" borderId="0" xfId="2" applyNumberFormat="1" applyFont="1" applyBorder="1" applyAlignment="1">
      <alignment horizontal="center"/>
    </xf>
    <xf numFmtId="3" fontId="11" fillId="0" borderId="0" xfId="4" applyNumberFormat="1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1" fillId="0" borderId="0" xfId="4" applyFont="1" applyFill="1" applyBorder="1"/>
    <xf numFmtId="0" fontId="11" fillId="0" borderId="0" xfId="4" applyFont="1" applyBorder="1" applyAlignment="1">
      <alignment horizontal="right"/>
    </xf>
    <xf numFmtId="0" fontId="11" fillId="0" borderId="0" xfId="1" applyFont="1" applyFill="1" applyBorder="1"/>
    <xf numFmtId="0" fontId="11" fillId="0" borderId="0" xfId="4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3" fontId="0" fillId="0" borderId="0" xfId="0" applyNumberFormat="1" applyBorder="1" applyAlignment="1">
      <alignment horizontal="center"/>
    </xf>
    <xf numFmtId="0" fontId="0" fillId="0" borderId="10" xfId="0" applyFont="1" applyBorder="1"/>
    <xf numFmtId="0" fontId="10" fillId="0" borderId="3" xfId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1" fillId="0" borderId="4" xfId="1" applyFont="1" applyFill="1" applyBorder="1" applyAlignment="1">
      <alignment horizontal="center"/>
    </xf>
    <xf numFmtId="14" fontId="0" fillId="0" borderId="0" xfId="0" applyNumberFormat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4" fillId="0" borderId="0" xfId="0" applyFont="1"/>
    <xf numFmtId="166" fontId="0" fillId="0" borderId="0" xfId="0" applyNumberFormat="1"/>
    <xf numFmtId="0" fontId="13" fillId="0" borderId="0" xfId="0" applyFont="1" applyBorder="1" applyAlignment="1">
      <alignment horizontal="center"/>
    </xf>
    <xf numFmtId="166" fontId="13" fillId="0" borderId="0" xfId="0" applyNumberFormat="1" applyFont="1" applyBorder="1" applyAlignment="1">
      <alignment horizontal="center"/>
    </xf>
    <xf numFmtId="0" fontId="13" fillId="0" borderId="0" xfId="0" applyFont="1" applyBorder="1"/>
    <xf numFmtId="0" fontId="13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166" fontId="13" fillId="0" borderId="11" xfId="0" applyNumberFormat="1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13" fillId="0" borderId="17" xfId="0" applyFont="1" applyBorder="1" applyAlignment="1">
      <alignment horizontal="center"/>
    </xf>
    <xf numFmtId="167" fontId="13" fillId="0" borderId="0" xfId="0" applyNumberFormat="1" applyFont="1" applyBorder="1" applyAlignment="1">
      <alignment horizontal="center"/>
    </xf>
    <xf numFmtId="1" fontId="13" fillId="0" borderId="17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15" fontId="13" fillId="0" borderId="0" xfId="0" applyNumberFormat="1" applyFont="1" applyBorder="1" applyAlignment="1">
      <alignment horizontal="center"/>
    </xf>
    <xf numFmtId="0" fontId="0" fillId="0" borderId="17" xfId="0" applyBorder="1"/>
    <xf numFmtId="166" fontId="0" fillId="0" borderId="0" xfId="0" applyNumberFormat="1" applyBorder="1" applyAlignment="1">
      <alignment horizontal="center"/>
    </xf>
    <xf numFmtId="166" fontId="0" fillId="0" borderId="18" xfId="0" applyNumberFormat="1" applyBorder="1" applyAlignment="1">
      <alignment horizontal="center"/>
    </xf>
    <xf numFmtId="166" fontId="0" fillId="2" borderId="13" xfId="0" applyNumberFormat="1" applyFill="1" applyBorder="1" applyAlignment="1">
      <alignment horizontal="center"/>
    </xf>
    <xf numFmtId="0" fontId="0" fillId="0" borderId="17" xfId="0" applyBorder="1" applyAlignment="1">
      <alignment horizontal="center"/>
    </xf>
    <xf numFmtId="165" fontId="0" fillId="0" borderId="17" xfId="0" applyNumberFormat="1" applyBorder="1"/>
    <xf numFmtId="1" fontId="0" fillId="0" borderId="17" xfId="0" applyNumberFormat="1" applyBorder="1"/>
    <xf numFmtId="166" fontId="0" fillId="0" borderId="0" xfId="0" applyNumberFormat="1" applyFill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65" fontId="0" fillId="0" borderId="0" xfId="0" applyNumberFormat="1"/>
    <xf numFmtId="15" fontId="0" fillId="0" borderId="0" xfId="0" applyNumberFormat="1" applyBorder="1" applyAlignment="1">
      <alignment horizontal="center"/>
    </xf>
    <xf numFmtId="1" fontId="0" fillId="0" borderId="0" xfId="0" applyNumberFormat="1" applyBorder="1"/>
    <xf numFmtId="165" fontId="0" fillId="0" borderId="0" xfId="0" applyNumberFormat="1" applyBorder="1"/>
    <xf numFmtId="0" fontId="0" fillId="0" borderId="18" xfId="0" applyBorder="1"/>
    <xf numFmtId="0" fontId="0" fillId="0" borderId="19" xfId="0" applyBorder="1" applyAlignment="1">
      <alignment horizontal="center"/>
    </xf>
    <xf numFmtId="15" fontId="13" fillId="0" borderId="20" xfId="0" applyNumberFormat="1" applyFont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  <xf numFmtId="166" fontId="13" fillId="0" borderId="20" xfId="0" applyNumberFormat="1" applyFont="1" applyBorder="1" applyAlignment="1">
      <alignment horizontal="center"/>
    </xf>
    <xf numFmtId="165" fontId="13" fillId="0" borderId="19" xfId="0" applyNumberFormat="1" applyFont="1" applyBorder="1"/>
    <xf numFmtId="1" fontId="13" fillId="0" borderId="19" xfId="0" applyNumberFormat="1" applyFont="1" applyBorder="1"/>
    <xf numFmtId="166" fontId="13" fillId="0" borderId="21" xfId="0" applyNumberFormat="1" applyFont="1" applyBorder="1" applyAlignment="1">
      <alignment horizontal="center"/>
    </xf>
    <xf numFmtId="166" fontId="0" fillId="2" borderId="16" xfId="0" applyNumberFormat="1" applyFill="1" applyBorder="1" applyAlignment="1">
      <alignment horizontal="center"/>
    </xf>
    <xf numFmtId="1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7" fontId="0" fillId="0" borderId="0" xfId="0" applyNumberFormat="1"/>
    <xf numFmtId="15" fontId="0" fillId="0" borderId="0" xfId="0" applyNumberFormat="1"/>
    <xf numFmtId="0" fontId="0" fillId="3" borderId="0" xfId="0" applyFont="1" applyFill="1" applyBorder="1" applyAlignment="1">
      <alignment horizontal="center"/>
    </xf>
    <xf numFmtId="1" fontId="0" fillId="3" borderId="0" xfId="0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0" fillId="4" borderId="0" xfId="0" applyFill="1"/>
    <xf numFmtId="3" fontId="0" fillId="0" borderId="0" xfId="0" applyNumberFormat="1"/>
    <xf numFmtId="2" fontId="0" fillId="0" borderId="0" xfId="0" applyNumberFormat="1"/>
    <xf numFmtId="0" fontId="17" fillId="0" borderId="0" xfId="0" applyFont="1" applyBorder="1" applyAlignment="1">
      <alignment horizontal="center"/>
    </xf>
    <xf numFmtId="1" fontId="17" fillId="0" borderId="0" xfId="0" applyNumberFormat="1" applyFont="1" applyBorder="1" applyAlignment="1">
      <alignment horizontal="center"/>
    </xf>
    <xf numFmtId="165" fontId="17" fillId="0" borderId="0" xfId="0" applyNumberFormat="1" applyFont="1" applyBorder="1" applyAlignment="1">
      <alignment horizontal="center"/>
    </xf>
    <xf numFmtId="3" fontId="17" fillId="0" borderId="0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3" fontId="0" fillId="0" borderId="0" xfId="0" applyNumberFormat="1" applyFill="1"/>
    <xf numFmtId="0" fontId="0" fillId="0" borderId="0" xfId="0" applyBorder="1"/>
    <xf numFmtId="15" fontId="0" fillId="0" borderId="0" xfId="0" applyNumberFormat="1" applyBorder="1"/>
    <xf numFmtId="3" fontId="0" fillId="0" borderId="0" xfId="0" applyNumberFormat="1" applyFill="1" applyBorder="1"/>
    <xf numFmtId="3" fontId="0" fillId="0" borderId="0" xfId="0" applyNumberFormat="1" applyBorder="1"/>
    <xf numFmtId="0" fontId="5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2" fontId="0" fillId="0" borderId="0" xfId="0" applyNumberFormat="1" applyBorder="1"/>
    <xf numFmtId="0" fontId="0" fillId="4" borderId="0" xfId="0" applyFill="1" applyBorder="1"/>
    <xf numFmtId="14" fontId="0" fillId="0" borderId="0" xfId="0" applyNumberFormat="1" applyBorder="1"/>
    <xf numFmtId="0" fontId="0" fillId="0" borderId="0" xfId="0" applyFill="1" applyBorder="1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23" xfId="0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11" fillId="0" borderId="23" xfId="1" applyNumberFormat="1" applyFont="1" applyBorder="1" applyAlignment="1">
      <alignment horizontal="center"/>
    </xf>
    <xf numFmtId="3" fontId="0" fillId="0" borderId="23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11" fillId="0" borderId="2" xfId="1" applyNumberFormat="1" applyFont="1" applyBorder="1" applyAlignment="1">
      <alignment horizontal="center"/>
    </xf>
    <xf numFmtId="3" fontId="0" fillId="0" borderId="2" xfId="0" applyNumberFormat="1" applyFill="1" applyBorder="1" applyAlignment="1">
      <alignment horizontal="center"/>
    </xf>
    <xf numFmtId="0" fontId="0" fillId="0" borderId="0" xfId="0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6">
    <cellStyle name="Comma 2" xfId="13"/>
    <cellStyle name="Normal" xfId="0" builtinId="0"/>
    <cellStyle name="Normal 10" xfId="10"/>
    <cellStyle name="Normal 11" xfId="11"/>
    <cellStyle name="Normal 12" xfId="12"/>
    <cellStyle name="Normal 2" xfId="1"/>
    <cellStyle name="Normal 2 2" xfId="4"/>
    <cellStyle name="Normal 2 2 2" xfId="14"/>
    <cellStyle name="Normal 2 3" xfId="15"/>
    <cellStyle name="Normal 3" xfId="2"/>
    <cellStyle name="Normal 4" xfId="3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99060</xdr:rowOff>
    </xdr:from>
    <xdr:to>
      <xdr:col>4</xdr:col>
      <xdr:colOff>68580</xdr:colOff>
      <xdr:row>4</xdr:row>
      <xdr:rowOff>121920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5BCC3069-8991-4A66-8106-BE122267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060"/>
          <a:ext cx="2468880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ke Nelson" refreshedDate="43105.401483564812" createdVersion="6" refreshedVersion="6" minRefreshableVersion="3" recordCount="365">
  <cacheSource type="worksheet">
    <worksheetSource ref="A2:R367" sheet="All Data 2017"/>
  </cacheSource>
  <cacheFields count="18">
    <cacheField name="Year" numFmtId="0">
      <sharedItems containsSemiMixedTypes="0" containsString="0" containsNumber="1" containsInteger="1" minValue="2017" maxValue="2017" count="1">
        <n v="2017"/>
      </sharedItems>
    </cacheField>
    <cacheField name="Month" numFmtId="0">
      <sharedItems containsSemiMixedTypes="0" containsString="0" containsNumber="1" containsInteger="1" minValue="1" maxValue="12"/>
    </cacheField>
    <cacheField name="Week" numFmtId="0">
      <sharedItems containsSemiMixedTypes="0" containsString="0" containsNumber="1" containsInteger="1" minValue="1" maxValue="53" count="5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</sharedItems>
    </cacheField>
    <cacheField name="Day" numFmtId="0">
      <sharedItems containsSemiMixedTypes="0" containsString="0" containsNumber="1" containsInteger="1" minValue="1" maxValue="31"/>
    </cacheField>
    <cacheField name="Date" numFmtId="15">
      <sharedItems containsSemiMixedTypes="0" containsNonDate="0" containsDate="1" containsString="0" minDate="2017-01-01T00:00:00" maxDate="2018-01-01T00:00:00"/>
    </cacheField>
    <cacheField name="Well #1 gallons" numFmtId="3">
      <sharedItems containsSemiMixedTypes="0" containsString="0" containsNumber="1" containsInteger="1" minValue="0" maxValue="1777831"/>
    </cacheField>
    <cacheField name="Well #6 gallons" numFmtId="3">
      <sharedItems containsSemiMixedTypes="0" containsString="0" containsNumber="1" minValue="0" maxValue="3210000.0000000363"/>
    </cacheField>
    <cacheField name="Well #9 gallons" numFmtId="3">
      <sharedItems containsSemiMixedTypes="0" containsString="0" containsNumber="1" containsInteger="1" minValue="0" maxValue="524000"/>
    </cacheField>
    <cacheField name="Well #11 gallons" numFmtId="3">
      <sharedItems containsSemiMixedTypes="0" containsString="0" containsNumber="1" minValue="0" maxValue="3179999.9999998361"/>
    </cacheField>
    <cacheField name="Well #12 gallons" numFmtId="3">
      <sharedItems containsSemiMixedTypes="0" containsString="0" containsNumber="1" minValue="0" maxValue="1263199.9999999835"/>
    </cacheField>
    <cacheField name="Well #13 gallons" numFmtId="3">
      <sharedItems containsSemiMixedTypes="0" containsString="0" containsNumber="1" containsInteger="1" minValue="0" maxValue="3028000"/>
    </cacheField>
    <cacheField name="Well #14 gallons" numFmtId="3">
      <sharedItems containsSemiMixedTypes="0" containsString="0" containsNumber="1" containsInteger="1" minValue="0" maxValue="1027000"/>
    </cacheField>
    <cacheField name="Well #15 gallons" numFmtId="3">
      <sharedItems containsSemiMixedTypes="0" containsString="0" containsNumber="1" containsInteger="1" minValue="0" maxValue="3377000"/>
    </cacheField>
    <cacheField name="Well #16 gallons" numFmtId="3">
      <sharedItems containsSemiMixedTypes="0" containsString="0" containsNumber="1" containsInteger="1" minValue="0" maxValue="9066562"/>
    </cacheField>
    <cacheField name="Farm Well" numFmtId="3">
      <sharedItems containsString="0" containsBlank="1" containsNumber="1" containsInteger="1" minValue="2160000" maxValue="13650000"/>
    </cacheField>
    <cacheField name="Potable Total" numFmtId="3">
      <sharedItems containsSemiMixedTypes="0" containsString="0" containsNumber="1" minValue="5999.9999998581188" maxValue="16546761.999999665"/>
    </cacheField>
    <cacheField name="All Wells Total" numFmtId="3">
      <sharedItems containsSemiMixedTypes="0" containsString="0" containsNumber="1" minValue="5999.9999998581188" maxValue="22594313.00000003"/>
    </cacheField>
    <cacheField name="All Wells Total2" numFmtId="3">
      <sharedItems containsSemiMixedTypes="0" containsString="0" containsNumber="1" minValue="1.8414578453034597E-2" maxValue="69.34412489012643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65">
  <r>
    <x v="0"/>
    <n v="1"/>
    <x v="0"/>
    <n v="1"/>
    <d v="2017-01-01T00:00:00"/>
    <n v="904724"/>
    <n v="0"/>
    <n v="0"/>
    <n v="0"/>
    <n v="0"/>
    <n v="313000"/>
    <n v="0"/>
    <n v="0"/>
    <n v="0"/>
    <m/>
    <n v="1217724"/>
    <n v="1217724"/>
    <n v="3.7373123554455585"/>
  </r>
  <r>
    <x v="0"/>
    <n v="1"/>
    <x v="0"/>
    <n v="2"/>
    <d v="2017-01-02T00:00:00"/>
    <n v="897167"/>
    <n v="0"/>
    <n v="0"/>
    <n v="0"/>
    <n v="0"/>
    <n v="316000"/>
    <n v="73000"/>
    <n v="0"/>
    <n v="0"/>
    <m/>
    <n v="1286167"/>
    <n v="1286167"/>
    <n v="3.9473705209607011"/>
  </r>
  <r>
    <x v="0"/>
    <n v="1"/>
    <x v="0"/>
    <n v="3"/>
    <d v="2017-01-03T00:00:00"/>
    <n v="1004641"/>
    <n v="0"/>
    <n v="0"/>
    <n v="0"/>
    <n v="0"/>
    <n v="358000"/>
    <n v="113000"/>
    <n v="0"/>
    <n v="0"/>
    <m/>
    <n v="1475641"/>
    <n v="1475641"/>
    <n v="4.5288844939428303"/>
  </r>
  <r>
    <x v="0"/>
    <n v="1"/>
    <x v="0"/>
    <n v="4"/>
    <d v="2017-01-04T00:00:00"/>
    <n v="981736"/>
    <n v="0"/>
    <n v="0"/>
    <n v="0"/>
    <n v="0"/>
    <n v="276000"/>
    <n v="0"/>
    <n v="0"/>
    <n v="0"/>
    <m/>
    <n v="1257736"/>
    <n v="1257736"/>
    <n v="3.8601130409589324"/>
  </r>
  <r>
    <x v="0"/>
    <n v="1"/>
    <x v="0"/>
    <n v="5"/>
    <d v="2017-01-05T00:00:00"/>
    <n v="1015649"/>
    <n v="0"/>
    <n v="0"/>
    <n v="0"/>
    <n v="0"/>
    <n v="364000"/>
    <n v="0"/>
    <n v="0"/>
    <n v="0"/>
    <m/>
    <n v="1379649"/>
    <n v="1379649"/>
    <n v="4.2342757914585816"/>
  </r>
  <r>
    <x v="0"/>
    <n v="1"/>
    <x v="0"/>
    <n v="6"/>
    <d v="2017-01-06T00:00:00"/>
    <n v="925911"/>
    <n v="0"/>
    <n v="0"/>
    <n v="0"/>
    <n v="0"/>
    <n v="292000"/>
    <n v="0"/>
    <n v="0"/>
    <n v="0"/>
    <m/>
    <n v="1217911"/>
    <n v="1217911"/>
    <n v="3.737886276474025"/>
  </r>
  <r>
    <x v="0"/>
    <n v="1"/>
    <x v="0"/>
    <n v="7"/>
    <d v="2017-01-07T00:00:00"/>
    <n v="1192956"/>
    <n v="0"/>
    <n v="0"/>
    <n v="0"/>
    <n v="0"/>
    <n v="334000"/>
    <n v="0"/>
    <n v="0"/>
    <n v="0"/>
    <m/>
    <n v="1526956"/>
    <n v="1526956"/>
    <n v="4.6863751761661341"/>
  </r>
  <r>
    <x v="0"/>
    <n v="1"/>
    <x v="1"/>
    <n v="8"/>
    <d v="2017-01-08T00:00:00"/>
    <n v="957936"/>
    <n v="0"/>
    <n v="0"/>
    <n v="0"/>
    <n v="0"/>
    <n v="577000"/>
    <n v="0"/>
    <n v="0"/>
    <n v="0"/>
    <m/>
    <n v="1534936"/>
    <n v="1534936"/>
    <n v="4.7108665655092485"/>
  </r>
  <r>
    <x v="0"/>
    <n v="1"/>
    <x v="1"/>
    <n v="9"/>
    <d v="2017-01-09T00:00:00"/>
    <n v="1052946"/>
    <n v="0"/>
    <n v="0"/>
    <n v="0"/>
    <n v="0"/>
    <n v="160000"/>
    <n v="285000"/>
    <n v="0"/>
    <n v="0"/>
    <m/>
    <n v="1497946"/>
    <n v="1497946"/>
    <n v="4.5973406893436062"/>
  </r>
  <r>
    <x v="0"/>
    <n v="1"/>
    <x v="1"/>
    <n v="10"/>
    <d v="2017-01-10T00:00:00"/>
    <n v="978214"/>
    <n v="0"/>
    <n v="0"/>
    <n v="0"/>
    <n v="0"/>
    <n v="452000"/>
    <n v="0"/>
    <n v="0"/>
    <n v="0"/>
    <m/>
    <n v="1430214"/>
    <n v="1430214"/>
    <n v="4.3894646513752003"/>
  </r>
  <r>
    <x v="0"/>
    <n v="1"/>
    <x v="1"/>
    <n v="11"/>
    <d v="2017-01-11T00:00:00"/>
    <n v="1056208"/>
    <n v="0"/>
    <n v="0"/>
    <n v="0"/>
    <n v="0"/>
    <n v="465000"/>
    <n v="18000"/>
    <n v="0"/>
    <n v="0"/>
    <m/>
    <n v="1539208"/>
    <n v="1539208"/>
    <n v="4.7239777453681189"/>
  </r>
  <r>
    <x v="0"/>
    <n v="1"/>
    <x v="1"/>
    <n v="12"/>
    <d v="2017-01-12T00:00:00"/>
    <n v="1052378"/>
    <n v="0"/>
    <n v="0"/>
    <n v="0"/>
    <n v="0"/>
    <n v="301000"/>
    <n v="117000"/>
    <n v="0"/>
    <n v="0"/>
    <m/>
    <n v="1470378"/>
    <n v="1470378"/>
    <n v="4.5127318395427292"/>
  </r>
  <r>
    <x v="0"/>
    <n v="1"/>
    <x v="1"/>
    <n v="13"/>
    <d v="2017-01-13T00:00:00"/>
    <n v="1067144"/>
    <n v="0"/>
    <n v="0"/>
    <n v="0"/>
    <n v="0"/>
    <n v="242000"/>
    <n v="0"/>
    <n v="0"/>
    <n v="0"/>
    <m/>
    <n v="1309144"/>
    <n v="1309144"/>
    <n v="4.0178891491482647"/>
  </r>
  <r>
    <x v="0"/>
    <n v="1"/>
    <x v="1"/>
    <n v="14"/>
    <d v="2017-01-14T00:00:00"/>
    <n v="988023"/>
    <n v="0"/>
    <n v="0"/>
    <n v="0"/>
    <n v="0"/>
    <n v="376000"/>
    <n v="62000"/>
    <n v="0"/>
    <n v="0"/>
    <m/>
    <n v="1426023"/>
    <n v="1426023"/>
    <n v="4.3766020683254512"/>
  </r>
  <r>
    <x v="0"/>
    <n v="1"/>
    <x v="2"/>
    <n v="15"/>
    <d v="2017-01-15T00:00:00"/>
    <n v="1077026"/>
    <n v="0"/>
    <n v="0"/>
    <n v="0"/>
    <n v="0"/>
    <n v="337000"/>
    <n v="98000"/>
    <n v="0"/>
    <n v="0"/>
    <m/>
    <n v="1512026"/>
    <n v="1512026"/>
    <n v="4.6405535667810822"/>
  </r>
  <r>
    <x v="0"/>
    <n v="1"/>
    <x v="2"/>
    <n v="16"/>
    <d v="2017-01-16T00:00:00"/>
    <n v="929553"/>
    <n v="0"/>
    <n v="0"/>
    <n v="0"/>
    <n v="0"/>
    <n v="353000"/>
    <n v="0"/>
    <n v="0"/>
    <n v="0"/>
    <m/>
    <n v="1282553"/>
    <n v="1282553"/>
    <n v="3.9362788065388941"/>
  </r>
  <r>
    <x v="0"/>
    <n v="1"/>
    <x v="2"/>
    <n v="17"/>
    <d v="2017-01-17T00:00:00"/>
    <n v="963729"/>
    <n v="0"/>
    <n v="0"/>
    <n v="0"/>
    <n v="0"/>
    <n v="311000"/>
    <n v="0"/>
    <n v="0"/>
    <n v="0"/>
    <m/>
    <n v="1274729"/>
    <n v="1274729"/>
    <n v="3.9122661962355689"/>
  </r>
  <r>
    <x v="0"/>
    <n v="1"/>
    <x v="2"/>
    <n v="18"/>
    <d v="2017-01-18T00:00:00"/>
    <n v="977123"/>
    <n v="0"/>
    <n v="0"/>
    <n v="0"/>
    <n v="0"/>
    <n v="302000"/>
    <n v="18000"/>
    <n v="0"/>
    <n v="0"/>
    <m/>
    <n v="1297123"/>
    <n v="1297123"/>
    <n v="3.9809955412167368"/>
  </r>
  <r>
    <x v="0"/>
    <n v="1"/>
    <x v="2"/>
    <n v="19"/>
    <d v="2017-01-19T00:00:00"/>
    <n v="965197"/>
    <n v="0"/>
    <n v="0"/>
    <n v="0"/>
    <n v="0"/>
    <n v="322000"/>
    <n v="90000"/>
    <n v="0"/>
    <n v="0"/>
    <m/>
    <n v="1377197"/>
    <n v="1377197"/>
    <n v="4.2267503670639304"/>
  </r>
  <r>
    <x v="0"/>
    <n v="1"/>
    <x v="2"/>
    <n v="20"/>
    <d v="2017-01-20T00:00:00"/>
    <n v="961744"/>
    <n v="0"/>
    <n v="0"/>
    <n v="0"/>
    <n v="0"/>
    <n v="312000"/>
    <n v="40000"/>
    <n v="0"/>
    <n v="0"/>
    <m/>
    <n v="1313744"/>
    <n v="1313744"/>
    <n v="4.0320069926292579"/>
  </r>
  <r>
    <x v="0"/>
    <n v="1"/>
    <x v="2"/>
    <n v="21"/>
    <d v="2017-01-21T00:00:00"/>
    <n v="1000190"/>
    <n v="0"/>
    <n v="0"/>
    <n v="0"/>
    <n v="0"/>
    <n v="336000"/>
    <n v="0"/>
    <n v="0"/>
    <n v="0"/>
    <m/>
    <n v="1336190"/>
    <n v="1336190"/>
    <n v="4.1008959306236896"/>
  </r>
  <r>
    <x v="0"/>
    <n v="1"/>
    <x v="3"/>
    <n v="22"/>
    <d v="2017-01-22T00:00:00"/>
    <n v="1063219"/>
    <n v="0"/>
    <n v="0"/>
    <n v="0"/>
    <n v="0"/>
    <n v="364000"/>
    <n v="0"/>
    <n v="0"/>
    <n v="0"/>
    <m/>
    <n v="1427219"/>
    <n v="1427219"/>
    <n v="4.3802727076305095"/>
  </r>
  <r>
    <x v="0"/>
    <n v="1"/>
    <x v="3"/>
    <n v="23"/>
    <d v="2017-01-23T00:00:00"/>
    <n v="1006023"/>
    <n v="0"/>
    <n v="0"/>
    <n v="0"/>
    <n v="0"/>
    <n v="344000"/>
    <n v="93000"/>
    <n v="0"/>
    <n v="0"/>
    <m/>
    <n v="1443023"/>
    <n v="1443023"/>
    <n v="4.4287767072769499"/>
  </r>
  <r>
    <x v="0"/>
    <n v="1"/>
    <x v="3"/>
    <n v="24"/>
    <d v="2017-01-24T00:00:00"/>
    <n v="956911"/>
    <n v="0"/>
    <n v="0"/>
    <n v="0"/>
    <n v="0"/>
    <n v="318000"/>
    <n v="141000"/>
    <n v="0"/>
    <n v="0"/>
    <m/>
    <n v="1415911"/>
    <n v="1415911"/>
    <n v="4.3455673654385363"/>
  </r>
  <r>
    <x v="0"/>
    <n v="1"/>
    <x v="3"/>
    <n v="25"/>
    <d v="2017-01-25T00:00:00"/>
    <n v="968507"/>
    <n v="0"/>
    <n v="0"/>
    <n v="0"/>
    <n v="0"/>
    <n v="303000"/>
    <n v="28000"/>
    <n v="0"/>
    <n v="0"/>
    <m/>
    <n v="1299507"/>
    <n v="1299507"/>
    <n v="3.9883122670555826"/>
  </r>
  <r>
    <x v="0"/>
    <n v="1"/>
    <x v="3"/>
    <n v="26"/>
    <d v="2017-01-26T00:00:00"/>
    <n v="1049027"/>
    <n v="0"/>
    <n v="0"/>
    <n v="0"/>
    <n v="0"/>
    <n v="138000"/>
    <n v="0"/>
    <n v="0"/>
    <n v="0"/>
    <m/>
    <n v="1187027"/>
    <n v="1187027"/>
    <n v="3.6431003029811975"/>
  </r>
  <r>
    <x v="0"/>
    <n v="1"/>
    <x v="3"/>
    <n v="27"/>
    <d v="2017-01-27T00:00:00"/>
    <n v="1155983"/>
    <n v="0"/>
    <n v="0"/>
    <n v="0"/>
    <n v="0"/>
    <n v="291000"/>
    <n v="0"/>
    <n v="0"/>
    <n v="0"/>
    <m/>
    <n v="1446983"/>
    <n v="1446983"/>
    <n v="4.4409303290562407"/>
  </r>
  <r>
    <x v="0"/>
    <n v="1"/>
    <x v="3"/>
    <n v="28"/>
    <d v="2017-01-28T00:00:00"/>
    <n v="867517"/>
    <n v="0"/>
    <n v="0"/>
    <n v="0"/>
    <n v="0"/>
    <n v="303000"/>
    <n v="118000"/>
    <n v="0"/>
    <n v="0"/>
    <m/>
    <n v="1288517"/>
    <n v="1288517"/>
    <n v="3.9545828975216435"/>
  </r>
  <r>
    <x v="0"/>
    <n v="1"/>
    <x v="4"/>
    <n v="29"/>
    <d v="2017-01-29T00:00:00"/>
    <n v="1028306"/>
    <n v="0"/>
    <n v="0"/>
    <n v="0"/>
    <n v="0"/>
    <n v="343000"/>
    <n v="0"/>
    <n v="0"/>
    <n v="0"/>
    <m/>
    <n v="1371306"/>
    <n v="1371306"/>
    <n v="4.2086703201190314"/>
  </r>
  <r>
    <x v="0"/>
    <n v="1"/>
    <x v="4"/>
    <n v="30"/>
    <d v="2017-01-30T00:00:00"/>
    <n v="906574"/>
    <n v="0"/>
    <n v="0"/>
    <n v="0"/>
    <n v="0"/>
    <n v="315000"/>
    <n v="83000"/>
    <n v="0"/>
    <n v="0"/>
    <m/>
    <n v="1304574"/>
    <n v="1304574"/>
    <n v="4.0038633785595383"/>
  </r>
  <r>
    <x v="0"/>
    <n v="2"/>
    <x v="4"/>
    <n v="31"/>
    <d v="2017-01-31T00:00:00"/>
    <n v="984512"/>
    <n v="0"/>
    <n v="0"/>
    <n v="0"/>
    <n v="0"/>
    <n v="265000"/>
    <n v="0"/>
    <n v="0"/>
    <n v="0"/>
    <m/>
    <n v="1249512"/>
    <n v="1249512"/>
    <n v="3.8348727920920429"/>
  </r>
  <r>
    <x v="0"/>
    <n v="2"/>
    <x v="4"/>
    <n v="1"/>
    <d v="2017-02-01T00:00:00"/>
    <n v="929054"/>
    <n v="0"/>
    <n v="0"/>
    <n v="0"/>
    <n v="0"/>
    <n v="376000"/>
    <n v="95000"/>
    <n v="0"/>
    <n v="0"/>
    <m/>
    <n v="1400054"/>
    <n v="1400054"/>
    <n v="4.2969007036824243"/>
  </r>
  <r>
    <x v="0"/>
    <n v="2"/>
    <x v="4"/>
    <n v="2"/>
    <d v="2017-02-02T00:00:00"/>
    <n v="1019731"/>
    <n v="0"/>
    <n v="0"/>
    <n v="0"/>
    <n v="0"/>
    <n v="40000"/>
    <n v="0"/>
    <n v="0"/>
    <n v="0"/>
    <m/>
    <n v="1059731"/>
    <n v="1059731"/>
    <n v="3.252416606512377"/>
  </r>
  <r>
    <x v="0"/>
    <n v="2"/>
    <x v="4"/>
    <n v="3"/>
    <d v="2017-02-03T00:00:00"/>
    <n v="1096716"/>
    <n v="0"/>
    <n v="0"/>
    <n v="0"/>
    <n v="0"/>
    <n v="152000"/>
    <n v="0"/>
    <n v="0"/>
    <n v="0"/>
    <m/>
    <n v="1248716"/>
    <n v="1248716"/>
    <n v="3.8324297913505494"/>
  </r>
  <r>
    <x v="0"/>
    <n v="2"/>
    <x v="4"/>
    <n v="4"/>
    <d v="2017-02-04T00:00:00"/>
    <n v="1285481"/>
    <n v="0"/>
    <n v="0"/>
    <n v="0"/>
    <n v="0"/>
    <n v="384000"/>
    <n v="184000"/>
    <n v="0"/>
    <n v="0"/>
    <m/>
    <n v="1853481"/>
    <n v="1853481"/>
    <n v="5.6885118810860176"/>
  </r>
  <r>
    <x v="0"/>
    <n v="2"/>
    <x v="5"/>
    <n v="5"/>
    <d v="2017-02-05T00:00:00"/>
    <n v="809080"/>
    <n v="0"/>
    <n v="0"/>
    <n v="0"/>
    <n v="0"/>
    <n v="160000"/>
    <n v="0"/>
    <n v="0"/>
    <n v="0"/>
    <m/>
    <n v="969080"/>
    <n v="969080"/>
    <n v="2.9741999479481245"/>
  </r>
  <r>
    <x v="0"/>
    <n v="2"/>
    <x v="5"/>
    <n v="6"/>
    <d v="2017-02-06T00:00:00"/>
    <n v="824523"/>
    <n v="0"/>
    <n v="0"/>
    <n v="0"/>
    <n v="0"/>
    <n v="317000"/>
    <n v="0"/>
    <n v="0"/>
    <n v="0"/>
    <m/>
    <n v="1141523"/>
    <n v="1141523"/>
    <n v="3.5034441399900809"/>
  </r>
  <r>
    <x v="0"/>
    <n v="2"/>
    <x v="5"/>
    <n v="7"/>
    <d v="2017-02-07T00:00:00"/>
    <n v="1049416"/>
    <n v="0"/>
    <n v="0"/>
    <n v="0"/>
    <n v="0"/>
    <n v="161000"/>
    <n v="87000"/>
    <n v="0"/>
    <n v="0"/>
    <m/>
    <n v="1297416"/>
    <n v="1297416"/>
    <n v="3.9818947864645478"/>
  </r>
  <r>
    <x v="0"/>
    <n v="2"/>
    <x v="5"/>
    <n v="8"/>
    <d v="2017-02-08T00:00:00"/>
    <n v="1031011"/>
    <n v="0"/>
    <n v="0"/>
    <n v="0"/>
    <n v="0"/>
    <n v="444000"/>
    <n v="0"/>
    <n v="0"/>
    <n v="0"/>
    <m/>
    <n v="1475011"/>
    <n v="1475011"/>
    <n v="4.5269509632052163"/>
  </r>
  <r>
    <x v="0"/>
    <n v="2"/>
    <x v="5"/>
    <n v="9"/>
    <d v="2017-02-09T00:00:00"/>
    <n v="922743"/>
    <n v="0"/>
    <n v="0"/>
    <n v="0"/>
    <n v="0"/>
    <n v="0"/>
    <n v="66000"/>
    <n v="0"/>
    <n v="0"/>
    <m/>
    <n v="988743"/>
    <n v="988743"/>
    <n v="3.0345475906365551"/>
  </r>
  <r>
    <x v="0"/>
    <n v="2"/>
    <x v="5"/>
    <n v="10"/>
    <d v="2017-02-10T00:00:00"/>
    <n v="1153827"/>
    <n v="0"/>
    <n v="0"/>
    <n v="0"/>
    <n v="0"/>
    <n v="0"/>
    <n v="0"/>
    <n v="0"/>
    <n v="0"/>
    <m/>
    <n v="1153827"/>
    <n v="1153827"/>
    <n v="3.5412063022053299"/>
  </r>
  <r>
    <x v="0"/>
    <n v="2"/>
    <x v="5"/>
    <n v="11"/>
    <d v="2017-02-11T00:00:00"/>
    <n v="930460"/>
    <n v="0"/>
    <n v="0"/>
    <n v="0"/>
    <n v="0"/>
    <n v="211000"/>
    <n v="0"/>
    <n v="0"/>
    <n v="0"/>
    <m/>
    <n v="1141460"/>
    <n v="1141460"/>
    <n v="3.5032507869163192"/>
  </r>
  <r>
    <x v="0"/>
    <n v="2"/>
    <x v="6"/>
    <n v="12"/>
    <d v="2017-02-12T00:00:00"/>
    <n v="871256"/>
    <n v="0"/>
    <n v="0"/>
    <n v="0"/>
    <n v="0"/>
    <n v="236000"/>
    <n v="114000"/>
    <n v="0"/>
    <n v="0"/>
    <m/>
    <n v="1221256"/>
    <n v="1221256"/>
    <n v="3.7481524039618348"/>
  </r>
  <r>
    <x v="0"/>
    <n v="2"/>
    <x v="6"/>
    <n v="13"/>
    <d v="2017-02-13T00:00:00"/>
    <n v="1054081"/>
    <n v="0"/>
    <n v="0"/>
    <n v="0"/>
    <n v="0"/>
    <n v="339000"/>
    <n v="0"/>
    <n v="0"/>
    <n v="0"/>
    <m/>
    <n v="1393081"/>
    <n v="1393081"/>
    <n v="4.275499894423084"/>
  </r>
  <r>
    <x v="0"/>
    <n v="2"/>
    <x v="6"/>
    <n v="14"/>
    <d v="2017-02-14T00:00:00"/>
    <n v="1002939"/>
    <n v="0"/>
    <n v="0"/>
    <n v="0"/>
    <n v="0"/>
    <n v="143000"/>
    <n v="64000"/>
    <n v="0"/>
    <n v="0"/>
    <m/>
    <n v="1209939"/>
    <n v="1209939"/>
    <n v="3.7134194399021818"/>
  </r>
  <r>
    <x v="0"/>
    <n v="2"/>
    <x v="6"/>
    <n v="15"/>
    <d v="2017-02-15T00:00:00"/>
    <n v="978444"/>
    <n v="0"/>
    <n v="0"/>
    <n v="0"/>
    <n v="0"/>
    <n v="150000"/>
    <n v="0"/>
    <n v="0"/>
    <n v="0"/>
    <m/>
    <n v="1128444"/>
    <n v="1128444"/>
    <n v="3.4633034280579249"/>
  </r>
  <r>
    <x v="0"/>
    <n v="2"/>
    <x v="6"/>
    <n v="16"/>
    <d v="2017-02-16T00:00:00"/>
    <n v="949254"/>
    <n v="0"/>
    <n v="0"/>
    <n v="0"/>
    <n v="0"/>
    <n v="158000"/>
    <n v="119000"/>
    <n v="0"/>
    <n v="0"/>
    <m/>
    <n v="1226254"/>
    <n v="1226254"/>
    <n v="3.7634917478135756"/>
  </r>
  <r>
    <x v="0"/>
    <n v="2"/>
    <x v="6"/>
    <n v="17"/>
    <d v="2017-02-17T00:00:00"/>
    <n v="1036272"/>
    <n v="0"/>
    <n v="0"/>
    <n v="0"/>
    <n v="0"/>
    <n v="145000"/>
    <n v="0"/>
    <n v="0"/>
    <n v="0"/>
    <m/>
    <n v="1181272"/>
    <n v="1181272"/>
    <n v="3.6254376531479107"/>
  </r>
  <r>
    <x v="0"/>
    <n v="2"/>
    <x v="6"/>
    <n v="18"/>
    <d v="2017-02-18T00:00:00"/>
    <n v="917783"/>
    <n v="0"/>
    <n v="0"/>
    <n v="0"/>
    <n v="0"/>
    <n v="137000"/>
    <n v="0"/>
    <n v="0"/>
    <n v="0"/>
    <m/>
    <n v="1054783"/>
    <n v="1054783"/>
    <n v="3.2372307174810819"/>
  </r>
  <r>
    <x v="0"/>
    <n v="2"/>
    <x v="7"/>
    <n v="19"/>
    <d v="2017-02-19T00:00:00"/>
    <n v="960399"/>
    <n v="0"/>
    <n v="0"/>
    <n v="0"/>
    <n v="0"/>
    <n v="387000"/>
    <n v="120000"/>
    <n v="0"/>
    <n v="0"/>
    <m/>
    <n v="1467399"/>
    <n v="1467399"/>
    <n v="4.5035890013405808"/>
  </r>
  <r>
    <x v="0"/>
    <n v="2"/>
    <x v="7"/>
    <n v="20"/>
    <d v="2017-02-20T00:00:00"/>
    <n v="857957"/>
    <n v="0"/>
    <n v="0"/>
    <n v="0"/>
    <n v="0"/>
    <n v="328000"/>
    <n v="0"/>
    <n v="0"/>
    <n v="0"/>
    <m/>
    <n v="1185957"/>
    <n v="1185957"/>
    <n v="3.6398163698236616"/>
  </r>
  <r>
    <x v="0"/>
    <n v="2"/>
    <x v="7"/>
    <n v="21"/>
    <d v="2017-02-21T00:00:00"/>
    <n v="984302"/>
    <n v="0"/>
    <n v="0"/>
    <n v="0"/>
    <n v="0"/>
    <n v="143000"/>
    <n v="81000"/>
    <n v="0"/>
    <n v="0"/>
    <m/>
    <n v="1208302"/>
    <n v="1208302"/>
    <n v="3.7083953290807932"/>
  </r>
  <r>
    <x v="0"/>
    <n v="2"/>
    <x v="7"/>
    <n v="22"/>
    <d v="2017-02-22T00:00:00"/>
    <n v="945136"/>
    <n v="0"/>
    <n v="0"/>
    <n v="0"/>
    <n v="0"/>
    <n v="188000"/>
    <n v="7000"/>
    <n v="0"/>
    <n v="0"/>
    <m/>
    <n v="1140136"/>
    <n v="1140136"/>
    <n v="3.49918730327092"/>
  </r>
  <r>
    <x v="0"/>
    <n v="2"/>
    <x v="7"/>
    <n v="23"/>
    <d v="2017-02-23T00:00:00"/>
    <n v="674106"/>
    <n v="0"/>
    <n v="0"/>
    <n v="0"/>
    <n v="0"/>
    <n v="136000"/>
    <n v="0"/>
    <n v="0"/>
    <n v="0"/>
    <m/>
    <n v="810106"/>
    <n v="810106"/>
    <n v="2.4862934154378005"/>
  </r>
  <r>
    <x v="0"/>
    <n v="2"/>
    <x v="7"/>
    <n v="24"/>
    <d v="2017-02-24T00:00:00"/>
    <n v="1275678"/>
    <n v="0"/>
    <n v="0"/>
    <n v="0"/>
    <n v="0"/>
    <n v="163000"/>
    <n v="108000"/>
    <n v="0"/>
    <n v="0"/>
    <m/>
    <n v="1546678"/>
    <n v="1546678"/>
    <n v="4.7469038955426894"/>
  </r>
  <r>
    <x v="0"/>
    <n v="2"/>
    <x v="7"/>
    <n v="25"/>
    <d v="2017-02-25T00:00:00"/>
    <n v="1063865"/>
    <n v="0"/>
    <n v="0"/>
    <n v="0"/>
    <n v="0"/>
    <n v="140000"/>
    <n v="0"/>
    <n v="0"/>
    <n v="0"/>
    <m/>
    <n v="1203865"/>
    <n v="1203865"/>
    <n v="3.6947777483144519"/>
  </r>
  <r>
    <x v="0"/>
    <n v="2"/>
    <x v="8"/>
    <n v="26"/>
    <d v="2017-02-26T00:00:00"/>
    <n v="815566"/>
    <n v="0"/>
    <n v="0"/>
    <n v="0"/>
    <n v="0"/>
    <n v="299000"/>
    <n v="0"/>
    <n v="0"/>
    <n v="0"/>
    <m/>
    <n v="1114566"/>
    <n v="1114566"/>
    <n v="3.4207105080950484"/>
  </r>
  <r>
    <x v="0"/>
    <n v="2"/>
    <x v="8"/>
    <n v="27"/>
    <d v="2017-02-27T00:00:00"/>
    <n v="1059249"/>
    <n v="0"/>
    <n v="0"/>
    <n v="0"/>
    <n v="0"/>
    <n v="132000"/>
    <n v="121000"/>
    <n v="0"/>
    <n v="0"/>
    <m/>
    <n v="1312249"/>
    <n v="1312249"/>
    <n v="4.0274186934979346"/>
  </r>
  <r>
    <x v="0"/>
    <n v="2"/>
    <x v="8"/>
    <n v="28"/>
    <d v="2017-02-28T00:00:00"/>
    <n v="905394"/>
    <n v="0"/>
    <n v="0"/>
    <n v="0"/>
    <n v="0"/>
    <n v="151000"/>
    <n v="0"/>
    <n v="0"/>
    <n v="0"/>
    <m/>
    <n v="1056394"/>
    <n v="1056394"/>
    <n v="3.2421750317958389"/>
  </r>
  <r>
    <x v="0"/>
    <n v="3"/>
    <x v="8"/>
    <n v="1"/>
    <d v="2017-03-01T00:00:00"/>
    <n v="933484"/>
    <n v="0"/>
    <n v="0"/>
    <n v="0"/>
    <n v="0"/>
    <n v="333000"/>
    <n v="0"/>
    <n v="0"/>
    <n v="0"/>
    <m/>
    <n v="1266484"/>
    <n v="1266484"/>
    <n v="3.8869614963440924"/>
  </r>
  <r>
    <x v="0"/>
    <n v="3"/>
    <x v="8"/>
    <n v="2"/>
    <d v="2017-03-02T00:00:00"/>
    <n v="1009062"/>
    <n v="0"/>
    <n v="0"/>
    <n v="0"/>
    <n v="0"/>
    <n v="147000"/>
    <n v="0"/>
    <n v="0"/>
    <n v="0"/>
    <m/>
    <n v="1156062"/>
    <n v="1156062"/>
    <n v="3.5480657326792473"/>
  </r>
  <r>
    <x v="0"/>
    <n v="3"/>
    <x v="8"/>
    <n v="3"/>
    <d v="2017-03-03T00:00:00"/>
    <n v="990211"/>
    <n v="0"/>
    <n v="0"/>
    <n v="0"/>
    <n v="0"/>
    <n v="145000"/>
    <n v="0"/>
    <n v="0"/>
    <n v="0"/>
    <m/>
    <n v="1135211"/>
    <n v="1135211"/>
    <n v="3.4840720034570301"/>
  </r>
  <r>
    <x v="0"/>
    <n v="3"/>
    <x v="8"/>
    <n v="4"/>
    <d v="2017-03-04T00:00:00"/>
    <n v="958989"/>
    <n v="0"/>
    <n v="0"/>
    <n v="0"/>
    <n v="0"/>
    <n v="189000"/>
    <n v="102000"/>
    <n v="0"/>
    <n v="0"/>
    <m/>
    <n v="1249989"/>
    <n v="1249989"/>
    <n v="3.8363367510790942"/>
  </r>
  <r>
    <x v="0"/>
    <n v="3"/>
    <x v="9"/>
    <n v="5"/>
    <d v="2017-03-05T00:00:00"/>
    <n v="899423"/>
    <n v="0"/>
    <n v="0"/>
    <n v="0"/>
    <n v="0"/>
    <n v="330000"/>
    <n v="0"/>
    <n v="0"/>
    <n v="0"/>
    <m/>
    <n v="1229423"/>
    <n v="1229423"/>
    <n v="3.7732177143334162"/>
  </r>
  <r>
    <x v="0"/>
    <n v="3"/>
    <x v="9"/>
    <n v="6"/>
    <d v="2017-03-06T00:00:00"/>
    <n v="1004784"/>
    <n v="0"/>
    <n v="0"/>
    <n v="0"/>
    <n v="0"/>
    <n v="136000"/>
    <n v="0"/>
    <n v="0"/>
    <n v="0"/>
    <m/>
    <n v="1140784"/>
    <n v="1140784"/>
    <n v="3.5011760777438945"/>
  </r>
  <r>
    <x v="0"/>
    <n v="3"/>
    <x v="9"/>
    <n v="7"/>
    <d v="2017-03-07T00:00:00"/>
    <n v="960794"/>
    <n v="0"/>
    <n v="0"/>
    <n v="0"/>
    <n v="0"/>
    <n v="172000"/>
    <n v="0"/>
    <n v="0"/>
    <n v="0"/>
    <m/>
    <n v="1132794"/>
    <n v="1132794"/>
    <n v="3.4766539974366903"/>
  </r>
  <r>
    <x v="0"/>
    <n v="3"/>
    <x v="9"/>
    <n v="8"/>
    <d v="2017-03-08T00:00:00"/>
    <n v="1019297"/>
    <n v="0"/>
    <n v="0"/>
    <n v="0"/>
    <n v="0"/>
    <n v="141500"/>
    <n v="0"/>
    <n v="0"/>
    <n v="0"/>
    <m/>
    <n v="1160797"/>
    <n v="1160797"/>
    <n v="3.5625979041754441"/>
  </r>
  <r>
    <x v="0"/>
    <n v="3"/>
    <x v="9"/>
    <n v="9"/>
    <d v="2017-03-09T00:00:00"/>
    <n v="1019297"/>
    <n v="0"/>
    <n v="0"/>
    <n v="0"/>
    <n v="0"/>
    <n v="141500"/>
    <n v="182000"/>
    <n v="0"/>
    <n v="0"/>
    <m/>
    <n v="1342797"/>
    <n v="1342797"/>
    <n v="4.1211734505973689"/>
  </r>
  <r>
    <x v="0"/>
    <n v="3"/>
    <x v="9"/>
    <n v="10"/>
    <d v="2017-03-10T00:00:00"/>
    <n v="1006227"/>
    <n v="0"/>
    <n v="0"/>
    <n v="0"/>
    <n v="0"/>
    <n v="179000"/>
    <n v="0"/>
    <n v="0"/>
    <n v="0"/>
    <m/>
    <n v="1185227"/>
    <n v="1185227"/>
    <n v="3.6375759294451564"/>
  </r>
  <r>
    <x v="0"/>
    <n v="3"/>
    <x v="9"/>
    <n v="11"/>
    <d v="2017-03-11T00:00:00"/>
    <n v="946621"/>
    <n v="0"/>
    <n v="0"/>
    <n v="0"/>
    <n v="0"/>
    <n v="157000"/>
    <n v="119000"/>
    <n v="0"/>
    <n v="0"/>
    <m/>
    <n v="1222621"/>
    <n v="1222621"/>
    <n v="3.7523417205599991"/>
  </r>
  <r>
    <x v="0"/>
    <n v="3"/>
    <x v="10"/>
    <n v="12"/>
    <d v="2017-03-12T00:00:00"/>
    <n v="804338"/>
    <n v="0"/>
    <n v="0"/>
    <n v="0"/>
    <n v="0"/>
    <n v="332000"/>
    <n v="0"/>
    <n v="0"/>
    <n v="0"/>
    <m/>
    <n v="1136338"/>
    <n v="1136338"/>
    <n v="3.4875308751098735"/>
  </r>
  <r>
    <x v="0"/>
    <n v="3"/>
    <x v="10"/>
    <n v="13"/>
    <d v="2017-03-13T00:00:00"/>
    <n v="1018516"/>
    <n v="0"/>
    <n v="0"/>
    <n v="0"/>
    <n v="0"/>
    <n v="380000"/>
    <n v="237000"/>
    <n v="0"/>
    <n v="0"/>
    <m/>
    <n v="1635516"/>
    <n v="1635516"/>
    <n v="5.019556282317585"/>
  </r>
  <r>
    <x v="0"/>
    <n v="3"/>
    <x v="10"/>
    <n v="14"/>
    <d v="2017-03-14T00:00:00"/>
    <n v="1072626"/>
    <n v="0"/>
    <n v="0"/>
    <n v="0"/>
    <n v="0"/>
    <n v="553000"/>
    <n v="182000"/>
    <n v="0"/>
    <n v="0"/>
    <m/>
    <n v="1807626"/>
    <n v="1807626"/>
    <n v="5.547778465255373"/>
  </r>
  <r>
    <x v="0"/>
    <n v="3"/>
    <x v="10"/>
    <n v="15"/>
    <d v="2017-03-15T00:00:00"/>
    <n v="930120"/>
    <n v="0"/>
    <n v="0"/>
    <n v="0"/>
    <n v="0"/>
    <n v="359000"/>
    <n v="147000"/>
    <n v="0"/>
    <n v="0"/>
    <m/>
    <n v="1436120"/>
    <n v="1436120"/>
    <n v="4.4075907347662326"/>
  </r>
  <r>
    <x v="0"/>
    <n v="3"/>
    <x v="10"/>
    <n v="16"/>
    <d v="2017-03-16T00:00:00"/>
    <n v="1051413"/>
    <n v="0"/>
    <n v="0"/>
    <n v="0"/>
    <n v="0"/>
    <n v="300000"/>
    <n v="74000"/>
    <n v="0"/>
    <n v="0"/>
    <m/>
    <n v="1425413"/>
    <n v="1425413"/>
    <n v="4.3747299195160156"/>
  </r>
  <r>
    <x v="0"/>
    <n v="3"/>
    <x v="10"/>
    <n v="17"/>
    <d v="2017-03-17T00:00:00"/>
    <n v="1036143"/>
    <n v="0"/>
    <n v="0"/>
    <n v="0"/>
    <n v="0"/>
    <n v="150000"/>
    <n v="0"/>
    <n v="0"/>
    <n v="0"/>
    <m/>
    <n v="1186143"/>
    <n v="1186143"/>
    <n v="3.6403872217557192"/>
  </r>
  <r>
    <x v="0"/>
    <n v="3"/>
    <x v="10"/>
    <n v="18"/>
    <d v="2017-03-18T00:00:00"/>
    <n v="1059262"/>
    <n v="0"/>
    <n v="0"/>
    <n v="0"/>
    <n v="0"/>
    <n v="386000"/>
    <n v="272000"/>
    <n v="0"/>
    <n v="0"/>
    <m/>
    <n v="1717262"/>
    <n v="1717262"/>
    <n v="5.2704426373604782"/>
  </r>
  <r>
    <x v="0"/>
    <n v="3"/>
    <x v="11"/>
    <n v="19"/>
    <d v="2017-03-19T00:00:00"/>
    <n v="1030947"/>
    <n v="0"/>
    <n v="0"/>
    <n v="0"/>
    <n v="0"/>
    <n v="622000"/>
    <n v="304000"/>
    <n v="0"/>
    <n v="0"/>
    <m/>
    <n v="1956947"/>
    <n v="1956947"/>
    <n v="6.0060590101304729"/>
  </r>
  <r>
    <x v="0"/>
    <n v="3"/>
    <x v="11"/>
    <n v="20"/>
    <d v="2017-03-20T00:00:00"/>
    <n v="966092"/>
    <n v="0"/>
    <n v="0"/>
    <n v="0"/>
    <n v="0"/>
    <n v="302000"/>
    <n v="0"/>
    <n v="0"/>
    <n v="0"/>
    <m/>
    <n v="1268092"/>
    <n v="1268092"/>
    <n v="3.8918966033696223"/>
  </r>
  <r>
    <x v="0"/>
    <n v="3"/>
    <x v="11"/>
    <n v="21"/>
    <d v="2017-03-21T00:00:00"/>
    <n v="1036384"/>
    <n v="0"/>
    <n v="0"/>
    <n v="0"/>
    <n v="0"/>
    <n v="624000"/>
    <n v="82000"/>
    <n v="0"/>
    <n v="0"/>
    <m/>
    <n v="1742384"/>
    <n v="1742384"/>
    <n v="5.3475444773451573"/>
  </r>
  <r>
    <x v="0"/>
    <n v="3"/>
    <x v="11"/>
    <n v="22"/>
    <d v="2017-03-22T00:00:00"/>
    <n v="1033557"/>
    <n v="0"/>
    <n v="0"/>
    <n v="0"/>
    <n v="0"/>
    <n v="344000"/>
    <n v="74000"/>
    <n v="0"/>
    <n v="0"/>
    <m/>
    <n v="1451557"/>
    <n v="1451557"/>
    <n v="4.4549683760306023"/>
  </r>
  <r>
    <x v="0"/>
    <n v="3"/>
    <x v="11"/>
    <n v="23"/>
    <d v="2017-03-23T00:00:00"/>
    <n v="1049254"/>
    <n v="0"/>
    <n v="0"/>
    <n v="0"/>
    <n v="0"/>
    <n v="150000"/>
    <n v="0"/>
    <n v="0"/>
    <n v="0"/>
    <m/>
    <n v="1199254"/>
    <n v="1199254"/>
    <n v="3.68062614477296"/>
  </r>
  <r>
    <x v="0"/>
    <n v="3"/>
    <x v="11"/>
    <n v="24"/>
    <d v="2017-03-24T00:00:00"/>
    <n v="979135"/>
    <n v="0"/>
    <n v="0"/>
    <n v="0"/>
    <n v="0"/>
    <n v="344000"/>
    <n v="0"/>
    <n v="0"/>
    <n v="0"/>
    <m/>
    <n v="1323135"/>
    <n v="1323135"/>
    <n v="4.0608288770053473"/>
  </r>
  <r>
    <x v="0"/>
    <n v="3"/>
    <x v="11"/>
    <n v="25"/>
    <d v="2017-03-25T00:00:00"/>
    <n v="1053648"/>
    <n v="0"/>
    <n v="0"/>
    <n v="0"/>
    <n v="0"/>
    <n v="145000"/>
    <n v="76000"/>
    <n v="0"/>
    <n v="0"/>
    <m/>
    <n v="1274648"/>
    <n v="1274648"/>
    <n v="3.9120175994264472"/>
  </r>
  <r>
    <x v="0"/>
    <n v="3"/>
    <x v="12"/>
    <n v="26"/>
    <d v="2017-03-26T00:00:00"/>
    <n v="908797"/>
    <n v="0"/>
    <n v="0"/>
    <n v="0"/>
    <n v="0"/>
    <n v="292000"/>
    <n v="0"/>
    <n v="0"/>
    <n v="0"/>
    <m/>
    <n v="1200797"/>
    <n v="1200797"/>
    <n v="3.6853617605319111"/>
  </r>
  <r>
    <x v="0"/>
    <n v="3"/>
    <x v="12"/>
    <n v="27"/>
    <d v="2017-03-27T00:00:00"/>
    <n v="992185"/>
    <n v="0"/>
    <n v="0"/>
    <n v="0"/>
    <n v="0"/>
    <n v="284000"/>
    <n v="74000"/>
    <n v="0"/>
    <n v="0"/>
    <m/>
    <n v="1350185"/>
    <n v="1350185"/>
    <n v="4.1438479348664083"/>
  </r>
  <r>
    <x v="0"/>
    <n v="3"/>
    <x v="12"/>
    <n v="28"/>
    <d v="2017-03-28T00:00:00"/>
    <n v="1040552"/>
    <n v="0"/>
    <n v="0"/>
    <n v="0"/>
    <n v="0"/>
    <n v="576000"/>
    <n v="248000"/>
    <n v="0"/>
    <n v="0"/>
    <m/>
    <n v="1864552"/>
    <n v="1864552"/>
    <n v="5.7224898474290793"/>
  </r>
  <r>
    <x v="0"/>
    <n v="3"/>
    <x v="12"/>
    <n v="29"/>
    <d v="2017-03-29T00:00:00"/>
    <n v="950341"/>
    <n v="0"/>
    <n v="0"/>
    <n v="0"/>
    <n v="0"/>
    <n v="549000"/>
    <n v="84000"/>
    <n v="0"/>
    <n v="0"/>
    <m/>
    <n v="1583341"/>
    <n v="1583341"/>
    <n v="4.8594261771826188"/>
  </r>
  <r>
    <x v="0"/>
    <n v="3"/>
    <x v="12"/>
    <n v="30"/>
    <d v="2017-03-30T00:00:00"/>
    <n v="794755"/>
    <n v="0"/>
    <n v="0"/>
    <n v="0"/>
    <n v="0"/>
    <n v="526000"/>
    <n v="126000"/>
    <n v="0"/>
    <n v="0"/>
    <m/>
    <n v="1446755"/>
    <n v="1446755"/>
    <n v="4.4402305750750086"/>
  </r>
  <r>
    <x v="0"/>
    <n v="3"/>
    <x v="12"/>
    <n v="31"/>
    <d v="2017-03-31T00:00:00"/>
    <n v="1008648"/>
    <n v="0"/>
    <n v="0"/>
    <n v="0"/>
    <n v="0"/>
    <n v="334000"/>
    <n v="0"/>
    <n v="0"/>
    <n v="0"/>
    <m/>
    <n v="1342648"/>
    <n v="1342648"/>
    <n v="4.1207161552324409"/>
  </r>
  <r>
    <x v="0"/>
    <n v="4"/>
    <x v="12"/>
    <n v="1"/>
    <d v="2017-04-01T00:00:00"/>
    <n v="978730"/>
    <n v="0"/>
    <n v="0"/>
    <n v="0"/>
    <n v="0"/>
    <n v="318000"/>
    <n v="0"/>
    <n v="0"/>
    <n v="0"/>
    <m/>
    <n v="1296730"/>
    <n v="1296730"/>
    <n v="3.9797893863280347"/>
  </r>
  <r>
    <x v="0"/>
    <n v="4"/>
    <x v="13"/>
    <n v="2"/>
    <d v="2017-04-02T00:00:00"/>
    <n v="960216"/>
    <n v="0"/>
    <n v="0"/>
    <n v="0"/>
    <n v="0"/>
    <n v="718000"/>
    <n v="307000"/>
    <n v="0"/>
    <n v="0"/>
    <m/>
    <n v="1985216"/>
    <n v="1985216"/>
    <n v="6.0928192965139978"/>
  </r>
  <r>
    <x v="0"/>
    <n v="4"/>
    <x v="13"/>
    <n v="3"/>
    <d v="2017-04-03T00:00:00"/>
    <n v="1041602"/>
    <n v="0"/>
    <n v="0"/>
    <n v="0"/>
    <n v="0"/>
    <n v="660000"/>
    <n v="288000"/>
    <n v="0"/>
    <n v="0"/>
    <m/>
    <n v="1989602"/>
    <n v="1989602"/>
    <n v="6.1062803533634833"/>
  </r>
  <r>
    <x v="0"/>
    <n v="4"/>
    <x v="13"/>
    <n v="4"/>
    <d v="2017-04-04T00:00:00"/>
    <n v="1030893"/>
    <n v="0"/>
    <n v="0"/>
    <n v="0"/>
    <n v="0"/>
    <n v="596000"/>
    <n v="95000"/>
    <n v="0"/>
    <n v="0"/>
    <m/>
    <n v="1721893"/>
    <n v="1721893"/>
    <n v="5.2846556228301482"/>
  </r>
  <r>
    <x v="0"/>
    <n v="4"/>
    <x v="13"/>
    <n v="5"/>
    <d v="2017-04-05T00:00:00"/>
    <n v="1032563"/>
    <n v="0"/>
    <n v="0"/>
    <n v="0"/>
    <n v="0"/>
    <n v="660000"/>
    <n v="86000"/>
    <n v="0"/>
    <n v="0"/>
    <m/>
    <n v="1778563"/>
    <n v="1778563"/>
    <n v="5.4585813163231727"/>
  </r>
  <r>
    <x v="0"/>
    <n v="4"/>
    <x v="13"/>
    <n v="6"/>
    <d v="2017-04-06T00:00:00"/>
    <n v="1064226"/>
    <n v="0"/>
    <n v="0"/>
    <n v="0"/>
    <n v="0"/>
    <n v="975000"/>
    <n v="322000"/>
    <n v="0"/>
    <n v="0"/>
    <m/>
    <n v="2361226"/>
    <n v="2361226"/>
    <n v="7.2468302372288758"/>
  </r>
  <r>
    <x v="0"/>
    <n v="4"/>
    <x v="13"/>
    <n v="7"/>
    <d v="2017-04-07T00:00:00"/>
    <n v="1161024"/>
    <n v="0"/>
    <n v="0"/>
    <n v="0"/>
    <n v="0"/>
    <n v="903000"/>
    <n v="348000"/>
    <n v="0"/>
    <n v="0"/>
    <m/>
    <n v="2412024"/>
    <n v="2412024"/>
    <n v="7.4027341966087716"/>
  </r>
  <r>
    <x v="0"/>
    <n v="4"/>
    <x v="13"/>
    <n v="8"/>
    <d v="2017-04-08T00:00:00"/>
    <n v="977234"/>
    <n v="0"/>
    <n v="0"/>
    <n v="0"/>
    <n v="0"/>
    <n v="459000"/>
    <n v="0"/>
    <n v="0"/>
    <n v="0"/>
    <m/>
    <n v="1436234"/>
    <n v="1436234"/>
    <n v="4.4079406117568487"/>
  </r>
  <r>
    <x v="0"/>
    <n v="4"/>
    <x v="14"/>
    <n v="9"/>
    <d v="2017-04-09T00:00:00"/>
    <n v="988633"/>
    <n v="0"/>
    <n v="0"/>
    <n v="0"/>
    <n v="0"/>
    <n v="874000"/>
    <n v="0"/>
    <n v="0"/>
    <n v="0"/>
    <m/>
    <n v="1862633"/>
    <n v="1862633"/>
    <n v="5.7166002514203775"/>
  </r>
  <r>
    <x v="0"/>
    <n v="4"/>
    <x v="14"/>
    <n v="10"/>
    <d v="2017-04-10T00:00:00"/>
    <n v="1035682"/>
    <n v="0"/>
    <n v="0"/>
    <n v="0"/>
    <n v="0"/>
    <n v="1102000"/>
    <n v="341000"/>
    <n v="0"/>
    <n v="0"/>
    <m/>
    <n v="2478682"/>
    <n v="2478682"/>
    <n v="7.6073140250340048"/>
  </r>
  <r>
    <x v="0"/>
    <n v="4"/>
    <x v="14"/>
    <n v="11"/>
    <d v="2017-04-11T00:00:00"/>
    <n v="1040829"/>
    <n v="0"/>
    <n v="0"/>
    <n v="0"/>
    <n v="0"/>
    <n v="999000"/>
    <n v="312000"/>
    <n v="0"/>
    <n v="0"/>
    <m/>
    <n v="2351829"/>
    <n v="2351829"/>
    <n v="7.2179899382743322"/>
  </r>
  <r>
    <x v="0"/>
    <n v="4"/>
    <x v="14"/>
    <n v="12"/>
    <d v="2017-04-12T00:00:00"/>
    <n v="1034771"/>
    <n v="0"/>
    <n v="0"/>
    <n v="0"/>
    <n v="0"/>
    <n v="1084000"/>
    <n v="74000"/>
    <n v="0"/>
    <n v="0"/>
    <m/>
    <n v="2192771"/>
    <n v="2192771"/>
    <n v="6.7298256016656595"/>
  </r>
  <r>
    <x v="0"/>
    <n v="4"/>
    <x v="14"/>
    <n v="13"/>
    <d v="2017-04-13T00:00:00"/>
    <n v="1032152"/>
    <n v="0"/>
    <n v="0"/>
    <n v="0"/>
    <n v="0"/>
    <n v="772000"/>
    <n v="0"/>
    <n v="0"/>
    <n v="0"/>
    <m/>
    <n v="1804152"/>
    <n v="1804152"/>
    <n v="5.5371164243308142"/>
  </r>
  <r>
    <x v="0"/>
    <n v="4"/>
    <x v="14"/>
    <n v="14"/>
    <d v="2017-04-14T00:00:00"/>
    <n v="1016150"/>
    <n v="0"/>
    <n v="0"/>
    <n v="0"/>
    <n v="0"/>
    <n v="486000"/>
    <n v="128000"/>
    <n v="0"/>
    <n v="0"/>
    <m/>
    <n v="1630150"/>
    <n v="1630150"/>
    <n v="5.0030875109873651"/>
  </r>
  <r>
    <x v="0"/>
    <n v="4"/>
    <x v="14"/>
    <n v="15"/>
    <d v="2017-04-15T00:00:00"/>
    <n v="1044724"/>
    <n v="0"/>
    <n v="0"/>
    <n v="0"/>
    <n v="0"/>
    <n v="731000"/>
    <n v="97000"/>
    <n v="0"/>
    <n v="0"/>
    <m/>
    <n v="1872724"/>
    <n v="1872724"/>
    <n v="5.7475705032827058"/>
  </r>
  <r>
    <x v="0"/>
    <n v="4"/>
    <x v="15"/>
    <n v="16"/>
    <d v="2017-04-16T00:00:00"/>
    <n v="1051424"/>
    <n v="0"/>
    <n v="0"/>
    <n v="0"/>
    <n v="0"/>
    <n v="891000"/>
    <n v="0"/>
    <n v="0"/>
    <n v="0"/>
    <m/>
    <n v="1942424"/>
    <n v="1942424"/>
    <n v="5.961486522983849"/>
  </r>
  <r>
    <x v="0"/>
    <n v="4"/>
    <x v="15"/>
    <n v="17"/>
    <d v="2017-04-17T00:00:00"/>
    <n v="1036823"/>
    <n v="0"/>
    <n v="0"/>
    <n v="0"/>
    <n v="0"/>
    <n v="1085000"/>
    <n v="87000"/>
    <n v="0"/>
    <n v="0"/>
    <m/>
    <n v="2208823"/>
    <n v="2208823"/>
    <n v="6.7790907372215097"/>
  </r>
  <r>
    <x v="0"/>
    <n v="4"/>
    <x v="15"/>
    <n v="18"/>
    <d v="2017-04-18T00:00:00"/>
    <n v="1075577"/>
    <n v="0"/>
    <n v="0"/>
    <n v="0"/>
    <n v="0"/>
    <n v="955000"/>
    <n v="361000"/>
    <n v="0"/>
    <n v="0"/>
    <m/>
    <n v="2391577"/>
    <n v="2391577"/>
    <n v="7.339980382335753"/>
  </r>
  <r>
    <x v="0"/>
    <n v="4"/>
    <x v="15"/>
    <n v="19"/>
    <d v="2017-04-19T00:00:00"/>
    <n v="1010251"/>
    <n v="0"/>
    <n v="0"/>
    <n v="0"/>
    <n v="0"/>
    <n v="1105000"/>
    <n v="294000"/>
    <n v="0"/>
    <n v="0"/>
    <m/>
    <n v="2409251"/>
    <n v="2409251"/>
    <n v="7.3942235922668589"/>
  </r>
  <r>
    <x v="0"/>
    <n v="4"/>
    <x v="15"/>
    <n v="20"/>
    <d v="2017-04-20T00:00:00"/>
    <n v="1067151"/>
    <n v="0"/>
    <n v="0"/>
    <n v="0"/>
    <n v="0"/>
    <n v="875000"/>
    <n v="95000"/>
    <n v="0"/>
    <n v="0"/>
    <m/>
    <n v="2037151"/>
    <n v="2037151"/>
    <n v="6.2522128185108254"/>
  </r>
  <r>
    <x v="0"/>
    <n v="4"/>
    <x v="15"/>
    <n v="21"/>
    <d v="2017-04-21T00:00:00"/>
    <n v="1141618"/>
    <n v="0"/>
    <n v="0"/>
    <n v="0"/>
    <n v="0"/>
    <n v="844000"/>
    <n v="211000"/>
    <n v="0"/>
    <n v="0"/>
    <m/>
    <n v="2196618"/>
    <n v="2196618"/>
    <n v="6.7416324155507432"/>
  </r>
  <r>
    <x v="0"/>
    <n v="4"/>
    <x v="15"/>
    <n v="22"/>
    <d v="2017-04-22T00:00:00"/>
    <n v="1066471"/>
    <n v="0"/>
    <n v="0"/>
    <n v="0"/>
    <n v="0"/>
    <n v="1198000"/>
    <n v="303000"/>
    <n v="0"/>
    <n v="0"/>
    <m/>
    <n v="2567471"/>
    <n v="2567471"/>
    <n v="7.879816026084864"/>
  </r>
  <r>
    <x v="0"/>
    <n v="4"/>
    <x v="16"/>
    <n v="23"/>
    <d v="2017-04-23T00:00:00"/>
    <n v="932753"/>
    <n v="0"/>
    <n v="0"/>
    <n v="0"/>
    <n v="0"/>
    <n v="1296000"/>
    <n v="313000"/>
    <n v="0"/>
    <n v="0"/>
    <m/>
    <n v="2541753"/>
    <n v="2541753"/>
    <n v="7.8008850046404739"/>
  </r>
  <r>
    <x v="0"/>
    <n v="4"/>
    <x v="16"/>
    <n v="24"/>
    <d v="2017-04-24T00:00:00"/>
    <n v="1022324"/>
    <n v="0"/>
    <n v="0"/>
    <n v="0"/>
    <n v="0"/>
    <n v="853000"/>
    <n v="83000"/>
    <n v="0"/>
    <n v="0"/>
    <m/>
    <n v="1958324"/>
    <n v="1958324"/>
    <n v="6.0102851558855441"/>
  </r>
  <r>
    <x v="0"/>
    <n v="4"/>
    <x v="16"/>
    <n v="25"/>
    <d v="2017-04-25T00:00:00"/>
    <n v="338553"/>
    <n v="0"/>
    <n v="0"/>
    <n v="0"/>
    <n v="0"/>
    <n v="846000"/>
    <n v="0"/>
    <n v="0"/>
    <n v="0"/>
    <m/>
    <n v="1184553"/>
    <n v="1184553"/>
    <n v="3.6355073584655497"/>
  </r>
  <r>
    <x v="0"/>
    <n v="4"/>
    <x v="16"/>
    <n v="26"/>
    <d v="2017-04-26T00:00:00"/>
    <n v="1616880"/>
    <n v="0"/>
    <n v="0"/>
    <n v="0"/>
    <n v="0"/>
    <n v="1169000"/>
    <n v="131000"/>
    <n v="0"/>
    <n v="0"/>
    <m/>
    <n v="2916880"/>
    <n v="2916880"/>
    <n v="8.9521859332262821"/>
  </r>
  <r>
    <x v="0"/>
    <n v="4"/>
    <x v="16"/>
    <n v="27"/>
    <d v="2017-04-27T00:00:00"/>
    <n v="1047907"/>
    <n v="0"/>
    <n v="0"/>
    <n v="0"/>
    <n v="0"/>
    <n v="854000"/>
    <n v="0"/>
    <n v="0"/>
    <n v="0"/>
    <m/>
    <n v="1901907"/>
    <n v="1901907"/>
    <n v="5.8371359437839745"/>
  </r>
  <r>
    <x v="0"/>
    <n v="4"/>
    <x v="16"/>
    <n v="28"/>
    <d v="2017-04-28T00:00:00"/>
    <n v="1041748"/>
    <n v="0"/>
    <n v="0"/>
    <n v="0"/>
    <n v="0"/>
    <n v="865000"/>
    <n v="78000"/>
    <n v="0"/>
    <n v="0"/>
    <m/>
    <n v="1984748"/>
    <n v="1984748"/>
    <n v="6.0913829593946263"/>
  </r>
  <r>
    <x v="0"/>
    <n v="4"/>
    <x v="16"/>
    <n v="29"/>
    <d v="2017-04-29T00:00:00"/>
    <n v="1055189"/>
    <n v="0"/>
    <n v="0"/>
    <n v="0"/>
    <n v="0"/>
    <n v="1184000"/>
    <n v="76000"/>
    <n v="0"/>
    <n v="0"/>
    <m/>
    <n v="2315189"/>
    <n v="2315189"/>
    <n v="7.1055382458518093"/>
  </r>
  <r>
    <x v="0"/>
    <n v="4"/>
    <x v="17"/>
    <n v="30"/>
    <d v="2017-04-30T00:00:00"/>
    <n v="993754"/>
    <n v="0"/>
    <n v="0"/>
    <n v="0"/>
    <n v="0"/>
    <n v="1331000"/>
    <n v="77000"/>
    <n v="0"/>
    <n v="0"/>
    <m/>
    <n v="2401754"/>
    <n v="2401754"/>
    <n v="7.3712145764892485"/>
  </r>
  <r>
    <x v="0"/>
    <n v="5"/>
    <x v="17"/>
    <n v="1"/>
    <d v="2017-05-01T00:00:00"/>
    <n v="318981"/>
    <n v="0"/>
    <n v="0"/>
    <n v="590000.00000003178"/>
    <n v="0"/>
    <n v="1880000"/>
    <n v="187000"/>
    <n v="0"/>
    <n v="0"/>
    <m/>
    <n v="2975981.0000000317"/>
    <n v="2975981.0000000317"/>
    <n v="9.1335726000894688"/>
  </r>
  <r>
    <x v="0"/>
    <n v="5"/>
    <x v="17"/>
    <n v="2"/>
    <d v="2017-05-02T00:00:00"/>
    <n v="1762896"/>
    <n v="0"/>
    <n v="0"/>
    <n v="0"/>
    <n v="0"/>
    <n v="1873000"/>
    <n v="92000"/>
    <n v="0"/>
    <n v="0"/>
    <m/>
    <n v="3727896"/>
    <n v="3727896"/>
    <n v="11.441272226396194"/>
  </r>
  <r>
    <x v="0"/>
    <n v="5"/>
    <x v="17"/>
    <n v="3"/>
    <d v="2017-05-03T00:00:00"/>
    <n v="1040389"/>
    <n v="0"/>
    <n v="0"/>
    <n v="0"/>
    <n v="0"/>
    <n v="2951000"/>
    <n v="0"/>
    <n v="0"/>
    <n v="0"/>
    <m/>
    <n v="3991389"/>
    <n v="3991389"/>
    <n v="12.249957646469557"/>
  </r>
  <r>
    <x v="0"/>
    <n v="5"/>
    <x v="17"/>
    <n v="4"/>
    <d v="2017-05-04T00:00:00"/>
    <n v="1033439"/>
    <n v="0"/>
    <n v="0"/>
    <n v="0"/>
    <n v="0"/>
    <n v="1659000"/>
    <n v="234000"/>
    <n v="0"/>
    <n v="0"/>
    <m/>
    <n v="2926439"/>
    <n v="2926439"/>
    <n v="8.9815234257990699"/>
  </r>
  <r>
    <x v="0"/>
    <n v="5"/>
    <x v="17"/>
    <n v="5"/>
    <d v="2017-05-05T00:00:00"/>
    <n v="1069238"/>
    <n v="0"/>
    <n v="0"/>
    <n v="129999.99999999546"/>
    <n v="0"/>
    <n v="2499000"/>
    <n v="458000"/>
    <n v="0"/>
    <n v="0"/>
    <m/>
    <n v="4156237.9999999953"/>
    <n v="4156237.9999999953"/>
    <n v="12.755895120382222"/>
  </r>
  <r>
    <x v="0"/>
    <n v="5"/>
    <x v="17"/>
    <n v="6"/>
    <d v="2017-05-06T00:00:00"/>
    <n v="1103251"/>
    <n v="0"/>
    <n v="0"/>
    <n v="0"/>
    <n v="0"/>
    <n v="1766000"/>
    <n v="131000"/>
    <n v="0"/>
    <n v="0"/>
    <m/>
    <n v="3000251"/>
    <n v="3000251"/>
    <n v="9.208059569933658"/>
  </r>
  <r>
    <x v="0"/>
    <n v="5"/>
    <x v="18"/>
    <n v="7"/>
    <d v="2017-05-07T00:00:00"/>
    <n v="980993"/>
    <n v="0"/>
    <n v="0"/>
    <n v="349999.99999990908"/>
    <n v="0"/>
    <n v="1671000"/>
    <n v="0"/>
    <n v="0"/>
    <n v="0"/>
    <m/>
    <n v="3001992.9999999092"/>
    <n v="3001992.9999999092"/>
    <n v="9.2134059358777041"/>
  </r>
  <r>
    <x v="0"/>
    <n v="5"/>
    <x v="18"/>
    <n v="8"/>
    <d v="2017-05-08T00:00:00"/>
    <n v="1009482"/>
    <n v="0"/>
    <n v="0"/>
    <n v="350000.00000002276"/>
    <n v="0"/>
    <n v="2235000"/>
    <n v="91000"/>
    <n v="0"/>
    <n v="0"/>
    <m/>
    <n v="3685482.0000000228"/>
    <n v="3685482.0000000228"/>
    <n v="11.311099571308683"/>
  </r>
  <r>
    <x v="0"/>
    <n v="5"/>
    <x v="18"/>
    <n v="9"/>
    <d v="2017-05-09T00:00:00"/>
    <n v="1043591"/>
    <n v="0"/>
    <n v="0"/>
    <n v="700000.00000004552"/>
    <n v="0"/>
    <n v="2232000"/>
    <n v="447000"/>
    <n v="0"/>
    <n v="0"/>
    <m/>
    <n v="4422591.0000000456"/>
    <n v="4422591.0000000456"/>
    <n v="13.573358156185227"/>
  </r>
  <r>
    <x v="0"/>
    <n v="5"/>
    <x v="18"/>
    <n v="10"/>
    <d v="2017-05-10T00:00:00"/>
    <n v="1044923"/>
    <n v="0"/>
    <n v="0"/>
    <n v="1329999.9999999274"/>
    <n v="0"/>
    <n v="2680000"/>
    <n v="505000"/>
    <n v="0"/>
    <n v="0"/>
    <m/>
    <n v="5559922.9999999274"/>
    <n v="5559922.9999999274"/>
    <n v="17.063939713125198"/>
  </r>
  <r>
    <x v="0"/>
    <n v="5"/>
    <x v="18"/>
    <n v="11"/>
    <d v="2017-05-11T00:00:00"/>
    <n v="1071858"/>
    <n v="0"/>
    <n v="0"/>
    <n v="1370000.0000000047"/>
    <n v="0"/>
    <n v="2541000"/>
    <n v="150000"/>
    <n v="0"/>
    <n v="0"/>
    <m/>
    <n v="5132858.0000000047"/>
    <n v="5132858.0000000047"/>
    <n v="15.753236055253568"/>
  </r>
  <r>
    <x v="0"/>
    <n v="5"/>
    <x v="18"/>
    <n v="12"/>
    <d v="2017-05-12T00:00:00"/>
    <n v="970824"/>
    <n v="0"/>
    <n v="0"/>
    <n v="710000.00000003632"/>
    <n v="0"/>
    <n v="2021000"/>
    <n v="165000"/>
    <n v="0"/>
    <n v="0"/>
    <m/>
    <n v="3866824.0000000363"/>
    <n v="3866824.0000000363"/>
    <n v="11.867655652293585"/>
  </r>
  <r>
    <x v="0"/>
    <n v="5"/>
    <x v="18"/>
    <n v="13"/>
    <d v="2017-05-13T00:00:00"/>
    <n v="1094034"/>
    <n v="0"/>
    <n v="0"/>
    <n v="899999.9999999773"/>
    <n v="0"/>
    <n v="2215000"/>
    <n v="142000"/>
    <n v="0"/>
    <n v="0"/>
    <m/>
    <n v="4351033.9999999776"/>
    <n v="4351033.9999999776"/>
    <n v="13.353742824452528"/>
  </r>
  <r>
    <x v="0"/>
    <n v="5"/>
    <x v="19"/>
    <n v="14"/>
    <d v="2017-05-14T00:00:00"/>
    <n v="1057945"/>
    <n v="272000.00000038929"/>
    <n v="0"/>
    <n v="879999.99999999546"/>
    <n v="0"/>
    <n v="2605000"/>
    <n v="145000"/>
    <n v="0"/>
    <n v="0"/>
    <m/>
    <n v="4959945.0000003846"/>
    <n v="4959945.0000003846"/>
    <n v="15.222549387900591"/>
  </r>
  <r>
    <x v="0"/>
    <n v="5"/>
    <x v="19"/>
    <n v="15"/>
    <d v="2017-05-15T00:00:00"/>
    <n v="1011638"/>
    <n v="0"/>
    <n v="0"/>
    <n v="1310000.0000000591"/>
    <n v="0"/>
    <n v="2417000"/>
    <n v="345000"/>
    <n v="0"/>
    <n v="0"/>
    <m/>
    <n v="5083638.0000000596"/>
    <n v="5083638.0000000596"/>
    <n v="15.602175130007105"/>
  </r>
  <r>
    <x v="0"/>
    <n v="5"/>
    <x v="19"/>
    <n v="16"/>
    <d v="2017-05-16T00:00:00"/>
    <n v="1050298"/>
    <n v="0"/>
    <n v="0"/>
    <n v="879999.99999999546"/>
    <n v="0"/>
    <n v="2071000"/>
    <n v="463000"/>
    <n v="0"/>
    <n v="0"/>
    <m/>
    <n v="4464297.9999999953"/>
    <n v="4464297.9999999953"/>
    <n v="13.701360960111554"/>
  </r>
  <r>
    <x v="0"/>
    <n v="5"/>
    <x v="19"/>
    <n v="17"/>
    <d v="2017-05-17T00:00:00"/>
    <n v="1077896"/>
    <n v="0"/>
    <n v="0"/>
    <n v="549999.99999995448"/>
    <n v="0"/>
    <n v="1928000"/>
    <n v="95000"/>
    <n v="0"/>
    <n v="0"/>
    <m/>
    <n v="3650895.9999999544"/>
    <n v="3650895.9999999544"/>
    <n v="11.204951802909854"/>
  </r>
  <r>
    <x v="0"/>
    <n v="5"/>
    <x v="19"/>
    <n v="18"/>
    <d v="2017-05-18T00:00:00"/>
    <n v="1059760"/>
    <n v="0"/>
    <n v="0"/>
    <n v="1200000.0000000454"/>
    <n v="0"/>
    <n v="1894000"/>
    <n v="207000"/>
    <n v="0"/>
    <n v="0"/>
    <m/>
    <n v="4360760.0000000456"/>
    <n v="4360760.0000000456"/>
    <n v="13.38359285612581"/>
  </r>
  <r>
    <x v="0"/>
    <n v="5"/>
    <x v="19"/>
    <n v="19"/>
    <d v="2017-05-19T00:00:00"/>
    <n v="1135988"/>
    <n v="0"/>
    <n v="0"/>
    <n v="860000.00000001362"/>
    <n v="0"/>
    <n v="2463000"/>
    <n v="0"/>
    <n v="0"/>
    <n v="0"/>
    <m/>
    <n v="4458988.000000013"/>
    <n v="4458988.000000013"/>
    <n v="13.685064058180286"/>
  </r>
  <r>
    <x v="0"/>
    <n v="5"/>
    <x v="19"/>
    <n v="20"/>
    <d v="2017-05-20T00:00:00"/>
    <n v="1127452"/>
    <n v="0"/>
    <n v="0"/>
    <n v="1110000.0000000137"/>
    <n v="0"/>
    <n v="2859000"/>
    <n v="158000"/>
    <n v="0"/>
    <n v="0"/>
    <m/>
    <n v="5254452.000000014"/>
    <n v="5254452.000000014"/>
    <n v="16.126419763998804"/>
  </r>
  <r>
    <x v="0"/>
    <n v="5"/>
    <x v="20"/>
    <n v="21"/>
    <d v="2017-05-21T00:00:00"/>
    <n v="903632"/>
    <n v="444999.99999970896"/>
    <n v="0"/>
    <n v="1189999.9999999409"/>
    <n v="0"/>
    <n v="2214000"/>
    <n v="150000"/>
    <n v="0"/>
    <n v="0"/>
    <m/>
    <n v="4902631.9999996498"/>
    <n v="4902631.9999996498"/>
    <n v="15.046650265414382"/>
  </r>
  <r>
    <x v="0"/>
    <n v="5"/>
    <x v="20"/>
    <n v="22"/>
    <d v="2017-05-22T00:00:00"/>
    <n v="1074256"/>
    <n v="590000.00000014552"/>
    <n v="0"/>
    <n v="1570000.0000000501"/>
    <n v="0"/>
    <n v="2712000"/>
    <n v="302000"/>
    <n v="0"/>
    <n v="0"/>
    <m/>
    <n v="6248256.0000001956"/>
    <n v="6248256.0000001956"/>
    <n v="19.176500051561419"/>
  </r>
  <r>
    <x v="0"/>
    <n v="5"/>
    <x v="20"/>
    <n v="23"/>
    <d v="2017-05-23T00:00:00"/>
    <n v="1018294"/>
    <n v="708999.99999983259"/>
    <n v="0"/>
    <n v="1439999.9999999409"/>
    <n v="0"/>
    <n v="2595000"/>
    <n v="303000"/>
    <n v="0"/>
    <n v="0"/>
    <m/>
    <n v="6065293.9999997737"/>
    <n v="6065293.9999997737"/>
    <n v="18.614972034392824"/>
  </r>
  <r>
    <x v="0"/>
    <n v="5"/>
    <x v="20"/>
    <n v="24"/>
    <d v="2017-05-24T00:00:00"/>
    <n v="1076509"/>
    <n v="483000.00000017462"/>
    <n v="0"/>
    <n v="1490000.0000000091"/>
    <n v="0"/>
    <n v="2451000"/>
    <n v="460000"/>
    <n v="0"/>
    <n v="0"/>
    <m/>
    <n v="5960509.0000001835"/>
    <n v="5960509.0000001835"/>
    <n v="18.293376767186274"/>
  </r>
  <r>
    <x v="0"/>
    <n v="5"/>
    <x v="20"/>
    <n v="25"/>
    <d v="2017-05-25T00:00:00"/>
    <n v="1047030"/>
    <n v="773999.99999988719"/>
    <n v="0"/>
    <n v="1549999.9999999546"/>
    <n v="0"/>
    <n v="2633000"/>
    <n v="435000"/>
    <n v="0"/>
    <n v="0"/>
    <m/>
    <n v="6439029.9999998417"/>
    <n v="6439029.9999998417"/>
    <n v="19.762003849874048"/>
  </r>
  <r>
    <x v="0"/>
    <n v="5"/>
    <x v="20"/>
    <n v="26"/>
    <d v="2017-05-26T00:00:00"/>
    <n v="1039251"/>
    <n v="0"/>
    <n v="0"/>
    <n v="1360000.0000000137"/>
    <n v="0"/>
    <n v="2413000"/>
    <n v="92000"/>
    <n v="0"/>
    <n v="0"/>
    <m/>
    <n v="4904251.000000014"/>
    <n v="4904251.000000014"/>
    <n v="15.051619132501528"/>
  </r>
  <r>
    <x v="0"/>
    <n v="5"/>
    <x v="20"/>
    <n v="27"/>
    <d v="2017-05-27T00:00:00"/>
    <n v="1056090"/>
    <n v="0"/>
    <n v="0"/>
    <n v="1200000.0000000454"/>
    <n v="0"/>
    <n v="2372000"/>
    <n v="551000"/>
    <n v="0"/>
    <n v="0"/>
    <m/>
    <n v="5179090.0000000456"/>
    <n v="5179090.0000000456"/>
    <n v="15.895126520430502"/>
  </r>
  <r>
    <x v="0"/>
    <n v="5"/>
    <x v="21"/>
    <n v="28"/>
    <d v="2017-05-28T00:00:00"/>
    <n v="1037859"/>
    <n v="0"/>
    <n v="0"/>
    <n v="1299999.9999999546"/>
    <n v="0"/>
    <n v="2819000"/>
    <n v="530000"/>
    <n v="0"/>
    <n v="0"/>
    <m/>
    <n v="5686858.9999999544"/>
    <n v="5686858.9999999544"/>
    <n v="17.453518534886889"/>
  </r>
  <r>
    <x v="0"/>
    <n v="5"/>
    <x v="21"/>
    <n v="29"/>
    <d v="2017-05-29T00:00:00"/>
    <n v="1110585"/>
    <n v="2566000.0000002584"/>
    <n v="0"/>
    <n v="2150000.0000000908"/>
    <n v="0"/>
    <n v="3028000"/>
    <n v="334000"/>
    <n v="0"/>
    <n v="0"/>
    <m/>
    <n v="9188585.0000003502"/>
    <n v="9188585.0000003502"/>
    <n v="28.20065322648075"/>
  </r>
  <r>
    <x v="0"/>
    <n v="5"/>
    <x v="21"/>
    <n v="30"/>
    <d v="2017-05-30T00:00:00"/>
    <n v="147320"/>
    <n v="614999.99999978172"/>
    <n v="0"/>
    <n v="2919999.999999959"/>
    <n v="0"/>
    <n v="1429000"/>
    <n v="670000"/>
    <n v="1366000"/>
    <n v="0"/>
    <m/>
    <n v="7147319.9999997411"/>
    <n v="7147319.9999997411"/>
    <n v="21.935814145341787"/>
  </r>
  <r>
    <x v="0"/>
    <n v="5"/>
    <x v="21"/>
    <n v="31"/>
    <d v="2017-05-31T00:00:00"/>
    <n v="0"/>
    <n v="784999.99999985448"/>
    <n v="0"/>
    <n v="1669999.999999959"/>
    <n v="0"/>
    <n v="2815000"/>
    <n v="376000"/>
    <n v="1566000"/>
    <n v="0"/>
    <m/>
    <n v="7211999.9999998137"/>
    <n v="7211999.9999998137"/>
    <n v="22.13432330107042"/>
  </r>
  <r>
    <x v="0"/>
    <n v="6"/>
    <x v="21"/>
    <n v="1"/>
    <d v="2017-06-01T00:00:00"/>
    <n v="0"/>
    <n v="669000.00000032375"/>
    <n v="0"/>
    <n v="1340000.0000000319"/>
    <n v="389800.00000003655"/>
    <n v="2055000"/>
    <n v="536000"/>
    <n v="1572000"/>
    <n v="0"/>
    <m/>
    <n v="6561800.0000003921"/>
    <n v="6561800.0000003921"/>
    <n v="20.138796815997825"/>
  </r>
  <r>
    <x v="0"/>
    <n v="6"/>
    <x v="21"/>
    <n v="2"/>
    <d v="2017-06-02T00:00:00"/>
    <n v="0"/>
    <n v="364000.00000003271"/>
    <n v="0"/>
    <n v="1309999.9999999455"/>
    <n v="228999.99999992814"/>
    <n v="2214000"/>
    <n v="174000"/>
    <n v="1508000"/>
    <n v="0"/>
    <m/>
    <n v="5798999.9999999059"/>
    <n v="5798999.9999999059"/>
    <n v="17.797690075278506"/>
  </r>
  <r>
    <x v="0"/>
    <n v="6"/>
    <x v="21"/>
    <n v="3"/>
    <d v="2017-06-03T00:00:00"/>
    <n v="0"/>
    <n v="503999.99999990541"/>
    <n v="0"/>
    <n v="1640000.0000001001"/>
    <n v="272800.00000007474"/>
    <n v="2621000"/>
    <n v="310000"/>
    <n v="1570000"/>
    <n v="0"/>
    <m/>
    <n v="6917800.0000000801"/>
    <n v="6917800.0000000801"/>
    <n v="21.231395137569422"/>
  </r>
  <r>
    <x v="0"/>
    <n v="6"/>
    <x v="22"/>
    <n v="4"/>
    <d v="2017-06-04T00:00:00"/>
    <n v="0"/>
    <n v="398000.00000013824"/>
    <n v="0"/>
    <n v="1219999.9999999136"/>
    <n v="286799.99999997107"/>
    <n v="1996000"/>
    <n v="595000"/>
    <n v="1567000"/>
    <n v="0"/>
    <m/>
    <n v="6062800.0000000233"/>
    <n v="6062800.0000000233"/>
    <n v="18.607317707949768"/>
  </r>
  <r>
    <x v="0"/>
    <n v="6"/>
    <x v="22"/>
    <n v="5"/>
    <d v="2017-06-05T00:00:00"/>
    <n v="0"/>
    <n v="704999.99999992724"/>
    <n v="0"/>
    <n v="1740000.0000000091"/>
    <n v="280399.99999998597"/>
    <n v="2464000"/>
    <n v="242000"/>
    <n v="1426000"/>
    <n v="0"/>
    <m/>
    <n v="6857399.9999999218"/>
    <n v="6857399.9999999218"/>
    <n v="21.046021714470669"/>
  </r>
  <r>
    <x v="0"/>
    <n v="6"/>
    <x v="22"/>
    <n v="6"/>
    <d v="2017-06-06T00:00:00"/>
    <n v="0"/>
    <n v="808999.99999974167"/>
    <n v="0"/>
    <n v="1769999.9999999818"/>
    <n v="612799.9999999929"/>
    <n v="2721000"/>
    <n v="420000"/>
    <n v="1583000"/>
    <n v="0"/>
    <m/>
    <n v="7915799.9999997169"/>
    <n v="7915799.9999997169"/>
    <n v="24.294353353662157"/>
  </r>
  <r>
    <x v="0"/>
    <n v="6"/>
    <x v="22"/>
    <n v="7"/>
    <d v="2017-06-07T00:00:00"/>
    <n v="0"/>
    <n v="1088000.0000001928"/>
    <n v="0"/>
    <n v="2280000.0000000866"/>
    <n v="380599.99999995856"/>
    <n v="2687000"/>
    <n v="493000"/>
    <n v="1535000"/>
    <n v="0"/>
    <m/>
    <n v="8463600.0000002384"/>
    <n v="8463600.0000002384"/>
    <n v="25.975604366465571"/>
  </r>
  <r>
    <x v="0"/>
    <n v="6"/>
    <x v="22"/>
    <n v="8"/>
    <d v="2017-06-08T00:00:00"/>
    <n v="123291"/>
    <n v="1096000.0000000037"/>
    <n v="0"/>
    <n v="1679999.9999999499"/>
    <n v="558000.0000001064"/>
    <n v="2417000"/>
    <n v="672000"/>
    <n v="1578000"/>
    <n v="0"/>
    <m/>
    <n v="8124291.0000000596"/>
    <n v="8124291.0000000596"/>
    <n v="24.934232333053611"/>
  </r>
  <r>
    <x v="0"/>
    <n v="6"/>
    <x v="22"/>
    <n v="9"/>
    <d v="2017-06-09T00:00:00"/>
    <n v="0"/>
    <n v="833000.0000000837"/>
    <n v="0"/>
    <n v="1830000.000000041"/>
    <n v="301599.99999989395"/>
    <n v="2901000"/>
    <n v="530000"/>
    <n v="1702000"/>
    <n v="0"/>
    <m/>
    <n v="8097600.0000000186"/>
    <n v="8097600.0000000186"/>
    <n v="24.852315080803223"/>
  </r>
  <r>
    <x v="0"/>
    <n v="6"/>
    <x v="22"/>
    <n v="10"/>
    <d v="2017-06-10T00:00:00"/>
    <n v="0"/>
    <n v="547999.99999977439"/>
    <n v="0"/>
    <n v="1389999.9999999863"/>
    <n v="323600.00000005582"/>
    <n v="2294000"/>
    <n v="666000"/>
    <n v="1605000"/>
    <n v="0"/>
    <m/>
    <n v="6826599.9999998165"/>
    <n v="6826599.9999998165"/>
    <n v="20.95149354507587"/>
  </r>
  <r>
    <x v="0"/>
    <n v="6"/>
    <x v="23"/>
    <n v="11"/>
    <d v="2017-06-11T00:00:00"/>
    <n v="0"/>
    <n v="603000.00000006543"/>
    <n v="0"/>
    <n v="1129999.9999999953"/>
    <n v="460699.99999997433"/>
    <n v="1697000"/>
    <n v="134000"/>
    <n v="1296000"/>
    <n v="0"/>
    <m/>
    <n v="5320700.0000000354"/>
    <n v="5320700.0000000354"/>
    <n v="16.329741262896452"/>
  </r>
  <r>
    <x v="0"/>
    <n v="6"/>
    <x v="23"/>
    <n v="12"/>
    <d v="2017-06-12T00:00:00"/>
    <n v="0"/>
    <n v="291000.00000016735"/>
    <n v="0"/>
    <n v="1309999.9999999455"/>
    <n v="171699.99999998708"/>
    <n v="1742000"/>
    <n v="258000"/>
    <n v="1546000"/>
    <n v="0"/>
    <m/>
    <n v="5318700.0000001006"/>
    <n v="5318700.0000001006"/>
    <n v="16.323603070078828"/>
  </r>
  <r>
    <x v="0"/>
    <n v="6"/>
    <x v="23"/>
    <n v="13"/>
    <d v="2017-06-13T00:00:00"/>
    <n v="0"/>
    <n v="490999.99999998545"/>
    <n v="0"/>
    <n v="1450000.0000000454"/>
    <n v="331000.00000001729"/>
    <n v="1832000"/>
    <n v="179000"/>
    <n v="1512000"/>
    <n v="0"/>
    <m/>
    <n v="5795000.0000000484"/>
    <n v="5795000.0000000484"/>
    <n v="17.785413689643299"/>
  </r>
  <r>
    <x v="0"/>
    <n v="6"/>
    <x v="23"/>
    <n v="14"/>
    <d v="2017-06-14T00:00:00"/>
    <n v="1"/>
    <n v="542999.99999966531"/>
    <n v="0"/>
    <n v="1390000.0000001001"/>
    <n v="248600.00000001036"/>
    <n v="2095000"/>
    <n v="252000"/>
    <n v="1483000"/>
    <n v="0"/>
    <m/>
    <n v="6011600.9999997756"/>
    <n v="6011600.9999997756"/>
    <n v="18.450183040909138"/>
  </r>
  <r>
    <x v="0"/>
    <n v="6"/>
    <x v="23"/>
    <n v="15"/>
    <d v="2017-06-15T00:00:00"/>
    <n v="88111"/>
    <n v="838000.00000019278"/>
    <n v="0"/>
    <n v="1349999.999999909"/>
    <n v="622100.00000004587"/>
    <n v="2187000"/>
    <n v="255000"/>
    <n v="1689000"/>
    <n v="0"/>
    <m/>
    <n v="7029211.0000001471"/>
    <n v="7029211.0000001471"/>
    <n v="21.573326237582886"/>
  </r>
  <r>
    <x v="0"/>
    <n v="6"/>
    <x v="23"/>
    <n v="16"/>
    <d v="2017-06-16T00:00:00"/>
    <n v="0"/>
    <n v="483000.00000017462"/>
    <n v="0"/>
    <n v="1660000.000000082"/>
    <n v="213599.99999992852"/>
    <n v="2278000"/>
    <n v="302000"/>
    <n v="1633000"/>
    <n v="0"/>
    <m/>
    <n v="6569600.0000001853"/>
    <n v="6569600.0000001853"/>
    <n v="20.1627357679867"/>
  </r>
  <r>
    <x v="0"/>
    <n v="6"/>
    <x v="23"/>
    <n v="17"/>
    <d v="2017-06-17T00:00:00"/>
    <n v="0"/>
    <n v="549999.99999972712"/>
    <n v="0"/>
    <n v="1529999.9999999728"/>
    <n v="350800.0000000493"/>
    <n v="2268500"/>
    <n v="186000"/>
    <n v="1539000"/>
    <n v="0"/>
    <m/>
    <n v="6424299.9999997485"/>
    <n v="6424299.9999997485"/>
    <n v="19.716796059770495"/>
  </r>
  <r>
    <x v="0"/>
    <n v="6"/>
    <x v="24"/>
    <n v="18"/>
    <d v="2017-06-18T00:00:00"/>
    <n v="122659"/>
    <n v="817000.00000000722"/>
    <n v="0"/>
    <n v="1349999.999999909"/>
    <n v="657299.99999996379"/>
    <n v="2268500"/>
    <n v="505000"/>
    <n v="1351000"/>
    <n v="0"/>
    <m/>
    <n v="7071458.9999998799"/>
    <n v="7071458.9999998799"/>
    <n v="21.702989422665766"/>
  </r>
  <r>
    <x v="0"/>
    <n v="6"/>
    <x v="24"/>
    <n v="19"/>
    <d v="2017-06-19T00:00:00"/>
    <n v="26312"/>
    <n v="1262999.9999999199"/>
    <n v="1"/>
    <n v="1910000.000000082"/>
    <n v="681299.99999996473"/>
    <n v="2675000"/>
    <n v="715000"/>
    <n v="1549000"/>
    <n v="0"/>
    <m/>
    <n v="8819612.9999999665"/>
    <n v="8819612.9999999665"/>
    <n v="27.068242586290609"/>
  </r>
  <r>
    <x v="0"/>
    <n v="6"/>
    <x v="24"/>
    <n v="20"/>
    <d v="2017-06-20T00:00:00"/>
    <n v="125534"/>
    <n v="1189000.0000003055"/>
    <n v="77"/>
    <n v="1669999.9999998454"/>
    <n v="484300.00000007567"/>
    <n v="2704000"/>
    <n v="379000"/>
    <n v="1447000"/>
    <n v="0"/>
    <m/>
    <n v="7998911.0000002263"/>
    <n v="7998911.0000002263"/>
    <n v="24.549429025304779"/>
  </r>
  <r>
    <x v="0"/>
    <n v="6"/>
    <x v="24"/>
    <n v="21"/>
    <d v="2017-06-21T00:00:00"/>
    <n v="8337"/>
    <n v="1185999.9999996945"/>
    <n v="31"/>
    <n v="1560000.0000001728"/>
    <n v="667100.00000000489"/>
    <n v="2607000"/>
    <n v="754000"/>
    <n v="1552000"/>
    <n v="0"/>
    <m/>
    <n v="8334467.9999998724"/>
    <n v="8334467.9999998724"/>
    <n v="25.579285808988871"/>
  </r>
  <r>
    <x v="0"/>
    <n v="6"/>
    <x v="24"/>
    <n v="22"/>
    <d v="2017-06-22T00:00:00"/>
    <n v="138678"/>
    <n v="1222999.9999999562"/>
    <n v="18"/>
    <n v="2049999.9999999546"/>
    <n v="605000.00000001816"/>
    <n v="2346000"/>
    <n v="712000"/>
    <n v="1506000"/>
    <n v="0"/>
    <m/>
    <n v="8580695.9999999292"/>
    <n v="8580695.9999999292"/>
    <n v="26.334983279562547"/>
  </r>
  <r>
    <x v="0"/>
    <n v="6"/>
    <x v="24"/>
    <n v="23"/>
    <d v="2017-06-23T00:00:00"/>
    <n v="54282"/>
    <n v="1334000.0000002873"/>
    <n v="70"/>
    <n v="1700000.0000000454"/>
    <n v="627399.99999996601"/>
    <n v="2686000"/>
    <n v="436000"/>
    <n v="1612000"/>
    <n v="0"/>
    <m/>
    <n v="8449752.000000298"/>
    <n v="8449752.000000298"/>
    <n v="25.93310351939515"/>
  </r>
  <r>
    <x v="0"/>
    <n v="6"/>
    <x v="24"/>
    <n v="24"/>
    <d v="2017-06-24T00:00:00"/>
    <n v="0"/>
    <n v="1293999.9999998691"/>
    <n v="0"/>
    <n v="1779999.9999999728"/>
    <n v="0"/>
    <n v="2725000"/>
    <n v="532000"/>
    <n v="1596000"/>
    <n v="0"/>
    <m/>
    <n v="7926999.9999998417"/>
    <n v="7926999.9999998417"/>
    <n v="24.328727233442354"/>
  </r>
  <r>
    <x v="0"/>
    <n v="6"/>
    <x v="25"/>
    <n v="25"/>
    <d v="2017-06-25T00:00:00"/>
    <n v="166192"/>
    <n v="1088999.9999999418"/>
    <n v="192"/>
    <n v="2139999.9999998729"/>
    <n v="601999.99999997544"/>
    <n v="2270000"/>
    <n v="662000"/>
    <n v="1448000"/>
    <n v="0"/>
    <m/>
    <n v="8377383.9999997895"/>
    <n v="8377383.9999997895"/>
    <n v="25.710999150473469"/>
  </r>
  <r>
    <x v="0"/>
    <n v="6"/>
    <x v="25"/>
    <n v="26"/>
    <d v="2017-06-26T00:00:00"/>
    <n v="121363"/>
    <n v="1336999.9999999891"/>
    <n v="1"/>
    <n v="1910000.000000082"/>
    <n v="635400.00000000419"/>
    <n v="2694000"/>
    <n v="811000"/>
    <n v="1519000"/>
    <n v="0"/>
    <m/>
    <n v="9027764.0000000745"/>
    <n v="9027764.0000000745"/>
    <n v="27.707078072902316"/>
  </r>
  <r>
    <x v="0"/>
    <n v="6"/>
    <x v="25"/>
    <n v="27"/>
    <d v="2017-06-27T00:00:00"/>
    <n v="137546"/>
    <n v="1179000.0000000873"/>
    <n v="205"/>
    <n v="1839999.999999918"/>
    <n v="767500.00000004098"/>
    <n v="2616000"/>
    <n v="875000"/>
    <n v="1509000"/>
    <n v="0"/>
    <m/>
    <n v="8924251.0000000466"/>
    <n v="8924251.0000000466"/>
    <n v="27.389386696326557"/>
  </r>
  <r>
    <x v="0"/>
    <n v="6"/>
    <x v="25"/>
    <n v="28"/>
    <d v="2017-06-28T00:00:00"/>
    <n v="150771"/>
    <n v="1322000.0000001164"/>
    <n v="0"/>
    <n v="1650000.000000091"/>
    <n v="762799.9999999702"/>
    <n v="2682000"/>
    <n v="379000"/>
    <n v="1545000"/>
    <n v="0"/>
    <m/>
    <n v="8491571.0000001788"/>
    <n v="8491571.0000001788"/>
    <n v="26.061450062119057"/>
  </r>
  <r>
    <x v="0"/>
    <n v="6"/>
    <x v="25"/>
    <n v="29"/>
    <d v="2017-06-29T00:00:00"/>
    <n v="175744"/>
    <n v="1224999.999999909"/>
    <n v="231"/>
    <n v="1809999.9999999455"/>
    <n v="736599.99999995308"/>
    <n v="2495000"/>
    <n v="487000"/>
    <n v="1533000"/>
    <n v="0"/>
    <m/>
    <n v="8462574.9999998081"/>
    <n v="8462574.9999998081"/>
    <n v="25.972458542645118"/>
  </r>
  <r>
    <x v="0"/>
    <n v="6"/>
    <x v="25"/>
    <n v="30"/>
    <d v="2017-06-30T00:00:00"/>
    <n v="261246"/>
    <n v="1501999.9999999527"/>
    <n v="0"/>
    <n v="2130000.000000109"/>
    <n v="994200.00000009174"/>
    <n v="3024000"/>
    <n v="979000"/>
    <n v="1702000"/>
    <n v="0"/>
    <m/>
    <n v="10592446.000000153"/>
    <n v="10592446.000000153"/>
    <n v="32.509237980191287"/>
  </r>
  <r>
    <x v="0"/>
    <n v="7"/>
    <x v="25"/>
    <n v="1"/>
    <d v="2017-07-01T00:00:00"/>
    <n v="153"/>
    <n v="1220000.0000002547"/>
    <n v="0"/>
    <n v="1869999.9999998908"/>
    <n v="720799.99999994016"/>
    <n v="2724000"/>
    <n v="254000"/>
    <n v="1562000"/>
    <n v="0"/>
    <m/>
    <n v="8350953.0000000857"/>
    <n v="8350953.0000000857"/>
    <n v="25.62987986329043"/>
  </r>
  <r>
    <x v="0"/>
    <n v="7"/>
    <x v="26"/>
    <n v="2"/>
    <d v="2017-07-02T00:00:00"/>
    <n v="220722"/>
    <n v="1212999.9999997381"/>
    <n v="271000"/>
    <n v="1920000.0000000726"/>
    <n v="827300.00000003655"/>
    <n v="2279000"/>
    <n v="695000"/>
    <n v="1361000"/>
    <n v="0"/>
    <m/>
    <n v="8787021.9999998473"/>
    <n v="8787021.9999998473"/>
    <n v="26.968217665227403"/>
  </r>
  <r>
    <x v="0"/>
    <n v="7"/>
    <x v="26"/>
    <n v="3"/>
    <d v="2017-07-03T00:00:00"/>
    <n v="262233"/>
    <n v="1358999.9999999236"/>
    <n v="0"/>
    <n v="2599999.9999999092"/>
    <n v="897000.0000000482"/>
    <n v="3017000"/>
    <n v="855000"/>
    <n v="1723000"/>
    <n v="0"/>
    <m/>
    <n v="10713232.999999881"/>
    <n v="10713232.999999881"/>
    <n v="32.879944928133675"/>
  </r>
  <r>
    <x v="0"/>
    <n v="7"/>
    <x v="26"/>
    <n v="4"/>
    <d v="2017-07-04T00:00:00"/>
    <n v="207091"/>
    <n v="1298000.0000002291"/>
    <n v="347000"/>
    <n v="2060000.0000001728"/>
    <n v="950100.00000002037"/>
    <n v="2350000"/>
    <n v="506000"/>
    <n v="1351000"/>
    <n v="0"/>
    <m/>
    <n v="9069191.000000421"/>
    <n v="9069191.000000421"/>
    <n v="27.834221529835361"/>
  </r>
  <r>
    <x v="0"/>
    <n v="7"/>
    <x v="26"/>
    <n v="5"/>
    <d v="2017-07-05T00:00:00"/>
    <n v="404468"/>
    <n v="1246999.9999998435"/>
    <n v="176000"/>
    <n v="2949999.9999998179"/>
    <n v="1011499.9999999554"/>
    <n v="1705000"/>
    <n v="0"/>
    <n v="1524000"/>
    <n v="0"/>
    <m/>
    <n v="9017967.9999996163"/>
    <n v="9017967.9999996163"/>
    <n v="27.677013204479209"/>
  </r>
  <r>
    <x v="0"/>
    <n v="7"/>
    <x v="26"/>
    <n v="6"/>
    <d v="2017-07-06T00:00:00"/>
    <n v="271001"/>
    <n v="1432000.0000002438"/>
    <n v="394000"/>
    <n v="2519999.9999999818"/>
    <n v="841900.00000000966"/>
    <n v="2497000"/>
    <n v="0"/>
    <n v="1521000"/>
    <n v="0"/>
    <m/>
    <n v="9476901.0000002347"/>
    <n v="9476901.0000002347"/>
    <n v="29.085522826712168"/>
  </r>
  <r>
    <x v="0"/>
    <n v="7"/>
    <x v="26"/>
    <n v="7"/>
    <d v="2017-07-07T00:00:00"/>
    <n v="540309"/>
    <n v="1724999.999999909"/>
    <n v="509000"/>
    <n v="2070000.0000001637"/>
    <n v="1028299.9999999447"/>
    <n v="2196000"/>
    <n v="0"/>
    <n v="1481000"/>
    <n v="0"/>
    <m/>
    <n v="9549609.0000000186"/>
    <n v="9549609.0000000186"/>
    <n v="29.308670688410658"/>
  </r>
  <r>
    <x v="0"/>
    <n v="7"/>
    <x v="26"/>
    <n v="8"/>
    <d v="2017-07-08T00:00:00"/>
    <n v="82706"/>
    <n v="1306999.9999997891"/>
    <n v="0"/>
    <n v="2409999.9999998547"/>
    <n v="743100.00000002678"/>
    <n v="2485000"/>
    <n v="0"/>
    <n v="1341000"/>
    <n v="0"/>
    <m/>
    <n v="8368805.9999996703"/>
    <n v="8368805.9999996703"/>
    <n v="25.68467244147746"/>
  </r>
  <r>
    <x v="0"/>
    <n v="7"/>
    <x v="27"/>
    <n v="9"/>
    <d v="2017-07-09T00:00:00"/>
    <n v="300985"/>
    <n v="1314000.0000003055"/>
    <n v="287000"/>
    <n v="2820000.0000001639"/>
    <n v="1052699.9999999588"/>
    <n v="2735000"/>
    <n v="0"/>
    <n v="1621000"/>
    <n v="0"/>
    <m/>
    <n v="10130685.000000428"/>
    <n v="10130685.000000428"/>
    <n v="31.092048953316674"/>
  </r>
  <r>
    <x v="0"/>
    <n v="7"/>
    <x v="27"/>
    <n v="10"/>
    <d v="2017-07-10T00:00:00"/>
    <n v="513161"/>
    <n v="1615999.9999999856"/>
    <n v="365000"/>
    <n v="2439999.9999998272"/>
    <n v="1192500.0000001092"/>
    <n v="2762000"/>
    <n v="21000"/>
    <n v="1530000"/>
    <n v="0"/>
    <m/>
    <n v="10439660.999999922"/>
    <n v="10439660.999999922"/>
    <n v="32.040326085355012"/>
  </r>
  <r>
    <x v="0"/>
    <n v="7"/>
    <x v="27"/>
    <n v="11"/>
    <d v="2017-07-11T00:00:00"/>
    <n v="284892"/>
    <n v="1359999.9999996726"/>
    <n v="345000"/>
    <n v="1920000.0000000726"/>
    <n v="1043499.9999999945"/>
    <n v="2614000"/>
    <n v="1027000"/>
    <n v="1522000"/>
    <n v="0"/>
    <m/>
    <n v="10116391.999999739"/>
    <n v="10116391.999999739"/>
    <n v="31.048182358341986"/>
  </r>
  <r>
    <x v="0"/>
    <n v="7"/>
    <x v="27"/>
    <n v="12"/>
    <d v="2017-07-12T00:00:00"/>
    <n v="475837"/>
    <n v="1439000.0000003055"/>
    <n v="257000"/>
    <n v="3079999.9999999274"/>
    <n v="1076899.9999999097"/>
    <n v="2086000"/>
    <n v="421000"/>
    <n v="1550000"/>
    <n v="0"/>
    <m/>
    <n v="10385737.000000142"/>
    <n v="10385737.000000142"/>
    <n v="31.874828130601536"/>
  </r>
  <r>
    <x v="0"/>
    <n v="7"/>
    <x v="27"/>
    <n v="13"/>
    <d v="2017-07-13T00:00:00"/>
    <n v="444582"/>
    <n v="1389999.9999998726"/>
    <n v="390000"/>
    <n v="2330000.0000001546"/>
    <n v="1039800.0000000139"/>
    <n v="2732000"/>
    <n v="777000"/>
    <n v="1564000"/>
    <n v="0"/>
    <m/>
    <n v="10667382.000000041"/>
    <n v="10667382.000000041"/>
    <n v="32.739223788689152"/>
  </r>
  <r>
    <x v="0"/>
    <n v="7"/>
    <x v="27"/>
    <n v="14"/>
    <d v="2017-07-14T00:00:00"/>
    <n v="224658"/>
    <n v="1713999.9999999418"/>
    <n v="165000"/>
    <n v="2189999.9999998272"/>
    <n v="1101300.0000000375"/>
    <n v="2748000"/>
    <n v="736000"/>
    <n v="1467000"/>
    <n v="0"/>
    <m/>
    <n v="10345957.999999806"/>
    <n v="10345957.999999806"/>
    <n v="31.752742544550404"/>
  </r>
  <r>
    <x v="0"/>
    <n v="7"/>
    <x v="27"/>
    <n v="15"/>
    <d v="2017-07-15T00:00:00"/>
    <n v="418521"/>
    <n v="1273999.9999998873"/>
    <n v="285000"/>
    <n v="2410000.000000082"/>
    <n v="370800.00000003108"/>
    <n v="2775000"/>
    <n v="566000"/>
    <n v="1553000"/>
    <n v="0"/>
    <m/>
    <n v="9652321"/>
    <n v="9652321"/>
    <n v="29.623903718762733"/>
  </r>
  <r>
    <x v="0"/>
    <n v="7"/>
    <x v="28"/>
    <n v="16"/>
    <d v="2017-07-16T00:00:00"/>
    <n v="375807"/>
    <n v="1440000.0000000545"/>
    <n v="524000"/>
    <n v="2220000.0000000275"/>
    <n v="1007499.9999999363"/>
    <n v="2602000"/>
    <n v="368000"/>
    <n v="1577000"/>
    <n v="0"/>
    <m/>
    <n v="10114307.000000019"/>
    <n v="10114307.000000019"/>
    <n v="31.041783292330262"/>
  </r>
  <r>
    <x v="0"/>
    <n v="7"/>
    <x v="28"/>
    <n v="17"/>
    <d v="2017-07-17T00:00:00"/>
    <n v="491827"/>
    <n v="1407000.0000001527"/>
    <n v="321000"/>
    <n v="2299999.9999999544"/>
    <n v="1263199.9999999835"/>
    <n v="2524000"/>
    <n v="701000"/>
    <n v="1398000"/>
    <n v="0"/>
    <m/>
    <n v="10406027.000000089"/>
    <n v="10406027.000000089"/>
    <n v="31.937100096738192"/>
  </r>
  <r>
    <x v="0"/>
    <n v="7"/>
    <x v="28"/>
    <n v="18"/>
    <d v="2017-07-18T00:00:00"/>
    <n v="423754"/>
    <n v="1273000.0000001383"/>
    <n v="322000"/>
    <n v="2620000.0000001183"/>
    <n v="891100.00000005134"/>
    <n v="2815000"/>
    <n v="612000"/>
    <n v="1495000"/>
    <n v="0"/>
    <m/>
    <n v="10451854.000000309"/>
    <n v="10451854.000000309"/>
    <n v="32.077747577870063"/>
  </r>
  <r>
    <x v="0"/>
    <n v="7"/>
    <x v="28"/>
    <n v="19"/>
    <d v="2017-07-19T00:00:00"/>
    <n v="452739"/>
    <n v="1380999.9999998582"/>
    <n v="331000"/>
    <n v="2049999.9999999546"/>
    <n v="1019099.9999999803"/>
    <n v="2553000"/>
    <n v="815000"/>
    <n v="1523000"/>
    <n v="0"/>
    <m/>
    <n v="10124838.999999793"/>
    <n v="10124838.999999793"/>
    <n v="31.074107015708226"/>
  </r>
  <r>
    <x v="0"/>
    <n v="7"/>
    <x v="28"/>
    <n v="20"/>
    <d v="2017-07-20T00:00:00"/>
    <n v="442076"/>
    <n v="1298999.9999999781"/>
    <n v="439000"/>
    <n v="2309999.9999999455"/>
    <n v="1105400.0000000314"/>
    <n v="2746000"/>
    <n v="514000"/>
    <n v="1575000"/>
    <n v="0"/>
    <m/>
    <n v="10430475.999999955"/>
    <n v="10430475.999999955"/>
    <n v="32.012136434839263"/>
  </r>
  <r>
    <x v="0"/>
    <n v="7"/>
    <x v="28"/>
    <n v="21"/>
    <d v="2017-07-21T00:00:00"/>
    <n v="353125"/>
    <n v="1454000.0000001783"/>
    <n v="439000"/>
    <n v="2440000.0000000545"/>
    <n v="1064999.9999999409"/>
    <n v="2688000"/>
    <n v="596000"/>
    <n v="1482000"/>
    <n v="0"/>
    <m/>
    <n v="10517125.000000173"/>
    <n v="10517125.000000173"/>
    <n v="32.278070569575718"/>
  </r>
  <r>
    <x v="0"/>
    <n v="7"/>
    <x v="28"/>
    <n v="22"/>
    <d v="2017-07-22T00:00:00"/>
    <n v="276350"/>
    <n v="1326999.9999997709"/>
    <n v="439000"/>
    <n v="2250000"/>
    <n v="1022600.0000000113"/>
    <n v="2578000"/>
    <n v="555000"/>
    <n v="1498000"/>
    <n v="0"/>
    <m/>
    <n v="9945949.9999997821"/>
    <n v="9945949.9999997821"/>
    <n v="30.525079428214394"/>
  </r>
  <r>
    <x v="0"/>
    <n v="7"/>
    <x v="29"/>
    <n v="23"/>
    <d v="2017-07-23T00:00:00"/>
    <n v="442538"/>
    <n v="1402000.0000000438"/>
    <n v="223000"/>
    <n v="2440000.0000000545"/>
    <n v="985999.99999998999"/>
    <n v="2590000"/>
    <n v="700000"/>
    <n v="1527000"/>
    <n v="0"/>
    <m/>
    <n v="10310538.000000089"/>
    <n v="10310538.000000089"/>
    <n v="31.644035149747626"/>
  </r>
  <r>
    <x v="0"/>
    <n v="7"/>
    <x v="29"/>
    <n v="24"/>
    <d v="2017-07-24T00:00:00"/>
    <n v="503462"/>
    <n v="1568999.99999996"/>
    <n v="217000"/>
    <n v="2309999.9999999455"/>
    <n v="1110500.0000000019"/>
    <n v="2752000"/>
    <n v="349000"/>
    <n v="1474000"/>
    <n v="0"/>
    <m/>
    <n v="10284961.999999907"/>
    <n v="10284961.999999907"/>
    <n v="31.565539939992739"/>
  </r>
  <r>
    <x v="0"/>
    <n v="7"/>
    <x v="29"/>
    <n v="25"/>
    <d v="2017-07-25T00:00:00"/>
    <n v="431502"/>
    <n v="1282999.9999999017"/>
    <n v="360000"/>
    <n v="2879999.9999998817"/>
    <n v="1038400.0000000242"/>
    <n v="1936000"/>
    <n v="834000"/>
    <n v="1588000"/>
    <n v="0"/>
    <m/>
    <n v="10350901.999999808"/>
    <n v="10350901.999999808"/>
    <n v="31.767916157196076"/>
  </r>
  <r>
    <x v="0"/>
    <n v="7"/>
    <x v="29"/>
    <n v="26"/>
    <d v="2017-07-26T00:00:00"/>
    <n v="357832"/>
    <n v="1409000.0000001055"/>
    <n v="379000"/>
    <n v="2370000.0000001183"/>
    <n v="1018100.000000004"/>
    <n v="2570000"/>
    <n v="397000"/>
    <n v="1459000"/>
    <n v="0"/>
    <m/>
    <n v="9959932.0000002272"/>
    <n v="9959932.0000002272"/>
    <n v="30.567991534205159"/>
  </r>
  <r>
    <x v="0"/>
    <n v="7"/>
    <x v="29"/>
    <n v="27"/>
    <d v="2017-07-27T00:00:00"/>
    <n v="420700"/>
    <n v="1349999.999999909"/>
    <n v="378000"/>
    <n v="1980000.0000000182"/>
    <n v="1060100.000000034"/>
    <n v="2685000"/>
    <n v="596000"/>
    <n v="1556000"/>
    <n v="0"/>
    <m/>
    <n v="10025799.999999961"/>
    <n v="10025799.999999961"/>
    <n v="30.770146776466536"/>
  </r>
  <r>
    <x v="0"/>
    <n v="7"/>
    <x v="29"/>
    <n v="28"/>
    <d v="2017-07-28T00:00:00"/>
    <n v="319822"/>
    <n v="1711000.00000024"/>
    <n v="290000"/>
    <n v="3179999.9999998361"/>
    <n v="1109499.9999999118"/>
    <n v="2091000"/>
    <n v="360000"/>
    <n v="1601000"/>
    <n v="0"/>
    <m/>
    <n v="10662321.999999989"/>
    <n v="10662321.999999989"/>
    <n v="32.7236941608599"/>
  </r>
  <r>
    <x v="0"/>
    <n v="7"/>
    <x v="29"/>
    <n v="29"/>
    <d v="2017-07-29T00:00:00"/>
    <n v="328883"/>
    <n v="1373000.0000000473"/>
    <n v="344000"/>
    <n v="1940000.0000000545"/>
    <n v="1022300.0000000866"/>
    <n v="2683000"/>
    <n v="504000"/>
    <n v="1512000"/>
    <n v="0"/>
    <m/>
    <n v="9707183.0000001881"/>
    <n v="9707183.0000001881"/>
    <n v="29.792280485949025"/>
  </r>
  <r>
    <x v="0"/>
    <n v="7"/>
    <x v="30"/>
    <n v="30"/>
    <d v="2017-07-30T00:00:00"/>
    <n v="419526"/>
    <n v="1116999.9999997343"/>
    <n v="359000"/>
    <n v="2000000"/>
    <n v="906600.00000002584"/>
    <n v="2480000"/>
    <n v="436000"/>
    <n v="1400000"/>
    <n v="0"/>
    <m/>
    <n v="9118125.9999997616"/>
    <n v="9118125.9999997616"/>
    <n v="27.984407762603428"/>
  </r>
  <r>
    <x v="0"/>
    <n v="7"/>
    <x v="30"/>
    <n v="31"/>
    <d v="2017-07-31T00:00:00"/>
    <n v="486219"/>
    <n v="1463999.9999999418"/>
    <n v="383000"/>
    <n v="2090000.0000001455"/>
    <n v="1103299.9999999902"/>
    <n v="2625000"/>
    <n v="346000"/>
    <n v="1441000"/>
    <n v="0"/>
    <m/>
    <n v="9938519.0000000782"/>
    <n v="9938519.0000000782"/>
    <n v="30.502272972800679"/>
  </r>
  <r>
    <x v="0"/>
    <n v="8"/>
    <x v="30"/>
    <n v="1"/>
    <d v="2017-08-01T00:00:00"/>
    <n v="343348"/>
    <n v="1416000.0000001674"/>
    <n v="344000"/>
    <n v="2059999.9999999455"/>
    <n v="951299.99999994657"/>
    <n v="2690000"/>
    <n v="555000"/>
    <n v="1489000"/>
    <n v="1263"/>
    <m/>
    <n v="9849911.0000000596"/>
    <n v="9849911.0000000596"/>
    <n v="30.230326478199775"/>
  </r>
  <r>
    <x v="0"/>
    <n v="8"/>
    <x v="30"/>
    <n v="2"/>
    <d v="2017-08-02T00:00:00"/>
    <n v="332022"/>
    <n v="1606999.9999999709"/>
    <n v="381000"/>
    <n v="2019999.9999999818"/>
    <n v="1222899.9999999814"/>
    <n v="2582000"/>
    <n v="478000"/>
    <n v="1511000"/>
    <n v="831"/>
    <m/>
    <n v="10134752.999999935"/>
    <n v="10134752.999999935"/>
    <n v="31.10453403750661"/>
  </r>
  <r>
    <x v="0"/>
    <n v="8"/>
    <x v="30"/>
    <n v="3"/>
    <d v="2017-08-03T00:00:00"/>
    <n v="349684"/>
    <n v="1402999.9999997925"/>
    <n v="464000"/>
    <n v="1910000.000000082"/>
    <n v="1117000.0000000754"/>
    <n v="2683000"/>
    <n v="720000"/>
    <n v="1563000"/>
    <n v="188413"/>
    <m/>
    <n v="10398096.99999995"/>
    <n v="10398096.99999995"/>
    <n v="31.912762162215095"/>
  </r>
  <r>
    <x v="0"/>
    <n v="8"/>
    <x v="30"/>
    <n v="4"/>
    <d v="2017-08-04T00:00:00"/>
    <n v="371243"/>
    <n v="1552000.0000001346"/>
    <n v="313000"/>
    <n v="2240000.0000000093"/>
    <n v="1065200.0000000044"/>
    <n v="2772000"/>
    <n v="468000"/>
    <n v="1567000"/>
    <n v="18685"/>
    <m/>
    <n v="10367128.000000149"/>
    <n v="10367128.000000149"/>
    <n v="31.817715315528119"/>
  </r>
  <r>
    <x v="0"/>
    <n v="8"/>
    <x v="30"/>
    <n v="5"/>
    <d v="2017-08-05T00:00:00"/>
    <n v="271385"/>
    <n v="1288000.0000000109"/>
    <n v="303000"/>
    <n v="1949999.9999998182"/>
    <n v="933199.99999994249"/>
    <n v="2478000"/>
    <n v="712000"/>
    <n v="1459000"/>
    <n v="0"/>
    <m/>
    <n v="9394584.9999997728"/>
    <n v="9394584.9999997728"/>
    <n v="28.832887086714777"/>
  </r>
  <r>
    <x v="0"/>
    <n v="8"/>
    <x v="31"/>
    <n v="6"/>
    <d v="2017-08-06T00:00:00"/>
    <n v="312280"/>
    <n v="1421000.0000002766"/>
    <n v="372000"/>
    <n v="2120000.0000001183"/>
    <n v="1065100.0000000296"/>
    <n v="2665000"/>
    <n v="426000"/>
    <n v="1489000"/>
    <n v="0"/>
    <m/>
    <n v="9870380.0000004247"/>
    <n v="9870380.0000004247"/>
    <n v="30.29314781259491"/>
  </r>
  <r>
    <x v="0"/>
    <n v="8"/>
    <x v="31"/>
    <n v="7"/>
    <d v="2017-08-07T00:00:00"/>
    <n v="468166"/>
    <n v="1497999.9999995925"/>
    <n v="359000"/>
    <n v="2159999.9999998547"/>
    <n v="1061299.9999999602"/>
    <n v="2728000"/>
    <n v="719000"/>
    <n v="1468000"/>
    <n v="0"/>
    <m/>
    <n v="10461465.999999408"/>
    <n v="10461465.999999408"/>
    <n v="32.107247732549752"/>
  </r>
  <r>
    <x v="0"/>
    <n v="8"/>
    <x v="31"/>
    <n v="8"/>
    <d v="2017-08-08T00:00:00"/>
    <n v="326940"/>
    <n v="1375000"/>
    <n v="372000"/>
    <n v="2070000.0000001637"/>
    <n v="1010700.0000000426"/>
    <n v="2696000"/>
    <n v="811000"/>
    <n v="1496000"/>
    <n v="1460"/>
    <m/>
    <n v="10159100.000000207"/>
    <n v="10159100.000000207"/>
    <n v="31.179257327775222"/>
  </r>
  <r>
    <x v="0"/>
    <n v="8"/>
    <x v="31"/>
    <n v="9"/>
    <d v="2017-08-09T00:00:00"/>
    <n v="236846"/>
    <n v="1409000.0000001055"/>
    <n v="288000"/>
    <n v="1859999.9999998999"/>
    <n v="1027100.0000000185"/>
    <n v="2676000"/>
    <n v="486000"/>
    <n v="1508000"/>
    <n v="0"/>
    <m/>
    <n v="9490946.0000000242"/>
    <n v="9490946.0000000242"/>
    <n v="29.128628285774692"/>
  </r>
  <r>
    <x v="0"/>
    <n v="8"/>
    <x v="31"/>
    <n v="10"/>
    <d v="2017-08-10T00:00:00"/>
    <n v="311641"/>
    <n v="1324000.0000000692"/>
    <n v="317000"/>
    <n v="1809999.9999999455"/>
    <n v="1006399.9999999851"/>
    <n v="2661000"/>
    <n v="617000"/>
    <n v="1533000"/>
    <n v="8834"/>
    <m/>
    <n v="9588875"/>
    <n v="9588875"/>
    <n v="29.429181828002925"/>
  </r>
  <r>
    <x v="0"/>
    <n v="8"/>
    <x v="31"/>
    <n v="11"/>
    <d v="2017-08-11T00:00:00"/>
    <n v="236238"/>
    <n v="1804000.0000000873"/>
    <n v="154000"/>
    <n v="2050000.0000001818"/>
    <n v="930599.99999991304"/>
    <n v="2952000"/>
    <n v="424000"/>
    <n v="1650000"/>
    <n v="51781"/>
    <m/>
    <n v="10252619.000000183"/>
    <n v="10252619.000000183"/>
    <n v="31.466276154840152"/>
  </r>
  <r>
    <x v="0"/>
    <n v="8"/>
    <x v="31"/>
    <n v="12"/>
    <d v="2017-08-12T00:00:00"/>
    <n v="214684"/>
    <n v="871000.00000009453"/>
    <n v="187000"/>
    <n v="1689999.9999998272"/>
    <n v="914200.00000005076"/>
    <n v="2689000"/>
    <n v="344000"/>
    <n v="1556000"/>
    <n v="0"/>
    <m/>
    <n v="8465883.9999999721"/>
    <n v="8465883.9999999721"/>
    <n v="25.982614182662708"/>
  </r>
  <r>
    <x v="0"/>
    <n v="8"/>
    <x v="32"/>
    <n v="13"/>
    <d v="2017-08-13T00:00:00"/>
    <n v="214059"/>
    <n v="1097999.9999999562"/>
    <n v="289000"/>
    <n v="720000.00000002724"/>
    <n v="865599.99999997218"/>
    <n v="2404000"/>
    <n v="480000"/>
    <n v="1268000"/>
    <n v="0"/>
    <m/>
    <n v="7338658.9999999553"/>
    <n v="7338658.9999999553"/>
    <n v="22.523051983127196"/>
  </r>
  <r>
    <x v="0"/>
    <n v="8"/>
    <x v="32"/>
    <n v="14"/>
    <d v="2017-08-14T00:00:00"/>
    <n v="208958"/>
    <n v="1431999.9999997891"/>
    <n v="176000"/>
    <n v="1900000.000000091"/>
    <n v="1012100.0000000322"/>
    <n v="2220000"/>
    <n v="363000"/>
    <n v="1426000"/>
    <n v="108829"/>
    <m/>
    <n v="8846886.9999999125"/>
    <n v="8846886.9999999125"/>
    <n v="27.151949121747105"/>
  </r>
  <r>
    <x v="0"/>
    <n v="8"/>
    <x v="32"/>
    <n v="15"/>
    <d v="2017-08-15T00:00:00"/>
    <n v="205416"/>
    <n v="1151000.0000002948"/>
    <n v="129000"/>
    <n v="1599999.999999909"/>
    <n v="697099.99999997765"/>
    <n v="2391000"/>
    <n v="392000"/>
    <n v="1361000"/>
    <n v="578022"/>
    <m/>
    <n v="8504538.0000001825"/>
    <n v="8504538.0000001825"/>
    <n v="26.101247035253429"/>
  </r>
  <r>
    <x v="0"/>
    <n v="8"/>
    <x v="32"/>
    <n v="16"/>
    <d v="2017-08-16T00:00:00"/>
    <n v="138953"/>
    <n v="1297999.9999997744"/>
    <n v="0"/>
    <n v="1789999.9999999637"/>
    <n v="510899.99999999237"/>
    <n v="2482000"/>
    <n v="552000"/>
    <n v="1502000"/>
    <n v="611851"/>
    <m/>
    <n v="8885703.9999997318"/>
    <n v="8885703.9999997318"/>
    <n v="27.271082237051271"/>
  </r>
  <r>
    <x v="0"/>
    <n v="8"/>
    <x v="32"/>
    <n v="17"/>
    <d v="2017-08-17T00:00:00"/>
    <n v="200646"/>
    <n v="1172000.0000000254"/>
    <n v="0"/>
    <n v="1630000.0000001092"/>
    <n v="731899.99999999604"/>
    <n v="2427000"/>
    <n v="726000"/>
    <n v="1478000"/>
    <n v="641440"/>
    <m/>
    <n v="9006986.0000001304"/>
    <n v="9006986.0000001304"/>
    <n v="27.643308387718118"/>
  </r>
  <r>
    <x v="0"/>
    <n v="8"/>
    <x v="32"/>
    <n v="18"/>
    <d v="2017-08-18T00:00:00"/>
    <n v="24023"/>
    <n v="1204000.0000001783"/>
    <n v="0"/>
    <n v="1839999.999999918"/>
    <n v="490499.99999999726"/>
    <n v="2622000"/>
    <n v="461000"/>
    <n v="1584000"/>
    <n v="622767"/>
    <m/>
    <n v="8848290.0000000931"/>
    <n v="8848290.0000000931"/>
    <n v="27.156255064009361"/>
  </r>
  <r>
    <x v="0"/>
    <n v="8"/>
    <x v="32"/>
    <n v="19"/>
    <d v="2017-08-19T00:00:00"/>
    <n v="64434"/>
    <n v="1099999.999999909"/>
    <n v="0"/>
    <n v="1610000.0000001274"/>
    <n v="536500.00000004633"/>
    <n v="2525000"/>
    <n v="398000"/>
    <n v="1519000"/>
    <n v="534470"/>
    <m/>
    <n v="8287404.0000000829"/>
    <n v="8287404.0000000829"/>
    <n v="25.434841855600496"/>
  </r>
  <r>
    <x v="0"/>
    <n v="8"/>
    <x v="33"/>
    <n v="20"/>
    <d v="2017-08-20T00:00:00"/>
    <n v="201162"/>
    <n v="1103000.0000000654"/>
    <n v="0"/>
    <n v="1409999.9999998545"/>
    <n v="559399.9999999823"/>
    <n v="2485000"/>
    <n v="380000"/>
    <n v="1438000"/>
    <n v="516885"/>
    <n v="2160000"/>
    <n v="8093446.9999999022"/>
    <n v="10253446.999999903"/>
    <n v="31.468817366665878"/>
  </r>
  <r>
    <x v="0"/>
    <n v="8"/>
    <x v="33"/>
    <n v="21"/>
    <d v="2017-08-21T00:00:00"/>
    <n v="113021"/>
    <n v="1250000"/>
    <n v="0"/>
    <n v="1700000.0000000454"/>
    <n v="788199.99999996065"/>
    <n v="2370000"/>
    <n v="396000"/>
    <n v="1508000"/>
    <n v="722437"/>
    <m/>
    <n v="8847658.0000000075"/>
    <n v="8847658.0000000075"/>
    <n v="27.154315395078665"/>
  </r>
  <r>
    <x v="0"/>
    <n v="8"/>
    <x v="33"/>
    <n v="22"/>
    <d v="2017-08-22T00:00:00"/>
    <n v="202260"/>
    <n v="1097999.9999999562"/>
    <n v="0"/>
    <n v="1809999.9999999455"/>
    <n v="705400.00000005425"/>
    <n v="2498000"/>
    <n v="635000"/>
    <n v="1541000"/>
    <n v="593774"/>
    <m/>
    <n v="9083433.9999999553"/>
    <n v="9083433.9999999553"/>
    <n v="27.877934669986061"/>
  </r>
  <r>
    <x v="0"/>
    <n v="8"/>
    <x v="33"/>
    <n v="23"/>
    <d v="2017-08-23T00:00:00"/>
    <n v="60882"/>
    <n v="1163999.99999976"/>
    <n v="0"/>
    <n v="1600000.0000001364"/>
    <n v="505899.99999999691"/>
    <n v="2449000"/>
    <n v="307000"/>
    <n v="1400000"/>
    <n v="499317"/>
    <m/>
    <n v="7986098.9999998938"/>
    <n v="7986098.9999998938"/>
    <n v="24.510107762112781"/>
  </r>
  <r>
    <x v="0"/>
    <n v="8"/>
    <x v="33"/>
    <n v="24"/>
    <d v="2017-08-24T00:00:00"/>
    <n v="162756"/>
    <n v="1144000.0000002328"/>
    <n v="0"/>
    <n v="1789999.9999999637"/>
    <n v="613500.00000004459"/>
    <n v="2586000"/>
    <n v="570000"/>
    <n v="1535000"/>
    <n v="624944"/>
    <m/>
    <n v="9026200.0000002421"/>
    <n v="9026200.0000002421"/>
    <n v="27.70227800611929"/>
  </r>
  <r>
    <x v="0"/>
    <n v="8"/>
    <x v="33"/>
    <n v="25"/>
    <d v="2017-08-25T00:00:00"/>
    <n v="350"/>
    <n v="1030999.999999949"/>
    <n v="0"/>
    <n v="1549999.9999999546"/>
    <n v="443099.99999995856"/>
    <n v="2350000"/>
    <n v="501000"/>
    <n v="1433000"/>
    <n v="528189"/>
    <m/>
    <n v="7836638.9999998622"/>
    <n v="7836638.9999998622"/>
    <n v="24.051400612836744"/>
  </r>
  <r>
    <x v="0"/>
    <n v="8"/>
    <x v="33"/>
    <n v="26"/>
    <d v="2017-08-26T00:00:00"/>
    <n v="0"/>
    <n v="1029999.9999997453"/>
    <n v="0"/>
    <n v="1559999.9999999455"/>
    <n v="499199.99999997346"/>
    <n v="2474000"/>
    <n v="427000"/>
    <n v="1490000"/>
    <n v="9066562"/>
    <m/>
    <n v="16546761.999999665"/>
    <n v="16546761.999999665"/>
    <n v="50.783607833315109"/>
  </r>
  <r>
    <x v="0"/>
    <n v="8"/>
    <x v="34"/>
    <n v="27"/>
    <d v="2017-08-27T00:00:00"/>
    <n v="171455"/>
    <n v="1137000.0000001709"/>
    <n v="0"/>
    <n v="1740000.0000000091"/>
    <n v="643900.0000000305"/>
    <n v="2754000"/>
    <n v="817000"/>
    <n v="1648000"/>
    <n v="608987"/>
    <n v="5600000"/>
    <n v="9520342.0000002105"/>
    <n v="15120342.00000021"/>
    <n v="46.405787333717001"/>
  </r>
  <r>
    <x v="0"/>
    <n v="8"/>
    <x v="34"/>
    <n v="28"/>
    <d v="2017-08-28T00:00:00"/>
    <n v="90648"/>
    <n v="1201000.0000000219"/>
    <n v="0"/>
    <n v="1640000.0000001001"/>
    <n v="635199.99999994074"/>
    <n v="2673000"/>
    <n v="528000"/>
    <n v="1378000"/>
    <n v="600919"/>
    <m/>
    <n v="8746767.0000000633"/>
    <n v="8746767.0000000633"/>
    <n v="26.844671189287325"/>
  </r>
  <r>
    <x v="0"/>
    <n v="8"/>
    <x v="34"/>
    <n v="29"/>
    <d v="2017-08-29T00:00:00"/>
    <n v="209797"/>
    <n v="1139999.9999998726"/>
    <n v="0"/>
    <n v="1869999.9999998908"/>
    <n v="755100.00000008405"/>
    <n v="2589000"/>
    <n v="703000"/>
    <n v="1502000"/>
    <n v="579605"/>
    <m/>
    <n v="9348501.9999998473"/>
    <n v="9348501.9999998473"/>
    <n v="28.691453916903129"/>
  </r>
  <r>
    <x v="0"/>
    <n v="8"/>
    <x v="34"/>
    <n v="30"/>
    <d v="2017-08-30T00:00:00"/>
    <n v="93800"/>
    <n v="1146000.0000001856"/>
    <n v="0"/>
    <n v="1590000.0000001455"/>
    <n v="590599.99999999488"/>
    <n v="2643000"/>
    <n v="540000"/>
    <n v="1504000"/>
    <n v="481534"/>
    <m/>
    <n v="8588934.000000326"/>
    <n v="8588934.000000326"/>
    <n v="26.360266495780376"/>
  </r>
  <r>
    <x v="0"/>
    <n v="8"/>
    <x v="34"/>
    <n v="31"/>
    <d v="2017-08-31T00:00:00"/>
    <n v="235649"/>
    <n v="1329999.9999999274"/>
    <n v="178000"/>
    <n v="2009999.9999999909"/>
    <n v="958199.99999991979"/>
    <n v="2932000"/>
    <n v="617000"/>
    <n v="1670000"/>
    <n v="0"/>
    <m/>
    <n v="9930848.9999998379"/>
    <n v="9930848.9999998379"/>
    <n v="30.478733003343585"/>
  </r>
  <r>
    <x v="0"/>
    <n v="9"/>
    <x v="34"/>
    <n v="1"/>
    <d v="2017-09-01T00:00:00"/>
    <n v="91162"/>
    <n v="1108000.0000001746"/>
    <n v="0"/>
    <n v="1440000.0000000545"/>
    <n v="865300.0000000475"/>
    <n v="2220000"/>
    <n v="408000"/>
    <n v="1351000"/>
    <n v="0"/>
    <m/>
    <n v="7483462.0000002766"/>
    <n v="7483462.0000002766"/>
    <n v="22.96746635042782"/>
  </r>
  <r>
    <x v="0"/>
    <n v="9"/>
    <x v="34"/>
    <n v="2"/>
    <d v="2017-09-02T00:00:00"/>
    <n v="136091"/>
    <n v="1073999.9999996144"/>
    <n v="0"/>
    <n v="1669999.9999998454"/>
    <n v="879500.00000000722"/>
    <n v="2485000"/>
    <n v="317000"/>
    <n v="1481000"/>
    <n v="0"/>
    <m/>
    <n v="8042590.9999994673"/>
    <n v="8042590.9999994673"/>
    <n v="24.683487156443711"/>
  </r>
  <r>
    <x v="0"/>
    <n v="9"/>
    <x v="35"/>
    <n v="3"/>
    <d v="2017-09-03T00:00:00"/>
    <n v="247718"/>
    <n v="1152000.0000000438"/>
    <n v="0"/>
    <n v="1700000.0000000454"/>
    <n v="940600.0000000177"/>
    <n v="2707000"/>
    <n v="766000"/>
    <n v="1477000"/>
    <n v="0"/>
    <n v="4970000"/>
    <n v="8990318.000000108"/>
    <n v="13960318.000000108"/>
    <n v="42.845561841065333"/>
  </r>
  <r>
    <x v="0"/>
    <n v="9"/>
    <x v="35"/>
    <n v="4"/>
    <d v="2017-09-04T00:00:00"/>
    <n v="190402"/>
    <n v="1240000.0000002366"/>
    <n v="0"/>
    <n v="1779999.9999999728"/>
    <n v="829899.99999995239"/>
    <n v="2669000"/>
    <n v="287000"/>
    <n v="1430000"/>
    <n v="15171"/>
    <m/>
    <n v="8441473.0000001621"/>
    <n v="8441473.0000001621"/>
    <n v="25.907694470225348"/>
  </r>
  <r>
    <x v="0"/>
    <n v="9"/>
    <x v="35"/>
    <n v="5"/>
    <d v="2017-09-05T00:00:00"/>
    <n v="93731"/>
    <n v="349999.99999990908"/>
    <n v="307000"/>
    <n v="2850000.0000001364"/>
    <n v="153500.00000000818"/>
    <n v="468000"/>
    <n v="315000"/>
    <n v="1443000"/>
    <n v="485937"/>
    <m/>
    <n v="6466168.000000054"/>
    <n v="6466168.000000054"/>
    <n v="19.845292988219747"/>
  </r>
  <r>
    <x v="0"/>
    <n v="9"/>
    <x v="35"/>
    <n v="6"/>
    <d v="2017-09-06T00:00:00"/>
    <n v="263277"/>
    <n v="1398999.9999998873"/>
    <n v="195000"/>
    <n v="2209999.9999998091"/>
    <n v="945699.99999998801"/>
    <n v="2261000"/>
    <n v="820000"/>
    <n v="1523000"/>
    <n v="182671"/>
    <m/>
    <n v="9799647.9999996834"/>
    <n v="9799647.9999996834"/>
    <n v="30.076064485397495"/>
  </r>
  <r>
    <x v="0"/>
    <n v="9"/>
    <x v="35"/>
    <n v="7"/>
    <d v="2017-09-07T00:00:00"/>
    <n v="212124"/>
    <n v="957000.00000033469"/>
    <n v="89000"/>
    <n v="1590000.0000001455"/>
    <n v="706400.0000000305"/>
    <n v="2577000"/>
    <n v="571000"/>
    <n v="1468000"/>
    <n v="169428"/>
    <m/>
    <n v="8339952.0000005113"/>
    <n v="8339952.0000005113"/>
    <n v="25.596116733697297"/>
  </r>
  <r>
    <x v="0"/>
    <n v="9"/>
    <x v="35"/>
    <n v="8"/>
    <d v="2017-09-08T00:00:00"/>
    <n v="231899"/>
    <n v="0"/>
    <n v="73000"/>
    <n v="1879999.9999998817"/>
    <n v="732899.99999997229"/>
    <n v="2204000"/>
    <n v="337000"/>
    <n v="1381000"/>
    <n v="79036"/>
    <m/>
    <n v="6918834.9999998538"/>
    <n v="6918834.9999998538"/>
    <n v="21.234571652351953"/>
  </r>
  <r>
    <x v="0"/>
    <n v="9"/>
    <x v="35"/>
    <n v="9"/>
    <d v="2017-09-09T00:00:00"/>
    <n v="388213"/>
    <n v="0"/>
    <n v="156000"/>
    <n v="1560000.0000001728"/>
    <n v="945000.00000005006"/>
    <n v="2348000"/>
    <n v="507000"/>
    <n v="1261000"/>
    <n v="296224"/>
    <m/>
    <n v="7461437.0000002226"/>
    <n v="7461437.0000002226"/>
    <n v="22.899869502021375"/>
  </r>
  <r>
    <x v="0"/>
    <n v="9"/>
    <x v="36"/>
    <n v="10"/>
    <d v="2017-09-10T00:00:00"/>
    <n v="316346"/>
    <n v="0"/>
    <n v="285000"/>
    <n v="2000000"/>
    <n v="900700.00000002887"/>
    <n v="2791000"/>
    <n v="425000"/>
    <n v="1896000"/>
    <n v="330267"/>
    <n v="13650000"/>
    <n v="8944313.0000000298"/>
    <n v="22594313.00000003"/>
    <n v="69.344124890126437"/>
  </r>
  <r>
    <x v="0"/>
    <n v="9"/>
    <x v="36"/>
    <n v="11"/>
    <d v="2017-09-11T00:00:00"/>
    <n v="234643"/>
    <n v="0"/>
    <n v="88000"/>
    <n v="1469999.9999998"/>
    <n v="869199.999999978"/>
    <n v="2179000"/>
    <n v="331000"/>
    <n v="1327000"/>
    <n v="141605"/>
    <m/>
    <n v="6640447.9999997783"/>
    <n v="6640447.9999997783"/>
    <n v="20.380175110364025"/>
  </r>
  <r>
    <x v="0"/>
    <n v="9"/>
    <x v="36"/>
    <n v="12"/>
    <d v="2017-09-12T00:00:00"/>
    <n v="275669"/>
    <n v="0"/>
    <n v="208000"/>
    <n v="2490000.0000000093"/>
    <n v="978499.99999993993"/>
    <n v="346000"/>
    <n v="509000"/>
    <n v="1597000"/>
    <n v="225854"/>
    <m/>
    <n v="6630022.9999999497"/>
    <n v="6630022.9999999497"/>
    <n v="20.348179780301646"/>
  </r>
  <r>
    <x v="0"/>
    <n v="9"/>
    <x v="36"/>
    <n v="13"/>
    <d v="2017-09-13T00:00:00"/>
    <n v="124378"/>
    <n v="0"/>
    <n v="0"/>
    <n v="2450000.0000000456"/>
    <n v="857200.00000003434"/>
    <n v="0"/>
    <n v="355000"/>
    <n v="1355000"/>
    <n v="67517"/>
    <m/>
    <n v="5209095.0000000801"/>
    <n v="5209095.0000000801"/>
    <n v="15.98721475818"/>
  </r>
  <r>
    <x v="0"/>
    <n v="9"/>
    <x v="36"/>
    <n v="14"/>
    <d v="2017-09-14T00:00:00"/>
    <n v="190161"/>
    <n v="3210000.0000000363"/>
    <n v="51000"/>
    <n v="2200000.0000000456"/>
    <n v="708499.99999995821"/>
    <n v="0"/>
    <n v="289000"/>
    <n v="3167000"/>
    <n v="65003"/>
    <m/>
    <n v="9880664.000000041"/>
    <n v="9880664.000000041"/>
    <n v="30.32471040006298"/>
  </r>
  <r>
    <x v="0"/>
    <n v="9"/>
    <x v="36"/>
    <n v="15"/>
    <d v="2017-09-15T00:00:00"/>
    <n v="22473"/>
    <n v="1007999.9999998108"/>
    <n v="62000"/>
    <n v="1920000.0000000726"/>
    <n v="444600.00000003673"/>
    <n v="0"/>
    <n v="273000"/>
    <n v="1253000"/>
    <n v="1156282"/>
    <m/>
    <n v="6139354.9999999199"/>
    <n v="6139354.9999999199"/>
    <n v="18.842272383533683"/>
  </r>
  <r>
    <x v="0"/>
    <n v="9"/>
    <x v="36"/>
    <n v="16"/>
    <d v="2017-09-16T00:00:00"/>
    <n v="2"/>
    <n v="0"/>
    <n v="0"/>
    <n v="1549999.9999999546"/>
    <n v="793000.0000000064"/>
    <n v="0"/>
    <n v="453000"/>
    <n v="0"/>
    <n v="825922"/>
    <m/>
    <n v="3621923.9999999609"/>
    <n v="3621923.9999999609"/>
    <n v="11.116033941750885"/>
  </r>
  <r>
    <x v="0"/>
    <n v="9"/>
    <x v="37"/>
    <n v="17"/>
    <d v="2017-09-17T00:00:00"/>
    <n v="238131"/>
    <n v="498999.99999979627"/>
    <n v="0"/>
    <n v="2039999.9999999637"/>
    <n v="805499.99999993818"/>
    <n v="0"/>
    <n v="321000"/>
    <n v="1649000"/>
    <n v="1090190"/>
    <n v="4010000"/>
    <n v="6642820.9999996983"/>
    <n v="10652820.999999698"/>
    <n v="32.694534675877939"/>
  </r>
  <r>
    <x v="0"/>
    <n v="9"/>
    <x v="37"/>
    <n v="18"/>
    <d v="2017-09-18T00:00:00"/>
    <n v="1940"/>
    <n v="4000.0000003601599"/>
    <n v="3000"/>
    <n v="1220000.0000000272"/>
    <n v="644800.00000003201"/>
    <n v="0"/>
    <n v="393000"/>
    <n v="1352000"/>
    <n v="910552"/>
    <m/>
    <n v="4529292.0000004191"/>
    <n v="4529292.0000004191"/>
    <n v="13.900833812113659"/>
  </r>
  <r>
    <x v="0"/>
    <n v="9"/>
    <x v="37"/>
    <n v="19"/>
    <d v="2017-09-19T00:00:00"/>
    <n v="0"/>
    <n v="0"/>
    <n v="0"/>
    <n v="1389999.9999998726"/>
    <n v="571199.99999997613"/>
    <n v="0"/>
    <n v="302000"/>
    <n v="1352000"/>
    <n v="881812"/>
    <m/>
    <n v="4497011.9999998491"/>
    <n v="4497011.9999998491"/>
    <n v="13.801763380032241"/>
  </r>
  <r>
    <x v="0"/>
    <n v="9"/>
    <x v="37"/>
    <n v="20"/>
    <d v="2017-09-20T00:00:00"/>
    <n v="0"/>
    <n v="26999.999999588908"/>
    <n v="0"/>
    <n v="1300000.0000001818"/>
    <n v="219300.00000008932"/>
    <n v="0"/>
    <n v="318000"/>
    <n v="1503000"/>
    <n v="737880"/>
    <m/>
    <n v="4105179.9999998603"/>
    <n v="4105179.9999998603"/>
    <n v="12.599193195935596"/>
  </r>
  <r>
    <x v="0"/>
    <n v="9"/>
    <x v="37"/>
    <n v="21"/>
    <d v="2017-09-21T00:00:00"/>
    <n v="0"/>
    <n v="0"/>
    <n v="0"/>
    <n v="1069999.9999999364"/>
    <n v="311799.99999994831"/>
    <n v="0"/>
    <n v="280000"/>
    <n v="1456000"/>
    <n v="608806"/>
    <m/>
    <n v="3726605.9999998845"/>
    <n v="3726605.9999998845"/>
    <n v="11.437313092028342"/>
  </r>
  <r>
    <x v="0"/>
    <n v="9"/>
    <x v="37"/>
    <n v="22"/>
    <d v="2017-09-22T00:00:00"/>
    <n v="0"/>
    <n v="0"/>
    <n v="0"/>
    <n v="1220000.0000000272"/>
    <n v="93700.000000012544"/>
    <n v="0"/>
    <n v="177000"/>
    <n v="1705000"/>
    <n v="700954"/>
    <m/>
    <n v="3896654.00000004"/>
    <n v="3896654.00000004"/>
    <n v="11.959206798171431"/>
  </r>
  <r>
    <x v="0"/>
    <n v="9"/>
    <x v="37"/>
    <n v="23"/>
    <d v="2017-09-23T00:00:00"/>
    <n v="0"/>
    <n v="0"/>
    <n v="0"/>
    <n v="950000.00000004552"/>
    <n v="97899.999999981446"/>
    <n v="0"/>
    <n v="281000"/>
    <n v="1332000"/>
    <n v="733941"/>
    <m/>
    <n v="3394841.000000027"/>
    <n v="3394841.000000027"/>
    <n v="10.419094321926199"/>
  </r>
  <r>
    <x v="0"/>
    <n v="9"/>
    <x v="38"/>
    <n v="24"/>
    <d v="2017-09-24T00:00:00"/>
    <n v="1"/>
    <n v="0"/>
    <n v="0"/>
    <n v="980000.00000001816"/>
    <n v="369400.00000004144"/>
    <n v="0"/>
    <n v="180000"/>
    <n v="1550000"/>
    <n v="1082434"/>
    <m/>
    <n v="4161835.0000000596"/>
    <n v="4161835.0000000596"/>
    <n v="12.773072852983098"/>
  </r>
  <r>
    <x v="0"/>
    <n v="9"/>
    <x v="38"/>
    <n v="25"/>
    <d v="2017-09-25T00:00:00"/>
    <n v="1"/>
    <n v="0"/>
    <n v="0"/>
    <n v="1139999.9999998726"/>
    <n v="100000.00000002273"/>
    <n v="0"/>
    <n v="247000"/>
    <n v="1562000"/>
    <n v="1010929"/>
    <m/>
    <n v="4059929.9999998957"/>
    <n v="4059929.9999998957"/>
    <n v="12.46031658343245"/>
  </r>
  <r>
    <x v="0"/>
    <n v="9"/>
    <x v="38"/>
    <n v="26"/>
    <d v="2017-09-26T00:00:00"/>
    <n v="0"/>
    <n v="0"/>
    <n v="0"/>
    <n v="1150000.000000091"/>
    <n v="370699.99999994249"/>
    <n v="0"/>
    <n v="179000"/>
    <n v="1375000"/>
    <n v="904715"/>
    <m/>
    <n v="3979415.0000000335"/>
    <n v="3979415.0000000335"/>
    <n v="12.213208286069351"/>
  </r>
  <r>
    <x v="0"/>
    <n v="9"/>
    <x v="38"/>
    <n v="27"/>
    <d v="2017-09-27T00:00:00"/>
    <n v="1"/>
    <n v="0"/>
    <n v="0"/>
    <n v="1159999.9999998545"/>
    <n v="104500.00000003001"/>
    <n v="0"/>
    <n v="294000"/>
    <n v="1489000"/>
    <n v="1014880"/>
    <m/>
    <n v="4062380.9999998845"/>
    <n v="4062380.9999998845"/>
    <n v="12.467838938730658"/>
  </r>
  <r>
    <x v="0"/>
    <n v="9"/>
    <x v="38"/>
    <n v="28"/>
    <d v="2017-09-28T00:00:00"/>
    <n v="1"/>
    <n v="0"/>
    <n v="0"/>
    <n v="1310000.0000001728"/>
    <n v="370900.000000006"/>
    <n v="0"/>
    <n v="281000"/>
    <n v="3170000"/>
    <n v="888459"/>
    <m/>
    <n v="6020360.0000001788"/>
    <n v="6020360.0000001788"/>
    <n v="18.477065256356031"/>
  </r>
  <r>
    <x v="0"/>
    <n v="9"/>
    <x v="38"/>
    <n v="29"/>
    <d v="2017-09-29T00:00:00"/>
    <n v="1"/>
    <n v="366000.00000044017"/>
    <n v="0"/>
    <n v="2329999.9999999274"/>
    <n v="170499.99999994726"/>
    <n v="0"/>
    <n v="195000"/>
    <n v="1278000"/>
    <n v="96696"/>
    <m/>
    <n v="4436197.0000003148"/>
    <n v="4436197.0000003148"/>
    <n v="13.615116281925706"/>
  </r>
  <r>
    <x v="0"/>
    <n v="9"/>
    <x v="38"/>
    <n v="30"/>
    <d v="2017-09-30T00:00:00"/>
    <n v="2"/>
    <n v="0"/>
    <n v="0"/>
    <n v="1410000.000000082"/>
    <n v="100900.00000002419"/>
    <n v="0"/>
    <n v="124000"/>
    <n v="0"/>
    <n v="0"/>
    <m/>
    <n v="1634902.0000001062"/>
    <n v="1634902.0000001062"/>
    <n v="5.0176718571228394"/>
  </r>
  <r>
    <x v="0"/>
    <n v="10"/>
    <x v="39"/>
    <n v="1"/>
    <d v="2017-10-01T00:00:00"/>
    <n v="0"/>
    <n v="353999.99999981443"/>
    <n v="0"/>
    <n v="1959999.9999998091"/>
    <n v="184499.99999995725"/>
    <n v="0"/>
    <n v="220000"/>
    <n v="0"/>
    <n v="0"/>
    <m/>
    <n v="2718499.9999995809"/>
    <n v="2718499.9999995809"/>
    <n v="8.3433385876250998"/>
  </r>
  <r>
    <x v="0"/>
    <n v="10"/>
    <x v="39"/>
    <n v="2"/>
    <d v="2017-10-02T00:00:00"/>
    <n v="9"/>
    <n v="0"/>
    <n v="0"/>
    <n v="1610000.0000001274"/>
    <n v="69100.000000048574"/>
    <n v="0"/>
    <n v="114000"/>
    <n v="3377000"/>
    <n v="0"/>
    <m/>
    <n v="5170109.000000176"/>
    <n v="5170109.000000176"/>
    <n v="15.867562965582465"/>
  </r>
  <r>
    <x v="0"/>
    <n v="10"/>
    <x v="39"/>
    <n v="3"/>
    <d v="2017-10-03T00:00:00"/>
    <n v="0"/>
    <n v="0"/>
    <n v="0"/>
    <n v="1599999.999999909"/>
    <n v="581500.00000000547"/>
    <n v="0"/>
    <n v="274000"/>
    <n v="582000"/>
    <n v="0"/>
    <m/>
    <n v="3037499.9999999143"/>
    <n v="3037499.9999999143"/>
    <n v="9.3223803420689464"/>
  </r>
  <r>
    <x v="0"/>
    <n v="10"/>
    <x v="39"/>
    <n v="4"/>
    <d v="2017-10-04T00:00:00"/>
    <n v="0"/>
    <n v="0"/>
    <n v="0"/>
    <n v="1360000.0000001274"/>
    <n v="0"/>
    <n v="0"/>
    <n v="90000"/>
    <n v="1525000"/>
    <n v="0"/>
    <m/>
    <n v="2975000.0000001276"/>
    <n v="2975000.0000001276"/>
    <n v="9.1305618165126212"/>
  </r>
  <r>
    <x v="0"/>
    <n v="10"/>
    <x v="39"/>
    <n v="5"/>
    <d v="2017-10-05T00:00:00"/>
    <n v="95504"/>
    <n v="0"/>
    <n v="0"/>
    <n v="1379999.9999998817"/>
    <n v="0"/>
    <n v="0"/>
    <n v="0"/>
    <n v="1527000"/>
    <n v="0"/>
    <m/>
    <n v="3002503.9999998817"/>
    <n v="3002503.9999998817"/>
    <n v="9.2149742441425744"/>
  </r>
  <r>
    <x v="0"/>
    <n v="10"/>
    <x v="39"/>
    <n v="6"/>
    <d v="2017-10-06T00:00:00"/>
    <n v="0"/>
    <n v="0"/>
    <n v="0"/>
    <n v="1120000.0000001183"/>
    <n v="0"/>
    <n v="0"/>
    <n v="129000"/>
    <n v="1568000"/>
    <n v="0"/>
    <m/>
    <n v="2817000.0000001183"/>
    <n v="2817000.0000001183"/>
    <n v="8.6456445839045486"/>
  </r>
  <r>
    <x v="0"/>
    <n v="10"/>
    <x v="39"/>
    <n v="7"/>
    <d v="2017-10-07T00:00:00"/>
    <n v="1"/>
    <n v="0"/>
    <n v="0"/>
    <n v="1109999.9999998999"/>
    <n v="0"/>
    <n v="0"/>
    <n v="125000"/>
    <n v="1478000"/>
    <n v="0"/>
    <m/>
    <n v="2713000.9999998999"/>
    <n v="2713000.9999998999"/>
    <n v="8.3264616264734723"/>
  </r>
  <r>
    <x v="0"/>
    <n v="10"/>
    <x v="40"/>
    <n v="8"/>
    <d v="2017-10-08T00:00:00"/>
    <n v="18744"/>
    <n v="0"/>
    <n v="0"/>
    <n v="1370000.0000001183"/>
    <n v="0"/>
    <n v="0"/>
    <n v="50000"/>
    <n v="1513000"/>
    <n v="0"/>
    <m/>
    <n v="2951744.0000001183"/>
    <n v="2951744.0000001183"/>
    <n v="9.0591869104269414"/>
  </r>
  <r>
    <x v="0"/>
    <n v="10"/>
    <x v="40"/>
    <n v="9"/>
    <d v="2017-10-09T00:00:00"/>
    <n v="0"/>
    <n v="0"/>
    <n v="0"/>
    <n v="1219999.9999998"/>
    <n v="0"/>
    <n v="0"/>
    <n v="342000"/>
    <n v="1330000"/>
    <n v="0"/>
    <m/>
    <n v="2891999.9999997998"/>
    <n v="2891999.9999997998"/>
    <n v="8.8758268145719459"/>
  </r>
  <r>
    <x v="0"/>
    <n v="10"/>
    <x v="40"/>
    <n v="10"/>
    <d v="2017-10-10T00:00:00"/>
    <n v="0"/>
    <n v="0"/>
    <n v="0"/>
    <n v="1330000.0000001546"/>
    <n v="0"/>
    <n v="0"/>
    <n v="314000"/>
    <n v="1822000"/>
    <n v="0"/>
    <m/>
    <n v="3466000.0000001546"/>
    <n v="3466000.0000001546"/>
    <n v="10.637488153288336"/>
  </r>
  <r>
    <x v="0"/>
    <n v="10"/>
    <x v="40"/>
    <n v="11"/>
    <d v="2017-10-11T00:00:00"/>
    <n v="18639"/>
    <n v="0"/>
    <n v="0"/>
    <n v="1190000.0000000545"/>
    <n v="0"/>
    <n v="0"/>
    <n v="347000"/>
    <n v="1161000"/>
    <n v="0"/>
    <m/>
    <n v="2716639.0000000545"/>
    <n v="2716639.0000000545"/>
    <n v="8.3376269992095668"/>
  </r>
  <r>
    <x v="0"/>
    <n v="10"/>
    <x v="40"/>
    <n v="12"/>
    <d v="2017-10-12T00:00:00"/>
    <n v="556"/>
    <n v="0"/>
    <n v="0"/>
    <n v="1129999.9999998817"/>
    <n v="0"/>
    <n v="0"/>
    <n v="465000"/>
    <n v="1437000"/>
    <n v="3482"/>
    <m/>
    <n v="3036037.9999998817"/>
    <n v="3036037.9999998817"/>
    <n v="9.3178933231190157"/>
  </r>
  <r>
    <x v="0"/>
    <n v="10"/>
    <x v="40"/>
    <n v="13"/>
    <d v="2017-10-13T00:00:00"/>
    <n v="0"/>
    <n v="0"/>
    <n v="0"/>
    <n v="910000.00000008184"/>
    <n v="0"/>
    <n v="0"/>
    <n v="265000"/>
    <n v="1543000"/>
    <n v="0"/>
    <m/>
    <n v="2718000.000000082"/>
    <n v="2718000.000000082"/>
    <n v="8.3418040394221808"/>
  </r>
  <r>
    <x v="0"/>
    <n v="10"/>
    <x v="40"/>
    <n v="14"/>
    <d v="2017-10-14T00:00:00"/>
    <n v="0"/>
    <n v="0"/>
    <n v="0"/>
    <n v="750000"/>
    <n v="0"/>
    <n v="0"/>
    <n v="420000"/>
    <n v="1424000"/>
    <n v="0"/>
    <m/>
    <n v="2594000"/>
    <n v="2594000"/>
    <n v="7.9612360847168819"/>
  </r>
  <r>
    <x v="0"/>
    <n v="10"/>
    <x v="41"/>
    <n v="15"/>
    <d v="2017-10-15T00:00:00"/>
    <n v="21851"/>
    <n v="0"/>
    <n v="0"/>
    <n v="909999.99999985448"/>
    <n v="0"/>
    <n v="0"/>
    <n v="274000"/>
    <n v="1549000"/>
    <n v="0"/>
    <m/>
    <n v="2754850.9999998547"/>
    <n v="2754850.9999998547"/>
    <n v="8.4549033111862872"/>
  </r>
  <r>
    <x v="0"/>
    <n v="10"/>
    <x v="41"/>
    <n v="16"/>
    <d v="2017-10-16T00:00:00"/>
    <n v="8875"/>
    <n v="0"/>
    <n v="0"/>
    <n v="670000.00000007276"/>
    <n v="0"/>
    <n v="0"/>
    <n v="120000"/>
    <n v="1484000"/>
    <n v="0"/>
    <m/>
    <n v="2282875.0000000726"/>
    <n v="2282875.0000000726"/>
    <n v="7.0063634644944601"/>
  </r>
  <r>
    <x v="0"/>
    <n v="10"/>
    <x v="41"/>
    <n v="17"/>
    <d v="2017-10-17T00:00:00"/>
    <n v="5"/>
    <n v="0"/>
    <n v="0"/>
    <n v="819999.99999993632"/>
    <n v="0"/>
    <n v="0"/>
    <n v="106000"/>
    <n v="1436000"/>
    <n v="0"/>
    <m/>
    <n v="2362004.9999999362"/>
    <n v="2362004.9999999362"/>
    <n v="7.2492210633312224"/>
  </r>
  <r>
    <x v="0"/>
    <n v="10"/>
    <x v="41"/>
    <n v="18"/>
    <d v="2017-10-18T00:00:00"/>
    <n v="0"/>
    <n v="0"/>
    <n v="0"/>
    <n v="490000.00000000908"/>
    <n v="0"/>
    <n v="0"/>
    <n v="92000"/>
    <n v="1836000"/>
    <n v="0"/>
    <m/>
    <n v="2418000.0000000093"/>
    <n v="2418000.0000000093"/>
    <n v="7.4210751167484554"/>
  </r>
  <r>
    <x v="0"/>
    <n v="10"/>
    <x v="41"/>
    <n v="19"/>
    <d v="2017-10-19T00:00:00"/>
    <n v="1"/>
    <n v="0"/>
    <n v="0"/>
    <n v="470000.0000000273"/>
    <n v="0"/>
    <n v="0"/>
    <n v="0"/>
    <n v="1186000"/>
    <n v="6863"/>
    <m/>
    <n v="1662864.0000000272"/>
    <n v="1662864.0000000272"/>
    <n v="5.1034899309085846"/>
  </r>
  <r>
    <x v="0"/>
    <n v="10"/>
    <x v="41"/>
    <n v="20"/>
    <d v="2017-10-20T00:00:00"/>
    <n v="0"/>
    <n v="0"/>
    <n v="0"/>
    <n v="259999.99999999092"/>
    <n v="0"/>
    <n v="0"/>
    <n v="125000"/>
    <n v="1309000"/>
    <n v="0"/>
    <m/>
    <n v="1693999.9999999909"/>
    <n v="1693999.9999999909"/>
    <n v="5.1990493166963478"/>
  </r>
  <r>
    <x v="0"/>
    <n v="10"/>
    <x v="41"/>
    <n v="21"/>
    <d v="2017-10-21T00:00:00"/>
    <n v="0"/>
    <n v="0"/>
    <n v="0"/>
    <n v="240000.00000000908"/>
    <n v="0"/>
    <n v="0"/>
    <n v="0"/>
    <n v="1471000"/>
    <n v="0"/>
    <m/>
    <n v="1711000.0000000091"/>
    <n v="1711000.0000000091"/>
    <n v="5.2512239556479017"/>
  </r>
  <r>
    <x v="0"/>
    <n v="10"/>
    <x v="42"/>
    <n v="22"/>
    <d v="2017-10-22T00:00:00"/>
    <n v="6877"/>
    <n v="0"/>
    <n v="0"/>
    <n v="460000.00000003638"/>
    <n v="0"/>
    <n v="0"/>
    <n v="327000"/>
    <n v="1661000"/>
    <n v="0"/>
    <m/>
    <n v="2454877.0000000363"/>
    <n v="2454877.0000000363"/>
    <n v="7.5342541850199733"/>
  </r>
  <r>
    <x v="0"/>
    <n v="10"/>
    <x v="42"/>
    <n v="23"/>
    <d v="2017-10-23T00:00:00"/>
    <n v="0"/>
    <n v="0"/>
    <n v="0"/>
    <n v="430000.00000006368"/>
    <n v="0"/>
    <n v="0"/>
    <n v="223000"/>
    <n v="1438000"/>
    <n v="0"/>
    <m/>
    <n v="2091000.0000000638"/>
    <n v="2091000.0000000638"/>
    <n v="6.4174805910345061"/>
  </r>
  <r>
    <x v="0"/>
    <n v="10"/>
    <x v="42"/>
    <n v="24"/>
    <d v="2017-10-24T00:00:00"/>
    <n v="0"/>
    <n v="0"/>
    <n v="0"/>
    <n v="369999.99999989086"/>
    <n v="0"/>
    <n v="0"/>
    <n v="0"/>
    <n v="1452000"/>
    <n v="0"/>
    <m/>
    <n v="1821999.9999998908"/>
    <n v="1821999.9999998908"/>
    <n v="5.5918936570367341"/>
  </r>
  <r>
    <x v="0"/>
    <n v="10"/>
    <x v="42"/>
    <n v="25"/>
    <d v="2017-10-25T00:00:00"/>
    <n v="2"/>
    <n v="0"/>
    <n v="0"/>
    <n v="190000.00000005457"/>
    <n v="0"/>
    <n v="0"/>
    <n v="130000"/>
    <n v="1425000"/>
    <n v="0"/>
    <m/>
    <n v="1745002.0000000545"/>
    <n v="1745002.0000000545"/>
    <n v="5.3555793717438558"/>
  </r>
  <r>
    <x v="0"/>
    <n v="10"/>
    <x v="42"/>
    <n v="26"/>
    <d v="2017-10-26T00:00:00"/>
    <n v="0"/>
    <n v="0"/>
    <n v="0"/>
    <n v="200000.00000004546"/>
    <n v="0"/>
    <n v="0"/>
    <n v="212000"/>
    <n v="1468000"/>
    <n v="0"/>
    <m/>
    <n v="1880000.0000000454"/>
    <n v="1880000.0000000454"/>
    <n v="5.7699012487540857"/>
  </r>
  <r>
    <x v="0"/>
    <n v="10"/>
    <x v="42"/>
    <n v="27"/>
    <d v="2017-10-27T00:00:00"/>
    <n v="1101693"/>
    <n v="0"/>
    <n v="0"/>
    <n v="569999.99999993632"/>
    <n v="0"/>
    <n v="0"/>
    <n v="0"/>
    <n v="0"/>
    <n v="0"/>
    <m/>
    <n v="1671692.9999999362"/>
    <n v="1671692.9999999362"/>
    <n v="5.130586983102587"/>
  </r>
  <r>
    <x v="0"/>
    <n v="10"/>
    <x v="42"/>
    <n v="28"/>
    <d v="2017-10-28T00:00:00"/>
    <n v="1070199"/>
    <n v="0"/>
    <n v="0"/>
    <n v="299999.99999995454"/>
    <n v="0"/>
    <n v="0"/>
    <n v="122000"/>
    <n v="0"/>
    <n v="0"/>
    <m/>
    <n v="1492198.9999999546"/>
    <n v="1492198.9999999546"/>
    <n v="4.5797025922814507"/>
  </r>
  <r>
    <x v="0"/>
    <n v="10"/>
    <x v="43"/>
    <n v="29"/>
    <d v="2017-10-29T00:00:00"/>
    <n v="853040"/>
    <n v="0"/>
    <n v="0"/>
    <n v="410000.00000008184"/>
    <n v="0"/>
    <n v="0"/>
    <n v="1000"/>
    <n v="0"/>
    <n v="0"/>
    <m/>
    <n v="1264040.000000082"/>
    <n v="1264040.000000082"/>
    <n v="3.8794606247209633"/>
  </r>
  <r>
    <x v="0"/>
    <n v="10"/>
    <x v="43"/>
    <n v="30"/>
    <d v="2017-10-30T00:00:00"/>
    <n v="1088088"/>
    <n v="0"/>
    <n v="0"/>
    <n v="0"/>
    <n v="0"/>
    <n v="0"/>
    <n v="6000"/>
    <n v="0"/>
    <n v="0"/>
    <m/>
    <n v="1094088"/>
    <n v="1094088"/>
    <n v="3.3578615518333552"/>
  </r>
  <r>
    <x v="0"/>
    <n v="10"/>
    <x v="43"/>
    <n v="31"/>
    <d v="2017-10-31T00:00:00"/>
    <n v="999772"/>
    <n v="0"/>
    <n v="0"/>
    <n v="0"/>
    <n v="0"/>
    <n v="0"/>
    <n v="98000"/>
    <n v="0"/>
    <n v="0"/>
    <m/>
    <n v="1097772"/>
    <n v="1097772"/>
    <n v="3.3691681030037861"/>
  </r>
  <r>
    <x v="0"/>
    <n v="11"/>
    <x v="43"/>
    <n v="1"/>
    <d v="2017-11-01T00:00:00"/>
    <n v="1005983"/>
    <n v="0"/>
    <n v="0"/>
    <n v="460000.00000003638"/>
    <n v="0"/>
    <n v="0"/>
    <n v="0"/>
    <n v="0"/>
    <n v="0"/>
    <m/>
    <n v="1465983.0000000363"/>
    <n v="1465983.0000000363"/>
    <n v="4.4992431608256735"/>
  </r>
  <r>
    <x v="0"/>
    <n v="11"/>
    <x v="43"/>
    <n v="2"/>
    <d v="2017-11-02T00:00:00"/>
    <n v="1029797"/>
    <n v="0"/>
    <n v="0"/>
    <n v="369999.99999989086"/>
    <n v="0"/>
    <n v="0"/>
    <n v="0"/>
    <n v="0"/>
    <n v="0"/>
    <m/>
    <n v="1399796.9999998908"/>
    <n v="1399796.9999998908"/>
    <n v="4.2961119459049986"/>
  </r>
  <r>
    <x v="0"/>
    <n v="11"/>
    <x v="43"/>
    <n v="3"/>
    <d v="2017-11-03T00:00:00"/>
    <n v="1148432"/>
    <n v="0"/>
    <n v="0"/>
    <n v="180000.00000006368"/>
    <n v="0"/>
    <n v="0"/>
    <n v="127000"/>
    <n v="0"/>
    <n v="0"/>
    <m/>
    <n v="1455432.0000000638"/>
    <n v="1455432.0000000638"/>
    <n v="4.4668611246153302"/>
  </r>
  <r>
    <x v="0"/>
    <n v="11"/>
    <x v="43"/>
    <n v="4"/>
    <d v="2017-11-04T00:00:00"/>
    <n v="1042352"/>
    <n v="0"/>
    <n v="0"/>
    <n v="200000.00000004546"/>
    <n v="0"/>
    <n v="0"/>
    <n v="0"/>
    <n v="0"/>
    <n v="0"/>
    <m/>
    <n v="1242352.0000000454"/>
    <n v="1242352.0000000454"/>
    <n v="3.8128980618043751"/>
  </r>
  <r>
    <x v="0"/>
    <n v="11"/>
    <x v="44"/>
    <n v="5"/>
    <d v="2017-11-05T00:00:00"/>
    <n v="958440"/>
    <n v="0"/>
    <n v="0"/>
    <n v="199999.9999998181"/>
    <n v="0"/>
    <n v="0"/>
    <n v="125000"/>
    <n v="0"/>
    <n v="0"/>
    <m/>
    <n v="1283439.9999998182"/>
    <n v="1283439.9999998182"/>
    <n v="3.9390010950530403"/>
  </r>
  <r>
    <x v="0"/>
    <n v="11"/>
    <x v="44"/>
    <n v="6"/>
    <d v="2017-11-06T00:00:00"/>
    <n v="1105116"/>
    <n v="0"/>
    <n v="0"/>
    <n v="200000.00000004546"/>
    <n v="0"/>
    <n v="0"/>
    <n v="0"/>
    <n v="0"/>
    <n v="0"/>
    <m/>
    <n v="1305116.0000000454"/>
    <n v="1305116.0000000454"/>
    <n v="4.0055268288133075"/>
  </r>
  <r>
    <x v="0"/>
    <n v="11"/>
    <x v="44"/>
    <n v="7"/>
    <d v="2017-11-07T00:00:00"/>
    <n v="0"/>
    <n v="5999.9999998581188"/>
    <n v="0"/>
    <n v="0"/>
    <n v="0"/>
    <n v="0"/>
    <n v="0"/>
    <n v="0"/>
    <n v="0"/>
    <m/>
    <n v="5999.9999998581188"/>
    <n v="5999.9999998581188"/>
    <n v="1.8414578453034597E-2"/>
  </r>
  <r>
    <x v="0"/>
    <n v="11"/>
    <x v="44"/>
    <n v="8"/>
    <d v="2017-11-08T00:00:00"/>
    <n v="1744459"/>
    <n v="0"/>
    <n v="0"/>
    <n v="589999.99999991816"/>
    <n v="0"/>
    <n v="0"/>
    <n v="114000"/>
    <n v="0"/>
    <n v="0"/>
    <m/>
    <n v="2448458.999999918"/>
    <n v="2448458.999999918"/>
    <n v="7.5145567242672167"/>
  </r>
  <r>
    <x v="0"/>
    <n v="11"/>
    <x v="44"/>
    <n v="9"/>
    <d v="2017-11-09T00:00:00"/>
    <n v="1777831"/>
    <n v="0"/>
    <n v="0"/>
    <n v="200000.00000004546"/>
    <n v="0"/>
    <n v="0"/>
    <n v="0"/>
    <n v="0"/>
    <n v="0"/>
    <m/>
    <n v="1977831.0000000454"/>
    <n v="1977831.0000000454"/>
    <n v="6.070154019534324"/>
  </r>
  <r>
    <x v="0"/>
    <n v="11"/>
    <x v="44"/>
    <n v="10"/>
    <d v="2017-11-10T00:00:00"/>
    <n v="133526"/>
    <n v="0"/>
    <n v="0"/>
    <n v="180000.00000006368"/>
    <n v="0"/>
    <n v="0"/>
    <n v="118000"/>
    <n v="0"/>
    <n v="0"/>
    <m/>
    <n v="431526.00000006368"/>
    <n v="431526.00000006368"/>
    <n v="1.3243948969522144"/>
  </r>
  <r>
    <x v="0"/>
    <n v="11"/>
    <x v="44"/>
    <n v="11"/>
    <d v="2017-11-11T00:00:00"/>
    <n v="983680"/>
    <n v="0"/>
    <n v="0"/>
    <n v="190000.00000005457"/>
    <n v="0"/>
    <n v="0"/>
    <n v="0"/>
    <n v="0"/>
    <n v="0"/>
    <m/>
    <n v="1173680.0000000545"/>
    <n v="1173680.0000000545"/>
    <n v="3.6021370732116207"/>
  </r>
  <r>
    <x v="0"/>
    <n v="11"/>
    <x v="45"/>
    <n v="12"/>
    <d v="2017-11-12T00:00:00"/>
    <n v="1028123"/>
    <n v="0"/>
    <n v="0"/>
    <n v="210000.00000003638"/>
    <n v="0"/>
    <n v="0"/>
    <n v="0"/>
    <n v="0"/>
    <n v="0"/>
    <m/>
    <n v="1238123.0000000363"/>
    <n v="1238123.0000000363"/>
    <n v="3.7999188530910599"/>
  </r>
  <r>
    <x v="0"/>
    <n v="11"/>
    <x v="45"/>
    <n v="13"/>
    <d v="2017-11-13T00:00:00"/>
    <n v="1009157"/>
    <n v="0"/>
    <n v="0"/>
    <n v="149999.99999986356"/>
    <n v="0"/>
    <n v="0"/>
    <n v="133000"/>
    <n v="0"/>
    <n v="28413"/>
    <m/>
    <n v="1320569.9999998636"/>
    <n v="1320569.9999998636"/>
    <n v="4.0529566447160699"/>
  </r>
  <r>
    <x v="0"/>
    <n v="11"/>
    <x v="45"/>
    <n v="14"/>
    <d v="2017-11-14T00:00:00"/>
    <n v="943613"/>
    <n v="0"/>
    <n v="0"/>
    <n v="200000.00000004546"/>
    <n v="0"/>
    <n v="0"/>
    <n v="0"/>
    <n v="0"/>
    <n v="0"/>
    <m/>
    <n v="1143613.0000000454"/>
    <n v="1143613.0000000454"/>
    <n v="3.5098585514848457"/>
  </r>
  <r>
    <x v="0"/>
    <n v="11"/>
    <x v="45"/>
    <n v="15"/>
    <d v="2017-11-15T00:00:00"/>
    <n v="889260"/>
    <n v="0"/>
    <n v="0"/>
    <n v="0"/>
    <n v="0"/>
    <n v="0"/>
    <n v="0"/>
    <n v="0"/>
    <n v="226390"/>
    <m/>
    <n v="1115650"/>
    <n v="1115650"/>
    <n v="3.4240374086023087"/>
  </r>
  <r>
    <x v="0"/>
    <n v="11"/>
    <x v="45"/>
    <n v="16"/>
    <d v="2017-11-16T00:00:00"/>
    <n v="1026010"/>
    <n v="0"/>
    <n v="0"/>
    <n v="0"/>
    <n v="0"/>
    <n v="0"/>
    <n v="118000"/>
    <n v="0"/>
    <n v="101000"/>
    <m/>
    <n v="1245010"/>
    <n v="1245010"/>
    <n v="3.8210557200591229"/>
  </r>
  <r>
    <x v="0"/>
    <n v="11"/>
    <x v="45"/>
    <n v="17"/>
    <d v="2017-11-17T00:00:00"/>
    <n v="1286903"/>
    <n v="0"/>
    <n v="0"/>
    <n v="0"/>
    <n v="0"/>
    <n v="0"/>
    <n v="0"/>
    <n v="0"/>
    <n v="23761"/>
    <m/>
    <n v="1310664"/>
    <n v="1310664"/>
    <n v="4.0225541756898098"/>
  </r>
  <r>
    <x v="0"/>
    <n v="11"/>
    <x v="45"/>
    <n v="18"/>
    <d v="2017-11-18T00:00:00"/>
    <n v="692600"/>
    <n v="0"/>
    <n v="0"/>
    <n v="210000.00000003638"/>
    <n v="0"/>
    <n v="0"/>
    <n v="0"/>
    <n v="0"/>
    <n v="0"/>
    <m/>
    <n v="902600.00000003632"/>
    <n v="902600.00000003632"/>
    <n v="2.7701664186837878"/>
  </r>
  <r>
    <x v="0"/>
    <n v="11"/>
    <x v="46"/>
    <n v="19"/>
    <d v="2017-11-19T00:00:00"/>
    <n v="969340"/>
    <n v="0"/>
    <n v="0"/>
    <n v="200000.00000004546"/>
    <n v="0"/>
    <n v="0"/>
    <n v="5000"/>
    <n v="0"/>
    <n v="205049"/>
    <m/>
    <n v="1379389.0000000454"/>
    <n v="1379389.0000000454"/>
    <n v="4.233477826392404"/>
  </r>
  <r>
    <x v="0"/>
    <n v="11"/>
    <x v="46"/>
    <n v="20"/>
    <d v="2017-11-20T00:00:00"/>
    <n v="895880"/>
    <n v="16000.000000076398"/>
    <n v="0"/>
    <n v="189999.99999982718"/>
    <n v="0"/>
    <n v="0"/>
    <n v="115000"/>
    <n v="0"/>
    <n v="0"/>
    <m/>
    <n v="1216879.9999999036"/>
    <n v="1216879.9999999036"/>
    <n v="3.7347220380761414"/>
  </r>
  <r>
    <x v="0"/>
    <n v="11"/>
    <x v="46"/>
    <n v="21"/>
    <d v="2017-11-21T00:00:00"/>
    <n v="897814"/>
    <n v="0"/>
    <n v="0"/>
    <n v="0"/>
    <n v="0"/>
    <n v="0"/>
    <n v="0"/>
    <n v="0"/>
    <n v="0"/>
    <m/>
    <n v="897814"/>
    <n v="897814"/>
    <n v="2.7554777232706251"/>
  </r>
  <r>
    <x v="0"/>
    <n v="11"/>
    <x v="46"/>
    <n v="22"/>
    <d v="2017-11-22T00:00:00"/>
    <n v="1069713"/>
    <n v="0"/>
    <n v="0"/>
    <n v="240000.00000000908"/>
    <n v="0"/>
    <n v="0"/>
    <n v="214000"/>
    <n v="0"/>
    <n v="0"/>
    <m/>
    <n v="1523713.0000000091"/>
    <n v="1523713.0000000091"/>
    <n v="4.6764220965120611"/>
  </r>
  <r>
    <x v="0"/>
    <n v="11"/>
    <x v="46"/>
    <n v="23"/>
    <d v="2017-11-23T00:00:00"/>
    <n v="1002590"/>
    <n v="0"/>
    <n v="0"/>
    <n v="210000.00000003638"/>
    <n v="0"/>
    <n v="0"/>
    <n v="0"/>
    <n v="0"/>
    <n v="0"/>
    <m/>
    <n v="1212590.0000000363"/>
    <n v="1212590.0000000363"/>
    <n v="3.7215556144823179"/>
  </r>
  <r>
    <x v="0"/>
    <n v="11"/>
    <x v="46"/>
    <n v="24"/>
    <d v="2017-11-24T00:00:00"/>
    <n v="766422"/>
    <n v="0"/>
    <n v="0"/>
    <n v="180000.00000006368"/>
    <n v="0"/>
    <n v="0"/>
    <n v="0"/>
    <n v="0"/>
    <n v="0"/>
    <m/>
    <n v="946422.00000006368"/>
    <n v="946422.00000006368"/>
    <n v="2.9046603615151994"/>
  </r>
  <r>
    <x v="0"/>
    <n v="11"/>
    <x v="46"/>
    <n v="25"/>
    <d v="2017-11-25T00:00:00"/>
    <n v="921884"/>
    <n v="0"/>
    <n v="0"/>
    <n v="220000.0000000273"/>
    <n v="0"/>
    <n v="0"/>
    <n v="0"/>
    <n v="0"/>
    <n v="0"/>
    <m/>
    <n v="1141884.0000000272"/>
    <n v="1141884.0000000272"/>
    <n v="3.5045520837937811"/>
  </r>
  <r>
    <x v="0"/>
    <n v="11"/>
    <x v="47"/>
    <n v="26"/>
    <d v="2017-11-26T00:00:00"/>
    <n v="1036725"/>
    <n v="0"/>
    <n v="0"/>
    <n v="190000.00000005457"/>
    <n v="0"/>
    <n v="3000"/>
    <n v="0"/>
    <n v="0"/>
    <n v="0"/>
    <m/>
    <n v="1229725.0000000545"/>
    <n v="1229725.0000000545"/>
    <n v="3.7741445814490753"/>
  </r>
  <r>
    <x v="0"/>
    <n v="11"/>
    <x v="47"/>
    <n v="27"/>
    <d v="2017-11-27T00:00:00"/>
    <n v="895857"/>
    <n v="0"/>
    <n v="0"/>
    <n v="0"/>
    <n v="0"/>
    <n v="0"/>
    <n v="22000"/>
    <n v="0"/>
    <n v="0"/>
    <m/>
    <n v="917857"/>
    <n v="917857"/>
    <n v="2.816991622594442"/>
  </r>
  <r>
    <x v="0"/>
    <n v="11"/>
    <x v="47"/>
    <n v="28"/>
    <d v="2017-11-28T00:00:00"/>
    <n v="855412"/>
    <n v="0"/>
    <n v="0"/>
    <n v="0"/>
    <n v="0"/>
    <n v="0"/>
    <n v="0"/>
    <n v="0"/>
    <n v="368348"/>
    <m/>
    <n v="1223760"/>
    <n v="1223760"/>
    <n v="3.7558374213697499"/>
  </r>
  <r>
    <x v="0"/>
    <n v="11"/>
    <x v="47"/>
    <n v="29"/>
    <d v="2017-11-29T00:00:00"/>
    <n v="916571"/>
    <n v="0"/>
    <n v="0"/>
    <n v="0"/>
    <n v="0"/>
    <n v="0"/>
    <n v="0"/>
    <n v="0"/>
    <n v="278948"/>
    <m/>
    <n v="1195519"/>
    <n v="1195519"/>
    <n v="3.6691630696856752"/>
  </r>
  <r>
    <x v="0"/>
    <n v="11"/>
    <x v="47"/>
    <n v="30"/>
    <d v="2017-11-30T00:00:00"/>
    <n v="1030920"/>
    <n v="0"/>
    <n v="0"/>
    <n v="0"/>
    <n v="0"/>
    <n v="0"/>
    <n v="8000"/>
    <n v="0"/>
    <n v="0"/>
    <m/>
    <n v="1038920"/>
    <n v="1038920"/>
    <n v="3.1885456411465158"/>
  </r>
  <r>
    <x v="0"/>
    <n v="12"/>
    <x v="47"/>
    <n v="1"/>
    <d v="2017-12-01T00:00:00"/>
    <n v="896312"/>
    <n v="0"/>
    <n v="0"/>
    <n v="0"/>
    <n v="0"/>
    <n v="0"/>
    <n v="6000"/>
    <n v="0"/>
    <n v="189103"/>
    <m/>
    <n v="1091415"/>
    <n v="1091415"/>
    <n v="3.3496578571323341"/>
  </r>
  <r>
    <x v="0"/>
    <n v="12"/>
    <x v="47"/>
    <n v="2"/>
    <d v="2017-12-02T00:00:00"/>
    <n v="986966"/>
    <n v="0"/>
    <n v="0"/>
    <n v="0"/>
    <n v="0"/>
    <n v="0"/>
    <n v="0"/>
    <n v="0"/>
    <n v="255123"/>
    <m/>
    <n v="1242089"/>
    <n v="1242089"/>
    <n v="3.8120908894486916"/>
  </r>
  <r>
    <x v="0"/>
    <n v="12"/>
    <x v="48"/>
    <n v="3"/>
    <d v="2017-12-03T00:00:00"/>
    <n v="993715"/>
    <n v="0"/>
    <n v="0"/>
    <n v="0"/>
    <n v="0"/>
    <n v="0"/>
    <n v="0"/>
    <n v="0"/>
    <n v="0"/>
    <m/>
    <n v="993715"/>
    <n v="993715"/>
    <n v="3.0498071379816638"/>
  </r>
  <r>
    <x v="0"/>
    <n v="12"/>
    <x v="48"/>
    <n v="4"/>
    <d v="2017-12-04T00:00:00"/>
    <n v="876930"/>
    <n v="0"/>
    <n v="0"/>
    <n v="0"/>
    <n v="0"/>
    <n v="0"/>
    <n v="0"/>
    <n v="0"/>
    <n v="609959"/>
    <m/>
    <n v="1486889"/>
    <n v="1486889"/>
    <n v="4.5634056903502698"/>
  </r>
  <r>
    <x v="0"/>
    <n v="12"/>
    <x v="48"/>
    <n v="5"/>
    <d v="2017-12-05T00:00:00"/>
    <n v="891342"/>
    <n v="0"/>
    <n v="0"/>
    <n v="0"/>
    <n v="0"/>
    <n v="0"/>
    <n v="89000"/>
    <n v="0"/>
    <n v="0"/>
    <m/>
    <n v="980342"/>
    <n v="980342"/>
    <n v="3.0087641117052879"/>
  </r>
  <r>
    <x v="0"/>
    <n v="12"/>
    <x v="48"/>
    <n v="6"/>
    <d v="2017-12-06T00:00:00"/>
    <n v="903254"/>
    <n v="0"/>
    <n v="0"/>
    <n v="0"/>
    <n v="0"/>
    <n v="0"/>
    <n v="0"/>
    <n v="0"/>
    <n v="418633"/>
    <m/>
    <n v="1321887"/>
    <n v="1321887"/>
    <n v="4.0569986446870256"/>
  </r>
  <r>
    <x v="0"/>
    <n v="12"/>
    <x v="48"/>
    <n v="7"/>
    <d v="2017-12-07T00:00:00"/>
    <n v="887136"/>
    <n v="0"/>
    <n v="0"/>
    <n v="0"/>
    <n v="0"/>
    <n v="0"/>
    <n v="0"/>
    <n v="0"/>
    <n v="246419"/>
    <m/>
    <n v="1133555"/>
    <n v="1133555"/>
    <n v="3.4789895798038719"/>
  </r>
  <r>
    <x v="0"/>
    <n v="12"/>
    <x v="48"/>
    <n v="8"/>
    <d v="2017-12-08T00:00:00"/>
    <n v="995412"/>
    <n v="0"/>
    <n v="0"/>
    <n v="0"/>
    <n v="0"/>
    <n v="0"/>
    <n v="0"/>
    <n v="0"/>
    <n v="203096"/>
    <m/>
    <n v="1198508"/>
    <n v="1198508"/>
    <n v="3.6783365988519123"/>
  </r>
  <r>
    <x v="0"/>
    <n v="12"/>
    <x v="48"/>
    <n v="9"/>
    <d v="2017-12-09T00:00:00"/>
    <n v="921220"/>
    <n v="0"/>
    <n v="0"/>
    <n v="0"/>
    <n v="0"/>
    <n v="0"/>
    <n v="86000"/>
    <n v="0"/>
    <n v="210187"/>
    <m/>
    <n v="1217407"/>
    <n v="1217407"/>
    <n v="3.7363394518839343"/>
  </r>
  <r>
    <x v="0"/>
    <n v="12"/>
    <x v="49"/>
    <n v="10"/>
    <d v="2017-12-10T00:00:00"/>
    <n v="872331"/>
    <n v="0"/>
    <n v="0"/>
    <n v="0"/>
    <n v="0"/>
    <n v="0"/>
    <n v="0"/>
    <n v="0"/>
    <n v="268025"/>
    <m/>
    <n v="1140356"/>
    <n v="1140356"/>
    <n v="3.4998625044808809"/>
  </r>
  <r>
    <x v="0"/>
    <n v="12"/>
    <x v="49"/>
    <n v="11"/>
    <d v="2017-12-11T00:00:00"/>
    <n v="955167"/>
    <n v="0"/>
    <n v="0"/>
    <n v="0"/>
    <n v="0"/>
    <n v="0"/>
    <n v="0"/>
    <n v="0"/>
    <n v="234681"/>
    <m/>
    <n v="1189848"/>
    <n v="1189848"/>
    <n v="3.6517582239507367"/>
  </r>
  <r>
    <x v="0"/>
    <n v="12"/>
    <x v="49"/>
    <n v="12"/>
    <d v="2017-12-12T00:00:00"/>
    <n v="975609"/>
    <n v="0"/>
    <n v="0"/>
    <n v="250000"/>
    <n v="0"/>
    <n v="0"/>
    <n v="0"/>
    <n v="0"/>
    <n v="23639"/>
    <m/>
    <n v="1249248"/>
    <n v="1249248"/>
    <n v="3.8340625506400907"/>
  </r>
  <r>
    <x v="0"/>
    <n v="12"/>
    <x v="49"/>
    <n v="13"/>
    <d v="2017-12-13T00:00:00"/>
    <n v="899404"/>
    <n v="0"/>
    <n v="0"/>
    <n v="0"/>
    <n v="0"/>
    <n v="0"/>
    <n v="0"/>
    <n v="0"/>
    <n v="245148"/>
    <m/>
    <n v="1144552"/>
    <n v="1144552"/>
    <n v="3.5127404330126741"/>
  </r>
  <r>
    <x v="0"/>
    <n v="12"/>
    <x v="49"/>
    <n v="14"/>
    <d v="2017-12-14T00:00:00"/>
    <n v="1053019"/>
    <n v="0"/>
    <n v="0"/>
    <n v="0"/>
    <n v="0"/>
    <n v="0"/>
    <n v="0"/>
    <n v="0"/>
    <n v="123990"/>
    <m/>
    <n v="1177009"/>
    <n v="1177009"/>
    <n v="3.6123540951567206"/>
  </r>
  <r>
    <x v="0"/>
    <n v="12"/>
    <x v="49"/>
    <n v="15"/>
    <d v="2017-12-15T00:00:00"/>
    <n v="1017144"/>
    <n v="0"/>
    <n v="0"/>
    <n v="0"/>
    <n v="0"/>
    <n v="0"/>
    <n v="118000"/>
    <n v="0"/>
    <n v="120602"/>
    <m/>
    <n v="1255746"/>
    <n v="1255746"/>
    <n v="3.8540055391051986"/>
  </r>
  <r>
    <x v="0"/>
    <n v="12"/>
    <x v="49"/>
    <n v="16"/>
    <d v="2017-12-16T00:00:00"/>
    <n v="925489"/>
    <n v="0"/>
    <n v="0"/>
    <n v="0"/>
    <n v="0"/>
    <n v="0"/>
    <n v="0"/>
    <n v="0"/>
    <n v="129761"/>
    <m/>
    <n v="1055250"/>
    <n v="1055250"/>
    <n v="3.2386639855040436"/>
  </r>
  <r>
    <x v="0"/>
    <n v="12"/>
    <x v="50"/>
    <n v="17"/>
    <d v="2017-12-17T00:00:00"/>
    <n v="1012746"/>
    <n v="0"/>
    <n v="0"/>
    <n v="0"/>
    <n v="0"/>
    <n v="0"/>
    <n v="0"/>
    <n v="0"/>
    <n v="146421"/>
    <m/>
    <n v="1159167"/>
    <n v="1159167"/>
    <n v="3.5575952770289176"/>
  </r>
  <r>
    <x v="0"/>
    <n v="12"/>
    <x v="50"/>
    <n v="18"/>
    <d v="2017-12-18T00:00:00"/>
    <n v="1067979"/>
    <n v="0"/>
    <n v="0"/>
    <n v="0"/>
    <n v="0"/>
    <n v="0"/>
    <n v="0"/>
    <n v="0"/>
    <n v="125246"/>
    <m/>
    <n v="1193225"/>
    <n v="1193225"/>
    <n v="3.6621225625236318"/>
  </r>
  <r>
    <x v="0"/>
    <n v="12"/>
    <x v="50"/>
    <n v="19"/>
    <d v="2017-12-19T00:00:00"/>
    <n v="973370"/>
    <n v="14999.999999872671"/>
    <n v="0"/>
    <n v="0"/>
    <n v="0"/>
    <n v="0"/>
    <n v="9000"/>
    <n v="0"/>
    <n v="190083"/>
    <m/>
    <n v="1187452.9999998726"/>
    <n v="1187452.9999998726"/>
    <n v="3.6444077380510027"/>
  </r>
  <r>
    <x v="0"/>
    <n v="12"/>
    <x v="50"/>
    <n v="20"/>
    <d v="2017-12-20T00:00:00"/>
    <n v="941121"/>
    <n v="0"/>
    <n v="0"/>
    <n v="259999.99999999092"/>
    <n v="0"/>
    <n v="0"/>
    <n v="10000"/>
    <n v="0"/>
    <n v="0"/>
    <m/>
    <n v="1211120.9999999909"/>
    <n v="1211120.9999999909"/>
    <n v="3.7170471118574868"/>
  </r>
  <r>
    <x v="0"/>
    <n v="12"/>
    <x v="50"/>
    <n v="21"/>
    <d v="2017-12-21T00:00:00"/>
    <n v="956020"/>
    <n v="0"/>
    <n v="0"/>
    <n v="149999.99999986356"/>
    <n v="0"/>
    <n v="0"/>
    <n v="0"/>
    <n v="0"/>
    <n v="0"/>
    <m/>
    <n v="1106019.9999998636"/>
    <n v="1106019.9999998636"/>
    <n v="3.3944820101840705"/>
  </r>
  <r>
    <x v="0"/>
    <n v="12"/>
    <x v="50"/>
    <n v="22"/>
    <d v="2017-12-22T00:00:00"/>
    <n v="897681"/>
    <n v="0"/>
    <n v="0"/>
    <n v="150000.00000009095"/>
    <n v="0"/>
    <n v="0"/>
    <n v="0"/>
    <n v="0"/>
    <n v="0"/>
    <m/>
    <n v="1047681.0000000909"/>
    <n v="1047681.0000000909"/>
    <n v="3.2154339947852706"/>
  </r>
  <r>
    <x v="0"/>
    <n v="12"/>
    <x v="50"/>
    <n v="23"/>
    <d v="2017-12-23T00:00:00"/>
    <n v="1023539"/>
    <n v="0"/>
    <n v="0"/>
    <n v="299999.99999995454"/>
    <n v="0"/>
    <n v="0"/>
    <n v="0"/>
    <n v="0"/>
    <n v="0"/>
    <m/>
    <n v="1323538.9999999546"/>
    <n v="1323538.9999999546"/>
    <n v="4.0620687919544087"/>
  </r>
  <r>
    <x v="0"/>
    <n v="12"/>
    <x v="51"/>
    <n v="24"/>
    <d v="2017-12-24T00:00:00"/>
    <n v="951591"/>
    <n v="0"/>
    <n v="0"/>
    <n v="150000.00000009095"/>
    <n v="0"/>
    <n v="0"/>
    <n v="0"/>
    <n v="0"/>
    <n v="0"/>
    <m/>
    <n v="1101591.000000091"/>
    <n v="1101591.000000091"/>
    <n v="3.380888982189699"/>
  </r>
  <r>
    <x v="0"/>
    <n v="12"/>
    <x v="51"/>
    <n v="25"/>
    <d v="2017-12-25T00:00:00"/>
    <n v="1371184"/>
    <n v="0"/>
    <n v="0"/>
    <n v="159999.99999985448"/>
    <n v="0"/>
    <n v="0"/>
    <n v="0"/>
    <n v="0"/>
    <n v="0"/>
    <m/>
    <n v="1531183.9999998545"/>
    <n v="1531183.9999998545"/>
    <n v="4.6993513157825655"/>
  </r>
  <r>
    <x v="0"/>
    <n v="12"/>
    <x v="51"/>
    <n v="26"/>
    <d v="2017-12-26T00:00:00"/>
    <n v="791573"/>
    <n v="0"/>
    <n v="0"/>
    <n v="150000.00000009095"/>
    <n v="0"/>
    <n v="0"/>
    <n v="0"/>
    <n v="0"/>
    <n v="0"/>
    <m/>
    <n v="941573.00000009092"/>
    <n v="941573.00000009092"/>
    <n v="2.8897783130284704"/>
  </r>
  <r>
    <x v="0"/>
    <n v="12"/>
    <x v="51"/>
    <n v="27"/>
    <d v="2017-12-27T00:00:00"/>
    <n v="1231623"/>
    <n v="0"/>
    <n v="0"/>
    <n v="329999.99999992724"/>
    <n v="0"/>
    <n v="0"/>
    <n v="0"/>
    <n v="0"/>
    <n v="0"/>
    <m/>
    <n v="1561622.9999999274"/>
    <n v="1561622.9999999274"/>
    <n v="4.7927715413736518"/>
  </r>
  <r>
    <x v="0"/>
    <n v="12"/>
    <x v="51"/>
    <n v="28"/>
    <d v="2017-12-28T00:00:00"/>
    <n v="798846"/>
    <n v="0"/>
    <n v="0"/>
    <n v="0"/>
    <n v="0"/>
    <n v="0"/>
    <n v="0"/>
    <n v="0"/>
    <n v="0"/>
    <m/>
    <n v="798846"/>
    <n v="798846"/>
    <n v="2.4517353898734551"/>
  </r>
  <r>
    <x v="0"/>
    <n v="12"/>
    <x v="51"/>
    <n v="29"/>
    <d v="2017-12-29T00:00:00"/>
    <n v="1002190"/>
    <n v="0"/>
    <n v="0"/>
    <n v="190000.00000005457"/>
    <n v="0"/>
    <n v="0"/>
    <n v="0"/>
    <n v="0"/>
    <n v="0"/>
    <m/>
    <n v="1192190.0000000545"/>
    <n v="1192190.0000000545"/>
    <n v="3.6589460477405753"/>
  </r>
  <r>
    <x v="0"/>
    <n v="12"/>
    <x v="51"/>
    <n v="30"/>
    <d v="2017-12-30T00:00:00"/>
    <n v="1059641"/>
    <n v="0"/>
    <n v="0"/>
    <n v="150000.00000009095"/>
    <n v="0"/>
    <n v="0"/>
    <n v="0"/>
    <n v="0"/>
    <n v="0"/>
    <m/>
    <n v="1209641.000000091"/>
    <n v="1209641.000000091"/>
    <n v="3.7125048491726051"/>
  </r>
  <r>
    <x v="0"/>
    <n v="12"/>
    <x v="52"/>
    <n v="31"/>
    <d v="2017-12-31T00:00:00"/>
    <n v="885345"/>
    <n v="0"/>
    <n v="0"/>
    <n v="159999.99999985448"/>
    <n v="0"/>
    <n v="0"/>
    <n v="0"/>
    <n v="0"/>
    <n v="3017"/>
    <m/>
    <n v="1048361.9999998545"/>
    <n v="1048361.9999998545"/>
    <n v="3.217524049439013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N58" firstHeaderRow="0" firstDataRow="1" firstDataCol="1"/>
  <pivotFields count="18">
    <pivotField axis="axisRow" showAll="0">
      <items count="2">
        <item x="0"/>
        <item t="default"/>
      </items>
    </pivotField>
    <pivotField showAll="0"/>
    <pivotField axis="axisRow" showAl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showAll="0"/>
    <pivotField numFmtId="15" showAll="0"/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  <pivotField dataField="1" numFmtId="3" showAll="0"/>
    <pivotField dataField="1" showAll="0"/>
    <pivotField dataField="1" numFmtId="3" showAll="0"/>
    <pivotField dataField="1" numFmtId="3" showAll="0"/>
    <pivotField dataField="1" numFmtId="3" showAll="0"/>
  </pivotFields>
  <rowFields count="2">
    <field x="0"/>
    <field x="2"/>
  </rowFields>
  <rowItems count="55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t="grand">
      <x/>
    </i>
  </rowItems>
  <colFields count="1">
    <field x="-2"/>
  </colFields>
  <colItems count="13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</colItems>
  <dataFields count="13">
    <dataField name="Sum of Well #1 gallons" fld="5" baseField="0" baseItem="0"/>
    <dataField name="Sum of Well #6 gallons" fld="6" baseField="0" baseItem="0"/>
    <dataField name="Sum of Well #9 gallons" fld="7" baseField="0" baseItem="0"/>
    <dataField name="Sum of Well #11 gallons" fld="8" baseField="0" baseItem="0"/>
    <dataField name="Sum of Well #12 gallons" fld="9" baseField="0" baseItem="0"/>
    <dataField name="Sum of Well #13 gallons" fld="10" baseField="0" baseItem="0"/>
    <dataField name="Sum of Well #14 gallons" fld="11" baseField="0" baseItem="0"/>
    <dataField name="Sum of Well #15 gallons" fld="12" baseField="0" baseItem="0"/>
    <dataField name="Sum of Well #16 gallons" fld="13" baseField="0" baseItem="0"/>
    <dataField name="Sum of Farm Well" fld="14" baseField="0" baseItem="0"/>
    <dataField name="Sum of Potable Total" fld="15" baseField="0" baseItem="0"/>
    <dataField name="Sum of All Wells Total" fld="16" baseField="0" baseItem="0"/>
    <dataField name="Sum of All Wells Total2" fld="1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M741"/>
  <sheetViews>
    <sheetView workbookViewId="0">
      <selection activeCell="H3" sqref="H3"/>
    </sheetView>
  </sheetViews>
  <sheetFormatPr defaultColWidth="8.85546875" defaultRowHeight="15" x14ac:dyDescent="0.25"/>
  <cols>
    <col min="1" max="1" width="7.140625" style="177" customWidth="1"/>
    <col min="2" max="2" width="6.7109375" style="177" customWidth="1"/>
    <col min="3" max="3" width="6.42578125" style="177" bestFit="1" customWidth="1"/>
    <col min="4" max="5" width="10" style="177" bestFit="1" customWidth="1"/>
    <col min="6" max="6" width="9" style="177" bestFit="1" customWidth="1"/>
    <col min="7" max="7" width="9.85546875" style="177" bestFit="1" customWidth="1"/>
    <col min="8" max="8" width="14.7109375" style="177" bestFit="1" customWidth="1"/>
    <col min="9" max="10" width="15.140625" style="177" bestFit="1" customWidth="1"/>
    <col min="11" max="11" width="15.42578125" style="177" bestFit="1" customWidth="1"/>
    <col min="12" max="13" width="16.140625" style="177" bestFit="1" customWidth="1"/>
    <col min="14" max="14" width="18.42578125" style="177" bestFit="1" customWidth="1"/>
    <col min="15" max="16" width="16.140625" style="177" bestFit="1" customWidth="1"/>
    <col min="17" max="17" width="11" style="177" bestFit="1" customWidth="1"/>
    <col min="18" max="18" width="13.7109375" style="177" bestFit="1" customWidth="1"/>
    <col min="19" max="19" width="13.85546875" style="177" bestFit="1" customWidth="1"/>
    <col min="20" max="20" width="13.85546875" style="177" customWidth="1"/>
    <col min="21" max="22" width="19.7109375" style="177" bestFit="1" customWidth="1"/>
    <col min="23" max="23" width="11" style="177" customWidth="1"/>
    <col min="24" max="24" width="15.7109375" style="177" customWidth="1"/>
    <col min="25" max="26" width="14.7109375" style="177" customWidth="1"/>
    <col min="27" max="27" width="15.5703125" style="177" customWidth="1"/>
    <col min="28" max="28" width="5" style="177" bestFit="1" customWidth="1"/>
    <col min="29" max="29" width="5.5703125" style="177" bestFit="1" customWidth="1"/>
    <col min="30" max="30" width="11.28515625" style="177" bestFit="1" customWidth="1"/>
    <col min="31" max="31" width="18.7109375" style="177" bestFit="1" customWidth="1"/>
    <col min="32" max="32" width="17.28515625" style="177" bestFit="1" customWidth="1"/>
    <col min="33" max="33" width="21.7109375" style="177" bestFit="1" customWidth="1"/>
    <col min="34" max="35" width="15.5703125" style="177" bestFit="1" customWidth="1"/>
    <col min="36" max="37" width="17" style="177" customWidth="1"/>
    <col min="38" max="38" width="13" style="177" customWidth="1"/>
    <col min="39" max="79" width="15.5703125" style="177" bestFit="1" customWidth="1"/>
    <col min="80" max="80" width="10.7109375" style="177" bestFit="1" customWidth="1"/>
    <col min="81" max="16384" width="8.85546875" style="177"/>
  </cols>
  <sheetData>
    <row r="2" spans="1:39" ht="14.45" customHeight="1" x14ac:dyDescent="0.25">
      <c r="A2" s="201" t="s">
        <v>82</v>
      </c>
      <c r="B2" s="200"/>
      <c r="C2" s="200"/>
      <c r="D2" s="200"/>
    </row>
    <row r="3" spans="1:39" x14ac:dyDescent="0.25">
      <c r="A3" s="201" t="s">
        <v>83</v>
      </c>
      <c r="B3" s="200"/>
      <c r="C3" s="200"/>
      <c r="D3" s="200"/>
    </row>
    <row r="4" spans="1:39" x14ac:dyDescent="0.25">
      <c r="A4" s="201" t="s">
        <v>84</v>
      </c>
      <c r="B4" s="200"/>
      <c r="C4" s="200"/>
      <c r="D4" s="200"/>
    </row>
    <row r="5" spans="1:39" x14ac:dyDescent="0.25">
      <c r="D5" s="205" t="s">
        <v>85</v>
      </c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7"/>
      <c r="P5" s="98" t="s">
        <v>81</v>
      </c>
    </row>
    <row r="6" spans="1:39" x14ac:dyDescent="0.25">
      <c r="A6" s="174" t="s">
        <v>5</v>
      </c>
      <c r="B6" s="174" t="s">
        <v>7</v>
      </c>
      <c r="C6" s="174" t="s">
        <v>56</v>
      </c>
      <c r="D6" s="174" t="s">
        <v>57</v>
      </c>
      <c r="E6" s="174" t="s">
        <v>73</v>
      </c>
      <c r="F6" s="174" t="s">
        <v>74</v>
      </c>
      <c r="G6" s="174" t="s">
        <v>75</v>
      </c>
      <c r="H6" s="174" t="s">
        <v>76</v>
      </c>
      <c r="I6" s="174" t="s">
        <v>77</v>
      </c>
      <c r="J6" s="174" t="s">
        <v>78</v>
      </c>
      <c r="K6" s="174" t="s">
        <v>79</v>
      </c>
      <c r="L6" s="174" t="s">
        <v>80</v>
      </c>
      <c r="M6" s="174" t="s">
        <v>17</v>
      </c>
      <c r="N6" s="174" t="s">
        <v>40</v>
      </c>
      <c r="O6" s="174" t="s">
        <v>41</v>
      </c>
      <c r="P6" s="174" t="s">
        <v>41</v>
      </c>
    </row>
    <row r="7" spans="1:39" x14ac:dyDescent="0.25">
      <c r="A7" s="192">
        <v>2017</v>
      </c>
      <c r="B7" s="192">
        <v>1</v>
      </c>
      <c r="C7" s="192">
        <v>7</v>
      </c>
      <c r="D7" s="193">
        <v>6922784</v>
      </c>
      <c r="E7" s="193">
        <v>0</v>
      </c>
      <c r="F7" s="194">
        <v>0</v>
      </c>
      <c r="G7" s="193">
        <v>0</v>
      </c>
      <c r="H7" s="195">
        <v>0</v>
      </c>
      <c r="I7" s="195">
        <v>2253000</v>
      </c>
      <c r="J7" s="195">
        <v>186000</v>
      </c>
      <c r="K7" s="195">
        <v>0</v>
      </c>
      <c r="L7" s="195">
        <v>0</v>
      </c>
      <c r="M7" s="195"/>
      <c r="N7" s="195">
        <v>9361784</v>
      </c>
      <c r="O7" s="195">
        <v>9361784</v>
      </c>
      <c r="P7" s="195">
        <v>28.732217655406764</v>
      </c>
      <c r="Q7" s="179"/>
      <c r="R7" s="179"/>
      <c r="S7" s="179"/>
      <c r="T7" s="179"/>
      <c r="Y7" s="180"/>
      <c r="Z7" s="180"/>
    </row>
    <row r="8" spans="1:39" x14ac:dyDescent="0.25">
      <c r="A8" s="192">
        <v>2017</v>
      </c>
      <c r="B8" s="192">
        <v>2</v>
      </c>
      <c r="C8" s="192">
        <v>7</v>
      </c>
      <c r="D8" s="193">
        <v>7152849</v>
      </c>
      <c r="E8" s="193">
        <v>0</v>
      </c>
      <c r="F8" s="194">
        <v>0</v>
      </c>
      <c r="G8" s="193">
        <v>0</v>
      </c>
      <c r="H8" s="195">
        <v>0</v>
      </c>
      <c r="I8" s="195">
        <v>2573000</v>
      </c>
      <c r="J8" s="195">
        <v>482000</v>
      </c>
      <c r="K8" s="195">
        <v>0</v>
      </c>
      <c r="L8" s="195">
        <v>0</v>
      </c>
      <c r="M8" s="195"/>
      <c r="N8" s="195">
        <v>10207849</v>
      </c>
      <c r="O8" s="195">
        <v>10207849</v>
      </c>
      <c r="P8" s="195">
        <v>31.328872708612622</v>
      </c>
      <c r="Q8" s="179"/>
      <c r="R8" s="179"/>
      <c r="S8" s="179"/>
      <c r="T8" s="179"/>
    </row>
    <row r="9" spans="1:39" x14ac:dyDescent="0.25">
      <c r="A9" s="192">
        <v>2017</v>
      </c>
      <c r="B9" s="192">
        <v>3</v>
      </c>
      <c r="C9" s="192">
        <v>7</v>
      </c>
      <c r="D9" s="193">
        <v>6874562</v>
      </c>
      <c r="E9" s="193">
        <v>0</v>
      </c>
      <c r="F9" s="194">
        <v>0</v>
      </c>
      <c r="G9" s="193">
        <v>0</v>
      </c>
      <c r="H9" s="195">
        <v>0</v>
      </c>
      <c r="I9" s="195">
        <v>2273000</v>
      </c>
      <c r="J9" s="195">
        <v>246000</v>
      </c>
      <c r="K9" s="195">
        <v>0</v>
      </c>
      <c r="L9" s="195">
        <v>0</v>
      </c>
      <c r="M9" s="195"/>
      <c r="N9" s="195">
        <v>9393562</v>
      </c>
      <c r="O9" s="195">
        <v>9393562</v>
      </c>
      <c r="P9" s="195">
        <v>28.829747401089161</v>
      </c>
      <c r="Q9" s="179"/>
      <c r="R9" s="179"/>
      <c r="S9" s="179"/>
      <c r="T9" s="179"/>
      <c r="AE9" s="202"/>
      <c r="AF9" s="202"/>
    </row>
    <row r="10" spans="1:39" x14ac:dyDescent="0.25">
      <c r="A10" s="192">
        <v>2017</v>
      </c>
      <c r="B10" s="192">
        <v>4</v>
      </c>
      <c r="C10" s="192">
        <v>7</v>
      </c>
      <c r="D10" s="193">
        <v>7067187</v>
      </c>
      <c r="E10" s="193">
        <v>0</v>
      </c>
      <c r="F10" s="194">
        <v>0</v>
      </c>
      <c r="G10" s="193">
        <v>0</v>
      </c>
      <c r="H10" s="195">
        <v>0</v>
      </c>
      <c r="I10" s="195">
        <v>2061000</v>
      </c>
      <c r="J10" s="195">
        <v>380000</v>
      </c>
      <c r="K10" s="195">
        <v>0</v>
      </c>
      <c r="L10" s="195">
        <v>0</v>
      </c>
      <c r="M10" s="195"/>
      <c r="N10" s="195">
        <v>9508187</v>
      </c>
      <c r="O10" s="195">
        <v>9508187</v>
      </c>
      <c r="P10" s="195">
        <v>29.181542576960659</v>
      </c>
      <c r="Q10" s="179"/>
      <c r="R10" s="179"/>
      <c r="S10" s="179"/>
      <c r="T10" s="179"/>
    </row>
    <row r="11" spans="1:39" x14ac:dyDescent="0.25">
      <c r="A11" s="192">
        <v>2017</v>
      </c>
      <c r="B11" s="192">
        <v>5</v>
      </c>
      <c r="C11" s="192">
        <v>7</v>
      </c>
      <c r="D11" s="193">
        <v>7250374</v>
      </c>
      <c r="E11" s="193">
        <v>0</v>
      </c>
      <c r="F11" s="194">
        <v>0</v>
      </c>
      <c r="G11" s="193">
        <v>0</v>
      </c>
      <c r="H11" s="195">
        <v>0</v>
      </c>
      <c r="I11" s="195">
        <v>1875000</v>
      </c>
      <c r="J11" s="195">
        <v>362000</v>
      </c>
      <c r="K11" s="195">
        <v>0</v>
      </c>
      <c r="L11" s="195">
        <v>0</v>
      </c>
      <c r="M11" s="195"/>
      <c r="N11" s="195">
        <v>9487374</v>
      </c>
      <c r="O11" s="195">
        <v>9487374</v>
      </c>
      <c r="P11" s="195">
        <v>29.117665473401981</v>
      </c>
      <c r="Q11" s="179"/>
      <c r="R11" s="179"/>
      <c r="S11" s="179"/>
      <c r="T11" s="179"/>
      <c r="AI11" s="203"/>
      <c r="AJ11" s="203"/>
      <c r="AK11" s="203"/>
      <c r="AL11" s="203"/>
      <c r="AM11" s="203"/>
    </row>
    <row r="12" spans="1:39" ht="15.6" customHeight="1" x14ac:dyDescent="0.25">
      <c r="A12" s="192">
        <v>2017</v>
      </c>
      <c r="B12" s="192">
        <v>6</v>
      </c>
      <c r="C12" s="192">
        <v>7</v>
      </c>
      <c r="D12" s="193">
        <v>6721060</v>
      </c>
      <c r="E12" s="193">
        <v>0</v>
      </c>
      <c r="F12" s="194">
        <v>0</v>
      </c>
      <c r="G12" s="193">
        <v>0</v>
      </c>
      <c r="H12" s="195">
        <v>0</v>
      </c>
      <c r="I12" s="195">
        <v>1293000</v>
      </c>
      <c r="J12" s="195">
        <v>153000</v>
      </c>
      <c r="K12" s="195">
        <v>0</v>
      </c>
      <c r="L12" s="195">
        <v>0</v>
      </c>
      <c r="M12" s="195"/>
      <c r="N12" s="195">
        <v>8167060</v>
      </c>
      <c r="O12" s="195">
        <v>8167060</v>
      </c>
      <c r="P12" s="195">
        <v>25.065494517366176</v>
      </c>
      <c r="Q12" s="179"/>
      <c r="R12" s="179"/>
      <c r="S12" s="179"/>
      <c r="T12" s="179"/>
      <c r="AD12" s="180"/>
      <c r="AE12" s="180"/>
      <c r="AF12" s="180"/>
      <c r="AG12" s="180"/>
      <c r="AI12" s="181"/>
      <c r="AJ12" s="182"/>
      <c r="AK12" s="182"/>
      <c r="AL12" s="182"/>
      <c r="AM12" s="182"/>
    </row>
    <row r="13" spans="1:39" x14ac:dyDescent="0.25">
      <c r="A13" s="192">
        <v>2017</v>
      </c>
      <c r="B13" s="192">
        <v>7</v>
      </c>
      <c r="C13" s="192">
        <v>7</v>
      </c>
      <c r="D13" s="193">
        <v>6810029</v>
      </c>
      <c r="E13" s="193">
        <v>0</v>
      </c>
      <c r="F13" s="194">
        <v>0</v>
      </c>
      <c r="G13" s="193">
        <v>0</v>
      </c>
      <c r="H13" s="195">
        <v>0</v>
      </c>
      <c r="I13" s="195">
        <v>1308000</v>
      </c>
      <c r="J13" s="195">
        <v>297000</v>
      </c>
      <c r="K13" s="195">
        <v>0</v>
      </c>
      <c r="L13" s="195">
        <v>0</v>
      </c>
      <c r="M13" s="195"/>
      <c r="N13" s="195">
        <v>8415029</v>
      </c>
      <c r="O13" s="195">
        <v>8415029</v>
      </c>
      <c r="P13" s="195">
        <v>25.826535284787596</v>
      </c>
      <c r="Q13" s="179"/>
      <c r="R13" s="179"/>
      <c r="S13" s="179"/>
      <c r="T13" s="179"/>
      <c r="AI13" s="98"/>
      <c r="AJ13" s="183"/>
      <c r="AK13" s="184"/>
      <c r="AL13" s="102"/>
      <c r="AM13" s="183"/>
    </row>
    <row r="14" spans="1:39" x14ac:dyDescent="0.25">
      <c r="A14" s="192">
        <v>2017</v>
      </c>
      <c r="B14" s="192">
        <v>8</v>
      </c>
      <c r="C14" s="192">
        <v>7</v>
      </c>
      <c r="D14" s="193">
        <v>6761443</v>
      </c>
      <c r="E14" s="193">
        <v>0</v>
      </c>
      <c r="F14" s="194">
        <v>0</v>
      </c>
      <c r="G14" s="193">
        <v>0</v>
      </c>
      <c r="H14" s="195">
        <v>0</v>
      </c>
      <c r="I14" s="195">
        <v>1485000</v>
      </c>
      <c r="J14" s="195">
        <v>316000</v>
      </c>
      <c r="K14" s="195">
        <v>0</v>
      </c>
      <c r="L14" s="195">
        <v>0</v>
      </c>
      <c r="M14" s="195"/>
      <c r="N14" s="195">
        <v>8562443</v>
      </c>
      <c r="O14" s="195">
        <v>8562443</v>
      </c>
      <c r="P14" s="195">
        <v>26.278963062810899</v>
      </c>
      <c r="Q14" s="179"/>
      <c r="R14" s="179"/>
      <c r="S14" s="179"/>
      <c r="T14" s="179"/>
    </row>
    <row r="15" spans="1:39" x14ac:dyDescent="0.25">
      <c r="A15" s="192">
        <v>2017</v>
      </c>
      <c r="B15" s="192">
        <v>9</v>
      </c>
      <c r="C15" s="192">
        <v>7</v>
      </c>
      <c r="D15" s="193">
        <v>6671955</v>
      </c>
      <c r="E15" s="193">
        <v>0</v>
      </c>
      <c r="F15" s="194">
        <v>0</v>
      </c>
      <c r="G15" s="193">
        <v>0</v>
      </c>
      <c r="H15" s="195">
        <v>0</v>
      </c>
      <c r="I15" s="195">
        <v>1396000</v>
      </c>
      <c r="J15" s="195">
        <v>223000</v>
      </c>
      <c r="K15" s="195">
        <v>0</v>
      </c>
      <c r="L15" s="195">
        <v>0</v>
      </c>
      <c r="M15" s="195"/>
      <c r="N15" s="195">
        <v>8290955</v>
      </c>
      <c r="O15" s="195">
        <v>8290955</v>
      </c>
      <c r="P15" s="195">
        <v>25.445740216948288</v>
      </c>
      <c r="Q15" s="179"/>
      <c r="R15" s="179"/>
      <c r="S15" s="179"/>
      <c r="T15" s="179"/>
    </row>
    <row r="16" spans="1:39" x14ac:dyDescent="0.25">
      <c r="A16" s="192">
        <v>2017</v>
      </c>
      <c r="B16" s="192">
        <v>10</v>
      </c>
      <c r="C16" s="192">
        <v>7</v>
      </c>
      <c r="D16" s="193">
        <v>6856443</v>
      </c>
      <c r="E16" s="193">
        <v>0</v>
      </c>
      <c r="F16" s="194">
        <v>0</v>
      </c>
      <c r="G16" s="193">
        <v>0</v>
      </c>
      <c r="H16" s="195">
        <v>0</v>
      </c>
      <c r="I16" s="195">
        <v>1257000</v>
      </c>
      <c r="J16" s="195">
        <v>301000</v>
      </c>
      <c r="K16" s="195">
        <v>0</v>
      </c>
      <c r="L16" s="195">
        <v>0</v>
      </c>
      <c r="M16" s="195"/>
      <c r="N16" s="195">
        <v>8414443</v>
      </c>
      <c r="O16" s="195">
        <v>8414443</v>
      </c>
      <c r="P16" s="195">
        <v>25.824736794291969</v>
      </c>
      <c r="Q16" s="179"/>
      <c r="R16" s="179"/>
      <c r="S16" s="179"/>
      <c r="T16" s="179"/>
      <c r="AE16" s="202"/>
      <c r="AF16" s="202"/>
    </row>
    <row r="17" spans="1:33" x14ac:dyDescent="0.25">
      <c r="A17" s="192">
        <v>2017</v>
      </c>
      <c r="B17" s="192">
        <v>11</v>
      </c>
      <c r="C17" s="192">
        <v>7</v>
      </c>
      <c r="D17" s="193">
        <v>6972418</v>
      </c>
      <c r="E17" s="193">
        <v>0</v>
      </c>
      <c r="F17" s="194">
        <v>0</v>
      </c>
      <c r="G17" s="193">
        <v>0</v>
      </c>
      <c r="H17" s="195">
        <v>0</v>
      </c>
      <c r="I17" s="195">
        <v>2460000</v>
      </c>
      <c r="J17" s="195">
        <v>912000</v>
      </c>
      <c r="K17" s="195">
        <v>0</v>
      </c>
      <c r="L17" s="195">
        <v>0</v>
      </c>
      <c r="M17" s="195"/>
      <c r="N17" s="195">
        <v>10344418</v>
      </c>
      <c r="O17" s="195">
        <v>10344418</v>
      </c>
      <c r="P17" s="195">
        <v>31.748016136081276</v>
      </c>
      <c r="Q17" s="179"/>
      <c r="R17" s="179"/>
      <c r="S17" s="179"/>
      <c r="T17" s="179"/>
    </row>
    <row r="18" spans="1:33" x14ac:dyDescent="0.25">
      <c r="A18" s="192">
        <v>2017</v>
      </c>
      <c r="B18" s="192">
        <v>12</v>
      </c>
      <c r="C18" s="192">
        <v>7</v>
      </c>
      <c r="D18" s="193">
        <v>7149017</v>
      </c>
      <c r="E18" s="193">
        <v>0</v>
      </c>
      <c r="F18" s="194">
        <v>0</v>
      </c>
      <c r="G18" s="193">
        <v>0</v>
      </c>
      <c r="H18" s="195">
        <v>0</v>
      </c>
      <c r="I18" s="195">
        <v>2531000</v>
      </c>
      <c r="J18" s="195">
        <v>536000</v>
      </c>
      <c r="K18" s="195">
        <v>0</v>
      </c>
      <c r="L18" s="195">
        <v>0</v>
      </c>
      <c r="M18" s="195"/>
      <c r="N18" s="195">
        <v>10216017</v>
      </c>
      <c r="O18" s="195">
        <v>10216017</v>
      </c>
      <c r="P18" s="195">
        <v>31.35394108808061</v>
      </c>
      <c r="Q18" s="179"/>
      <c r="R18" s="179"/>
      <c r="S18" s="179"/>
      <c r="T18" s="179"/>
    </row>
    <row r="19" spans="1:33" x14ac:dyDescent="0.25">
      <c r="A19" s="192">
        <v>2017</v>
      </c>
      <c r="B19" s="192">
        <v>13</v>
      </c>
      <c r="C19" s="192">
        <v>7</v>
      </c>
      <c r="D19" s="193">
        <v>6674008</v>
      </c>
      <c r="E19" s="193">
        <v>0</v>
      </c>
      <c r="F19" s="194">
        <v>0</v>
      </c>
      <c r="G19" s="193">
        <v>0</v>
      </c>
      <c r="H19" s="195">
        <v>0</v>
      </c>
      <c r="I19" s="195">
        <v>2879000</v>
      </c>
      <c r="J19" s="195">
        <v>532000</v>
      </c>
      <c r="K19" s="195">
        <v>0</v>
      </c>
      <c r="L19" s="195">
        <v>0</v>
      </c>
      <c r="M19" s="195"/>
      <c r="N19" s="195">
        <v>10085008</v>
      </c>
      <c r="O19" s="195">
        <v>10085008</v>
      </c>
      <c r="P19" s="195">
        <v>30.951861836645499</v>
      </c>
      <c r="Q19" s="179"/>
      <c r="R19" s="179"/>
      <c r="S19" s="179"/>
      <c r="T19" s="179"/>
      <c r="AD19" s="141"/>
      <c r="AE19" s="185"/>
      <c r="AF19" s="180"/>
      <c r="AG19" s="140"/>
    </row>
    <row r="20" spans="1:33" x14ac:dyDescent="0.25">
      <c r="A20" s="192">
        <v>2017</v>
      </c>
      <c r="B20" s="192">
        <v>14</v>
      </c>
      <c r="C20" s="192">
        <v>7</v>
      </c>
      <c r="D20" s="193">
        <v>7267758</v>
      </c>
      <c r="E20" s="193">
        <v>0</v>
      </c>
      <c r="F20" s="194">
        <v>0</v>
      </c>
      <c r="G20" s="193">
        <v>0</v>
      </c>
      <c r="H20" s="195">
        <v>0</v>
      </c>
      <c r="I20" s="195">
        <v>4971000</v>
      </c>
      <c r="J20" s="195">
        <v>1446000</v>
      </c>
      <c r="K20" s="195">
        <v>0</v>
      </c>
      <c r="L20" s="195">
        <v>0</v>
      </c>
      <c r="M20" s="195"/>
      <c r="N20" s="195">
        <v>13684758</v>
      </c>
      <c r="O20" s="195">
        <v>13684758</v>
      </c>
      <c r="P20" s="195">
        <v>41.999841634625298</v>
      </c>
      <c r="Q20" s="179"/>
      <c r="R20" s="179"/>
      <c r="S20" s="179"/>
      <c r="T20" s="179"/>
    </row>
    <row r="21" spans="1:33" x14ac:dyDescent="0.25">
      <c r="A21" s="192">
        <v>2017</v>
      </c>
      <c r="B21" s="192">
        <v>15</v>
      </c>
      <c r="C21" s="192">
        <v>7</v>
      </c>
      <c r="D21" s="193">
        <v>7192941</v>
      </c>
      <c r="E21" s="193">
        <v>0</v>
      </c>
      <c r="F21" s="194">
        <v>0</v>
      </c>
      <c r="G21" s="193">
        <v>0</v>
      </c>
      <c r="H21" s="195">
        <v>0</v>
      </c>
      <c r="I21" s="195">
        <v>6048000</v>
      </c>
      <c r="J21" s="195">
        <v>952000</v>
      </c>
      <c r="K21" s="195">
        <v>0</v>
      </c>
      <c r="L21" s="195">
        <v>0</v>
      </c>
      <c r="M21" s="195"/>
      <c r="N21" s="195">
        <v>14192941</v>
      </c>
      <c r="O21" s="195">
        <v>14192941</v>
      </c>
      <c r="P21" s="195">
        <v>43.559504254995261</v>
      </c>
      <c r="Q21" s="179"/>
      <c r="R21" s="179"/>
      <c r="S21" s="179"/>
      <c r="T21" s="179"/>
    </row>
    <row r="22" spans="1:33" x14ac:dyDescent="0.25">
      <c r="A22" s="192">
        <v>2017</v>
      </c>
      <c r="B22" s="192">
        <v>16</v>
      </c>
      <c r="C22" s="192">
        <v>7</v>
      </c>
      <c r="D22" s="193">
        <v>7449315</v>
      </c>
      <c r="E22" s="193">
        <v>0</v>
      </c>
      <c r="F22" s="194">
        <v>0</v>
      </c>
      <c r="G22" s="193">
        <v>0</v>
      </c>
      <c r="H22" s="195">
        <v>0</v>
      </c>
      <c r="I22" s="195">
        <v>6953000</v>
      </c>
      <c r="J22" s="195">
        <v>1351000</v>
      </c>
      <c r="K22" s="195">
        <v>0</v>
      </c>
      <c r="L22" s="195">
        <v>0</v>
      </c>
      <c r="M22" s="195"/>
      <c r="N22" s="195">
        <v>15753315</v>
      </c>
      <c r="O22" s="195">
        <v>15753315</v>
      </c>
      <c r="P22" s="195">
        <v>48.348442494954412</v>
      </c>
      <c r="Q22" s="179"/>
      <c r="R22" s="179"/>
      <c r="S22" s="179"/>
      <c r="T22" s="179"/>
    </row>
    <row r="23" spans="1:33" x14ac:dyDescent="0.25">
      <c r="A23" s="192">
        <v>2017</v>
      </c>
      <c r="B23" s="192">
        <v>17</v>
      </c>
      <c r="C23" s="192">
        <v>7</v>
      </c>
      <c r="D23" s="193">
        <v>7055354</v>
      </c>
      <c r="E23" s="193">
        <v>0</v>
      </c>
      <c r="F23" s="194">
        <v>0</v>
      </c>
      <c r="G23" s="193">
        <v>0</v>
      </c>
      <c r="H23" s="195">
        <v>0</v>
      </c>
      <c r="I23" s="195">
        <v>7067000</v>
      </c>
      <c r="J23" s="195">
        <v>681000</v>
      </c>
      <c r="K23" s="195">
        <v>0</v>
      </c>
      <c r="L23" s="195">
        <v>0</v>
      </c>
      <c r="M23" s="195"/>
      <c r="N23" s="195">
        <v>14803354</v>
      </c>
      <c r="O23" s="195">
        <v>14803354</v>
      </c>
      <c r="P23" s="195">
        <v>45.432920601248263</v>
      </c>
      <c r="Q23" s="179"/>
      <c r="R23" s="179"/>
      <c r="S23" s="179"/>
      <c r="T23" s="179"/>
    </row>
    <row r="24" spans="1:33" ht="15.75" x14ac:dyDescent="0.25">
      <c r="A24" s="192">
        <v>2017</v>
      </c>
      <c r="B24" s="192">
        <v>18</v>
      </c>
      <c r="C24" s="192">
        <v>7</v>
      </c>
      <c r="D24" s="193">
        <v>7321948</v>
      </c>
      <c r="E24" s="193">
        <v>0</v>
      </c>
      <c r="F24" s="194">
        <v>0</v>
      </c>
      <c r="G24" s="193">
        <v>720000.00000002724</v>
      </c>
      <c r="H24" s="195">
        <v>0</v>
      </c>
      <c r="I24" s="195">
        <v>13959000</v>
      </c>
      <c r="J24" s="195">
        <v>1179000</v>
      </c>
      <c r="K24" s="195">
        <v>0</v>
      </c>
      <c r="L24" s="195">
        <v>0</v>
      </c>
      <c r="M24" s="195"/>
      <c r="N24" s="195">
        <v>23179948.000000026</v>
      </c>
      <c r="O24" s="195">
        <v>23179948.000000026</v>
      </c>
      <c r="P24" s="195">
        <v>71.141495165559405</v>
      </c>
      <c r="Q24" s="179"/>
      <c r="R24" s="179"/>
      <c r="S24" s="179"/>
      <c r="T24" s="179"/>
      <c r="AC24" s="204"/>
      <c r="AD24" s="204"/>
      <c r="AE24" s="204"/>
      <c r="AF24" s="204"/>
      <c r="AG24" s="204"/>
    </row>
    <row r="25" spans="1:33" ht="15.75" x14ac:dyDescent="0.25">
      <c r="A25" s="192">
        <v>2017</v>
      </c>
      <c r="B25" s="192">
        <v>19</v>
      </c>
      <c r="C25" s="192">
        <v>7</v>
      </c>
      <c r="D25" s="193">
        <v>7215705</v>
      </c>
      <c r="E25" s="193">
        <v>0</v>
      </c>
      <c r="F25" s="194">
        <v>0</v>
      </c>
      <c r="G25" s="193">
        <v>5709999.9999999236</v>
      </c>
      <c r="H25" s="195">
        <v>0</v>
      </c>
      <c r="I25" s="195">
        <v>15595000</v>
      </c>
      <c r="J25" s="195">
        <v>1500000</v>
      </c>
      <c r="K25" s="195">
        <v>0</v>
      </c>
      <c r="L25" s="195">
        <v>0</v>
      </c>
      <c r="M25" s="195"/>
      <c r="N25" s="195">
        <v>30020704.999999925</v>
      </c>
      <c r="O25" s="195">
        <v>30020704.999999925</v>
      </c>
      <c r="P25" s="195">
        <v>92.136437908496475</v>
      </c>
      <c r="Q25" s="179"/>
      <c r="R25" s="179"/>
      <c r="S25" s="179"/>
      <c r="T25" s="179"/>
      <c r="AC25" s="175"/>
      <c r="AD25" s="175"/>
      <c r="AE25" s="175"/>
      <c r="AF25" s="175"/>
      <c r="AG25" s="175"/>
    </row>
    <row r="26" spans="1:33" ht="15.75" x14ac:dyDescent="0.25">
      <c r="A26" s="192">
        <v>2017</v>
      </c>
      <c r="B26" s="192">
        <v>20</v>
      </c>
      <c r="C26" s="192">
        <v>7</v>
      </c>
      <c r="D26" s="193">
        <v>7520977</v>
      </c>
      <c r="E26" s="193">
        <v>272000.00000038929</v>
      </c>
      <c r="F26" s="194">
        <v>0</v>
      </c>
      <c r="G26" s="193">
        <v>6790000.0000000773</v>
      </c>
      <c r="H26" s="195">
        <v>0</v>
      </c>
      <c r="I26" s="195">
        <v>16237000</v>
      </c>
      <c r="J26" s="195">
        <v>1413000</v>
      </c>
      <c r="K26" s="195">
        <v>0</v>
      </c>
      <c r="L26" s="195">
        <v>0</v>
      </c>
      <c r="M26" s="195"/>
      <c r="N26" s="195">
        <v>32232977.000000469</v>
      </c>
      <c r="O26" s="195">
        <v>32232977.000000469</v>
      </c>
      <c r="P26" s="195">
        <v>98.926113959234016</v>
      </c>
      <c r="Q26" s="179"/>
      <c r="R26" s="179"/>
      <c r="S26" s="179"/>
      <c r="T26" s="179"/>
      <c r="AC26" s="175"/>
      <c r="AD26" s="165"/>
      <c r="AE26" s="166"/>
      <c r="AF26" s="167"/>
      <c r="AG26" s="165"/>
    </row>
    <row r="27" spans="1:33" x14ac:dyDescent="0.25">
      <c r="A27" s="192">
        <v>2017</v>
      </c>
      <c r="B27" s="192">
        <v>21</v>
      </c>
      <c r="C27" s="192">
        <v>7</v>
      </c>
      <c r="D27" s="193">
        <v>7215062</v>
      </c>
      <c r="E27" s="193">
        <v>3000999.999999749</v>
      </c>
      <c r="F27" s="194">
        <v>0</v>
      </c>
      <c r="G27" s="193">
        <v>9799999.9999999534</v>
      </c>
      <c r="H27" s="195">
        <v>0</v>
      </c>
      <c r="I27" s="195">
        <v>17390000</v>
      </c>
      <c r="J27" s="195">
        <v>2293000</v>
      </c>
      <c r="K27" s="195">
        <v>0</v>
      </c>
      <c r="L27" s="195">
        <v>0</v>
      </c>
      <c r="M27" s="195"/>
      <c r="N27" s="195">
        <v>39699061.999999702</v>
      </c>
      <c r="O27" s="195">
        <v>39699061.999999702</v>
      </c>
      <c r="P27" s="195">
        <v>121.84024862136098</v>
      </c>
      <c r="Q27" s="179"/>
      <c r="R27" s="179"/>
      <c r="S27" s="179"/>
      <c r="T27" s="179"/>
    </row>
    <row r="28" spans="1:33" x14ac:dyDescent="0.25">
      <c r="A28" s="192">
        <v>2017</v>
      </c>
      <c r="B28" s="192">
        <v>22</v>
      </c>
      <c r="C28" s="192">
        <v>7</v>
      </c>
      <c r="D28" s="193">
        <v>2295764</v>
      </c>
      <c r="E28" s="193">
        <v>5503000.0000001565</v>
      </c>
      <c r="F28" s="194">
        <v>0</v>
      </c>
      <c r="G28" s="193">
        <v>12330000.000000043</v>
      </c>
      <c r="H28" s="195">
        <v>891600.00000003946</v>
      </c>
      <c r="I28" s="195">
        <v>16981000</v>
      </c>
      <c r="J28" s="195">
        <v>2930000</v>
      </c>
      <c r="K28" s="195">
        <v>7582000</v>
      </c>
      <c r="L28" s="195">
        <v>0</v>
      </c>
      <c r="M28" s="195"/>
      <c r="N28" s="195">
        <v>48513364.000000238</v>
      </c>
      <c r="O28" s="195">
        <v>48513364.000000238</v>
      </c>
      <c r="P28" s="195">
        <v>148.89219123662559</v>
      </c>
      <c r="Q28" s="179"/>
      <c r="R28" s="179"/>
      <c r="S28" s="179"/>
      <c r="T28" s="179"/>
    </row>
    <row r="29" spans="1:33" x14ac:dyDescent="0.25">
      <c r="A29" s="192">
        <v>2017</v>
      </c>
      <c r="B29" s="192">
        <v>23</v>
      </c>
      <c r="C29" s="192">
        <v>7</v>
      </c>
      <c r="D29" s="193">
        <v>123291</v>
      </c>
      <c r="E29" s="193">
        <v>5476999.9999998622</v>
      </c>
      <c r="F29" s="194">
        <v>0</v>
      </c>
      <c r="G29" s="193">
        <v>11909999.99999997</v>
      </c>
      <c r="H29" s="195">
        <v>2743799.9999999646</v>
      </c>
      <c r="I29" s="195">
        <v>17480000</v>
      </c>
      <c r="J29" s="195">
        <v>3618000</v>
      </c>
      <c r="K29" s="195">
        <v>10996000</v>
      </c>
      <c r="L29" s="195">
        <v>0</v>
      </c>
      <c r="M29" s="195"/>
      <c r="N29" s="195">
        <v>52348090.999999784</v>
      </c>
      <c r="O29" s="195">
        <v>52348090.999999784</v>
      </c>
      <c r="P29" s="195">
        <v>160.66133810148088</v>
      </c>
      <c r="Q29" s="179"/>
      <c r="R29" s="179"/>
      <c r="S29" s="179"/>
      <c r="T29" s="179"/>
    </row>
    <row r="30" spans="1:33" x14ac:dyDescent="0.25">
      <c r="A30" s="192">
        <v>2017</v>
      </c>
      <c r="B30" s="192">
        <v>24</v>
      </c>
      <c r="C30" s="192">
        <v>7</v>
      </c>
      <c r="D30" s="193">
        <v>88112</v>
      </c>
      <c r="E30" s="193">
        <v>3798999.9999999781</v>
      </c>
      <c r="F30" s="194">
        <v>0</v>
      </c>
      <c r="G30" s="193">
        <v>9820000.0000000484</v>
      </c>
      <c r="H30" s="195">
        <v>2398500.0000000126</v>
      </c>
      <c r="I30" s="195">
        <v>14099500</v>
      </c>
      <c r="J30" s="195">
        <v>1566000</v>
      </c>
      <c r="K30" s="195">
        <v>10698000</v>
      </c>
      <c r="L30" s="195">
        <v>0</v>
      </c>
      <c r="M30" s="195"/>
      <c r="N30" s="195">
        <v>42469112.000000037</v>
      </c>
      <c r="O30" s="195">
        <v>42469112.000000037</v>
      </c>
      <c r="P30" s="195">
        <v>130.34179912886779</v>
      </c>
      <c r="Q30" s="179"/>
      <c r="R30" s="179"/>
      <c r="S30" s="179"/>
      <c r="T30" s="179"/>
    </row>
    <row r="31" spans="1:33" x14ac:dyDescent="0.25">
      <c r="A31" s="192">
        <v>2017</v>
      </c>
      <c r="B31" s="192">
        <v>25</v>
      </c>
      <c r="C31" s="192">
        <v>7</v>
      </c>
      <c r="D31" s="193">
        <v>475802</v>
      </c>
      <c r="E31" s="193">
        <v>8306000.000000041</v>
      </c>
      <c r="F31" s="194">
        <v>197</v>
      </c>
      <c r="G31" s="193">
        <v>12019999.999999981</v>
      </c>
      <c r="H31" s="195">
        <v>3722399.9999999935</v>
      </c>
      <c r="I31" s="195">
        <v>18011500</v>
      </c>
      <c r="J31" s="195">
        <v>4033000</v>
      </c>
      <c r="K31" s="195">
        <v>10613000</v>
      </c>
      <c r="L31" s="195">
        <v>0</v>
      </c>
      <c r="M31" s="195"/>
      <c r="N31" s="195">
        <v>57181899.000000022</v>
      </c>
      <c r="O31" s="195">
        <v>57181899.000000022</v>
      </c>
      <c r="P31" s="195">
        <v>175.49676087565007</v>
      </c>
      <c r="Q31" s="179"/>
      <c r="R31" s="179"/>
      <c r="S31" s="179"/>
      <c r="T31" s="179"/>
    </row>
    <row r="32" spans="1:33" x14ac:dyDescent="0.25">
      <c r="A32" s="192">
        <v>2017</v>
      </c>
      <c r="B32" s="192">
        <v>26</v>
      </c>
      <c r="C32" s="192">
        <v>7</v>
      </c>
      <c r="D32" s="193">
        <v>1013015</v>
      </c>
      <c r="E32" s="193">
        <v>8874000.0000002515</v>
      </c>
      <c r="F32" s="194">
        <v>629</v>
      </c>
      <c r="G32" s="193">
        <v>13349999.999999909</v>
      </c>
      <c r="H32" s="195">
        <v>5219299.9999999758</v>
      </c>
      <c r="I32" s="195">
        <v>18505000</v>
      </c>
      <c r="J32" s="195">
        <v>4447000</v>
      </c>
      <c r="K32" s="195">
        <v>10818000</v>
      </c>
      <c r="L32" s="195">
        <v>0</v>
      </c>
      <c r="M32" s="195"/>
      <c r="N32" s="195">
        <v>62226944.000000134</v>
      </c>
      <c r="O32" s="195">
        <v>62226944.000000134</v>
      </c>
      <c r="P32" s="195">
        <v>190.98049036794825</v>
      </c>
      <c r="Q32" s="179"/>
      <c r="R32" s="179"/>
      <c r="S32" s="179"/>
      <c r="T32" s="179"/>
    </row>
    <row r="33" spans="1:20" x14ac:dyDescent="0.25">
      <c r="A33" s="192">
        <v>2017</v>
      </c>
      <c r="B33" s="192">
        <v>27</v>
      </c>
      <c r="C33" s="192">
        <v>7</v>
      </c>
      <c r="D33" s="193">
        <v>1988530</v>
      </c>
      <c r="E33" s="193">
        <v>9580999.9999996759</v>
      </c>
      <c r="F33" s="194">
        <v>1697000</v>
      </c>
      <c r="G33" s="193">
        <v>16529999.999999972</v>
      </c>
      <c r="H33" s="195">
        <v>6299200.0000000419</v>
      </c>
      <c r="I33" s="195">
        <v>16529000</v>
      </c>
      <c r="J33" s="195">
        <v>2056000</v>
      </c>
      <c r="K33" s="195">
        <v>10302000</v>
      </c>
      <c r="L33" s="195">
        <v>0</v>
      </c>
      <c r="M33" s="195"/>
      <c r="N33" s="195">
        <v>64982729.999999687</v>
      </c>
      <c r="O33" s="195">
        <v>64982729.999999687</v>
      </c>
      <c r="P33" s="195">
        <v>199.43826328427593</v>
      </c>
      <c r="Q33" s="179"/>
      <c r="R33" s="179"/>
      <c r="S33" s="179"/>
      <c r="T33" s="179"/>
    </row>
    <row r="34" spans="1:20" x14ac:dyDescent="0.25">
      <c r="A34" s="192">
        <v>2017</v>
      </c>
      <c r="B34" s="192">
        <v>28</v>
      </c>
      <c r="C34" s="192">
        <v>7</v>
      </c>
      <c r="D34" s="193">
        <v>2662636</v>
      </c>
      <c r="E34" s="193">
        <v>10106999.99999997</v>
      </c>
      <c r="F34" s="194">
        <v>2094000</v>
      </c>
      <c r="G34" s="193">
        <v>17190000.000000052</v>
      </c>
      <c r="H34" s="195">
        <v>6877500.000000054</v>
      </c>
      <c r="I34" s="195">
        <v>18452000</v>
      </c>
      <c r="J34" s="195">
        <v>3548000</v>
      </c>
      <c r="K34" s="195">
        <v>10807000</v>
      </c>
      <c r="L34" s="195">
        <v>0</v>
      </c>
      <c r="M34" s="195"/>
      <c r="N34" s="195">
        <v>71738136.000000075</v>
      </c>
      <c r="O34" s="195">
        <v>71738136.000000075</v>
      </c>
      <c r="P34" s="195">
        <v>220.17125557961751</v>
      </c>
      <c r="Q34" s="179"/>
      <c r="R34" s="179"/>
      <c r="S34" s="179"/>
      <c r="T34" s="179"/>
    </row>
    <row r="35" spans="1:20" x14ac:dyDescent="0.25">
      <c r="A35" s="192">
        <v>2017</v>
      </c>
      <c r="B35" s="192">
        <v>29</v>
      </c>
      <c r="C35" s="192">
        <v>7</v>
      </c>
      <c r="D35" s="193">
        <v>2815678</v>
      </c>
      <c r="E35" s="193">
        <v>9581000.0000001322</v>
      </c>
      <c r="F35" s="194">
        <v>2815000</v>
      </c>
      <c r="G35" s="193">
        <v>16190000.000000054</v>
      </c>
      <c r="H35" s="195">
        <v>7373899.9999999348</v>
      </c>
      <c r="I35" s="195">
        <v>18506000</v>
      </c>
      <c r="J35" s="195">
        <v>4161000</v>
      </c>
      <c r="K35" s="195">
        <v>10548000</v>
      </c>
      <c r="L35" s="195">
        <v>0</v>
      </c>
      <c r="M35" s="195"/>
      <c r="N35" s="195">
        <v>71990578.000000119</v>
      </c>
      <c r="O35" s="195">
        <v>71990578.000000119</v>
      </c>
      <c r="P35" s="195">
        <v>220.9460244152761</v>
      </c>
      <c r="Q35" s="179"/>
      <c r="R35" s="179"/>
      <c r="S35" s="179"/>
      <c r="T35" s="179"/>
    </row>
    <row r="36" spans="1:20" x14ac:dyDescent="0.25">
      <c r="A36" s="192">
        <v>2017</v>
      </c>
      <c r="B36" s="192">
        <v>30</v>
      </c>
      <c r="C36" s="192">
        <v>7</v>
      </c>
      <c r="D36" s="193">
        <v>2804739</v>
      </c>
      <c r="E36" s="193">
        <v>10097000.000000205</v>
      </c>
      <c r="F36" s="194">
        <v>2191000</v>
      </c>
      <c r="G36" s="193">
        <v>17099999.999999911</v>
      </c>
      <c r="H36" s="195">
        <v>7344900.0000000522</v>
      </c>
      <c r="I36" s="195">
        <v>17307000</v>
      </c>
      <c r="J36" s="195">
        <v>3740000</v>
      </c>
      <c r="K36" s="195">
        <v>10717000</v>
      </c>
      <c r="L36" s="195">
        <v>0</v>
      </c>
      <c r="M36" s="195"/>
      <c r="N36" s="195">
        <v>71301639.000000179</v>
      </c>
      <c r="O36" s="195">
        <v>71301639.000000179</v>
      </c>
      <c r="P36" s="195">
        <v>218.83160420441706</v>
      </c>
      <c r="Q36" s="179"/>
      <c r="R36" s="179"/>
      <c r="S36" s="179"/>
      <c r="T36" s="179"/>
    </row>
    <row r="37" spans="1:20" x14ac:dyDescent="0.25">
      <c r="A37" s="192">
        <v>2017</v>
      </c>
      <c r="B37" s="192">
        <v>31</v>
      </c>
      <c r="C37" s="192">
        <v>7</v>
      </c>
      <c r="D37" s="193">
        <v>2573427</v>
      </c>
      <c r="E37" s="193">
        <v>9846999.9999997523</v>
      </c>
      <c r="F37" s="194">
        <v>2547000</v>
      </c>
      <c r="G37" s="193">
        <v>14269999.999999981</v>
      </c>
      <c r="H37" s="195">
        <v>7299499.9999999665</v>
      </c>
      <c r="I37" s="195">
        <v>18310000</v>
      </c>
      <c r="J37" s="195">
        <v>3715000</v>
      </c>
      <c r="K37" s="195">
        <v>10430000</v>
      </c>
      <c r="L37" s="195">
        <v>209192</v>
      </c>
      <c r="M37" s="195"/>
      <c r="N37" s="195">
        <v>69201118.999999702</v>
      </c>
      <c r="O37" s="195">
        <v>69201118.999999702</v>
      </c>
      <c r="P37" s="195">
        <v>212.38490581556849</v>
      </c>
      <c r="Q37" s="179"/>
      <c r="R37" s="179"/>
      <c r="S37" s="179"/>
      <c r="T37" s="179"/>
    </row>
    <row r="38" spans="1:20" x14ac:dyDescent="0.25">
      <c r="A38" s="192">
        <v>2017</v>
      </c>
      <c r="B38" s="192">
        <v>32</v>
      </c>
      <c r="C38" s="192">
        <v>7</v>
      </c>
      <c r="D38" s="193">
        <v>2106795</v>
      </c>
      <c r="E38" s="193">
        <v>9702000.0000002254</v>
      </c>
      <c r="F38" s="194">
        <v>2049000</v>
      </c>
      <c r="G38" s="193">
        <v>13759999.999999993</v>
      </c>
      <c r="H38" s="195">
        <v>7015400</v>
      </c>
      <c r="I38" s="195">
        <v>19067000</v>
      </c>
      <c r="J38" s="195">
        <v>3827000</v>
      </c>
      <c r="K38" s="195">
        <v>10700000</v>
      </c>
      <c r="L38" s="195">
        <v>62075</v>
      </c>
      <c r="M38" s="195"/>
      <c r="N38" s="195">
        <v>68289270.000000209</v>
      </c>
      <c r="O38" s="195">
        <v>68289270.000000209</v>
      </c>
      <c r="P38" s="195">
        <v>209.58635332420036</v>
      </c>
      <c r="Q38" s="179"/>
      <c r="R38" s="179"/>
      <c r="S38" s="179"/>
      <c r="T38" s="179"/>
    </row>
    <row r="39" spans="1:20" x14ac:dyDescent="0.25">
      <c r="A39" s="192">
        <v>2017</v>
      </c>
      <c r="B39" s="192">
        <v>33</v>
      </c>
      <c r="C39" s="192">
        <v>7</v>
      </c>
      <c r="D39" s="193">
        <v>1056489</v>
      </c>
      <c r="E39" s="193">
        <v>8454999.9999999274</v>
      </c>
      <c r="F39" s="194">
        <v>594000</v>
      </c>
      <c r="G39" s="193">
        <v>11090000.000000145</v>
      </c>
      <c r="H39" s="195">
        <v>4844600.0000000149</v>
      </c>
      <c r="I39" s="195">
        <v>17071000</v>
      </c>
      <c r="J39" s="195">
        <v>3372000</v>
      </c>
      <c r="K39" s="195">
        <v>10138000</v>
      </c>
      <c r="L39" s="195">
        <v>3097379</v>
      </c>
      <c r="M39" s="195"/>
      <c r="N39" s="195">
        <v>59718468.000000082</v>
      </c>
      <c r="O39" s="195">
        <v>59718468.000000082</v>
      </c>
      <c r="P39" s="195">
        <v>183.281735684507</v>
      </c>
      <c r="Q39" s="179"/>
      <c r="R39" s="179"/>
      <c r="S39" s="179"/>
      <c r="T39" s="179"/>
    </row>
    <row r="40" spans="1:20" x14ac:dyDescent="0.25">
      <c r="A40" s="192">
        <v>2017</v>
      </c>
      <c r="B40" s="192">
        <v>34</v>
      </c>
      <c r="C40" s="192">
        <v>7</v>
      </c>
      <c r="D40" s="193">
        <v>740431</v>
      </c>
      <c r="E40" s="193">
        <v>7819999.9999997076</v>
      </c>
      <c r="F40" s="194">
        <v>0</v>
      </c>
      <c r="G40" s="193">
        <v>11419999.999999845</v>
      </c>
      <c r="H40" s="195">
        <v>4114699.9999999707</v>
      </c>
      <c r="I40" s="195">
        <v>17212000</v>
      </c>
      <c r="J40" s="195">
        <v>3216000</v>
      </c>
      <c r="K40" s="195">
        <v>10345000</v>
      </c>
      <c r="L40" s="195">
        <v>12552108</v>
      </c>
      <c r="M40" s="195">
        <v>2160000</v>
      </c>
      <c r="N40" s="195">
        <v>67420238.999999523</v>
      </c>
      <c r="O40" s="195">
        <v>69580238.999999523</v>
      </c>
      <c r="P40" s="195">
        <v>213.54846164611453</v>
      </c>
      <c r="Q40" s="179"/>
      <c r="R40" s="179"/>
      <c r="S40" s="179"/>
      <c r="T40" s="179"/>
    </row>
    <row r="41" spans="1:20" x14ac:dyDescent="0.25">
      <c r="A41" s="192">
        <v>2017</v>
      </c>
      <c r="B41" s="192">
        <v>35</v>
      </c>
      <c r="C41" s="192">
        <v>7</v>
      </c>
      <c r="D41" s="193">
        <v>1028602</v>
      </c>
      <c r="E41" s="193">
        <v>8135999.9999999665</v>
      </c>
      <c r="F41" s="194">
        <v>178000</v>
      </c>
      <c r="G41" s="193">
        <v>11960000.000000035</v>
      </c>
      <c r="H41" s="195">
        <v>5327800.0000000251</v>
      </c>
      <c r="I41" s="195">
        <v>18296000</v>
      </c>
      <c r="J41" s="195">
        <v>3930000</v>
      </c>
      <c r="K41" s="195">
        <v>10534000</v>
      </c>
      <c r="L41" s="195">
        <v>2271045</v>
      </c>
      <c r="M41" s="195">
        <v>5600000</v>
      </c>
      <c r="N41" s="195">
        <v>61661447.00000003</v>
      </c>
      <c r="O41" s="195">
        <v>67261447.00000003</v>
      </c>
      <c r="P41" s="195">
        <v>206.43186544590296</v>
      </c>
      <c r="Q41" s="179"/>
      <c r="R41" s="179"/>
      <c r="S41" s="179"/>
      <c r="T41" s="179"/>
    </row>
    <row r="42" spans="1:20" x14ac:dyDescent="0.25">
      <c r="A42" s="192">
        <v>2017</v>
      </c>
      <c r="B42" s="192">
        <v>36</v>
      </c>
      <c r="C42" s="192">
        <v>7</v>
      </c>
      <c r="D42" s="193">
        <v>1627364</v>
      </c>
      <c r="E42" s="193">
        <v>5098000.0000004116</v>
      </c>
      <c r="F42" s="194">
        <v>820000</v>
      </c>
      <c r="G42" s="193">
        <v>13570000.000000162</v>
      </c>
      <c r="H42" s="195">
        <v>5254000.0000000196</v>
      </c>
      <c r="I42" s="195">
        <v>15234000</v>
      </c>
      <c r="J42" s="195">
        <v>3603000</v>
      </c>
      <c r="K42" s="195">
        <v>9983000</v>
      </c>
      <c r="L42" s="195">
        <v>1228467</v>
      </c>
      <c r="M42" s="195">
        <v>4970000</v>
      </c>
      <c r="N42" s="195">
        <v>56417831.000000589</v>
      </c>
      <c r="O42" s="195">
        <v>61387831.000000589</v>
      </c>
      <c r="P42" s="195">
        <v>188.40517167297855</v>
      </c>
      <c r="Q42" s="179"/>
      <c r="R42" s="179"/>
      <c r="S42" s="179"/>
      <c r="T42" s="179"/>
    </row>
    <row r="43" spans="1:20" x14ac:dyDescent="0.25">
      <c r="A43" s="192">
        <v>2017</v>
      </c>
      <c r="B43" s="192">
        <v>37</v>
      </c>
      <c r="C43" s="192">
        <v>7</v>
      </c>
      <c r="D43" s="193">
        <v>1163672</v>
      </c>
      <c r="E43" s="193">
        <v>4217999.9999998473</v>
      </c>
      <c r="F43" s="194">
        <v>694000</v>
      </c>
      <c r="G43" s="193">
        <v>14079999.999999927</v>
      </c>
      <c r="H43" s="195">
        <v>5551699.9999999823</v>
      </c>
      <c r="I43" s="195">
        <v>5316000</v>
      </c>
      <c r="J43" s="195">
        <v>2635000</v>
      </c>
      <c r="K43" s="195">
        <v>10595000</v>
      </c>
      <c r="L43" s="195">
        <v>2812450</v>
      </c>
      <c r="M43" s="195">
        <v>13650000</v>
      </c>
      <c r="N43" s="195">
        <v>47065821.999999762</v>
      </c>
      <c r="O43" s="195">
        <v>60715821.999999762</v>
      </c>
      <c r="P43" s="195">
        <v>186.34271126431966</v>
      </c>
      <c r="Q43" s="179"/>
      <c r="R43" s="179"/>
      <c r="S43" s="179"/>
      <c r="T43" s="179"/>
    </row>
    <row r="44" spans="1:20" x14ac:dyDescent="0.25">
      <c r="A44" s="192">
        <v>2017</v>
      </c>
      <c r="B44" s="192">
        <v>38</v>
      </c>
      <c r="C44" s="192">
        <v>7</v>
      </c>
      <c r="D44" s="193">
        <v>240071</v>
      </c>
      <c r="E44" s="193">
        <v>529999.9999997454</v>
      </c>
      <c r="F44" s="194">
        <v>3000</v>
      </c>
      <c r="G44" s="193">
        <v>9190000.000000054</v>
      </c>
      <c r="H44" s="195">
        <v>2744199.9999999781</v>
      </c>
      <c r="I44" s="195">
        <v>0</v>
      </c>
      <c r="J44" s="195">
        <v>2072000</v>
      </c>
      <c r="K44" s="195">
        <v>10349000</v>
      </c>
      <c r="L44" s="195">
        <v>5664135</v>
      </c>
      <c r="M44" s="195">
        <v>4010000</v>
      </c>
      <c r="N44" s="195">
        <v>30792405.99999978</v>
      </c>
      <c r="O44" s="195">
        <v>34802405.999999784</v>
      </c>
      <c r="P44" s="195">
        <v>106.81193927608541</v>
      </c>
      <c r="Q44" s="179"/>
      <c r="R44" s="179"/>
      <c r="S44" s="179"/>
      <c r="T44" s="179"/>
    </row>
    <row r="45" spans="1:20" x14ac:dyDescent="0.25">
      <c r="A45" s="192">
        <v>2017</v>
      </c>
      <c r="B45" s="192">
        <v>39</v>
      </c>
      <c r="C45" s="192">
        <v>7</v>
      </c>
      <c r="D45" s="193">
        <v>7</v>
      </c>
      <c r="E45" s="193">
        <v>366000.00000044017</v>
      </c>
      <c r="F45" s="194">
        <v>0</v>
      </c>
      <c r="G45" s="193">
        <v>9480000.0000000186</v>
      </c>
      <c r="H45" s="195">
        <v>1586900.000000014</v>
      </c>
      <c r="I45" s="195">
        <v>0</v>
      </c>
      <c r="J45" s="195">
        <v>1500000</v>
      </c>
      <c r="K45" s="195">
        <v>10424000</v>
      </c>
      <c r="L45" s="195">
        <v>4998113</v>
      </c>
      <c r="M45" s="195"/>
      <c r="N45" s="195">
        <v>28355020.000000469</v>
      </c>
      <c r="O45" s="195">
        <v>28355020.000000469</v>
      </c>
      <c r="P45" s="195">
        <v>87.024290056620131</v>
      </c>
      <c r="Q45" s="179"/>
      <c r="R45" s="179"/>
      <c r="S45" s="179"/>
      <c r="T45" s="179"/>
    </row>
    <row r="46" spans="1:20" x14ac:dyDescent="0.25">
      <c r="A46" s="192">
        <v>2017</v>
      </c>
      <c r="B46" s="192">
        <v>40</v>
      </c>
      <c r="C46" s="192">
        <v>7</v>
      </c>
      <c r="D46" s="193">
        <v>95514</v>
      </c>
      <c r="E46" s="193">
        <v>353999.99999981443</v>
      </c>
      <c r="F46" s="194">
        <v>0</v>
      </c>
      <c r="G46" s="193">
        <v>10139999.999999873</v>
      </c>
      <c r="H46" s="195">
        <v>835100.00000001129</v>
      </c>
      <c r="I46" s="195">
        <v>0</v>
      </c>
      <c r="J46" s="195">
        <v>952000</v>
      </c>
      <c r="K46" s="195">
        <v>10057000</v>
      </c>
      <c r="L46" s="195">
        <v>0</v>
      </c>
      <c r="M46" s="195"/>
      <c r="N46" s="195">
        <v>22433613.999999698</v>
      </c>
      <c r="O46" s="195">
        <v>22433613.999999698</v>
      </c>
      <c r="P46" s="195">
        <v>68.850924166309724</v>
      </c>
      <c r="Q46" s="179"/>
      <c r="R46" s="179"/>
      <c r="S46" s="179"/>
      <c r="T46" s="179"/>
    </row>
    <row r="47" spans="1:20" x14ac:dyDescent="0.25">
      <c r="A47" s="192">
        <v>2017</v>
      </c>
      <c r="B47" s="192">
        <v>41</v>
      </c>
      <c r="C47" s="192">
        <v>7</v>
      </c>
      <c r="D47" s="193">
        <v>37939</v>
      </c>
      <c r="E47" s="193">
        <v>0</v>
      </c>
      <c r="F47" s="194">
        <v>0</v>
      </c>
      <c r="G47" s="193">
        <v>7900000.0000000903</v>
      </c>
      <c r="H47" s="195">
        <v>0</v>
      </c>
      <c r="I47" s="195">
        <v>0</v>
      </c>
      <c r="J47" s="195">
        <v>2203000</v>
      </c>
      <c r="K47" s="195">
        <v>10230000</v>
      </c>
      <c r="L47" s="195">
        <v>3482</v>
      </c>
      <c r="M47" s="195"/>
      <c r="N47" s="195">
        <v>20374421.000000089</v>
      </c>
      <c r="O47" s="195">
        <v>20374421.000000089</v>
      </c>
      <c r="P47" s="195">
        <v>62.53106232475487</v>
      </c>
      <c r="Q47" s="179"/>
      <c r="R47" s="179"/>
      <c r="S47" s="179"/>
      <c r="T47" s="179"/>
    </row>
    <row r="48" spans="1:20" x14ac:dyDescent="0.25">
      <c r="A48" s="192">
        <v>2017</v>
      </c>
      <c r="B48" s="192">
        <v>42</v>
      </c>
      <c r="C48" s="192">
        <v>7</v>
      </c>
      <c r="D48" s="193">
        <v>30732</v>
      </c>
      <c r="E48" s="193">
        <v>0</v>
      </c>
      <c r="F48" s="194">
        <v>0</v>
      </c>
      <c r="G48" s="193">
        <v>3859999.9999999003</v>
      </c>
      <c r="H48" s="195">
        <v>0</v>
      </c>
      <c r="I48" s="195">
        <v>0</v>
      </c>
      <c r="J48" s="195">
        <v>717000</v>
      </c>
      <c r="K48" s="195">
        <v>10271000</v>
      </c>
      <c r="L48" s="195">
        <v>6863</v>
      </c>
      <c r="M48" s="195"/>
      <c r="N48" s="195">
        <v>14885594.999999901</v>
      </c>
      <c r="O48" s="195">
        <v>14885594.999999901</v>
      </c>
      <c r="P48" s="195">
        <v>45.685326159013258</v>
      </c>
      <c r="Q48" s="179"/>
      <c r="R48" s="179"/>
      <c r="S48" s="179"/>
      <c r="T48" s="179"/>
    </row>
    <row r="49" spans="1:20" x14ac:dyDescent="0.25">
      <c r="A49" s="192">
        <v>2017</v>
      </c>
      <c r="B49" s="192">
        <v>43</v>
      </c>
      <c r="C49" s="192">
        <v>7</v>
      </c>
      <c r="D49" s="193">
        <v>2178771</v>
      </c>
      <c r="E49" s="193">
        <v>0</v>
      </c>
      <c r="F49" s="194">
        <v>0</v>
      </c>
      <c r="G49" s="193">
        <v>2519999.9999999814</v>
      </c>
      <c r="H49" s="195">
        <v>0</v>
      </c>
      <c r="I49" s="195">
        <v>0</v>
      </c>
      <c r="J49" s="195">
        <v>1014000</v>
      </c>
      <c r="K49" s="195">
        <v>7444000</v>
      </c>
      <c r="L49" s="195">
        <v>0</v>
      </c>
      <c r="M49" s="195"/>
      <c r="N49" s="195">
        <v>13156770.999999983</v>
      </c>
      <c r="O49" s="195">
        <v>13156770.999999983</v>
      </c>
      <c r="P49" s="195">
        <v>40.379398628973192</v>
      </c>
      <c r="Q49" s="179"/>
      <c r="R49" s="179"/>
      <c r="S49" s="179"/>
      <c r="T49" s="179"/>
    </row>
    <row r="50" spans="1:20" x14ac:dyDescent="0.25">
      <c r="A50" s="192">
        <v>2017</v>
      </c>
      <c r="B50" s="192">
        <v>44</v>
      </c>
      <c r="C50" s="192">
        <v>7</v>
      </c>
      <c r="D50" s="193">
        <v>7167464</v>
      </c>
      <c r="E50" s="193">
        <v>0</v>
      </c>
      <c r="F50" s="194">
        <v>0</v>
      </c>
      <c r="G50" s="193">
        <v>1620000.000000118</v>
      </c>
      <c r="H50" s="195">
        <v>0</v>
      </c>
      <c r="I50" s="195">
        <v>0</v>
      </c>
      <c r="J50" s="195">
        <v>232000</v>
      </c>
      <c r="K50" s="195">
        <v>0</v>
      </c>
      <c r="L50" s="195">
        <v>0</v>
      </c>
      <c r="M50" s="195"/>
      <c r="N50" s="195">
        <v>9019464.0000001173</v>
      </c>
      <c r="O50" s="195">
        <v>9019464.0000001173</v>
      </c>
      <c r="P50" s="195">
        <v>27.681604572708483</v>
      </c>
      <c r="Q50" s="179"/>
      <c r="R50" s="179"/>
      <c r="S50" s="179"/>
      <c r="T50" s="179"/>
    </row>
    <row r="51" spans="1:20" x14ac:dyDescent="0.25">
      <c r="A51" s="192">
        <v>2017</v>
      </c>
      <c r="B51" s="192">
        <v>45</v>
      </c>
      <c r="C51" s="192">
        <v>7</v>
      </c>
      <c r="D51" s="193">
        <v>6703052</v>
      </c>
      <c r="E51" s="193">
        <v>5999.9999998581188</v>
      </c>
      <c r="F51" s="194">
        <v>0</v>
      </c>
      <c r="G51" s="193">
        <v>1559999.9999999455</v>
      </c>
      <c r="H51" s="195">
        <v>0</v>
      </c>
      <c r="I51" s="195">
        <v>0</v>
      </c>
      <c r="J51" s="195">
        <v>357000</v>
      </c>
      <c r="K51" s="195">
        <v>0</v>
      </c>
      <c r="L51" s="195">
        <v>0</v>
      </c>
      <c r="M51" s="195"/>
      <c r="N51" s="195">
        <v>8626051.9999998026</v>
      </c>
      <c r="O51" s="195">
        <v>8626051.9999998026</v>
      </c>
      <c r="P51" s="195">
        <v>26.474185216284759</v>
      </c>
      <c r="Q51" s="179"/>
      <c r="R51" s="179"/>
      <c r="S51" s="179"/>
      <c r="T51" s="179"/>
    </row>
    <row r="52" spans="1:20" x14ac:dyDescent="0.25">
      <c r="A52" s="192">
        <v>2017</v>
      </c>
      <c r="B52" s="192">
        <v>46</v>
      </c>
      <c r="C52" s="192">
        <v>7</v>
      </c>
      <c r="D52" s="193">
        <v>6875666</v>
      </c>
      <c r="E52" s="193">
        <v>0</v>
      </c>
      <c r="F52" s="194">
        <v>0</v>
      </c>
      <c r="G52" s="193">
        <v>769999.99999998184</v>
      </c>
      <c r="H52" s="195">
        <v>0</v>
      </c>
      <c r="I52" s="195">
        <v>0</v>
      </c>
      <c r="J52" s="195">
        <v>251000</v>
      </c>
      <c r="K52" s="195">
        <v>0</v>
      </c>
      <c r="L52" s="195">
        <v>379564</v>
      </c>
      <c r="M52" s="195"/>
      <c r="N52" s="195">
        <v>8276229.9999999814</v>
      </c>
      <c r="O52" s="195">
        <v>8276229.9999999814</v>
      </c>
      <c r="P52" s="195">
        <v>25.400547772327009</v>
      </c>
      <c r="Q52" s="179"/>
      <c r="R52" s="179"/>
      <c r="S52" s="179"/>
      <c r="T52" s="179"/>
    </row>
    <row r="53" spans="1:20" x14ac:dyDescent="0.25">
      <c r="A53" s="192">
        <v>2017</v>
      </c>
      <c r="B53" s="192">
        <v>47</v>
      </c>
      <c r="C53" s="192">
        <v>7</v>
      </c>
      <c r="D53" s="193">
        <v>6523643</v>
      </c>
      <c r="E53" s="193">
        <v>16000.000000076398</v>
      </c>
      <c r="F53" s="194">
        <v>0</v>
      </c>
      <c r="G53" s="193">
        <v>1240000.0000000091</v>
      </c>
      <c r="H53" s="195">
        <v>0</v>
      </c>
      <c r="I53" s="195">
        <v>0</v>
      </c>
      <c r="J53" s="195">
        <v>334000</v>
      </c>
      <c r="K53" s="195">
        <v>0</v>
      </c>
      <c r="L53" s="195">
        <v>205049</v>
      </c>
      <c r="M53" s="195"/>
      <c r="N53" s="195">
        <v>8318692.0000000848</v>
      </c>
      <c r="O53" s="195">
        <v>8318692.0000000848</v>
      </c>
      <c r="P53" s="195">
        <v>25.530867744042531</v>
      </c>
      <c r="Q53" s="179"/>
      <c r="R53" s="179"/>
      <c r="S53" s="179"/>
      <c r="T53" s="179"/>
    </row>
    <row r="54" spans="1:20" x14ac:dyDescent="0.25">
      <c r="A54" s="192">
        <v>2017</v>
      </c>
      <c r="B54" s="192">
        <v>48</v>
      </c>
      <c r="C54" s="192">
        <v>7</v>
      </c>
      <c r="D54" s="193">
        <v>6618763</v>
      </c>
      <c r="E54" s="193">
        <v>0</v>
      </c>
      <c r="F54" s="194">
        <v>0</v>
      </c>
      <c r="G54" s="193">
        <v>190000.00000005457</v>
      </c>
      <c r="H54" s="195">
        <v>0</v>
      </c>
      <c r="I54" s="195">
        <v>3000</v>
      </c>
      <c r="J54" s="195">
        <v>36000</v>
      </c>
      <c r="K54" s="195">
        <v>0</v>
      </c>
      <c r="L54" s="195">
        <v>1091522</v>
      </c>
      <c r="M54" s="195"/>
      <c r="N54" s="195">
        <v>7939285.000000054</v>
      </c>
      <c r="O54" s="195">
        <v>7939285.000000054</v>
      </c>
      <c r="P54" s="195">
        <v>24.366431082826484</v>
      </c>
      <c r="Q54" s="179"/>
      <c r="R54" s="179"/>
      <c r="S54" s="179"/>
      <c r="T54" s="179"/>
    </row>
    <row r="55" spans="1:20" x14ac:dyDescent="0.25">
      <c r="A55" s="192">
        <v>2017</v>
      </c>
      <c r="B55" s="192">
        <v>49</v>
      </c>
      <c r="C55" s="192">
        <v>7</v>
      </c>
      <c r="D55" s="193">
        <v>6469009</v>
      </c>
      <c r="E55" s="193">
        <v>0</v>
      </c>
      <c r="F55" s="194">
        <v>0</v>
      </c>
      <c r="G55" s="193">
        <v>0</v>
      </c>
      <c r="H55" s="195">
        <v>0</v>
      </c>
      <c r="I55" s="195">
        <v>0</v>
      </c>
      <c r="J55" s="195">
        <v>175000</v>
      </c>
      <c r="K55" s="195">
        <v>0</v>
      </c>
      <c r="L55" s="195">
        <v>1688294</v>
      </c>
      <c r="M55" s="195"/>
      <c r="N55" s="195">
        <v>8332303</v>
      </c>
      <c r="O55" s="195">
        <v>8332303</v>
      </c>
      <c r="P55" s="195">
        <v>25.572641215263967</v>
      </c>
      <c r="Q55" s="179"/>
      <c r="R55" s="179"/>
      <c r="S55" s="179"/>
      <c r="T55" s="179"/>
    </row>
    <row r="56" spans="1:20" x14ac:dyDescent="0.25">
      <c r="A56" s="192">
        <v>2017</v>
      </c>
      <c r="B56" s="192">
        <v>50</v>
      </c>
      <c r="C56" s="192">
        <v>7</v>
      </c>
      <c r="D56" s="193">
        <v>6698163</v>
      </c>
      <c r="E56" s="193">
        <v>0</v>
      </c>
      <c r="F56" s="194">
        <v>0</v>
      </c>
      <c r="G56" s="193">
        <v>250000</v>
      </c>
      <c r="H56" s="195">
        <v>0</v>
      </c>
      <c r="I56" s="195">
        <v>0</v>
      </c>
      <c r="J56" s="195">
        <v>118000</v>
      </c>
      <c r="K56" s="195">
        <v>0</v>
      </c>
      <c r="L56" s="195">
        <v>1145846</v>
      </c>
      <c r="M56" s="195"/>
      <c r="N56" s="195">
        <v>8212009</v>
      </c>
      <c r="O56" s="195">
        <v>8212009</v>
      </c>
      <c r="P56" s="195">
        <v>25.203447331850345</v>
      </c>
      <c r="Q56" s="179"/>
      <c r="R56" s="179"/>
      <c r="S56" s="179"/>
      <c r="T56" s="179"/>
    </row>
    <row r="57" spans="1:20" x14ac:dyDescent="0.25">
      <c r="A57" s="192">
        <v>2017</v>
      </c>
      <c r="B57" s="192">
        <v>51</v>
      </c>
      <c r="C57" s="192">
        <v>7</v>
      </c>
      <c r="D57" s="193">
        <v>6872456</v>
      </c>
      <c r="E57" s="193">
        <v>14999.999999872671</v>
      </c>
      <c r="F57" s="194">
        <v>0</v>
      </c>
      <c r="G57" s="193">
        <v>859999.99999989988</v>
      </c>
      <c r="H57" s="195">
        <v>0</v>
      </c>
      <c r="I57" s="195">
        <v>0</v>
      </c>
      <c r="J57" s="195">
        <v>19000</v>
      </c>
      <c r="K57" s="195">
        <v>0</v>
      </c>
      <c r="L57" s="195">
        <v>461750</v>
      </c>
      <c r="M57" s="195"/>
      <c r="N57" s="195">
        <v>8228205.9999997718</v>
      </c>
      <c r="O57" s="195">
        <v>8228205.9999997718</v>
      </c>
      <c r="P57" s="195">
        <v>25.25315748638479</v>
      </c>
      <c r="Q57" s="179"/>
      <c r="R57" s="179"/>
      <c r="S57" s="179"/>
      <c r="T57" s="179"/>
    </row>
    <row r="58" spans="1:20" x14ac:dyDescent="0.25">
      <c r="A58" s="192">
        <v>2017</v>
      </c>
      <c r="B58" s="192">
        <v>52</v>
      </c>
      <c r="C58" s="192">
        <v>7</v>
      </c>
      <c r="D58" s="193">
        <v>7206648</v>
      </c>
      <c r="E58" s="193">
        <v>0</v>
      </c>
      <c r="F58" s="194">
        <v>0</v>
      </c>
      <c r="G58" s="193">
        <v>1130000.0000001092</v>
      </c>
      <c r="H58" s="195">
        <v>0</v>
      </c>
      <c r="I58" s="195">
        <v>0</v>
      </c>
      <c r="J58" s="195">
        <v>0</v>
      </c>
      <c r="K58" s="195">
        <v>0</v>
      </c>
      <c r="L58" s="195">
        <v>0</v>
      </c>
      <c r="M58" s="195"/>
      <c r="N58" s="195">
        <v>8336648.0000001099</v>
      </c>
      <c r="O58" s="195">
        <v>8336648.0000001099</v>
      </c>
      <c r="P58" s="195">
        <v>25.585976439161023</v>
      </c>
      <c r="Q58" s="179"/>
      <c r="R58" s="179"/>
      <c r="S58" s="179"/>
      <c r="T58" s="179"/>
    </row>
    <row r="59" spans="1:20" x14ac:dyDescent="0.25">
      <c r="A59" s="196">
        <v>2017</v>
      </c>
      <c r="B59" s="196">
        <v>53</v>
      </c>
      <c r="C59" s="196">
        <v>1</v>
      </c>
      <c r="D59" s="197">
        <v>885345</v>
      </c>
      <c r="E59" s="197">
        <v>0</v>
      </c>
      <c r="F59" s="198">
        <v>0</v>
      </c>
      <c r="G59" s="197">
        <v>159999.99999985448</v>
      </c>
      <c r="H59" s="199">
        <v>0</v>
      </c>
      <c r="I59" s="199">
        <v>0</v>
      </c>
      <c r="J59" s="199">
        <v>0</v>
      </c>
      <c r="K59" s="199">
        <v>0</v>
      </c>
      <c r="L59" s="199">
        <v>3017</v>
      </c>
      <c r="M59" s="199"/>
      <c r="N59" s="199">
        <v>1048361.9999998545</v>
      </c>
      <c r="O59" s="199">
        <v>1048361.9999998545</v>
      </c>
      <c r="P59" s="199">
        <v>3.2175240494390138</v>
      </c>
      <c r="Q59" s="179"/>
      <c r="R59" s="179"/>
      <c r="S59" s="179"/>
      <c r="T59" s="179"/>
    </row>
    <row r="60" spans="1:20" x14ac:dyDescent="0.25">
      <c r="A60"/>
      <c r="B60"/>
      <c r="C60"/>
      <c r="E60" s="188"/>
      <c r="F60" s="89"/>
      <c r="G60" s="178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79"/>
      <c r="S60" s="179"/>
      <c r="T60" s="179"/>
    </row>
    <row r="61" spans="1:20" x14ac:dyDescent="0.25">
      <c r="A61"/>
      <c r="B61"/>
      <c r="C61"/>
      <c r="E61" s="188"/>
      <c r="F61" s="89"/>
      <c r="G61" s="178"/>
      <c r="H61" s="179"/>
      <c r="I61" s="179"/>
      <c r="J61" s="179"/>
      <c r="K61" s="179"/>
      <c r="L61" s="179"/>
      <c r="M61" s="179"/>
      <c r="N61" s="179"/>
      <c r="O61" s="179"/>
      <c r="P61" s="179"/>
      <c r="Q61" s="179"/>
      <c r="R61" s="179"/>
      <c r="S61" s="179"/>
      <c r="T61" s="179"/>
    </row>
    <row r="62" spans="1:20" x14ac:dyDescent="0.25">
      <c r="A62"/>
      <c r="B62"/>
      <c r="C62"/>
      <c r="F62" s="89"/>
      <c r="G62" s="178"/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</row>
    <row r="63" spans="1:20" x14ac:dyDescent="0.25">
      <c r="A63"/>
      <c r="B63"/>
      <c r="C63"/>
      <c r="F63" s="89"/>
      <c r="G63" s="178"/>
      <c r="H63" s="179"/>
      <c r="I63" s="179"/>
      <c r="J63" s="179"/>
      <c r="K63" s="179"/>
      <c r="L63" s="179"/>
      <c r="M63" s="179"/>
      <c r="N63" s="179"/>
      <c r="O63" s="179"/>
      <c r="P63" s="179"/>
      <c r="Q63" s="179"/>
      <c r="R63" s="179"/>
      <c r="S63" s="179"/>
      <c r="T63" s="179"/>
    </row>
    <row r="64" spans="1:20" x14ac:dyDescent="0.25">
      <c r="A64"/>
      <c r="B64"/>
      <c r="C64"/>
      <c r="F64" s="89"/>
      <c r="G64" s="178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</row>
    <row r="65" spans="1:20" x14ac:dyDescent="0.25">
      <c r="A65"/>
      <c r="B65"/>
      <c r="C65"/>
      <c r="E65" s="188"/>
      <c r="F65" s="89"/>
      <c r="G65" s="178"/>
      <c r="H65" s="179"/>
      <c r="I65" s="179"/>
      <c r="J65" s="179"/>
      <c r="K65" s="179"/>
      <c r="L65" s="179"/>
      <c r="M65" s="179"/>
      <c r="N65" s="179"/>
      <c r="O65" s="179"/>
      <c r="P65" s="179"/>
      <c r="Q65" s="179"/>
      <c r="R65" s="179"/>
      <c r="S65" s="179"/>
      <c r="T65" s="179"/>
    </row>
    <row r="66" spans="1:20" x14ac:dyDescent="0.25">
      <c r="A66"/>
      <c r="B66"/>
      <c r="C66"/>
      <c r="E66" s="188"/>
      <c r="F66" s="89"/>
      <c r="G66" s="178"/>
      <c r="H66" s="179"/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</row>
    <row r="67" spans="1:20" x14ac:dyDescent="0.25">
      <c r="A67"/>
      <c r="B67"/>
      <c r="C67"/>
      <c r="E67" s="188"/>
      <c r="F67" s="89"/>
      <c r="G67" s="178"/>
      <c r="H67" s="179"/>
      <c r="I67" s="179"/>
      <c r="J67" s="179"/>
      <c r="K67" s="179"/>
      <c r="L67" s="179"/>
      <c r="M67" s="179"/>
      <c r="N67" s="179"/>
      <c r="O67" s="179"/>
      <c r="P67" s="179"/>
      <c r="Q67" s="179"/>
      <c r="R67" s="179"/>
      <c r="S67" s="179"/>
      <c r="T67" s="179"/>
    </row>
    <row r="68" spans="1:20" x14ac:dyDescent="0.25">
      <c r="A68"/>
      <c r="B68"/>
      <c r="C68"/>
      <c r="F68" s="89"/>
      <c r="G68" s="178"/>
      <c r="H68" s="179"/>
      <c r="I68" s="179"/>
      <c r="J68" s="179"/>
      <c r="K68" s="179"/>
      <c r="L68" s="179"/>
      <c r="M68" s="179"/>
      <c r="N68" s="179"/>
      <c r="O68" s="179"/>
      <c r="P68" s="179"/>
      <c r="Q68" s="179"/>
      <c r="R68" s="179"/>
      <c r="S68" s="179"/>
      <c r="T68" s="179"/>
    </row>
    <row r="69" spans="1:20" x14ac:dyDescent="0.25">
      <c r="A69"/>
      <c r="B69"/>
      <c r="C69"/>
      <c r="F69" s="89"/>
      <c r="G69" s="178"/>
      <c r="H69" s="179"/>
      <c r="I69" s="179"/>
      <c r="J69" s="179"/>
      <c r="K69" s="179"/>
      <c r="L69" s="179"/>
      <c r="M69" s="179"/>
      <c r="N69" s="179"/>
      <c r="O69" s="179"/>
      <c r="P69" s="179"/>
      <c r="Q69" s="179"/>
      <c r="R69" s="179"/>
      <c r="S69" s="179"/>
      <c r="T69" s="179"/>
    </row>
    <row r="70" spans="1:20" x14ac:dyDescent="0.25">
      <c r="A70"/>
      <c r="B70"/>
      <c r="C70"/>
      <c r="F70" s="89"/>
      <c r="G70" s="178"/>
      <c r="H70" s="179"/>
      <c r="I70" s="179"/>
      <c r="J70" s="179"/>
      <c r="K70" s="179"/>
      <c r="L70" s="179"/>
      <c r="M70" s="179"/>
      <c r="N70" s="179"/>
      <c r="O70" s="179"/>
      <c r="P70" s="179"/>
      <c r="Q70" s="179"/>
      <c r="R70" s="179"/>
      <c r="S70" s="179"/>
      <c r="T70" s="179"/>
    </row>
    <row r="71" spans="1:20" x14ac:dyDescent="0.25">
      <c r="A71"/>
      <c r="B71"/>
      <c r="C71"/>
      <c r="E71" s="188"/>
      <c r="F71" s="89"/>
      <c r="G71" s="178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</row>
    <row r="72" spans="1:20" x14ac:dyDescent="0.25">
      <c r="A72"/>
      <c r="B72"/>
      <c r="C72"/>
      <c r="E72" s="188"/>
      <c r="F72" s="89"/>
      <c r="G72" s="178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</row>
    <row r="73" spans="1:20" x14ac:dyDescent="0.25">
      <c r="A73"/>
      <c r="B73"/>
      <c r="C73"/>
      <c r="E73" s="188"/>
      <c r="F73" s="89"/>
      <c r="G73" s="178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</row>
    <row r="74" spans="1:20" x14ac:dyDescent="0.25">
      <c r="A74"/>
      <c r="B74"/>
      <c r="C74"/>
      <c r="F74" s="89"/>
      <c r="G74" s="178"/>
      <c r="H74" s="179"/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</row>
    <row r="75" spans="1:20" x14ac:dyDescent="0.25">
      <c r="A75"/>
      <c r="B75"/>
      <c r="C75"/>
      <c r="F75" s="89"/>
      <c r="G75" s="178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</row>
    <row r="76" spans="1:20" x14ac:dyDescent="0.25">
      <c r="A76"/>
      <c r="B76"/>
      <c r="C76"/>
      <c r="F76" s="89"/>
      <c r="G76" s="178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</row>
    <row r="77" spans="1:20" x14ac:dyDescent="0.25">
      <c r="A77"/>
      <c r="B77"/>
      <c r="C77"/>
      <c r="E77" s="188"/>
      <c r="F77" s="89"/>
      <c r="G77" s="178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</row>
    <row r="78" spans="1:20" x14ac:dyDescent="0.25">
      <c r="A78"/>
      <c r="B78"/>
      <c r="C78"/>
      <c r="E78" s="188"/>
      <c r="F78" s="89"/>
      <c r="G78" s="178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</row>
    <row r="79" spans="1:20" x14ac:dyDescent="0.25">
      <c r="A79"/>
      <c r="B79"/>
      <c r="C79"/>
      <c r="E79" s="188"/>
      <c r="F79" s="89"/>
      <c r="G79" s="178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</row>
    <row r="80" spans="1:20" x14ac:dyDescent="0.25">
      <c r="A80"/>
      <c r="B80"/>
      <c r="C80"/>
      <c r="F80" s="89"/>
      <c r="G80" s="178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</row>
    <row r="81" spans="1:20" x14ac:dyDescent="0.25">
      <c r="A81"/>
      <c r="B81"/>
      <c r="C81"/>
      <c r="F81" s="89"/>
      <c r="G81" s="178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179"/>
    </row>
    <row r="82" spans="1:20" x14ac:dyDescent="0.25">
      <c r="A82"/>
      <c r="B82"/>
      <c r="C82"/>
      <c r="F82" s="89"/>
      <c r="G82" s="178"/>
      <c r="H82" s="179"/>
      <c r="I82" s="179"/>
      <c r="J82" s="179"/>
      <c r="K82" s="179"/>
      <c r="L82" s="179"/>
      <c r="M82" s="179"/>
      <c r="N82" s="179"/>
      <c r="O82" s="179"/>
      <c r="P82" s="179"/>
      <c r="Q82" s="179"/>
      <c r="R82" s="179"/>
      <c r="S82" s="179"/>
      <c r="T82" s="179"/>
    </row>
    <row r="83" spans="1:20" x14ac:dyDescent="0.25">
      <c r="A83"/>
      <c r="B83"/>
      <c r="C83"/>
      <c r="E83" s="188"/>
      <c r="F83" s="89"/>
      <c r="G83" s="178"/>
      <c r="H83" s="179"/>
      <c r="I83" s="179"/>
      <c r="J83" s="179"/>
      <c r="K83" s="179"/>
      <c r="L83" s="179"/>
      <c r="M83" s="179"/>
      <c r="N83" s="179"/>
      <c r="O83" s="179"/>
      <c r="P83" s="179"/>
      <c r="Q83" s="179"/>
      <c r="R83" s="179"/>
      <c r="S83" s="179"/>
      <c r="T83" s="179"/>
    </row>
    <row r="84" spans="1:20" x14ac:dyDescent="0.25">
      <c r="A84"/>
      <c r="B84"/>
      <c r="C84"/>
      <c r="E84" s="188"/>
      <c r="F84" s="89"/>
      <c r="G84" s="178"/>
      <c r="H84" s="179"/>
      <c r="I84" s="179"/>
      <c r="J84" s="179"/>
      <c r="K84" s="179"/>
      <c r="L84" s="179"/>
      <c r="M84" s="179"/>
      <c r="N84" s="179"/>
      <c r="O84" s="179"/>
      <c r="P84" s="179"/>
      <c r="Q84" s="179"/>
      <c r="R84" s="179"/>
      <c r="S84" s="179"/>
      <c r="T84" s="179"/>
    </row>
    <row r="85" spans="1:20" x14ac:dyDescent="0.25">
      <c r="A85"/>
      <c r="B85"/>
      <c r="C85"/>
      <c r="E85" s="188"/>
      <c r="F85" s="89"/>
      <c r="G85" s="178"/>
      <c r="H85" s="179"/>
      <c r="I85" s="179"/>
      <c r="J85" s="179"/>
      <c r="K85" s="179"/>
      <c r="L85" s="179"/>
      <c r="M85" s="179"/>
      <c r="N85" s="179"/>
      <c r="O85" s="179"/>
      <c r="P85" s="179"/>
      <c r="Q85" s="179"/>
      <c r="R85" s="179"/>
      <c r="S85" s="179"/>
      <c r="T85" s="179"/>
    </row>
    <row r="86" spans="1:20" x14ac:dyDescent="0.25">
      <c r="A86"/>
      <c r="B86"/>
      <c r="C86"/>
      <c r="F86" s="89"/>
      <c r="G86" s="178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</row>
    <row r="87" spans="1:20" x14ac:dyDescent="0.25">
      <c r="A87"/>
      <c r="B87"/>
      <c r="C87"/>
      <c r="F87" s="89"/>
      <c r="G87" s="178"/>
      <c r="H87" s="179"/>
      <c r="I87" s="179"/>
      <c r="J87" s="179"/>
      <c r="K87" s="179"/>
      <c r="L87" s="179"/>
      <c r="M87" s="179"/>
      <c r="N87" s="179"/>
      <c r="O87" s="179"/>
      <c r="P87" s="179"/>
      <c r="Q87" s="179"/>
      <c r="R87" s="179"/>
      <c r="S87" s="179"/>
      <c r="T87" s="179"/>
    </row>
    <row r="88" spans="1:20" x14ac:dyDescent="0.25">
      <c r="A88"/>
      <c r="B88"/>
      <c r="C88"/>
      <c r="F88" s="89"/>
      <c r="G88" s="178"/>
      <c r="H88" s="179"/>
      <c r="I88" s="179"/>
      <c r="J88" s="179"/>
      <c r="K88" s="179"/>
      <c r="L88" s="179"/>
      <c r="M88" s="179"/>
      <c r="N88" s="179"/>
      <c r="O88" s="179"/>
      <c r="P88" s="179"/>
      <c r="Q88" s="179"/>
      <c r="R88" s="179"/>
      <c r="S88" s="179"/>
      <c r="T88" s="179"/>
    </row>
    <row r="89" spans="1:20" x14ac:dyDescent="0.25">
      <c r="A89"/>
      <c r="B89"/>
      <c r="C89"/>
      <c r="E89" s="188"/>
      <c r="F89" s="89"/>
      <c r="G89" s="178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</row>
    <row r="90" spans="1:20" x14ac:dyDescent="0.25">
      <c r="A90"/>
      <c r="B90"/>
      <c r="C90"/>
      <c r="E90" s="188"/>
      <c r="F90" s="89"/>
      <c r="G90" s="178"/>
      <c r="H90" s="179"/>
      <c r="I90" s="179"/>
      <c r="J90" s="179"/>
      <c r="K90" s="179"/>
      <c r="L90" s="179"/>
      <c r="M90" s="179"/>
      <c r="N90" s="179"/>
      <c r="O90" s="179"/>
      <c r="P90" s="179"/>
      <c r="Q90" s="179"/>
      <c r="R90" s="179"/>
      <c r="S90" s="179"/>
      <c r="T90" s="179"/>
    </row>
    <row r="91" spans="1:20" x14ac:dyDescent="0.25">
      <c r="A91"/>
      <c r="B91"/>
      <c r="C91"/>
      <c r="E91" s="188"/>
      <c r="F91" s="89"/>
      <c r="G91" s="178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</row>
    <row r="92" spans="1:20" x14ac:dyDescent="0.25">
      <c r="A92"/>
      <c r="B92"/>
      <c r="C92"/>
      <c r="F92" s="89"/>
      <c r="G92" s="178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</row>
    <row r="93" spans="1:20" x14ac:dyDescent="0.25">
      <c r="A93"/>
      <c r="B93"/>
      <c r="C93"/>
      <c r="F93" s="89"/>
      <c r="G93" s="178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</row>
    <row r="94" spans="1:20" x14ac:dyDescent="0.25">
      <c r="A94"/>
      <c r="B94"/>
      <c r="C94"/>
      <c r="F94" s="89"/>
      <c r="G94" s="178"/>
      <c r="H94" s="179"/>
      <c r="I94" s="179"/>
      <c r="J94" s="179"/>
      <c r="K94" s="179"/>
      <c r="L94" s="179"/>
      <c r="M94" s="179"/>
      <c r="N94" s="179"/>
      <c r="O94" s="179"/>
      <c r="P94" s="179"/>
      <c r="Q94" s="179"/>
      <c r="R94" s="179"/>
      <c r="S94" s="179"/>
      <c r="T94" s="179"/>
    </row>
    <row r="95" spans="1:20" x14ac:dyDescent="0.25">
      <c r="A95"/>
      <c r="B95"/>
      <c r="C95"/>
      <c r="E95" s="188"/>
      <c r="F95" s="89"/>
      <c r="G95" s="178"/>
      <c r="H95" s="179"/>
      <c r="I95" s="179"/>
      <c r="J95" s="179"/>
      <c r="K95" s="179"/>
      <c r="L95" s="179"/>
      <c r="M95" s="179"/>
      <c r="N95" s="179"/>
      <c r="O95" s="179"/>
      <c r="P95" s="179"/>
      <c r="Q95" s="179"/>
      <c r="R95" s="179"/>
      <c r="S95" s="179"/>
      <c r="T95" s="179"/>
    </row>
    <row r="96" spans="1:20" x14ac:dyDescent="0.25">
      <c r="A96"/>
      <c r="B96"/>
      <c r="C96"/>
      <c r="E96" s="188"/>
      <c r="F96" s="89"/>
      <c r="G96" s="178"/>
      <c r="H96" s="179"/>
      <c r="I96" s="179"/>
      <c r="J96" s="179"/>
      <c r="K96" s="179"/>
      <c r="L96" s="179"/>
      <c r="M96" s="179"/>
      <c r="N96" s="179"/>
      <c r="O96" s="179"/>
      <c r="P96" s="179"/>
      <c r="Q96" s="179"/>
      <c r="R96" s="179"/>
      <c r="S96" s="179"/>
      <c r="T96" s="179"/>
    </row>
    <row r="97" spans="1:20" x14ac:dyDescent="0.25">
      <c r="A97"/>
      <c r="B97"/>
      <c r="C97"/>
      <c r="E97" s="188"/>
      <c r="F97" s="89"/>
      <c r="G97" s="178"/>
      <c r="H97" s="179"/>
      <c r="I97" s="179"/>
      <c r="J97" s="179"/>
      <c r="K97" s="179"/>
      <c r="L97" s="179"/>
      <c r="M97" s="179"/>
      <c r="N97" s="179"/>
      <c r="O97" s="179"/>
      <c r="P97" s="179"/>
      <c r="Q97" s="179"/>
      <c r="R97" s="179"/>
      <c r="S97" s="179"/>
      <c r="T97" s="179"/>
    </row>
    <row r="98" spans="1:20" x14ac:dyDescent="0.25">
      <c r="A98"/>
      <c r="B98"/>
      <c r="C98"/>
      <c r="F98" s="89"/>
      <c r="G98" s="178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</row>
    <row r="99" spans="1:20" x14ac:dyDescent="0.25">
      <c r="A99"/>
      <c r="B99"/>
      <c r="C99"/>
      <c r="F99" s="89"/>
      <c r="G99" s="178"/>
      <c r="H99" s="179"/>
      <c r="I99" s="179"/>
      <c r="J99" s="179"/>
      <c r="K99" s="179"/>
      <c r="L99" s="179"/>
      <c r="M99" s="179"/>
      <c r="N99" s="179"/>
      <c r="O99" s="179"/>
      <c r="P99" s="179"/>
      <c r="Q99" s="179"/>
      <c r="R99" s="179"/>
      <c r="S99" s="179"/>
      <c r="T99" s="179"/>
    </row>
    <row r="100" spans="1:20" x14ac:dyDescent="0.25">
      <c r="A100"/>
      <c r="B100"/>
      <c r="C100"/>
      <c r="F100" s="89"/>
      <c r="G100" s="178"/>
      <c r="H100" s="179"/>
      <c r="I100" s="179"/>
      <c r="J100" s="179"/>
      <c r="K100" s="179"/>
      <c r="L100" s="179"/>
      <c r="M100" s="179"/>
      <c r="N100" s="179"/>
      <c r="O100" s="179"/>
      <c r="P100" s="179"/>
      <c r="Q100" s="179"/>
      <c r="R100" s="179"/>
      <c r="S100" s="179"/>
      <c r="T100" s="179"/>
    </row>
    <row r="101" spans="1:20" x14ac:dyDescent="0.25">
      <c r="A101"/>
      <c r="B101"/>
      <c r="C101"/>
      <c r="E101" s="188"/>
      <c r="F101" s="89"/>
      <c r="G101" s="178"/>
      <c r="H101" s="179"/>
      <c r="I101" s="179"/>
      <c r="J101" s="179"/>
      <c r="K101" s="179"/>
      <c r="L101" s="179"/>
      <c r="M101" s="179"/>
      <c r="N101" s="179"/>
      <c r="O101" s="179"/>
      <c r="P101" s="179"/>
      <c r="Q101" s="179"/>
      <c r="R101" s="179"/>
      <c r="S101" s="179"/>
      <c r="T101" s="179"/>
    </row>
    <row r="102" spans="1:20" x14ac:dyDescent="0.25">
      <c r="A102"/>
      <c r="B102"/>
      <c r="C102"/>
      <c r="E102" s="188"/>
      <c r="F102" s="89"/>
      <c r="G102" s="178"/>
      <c r="H102" s="179"/>
      <c r="I102" s="179"/>
      <c r="J102" s="179"/>
      <c r="K102" s="179"/>
      <c r="L102" s="179"/>
      <c r="M102" s="179"/>
      <c r="N102" s="179"/>
      <c r="O102" s="179"/>
      <c r="P102" s="179"/>
      <c r="Q102" s="179"/>
      <c r="R102" s="179"/>
      <c r="S102" s="179"/>
      <c r="T102" s="179"/>
    </row>
    <row r="103" spans="1:20" x14ac:dyDescent="0.25">
      <c r="A103"/>
      <c r="B103"/>
      <c r="C103"/>
      <c r="E103" s="188"/>
      <c r="F103" s="89"/>
      <c r="G103" s="178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</row>
    <row r="104" spans="1:20" x14ac:dyDescent="0.25">
      <c r="A104"/>
      <c r="B104"/>
      <c r="C104"/>
      <c r="F104" s="89"/>
      <c r="G104" s="178"/>
      <c r="H104" s="179"/>
      <c r="I104" s="179"/>
      <c r="J104" s="179"/>
      <c r="K104" s="179"/>
      <c r="L104" s="179"/>
      <c r="M104" s="179"/>
      <c r="N104" s="179"/>
      <c r="O104" s="179"/>
      <c r="P104" s="179"/>
      <c r="Q104" s="179"/>
      <c r="R104" s="179"/>
      <c r="S104" s="179"/>
      <c r="T104" s="179"/>
    </row>
    <row r="105" spans="1:20" x14ac:dyDescent="0.25">
      <c r="A105"/>
      <c r="B105"/>
      <c r="C105"/>
      <c r="F105" s="89"/>
      <c r="G105" s="178"/>
      <c r="H105" s="179"/>
      <c r="I105" s="179"/>
      <c r="J105" s="179"/>
      <c r="K105" s="179"/>
      <c r="L105" s="179"/>
      <c r="M105" s="179"/>
      <c r="N105" s="179"/>
      <c r="O105" s="179"/>
      <c r="P105" s="179"/>
      <c r="Q105" s="179"/>
      <c r="R105" s="179"/>
      <c r="S105" s="179"/>
      <c r="T105" s="179"/>
    </row>
    <row r="106" spans="1:20" x14ac:dyDescent="0.25">
      <c r="A106"/>
      <c r="B106"/>
      <c r="C106"/>
      <c r="F106" s="89"/>
      <c r="G106" s="178"/>
      <c r="H106" s="179"/>
      <c r="I106" s="179"/>
      <c r="J106" s="179"/>
      <c r="K106" s="179"/>
      <c r="L106" s="179"/>
      <c r="M106" s="179"/>
      <c r="N106" s="179"/>
      <c r="O106" s="179"/>
      <c r="P106" s="179"/>
      <c r="Q106" s="179"/>
      <c r="R106" s="179"/>
      <c r="S106" s="179"/>
      <c r="T106" s="179"/>
    </row>
    <row r="107" spans="1:20" x14ac:dyDescent="0.25">
      <c r="A107"/>
      <c r="B107"/>
      <c r="C107"/>
      <c r="E107" s="188"/>
      <c r="F107" s="89"/>
      <c r="G107" s="178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</row>
    <row r="108" spans="1:20" x14ac:dyDescent="0.25">
      <c r="A108"/>
      <c r="B108"/>
      <c r="C108"/>
      <c r="E108" s="188"/>
      <c r="F108" s="89"/>
      <c r="G108" s="178"/>
      <c r="H108" s="179"/>
      <c r="I108" s="179"/>
      <c r="J108" s="179"/>
      <c r="K108" s="179"/>
      <c r="L108" s="179"/>
      <c r="M108" s="179"/>
      <c r="N108" s="179"/>
      <c r="O108" s="179"/>
      <c r="P108" s="179"/>
      <c r="Q108" s="179"/>
      <c r="R108" s="179"/>
      <c r="S108" s="179"/>
      <c r="T108" s="179"/>
    </row>
    <row r="109" spans="1:20" x14ac:dyDescent="0.25">
      <c r="A109"/>
      <c r="B109"/>
      <c r="C109"/>
      <c r="E109" s="188"/>
      <c r="F109" s="89"/>
      <c r="G109" s="178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</row>
    <row r="110" spans="1:20" x14ac:dyDescent="0.25">
      <c r="A110"/>
      <c r="B110"/>
      <c r="C110"/>
      <c r="F110" s="89"/>
      <c r="G110" s="178"/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</row>
    <row r="111" spans="1:20" x14ac:dyDescent="0.25">
      <c r="A111"/>
      <c r="B111"/>
      <c r="C111"/>
      <c r="F111" s="89"/>
      <c r="G111" s="178"/>
      <c r="H111" s="179"/>
      <c r="I111" s="179"/>
      <c r="J111" s="179"/>
      <c r="K111" s="179"/>
      <c r="L111" s="179"/>
      <c r="M111" s="179"/>
      <c r="N111" s="179"/>
      <c r="O111" s="179"/>
      <c r="P111" s="179"/>
      <c r="Q111" s="179"/>
      <c r="R111" s="179"/>
      <c r="S111" s="179"/>
      <c r="T111" s="179"/>
    </row>
    <row r="112" spans="1:20" x14ac:dyDescent="0.25">
      <c r="A112"/>
      <c r="B112"/>
      <c r="C112"/>
      <c r="F112" s="89"/>
      <c r="G112" s="178"/>
      <c r="H112" s="179"/>
      <c r="I112" s="179"/>
      <c r="J112" s="179"/>
      <c r="K112" s="179"/>
      <c r="L112" s="179"/>
      <c r="M112" s="179"/>
      <c r="N112" s="179"/>
      <c r="O112" s="179"/>
      <c r="P112" s="179"/>
      <c r="Q112" s="179"/>
      <c r="R112" s="179"/>
      <c r="S112" s="179"/>
      <c r="T112" s="179"/>
    </row>
    <row r="113" spans="1:20" x14ac:dyDescent="0.25">
      <c r="A113"/>
      <c r="B113"/>
      <c r="C113"/>
      <c r="E113" s="188"/>
      <c r="F113" s="89"/>
      <c r="G113" s="178"/>
      <c r="H113" s="179"/>
      <c r="I113" s="179"/>
      <c r="J113" s="179"/>
      <c r="K113" s="179"/>
      <c r="L113" s="179"/>
      <c r="M113" s="179"/>
      <c r="N113" s="179"/>
      <c r="O113" s="179"/>
      <c r="P113" s="179"/>
      <c r="Q113" s="179"/>
      <c r="R113" s="179"/>
      <c r="S113" s="179"/>
      <c r="T113" s="179"/>
    </row>
    <row r="114" spans="1:20" x14ac:dyDescent="0.25">
      <c r="A114"/>
      <c r="B114"/>
      <c r="C114"/>
      <c r="E114" s="188"/>
      <c r="F114" s="89"/>
      <c r="G114" s="178"/>
      <c r="H114" s="179"/>
      <c r="I114" s="179"/>
      <c r="J114" s="179"/>
      <c r="K114" s="179"/>
      <c r="L114" s="179"/>
      <c r="M114" s="179"/>
      <c r="N114" s="179"/>
      <c r="O114" s="179"/>
      <c r="P114" s="179"/>
      <c r="Q114" s="179"/>
      <c r="R114" s="179"/>
      <c r="S114" s="179"/>
      <c r="T114" s="179"/>
    </row>
    <row r="115" spans="1:20" x14ac:dyDescent="0.25">
      <c r="A115"/>
      <c r="B115"/>
      <c r="C115"/>
      <c r="E115" s="188"/>
      <c r="F115" s="89"/>
      <c r="G115" s="178"/>
      <c r="H115" s="179"/>
      <c r="I115" s="179"/>
      <c r="J115" s="179"/>
      <c r="K115" s="179"/>
      <c r="L115" s="179"/>
      <c r="M115" s="179"/>
      <c r="N115" s="179"/>
      <c r="O115" s="179"/>
      <c r="P115" s="179"/>
      <c r="Q115" s="179"/>
      <c r="R115" s="179"/>
      <c r="S115" s="179"/>
      <c r="T115" s="179"/>
    </row>
    <row r="116" spans="1:20" x14ac:dyDescent="0.25">
      <c r="A116"/>
      <c r="B116"/>
      <c r="C116"/>
      <c r="F116" s="89"/>
      <c r="G116" s="178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</row>
    <row r="117" spans="1:20" x14ac:dyDescent="0.25">
      <c r="A117"/>
      <c r="B117"/>
      <c r="C117"/>
      <c r="F117" s="89"/>
      <c r="G117" s="178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</row>
    <row r="118" spans="1:20" x14ac:dyDescent="0.25">
      <c r="A118"/>
      <c r="B118"/>
      <c r="C118"/>
      <c r="F118" s="89"/>
      <c r="G118" s="178"/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</row>
    <row r="119" spans="1:20" x14ac:dyDescent="0.25">
      <c r="A119"/>
      <c r="B119"/>
      <c r="C119"/>
      <c r="E119" s="188"/>
      <c r="F119" s="89"/>
      <c r="G119" s="178"/>
      <c r="H119" s="179"/>
      <c r="I119" s="179"/>
      <c r="J119" s="179"/>
      <c r="K119" s="179"/>
      <c r="L119" s="179"/>
      <c r="M119" s="179"/>
      <c r="N119" s="179"/>
      <c r="O119" s="179"/>
      <c r="P119" s="179"/>
      <c r="Q119" s="179"/>
      <c r="R119" s="179"/>
      <c r="S119" s="179"/>
      <c r="T119" s="179"/>
    </row>
    <row r="120" spans="1:20" x14ac:dyDescent="0.25">
      <c r="A120"/>
      <c r="B120"/>
      <c r="C120"/>
      <c r="E120" s="188"/>
      <c r="F120" s="89"/>
      <c r="G120" s="178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</row>
    <row r="121" spans="1:20" x14ac:dyDescent="0.25">
      <c r="A121"/>
      <c r="B121"/>
      <c r="C121"/>
      <c r="E121" s="188"/>
      <c r="F121" s="89"/>
      <c r="G121" s="178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</row>
    <row r="122" spans="1:20" x14ac:dyDescent="0.25">
      <c r="A122"/>
      <c r="B122"/>
      <c r="C122"/>
      <c r="F122" s="89"/>
      <c r="G122" s="178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</row>
    <row r="123" spans="1:20" x14ac:dyDescent="0.25">
      <c r="A123"/>
      <c r="B123"/>
      <c r="C123"/>
      <c r="F123" s="89"/>
      <c r="G123" s="178"/>
      <c r="H123" s="179"/>
      <c r="I123" s="179"/>
      <c r="J123" s="179"/>
      <c r="K123" s="179"/>
      <c r="L123" s="179"/>
      <c r="M123" s="179"/>
      <c r="N123" s="179"/>
      <c r="O123" s="179"/>
      <c r="P123" s="179"/>
      <c r="Q123" s="179"/>
      <c r="R123" s="179"/>
      <c r="S123" s="179"/>
      <c r="T123" s="179"/>
    </row>
    <row r="124" spans="1:20" x14ac:dyDescent="0.25">
      <c r="A124"/>
      <c r="B124"/>
      <c r="C124"/>
      <c r="F124" s="89"/>
      <c r="G124" s="178"/>
      <c r="H124" s="179"/>
      <c r="I124" s="179"/>
      <c r="J124" s="179"/>
      <c r="K124" s="179"/>
      <c r="L124" s="179"/>
      <c r="M124" s="179"/>
      <c r="N124" s="179"/>
      <c r="O124" s="179"/>
      <c r="P124" s="179"/>
      <c r="Q124" s="179"/>
      <c r="R124" s="179"/>
      <c r="S124" s="179"/>
      <c r="T124" s="179"/>
    </row>
    <row r="125" spans="1:20" x14ac:dyDescent="0.25">
      <c r="A125"/>
      <c r="B125"/>
      <c r="C125"/>
      <c r="E125" s="188"/>
      <c r="F125" s="89"/>
      <c r="G125" s="178"/>
      <c r="H125" s="179"/>
      <c r="I125" s="179"/>
      <c r="J125" s="179"/>
      <c r="K125" s="179"/>
      <c r="L125" s="179"/>
      <c r="M125" s="179"/>
      <c r="N125" s="179"/>
      <c r="O125" s="179"/>
      <c r="P125" s="179"/>
      <c r="Q125" s="179"/>
      <c r="R125" s="179"/>
      <c r="S125" s="179"/>
      <c r="T125" s="179"/>
    </row>
    <row r="126" spans="1:20" x14ac:dyDescent="0.25">
      <c r="A126"/>
      <c r="B126"/>
      <c r="C126"/>
      <c r="E126" s="188"/>
      <c r="F126" s="89"/>
      <c r="G126" s="178"/>
      <c r="H126" s="179"/>
      <c r="I126" s="179"/>
      <c r="J126" s="179"/>
      <c r="K126" s="179"/>
      <c r="L126" s="179"/>
      <c r="M126" s="179"/>
      <c r="N126" s="179"/>
      <c r="O126" s="179"/>
      <c r="P126" s="179"/>
      <c r="Q126" s="179"/>
      <c r="R126" s="179"/>
      <c r="S126" s="179"/>
      <c r="T126" s="179"/>
    </row>
    <row r="127" spans="1:20" x14ac:dyDescent="0.25">
      <c r="A127"/>
      <c r="B127"/>
      <c r="C127"/>
      <c r="E127" s="188"/>
      <c r="F127" s="89"/>
      <c r="G127" s="178"/>
      <c r="H127" s="179"/>
      <c r="I127" s="179"/>
      <c r="J127" s="179"/>
      <c r="K127" s="179"/>
      <c r="L127" s="179"/>
      <c r="M127" s="179"/>
      <c r="N127" s="179"/>
      <c r="O127" s="179"/>
      <c r="P127" s="179"/>
      <c r="Q127" s="179"/>
      <c r="R127" s="179"/>
      <c r="S127" s="179"/>
      <c r="T127" s="179"/>
    </row>
    <row r="128" spans="1:20" x14ac:dyDescent="0.25">
      <c r="A128"/>
      <c r="B128"/>
      <c r="C128"/>
      <c r="F128" s="89"/>
      <c r="G128" s="178"/>
      <c r="H128" s="179"/>
      <c r="I128" s="179"/>
      <c r="J128" s="179"/>
      <c r="K128" s="179"/>
      <c r="L128" s="179"/>
      <c r="M128" s="179"/>
      <c r="N128" s="179"/>
      <c r="O128" s="179"/>
      <c r="P128" s="179"/>
      <c r="Q128" s="179"/>
      <c r="R128" s="179"/>
      <c r="S128" s="179"/>
      <c r="T128" s="179"/>
    </row>
    <row r="129" spans="1:20" x14ac:dyDescent="0.25">
      <c r="A129"/>
      <c r="B129"/>
      <c r="C129"/>
      <c r="F129" s="89"/>
      <c r="G129" s="178"/>
      <c r="H129" s="179"/>
      <c r="I129" s="179"/>
      <c r="J129" s="179"/>
      <c r="K129" s="179"/>
      <c r="L129" s="179"/>
      <c r="M129" s="179"/>
      <c r="N129" s="179"/>
      <c r="O129" s="179"/>
      <c r="P129" s="179"/>
      <c r="Q129" s="179"/>
      <c r="R129" s="179"/>
      <c r="S129" s="179"/>
      <c r="T129" s="179"/>
    </row>
    <row r="130" spans="1:20" x14ac:dyDescent="0.25">
      <c r="A130"/>
      <c r="B130"/>
      <c r="C130"/>
      <c r="F130" s="89"/>
      <c r="G130" s="178"/>
      <c r="H130" s="179"/>
      <c r="I130" s="179"/>
      <c r="J130" s="179"/>
      <c r="K130" s="179"/>
      <c r="L130" s="179"/>
      <c r="M130" s="179"/>
      <c r="N130" s="179"/>
      <c r="O130" s="179"/>
      <c r="P130" s="179"/>
      <c r="Q130" s="179"/>
      <c r="R130" s="179"/>
      <c r="S130" s="179"/>
      <c r="T130" s="179"/>
    </row>
    <row r="131" spans="1:20" x14ac:dyDescent="0.25">
      <c r="A131"/>
      <c r="B131"/>
      <c r="C131"/>
      <c r="E131" s="188"/>
      <c r="F131" s="89"/>
      <c r="G131" s="178"/>
      <c r="H131" s="179"/>
      <c r="I131" s="179"/>
      <c r="J131" s="179"/>
      <c r="K131" s="179"/>
      <c r="L131" s="179"/>
      <c r="M131" s="179"/>
      <c r="N131" s="179"/>
      <c r="O131" s="179"/>
      <c r="P131" s="179"/>
      <c r="Q131" s="179"/>
      <c r="R131" s="179"/>
      <c r="S131" s="179"/>
      <c r="T131" s="179"/>
    </row>
    <row r="132" spans="1:20" x14ac:dyDescent="0.25">
      <c r="A132"/>
      <c r="B132"/>
      <c r="C132"/>
      <c r="E132" s="188"/>
      <c r="F132" s="89"/>
      <c r="G132" s="178"/>
      <c r="H132" s="179"/>
      <c r="I132" s="179"/>
      <c r="J132" s="179"/>
      <c r="K132" s="179"/>
      <c r="L132" s="179"/>
      <c r="M132" s="179"/>
      <c r="N132" s="179"/>
      <c r="O132" s="179"/>
      <c r="P132" s="179"/>
      <c r="Q132" s="179"/>
      <c r="R132" s="179"/>
      <c r="S132" s="179"/>
      <c r="T132" s="179"/>
    </row>
    <row r="133" spans="1:20" x14ac:dyDescent="0.25">
      <c r="A133"/>
      <c r="B133"/>
      <c r="C133"/>
      <c r="E133" s="188"/>
      <c r="F133" s="89"/>
      <c r="G133" s="178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</row>
    <row r="134" spans="1:20" x14ac:dyDescent="0.25">
      <c r="A134"/>
      <c r="B134"/>
      <c r="C134"/>
      <c r="F134" s="89"/>
      <c r="G134" s="178"/>
      <c r="H134" s="179"/>
      <c r="I134" s="179"/>
      <c r="J134" s="179"/>
      <c r="K134" s="179"/>
      <c r="L134" s="179"/>
      <c r="M134" s="179"/>
      <c r="N134" s="179"/>
      <c r="O134" s="179"/>
      <c r="P134" s="179"/>
      <c r="Q134" s="179"/>
      <c r="R134" s="179"/>
      <c r="S134" s="179"/>
      <c r="T134" s="179"/>
    </row>
    <row r="135" spans="1:20" x14ac:dyDescent="0.25">
      <c r="A135"/>
      <c r="B135"/>
      <c r="C135"/>
      <c r="F135" s="89"/>
      <c r="G135" s="178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</row>
    <row r="136" spans="1:20" x14ac:dyDescent="0.25">
      <c r="A136"/>
      <c r="B136"/>
      <c r="C136"/>
      <c r="F136" s="89"/>
      <c r="G136" s="178"/>
      <c r="H136" s="179"/>
      <c r="I136" s="179"/>
      <c r="J136" s="179"/>
      <c r="K136" s="179"/>
      <c r="L136" s="179"/>
      <c r="M136" s="179"/>
      <c r="N136" s="179"/>
      <c r="O136" s="179"/>
      <c r="P136" s="179"/>
      <c r="Q136" s="179"/>
      <c r="R136" s="179"/>
      <c r="S136" s="179"/>
      <c r="T136" s="179"/>
    </row>
    <row r="137" spans="1:20" x14ac:dyDescent="0.25">
      <c r="A137"/>
      <c r="B137"/>
      <c r="C137"/>
      <c r="E137" s="188"/>
      <c r="F137" s="89"/>
      <c r="G137" s="178"/>
      <c r="H137" s="179"/>
      <c r="I137" s="179"/>
      <c r="J137" s="179"/>
      <c r="K137" s="179"/>
      <c r="L137" s="179"/>
      <c r="M137" s="179"/>
      <c r="N137" s="179"/>
      <c r="O137" s="179"/>
      <c r="P137" s="179"/>
      <c r="Q137" s="179"/>
      <c r="R137" s="179"/>
      <c r="S137" s="179"/>
      <c r="T137" s="179"/>
    </row>
    <row r="138" spans="1:20" x14ac:dyDescent="0.25">
      <c r="A138"/>
      <c r="B138"/>
      <c r="C138"/>
      <c r="E138" s="188"/>
      <c r="F138" s="89"/>
      <c r="G138" s="178"/>
      <c r="H138" s="179"/>
      <c r="I138" s="179"/>
      <c r="J138" s="179"/>
      <c r="K138" s="179"/>
      <c r="L138" s="179"/>
      <c r="M138" s="179"/>
      <c r="N138" s="179"/>
      <c r="O138" s="179"/>
      <c r="P138" s="179"/>
      <c r="Q138" s="179"/>
      <c r="R138" s="179"/>
      <c r="S138" s="179"/>
      <c r="T138" s="179"/>
    </row>
    <row r="139" spans="1:20" x14ac:dyDescent="0.25">
      <c r="A139"/>
      <c r="B139"/>
      <c r="C139"/>
      <c r="E139" s="188"/>
      <c r="F139" s="89"/>
      <c r="G139" s="178"/>
      <c r="H139" s="179"/>
      <c r="I139" s="179"/>
      <c r="J139" s="179"/>
      <c r="K139" s="179"/>
      <c r="L139" s="179"/>
      <c r="M139" s="179"/>
      <c r="N139" s="179"/>
      <c r="O139" s="179"/>
      <c r="P139" s="179"/>
      <c r="Q139" s="179"/>
      <c r="R139" s="179"/>
      <c r="S139" s="179"/>
      <c r="T139" s="179"/>
    </row>
    <row r="140" spans="1:20" x14ac:dyDescent="0.25">
      <c r="A140"/>
      <c r="B140"/>
      <c r="C140"/>
      <c r="F140" s="89"/>
      <c r="G140" s="178"/>
      <c r="H140" s="179"/>
      <c r="I140" s="179"/>
      <c r="J140" s="179"/>
      <c r="K140" s="179"/>
      <c r="L140" s="179"/>
      <c r="M140" s="179"/>
      <c r="N140" s="179"/>
      <c r="O140" s="179"/>
      <c r="P140" s="179"/>
      <c r="Q140" s="179"/>
      <c r="R140" s="179"/>
      <c r="S140" s="179"/>
      <c r="T140" s="179"/>
    </row>
    <row r="141" spans="1:20" x14ac:dyDescent="0.25">
      <c r="A141"/>
      <c r="B141"/>
      <c r="C141"/>
      <c r="F141" s="89"/>
      <c r="G141" s="178"/>
      <c r="H141" s="179"/>
      <c r="I141" s="179"/>
      <c r="J141" s="179"/>
      <c r="K141" s="179"/>
      <c r="L141" s="179"/>
      <c r="M141" s="179"/>
      <c r="N141" s="179"/>
      <c r="O141" s="179"/>
      <c r="P141" s="179"/>
      <c r="Q141" s="179"/>
      <c r="R141" s="179"/>
      <c r="S141" s="179"/>
      <c r="T141" s="179"/>
    </row>
    <row r="142" spans="1:20" x14ac:dyDescent="0.25">
      <c r="A142"/>
      <c r="B142"/>
      <c r="C142"/>
      <c r="F142" s="89"/>
      <c r="G142" s="178"/>
      <c r="H142" s="179"/>
      <c r="I142" s="179"/>
      <c r="J142" s="179"/>
      <c r="K142" s="179"/>
      <c r="L142" s="179"/>
      <c r="M142" s="179"/>
      <c r="N142" s="179"/>
      <c r="O142" s="179"/>
      <c r="P142" s="179"/>
      <c r="Q142" s="179"/>
      <c r="R142" s="179"/>
      <c r="S142" s="179"/>
      <c r="T142" s="179"/>
    </row>
    <row r="143" spans="1:20" x14ac:dyDescent="0.25">
      <c r="A143"/>
      <c r="B143"/>
      <c r="C143"/>
      <c r="E143" s="188"/>
      <c r="F143" s="89"/>
      <c r="G143" s="178"/>
      <c r="H143" s="179"/>
      <c r="I143" s="179"/>
      <c r="J143" s="179"/>
      <c r="K143" s="179"/>
      <c r="L143" s="179"/>
      <c r="M143" s="179"/>
      <c r="N143" s="179"/>
      <c r="O143" s="179"/>
      <c r="P143" s="179"/>
      <c r="Q143" s="179"/>
      <c r="R143" s="179"/>
      <c r="S143" s="179"/>
      <c r="T143" s="179"/>
    </row>
    <row r="144" spans="1:20" x14ac:dyDescent="0.25">
      <c r="A144"/>
      <c r="B144"/>
      <c r="C144"/>
      <c r="E144" s="188"/>
      <c r="F144" s="89"/>
      <c r="G144" s="178"/>
      <c r="H144" s="179"/>
      <c r="I144" s="179"/>
      <c r="J144" s="179"/>
      <c r="K144" s="179"/>
      <c r="L144" s="179"/>
      <c r="M144" s="179"/>
      <c r="N144" s="179"/>
      <c r="O144" s="179"/>
      <c r="P144" s="179"/>
      <c r="Q144" s="179"/>
      <c r="R144" s="179"/>
      <c r="S144" s="179"/>
      <c r="T144" s="179"/>
    </row>
    <row r="145" spans="1:20" x14ac:dyDescent="0.25">
      <c r="A145"/>
      <c r="B145"/>
      <c r="C145"/>
      <c r="E145" s="188"/>
      <c r="F145" s="89"/>
      <c r="G145" s="178"/>
      <c r="H145" s="179"/>
      <c r="I145" s="179"/>
      <c r="J145" s="179"/>
      <c r="K145" s="179"/>
      <c r="L145" s="179"/>
      <c r="M145" s="179"/>
      <c r="N145" s="179"/>
      <c r="O145" s="179"/>
      <c r="P145" s="179"/>
      <c r="Q145" s="179"/>
      <c r="R145" s="179"/>
      <c r="S145" s="179"/>
      <c r="T145" s="179"/>
    </row>
    <row r="146" spans="1:20" x14ac:dyDescent="0.25">
      <c r="A146"/>
      <c r="B146"/>
      <c r="C146"/>
      <c r="F146" s="89"/>
      <c r="G146" s="178"/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</row>
    <row r="147" spans="1:20" x14ac:dyDescent="0.25">
      <c r="A147"/>
      <c r="B147"/>
      <c r="C147"/>
      <c r="F147" s="89"/>
      <c r="G147" s="178"/>
      <c r="H147" s="179"/>
      <c r="I147" s="179"/>
      <c r="J147" s="179"/>
      <c r="K147" s="179"/>
      <c r="L147" s="179"/>
      <c r="M147" s="179"/>
      <c r="N147" s="179"/>
      <c r="O147" s="179"/>
      <c r="P147" s="179"/>
      <c r="Q147" s="179"/>
      <c r="R147" s="179"/>
      <c r="S147" s="179"/>
      <c r="T147" s="179"/>
    </row>
    <row r="148" spans="1:20" x14ac:dyDescent="0.25">
      <c r="A148"/>
      <c r="B148"/>
      <c r="C148"/>
      <c r="F148" s="89"/>
      <c r="G148" s="178"/>
      <c r="H148" s="179"/>
      <c r="I148" s="179"/>
      <c r="J148" s="179"/>
      <c r="K148" s="179"/>
      <c r="L148" s="179"/>
      <c r="M148" s="179"/>
      <c r="N148" s="179"/>
      <c r="O148" s="179"/>
      <c r="P148" s="179"/>
      <c r="Q148" s="179"/>
      <c r="R148" s="179"/>
      <c r="S148" s="179"/>
      <c r="T148" s="179"/>
    </row>
    <row r="149" spans="1:20" x14ac:dyDescent="0.25">
      <c r="A149"/>
      <c r="B149"/>
      <c r="C149"/>
      <c r="E149" s="188"/>
      <c r="F149" s="89"/>
      <c r="G149" s="178"/>
      <c r="H149" s="179"/>
      <c r="I149" s="179"/>
      <c r="J149" s="179"/>
      <c r="K149" s="179"/>
      <c r="L149" s="179"/>
      <c r="M149" s="179"/>
      <c r="N149" s="179"/>
      <c r="O149" s="179"/>
      <c r="P149" s="179"/>
      <c r="Q149" s="179"/>
      <c r="R149" s="179"/>
      <c r="S149" s="179"/>
      <c r="T149" s="179"/>
    </row>
    <row r="150" spans="1:20" x14ac:dyDescent="0.25">
      <c r="A150"/>
      <c r="B150"/>
      <c r="C150"/>
      <c r="E150" s="188"/>
      <c r="F150" s="89"/>
      <c r="G150" s="178"/>
      <c r="H150" s="179"/>
      <c r="I150" s="179"/>
      <c r="J150" s="179"/>
      <c r="K150" s="179"/>
      <c r="L150" s="179"/>
      <c r="M150" s="179"/>
      <c r="N150" s="179"/>
      <c r="O150" s="179"/>
      <c r="P150" s="179"/>
      <c r="Q150" s="179"/>
      <c r="R150" s="179"/>
      <c r="S150" s="179"/>
      <c r="T150" s="179"/>
    </row>
    <row r="151" spans="1:20" x14ac:dyDescent="0.25">
      <c r="A151"/>
      <c r="B151"/>
      <c r="C151"/>
      <c r="E151" s="188"/>
      <c r="F151" s="89"/>
      <c r="G151" s="178"/>
      <c r="H151" s="179"/>
      <c r="I151" s="179"/>
      <c r="J151" s="179"/>
      <c r="K151" s="179"/>
      <c r="L151" s="179"/>
      <c r="M151" s="179"/>
      <c r="N151" s="179"/>
      <c r="O151" s="179"/>
      <c r="P151" s="179"/>
      <c r="Q151" s="179"/>
      <c r="R151" s="179"/>
      <c r="S151" s="179"/>
      <c r="T151" s="179"/>
    </row>
    <row r="152" spans="1:20" x14ac:dyDescent="0.25">
      <c r="A152"/>
      <c r="B152"/>
      <c r="C152"/>
      <c r="F152" s="89"/>
      <c r="G152" s="178"/>
      <c r="H152" s="179"/>
      <c r="I152" s="179"/>
      <c r="J152" s="179"/>
      <c r="K152" s="179"/>
      <c r="L152" s="179"/>
      <c r="M152" s="179"/>
      <c r="N152" s="179"/>
      <c r="O152" s="179"/>
      <c r="P152" s="179"/>
      <c r="Q152" s="179"/>
      <c r="R152" s="179"/>
      <c r="S152" s="179"/>
      <c r="T152" s="179"/>
    </row>
    <row r="153" spans="1:20" x14ac:dyDescent="0.25">
      <c r="A153"/>
      <c r="B153"/>
      <c r="C153"/>
      <c r="F153" s="89"/>
      <c r="G153" s="178"/>
      <c r="H153" s="179"/>
      <c r="I153" s="179"/>
      <c r="J153" s="179"/>
      <c r="K153" s="179"/>
      <c r="L153" s="179"/>
      <c r="M153" s="179"/>
      <c r="N153" s="179"/>
      <c r="O153" s="179"/>
      <c r="P153" s="179"/>
      <c r="Q153" s="179"/>
      <c r="R153" s="179"/>
      <c r="S153" s="179"/>
      <c r="T153" s="179"/>
    </row>
    <row r="154" spans="1:20" x14ac:dyDescent="0.25">
      <c r="A154"/>
      <c r="B154"/>
      <c r="C154"/>
      <c r="F154" s="89"/>
      <c r="G154" s="178"/>
      <c r="H154" s="179"/>
      <c r="I154" s="179"/>
      <c r="J154" s="179"/>
      <c r="K154" s="179"/>
      <c r="L154" s="179"/>
      <c r="M154" s="179"/>
      <c r="N154" s="179"/>
      <c r="O154" s="179"/>
      <c r="P154" s="179"/>
      <c r="Q154" s="179"/>
      <c r="R154" s="179"/>
      <c r="S154" s="179"/>
      <c r="T154" s="179"/>
    </row>
    <row r="155" spans="1:20" x14ac:dyDescent="0.25">
      <c r="A155"/>
      <c r="B155"/>
      <c r="C155"/>
      <c r="E155" s="188"/>
      <c r="F155" s="89"/>
      <c r="G155" s="178"/>
      <c r="H155" s="179"/>
      <c r="I155" s="179"/>
      <c r="J155" s="179"/>
      <c r="K155" s="179"/>
      <c r="L155" s="179"/>
      <c r="M155" s="179"/>
      <c r="N155" s="179"/>
      <c r="O155" s="179"/>
      <c r="P155" s="179"/>
      <c r="Q155" s="179"/>
      <c r="R155" s="179"/>
      <c r="S155" s="179"/>
      <c r="T155" s="179"/>
    </row>
    <row r="156" spans="1:20" x14ac:dyDescent="0.25">
      <c r="A156"/>
      <c r="B156"/>
      <c r="C156"/>
      <c r="E156" s="188"/>
      <c r="F156" s="89"/>
      <c r="G156" s="178"/>
      <c r="H156" s="179"/>
      <c r="I156" s="179"/>
      <c r="J156" s="179"/>
      <c r="K156" s="179"/>
      <c r="L156" s="179"/>
      <c r="M156" s="179"/>
      <c r="N156" s="179"/>
      <c r="O156" s="179"/>
      <c r="P156" s="179"/>
      <c r="Q156" s="179"/>
      <c r="R156" s="179"/>
      <c r="S156" s="179"/>
      <c r="T156" s="179"/>
    </row>
    <row r="157" spans="1:20" x14ac:dyDescent="0.25">
      <c r="A157"/>
      <c r="B157"/>
      <c r="C157"/>
      <c r="E157" s="188"/>
      <c r="F157" s="89"/>
      <c r="G157" s="178"/>
      <c r="H157" s="179"/>
      <c r="I157" s="179"/>
      <c r="J157" s="179"/>
      <c r="K157" s="179"/>
      <c r="L157" s="179"/>
      <c r="M157" s="179"/>
      <c r="N157" s="179"/>
      <c r="O157" s="179"/>
      <c r="P157" s="179"/>
      <c r="Q157" s="179"/>
      <c r="R157" s="179"/>
      <c r="S157" s="179"/>
      <c r="T157" s="179"/>
    </row>
    <row r="158" spans="1:20" x14ac:dyDescent="0.25">
      <c r="A158"/>
      <c r="B158"/>
      <c r="C158"/>
      <c r="F158" s="89"/>
      <c r="G158" s="178"/>
      <c r="H158" s="179"/>
      <c r="I158" s="179"/>
      <c r="J158" s="179"/>
      <c r="K158" s="179"/>
      <c r="L158" s="179"/>
      <c r="M158" s="179"/>
      <c r="N158" s="179"/>
      <c r="O158" s="179"/>
      <c r="P158" s="179"/>
      <c r="Q158" s="179"/>
      <c r="R158" s="179"/>
      <c r="S158" s="179"/>
      <c r="T158" s="179"/>
    </row>
    <row r="159" spans="1:20" x14ac:dyDescent="0.25">
      <c r="A159"/>
      <c r="B159"/>
      <c r="C159"/>
      <c r="F159" s="89"/>
      <c r="G159" s="178"/>
      <c r="H159" s="179"/>
      <c r="I159" s="179"/>
      <c r="J159" s="179"/>
      <c r="K159" s="179"/>
      <c r="L159" s="179"/>
      <c r="M159" s="179"/>
      <c r="N159" s="179"/>
      <c r="O159" s="179"/>
      <c r="P159" s="179"/>
      <c r="Q159" s="179"/>
      <c r="R159" s="179"/>
      <c r="S159" s="179"/>
      <c r="T159" s="179"/>
    </row>
    <row r="160" spans="1:20" x14ac:dyDescent="0.25">
      <c r="A160"/>
      <c r="B160"/>
      <c r="C160"/>
      <c r="F160" s="89"/>
      <c r="G160" s="178"/>
      <c r="H160" s="179"/>
      <c r="I160" s="179"/>
      <c r="J160" s="179"/>
      <c r="K160" s="179"/>
      <c r="L160" s="179"/>
      <c r="M160" s="179"/>
      <c r="N160" s="179"/>
      <c r="O160" s="179"/>
      <c r="P160" s="179"/>
      <c r="Q160" s="179"/>
      <c r="R160" s="179"/>
      <c r="S160" s="179"/>
      <c r="T160" s="179"/>
    </row>
    <row r="161" spans="1:20" x14ac:dyDescent="0.25">
      <c r="A161"/>
      <c r="B161"/>
      <c r="C161"/>
      <c r="E161" s="188"/>
      <c r="F161" s="89"/>
      <c r="G161" s="178"/>
      <c r="H161" s="179"/>
      <c r="I161" s="179"/>
      <c r="J161" s="179"/>
      <c r="K161" s="179"/>
      <c r="L161" s="179"/>
      <c r="M161" s="179"/>
      <c r="N161" s="179"/>
      <c r="O161" s="179"/>
      <c r="P161" s="179"/>
      <c r="Q161" s="179"/>
      <c r="R161" s="179"/>
      <c r="S161" s="179"/>
      <c r="T161" s="179"/>
    </row>
    <row r="162" spans="1:20" x14ac:dyDescent="0.25">
      <c r="A162"/>
      <c r="B162"/>
      <c r="C162"/>
      <c r="E162" s="188"/>
      <c r="F162" s="89"/>
      <c r="G162" s="178"/>
      <c r="H162" s="179"/>
      <c r="I162" s="179"/>
      <c r="J162" s="179"/>
      <c r="K162" s="179"/>
      <c r="L162" s="179"/>
      <c r="M162" s="179"/>
      <c r="N162" s="179"/>
      <c r="O162" s="179"/>
      <c r="P162" s="179"/>
      <c r="Q162" s="179"/>
      <c r="R162" s="179"/>
      <c r="S162" s="179"/>
      <c r="T162" s="179"/>
    </row>
    <row r="163" spans="1:20" x14ac:dyDescent="0.25">
      <c r="A163"/>
      <c r="B163"/>
      <c r="C163"/>
      <c r="E163" s="188"/>
      <c r="F163" s="89"/>
      <c r="G163" s="178"/>
      <c r="H163" s="179"/>
      <c r="I163" s="179"/>
      <c r="J163" s="179"/>
      <c r="K163" s="179"/>
      <c r="L163" s="179"/>
      <c r="M163" s="179"/>
      <c r="N163" s="179"/>
      <c r="O163" s="179"/>
      <c r="P163" s="179"/>
      <c r="Q163" s="179"/>
      <c r="R163" s="179"/>
      <c r="S163" s="179"/>
      <c r="T163" s="179"/>
    </row>
    <row r="164" spans="1:20" x14ac:dyDescent="0.25">
      <c r="A164"/>
      <c r="B164"/>
      <c r="C164"/>
      <c r="F164" s="89"/>
      <c r="G164" s="178"/>
      <c r="H164" s="179"/>
      <c r="I164" s="179"/>
      <c r="J164" s="179"/>
      <c r="K164" s="179"/>
      <c r="L164" s="179"/>
      <c r="M164" s="179"/>
      <c r="N164" s="179"/>
      <c r="O164" s="179"/>
      <c r="P164" s="179"/>
      <c r="Q164" s="179"/>
      <c r="R164" s="179"/>
      <c r="S164" s="179"/>
      <c r="T164" s="179"/>
    </row>
    <row r="165" spans="1:20" x14ac:dyDescent="0.25">
      <c r="A165"/>
      <c r="B165"/>
      <c r="C165"/>
      <c r="F165" s="89"/>
      <c r="G165" s="178"/>
      <c r="H165" s="179"/>
      <c r="I165" s="179"/>
      <c r="J165" s="179"/>
      <c r="K165" s="179"/>
      <c r="L165" s="179"/>
      <c r="M165" s="179"/>
      <c r="N165" s="179"/>
      <c r="O165" s="179"/>
      <c r="P165" s="179"/>
      <c r="Q165" s="179"/>
      <c r="R165" s="179"/>
      <c r="S165" s="179"/>
      <c r="T165" s="179"/>
    </row>
    <row r="166" spans="1:20" x14ac:dyDescent="0.25">
      <c r="A166"/>
      <c r="B166"/>
      <c r="C166"/>
      <c r="F166" s="89"/>
      <c r="G166" s="178"/>
      <c r="H166" s="179"/>
      <c r="I166" s="179"/>
      <c r="J166" s="179"/>
      <c r="K166" s="179"/>
      <c r="L166" s="179"/>
      <c r="M166" s="179"/>
      <c r="N166" s="179"/>
      <c r="O166" s="179"/>
      <c r="P166" s="179"/>
      <c r="Q166" s="179"/>
      <c r="R166" s="179"/>
      <c r="S166" s="179"/>
      <c r="T166" s="179"/>
    </row>
    <row r="167" spans="1:20" x14ac:dyDescent="0.25">
      <c r="A167"/>
      <c r="B167"/>
      <c r="C167"/>
      <c r="E167" s="188"/>
      <c r="F167" s="89"/>
      <c r="G167" s="178"/>
      <c r="H167" s="179"/>
      <c r="I167" s="179"/>
      <c r="J167" s="179"/>
      <c r="K167" s="179"/>
      <c r="L167" s="179"/>
      <c r="M167" s="179"/>
      <c r="N167" s="179"/>
      <c r="O167" s="179"/>
      <c r="P167" s="179"/>
      <c r="Q167" s="179"/>
      <c r="R167" s="179"/>
      <c r="S167" s="179"/>
      <c r="T167" s="179"/>
    </row>
    <row r="168" spans="1:20" x14ac:dyDescent="0.25">
      <c r="A168"/>
      <c r="B168"/>
      <c r="C168"/>
      <c r="E168" s="188"/>
      <c r="F168" s="89"/>
      <c r="G168" s="178"/>
      <c r="H168" s="179"/>
      <c r="I168" s="179"/>
      <c r="J168" s="179"/>
      <c r="K168" s="179"/>
      <c r="L168" s="179"/>
      <c r="M168" s="179"/>
      <c r="N168" s="179"/>
      <c r="O168" s="179"/>
      <c r="P168" s="179"/>
      <c r="Q168" s="179"/>
      <c r="R168" s="179"/>
      <c r="S168" s="179"/>
      <c r="T168" s="179"/>
    </row>
    <row r="169" spans="1:20" x14ac:dyDescent="0.25">
      <c r="A169"/>
      <c r="B169"/>
      <c r="C169"/>
      <c r="E169" s="188"/>
      <c r="F169" s="89"/>
      <c r="G169" s="178"/>
      <c r="H169" s="179"/>
      <c r="I169" s="179"/>
      <c r="J169" s="179"/>
      <c r="K169" s="179"/>
      <c r="L169" s="179"/>
      <c r="M169" s="179"/>
      <c r="N169" s="179"/>
      <c r="O169" s="179"/>
      <c r="P169" s="179"/>
      <c r="Q169" s="179"/>
      <c r="R169" s="179"/>
      <c r="S169" s="179"/>
      <c r="T169" s="179"/>
    </row>
    <row r="170" spans="1:20" x14ac:dyDescent="0.25">
      <c r="A170"/>
      <c r="B170"/>
      <c r="C170"/>
      <c r="F170" s="89"/>
      <c r="G170" s="178"/>
      <c r="H170" s="179"/>
      <c r="I170" s="179"/>
      <c r="J170" s="179"/>
      <c r="K170" s="179"/>
      <c r="L170" s="179"/>
      <c r="M170" s="179"/>
      <c r="N170" s="179"/>
      <c r="O170" s="179"/>
      <c r="P170" s="179"/>
      <c r="Q170" s="179"/>
      <c r="R170" s="179"/>
      <c r="S170" s="179"/>
      <c r="T170" s="179"/>
    </row>
    <row r="171" spans="1:20" x14ac:dyDescent="0.25">
      <c r="A171"/>
      <c r="B171"/>
      <c r="C171"/>
      <c r="F171" s="89"/>
      <c r="G171" s="178"/>
      <c r="H171" s="179"/>
      <c r="I171" s="179"/>
      <c r="J171" s="179"/>
      <c r="K171" s="179"/>
      <c r="L171" s="179"/>
      <c r="M171" s="179"/>
      <c r="N171" s="179"/>
      <c r="O171" s="179"/>
      <c r="P171" s="179"/>
      <c r="Q171" s="179"/>
      <c r="R171" s="179"/>
      <c r="S171" s="179"/>
      <c r="T171" s="179"/>
    </row>
    <row r="172" spans="1:20" x14ac:dyDescent="0.25">
      <c r="A172"/>
      <c r="B172"/>
      <c r="C172"/>
      <c r="F172" s="89"/>
      <c r="G172" s="178"/>
      <c r="H172" s="179"/>
      <c r="I172" s="179"/>
      <c r="J172" s="179"/>
      <c r="K172" s="179"/>
      <c r="L172" s="179"/>
      <c r="M172" s="179"/>
      <c r="N172" s="179"/>
      <c r="O172" s="179"/>
      <c r="P172" s="179"/>
      <c r="Q172" s="179"/>
      <c r="R172" s="179"/>
      <c r="S172" s="179"/>
      <c r="T172" s="179"/>
    </row>
    <row r="173" spans="1:20" x14ac:dyDescent="0.25">
      <c r="A173"/>
      <c r="B173"/>
      <c r="C173"/>
      <c r="E173" s="188"/>
      <c r="F173" s="89"/>
      <c r="G173" s="178"/>
      <c r="H173" s="179"/>
      <c r="I173" s="179"/>
      <c r="J173" s="179"/>
      <c r="K173" s="179"/>
      <c r="L173" s="179"/>
      <c r="M173" s="179"/>
      <c r="N173" s="179"/>
      <c r="O173" s="179"/>
      <c r="P173" s="179"/>
      <c r="Q173" s="179"/>
      <c r="R173" s="179"/>
      <c r="S173" s="179"/>
      <c r="T173" s="179"/>
    </row>
    <row r="174" spans="1:20" x14ac:dyDescent="0.25">
      <c r="A174"/>
      <c r="B174"/>
      <c r="C174"/>
      <c r="E174" s="188"/>
      <c r="F174" s="89"/>
      <c r="G174" s="178"/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</row>
    <row r="175" spans="1:20" x14ac:dyDescent="0.25">
      <c r="A175"/>
      <c r="B175"/>
      <c r="C175"/>
      <c r="E175" s="188"/>
      <c r="F175" s="89"/>
      <c r="G175" s="178"/>
      <c r="H175" s="179"/>
      <c r="I175" s="179"/>
      <c r="J175" s="179"/>
      <c r="K175" s="179"/>
      <c r="L175" s="179"/>
      <c r="M175" s="179"/>
      <c r="N175" s="179"/>
      <c r="O175" s="179"/>
      <c r="P175" s="179"/>
      <c r="Q175" s="179"/>
      <c r="R175" s="179"/>
      <c r="S175" s="179"/>
      <c r="T175" s="179"/>
    </row>
    <row r="176" spans="1:20" x14ac:dyDescent="0.25">
      <c r="A176"/>
      <c r="B176"/>
      <c r="C176"/>
      <c r="F176" s="89"/>
      <c r="G176" s="178"/>
      <c r="H176" s="179"/>
      <c r="I176" s="179"/>
      <c r="J176" s="179"/>
      <c r="K176" s="179"/>
      <c r="L176" s="179"/>
      <c r="M176" s="179"/>
      <c r="N176" s="179"/>
      <c r="O176" s="179"/>
      <c r="P176" s="179"/>
      <c r="Q176" s="179"/>
      <c r="R176" s="179"/>
      <c r="S176" s="179"/>
      <c r="T176" s="179"/>
    </row>
    <row r="177" spans="1:20" x14ac:dyDescent="0.25">
      <c r="A177"/>
      <c r="B177"/>
      <c r="C177"/>
      <c r="F177" s="89"/>
      <c r="G177" s="178"/>
      <c r="H177" s="179"/>
      <c r="I177" s="179"/>
      <c r="J177" s="179"/>
      <c r="K177" s="179"/>
      <c r="L177" s="179"/>
      <c r="M177" s="179"/>
      <c r="N177" s="179"/>
      <c r="O177" s="179"/>
      <c r="P177" s="179"/>
      <c r="Q177" s="179"/>
      <c r="R177" s="179"/>
      <c r="S177" s="179"/>
      <c r="T177" s="179"/>
    </row>
    <row r="178" spans="1:20" x14ac:dyDescent="0.25">
      <c r="A178"/>
      <c r="B178"/>
      <c r="C178"/>
      <c r="F178" s="89"/>
      <c r="G178" s="178"/>
      <c r="H178" s="179"/>
      <c r="I178" s="179"/>
      <c r="J178" s="179"/>
      <c r="K178" s="179"/>
      <c r="L178" s="179"/>
      <c r="M178" s="179"/>
      <c r="N178" s="179"/>
      <c r="O178" s="179"/>
      <c r="P178" s="179"/>
      <c r="Q178" s="179"/>
      <c r="R178" s="179"/>
      <c r="S178" s="179"/>
      <c r="T178" s="179"/>
    </row>
    <row r="179" spans="1:20" x14ac:dyDescent="0.25">
      <c r="A179"/>
      <c r="B179"/>
      <c r="C179"/>
      <c r="E179" s="188"/>
      <c r="F179" s="89"/>
      <c r="G179" s="178"/>
      <c r="H179" s="179"/>
      <c r="I179" s="179"/>
      <c r="J179" s="179"/>
      <c r="K179" s="179"/>
      <c r="L179" s="179"/>
      <c r="M179" s="179"/>
      <c r="N179" s="179"/>
      <c r="O179" s="179"/>
      <c r="P179" s="179"/>
      <c r="Q179" s="179"/>
      <c r="R179" s="179"/>
      <c r="S179" s="179"/>
      <c r="T179" s="179"/>
    </row>
    <row r="180" spans="1:20" x14ac:dyDescent="0.25">
      <c r="A180"/>
      <c r="B180"/>
      <c r="C180"/>
      <c r="E180" s="188"/>
      <c r="F180" s="89"/>
      <c r="G180" s="178"/>
      <c r="H180" s="179"/>
      <c r="I180" s="179"/>
      <c r="J180" s="179"/>
      <c r="K180" s="179"/>
      <c r="L180" s="179"/>
      <c r="M180" s="179"/>
      <c r="N180" s="179"/>
      <c r="O180" s="179"/>
      <c r="P180" s="179"/>
      <c r="Q180" s="179"/>
      <c r="R180" s="179"/>
      <c r="S180" s="179"/>
      <c r="T180" s="179"/>
    </row>
    <row r="181" spans="1:20" x14ac:dyDescent="0.25">
      <c r="A181"/>
      <c r="B181"/>
      <c r="C181"/>
      <c r="E181" s="188"/>
      <c r="F181" s="89"/>
      <c r="G181" s="178"/>
      <c r="H181" s="179"/>
      <c r="I181" s="179"/>
      <c r="J181" s="179"/>
      <c r="K181" s="179"/>
      <c r="L181" s="179"/>
      <c r="M181" s="179"/>
      <c r="N181" s="179"/>
      <c r="O181" s="179"/>
      <c r="P181" s="179"/>
      <c r="Q181" s="179"/>
      <c r="R181" s="179"/>
      <c r="S181" s="179"/>
      <c r="T181" s="179"/>
    </row>
    <row r="182" spans="1:20" x14ac:dyDescent="0.25">
      <c r="A182"/>
      <c r="B182"/>
      <c r="C182"/>
      <c r="F182" s="89"/>
      <c r="G182" s="178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</row>
    <row r="183" spans="1:20" x14ac:dyDescent="0.25">
      <c r="A183"/>
      <c r="B183"/>
      <c r="C183"/>
      <c r="F183" s="89"/>
      <c r="G183" s="178"/>
      <c r="H183" s="179"/>
      <c r="I183" s="179"/>
      <c r="J183" s="179"/>
      <c r="K183" s="179"/>
      <c r="L183" s="179"/>
      <c r="M183" s="179"/>
      <c r="N183" s="179"/>
      <c r="O183" s="179"/>
      <c r="P183" s="179"/>
      <c r="Q183" s="179"/>
      <c r="R183" s="179"/>
      <c r="S183" s="179"/>
      <c r="T183" s="179"/>
    </row>
    <row r="184" spans="1:20" x14ac:dyDescent="0.25">
      <c r="A184"/>
      <c r="B184"/>
      <c r="C184"/>
      <c r="F184" s="89"/>
      <c r="G184" s="178"/>
      <c r="H184" s="179"/>
      <c r="I184" s="179"/>
      <c r="J184" s="179"/>
      <c r="K184" s="179"/>
      <c r="L184" s="179"/>
      <c r="M184" s="179"/>
      <c r="N184" s="179"/>
      <c r="O184" s="179"/>
      <c r="P184" s="179"/>
      <c r="Q184" s="179"/>
      <c r="R184" s="179"/>
      <c r="S184" s="179"/>
      <c r="T184" s="179"/>
    </row>
    <row r="185" spans="1:20" x14ac:dyDescent="0.25">
      <c r="A185"/>
      <c r="B185"/>
      <c r="C185"/>
      <c r="E185" s="188"/>
      <c r="F185" s="89"/>
      <c r="G185" s="178"/>
      <c r="H185" s="179"/>
      <c r="I185" s="179"/>
      <c r="J185" s="179"/>
      <c r="K185" s="179"/>
      <c r="L185" s="179"/>
      <c r="M185" s="179"/>
      <c r="N185" s="179"/>
      <c r="O185" s="179"/>
      <c r="P185" s="179"/>
      <c r="Q185" s="179"/>
      <c r="R185" s="179"/>
      <c r="S185" s="179"/>
      <c r="T185" s="179"/>
    </row>
    <row r="186" spans="1:20" x14ac:dyDescent="0.25">
      <c r="A186"/>
      <c r="B186"/>
      <c r="C186"/>
      <c r="E186" s="188"/>
      <c r="F186" s="89"/>
      <c r="G186" s="178"/>
      <c r="H186" s="179"/>
      <c r="I186" s="179"/>
      <c r="J186" s="179"/>
      <c r="K186" s="179"/>
      <c r="L186" s="179"/>
      <c r="M186" s="179"/>
      <c r="N186" s="179"/>
      <c r="O186" s="179"/>
      <c r="P186" s="179"/>
      <c r="Q186" s="179"/>
      <c r="R186" s="179"/>
      <c r="S186" s="179"/>
      <c r="T186" s="179"/>
    </row>
    <row r="187" spans="1:20" x14ac:dyDescent="0.25">
      <c r="A187"/>
      <c r="B187"/>
      <c r="C187"/>
      <c r="E187" s="188"/>
      <c r="F187" s="89"/>
      <c r="G187" s="178"/>
      <c r="H187" s="179"/>
      <c r="I187" s="179"/>
      <c r="J187" s="179"/>
      <c r="K187" s="179"/>
      <c r="L187" s="179"/>
      <c r="M187" s="179"/>
      <c r="N187" s="179"/>
      <c r="O187" s="179"/>
      <c r="P187" s="179"/>
      <c r="Q187" s="179"/>
      <c r="R187" s="179"/>
      <c r="S187" s="179"/>
      <c r="T187" s="179"/>
    </row>
    <row r="188" spans="1:20" x14ac:dyDescent="0.25">
      <c r="A188"/>
      <c r="B188"/>
      <c r="C188"/>
      <c r="F188" s="89"/>
      <c r="G188" s="178"/>
      <c r="H188" s="179"/>
      <c r="I188" s="179"/>
      <c r="J188" s="179"/>
      <c r="K188" s="179"/>
      <c r="L188" s="179"/>
      <c r="M188" s="179"/>
      <c r="N188" s="179"/>
      <c r="O188" s="179"/>
      <c r="P188" s="179"/>
      <c r="Q188" s="179"/>
      <c r="R188" s="179"/>
      <c r="S188" s="179"/>
      <c r="T188" s="179"/>
    </row>
    <row r="189" spans="1:20" x14ac:dyDescent="0.25">
      <c r="A189"/>
      <c r="B189"/>
      <c r="C189"/>
      <c r="F189" s="89"/>
      <c r="G189" s="178"/>
      <c r="H189" s="179"/>
      <c r="I189" s="179"/>
      <c r="J189" s="179"/>
      <c r="K189" s="179"/>
      <c r="L189" s="179"/>
      <c r="M189" s="179"/>
      <c r="N189" s="179"/>
      <c r="O189" s="179"/>
      <c r="P189" s="179"/>
      <c r="Q189" s="179"/>
      <c r="R189" s="179"/>
      <c r="S189" s="179"/>
      <c r="T189" s="179"/>
    </row>
    <row r="190" spans="1:20" x14ac:dyDescent="0.25">
      <c r="A190"/>
      <c r="B190"/>
      <c r="C190"/>
      <c r="F190" s="89"/>
      <c r="G190" s="178"/>
      <c r="H190" s="179"/>
      <c r="I190" s="179"/>
      <c r="J190" s="179"/>
      <c r="K190" s="179"/>
      <c r="L190" s="179"/>
      <c r="M190" s="179"/>
      <c r="N190" s="179"/>
      <c r="O190" s="179"/>
      <c r="P190" s="179"/>
      <c r="Q190" s="179"/>
      <c r="R190" s="179"/>
      <c r="S190" s="179"/>
      <c r="T190" s="179"/>
    </row>
    <row r="191" spans="1:20" x14ac:dyDescent="0.25">
      <c r="A191"/>
      <c r="B191"/>
      <c r="C191"/>
      <c r="E191" s="188"/>
      <c r="F191" s="89"/>
      <c r="G191" s="178"/>
      <c r="H191" s="179"/>
      <c r="I191" s="179"/>
      <c r="J191" s="179"/>
      <c r="K191" s="179"/>
      <c r="L191" s="179"/>
      <c r="M191" s="179"/>
      <c r="N191" s="179"/>
      <c r="O191" s="179"/>
      <c r="P191" s="179"/>
      <c r="Q191" s="179"/>
      <c r="R191" s="179"/>
      <c r="S191" s="179"/>
      <c r="T191" s="179"/>
    </row>
    <row r="192" spans="1:20" x14ac:dyDescent="0.25">
      <c r="A192"/>
      <c r="B192"/>
      <c r="C192"/>
      <c r="E192" s="188"/>
      <c r="F192" s="89"/>
      <c r="G192" s="178"/>
      <c r="H192" s="179"/>
      <c r="I192" s="179"/>
      <c r="J192" s="179"/>
      <c r="K192" s="179"/>
      <c r="L192" s="179"/>
      <c r="M192" s="179"/>
      <c r="N192" s="179"/>
      <c r="O192" s="179"/>
      <c r="P192" s="179"/>
      <c r="Q192" s="179"/>
      <c r="R192" s="179"/>
      <c r="S192" s="179"/>
      <c r="T192" s="179"/>
    </row>
    <row r="193" spans="1:20" x14ac:dyDescent="0.25">
      <c r="A193"/>
      <c r="B193"/>
      <c r="C193"/>
      <c r="E193" s="188"/>
      <c r="F193" s="89"/>
      <c r="G193" s="178"/>
      <c r="H193" s="179"/>
      <c r="I193" s="179"/>
      <c r="J193" s="179"/>
      <c r="K193" s="179"/>
      <c r="L193" s="179"/>
      <c r="M193" s="179"/>
      <c r="N193" s="179"/>
      <c r="O193" s="179"/>
      <c r="P193" s="179"/>
      <c r="Q193" s="179"/>
      <c r="R193" s="179"/>
      <c r="S193" s="179"/>
      <c r="T193" s="179"/>
    </row>
    <row r="194" spans="1:20" x14ac:dyDescent="0.25">
      <c r="A194"/>
      <c r="B194"/>
      <c r="C194"/>
      <c r="F194" s="89"/>
      <c r="G194" s="178"/>
      <c r="H194" s="179"/>
      <c r="I194" s="179"/>
      <c r="J194" s="179"/>
      <c r="K194" s="179"/>
      <c r="L194" s="179"/>
      <c r="M194" s="179"/>
      <c r="N194" s="179"/>
      <c r="O194" s="179"/>
      <c r="P194" s="179"/>
      <c r="Q194" s="179"/>
      <c r="R194" s="179"/>
      <c r="S194" s="179"/>
      <c r="T194" s="179"/>
    </row>
    <row r="195" spans="1:20" x14ac:dyDescent="0.25">
      <c r="A195"/>
      <c r="B195"/>
      <c r="C195"/>
      <c r="F195" s="89"/>
      <c r="G195" s="178"/>
      <c r="H195" s="179"/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</row>
    <row r="196" spans="1:20" x14ac:dyDescent="0.25">
      <c r="A196"/>
      <c r="B196"/>
      <c r="C196"/>
      <c r="F196" s="89"/>
      <c r="G196" s="178"/>
      <c r="H196" s="179"/>
      <c r="I196" s="179"/>
      <c r="J196" s="179"/>
      <c r="K196" s="179"/>
      <c r="L196" s="179"/>
      <c r="M196" s="179"/>
      <c r="N196" s="179"/>
      <c r="O196" s="179"/>
      <c r="P196" s="179"/>
      <c r="Q196" s="179"/>
      <c r="R196" s="179"/>
      <c r="S196" s="179"/>
      <c r="T196" s="179"/>
    </row>
    <row r="197" spans="1:20" x14ac:dyDescent="0.25">
      <c r="A197"/>
      <c r="B197"/>
      <c r="C197"/>
      <c r="E197" s="188"/>
      <c r="F197" s="89"/>
      <c r="G197" s="178"/>
      <c r="H197" s="179"/>
      <c r="I197" s="179"/>
      <c r="J197" s="179"/>
      <c r="K197" s="179"/>
      <c r="L197" s="179"/>
      <c r="M197" s="179"/>
      <c r="N197" s="179"/>
      <c r="O197" s="179"/>
      <c r="P197" s="179"/>
      <c r="Q197" s="179"/>
      <c r="R197" s="179"/>
      <c r="S197" s="179"/>
      <c r="T197" s="179"/>
    </row>
    <row r="198" spans="1:20" x14ac:dyDescent="0.25">
      <c r="A198"/>
      <c r="B198"/>
      <c r="C198"/>
      <c r="E198" s="188"/>
      <c r="F198" s="89"/>
      <c r="G198" s="178"/>
      <c r="H198" s="179"/>
      <c r="I198" s="179"/>
      <c r="J198" s="179"/>
      <c r="K198" s="179"/>
      <c r="L198" s="179"/>
      <c r="M198" s="179"/>
      <c r="N198" s="179"/>
      <c r="O198" s="179"/>
      <c r="P198" s="179"/>
      <c r="Q198" s="179"/>
      <c r="R198" s="179"/>
      <c r="S198" s="179"/>
      <c r="T198" s="179"/>
    </row>
    <row r="199" spans="1:20" x14ac:dyDescent="0.25">
      <c r="A199"/>
      <c r="B199"/>
      <c r="C199"/>
      <c r="E199" s="188"/>
      <c r="F199" s="89"/>
      <c r="G199" s="178"/>
      <c r="H199" s="179"/>
      <c r="I199" s="179"/>
      <c r="J199" s="179"/>
      <c r="K199" s="179"/>
      <c r="L199" s="179"/>
      <c r="M199" s="179"/>
      <c r="N199" s="179"/>
      <c r="O199" s="179"/>
      <c r="P199" s="179"/>
      <c r="Q199" s="179"/>
      <c r="R199" s="179"/>
      <c r="S199" s="179"/>
      <c r="T199" s="179"/>
    </row>
    <row r="200" spans="1:20" x14ac:dyDescent="0.25">
      <c r="A200"/>
      <c r="B200"/>
      <c r="C200"/>
      <c r="F200" s="89"/>
      <c r="G200" s="178"/>
      <c r="H200" s="179"/>
      <c r="I200" s="179"/>
      <c r="J200" s="179"/>
      <c r="K200" s="179"/>
      <c r="L200" s="179"/>
      <c r="M200" s="179"/>
      <c r="N200" s="179"/>
      <c r="O200" s="179"/>
      <c r="P200" s="179"/>
      <c r="Q200" s="179"/>
      <c r="R200" s="179"/>
      <c r="S200" s="179"/>
      <c r="T200" s="179"/>
    </row>
    <row r="201" spans="1:20" x14ac:dyDescent="0.25">
      <c r="A201"/>
      <c r="B201"/>
      <c r="C201"/>
      <c r="F201" s="89"/>
      <c r="G201" s="178"/>
      <c r="H201" s="179"/>
      <c r="I201" s="179"/>
      <c r="J201" s="179"/>
      <c r="K201" s="179"/>
      <c r="L201" s="179"/>
      <c r="M201" s="179"/>
      <c r="N201" s="179"/>
      <c r="O201" s="179"/>
      <c r="P201" s="179"/>
      <c r="Q201" s="179"/>
      <c r="R201" s="179"/>
      <c r="S201" s="179"/>
      <c r="T201" s="179"/>
    </row>
    <row r="202" spans="1:20" x14ac:dyDescent="0.25">
      <c r="A202"/>
      <c r="B202"/>
      <c r="C202"/>
      <c r="F202" s="89"/>
      <c r="G202" s="178"/>
      <c r="H202" s="179"/>
      <c r="I202" s="179"/>
      <c r="J202" s="179"/>
      <c r="K202" s="179"/>
      <c r="L202" s="179"/>
      <c r="M202" s="179"/>
      <c r="N202" s="179"/>
      <c r="O202" s="179"/>
      <c r="P202" s="179"/>
      <c r="Q202" s="179"/>
      <c r="R202" s="179"/>
      <c r="S202" s="179"/>
      <c r="T202" s="179"/>
    </row>
    <row r="203" spans="1:20" x14ac:dyDescent="0.25">
      <c r="A203"/>
      <c r="B203"/>
      <c r="C203"/>
      <c r="E203" s="188"/>
      <c r="F203" s="89"/>
      <c r="G203" s="178"/>
      <c r="H203" s="179"/>
      <c r="I203" s="179"/>
      <c r="J203" s="179"/>
      <c r="K203" s="179"/>
      <c r="L203" s="179"/>
      <c r="M203" s="179"/>
      <c r="N203" s="179"/>
      <c r="O203" s="179"/>
      <c r="P203" s="179"/>
      <c r="Q203" s="179"/>
      <c r="R203" s="179"/>
      <c r="S203" s="179"/>
      <c r="T203" s="179"/>
    </row>
    <row r="204" spans="1:20" x14ac:dyDescent="0.25">
      <c r="A204"/>
      <c r="B204"/>
      <c r="C204"/>
      <c r="E204" s="188"/>
      <c r="F204" s="89"/>
      <c r="G204" s="178"/>
      <c r="H204" s="179"/>
      <c r="I204" s="179"/>
      <c r="J204" s="179"/>
      <c r="K204" s="179"/>
      <c r="L204" s="179"/>
      <c r="M204" s="179"/>
      <c r="N204" s="179"/>
      <c r="O204" s="179"/>
      <c r="P204" s="179"/>
      <c r="Q204" s="179"/>
      <c r="R204" s="179"/>
      <c r="S204" s="179"/>
      <c r="T204" s="179"/>
    </row>
    <row r="205" spans="1:20" x14ac:dyDescent="0.25">
      <c r="A205"/>
      <c r="B205"/>
      <c r="C205"/>
      <c r="E205" s="188"/>
      <c r="F205" s="89"/>
      <c r="G205" s="178"/>
      <c r="H205" s="179"/>
      <c r="I205" s="179"/>
      <c r="J205" s="179"/>
      <c r="K205" s="179"/>
      <c r="L205" s="179"/>
      <c r="M205" s="179"/>
      <c r="N205" s="179"/>
      <c r="O205" s="179"/>
      <c r="P205" s="179"/>
      <c r="Q205" s="179"/>
      <c r="R205" s="179"/>
      <c r="S205" s="179"/>
      <c r="T205" s="179"/>
    </row>
    <row r="206" spans="1:20" x14ac:dyDescent="0.25">
      <c r="A206"/>
      <c r="B206"/>
      <c r="C206"/>
      <c r="F206" s="89"/>
      <c r="G206" s="178"/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</row>
    <row r="207" spans="1:20" x14ac:dyDescent="0.25">
      <c r="A207"/>
      <c r="B207"/>
      <c r="C207"/>
      <c r="F207" s="89"/>
      <c r="G207" s="178"/>
      <c r="H207" s="179"/>
      <c r="I207" s="179"/>
      <c r="J207" s="179"/>
      <c r="K207" s="179"/>
      <c r="L207" s="179"/>
      <c r="M207" s="179"/>
      <c r="N207" s="179"/>
      <c r="O207" s="179"/>
      <c r="P207" s="179"/>
      <c r="Q207" s="179"/>
      <c r="R207" s="179"/>
      <c r="S207" s="179"/>
      <c r="T207" s="179"/>
    </row>
    <row r="208" spans="1:20" x14ac:dyDescent="0.25">
      <c r="A208"/>
      <c r="B208"/>
      <c r="C208"/>
      <c r="F208" s="89"/>
      <c r="G208" s="178"/>
      <c r="H208" s="179"/>
      <c r="I208" s="179"/>
      <c r="J208" s="179"/>
      <c r="K208" s="179"/>
      <c r="L208" s="179"/>
      <c r="M208" s="179"/>
      <c r="N208" s="179"/>
      <c r="O208" s="179"/>
      <c r="P208" s="179"/>
      <c r="Q208" s="179"/>
      <c r="R208" s="179"/>
      <c r="S208" s="179"/>
      <c r="T208" s="179"/>
    </row>
    <row r="209" spans="1:20" x14ac:dyDescent="0.25">
      <c r="A209"/>
      <c r="B209"/>
      <c r="C209"/>
      <c r="E209" s="188"/>
      <c r="F209" s="89"/>
      <c r="G209" s="178"/>
      <c r="H209" s="179"/>
      <c r="I209" s="179"/>
      <c r="J209" s="179"/>
      <c r="K209" s="179"/>
      <c r="L209" s="179"/>
      <c r="M209" s="179"/>
      <c r="N209" s="179"/>
      <c r="O209" s="179"/>
      <c r="P209" s="179"/>
      <c r="Q209" s="179"/>
      <c r="R209" s="179"/>
      <c r="S209" s="179"/>
      <c r="T209" s="179"/>
    </row>
    <row r="210" spans="1:20" x14ac:dyDescent="0.25">
      <c r="A210"/>
      <c r="B210"/>
      <c r="C210"/>
      <c r="E210" s="188"/>
      <c r="F210" s="89"/>
      <c r="G210" s="178"/>
      <c r="H210" s="179"/>
      <c r="I210" s="179"/>
      <c r="J210" s="179"/>
      <c r="K210" s="179"/>
      <c r="L210" s="179"/>
      <c r="M210" s="179"/>
      <c r="N210" s="179"/>
      <c r="O210" s="179"/>
      <c r="P210" s="179"/>
      <c r="Q210" s="179"/>
      <c r="R210" s="179"/>
      <c r="S210" s="179"/>
      <c r="T210" s="179"/>
    </row>
    <row r="211" spans="1:20" x14ac:dyDescent="0.25">
      <c r="A211"/>
      <c r="B211"/>
      <c r="C211"/>
      <c r="E211" s="188"/>
      <c r="F211" s="89"/>
      <c r="G211" s="178"/>
      <c r="H211" s="179"/>
      <c r="I211" s="179"/>
      <c r="J211" s="179"/>
      <c r="K211" s="179"/>
      <c r="L211" s="179"/>
      <c r="M211" s="179"/>
      <c r="N211" s="179"/>
      <c r="O211" s="179"/>
      <c r="P211" s="179"/>
      <c r="Q211" s="179"/>
      <c r="R211" s="179"/>
      <c r="S211" s="179"/>
      <c r="T211" s="179"/>
    </row>
    <row r="212" spans="1:20" x14ac:dyDescent="0.25">
      <c r="A212"/>
      <c r="B212"/>
      <c r="C212"/>
      <c r="F212" s="89"/>
      <c r="G212" s="178"/>
      <c r="H212" s="179"/>
      <c r="I212" s="179"/>
      <c r="J212" s="179"/>
      <c r="K212" s="179"/>
      <c r="L212" s="179"/>
      <c r="M212" s="179"/>
      <c r="N212" s="179"/>
      <c r="O212" s="179"/>
      <c r="P212" s="179"/>
      <c r="Q212" s="179"/>
      <c r="R212" s="179"/>
      <c r="S212" s="179"/>
      <c r="T212" s="179"/>
    </row>
    <row r="213" spans="1:20" x14ac:dyDescent="0.25">
      <c r="A213"/>
      <c r="B213"/>
      <c r="C213"/>
      <c r="F213" s="89"/>
      <c r="G213" s="178"/>
      <c r="H213" s="179"/>
      <c r="I213" s="179"/>
      <c r="J213" s="179"/>
      <c r="K213" s="179"/>
      <c r="L213" s="179"/>
      <c r="M213" s="179"/>
      <c r="N213" s="179"/>
      <c r="O213" s="179"/>
      <c r="P213" s="179"/>
      <c r="Q213" s="179"/>
      <c r="R213" s="179"/>
      <c r="S213" s="179"/>
      <c r="T213" s="179"/>
    </row>
    <row r="214" spans="1:20" x14ac:dyDescent="0.25">
      <c r="A214"/>
      <c r="B214"/>
      <c r="C214"/>
      <c r="F214" s="89"/>
      <c r="G214" s="178"/>
      <c r="H214" s="179"/>
      <c r="I214" s="179"/>
      <c r="J214" s="179"/>
      <c r="K214" s="179"/>
      <c r="L214" s="179"/>
      <c r="M214" s="179"/>
      <c r="N214" s="179"/>
      <c r="O214" s="179"/>
      <c r="P214" s="179"/>
      <c r="Q214" s="179"/>
      <c r="R214" s="179"/>
      <c r="S214" s="179"/>
      <c r="T214" s="179"/>
    </row>
    <row r="215" spans="1:20" x14ac:dyDescent="0.25">
      <c r="A215"/>
      <c r="B215"/>
      <c r="C215"/>
      <c r="E215" s="188"/>
      <c r="F215" s="89"/>
      <c r="G215" s="178"/>
      <c r="H215" s="179"/>
      <c r="I215" s="179"/>
      <c r="J215" s="179"/>
      <c r="K215" s="179"/>
      <c r="L215" s="179"/>
      <c r="M215" s="179"/>
      <c r="N215" s="179"/>
      <c r="O215" s="179"/>
      <c r="P215" s="179"/>
      <c r="Q215" s="179"/>
      <c r="R215" s="179"/>
      <c r="S215" s="179"/>
      <c r="T215" s="179"/>
    </row>
    <row r="216" spans="1:20" x14ac:dyDescent="0.25">
      <c r="A216"/>
      <c r="B216"/>
      <c r="C216"/>
      <c r="E216" s="188"/>
      <c r="F216" s="89"/>
      <c r="G216" s="178"/>
      <c r="H216" s="179"/>
      <c r="I216" s="179"/>
      <c r="J216" s="179"/>
      <c r="K216" s="179"/>
      <c r="L216" s="179"/>
      <c r="M216" s="179"/>
      <c r="N216" s="179"/>
      <c r="O216" s="179"/>
      <c r="P216" s="179"/>
      <c r="Q216" s="179"/>
      <c r="R216" s="179"/>
      <c r="S216" s="179"/>
      <c r="T216" s="179"/>
    </row>
    <row r="217" spans="1:20" x14ac:dyDescent="0.25">
      <c r="A217"/>
      <c r="B217"/>
      <c r="C217"/>
      <c r="E217" s="188"/>
      <c r="F217" s="89"/>
      <c r="G217" s="178"/>
      <c r="H217" s="179"/>
      <c r="I217" s="179"/>
      <c r="J217" s="179"/>
      <c r="K217" s="179"/>
      <c r="L217" s="179"/>
      <c r="M217" s="179"/>
      <c r="N217" s="179"/>
      <c r="O217" s="179"/>
      <c r="P217" s="179"/>
      <c r="Q217" s="179"/>
      <c r="R217" s="179"/>
      <c r="S217" s="179"/>
      <c r="T217" s="179"/>
    </row>
    <row r="218" spans="1:20" x14ac:dyDescent="0.25">
      <c r="A218"/>
      <c r="B218"/>
      <c r="C218"/>
      <c r="F218" s="89"/>
      <c r="G218" s="178"/>
      <c r="H218" s="179"/>
      <c r="I218" s="179"/>
      <c r="J218" s="179"/>
      <c r="K218" s="179"/>
      <c r="L218" s="179"/>
      <c r="M218" s="179"/>
      <c r="N218" s="179"/>
      <c r="O218" s="179"/>
      <c r="P218" s="179"/>
      <c r="Q218" s="179"/>
      <c r="R218" s="179"/>
      <c r="S218" s="179"/>
      <c r="T218" s="179"/>
    </row>
    <row r="219" spans="1:20" x14ac:dyDescent="0.25">
      <c r="A219"/>
      <c r="B219"/>
      <c r="C219"/>
      <c r="F219" s="89"/>
      <c r="G219" s="178"/>
      <c r="H219" s="179"/>
      <c r="I219" s="179"/>
      <c r="J219" s="179"/>
      <c r="K219" s="179"/>
      <c r="L219" s="179"/>
      <c r="M219" s="179"/>
      <c r="N219" s="179"/>
      <c r="O219" s="179"/>
      <c r="P219" s="179"/>
      <c r="Q219" s="179"/>
      <c r="R219" s="179"/>
      <c r="S219" s="179"/>
      <c r="T219" s="179"/>
    </row>
    <row r="220" spans="1:20" x14ac:dyDescent="0.25">
      <c r="A220"/>
      <c r="B220"/>
      <c r="C220"/>
      <c r="F220" s="89"/>
      <c r="G220" s="178"/>
      <c r="H220" s="179"/>
      <c r="I220" s="179"/>
      <c r="J220" s="179"/>
      <c r="K220" s="179"/>
      <c r="L220" s="179"/>
      <c r="M220" s="179"/>
      <c r="N220" s="179"/>
      <c r="O220" s="179"/>
      <c r="P220" s="179"/>
      <c r="Q220" s="179"/>
      <c r="R220" s="179"/>
      <c r="S220" s="179"/>
      <c r="T220" s="179"/>
    </row>
    <row r="221" spans="1:20" x14ac:dyDescent="0.25">
      <c r="A221"/>
      <c r="B221"/>
      <c r="C221"/>
      <c r="E221" s="188"/>
      <c r="F221" s="89"/>
      <c r="G221" s="178"/>
      <c r="H221" s="179"/>
      <c r="I221" s="179"/>
      <c r="J221" s="179"/>
      <c r="K221" s="179"/>
      <c r="L221" s="179"/>
      <c r="M221" s="179"/>
      <c r="N221" s="179"/>
      <c r="O221" s="179"/>
      <c r="P221" s="179"/>
      <c r="Q221" s="179"/>
      <c r="R221" s="179"/>
      <c r="S221" s="179"/>
      <c r="T221" s="179"/>
    </row>
    <row r="222" spans="1:20" x14ac:dyDescent="0.25">
      <c r="A222"/>
      <c r="B222"/>
      <c r="C222"/>
      <c r="E222" s="188"/>
      <c r="F222" s="89"/>
      <c r="G222" s="178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</row>
    <row r="223" spans="1:20" x14ac:dyDescent="0.25">
      <c r="A223"/>
      <c r="B223"/>
      <c r="C223"/>
      <c r="E223" s="188"/>
      <c r="F223" s="89"/>
      <c r="G223" s="178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</row>
    <row r="224" spans="1:20" x14ac:dyDescent="0.25">
      <c r="A224"/>
      <c r="B224"/>
      <c r="C224"/>
      <c r="F224" s="89"/>
      <c r="G224" s="178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</row>
    <row r="225" spans="1:20" x14ac:dyDescent="0.25">
      <c r="A225"/>
      <c r="B225"/>
      <c r="C225"/>
      <c r="F225" s="89"/>
      <c r="G225" s="178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</row>
    <row r="226" spans="1:20" x14ac:dyDescent="0.25">
      <c r="A226"/>
      <c r="B226"/>
      <c r="C226"/>
      <c r="F226" s="89"/>
      <c r="G226" s="178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</row>
    <row r="227" spans="1:20" x14ac:dyDescent="0.25">
      <c r="A227"/>
      <c r="B227"/>
      <c r="C227"/>
      <c r="E227" s="188"/>
      <c r="F227" s="89"/>
      <c r="G227" s="178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</row>
    <row r="228" spans="1:20" x14ac:dyDescent="0.25">
      <c r="A228"/>
      <c r="B228"/>
      <c r="C228"/>
      <c r="E228" s="188"/>
      <c r="F228" s="89"/>
      <c r="G228" s="178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</row>
    <row r="229" spans="1:20" x14ac:dyDescent="0.25">
      <c r="A229"/>
      <c r="B229"/>
      <c r="C229"/>
      <c r="E229" s="188"/>
      <c r="F229" s="89"/>
      <c r="G229" s="178"/>
      <c r="H229" s="179"/>
      <c r="I229" s="179"/>
      <c r="J229" s="179"/>
      <c r="K229" s="179"/>
      <c r="L229" s="179"/>
      <c r="M229" s="179"/>
      <c r="N229" s="179"/>
      <c r="O229" s="179"/>
      <c r="P229" s="179"/>
      <c r="Q229" s="179"/>
      <c r="R229" s="179"/>
      <c r="S229" s="179"/>
      <c r="T229" s="179"/>
    </row>
    <row r="230" spans="1:20" x14ac:dyDescent="0.25">
      <c r="A230"/>
      <c r="B230"/>
      <c r="C230"/>
      <c r="F230" s="89"/>
      <c r="G230" s="178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</row>
    <row r="231" spans="1:20" x14ac:dyDescent="0.25">
      <c r="A231"/>
      <c r="B231"/>
      <c r="C231"/>
      <c r="F231" s="89"/>
      <c r="G231" s="178"/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</row>
    <row r="232" spans="1:20" x14ac:dyDescent="0.25">
      <c r="A232"/>
      <c r="B232"/>
      <c r="C232"/>
      <c r="F232" s="89"/>
      <c r="G232" s="178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</row>
    <row r="233" spans="1:20" x14ac:dyDescent="0.25">
      <c r="A233"/>
      <c r="B233"/>
      <c r="C233"/>
      <c r="E233" s="188"/>
      <c r="F233" s="89"/>
      <c r="G233" s="178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</row>
    <row r="234" spans="1:20" x14ac:dyDescent="0.25">
      <c r="A234"/>
      <c r="B234"/>
      <c r="C234"/>
      <c r="E234" s="188"/>
      <c r="F234" s="89"/>
      <c r="G234" s="178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</row>
    <row r="235" spans="1:20" x14ac:dyDescent="0.25">
      <c r="A235"/>
      <c r="B235"/>
      <c r="C235"/>
      <c r="E235" s="188"/>
      <c r="F235" s="89"/>
      <c r="G235" s="178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</row>
    <row r="236" spans="1:20" x14ac:dyDescent="0.25">
      <c r="A236"/>
      <c r="B236"/>
      <c r="C236"/>
      <c r="F236" s="89"/>
      <c r="G236" s="178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</row>
    <row r="237" spans="1:20" x14ac:dyDescent="0.25">
      <c r="A237"/>
      <c r="B237"/>
      <c r="C237"/>
      <c r="F237" s="89"/>
      <c r="G237" s="178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</row>
    <row r="238" spans="1:20" x14ac:dyDescent="0.25">
      <c r="A238"/>
      <c r="B238"/>
      <c r="C238"/>
      <c r="F238" s="89"/>
      <c r="G238" s="178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</row>
    <row r="239" spans="1:20" x14ac:dyDescent="0.25">
      <c r="A239"/>
      <c r="B239"/>
      <c r="C239"/>
      <c r="E239" s="188"/>
      <c r="F239" s="89"/>
      <c r="G239" s="178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</row>
    <row r="240" spans="1:20" x14ac:dyDescent="0.25">
      <c r="A240"/>
      <c r="B240"/>
      <c r="C240"/>
      <c r="E240" s="188"/>
      <c r="F240" s="89"/>
      <c r="G240" s="178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</row>
    <row r="241" spans="1:22" x14ac:dyDescent="0.25">
      <c r="A241"/>
      <c r="B241"/>
      <c r="C241"/>
      <c r="E241" s="188"/>
      <c r="F241" s="89"/>
      <c r="G241" s="178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</row>
    <row r="242" spans="1:22" x14ac:dyDescent="0.25">
      <c r="A242"/>
      <c r="B242"/>
      <c r="C242"/>
      <c r="F242" s="89"/>
      <c r="G242" s="178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</row>
    <row r="243" spans="1:22" x14ac:dyDescent="0.25">
      <c r="A243"/>
      <c r="B243"/>
      <c r="C243"/>
      <c r="F243" s="89"/>
      <c r="G243" s="178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V243" s="186"/>
    </row>
    <row r="244" spans="1:22" x14ac:dyDescent="0.25">
      <c r="A244"/>
      <c r="B244"/>
      <c r="C244"/>
      <c r="F244" s="89"/>
      <c r="G244" s="178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</row>
    <row r="245" spans="1:22" x14ac:dyDescent="0.25">
      <c r="A245"/>
      <c r="B245"/>
      <c r="C245"/>
      <c r="E245" s="188"/>
      <c r="F245" s="89"/>
      <c r="G245" s="178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</row>
    <row r="246" spans="1:22" x14ac:dyDescent="0.25">
      <c r="A246"/>
      <c r="B246"/>
      <c r="C246"/>
      <c r="E246" s="188"/>
      <c r="F246" s="89"/>
      <c r="G246" s="178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</row>
    <row r="247" spans="1:22" x14ac:dyDescent="0.25">
      <c r="A247"/>
      <c r="B247"/>
      <c r="C247"/>
      <c r="E247" s="188"/>
      <c r="F247" s="89"/>
      <c r="G247" s="178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</row>
    <row r="248" spans="1:22" x14ac:dyDescent="0.25">
      <c r="A248"/>
      <c r="B248"/>
      <c r="C248"/>
      <c r="F248" s="89"/>
      <c r="G248" s="178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</row>
    <row r="249" spans="1:22" x14ac:dyDescent="0.25">
      <c r="A249"/>
      <c r="B249"/>
      <c r="C249"/>
      <c r="F249" s="89"/>
      <c r="G249" s="178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</row>
    <row r="250" spans="1:22" x14ac:dyDescent="0.25">
      <c r="A250"/>
      <c r="B250"/>
      <c r="C250"/>
      <c r="F250" s="89"/>
      <c r="G250" s="178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</row>
    <row r="251" spans="1:22" x14ac:dyDescent="0.25">
      <c r="A251"/>
      <c r="B251"/>
      <c r="C251"/>
      <c r="E251" s="188"/>
      <c r="F251" s="89"/>
      <c r="G251" s="178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</row>
    <row r="252" spans="1:22" x14ac:dyDescent="0.25">
      <c r="A252"/>
      <c r="B252"/>
      <c r="C252"/>
      <c r="E252" s="188"/>
      <c r="F252" s="89"/>
      <c r="G252" s="178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</row>
    <row r="253" spans="1:22" x14ac:dyDescent="0.25">
      <c r="A253"/>
      <c r="B253"/>
      <c r="C253"/>
      <c r="E253" s="188"/>
      <c r="F253" s="89"/>
      <c r="G253" s="178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</row>
    <row r="254" spans="1:22" x14ac:dyDescent="0.25">
      <c r="A254"/>
      <c r="B254"/>
      <c r="C254"/>
      <c r="F254" s="89"/>
      <c r="G254" s="178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</row>
    <row r="255" spans="1:22" x14ac:dyDescent="0.25">
      <c r="A255"/>
      <c r="B255"/>
      <c r="C255"/>
      <c r="F255" s="89"/>
      <c r="G255" s="178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</row>
    <row r="256" spans="1:22" x14ac:dyDescent="0.25">
      <c r="A256"/>
      <c r="B256"/>
      <c r="C256"/>
      <c r="F256" s="89"/>
      <c r="G256" s="178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</row>
    <row r="257" spans="1:20" x14ac:dyDescent="0.25">
      <c r="A257"/>
      <c r="B257"/>
      <c r="C257"/>
      <c r="E257" s="188"/>
      <c r="F257" s="89"/>
      <c r="G257" s="178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</row>
    <row r="258" spans="1:20" x14ac:dyDescent="0.25">
      <c r="A258"/>
      <c r="B258"/>
      <c r="C258"/>
      <c r="E258" s="188"/>
      <c r="F258" s="89"/>
      <c r="G258" s="178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</row>
    <row r="259" spans="1:20" x14ac:dyDescent="0.25">
      <c r="A259"/>
      <c r="B259"/>
      <c r="C259"/>
      <c r="E259" s="188"/>
      <c r="F259" s="89"/>
      <c r="G259" s="178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</row>
    <row r="260" spans="1:20" x14ac:dyDescent="0.25">
      <c r="A260"/>
      <c r="B260"/>
      <c r="C260"/>
      <c r="F260" s="89"/>
      <c r="G260" s="178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</row>
    <row r="261" spans="1:20" x14ac:dyDescent="0.25">
      <c r="A261"/>
      <c r="B261"/>
      <c r="C261"/>
      <c r="F261" s="89"/>
      <c r="G261" s="178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</row>
    <row r="262" spans="1:20" x14ac:dyDescent="0.25">
      <c r="A262"/>
      <c r="B262"/>
      <c r="C262"/>
      <c r="F262" s="89"/>
      <c r="G262" s="178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</row>
    <row r="263" spans="1:20" x14ac:dyDescent="0.25">
      <c r="A263"/>
      <c r="B263"/>
      <c r="C263"/>
      <c r="E263" s="188"/>
      <c r="F263" s="89"/>
      <c r="G263" s="178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</row>
    <row r="264" spans="1:20" x14ac:dyDescent="0.25">
      <c r="A264"/>
      <c r="B264"/>
      <c r="C264"/>
      <c r="E264" s="188"/>
      <c r="F264" s="89"/>
      <c r="G264" s="178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</row>
    <row r="265" spans="1:20" x14ac:dyDescent="0.25">
      <c r="A265"/>
      <c r="B265"/>
      <c r="C265"/>
      <c r="E265" s="188"/>
      <c r="F265" s="89"/>
      <c r="G265" s="178"/>
      <c r="H265" s="179"/>
      <c r="I265" s="179"/>
      <c r="J265" s="179"/>
      <c r="K265" s="179"/>
      <c r="L265" s="179"/>
      <c r="M265" s="179"/>
      <c r="N265" s="179"/>
      <c r="O265" s="179"/>
      <c r="P265" s="179"/>
      <c r="Q265" s="179"/>
      <c r="R265" s="179"/>
      <c r="S265" s="179"/>
      <c r="T265" s="179"/>
    </row>
    <row r="266" spans="1:20" x14ac:dyDescent="0.25">
      <c r="A266"/>
      <c r="B266"/>
      <c r="C266"/>
      <c r="F266" s="89"/>
      <c r="G266" s="178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</row>
    <row r="267" spans="1:20" x14ac:dyDescent="0.25">
      <c r="A267"/>
      <c r="B267"/>
      <c r="C267"/>
      <c r="F267" s="89"/>
      <c r="G267" s="178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</row>
    <row r="268" spans="1:20" x14ac:dyDescent="0.25">
      <c r="A268"/>
      <c r="B268"/>
      <c r="C268"/>
      <c r="F268" s="89"/>
      <c r="G268" s="178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  <c r="R268" s="179"/>
      <c r="S268" s="179"/>
      <c r="T268" s="179"/>
    </row>
    <row r="269" spans="1:20" x14ac:dyDescent="0.25">
      <c r="A269"/>
      <c r="B269"/>
      <c r="C269"/>
      <c r="E269" s="188"/>
      <c r="F269" s="89"/>
      <c r="G269" s="178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</row>
    <row r="270" spans="1:20" x14ac:dyDescent="0.25">
      <c r="A270"/>
      <c r="B270"/>
      <c r="C270"/>
      <c r="E270" s="188"/>
      <c r="F270" s="89"/>
      <c r="G270" s="178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</row>
    <row r="271" spans="1:20" x14ac:dyDescent="0.25">
      <c r="A271"/>
      <c r="B271"/>
      <c r="C271"/>
      <c r="E271" s="188"/>
      <c r="F271" s="89"/>
      <c r="G271" s="178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</row>
    <row r="272" spans="1:20" x14ac:dyDescent="0.25">
      <c r="A272"/>
      <c r="B272"/>
      <c r="C272"/>
      <c r="F272" s="89"/>
      <c r="G272" s="178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</row>
    <row r="273" spans="1:20" x14ac:dyDescent="0.25">
      <c r="A273"/>
      <c r="B273"/>
      <c r="C273"/>
      <c r="F273" s="89"/>
      <c r="G273" s="178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</row>
    <row r="274" spans="1:20" x14ac:dyDescent="0.25">
      <c r="A274"/>
      <c r="B274"/>
      <c r="C274"/>
      <c r="F274" s="89"/>
      <c r="G274" s="178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</row>
    <row r="275" spans="1:20" x14ac:dyDescent="0.25">
      <c r="A275"/>
      <c r="B275"/>
      <c r="C275"/>
      <c r="E275" s="188"/>
      <c r="F275" s="89"/>
      <c r="G275" s="178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</row>
    <row r="276" spans="1:20" x14ac:dyDescent="0.25">
      <c r="A276"/>
      <c r="B276"/>
      <c r="C276"/>
      <c r="E276" s="188"/>
      <c r="F276" s="89"/>
      <c r="G276" s="178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</row>
    <row r="277" spans="1:20" x14ac:dyDescent="0.25">
      <c r="A277"/>
      <c r="B277"/>
      <c r="C277"/>
      <c r="E277" s="188"/>
      <c r="F277" s="89"/>
      <c r="G277" s="178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</row>
    <row r="278" spans="1:20" x14ac:dyDescent="0.25">
      <c r="A278"/>
      <c r="B278"/>
      <c r="C278"/>
      <c r="F278" s="89"/>
      <c r="G278" s="178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</row>
    <row r="279" spans="1:20" x14ac:dyDescent="0.25">
      <c r="A279"/>
      <c r="B279"/>
      <c r="C279"/>
      <c r="F279" s="89"/>
      <c r="G279" s="178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</row>
    <row r="280" spans="1:20" x14ac:dyDescent="0.25">
      <c r="A280"/>
      <c r="B280"/>
      <c r="C280"/>
      <c r="F280" s="89"/>
      <c r="G280" s="178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</row>
    <row r="281" spans="1:20" x14ac:dyDescent="0.25">
      <c r="A281"/>
      <c r="B281"/>
      <c r="C281"/>
      <c r="E281" s="188"/>
      <c r="F281" s="89"/>
      <c r="G281" s="178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</row>
    <row r="282" spans="1:20" x14ac:dyDescent="0.25">
      <c r="A282"/>
      <c r="B282"/>
      <c r="C282"/>
      <c r="E282" s="188"/>
      <c r="F282" s="89"/>
      <c r="G282" s="178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</row>
    <row r="283" spans="1:20" x14ac:dyDescent="0.25">
      <c r="A283"/>
      <c r="B283"/>
      <c r="C283"/>
      <c r="E283" s="188"/>
      <c r="F283" s="89"/>
      <c r="G283" s="178"/>
      <c r="H283" s="179"/>
      <c r="I283" s="179"/>
      <c r="J283" s="179"/>
      <c r="K283" s="179"/>
      <c r="L283" s="179"/>
      <c r="M283" s="179"/>
      <c r="N283" s="179"/>
      <c r="O283" s="179"/>
      <c r="P283" s="179"/>
      <c r="Q283" s="179"/>
      <c r="R283" s="179"/>
      <c r="S283" s="179"/>
      <c r="T283" s="179"/>
    </row>
    <row r="284" spans="1:20" x14ac:dyDescent="0.25">
      <c r="A284"/>
      <c r="B284"/>
      <c r="C284"/>
      <c r="F284" s="89"/>
      <c r="G284" s="178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</row>
    <row r="285" spans="1:20" x14ac:dyDescent="0.25">
      <c r="A285"/>
      <c r="B285"/>
      <c r="C285"/>
      <c r="F285" s="89"/>
      <c r="G285" s="178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</row>
    <row r="286" spans="1:20" x14ac:dyDescent="0.25">
      <c r="A286"/>
      <c r="B286"/>
      <c r="C286"/>
      <c r="F286" s="89"/>
      <c r="G286" s="178"/>
      <c r="H286" s="179"/>
      <c r="I286" s="179"/>
      <c r="J286" s="179"/>
      <c r="K286" s="179"/>
      <c r="L286" s="179"/>
      <c r="M286" s="179"/>
      <c r="N286" s="179"/>
      <c r="O286" s="179"/>
      <c r="P286" s="179"/>
      <c r="Q286" s="179"/>
      <c r="R286" s="179"/>
      <c r="S286" s="179"/>
      <c r="T286" s="179"/>
    </row>
    <row r="287" spans="1:20" x14ac:dyDescent="0.25">
      <c r="A287"/>
      <c r="B287"/>
      <c r="C287"/>
      <c r="E287" s="188"/>
      <c r="F287" s="89"/>
      <c r="G287" s="178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</row>
    <row r="288" spans="1:20" x14ac:dyDescent="0.25">
      <c r="A288"/>
      <c r="B288"/>
      <c r="C288"/>
      <c r="E288" s="188"/>
      <c r="F288" s="89"/>
      <c r="G288" s="178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</row>
    <row r="289" spans="1:20" x14ac:dyDescent="0.25">
      <c r="A289"/>
      <c r="B289"/>
      <c r="C289"/>
      <c r="E289" s="188"/>
      <c r="F289" s="89"/>
      <c r="G289" s="178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</row>
    <row r="290" spans="1:20" x14ac:dyDescent="0.25">
      <c r="A290"/>
      <c r="B290"/>
      <c r="C290"/>
      <c r="F290" s="89"/>
      <c r="G290" s="178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</row>
    <row r="291" spans="1:20" x14ac:dyDescent="0.25">
      <c r="A291"/>
      <c r="B291"/>
      <c r="C291"/>
      <c r="F291" s="89"/>
      <c r="G291" s="178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</row>
    <row r="292" spans="1:20" x14ac:dyDescent="0.25">
      <c r="A292"/>
      <c r="B292"/>
      <c r="C292"/>
      <c r="F292" s="89"/>
      <c r="G292" s="178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</row>
    <row r="293" spans="1:20" x14ac:dyDescent="0.25">
      <c r="A293"/>
      <c r="B293"/>
      <c r="C293"/>
      <c r="E293" s="188"/>
      <c r="F293" s="89"/>
      <c r="G293" s="178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</row>
    <row r="294" spans="1:20" x14ac:dyDescent="0.25">
      <c r="A294"/>
      <c r="B294"/>
      <c r="C294"/>
      <c r="E294" s="188"/>
      <c r="F294" s="89"/>
      <c r="G294" s="178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</row>
    <row r="295" spans="1:20" x14ac:dyDescent="0.25">
      <c r="A295"/>
      <c r="B295"/>
      <c r="C295"/>
      <c r="E295" s="188"/>
      <c r="F295" s="89"/>
      <c r="G295" s="178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</row>
    <row r="296" spans="1:20" x14ac:dyDescent="0.25">
      <c r="A296"/>
      <c r="B296"/>
      <c r="C296"/>
      <c r="F296" s="89"/>
      <c r="G296" s="178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</row>
    <row r="297" spans="1:20" x14ac:dyDescent="0.25">
      <c r="A297"/>
      <c r="B297"/>
      <c r="C297"/>
      <c r="F297" s="89"/>
      <c r="G297" s="178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</row>
    <row r="298" spans="1:20" x14ac:dyDescent="0.25">
      <c r="A298"/>
      <c r="B298"/>
      <c r="C298"/>
      <c r="F298" s="89"/>
      <c r="G298" s="178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</row>
    <row r="299" spans="1:20" x14ac:dyDescent="0.25">
      <c r="A299"/>
      <c r="B299"/>
      <c r="C299"/>
      <c r="E299" s="188"/>
      <c r="F299" s="89"/>
      <c r="G299" s="178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</row>
    <row r="300" spans="1:20" x14ac:dyDescent="0.25">
      <c r="A300"/>
      <c r="B300"/>
      <c r="C300"/>
      <c r="E300" s="188"/>
      <c r="F300" s="89"/>
      <c r="G300" s="178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</row>
    <row r="301" spans="1:20" x14ac:dyDescent="0.25">
      <c r="A301"/>
      <c r="B301"/>
      <c r="C301"/>
      <c r="E301" s="188"/>
      <c r="F301" s="89"/>
      <c r="G301" s="178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</row>
    <row r="302" spans="1:20" x14ac:dyDescent="0.25">
      <c r="A302"/>
      <c r="B302"/>
      <c r="C302"/>
      <c r="F302" s="89"/>
      <c r="G302" s="178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</row>
    <row r="303" spans="1:20" x14ac:dyDescent="0.25">
      <c r="A303"/>
      <c r="B303"/>
      <c r="C303"/>
      <c r="F303" s="89"/>
      <c r="G303" s="178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</row>
    <row r="304" spans="1:20" x14ac:dyDescent="0.25">
      <c r="A304"/>
      <c r="B304"/>
      <c r="C304"/>
      <c r="F304" s="89"/>
      <c r="G304" s="178"/>
      <c r="H304" s="179"/>
      <c r="I304" s="179"/>
      <c r="J304" s="179"/>
      <c r="K304" s="179"/>
      <c r="L304" s="179"/>
      <c r="M304" s="179"/>
      <c r="N304" s="179"/>
      <c r="O304" s="179"/>
      <c r="P304" s="179"/>
      <c r="Q304" s="179"/>
      <c r="R304" s="179"/>
      <c r="S304" s="179"/>
      <c r="T304" s="179"/>
    </row>
    <row r="305" spans="1:20" x14ac:dyDescent="0.25">
      <c r="A305"/>
      <c r="B305"/>
      <c r="C305"/>
      <c r="E305" s="188"/>
      <c r="F305" s="89"/>
      <c r="G305" s="178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</row>
    <row r="306" spans="1:20" x14ac:dyDescent="0.25">
      <c r="A306"/>
      <c r="B306"/>
      <c r="C306"/>
      <c r="E306" s="188"/>
      <c r="F306" s="89"/>
      <c r="G306" s="178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</row>
    <row r="307" spans="1:20" x14ac:dyDescent="0.25">
      <c r="A307"/>
      <c r="B307"/>
      <c r="C307"/>
      <c r="E307" s="188"/>
      <c r="F307" s="89"/>
      <c r="G307" s="178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</row>
    <row r="308" spans="1:20" x14ac:dyDescent="0.25">
      <c r="A308"/>
      <c r="B308"/>
      <c r="C308"/>
      <c r="F308" s="89"/>
      <c r="G308" s="178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</row>
    <row r="309" spans="1:20" x14ac:dyDescent="0.25">
      <c r="A309"/>
      <c r="B309"/>
      <c r="C309"/>
      <c r="F309" s="89"/>
      <c r="G309" s="178"/>
      <c r="H309" s="179"/>
      <c r="I309" s="179"/>
      <c r="J309" s="179"/>
      <c r="K309" s="179"/>
      <c r="L309" s="179"/>
      <c r="M309" s="179"/>
      <c r="N309" s="179"/>
      <c r="O309" s="179"/>
      <c r="P309" s="179"/>
      <c r="Q309" s="179"/>
      <c r="R309" s="179"/>
      <c r="S309" s="179"/>
      <c r="T309" s="179"/>
    </row>
    <row r="310" spans="1:20" x14ac:dyDescent="0.25">
      <c r="A310"/>
      <c r="B310"/>
      <c r="C310"/>
      <c r="F310" s="89"/>
      <c r="G310" s="178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79"/>
    </row>
    <row r="311" spans="1:20" x14ac:dyDescent="0.25">
      <c r="A311"/>
      <c r="B311"/>
      <c r="C311"/>
      <c r="E311" s="188"/>
      <c r="F311" s="89"/>
      <c r="G311" s="178"/>
      <c r="H311" s="179"/>
      <c r="I311" s="179"/>
      <c r="J311" s="179"/>
      <c r="K311" s="179"/>
      <c r="L311" s="179"/>
      <c r="M311" s="179"/>
      <c r="N311" s="179"/>
      <c r="O311" s="179"/>
      <c r="P311" s="179"/>
      <c r="Q311" s="179"/>
      <c r="R311" s="179"/>
      <c r="S311" s="179"/>
      <c r="T311" s="179"/>
    </row>
    <row r="312" spans="1:20" x14ac:dyDescent="0.25">
      <c r="A312"/>
      <c r="B312"/>
      <c r="C312"/>
      <c r="E312" s="188"/>
      <c r="F312" s="89"/>
      <c r="G312" s="178"/>
      <c r="H312" s="179"/>
      <c r="I312" s="179"/>
      <c r="J312" s="179"/>
      <c r="K312" s="179"/>
      <c r="L312" s="179"/>
      <c r="M312" s="179"/>
      <c r="N312" s="179"/>
      <c r="O312" s="179"/>
      <c r="P312" s="179"/>
      <c r="Q312" s="179"/>
      <c r="R312" s="179"/>
      <c r="S312" s="179"/>
      <c r="T312" s="179"/>
    </row>
    <row r="313" spans="1:20" x14ac:dyDescent="0.25">
      <c r="A313"/>
      <c r="B313"/>
      <c r="C313"/>
      <c r="E313" s="188"/>
      <c r="F313" s="89"/>
      <c r="G313" s="178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179"/>
      <c r="S313" s="179"/>
      <c r="T313" s="179"/>
    </row>
    <row r="314" spans="1:20" x14ac:dyDescent="0.25">
      <c r="A314"/>
      <c r="B314"/>
      <c r="C314"/>
      <c r="F314" s="89"/>
      <c r="G314" s="178"/>
      <c r="H314" s="179"/>
      <c r="I314" s="179"/>
      <c r="J314" s="179"/>
      <c r="K314" s="179"/>
      <c r="L314" s="179"/>
      <c r="M314" s="179"/>
      <c r="N314" s="179"/>
      <c r="O314" s="179"/>
      <c r="P314" s="179"/>
      <c r="Q314" s="179"/>
      <c r="R314" s="179"/>
      <c r="S314" s="179"/>
      <c r="T314" s="179"/>
    </row>
    <row r="315" spans="1:20" x14ac:dyDescent="0.25">
      <c r="A315"/>
      <c r="B315"/>
      <c r="C315"/>
      <c r="F315" s="89"/>
      <c r="G315" s="178"/>
      <c r="H315" s="179"/>
      <c r="I315" s="179"/>
      <c r="J315" s="179"/>
      <c r="K315" s="179"/>
      <c r="L315" s="179"/>
      <c r="M315" s="179"/>
      <c r="N315" s="179"/>
      <c r="O315" s="179"/>
      <c r="P315" s="179"/>
      <c r="Q315" s="179"/>
      <c r="R315" s="179"/>
      <c r="S315" s="179"/>
      <c r="T315" s="179"/>
    </row>
    <row r="316" spans="1:20" x14ac:dyDescent="0.25">
      <c r="A316"/>
      <c r="B316"/>
      <c r="C316"/>
      <c r="F316" s="89"/>
      <c r="G316" s="178"/>
      <c r="H316" s="179"/>
      <c r="I316" s="179"/>
      <c r="J316" s="179"/>
      <c r="K316" s="179"/>
      <c r="L316" s="179"/>
      <c r="M316" s="179"/>
      <c r="N316" s="179"/>
      <c r="O316" s="179"/>
      <c r="P316" s="179"/>
      <c r="Q316" s="179"/>
      <c r="R316" s="179"/>
      <c r="S316" s="179"/>
      <c r="T316" s="179"/>
    </row>
    <row r="317" spans="1:20" x14ac:dyDescent="0.25">
      <c r="A317"/>
      <c r="B317"/>
      <c r="C317"/>
      <c r="E317" s="188"/>
      <c r="F317" s="89"/>
      <c r="G317" s="178"/>
      <c r="H317" s="179"/>
      <c r="I317" s="179"/>
      <c r="J317" s="179"/>
      <c r="K317" s="179"/>
      <c r="L317" s="179"/>
      <c r="M317" s="179"/>
      <c r="N317" s="179"/>
      <c r="O317" s="179"/>
      <c r="P317" s="179"/>
      <c r="Q317" s="179"/>
      <c r="R317" s="179"/>
      <c r="S317" s="179"/>
      <c r="T317" s="179"/>
    </row>
    <row r="318" spans="1:20" x14ac:dyDescent="0.25">
      <c r="A318"/>
      <c r="B318"/>
      <c r="C318"/>
      <c r="E318" s="188"/>
      <c r="F318" s="89"/>
      <c r="G318" s="178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</row>
    <row r="319" spans="1:20" x14ac:dyDescent="0.25">
      <c r="A319"/>
      <c r="B319"/>
      <c r="C319"/>
      <c r="E319" s="188"/>
      <c r="F319" s="89"/>
      <c r="G319" s="178"/>
      <c r="H319" s="179"/>
      <c r="I319" s="179"/>
      <c r="J319" s="179"/>
      <c r="K319" s="179"/>
      <c r="L319" s="179"/>
      <c r="M319" s="179"/>
      <c r="N319" s="179"/>
      <c r="O319" s="179"/>
      <c r="P319" s="179"/>
      <c r="Q319" s="179"/>
      <c r="R319" s="179"/>
      <c r="S319" s="179"/>
      <c r="T319" s="179"/>
    </row>
    <row r="320" spans="1:20" x14ac:dyDescent="0.25">
      <c r="A320"/>
      <c r="B320"/>
      <c r="C320"/>
      <c r="F320" s="89"/>
      <c r="G320" s="178"/>
      <c r="H320" s="179"/>
      <c r="I320" s="179"/>
      <c r="J320" s="179"/>
      <c r="K320" s="179"/>
      <c r="L320" s="179"/>
      <c r="M320" s="179"/>
      <c r="N320" s="179"/>
      <c r="O320" s="179"/>
      <c r="P320" s="179"/>
      <c r="Q320" s="179"/>
      <c r="R320" s="179"/>
      <c r="S320" s="179"/>
      <c r="T320" s="179"/>
    </row>
    <row r="321" spans="1:20" x14ac:dyDescent="0.25">
      <c r="A321"/>
      <c r="B321"/>
      <c r="C321"/>
      <c r="F321" s="89"/>
      <c r="G321" s="178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</row>
    <row r="322" spans="1:20" x14ac:dyDescent="0.25">
      <c r="A322"/>
      <c r="B322"/>
      <c r="C322"/>
      <c r="F322" s="89"/>
      <c r="G322" s="178"/>
      <c r="H322" s="179"/>
      <c r="I322" s="179"/>
      <c r="J322" s="179"/>
      <c r="K322" s="179"/>
      <c r="L322" s="179"/>
      <c r="M322" s="179"/>
      <c r="N322" s="179"/>
      <c r="O322" s="179"/>
      <c r="P322" s="179"/>
      <c r="Q322" s="179"/>
      <c r="R322" s="179"/>
      <c r="S322" s="179"/>
      <c r="T322" s="179"/>
    </row>
    <row r="323" spans="1:20" x14ac:dyDescent="0.25">
      <c r="A323"/>
      <c r="B323"/>
      <c r="C323"/>
      <c r="E323" s="188"/>
      <c r="F323" s="89"/>
      <c r="G323" s="178"/>
      <c r="H323" s="179"/>
      <c r="I323" s="179"/>
      <c r="J323" s="179"/>
      <c r="K323" s="179"/>
      <c r="L323" s="179"/>
      <c r="M323" s="179"/>
      <c r="N323" s="179"/>
      <c r="O323" s="179"/>
      <c r="P323" s="179"/>
      <c r="Q323" s="179"/>
      <c r="R323" s="179"/>
      <c r="S323" s="179"/>
      <c r="T323" s="179"/>
    </row>
    <row r="324" spans="1:20" x14ac:dyDescent="0.25">
      <c r="A324"/>
      <c r="B324"/>
      <c r="C324"/>
      <c r="E324" s="188"/>
      <c r="F324" s="89"/>
      <c r="G324" s="178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</row>
    <row r="325" spans="1:20" x14ac:dyDescent="0.25">
      <c r="A325"/>
      <c r="B325"/>
      <c r="C325"/>
      <c r="E325" s="188"/>
      <c r="F325" s="89"/>
      <c r="G325" s="178"/>
      <c r="H325" s="179"/>
      <c r="I325" s="179"/>
      <c r="J325" s="179"/>
      <c r="K325" s="179"/>
      <c r="L325" s="179"/>
      <c r="M325" s="179"/>
      <c r="N325" s="179"/>
      <c r="O325" s="179"/>
      <c r="P325" s="179"/>
      <c r="Q325" s="179"/>
      <c r="R325" s="179"/>
      <c r="S325" s="179"/>
      <c r="T325" s="179"/>
    </row>
    <row r="326" spans="1:20" x14ac:dyDescent="0.25">
      <c r="A326"/>
      <c r="B326"/>
      <c r="C326"/>
      <c r="F326" s="89"/>
      <c r="G326" s="178"/>
      <c r="H326" s="179"/>
      <c r="I326" s="179"/>
      <c r="J326" s="179"/>
      <c r="K326" s="179"/>
      <c r="L326" s="179"/>
      <c r="M326" s="179"/>
      <c r="N326" s="179"/>
      <c r="O326" s="179"/>
      <c r="P326" s="179"/>
      <c r="Q326" s="179"/>
      <c r="R326" s="179"/>
      <c r="S326" s="179"/>
      <c r="T326" s="179"/>
    </row>
    <row r="327" spans="1:20" x14ac:dyDescent="0.25">
      <c r="A327"/>
      <c r="B327"/>
      <c r="C327"/>
      <c r="F327" s="89"/>
      <c r="G327" s="178"/>
      <c r="H327" s="179"/>
      <c r="I327" s="179"/>
      <c r="J327" s="179"/>
      <c r="K327" s="179"/>
      <c r="L327" s="179"/>
      <c r="M327" s="179"/>
      <c r="N327" s="179"/>
      <c r="O327" s="179"/>
      <c r="P327" s="179"/>
      <c r="Q327" s="179"/>
      <c r="R327" s="179"/>
      <c r="S327" s="179"/>
      <c r="T327" s="179"/>
    </row>
    <row r="328" spans="1:20" x14ac:dyDescent="0.25">
      <c r="A328"/>
      <c r="B328"/>
      <c r="C328"/>
      <c r="F328" s="89"/>
      <c r="G328" s="178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</row>
    <row r="329" spans="1:20" x14ac:dyDescent="0.25">
      <c r="A329"/>
      <c r="B329"/>
      <c r="C329"/>
      <c r="E329" s="188"/>
      <c r="F329" s="89"/>
      <c r="G329" s="178"/>
      <c r="H329" s="179"/>
      <c r="I329" s="179"/>
      <c r="J329" s="179"/>
      <c r="K329" s="179"/>
      <c r="L329" s="179"/>
      <c r="M329" s="179"/>
      <c r="N329" s="179"/>
      <c r="O329" s="179"/>
      <c r="P329" s="179"/>
      <c r="Q329" s="179"/>
      <c r="R329" s="179"/>
      <c r="S329" s="179"/>
      <c r="T329" s="179"/>
    </row>
    <row r="330" spans="1:20" x14ac:dyDescent="0.25">
      <c r="A330"/>
      <c r="B330"/>
      <c r="C330"/>
      <c r="E330" s="188"/>
      <c r="F330" s="89"/>
      <c r="G330" s="178"/>
      <c r="H330" s="179"/>
      <c r="I330" s="179"/>
      <c r="J330" s="179"/>
      <c r="K330" s="179"/>
      <c r="L330" s="179"/>
      <c r="M330" s="179"/>
      <c r="N330" s="179"/>
      <c r="O330" s="179"/>
      <c r="P330" s="179"/>
      <c r="Q330" s="179"/>
      <c r="R330" s="179"/>
      <c r="S330" s="179"/>
      <c r="T330" s="179"/>
    </row>
    <row r="331" spans="1:20" x14ac:dyDescent="0.25">
      <c r="A331"/>
      <c r="B331"/>
      <c r="C331"/>
      <c r="E331" s="188"/>
      <c r="F331" s="89"/>
      <c r="G331" s="178"/>
      <c r="H331" s="179"/>
      <c r="I331" s="179"/>
      <c r="J331" s="179"/>
      <c r="K331" s="179"/>
      <c r="L331" s="179"/>
      <c r="M331" s="179"/>
      <c r="N331" s="179"/>
      <c r="O331" s="179"/>
      <c r="P331" s="179"/>
      <c r="Q331" s="179"/>
      <c r="R331" s="179"/>
      <c r="S331" s="179"/>
      <c r="T331" s="179"/>
    </row>
    <row r="332" spans="1:20" x14ac:dyDescent="0.25">
      <c r="A332"/>
      <c r="B332"/>
      <c r="C332"/>
      <c r="F332" s="89"/>
      <c r="G332" s="178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</row>
    <row r="333" spans="1:20" x14ac:dyDescent="0.25">
      <c r="A333"/>
      <c r="B333"/>
      <c r="C333"/>
      <c r="F333" s="89"/>
      <c r="G333" s="178"/>
      <c r="H333" s="179"/>
      <c r="I333" s="179"/>
      <c r="J333" s="179"/>
      <c r="K333" s="179"/>
      <c r="L333" s="179"/>
      <c r="M333" s="179"/>
      <c r="N333" s="179"/>
      <c r="O333" s="179"/>
      <c r="P333" s="179"/>
      <c r="Q333" s="179"/>
      <c r="R333" s="179"/>
      <c r="S333" s="179"/>
      <c r="T333" s="179"/>
    </row>
    <row r="334" spans="1:20" x14ac:dyDescent="0.25">
      <c r="A334"/>
      <c r="B334"/>
      <c r="C334"/>
      <c r="F334" s="89"/>
      <c r="G334" s="178"/>
      <c r="H334" s="179"/>
      <c r="I334" s="179"/>
      <c r="J334" s="179"/>
      <c r="K334" s="179"/>
      <c r="L334" s="179"/>
      <c r="M334" s="179"/>
      <c r="N334" s="179"/>
      <c r="O334" s="179"/>
      <c r="P334" s="179"/>
      <c r="Q334" s="179"/>
      <c r="R334" s="179"/>
      <c r="S334" s="179"/>
      <c r="T334" s="179"/>
    </row>
    <row r="335" spans="1:20" x14ac:dyDescent="0.25">
      <c r="A335"/>
      <c r="B335"/>
      <c r="C335"/>
      <c r="E335" s="188"/>
      <c r="F335" s="89"/>
      <c r="G335" s="178"/>
      <c r="H335" s="179"/>
      <c r="I335" s="179"/>
      <c r="J335" s="179"/>
      <c r="K335" s="179"/>
      <c r="L335" s="179"/>
      <c r="M335" s="179"/>
      <c r="N335" s="179"/>
      <c r="O335" s="179"/>
      <c r="P335" s="179"/>
      <c r="Q335" s="179"/>
      <c r="R335" s="179"/>
      <c r="S335" s="179"/>
      <c r="T335" s="179"/>
    </row>
    <row r="336" spans="1:20" x14ac:dyDescent="0.25">
      <c r="A336"/>
      <c r="B336"/>
      <c r="C336"/>
      <c r="E336" s="188"/>
      <c r="F336" s="89"/>
      <c r="G336" s="178"/>
      <c r="H336" s="179"/>
      <c r="I336" s="179"/>
      <c r="J336" s="179"/>
      <c r="K336" s="179"/>
      <c r="L336" s="179"/>
      <c r="M336" s="179"/>
      <c r="N336" s="179"/>
      <c r="O336" s="179"/>
      <c r="P336" s="179"/>
      <c r="Q336" s="179"/>
      <c r="R336" s="179"/>
      <c r="S336" s="179"/>
      <c r="T336" s="179"/>
    </row>
    <row r="337" spans="1:20" x14ac:dyDescent="0.25">
      <c r="A337"/>
      <c r="B337"/>
      <c r="C337"/>
      <c r="E337" s="188"/>
      <c r="F337" s="89"/>
      <c r="G337" s="178"/>
      <c r="H337" s="179"/>
      <c r="I337" s="179"/>
      <c r="J337" s="179"/>
      <c r="K337" s="179"/>
      <c r="L337" s="179"/>
      <c r="M337" s="179"/>
      <c r="N337" s="179"/>
      <c r="O337" s="179"/>
      <c r="P337" s="179"/>
      <c r="Q337" s="179"/>
      <c r="R337" s="179"/>
      <c r="S337" s="179"/>
      <c r="T337" s="179"/>
    </row>
    <row r="338" spans="1:20" x14ac:dyDescent="0.25">
      <c r="A338"/>
      <c r="B338"/>
      <c r="C338"/>
      <c r="F338" s="89"/>
      <c r="G338" s="178"/>
      <c r="H338" s="179"/>
      <c r="I338" s="179"/>
      <c r="J338" s="179"/>
      <c r="K338" s="179"/>
      <c r="L338" s="179"/>
      <c r="M338" s="179"/>
      <c r="N338" s="179"/>
      <c r="O338" s="179"/>
      <c r="P338" s="179"/>
      <c r="Q338" s="179"/>
      <c r="R338" s="179"/>
      <c r="S338" s="179"/>
      <c r="T338" s="179"/>
    </row>
    <row r="339" spans="1:20" x14ac:dyDescent="0.25">
      <c r="A339"/>
      <c r="B339"/>
      <c r="C339"/>
      <c r="F339" s="89"/>
      <c r="G339" s="178"/>
      <c r="H339" s="179"/>
      <c r="I339" s="179"/>
      <c r="J339" s="179"/>
      <c r="K339" s="179"/>
      <c r="L339" s="179"/>
      <c r="M339" s="179"/>
      <c r="N339" s="179"/>
      <c r="O339" s="179"/>
      <c r="P339" s="179"/>
      <c r="Q339" s="179"/>
      <c r="R339" s="179"/>
      <c r="S339" s="179"/>
      <c r="T339" s="179"/>
    </row>
    <row r="340" spans="1:20" x14ac:dyDescent="0.25">
      <c r="A340"/>
      <c r="B340"/>
      <c r="C340"/>
      <c r="F340" s="89"/>
      <c r="G340" s="178"/>
      <c r="H340" s="179"/>
      <c r="I340" s="179"/>
      <c r="J340" s="179"/>
      <c r="K340" s="179"/>
      <c r="L340" s="179"/>
      <c r="M340" s="179"/>
      <c r="N340" s="179"/>
      <c r="O340" s="179"/>
      <c r="P340" s="179"/>
      <c r="Q340" s="179"/>
      <c r="R340" s="179"/>
      <c r="S340" s="179"/>
      <c r="T340" s="179"/>
    </row>
    <row r="341" spans="1:20" x14ac:dyDescent="0.25">
      <c r="A341"/>
      <c r="B341"/>
      <c r="C341"/>
      <c r="E341" s="188"/>
      <c r="F341" s="89"/>
      <c r="G341" s="178"/>
      <c r="H341" s="179"/>
      <c r="I341" s="179"/>
      <c r="J341" s="179"/>
      <c r="K341" s="179"/>
      <c r="L341" s="179"/>
      <c r="M341" s="179"/>
      <c r="N341" s="179"/>
      <c r="O341" s="179"/>
      <c r="P341" s="179"/>
      <c r="Q341" s="179"/>
      <c r="R341" s="179"/>
      <c r="S341" s="179"/>
      <c r="T341" s="179"/>
    </row>
    <row r="342" spans="1:20" x14ac:dyDescent="0.25">
      <c r="A342"/>
      <c r="B342"/>
      <c r="C342"/>
      <c r="E342" s="188"/>
      <c r="F342" s="89"/>
      <c r="G342" s="178"/>
      <c r="H342" s="179"/>
      <c r="I342" s="179"/>
      <c r="J342" s="179"/>
      <c r="K342" s="179"/>
      <c r="L342" s="179"/>
      <c r="M342" s="179"/>
      <c r="N342" s="179"/>
      <c r="O342" s="179"/>
      <c r="P342" s="179"/>
      <c r="Q342" s="179"/>
      <c r="R342" s="179"/>
      <c r="S342" s="179"/>
      <c r="T342" s="179"/>
    </row>
    <row r="343" spans="1:20" x14ac:dyDescent="0.25">
      <c r="A343"/>
      <c r="B343"/>
      <c r="C343"/>
      <c r="E343" s="188"/>
      <c r="F343" s="89"/>
      <c r="G343" s="178"/>
      <c r="H343" s="179"/>
      <c r="I343" s="179"/>
      <c r="J343" s="179"/>
      <c r="K343" s="179"/>
      <c r="L343" s="179"/>
      <c r="M343" s="179"/>
      <c r="N343" s="179"/>
      <c r="O343" s="179"/>
      <c r="P343" s="179"/>
      <c r="Q343" s="179"/>
      <c r="R343" s="179"/>
      <c r="S343" s="179"/>
      <c r="T343" s="179"/>
    </row>
    <row r="344" spans="1:20" x14ac:dyDescent="0.25">
      <c r="A344"/>
      <c r="B344"/>
      <c r="C344"/>
      <c r="F344" s="89"/>
      <c r="G344" s="178"/>
      <c r="H344" s="179"/>
      <c r="I344" s="179"/>
      <c r="J344" s="179"/>
      <c r="K344" s="179"/>
      <c r="L344" s="179"/>
      <c r="M344" s="179"/>
      <c r="N344" s="179"/>
      <c r="O344" s="179"/>
      <c r="P344" s="179"/>
      <c r="Q344" s="179"/>
      <c r="R344" s="179"/>
      <c r="S344" s="179"/>
      <c r="T344" s="179"/>
    </row>
    <row r="345" spans="1:20" x14ac:dyDescent="0.25">
      <c r="A345"/>
      <c r="B345"/>
      <c r="C345"/>
      <c r="F345" s="89"/>
      <c r="G345" s="178"/>
      <c r="H345" s="179"/>
      <c r="I345" s="179"/>
      <c r="J345" s="179"/>
      <c r="K345" s="179"/>
      <c r="L345" s="179"/>
      <c r="M345" s="179"/>
      <c r="N345" s="179"/>
      <c r="O345" s="179"/>
      <c r="P345" s="179"/>
      <c r="Q345" s="179"/>
      <c r="R345" s="179"/>
      <c r="S345" s="179"/>
      <c r="T345" s="179"/>
    </row>
    <row r="346" spans="1:20" x14ac:dyDescent="0.25">
      <c r="A346"/>
      <c r="B346"/>
      <c r="C346"/>
      <c r="F346" s="89"/>
      <c r="G346" s="178"/>
      <c r="H346" s="179"/>
      <c r="I346" s="179"/>
      <c r="J346" s="179"/>
      <c r="K346" s="179"/>
      <c r="L346" s="179"/>
      <c r="M346" s="179"/>
      <c r="N346" s="179"/>
      <c r="O346" s="179"/>
      <c r="P346" s="179"/>
      <c r="Q346" s="179"/>
      <c r="R346" s="179"/>
      <c r="S346" s="179"/>
      <c r="T346" s="179"/>
    </row>
    <row r="347" spans="1:20" x14ac:dyDescent="0.25">
      <c r="A347"/>
      <c r="B347"/>
      <c r="C347"/>
      <c r="E347" s="188"/>
      <c r="F347" s="89"/>
      <c r="G347" s="178"/>
      <c r="H347" s="179"/>
      <c r="I347" s="179"/>
      <c r="J347" s="179"/>
      <c r="K347" s="179"/>
      <c r="L347" s="179"/>
      <c r="M347" s="179"/>
      <c r="N347" s="179"/>
      <c r="O347" s="179"/>
      <c r="P347" s="179"/>
      <c r="Q347" s="179"/>
      <c r="R347" s="179"/>
      <c r="S347" s="179"/>
      <c r="T347" s="179"/>
    </row>
    <row r="348" spans="1:20" x14ac:dyDescent="0.25">
      <c r="A348"/>
      <c r="B348"/>
      <c r="C348"/>
      <c r="E348" s="188"/>
      <c r="F348" s="89"/>
      <c r="G348" s="178"/>
      <c r="H348" s="179"/>
      <c r="I348" s="179"/>
      <c r="J348" s="179"/>
      <c r="K348" s="179"/>
      <c r="L348" s="179"/>
      <c r="M348" s="179"/>
      <c r="N348" s="179"/>
      <c r="O348" s="179"/>
      <c r="P348" s="179"/>
      <c r="Q348" s="179"/>
      <c r="R348" s="179"/>
      <c r="S348" s="179"/>
      <c r="T348" s="179"/>
    </row>
    <row r="349" spans="1:20" x14ac:dyDescent="0.25">
      <c r="A349"/>
      <c r="B349"/>
      <c r="C349"/>
      <c r="E349" s="188"/>
      <c r="F349" s="89"/>
      <c r="G349" s="178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</row>
    <row r="350" spans="1:20" x14ac:dyDescent="0.25">
      <c r="A350"/>
      <c r="B350"/>
      <c r="C350"/>
      <c r="F350" s="89"/>
      <c r="G350" s="178"/>
      <c r="H350" s="179"/>
      <c r="I350" s="179"/>
      <c r="J350" s="179"/>
      <c r="K350" s="179"/>
      <c r="L350" s="179"/>
      <c r="M350" s="179"/>
      <c r="N350" s="179"/>
      <c r="O350" s="179"/>
      <c r="P350" s="179"/>
      <c r="Q350" s="179"/>
      <c r="R350" s="179"/>
      <c r="S350" s="179"/>
      <c r="T350" s="179"/>
    </row>
    <row r="351" spans="1:20" x14ac:dyDescent="0.25">
      <c r="A351"/>
      <c r="B351"/>
      <c r="C351"/>
      <c r="F351" s="89"/>
      <c r="G351" s="178"/>
      <c r="H351" s="179"/>
      <c r="I351" s="179"/>
      <c r="J351" s="179"/>
      <c r="K351" s="179"/>
      <c r="L351" s="179"/>
      <c r="M351" s="179"/>
      <c r="N351" s="179"/>
      <c r="O351" s="179"/>
      <c r="P351" s="179"/>
      <c r="Q351" s="179"/>
      <c r="R351" s="179"/>
      <c r="S351" s="179"/>
      <c r="T351" s="179"/>
    </row>
    <row r="352" spans="1:20" x14ac:dyDescent="0.25">
      <c r="A352"/>
      <c r="B352"/>
      <c r="C352"/>
      <c r="F352" s="89"/>
      <c r="G352" s="178"/>
      <c r="H352" s="179"/>
      <c r="I352" s="179"/>
      <c r="J352" s="179"/>
      <c r="K352" s="179"/>
      <c r="L352" s="179"/>
      <c r="M352" s="179"/>
      <c r="N352" s="179"/>
      <c r="O352" s="179"/>
      <c r="P352" s="179"/>
      <c r="Q352" s="179"/>
      <c r="R352" s="179"/>
      <c r="S352" s="179"/>
      <c r="T352" s="179"/>
    </row>
    <row r="353" spans="1:20" x14ac:dyDescent="0.25">
      <c r="A353"/>
      <c r="B353"/>
      <c r="C353"/>
      <c r="E353" s="188"/>
      <c r="F353" s="89"/>
      <c r="G353" s="178"/>
      <c r="H353" s="179"/>
      <c r="I353" s="179"/>
      <c r="J353" s="179"/>
      <c r="K353" s="179"/>
      <c r="L353" s="179"/>
      <c r="M353" s="179"/>
      <c r="N353" s="179"/>
      <c r="O353" s="179"/>
      <c r="P353" s="179"/>
      <c r="Q353" s="179"/>
      <c r="R353" s="179"/>
      <c r="S353" s="179"/>
      <c r="T353" s="179"/>
    </row>
    <row r="354" spans="1:20" x14ac:dyDescent="0.25">
      <c r="A354"/>
      <c r="B354"/>
      <c r="C354"/>
      <c r="E354" s="188"/>
      <c r="F354" s="89"/>
      <c r="G354" s="178"/>
      <c r="H354" s="179"/>
      <c r="I354" s="179"/>
      <c r="J354" s="179"/>
      <c r="K354" s="179"/>
      <c r="L354" s="179"/>
      <c r="M354" s="179"/>
      <c r="N354" s="179"/>
      <c r="O354" s="179"/>
      <c r="P354" s="179"/>
      <c r="Q354" s="179"/>
      <c r="R354" s="179"/>
      <c r="S354" s="179"/>
      <c r="T354" s="179"/>
    </row>
    <row r="355" spans="1:20" x14ac:dyDescent="0.25">
      <c r="A355"/>
      <c r="B355"/>
      <c r="C355"/>
      <c r="E355" s="188"/>
      <c r="F355" s="89"/>
      <c r="G355" s="178"/>
      <c r="H355" s="179"/>
      <c r="I355" s="179"/>
      <c r="J355" s="179"/>
      <c r="K355" s="179"/>
      <c r="L355" s="179"/>
      <c r="M355" s="179"/>
      <c r="N355" s="179"/>
      <c r="O355" s="179"/>
      <c r="P355" s="179"/>
      <c r="Q355" s="179"/>
      <c r="R355" s="179"/>
      <c r="S355" s="179"/>
      <c r="T355" s="179"/>
    </row>
    <row r="356" spans="1:20" x14ac:dyDescent="0.25">
      <c r="A356"/>
      <c r="B356"/>
      <c r="C356"/>
      <c r="F356" s="89"/>
      <c r="G356" s="178"/>
      <c r="H356" s="179"/>
      <c r="I356" s="179"/>
      <c r="J356" s="179"/>
      <c r="K356" s="179"/>
      <c r="L356" s="179"/>
      <c r="M356" s="179"/>
      <c r="N356" s="179"/>
      <c r="O356" s="179"/>
      <c r="P356" s="179"/>
      <c r="Q356" s="179"/>
      <c r="R356" s="179"/>
      <c r="S356" s="179"/>
      <c r="T356" s="179"/>
    </row>
    <row r="357" spans="1:20" x14ac:dyDescent="0.25">
      <c r="A357"/>
      <c r="B357"/>
      <c r="C357"/>
      <c r="F357" s="89"/>
      <c r="G357" s="178"/>
      <c r="H357" s="179"/>
      <c r="I357" s="179"/>
      <c r="J357" s="179"/>
      <c r="K357" s="179"/>
      <c r="L357" s="179"/>
      <c r="M357" s="179"/>
      <c r="N357" s="179"/>
      <c r="O357" s="179"/>
      <c r="P357" s="179"/>
      <c r="Q357" s="179"/>
      <c r="R357" s="179"/>
      <c r="S357" s="179"/>
      <c r="T357" s="179"/>
    </row>
    <row r="358" spans="1:20" x14ac:dyDescent="0.25">
      <c r="A358"/>
      <c r="B358"/>
      <c r="C358"/>
      <c r="F358" s="89"/>
      <c r="G358" s="178"/>
      <c r="H358" s="179"/>
      <c r="I358" s="179"/>
      <c r="J358" s="179"/>
      <c r="K358" s="179"/>
      <c r="L358" s="179"/>
      <c r="M358" s="179"/>
      <c r="N358" s="179"/>
      <c r="O358" s="179"/>
      <c r="P358" s="179"/>
      <c r="Q358" s="179"/>
      <c r="R358" s="179"/>
      <c r="S358" s="179"/>
      <c r="T358" s="179"/>
    </row>
    <row r="359" spans="1:20" x14ac:dyDescent="0.25">
      <c r="A359"/>
      <c r="B359"/>
      <c r="C359"/>
      <c r="E359" s="188"/>
      <c r="F359" s="89"/>
      <c r="G359" s="178"/>
      <c r="H359" s="179"/>
      <c r="I359" s="179"/>
      <c r="J359" s="179"/>
      <c r="K359" s="179"/>
      <c r="L359" s="179"/>
      <c r="M359" s="179"/>
      <c r="N359" s="179"/>
      <c r="O359" s="179"/>
      <c r="P359" s="179"/>
      <c r="Q359" s="179"/>
      <c r="R359" s="179"/>
      <c r="S359" s="179"/>
      <c r="T359" s="179"/>
    </row>
    <row r="360" spans="1:20" x14ac:dyDescent="0.25">
      <c r="A360"/>
      <c r="B360"/>
      <c r="C360"/>
      <c r="E360" s="188"/>
      <c r="F360" s="89"/>
      <c r="G360" s="178"/>
      <c r="H360" s="179"/>
      <c r="I360" s="179"/>
      <c r="J360" s="179"/>
      <c r="K360" s="179"/>
      <c r="L360" s="179"/>
      <c r="M360" s="179"/>
      <c r="N360" s="179"/>
      <c r="O360" s="179"/>
      <c r="P360" s="179"/>
      <c r="Q360" s="179"/>
      <c r="R360" s="179"/>
      <c r="S360" s="179"/>
      <c r="T360" s="179"/>
    </row>
    <row r="361" spans="1:20" x14ac:dyDescent="0.25">
      <c r="A361"/>
      <c r="B361"/>
      <c r="C361"/>
      <c r="E361" s="188"/>
      <c r="F361" s="89"/>
      <c r="G361" s="178"/>
      <c r="H361" s="179"/>
      <c r="I361" s="179"/>
      <c r="J361" s="179"/>
      <c r="K361" s="179"/>
      <c r="L361" s="179"/>
      <c r="M361" s="179"/>
      <c r="N361" s="179"/>
      <c r="O361" s="179"/>
      <c r="P361" s="179"/>
      <c r="Q361" s="179"/>
      <c r="R361" s="179"/>
      <c r="S361" s="179"/>
      <c r="T361" s="179"/>
    </row>
    <row r="362" spans="1:20" x14ac:dyDescent="0.25">
      <c r="A362"/>
      <c r="B362"/>
      <c r="C362"/>
      <c r="F362" s="89"/>
      <c r="G362" s="178"/>
      <c r="H362" s="179"/>
      <c r="I362" s="179"/>
      <c r="J362" s="179"/>
      <c r="K362" s="179"/>
      <c r="L362" s="179"/>
      <c r="M362" s="179"/>
      <c r="N362" s="179"/>
      <c r="O362" s="179"/>
      <c r="P362" s="179"/>
      <c r="Q362" s="179"/>
      <c r="R362" s="179"/>
      <c r="S362" s="179"/>
      <c r="T362" s="179"/>
    </row>
    <row r="363" spans="1:20" x14ac:dyDescent="0.25">
      <c r="A363"/>
      <c r="B363"/>
      <c r="C363"/>
      <c r="F363" s="89"/>
      <c r="G363" s="178"/>
      <c r="H363" s="179"/>
      <c r="I363" s="179"/>
      <c r="J363" s="179"/>
      <c r="K363" s="179"/>
      <c r="L363" s="179"/>
      <c r="M363" s="179"/>
      <c r="N363" s="179"/>
      <c r="O363" s="179"/>
      <c r="P363" s="179"/>
      <c r="Q363" s="179"/>
      <c r="R363" s="179"/>
      <c r="S363" s="179"/>
      <c r="T363" s="179"/>
    </row>
    <row r="364" spans="1:20" x14ac:dyDescent="0.25">
      <c r="A364"/>
      <c r="B364"/>
      <c r="C364"/>
      <c r="F364" s="89"/>
      <c r="G364" s="178"/>
      <c r="H364" s="179"/>
      <c r="I364" s="179"/>
      <c r="J364" s="179"/>
      <c r="K364" s="179"/>
      <c r="L364" s="179"/>
      <c r="M364" s="179"/>
      <c r="N364" s="179"/>
      <c r="O364" s="179"/>
      <c r="P364" s="179"/>
      <c r="Q364" s="179"/>
      <c r="R364" s="179"/>
      <c r="S364" s="179"/>
      <c r="T364" s="179"/>
    </row>
    <row r="365" spans="1:20" x14ac:dyDescent="0.25">
      <c r="A365"/>
      <c r="B365"/>
      <c r="C365"/>
      <c r="E365" s="188"/>
      <c r="F365" s="89"/>
      <c r="G365" s="178"/>
      <c r="H365" s="179"/>
      <c r="I365" s="179"/>
      <c r="J365" s="179"/>
      <c r="K365" s="179"/>
      <c r="L365" s="179"/>
      <c r="M365" s="179"/>
      <c r="N365" s="179"/>
      <c r="O365" s="179"/>
      <c r="P365" s="179"/>
      <c r="Q365" s="179"/>
      <c r="R365" s="179"/>
      <c r="S365" s="179"/>
      <c r="T365" s="179"/>
    </row>
    <row r="366" spans="1:20" x14ac:dyDescent="0.25">
      <c r="A366"/>
      <c r="B366"/>
      <c r="C366"/>
      <c r="E366" s="188"/>
      <c r="F366" s="89"/>
      <c r="G366" s="178"/>
      <c r="H366" s="179"/>
      <c r="I366" s="179"/>
      <c r="J366" s="179"/>
      <c r="K366" s="179"/>
      <c r="L366" s="179"/>
      <c r="M366" s="179"/>
      <c r="N366" s="179"/>
      <c r="O366" s="179"/>
      <c r="P366" s="179"/>
      <c r="Q366" s="179"/>
      <c r="R366" s="179"/>
      <c r="S366" s="179"/>
      <c r="T366" s="179"/>
    </row>
    <row r="367" spans="1:20" x14ac:dyDescent="0.25">
      <c r="A367"/>
      <c r="B367"/>
      <c r="C367"/>
      <c r="E367" s="188"/>
      <c r="F367" s="89"/>
      <c r="G367" s="178"/>
      <c r="H367" s="179"/>
      <c r="I367" s="179"/>
      <c r="J367" s="179"/>
      <c r="K367" s="179"/>
      <c r="L367" s="179"/>
      <c r="M367" s="179"/>
      <c r="N367" s="179"/>
      <c r="O367" s="179"/>
      <c r="P367" s="179"/>
      <c r="Q367" s="179"/>
      <c r="R367" s="179"/>
      <c r="S367" s="179"/>
      <c r="T367" s="179"/>
    </row>
    <row r="368" spans="1:20" x14ac:dyDescent="0.25">
      <c r="A368"/>
      <c r="B368"/>
      <c r="C368"/>
      <c r="F368" s="89"/>
      <c r="G368" s="178"/>
      <c r="H368" s="179"/>
      <c r="I368" s="179"/>
      <c r="J368" s="179"/>
      <c r="K368" s="179"/>
      <c r="L368" s="179"/>
      <c r="M368" s="179"/>
      <c r="N368" s="179"/>
      <c r="O368" s="179"/>
      <c r="P368" s="179"/>
      <c r="Q368" s="179"/>
      <c r="R368" s="179"/>
      <c r="S368" s="179"/>
      <c r="T368" s="179"/>
    </row>
    <row r="369" spans="1:20" x14ac:dyDescent="0.25">
      <c r="A369"/>
      <c r="B369"/>
      <c r="C369"/>
      <c r="F369" s="89"/>
      <c r="G369" s="178"/>
      <c r="H369" s="179"/>
      <c r="I369" s="179"/>
      <c r="J369" s="179"/>
      <c r="K369" s="179"/>
      <c r="L369" s="179"/>
      <c r="M369" s="179"/>
      <c r="N369" s="179"/>
      <c r="O369" s="179"/>
      <c r="P369" s="179"/>
      <c r="Q369" s="179"/>
      <c r="R369" s="179"/>
      <c r="S369" s="179"/>
      <c r="T369" s="179"/>
    </row>
    <row r="370" spans="1:20" x14ac:dyDescent="0.25">
      <c r="A370"/>
      <c r="B370"/>
      <c r="C370"/>
      <c r="F370" s="89"/>
      <c r="G370" s="178"/>
      <c r="H370" s="179"/>
      <c r="I370" s="179"/>
      <c r="J370" s="179"/>
      <c r="K370" s="179"/>
      <c r="L370" s="179"/>
      <c r="M370" s="179"/>
      <c r="N370" s="179"/>
      <c r="O370" s="179"/>
      <c r="P370" s="179"/>
      <c r="Q370" s="179"/>
      <c r="R370" s="179"/>
      <c r="S370" s="179"/>
      <c r="T370" s="179"/>
    </row>
    <row r="371" spans="1:20" x14ac:dyDescent="0.25">
      <c r="A371"/>
      <c r="B371"/>
      <c r="C371"/>
      <c r="E371" s="188"/>
      <c r="F371" s="89"/>
      <c r="G371" s="178"/>
      <c r="H371" s="179"/>
      <c r="I371" s="179"/>
      <c r="J371" s="179"/>
      <c r="K371" s="179"/>
      <c r="L371" s="179"/>
      <c r="M371" s="179"/>
      <c r="N371" s="179"/>
      <c r="O371" s="179"/>
      <c r="P371" s="179"/>
      <c r="Q371" s="179"/>
      <c r="R371" s="179"/>
      <c r="S371" s="179"/>
      <c r="T371" s="179"/>
    </row>
    <row r="372" spans="1:20" x14ac:dyDescent="0.25">
      <c r="A372"/>
      <c r="B372"/>
      <c r="C372"/>
      <c r="E372" s="188"/>
      <c r="G372" s="187"/>
    </row>
    <row r="373" spans="1:20" x14ac:dyDescent="0.25">
      <c r="G373" s="187"/>
    </row>
    <row r="374" spans="1:20" x14ac:dyDescent="0.25">
      <c r="G374" s="187"/>
    </row>
    <row r="375" spans="1:20" x14ac:dyDescent="0.25">
      <c r="G375" s="187"/>
    </row>
    <row r="376" spans="1:20" x14ac:dyDescent="0.25">
      <c r="G376" s="187"/>
    </row>
    <row r="377" spans="1:20" x14ac:dyDescent="0.25">
      <c r="G377" s="187"/>
    </row>
    <row r="378" spans="1:20" x14ac:dyDescent="0.25">
      <c r="G378" s="187"/>
    </row>
    <row r="379" spans="1:20" x14ac:dyDescent="0.25">
      <c r="G379" s="187"/>
    </row>
    <row r="380" spans="1:20" x14ac:dyDescent="0.25">
      <c r="G380" s="187"/>
    </row>
    <row r="381" spans="1:20" x14ac:dyDescent="0.25">
      <c r="G381" s="187"/>
    </row>
    <row r="382" spans="1:20" x14ac:dyDescent="0.25">
      <c r="G382" s="187"/>
    </row>
    <row r="383" spans="1:20" x14ac:dyDescent="0.25">
      <c r="G383" s="187"/>
    </row>
    <row r="384" spans="1:20" x14ac:dyDescent="0.25">
      <c r="G384" s="187"/>
    </row>
    <row r="385" spans="7:7" x14ac:dyDescent="0.25">
      <c r="G385" s="187"/>
    </row>
    <row r="386" spans="7:7" x14ac:dyDescent="0.25">
      <c r="G386" s="187"/>
    </row>
    <row r="387" spans="7:7" x14ac:dyDescent="0.25">
      <c r="G387" s="187"/>
    </row>
    <row r="388" spans="7:7" x14ac:dyDescent="0.25">
      <c r="G388" s="187"/>
    </row>
    <row r="389" spans="7:7" x14ac:dyDescent="0.25">
      <c r="G389" s="187"/>
    </row>
    <row r="390" spans="7:7" x14ac:dyDescent="0.25">
      <c r="G390" s="187"/>
    </row>
    <row r="391" spans="7:7" x14ac:dyDescent="0.25">
      <c r="G391" s="187"/>
    </row>
    <row r="392" spans="7:7" x14ac:dyDescent="0.25">
      <c r="G392" s="187"/>
    </row>
    <row r="393" spans="7:7" x14ac:dyDescent="0.25">
      <c r="G393" s="187"/>
    </row>
    <row r="394" spans="7:7" x14ac:dyDescent="0.25">
      <c r="G394" s="187"/>
    </row>
    <row r="395" spans="7:7" x14ac:dyDescent="0.25">
      <c r="G395" s="187"/>
    </row>
    <row r="396" spans="7:7" x14ac:dyDescent="0.25">
      <c r="G396" s="187"/>
    </row>
    <row r="397" spans="7:7" x14ac:dyDescent="0.25">
      <c r="G397" s="187"/>
    </row>
    <row r="398" spans="7:7" x14ac:dyDescent="0.25">
      <c r="G398" s="187"/>
    </row>
    <row r="399" spans="7:7" x14ac:dyDescent="0.25">
      <c r="G399" s="187"/>
    </row>
    <row r="400" spans="7:7" x14ac:dyDescent="0.25">
      <c r="G400" s="187"/>
    </row>
    <row r="401" spans="7:7" x14ac:dyDescent="0.25">
      <c r="G401" s="187"/>
    </row>
    <row r="402" spans="7:7" x14ac:dyDescent="0.25">
      <c r="G402" s="187"/>
    </row>
    <row r="403" spans="7:7" x14ac:dyDescent="0.25">
      <c r="G403" s="187"/>
    </row>
    <row r="404" spans="7:7" x14ac:dyDescent="0.25">
      <c r="G404" s="187"/>
    </row>
    <row r="405" spans="7:7" x14ac:dyDescent="0.25">
      <c r="G405" s="187"/>
    </row>
    <row r="406" spans="7:7" x14ac:dyDescent="0.25">
      <c r="G406" s="187"/>
    </row>
    <row r="407" spans="7:7" x14ac:dyDescent="0.25">
      <c r="G407" s="187"/>
    </row>
    <row r="408" spans="7:7" x14ac:dyDescent="0.25">
      <c r="G408" s="187"/>
    </row>
    <row r="409" spans="7:7" x14ac:dyDescent="0.25">
      <c r="G409" s="187"/>
    </row>
    <row r="410" spans="7:7" x14ac:dyDescent="0.25">
      <c r="G410" s="187"/>
    </row>
    <row r="411" spans="7:7" x14ac:dyDescent="0.25">
      <c r="G411" s="187"/>
    </row>
    <row r="412" spans="7:7" x14ac:dyDescent="0.25">
      <c r="G412" s="187"/>
    </row>
    <row r="413" spans="7:7" x14ac:dyDescent="0.25">
      <c r="G413" s="187"/>
    </row>
    <row r="414" spans="7:7" x14ac:dyDescent="0.25">
      <c r="G414" s="187"/>
    </row>
    <row r="415" spans="7:7" x14ac:dyDescent="0.25">
      <c r="G415" s="187"/>
    </row>
    <row r="416" spans="7:7" x14ac:dyDescent="0.25">
      <c r="G416" s="187"/>
    </row>
    <row r="417" spans="7:7" x14ac:dyDescent="0.25">
      <c r="G417" s="187"/>
    </row>
    <row r="418" spans="7:7" x14ac:dyDescent="0.25">
      <c r="G418" s="187"/>
    </row>
    <row r="419" spans="7:7" x14ac:dyDescent="0.25">
      <c r="G419" s="187"/>
    </row>
    <row r="420" spans="7:7" x14ac:dyDescent="0.25">
      <c r="G420" s="187"/>
    </row>
    <row r="421" spans="7:7" x14ac:dyDescent="0.25">
      <c r="G421" s="187"/>
    </row>
    <row r="422" spans="7:7" x14ac:dyDescent="0.25">
      <c r="G422" s="187"/>
    </row>
    <row r="423" spans="7:7" x14ac:dyDescent="0.25">
      <c r="G423" s="187"/>
    </row>
    <row r="424" spans="7:7" x14ac:dyDescent="0.25">
      <c r="G424" s="187"/>
    </row>
    <row r="425" spans="7:7" x14ac:dyDescent="0.25">
      <c r="G425" s="187"/>
    </row>
    <row r="426" spans="7:7" x14ac:dyDescent="0.25">
      <c r="G426" s="187"/>
    </row>
    <row r="427" spans="7:7" x14ac:dyDescent="0.25">
      <c r="G427" s="187"/>
    </row>
    <row r="428" spans="7:7" x14ac:dyDescent="0.25">
      <c r="G428" s="187"/>
    </row>
    <row r="429" spans="7:7" x14ac:dyDescent="0.25">
      <c r="G429" s="187"/>
    </row>
    <row r="430" spans="7:7" x14ac:dyDescent="0.25">
      <c r="G430" s="187"/>
    </row>
    <row r="431" spans="7:7" x14ac:dyDescent="0.25">
      <c r="G431" s="187"/>
    </row>
    <row r="432" spans="7:7" x14ac:dyDescent="0.25">
      <c r="G432" s="187"/>
    </row>
    <row r="433" spans="7:7" x14ac:dyDescent="0.25">
      <c r="G433" s="187"/>
    </row>
    <row r="434" spans="7:7" x14ac:dyDescent="0.25">
      <c r="G434" s="187"/>
    </row>
    <row r="435" spans="7:7" x14ac:dyDescent="0.25">
      <c r="G435" s="187"/>
    </row>
    <row r="436" spans="7:7" x14ac:dyDescent="0.25">
      <c r="G436" s="187"/>
    </row>
    <row r="437" spans="7:7" x14ac:dyDescent="0.25">
      <c r="G437" s="187"/>
    </row>
    <row r="438" spans="7:7" x14ac:dyDescent="0.25">
      <c r="G438" s="187"/>
    </row>
    <row r="439" spans="7:7" x14ac:dyDescent="0.25">
      <c r="G439" s="187"/>
    </row>
    <row r="440" spans="7:7" x14ac:dyDescent="0.25">
      <c r="G440" s="187"/>
    </row>
    <row r="441" spans="7:7" x14ac:dyDescent="0.25">
      <c r="G441" s="187"/>
    </row>
    <row r="442" spans="7:7" x14ac:dyDescent="0.25">
      <c r="G442" s="187"/>
    </row>
    <row r="443" spans="7:7" x14ac:dyDescent="0.25">
      <c r="G443" s="187"/>
    </row>
    <row r="444" spans="7:7" x14ac:dyDescent="0.25">
      <c r="G444" s="187"/>
    </row>
    <row r="445" spans="7:7" x14ac:dyDescent="0.25">
      <c r="G445" s="187"/>
    </row>
    <row r="446" spans="7:7" x14ac:dyDescent="0.25">
      <c r="G446" s="187"/>
    </row>
    <row r="447" spans="7:7" x14ac:dyDescent="0.25">
      <c r="G447" s="187"/>
    </row>
    <row r="448" spans="7:7" x14ac:dyDescent="0.25">
      <c r="G448" s="187"/>
    </row>
    <row r="449" spans="7:7" x14ac:dyDescent="0.25">
      <c r="G449" s="187"/>
    </row>
    <row r="450" spans="7:7" x14ac:dyDescent="0.25">
      <c r="G450" s="187"/>
    </row>
    <row r="451" spans="7:7" x14ac:dyDescent="0.25">
      <c r="G451" s="187"/>
    </row>
    <row r="452" spans="7:7" x14ac:dyDescent="0.25">
      <c r="G452" s="187"/>
    </row>
    <row r="453" spans="7:7" x14ac:dyDescent="0.25">
      <c r="G453" s="187"/>
    </row>
    <row r="454" spans="7:7" x14ac:dyDescent="0.25">
      <c r="G454" s="187"/>
    </row>
    <row r="455" spans="7:7" x14ac:dyDescent="0.25">
      <c r="G455" s="187"/>
    </row>
    <row r="456" spans="7:7" x14ac:dyDescent="0.25">
      <c r="G456" s="187"/>
    </row>
    <row r="457" spans="7:7" x14ac:dyDescent="0.25">
      <c r="G457" s="187"/>
    </row>
    <row r="458" spans="7:7" x14ac:dyDescent="0.25">
      <c r="G458" s="187"/>
    </row>
    <row r="459" spans="7:7" x14ac:dyDescent="0.25">
      <c r="G459" s="187"/>
    </row>
    <row r="460" spans="7:7" x14ac:dyDescent="0.25">
      <c r="G460" s="187"/>
    </row>
    <row r="461" spans="7:7" x14ac:dyDescent="0.25">
      <c r="G461" s="187"/>
    </row>
    <row r="462" spans="7:7" x14ac:dyDescent="0.25">
      <c r="G462" s="187"/>
    </row>
    <row r="463" spans="7:7" x14ac:dyDescent="0.25">
      <c r="G463" s="187"/>
    </row>
    <row r="464" spans="7:7" x14ac:dyDescent="0.25">
      <c r="G464" s="187"/>
    </row>
    <row r="465" spans="7:7" x14ac:dyDescent="0.25">
      <c r="G465" s="187"/>
    </row>
    <row r="466" spans="7:7" x14ac:dyDescent="0.25">
      <c r="G466" s="187"/>
    </row>
    <row r="467" spans="7:7" x14ac:dyDescent="0.25">
      <c r="G467" s="187"/>
    </row>
    <row r="468" spans="7:7" x14ac:dyDescent="0.25">
      <c r="G468" s="187"/>
    </row>
    <row r="469" spans="7:7" x14ac:dyDescent="0.25">
      <c r="G469" s="187"/>
    </row>
    <row r="470" spans="7:7" x14ac:dyDescent="0.25">
      <c r="G470" s="187"/>
    </row>
    <row r="471" spans="7:7" x14ac:dyDescent="0.25">
      <c r="G471" s="187"/>
    </row>
    <row r="472" spans="7:7" x14ac:dyDescent="0.25">
      <c r="G472" s="187"/>
    </row>
    <row r="473" spans="7:7" x14ac:dyDescent="0.25">
      <c r="G473" s="187"/>
    </row>
    <row r="474" spans="7:7" x14ac:dyDescent="0.25">
      <c r="G474" s="187"/>
    </row>
    <row r="475" spans="7:7" x14ac:dyDescent="0.25">
      <c r="G475" s="187"/>
    </row>
    <row r="476" spans="7:7" x14ac:dyDescent="0.25">
      <c r="G476" s="187"/>
    </row>
    <row r="477" spans="7:7" x14ac:dyDescent="0.25">
      <c r="G477" s="187"/>
    </row>
    <row r="478" spans="7:7" x14ac:dyDescent="0.25">
      <c r="G478" s="187"/>
    </row>
    <row r="479" spans="7:7" x14ac:dyDescent="0.25">
      <c r="G479" s="187"/>
    </row>
    <row r="480" spans="7:7" x14ac:dyDescent="0.25">
      <c r="G480" s="187"/>
    </row>
    <row r="481" spans="7:7" x14ac:dyDescent="0.25">
      <c r="G481" s="187"/>
    </row>
    <row r="482" spans="7:7" x14ac:dyDescent="0.25">
      <c r="G482" s="187"/>
    </row>
    <row r="483" spans="7:7" x14ac:dyDescent="0.25">
      <c r="G483" s="187"/>
    </row>
    <row r="484" spans="7:7" x14ac:dyDescent="0.25">
      <c r="G484" s="187"/>
    </row>
    <row r="485" spans="7:7" x14ac:dyDescent="0.25">
      <c r="G485" s="187"/>
    </row>
    <row r="486" spans="7:7" x14ac:dyDescent="0.25">
      <c r="G486" s="187"/>
    </row>
    <row r="487" spans="7:7" x14ac:dyDescent="0.25">
      <c r="G487" s="187"/>
    </row>
    <row r="488" spans="7:7" x14ac:dyDescent="0.25">
      <c r="G488" s="187"/>
    </row>
    <row r="489" spans="7:7" x14ac:dyDescent="0.25">
      <c r="G489" s="187"/>
    </row>
    <row r="490" spans="7:7" x14ac:dyDescent="0.25">
      <c r="G490" s="187"/>
    </row>
    <row r="491" spans="7:7" x14ac:dyDescent="0.25">
      <c r="G491" s="187"/>
    </row>
    <row r="492" spans="7:7" x14ac:dyDescent="0.25">
      <c r="G492" s="187"/>
    </row>
    <row r="493" spans="7:7" x14ac:dyDescent="0.25">
      <c r="G493" s="187"/>
    </row>
    <row r="494" spans="7:7" x14ac:dyDescent="0.25">
      <c r="G494" s="187"/>
    </row>
    <row r="495" spans="7:7" x14ac:dyDescent="0.25">
      <c r="G495" s="187"/>
    </row>
    <row r="496" spans="7:7" x14ac:dyDescent="0.25">
      <c r="G496" s="187"/>
    </row>
    <row r="497" spans="7:7" x14ac:dyDescent="0.25">
      <c r="G497" s="187"/>
    </row>
    <row r="498" spans="7:7" x14ac:dyDescent="0.25">
      <c r="G498" s="187"/>
    </row>
    <row r="499" spans="7:7" x14ac:dyDescent="0.25">
      <c r="G499" s="187"/>
    </row>
    <row r="500" spans="7:7" x14ac:dyDescent="0.25">
      <c r="G500" s="187"/>
    </row>
    <row r="501" spans="7:7" x14ac:dyDescent="0.25">
      <c r="G501" s="187"/>
    </row>
    <row r="502" spans="7:7" x14ac:dyDescent="0.25">
      <c r="G502" s="187"/>
    </row>
    <row r="503" spans="7:7" x14ac:dyDescent="0.25">
      <c r="G503" s="187"/>
    </row>
    <row r="504" spans="7:7" x14ac:dyDescent="0.25">
      <c r="G504" s="187"/>
    </row>
    <row r="505" spans="7:7" x14ac:dyDescent="0.25">
      <c r="G505" s="187"/>
    </row>
    <row r="506" spans="7:7" x14ac:dyDescent="0.25">
      <c r="G506" s="187"/>
    </row>
    <row r="507" spans="7:7" x14ac:dyDescent="0.25">
      <c r="G507" s="187"/>
    </row>
    <row r="508" spans="7:7" x14ac:dyDescent="0.25">
      <c r="G508" s="187"/>
    </row>
    <row r="509" spans="7:7" x14ac:dyDescent="0.25">
      <c r="G509" s="187"/>
    </row>
    <row r="510" spans="7:7" x14ac:dyDescent="0.25">
      <c r="G510" s="187"/>
    </row>
    <row r="511" spans="7:7" x14ac:dyDescent="0.25">
      <c r="G511" s="187"/>
    </row>
    <row r="512" spans="7:7" x14ac:dyDescent="0.25">
      <c r="G512" s="187"/>
    </row>
    <row r="513" spans="7:7" x14ac:dyDescent="0.25">
      <c r="G513" s="187"/>
    </row>
    <row r="514" spans="7:7" x14ac:dyDescent="0.25">
      <c r="G514" s="187"/>
    </row>
    <row r="515" spans="7:7" x14ac:dyDescent="0.25">
      <c r="G515" s="187"/>
    </row>
    <row r="516" spans="7:7" x14ac:dyDescent="0.25">
      <c r="G516" s="187"/>
    </row>
    <row r="517" spans="7:7" x14ac:dyDescent="0.25">
      <c r="G517" s="187"/>
    </row>
    <row r="518" spans="7:7" x14ac:dyDescent="0.25">
      <c r="G518" s="187"/>
    </row>
    <row r="519" spans="7:7" x14ac:dyDescent="0.25">
      <c r="G519" s="187"/>
    </row>
    <row r="520" spans="7:7" x14ac:dyDescent="0.25">
      <c r="G520" s="187"/>
    </row>
    <row r="521" spans="7:7" x14ac:dyDescent="0.25">
      <c r="G521" s="187"/>
    </row>
    <row r="522" spans="7:7" x14ac:dyDescent="0.25">
      <c r="G522" s="187"/>
    </row>
    <row r="523" spans="7:7" x14ac:dyDescent="0.25">
      <c r="G523" s="187"/>
    </row>
    <row r="524" spans="7:7" x14ac:dyDescent="0.25">
      <c r="G524" s="187"/>
    </row>
    <row r="525" spans="7:7" x14ac:dyDescent="0.25">
      <c r="G525" s="187"/>
    </row>
    <row r="526" spans="7:7" x14ac:dyDescent="0.25">
      <c r="G526" s="187"/>
    </row>
    <row r="527" spans="7:7" x14ac:dyDescent="0.25">
      <c r="G527" s="187"/>
    </row>
    <row r="528" spans="7:7" x14ac:dyDescent="0.25">
      <c r="G528" s="187"/>
    </row>
    <row r="529" spans="7:7" x14ac:dyDescent="0.25">
      <c r="G529" s="187"/>
    </row>
    <row r="530" spans="7:7" x14ac:dyDescent="0.25">
      <c r="G530" s="187"/>
    </row>
    <row r="531" spans="7:7" x14ac:dyDescent="0.25">
      <c r="G531" s="187"/>
    </row>
    <row r="532" spans="7:7" x14ac:dyDescent="0.25">
      <c r="G532" s="187"/>
    </row>
    <row r="533" spans="7:7" x14ac:dyDescent="0.25">
      <c r="G533" s="187"/>
    </row>
    <row r="534" spans="7:7" x14ac:dyDescent="0.25">
      <c r="G534" s="187"/>
    </row>
    <row r="535" spans="7:7" x14ac:dyDescent="0.25">
      <c r="G535" s="187"/>
    </row>
    <row r="536" spans="7:7" x14ac:dyDescent="0.25">
      <c r="G536" s="187"/>
    </row>
    <row r="537" spans="7:7" x14ac:dyDescent="0.25">
      <c r="G537" s="187"/>
    </row>
    <row r="538" spans="7:7" x14ac:dyDescent="0.25">
      <c r="G538" s="187"/>
    </row>
    <row r="539" spans="7:7" x14ac:dyDescent="0.25">
      <c r="G539" s="187"/>
    </row>
    <row r="540" spans="7:7" x14ac:dyDescent="0.25">
      <c r="G540" s="187"/>
    </row>
    <row r="541" spans="7:7" x14ac:dyDescent="0.25">
      <c r="G541" s="187"/>
    </row>
    <row r="542" spans="7:7" x14ac:dyDescent="0.25">
      <c r="G542" s="187"/>
    </row>
    <row r="543" spans="7:7" x14ac:dyDescent="0.25">
      <c r="G543" s="187"/>
    </row>
    <row r="544" spans="7:7" x14ac:dyDescent="0.25">
      <c r="G544" s="187"/>
    </row>
    <row r="545" spans="7:7" x14ac:dyDescent="0.25">
      <c r="G545" s="187"/>
    </row>
    <row r="546" spans="7:7" x14ac:dyDescent="0.25">
      <c r="G546" s="187"/>
    </row>
    <row r="547" spans="7:7" x14ac:dyDescent="0.25">
      <c r="G547" s="187"/>
    </row>
    <row r="548" spans="7:7" x14ac:dyDescent="0.25">
      <c r="G548" s="187"/>
    </row>
    <row r="549" spans="7:7" x14ac:dyDescent="0.25">
      <c r="G549" s="187"/>
    </row>
    <row r="550" spans="7:7" x14ac:dyDescent="0.25">
      <c r="G550" s="187"/>
    </row>
    <row r="551" spans="7:7" x14ac:dyDescent="0.25">
      <c r="G551" s="187"/>
    </row>
    <row r="552" spans="7:7" x14ac:dyDescent="0.25">
      <c r="G552" s="187"/>
    </row>
    <row r="553" spans="7:7" x14ac:dyDescent="0.25">
      <c r="G553" s="187"/>
    </row>
    <row r="554" spans="7:7" x14ac:dyDescent="0.25">
      <c r="G554" s="187"/>
    </row>
    <row r="555" spans="7:7" x14ac:dyDescent="0.25">
      <c r="G555" s="187"/>
    </row>
    <row r="556" spans="7:7" x14ac:dyDescent="0.25">
      <c r="G556" s="187"/>
    </row>
    <row r="557" spans="7:7" x14ac:dyDescent="0.25">
      <c r="G557" s="187"/>
    </row>
    <row r="558" spans="7:7" x14ac:dyDescent="0.25">
      <c r="G558" s="187"/>
    </row>
    <row r="559" spans="7:7" x14ac:dyDescent="0.25">
      <c r="G559" s="187"/>
    </row>
    <row r="560" spans="7:7" x14ac:dyDescent="0.25">
      <c r="G560" s="187"/>
    </row>
    <row r="561" spans="7:7" x14ac:dyDescent="0.25">
      <c r="G561" s="187"/>
    </row>
    <row r="562" spans="7:7" x14ac:dyDescent="0.25">
      <c r="G562" s="187"/>
    </row>
    <row r="563" spans="7:7" x14ac:dyDescent="0.25">
      <c r="G563" s="187"/>
    </row>
    <row r="564" spans="7:7" x14ac:dyDescent="0.25">
      <c r="G564" s="187"/>
    </row>
    <row r="565" spans="7:7" x14ac:dyDescent="0.25">
      <c r="G565" s="187"/>
    </row>
    <row r="566" spans="7:7" x14ac:dyDescent="0.25">
      <c r="G566" s="187"/>
    </row>
    <row r="567" spans="7:7" x14ac:dyDescent="0.25">
      <c r="G567" s="187"/>
    </row>
    <row r="568" spans="7:7" x14ac:dyDescent="0.25">
      <c r="G568" s="187"/>
    </row>
    <row r="569" spans="7:7" x14ac:dyDescent="0.25">
      <c r="G569" s="187"/>
    </row>
    <row r="570" spans="7:7" x14ac:dyDescent="0.25">
      <c r="G570" s="187"/>
    </row>
    <row r="571" spans="7:7" x14ac:dyDescent="0.25">
      <c r="G571" s="187"/>
    </row>
    <row r="572" spans="7:7" x14ac:dyDescent="0.25">
      <c r="G572" s="187"/>
    </row>
    <row r="573" spans="7:7" x14ac:dyDescent="0.25">
      <c r="G573" s="187"/>
    </row>
    <row r="574" spans="7:7" x14ac:dyDescent="0.25">
      <c r="G574" s="187"/>
    </row>
    <row r="575" spans="7:7" x14ac:dyDescent="0.25">
      <c r="G575" s="187"/>
    </row>
    <row r="576" spans="7:7" x14ac:dyDescent="0.25">
      <c r="G576" s="187"/>
    </row>
    <row r="577" spans="7:7" x14ac:dyDescent="0.25">
      <c r="G577" s="187"/>
    </row>
    <row r="578" spans="7:7" x14ac:dyDescent="0.25">
      <c r="G578" s="187"/>
    </row>
    <row r="579" spans="7:7" x14ac:dyDescent="0.25">
      <c r="G579" s="187"/>
    </row>
    <row r="580" spans="7:7" x14ac:dyDescent="0.25">
      <c r="G580" s="187"/>
    </row>
    <row r="581" spans="7:7" x14ac:dyDescent="0.25">
      <c r="G581" s="187"/>
    </row>
    <row r="582" spans="7:7" x14ac:dyDescent="0.25">
      <c r="G582" s="187"/>
    </row>
    <row r="583" spans="7:7" x14ac:dyDescent="0.25">
      <c r="G583" s="187"/>
    </row>
    <row r="584" spans="7:7" x14ac:dyDescent="0.25">
      <c r="G584" s="187"/>
    </row>
    <row r="585" spans="7:7" x14ac:dyDescent="0.25">
      <c r="G585" s="187"/>
    </row>
    <row r="586" spans="7:7" x14ac:dyDescent="0.25">
      <c r="G586" s="187"/>
    </row>
    <row r="587" spans="7:7" x14ac:dyDescent="0.25">
      <c r="G587" s="187"/>
    </row>
    <row r="588" spans="7:7" x14ac:dyDescent="0.25">
      <c r="G588" s="187"/>
    </row>
    <row r="589" spans="7:7" x14ac:dyDescent="0.25">
      <c r="G589" s="187"/>
    </row>
    <row r="590" spans="7:7" x14ac:dyDescent="0.25">
      <c r="G590" s="187"/>
    </row>
    <row r="591" spans="7:7" x14ac:dyDescent="0.25">
      <c r="G591" s="187"/>
    </row>
    <row r="592" spans="7:7" x14ac:dyDescent="0.25">
      <c r="G592" s="187"/>
    </row>
    <row r="593" spans="7:7" x14ac:dyDescent="0.25">
      <c r="G593" s="187"/>
    </row>
    <row r="594" spans="7:7" x14ac:dyDescent="0.25">
      <c r="G594" s="187"/>
    </row>
    <row r="595" spans="7:7" x14ac:dyDescent="0.25">
      <c r="G595" s="187"/>
    </row>
    <row r="596" spans="7:7" x14ac:dyDescent="0.25">
      <c r="G596" s="187"/>
    </row>
    <row r="597" spans="7:7" x14ac:dyDescent="0.25">
      <c r="G597" s="187"/>
    </row>
    <row r="598" spans="7:7" x14ac:dyDescent="0.25">
      <c r="G598" s="187"/>
    </row>
    <row r="599" spans="7:7" x14ac:dyDescent="0.25">
      <c r="G599" s="187"/>
    </row>
    <row r="600" spans="7:7" x14ac:dyDescent="0.25">
      <c r="G600" s="187"/>
    </row>
    <row r="601" spans="7:7" x14ac:dyDescent="0.25">
      <c r="G601" s="187"/>
    </row>
    <row r="602" spans="7:7" x14ac:dyDescent="0.25">
      <c r="G602" s="187"/>
    </row>
    <row r="603" spans="7:7" x14ac:dyDescent="0.25">
      <c r="G603" s="187"/>
    </row>
    <row r="604" spans="7:7" x14ac:dyDescent="0.25">
      <c r="G604" s="187"/>
    </row>
    <row r="605" spans="7:7" x14ac:dyDescent="0.25">
      <c r="G605" s="187"/>
    </row>
    <row r="606" spans="7:7" x14ac:dyDescent="0.25">
      <c r="G606" s="187"/>
    </row>
    <row r="607" spans="7:7" x14ac:dyDescent="0.25">
      <c r="G607" s="187"/>
    </row>
    <row r="608" spans="7:7" x14ac:dyDescent="0.25">
      <c r="G608" s="187"/>
    </row>
    <row r="609" spans="7:7" x14ac:dyDescent="0.25">
      <c r="G609" s="187"/>
    </row>
    <row r="610" spans="7:7" x14ac:dyDescent="0.25">
      <c r="G610" s="187"/>
    </row>
    <row r="611" spans="7:7" x14ac:dyDescent="0.25">
      <c r="G611" s="187"/>
    </row>
    <row r="612" spans="7:7" x14ac:dyDescent="0.25">
      <c r="G612" s="187"/>
    </row>
    <row r="613" spans="7:7" x14ac:dyDescent="0.25">
      <c r="G613" s="187"/>
    </row>
    <row r="614" spans="7:7" x14ac:dyDescent="0.25">
      <c r="G614" s="187"/>
    </row>
    <row r="615" spans="7:7" x14ac:dyDescent="0.25">
      <c r="G615" s="187"/>
    </row>
    <row r="616" spans="7:7" x14ac:dyDescent="0.25">
      <c r="G616" s="187"/>
    </row>
    <row r="617" spans="7:7" x14ac:dyDescent="0.25">
      <c r="G617" s="187"/>
    </row>
    <row r="618" spans="7:7" x14ac:dyDescent="0.25">
      <c r="G618" s="187"/>
    </row>
    <row r="619" spans="7:7" x14ac:dyDescent="0.25">
      <c r="G619" s="187"/>
    </row>
    <row r="620" spans="7:7" x14ac:dyDescent="0.25">
      <c r="G620" s="187"/>
    </row>
    <row r="621" spans="7:7" x14ac:dyDescent="0.25">
      <c r="G621" s="187"/>
    </row>
    <row r="622" spans="7:7" x14ac:dyDescent="0.25">
      <c r="G622" s="187"/>
    </row>
    <row r="623" spans="7:7" x14ac:dyDescent="0.25">
      <c r="G623" s="187"/>
    </row>
    <row r="624" spans="7:7" x14ac:dyDescent="0.25">
      <c r="G624" s="187"/>
    </row>
    <row r="625" spans="7:7" x14ac:dyDescent="0.25">
      <c r="G625" s="187"/>
    </row>
    <row r="626" spans="7:7" x14ac:dyDescent="0.25">
      <c r="G626" s="187"/>
    </row>
    <row r="627" spans="7:7" x14ac:dyDescent="0.25">
      <c r="G627" s="187"/>
    </row>
    <row r="628" spans="7:7" x14ac:dyDescent="0.25">
      <c r="G628" s="187"/>
    </row>
    <row r="629" spans="7:7" x14ac:dyDescent="0.25">
      <c r="G629" s="187"/>
    </row>
    <row r="630" spans="7:7" x14ac:dyDescent="0.25">
      <c r="G630" s="187"/>
    </row>
    <row r="631" spans="7:7" x14ac:dyDescent="0.25">
      <c r="G631" s="187"/>
    </row>
    <row r="632" spans="7:7" x14ac:dyDescent="0.25">
      <c r="G632" s="187"/>
    </row>
    <row r="633" spans="7:7" x14ac:dyDescent="0.25">
      <c r="G633" s="187"/>
    </row>
    <row r="634" spans="7:7" x14ac:dyDescent="0.25">
      <c r="G634" s="187"/>
    </row>
    <row r="635" spans="7:7" x14ac:dyDescent="0.25">
      <c r="G635" s="187"/>
    </row>
    <row r="636" spans="7:7" x14ac:dyDescent="0.25">
      <c r="G636" s="187"/>
    </row>
    <row r="637" spans="7:7" x14ac:dyDescent="0.25">
      <c r="G637" s="187"/>
    </row>
    <row r="638" spans="7:7" x14ac:dyDescent="0.25">
      <c r="G638" s="187"/>
    </row>
    <row r="639" spans="7:7" x14ac:dyDescent="0.25">
      <c r="G639" s="187"/>
    </row>
    <row r="640" spans="7:7" x14ac:dyDescent="0.25">
      <c r="G640" s="187"/>
    </row>
    <row r="641" spans="7:7" x14ac:dyDescent="0.25">
      <c r="G641" s="187"/>
    </row>
    <row r="642" spans="7:7" x14ac:dyDescent="0.25">
      <c r="G642" s="187"/>
    </row>
    <row r="643" spans="7:7" x14ac:dyDescent="0.25">
      <c r="G643" s="187"/>
    </row>
    <row r="644" spans="7:7" x14ac:dyDescent="0.25">
      <c r="G644" s="187"/>
    </row>
    <row r="645" spans="7:7" x14ac:dyDescent="0.25">
      <c r="G645" s="187"/>
    </row>
    <row r="646" spans="7:7" x14ac:dyDescent="0.25">
      <c r="G646" s="187"/>
    </row>
    <row r="647" spans="7:7" x14ac:dyDescent="0.25">
      <c r="G647" s="187"/>
    </row>
    <row r="648" spans="7:7" x14ac:dyDescent="0.25">
      <c r="G648" s="187"/>
    </row>
    <row r="649" spans="7:7" x14ac:dyDescent="0.25">
      <c r="G649" s="187"/>
    </row>
    <row r="650" spans="7:7" x14ac:dyDescent="0.25">
      <c r="G650" s="187"/>
    </row>
    <row r="651" spans="7:7" x14ac:dyDescent="0.25">
      <c r="G651" s="187"/>
    </row>
    <row r="652" spans="7:7" x14ac:dyDescent="0.25">
      <c r="G652" s="187"/>
    </row>
    <row r="653" spans="7:7" x14ac:dyDescent="0.25">
      <c r="G653" s="187"/>
    </row>
    <row r="654" spans="7:7" x14ac:dyDescent="0.25">
      <c r="G654" s="187"/>
    </row>
    <row r="655" spans="7:7" x14ac:dyDescent="0.25">
      <c r="G655" s="187"/>
    </row>
    <row r="656" spans="7:7" x14ac:dyDescent="0.25">
      <c r="G656" s="187"/>
    </row>
    <row r="657" spans="7:7" x14ac:dyDescent="0.25">
      <c r="G657" s="187"/>
    </row>
    <row r="658" spans="7:7" x14ac:dyDescent="0.25">
      <c r="G658" s="187"/>
    </row>
    <row r="659" spans="7:7" x14ac:dyDescent="0.25">
      <c r="G659" s="187"/>
    </row>
    <row r="660" spans="7:7" x14ac:dyDescent="0.25">
      <c r="G660" s="187"/>
    </row>
    <row r="661" spans="7:7" x14ac:dyDescent="0.25">
      <c r="G661" s="187"/>
    </row>
    <row r="662" spans="7:7" x14ac:dyDescent="0.25">
      <c r="G662" s="187"/>
    </row>
    <row r="663" spans="7:7" x14ac:dyDescent="0.25">
      <c r="G663" s="187"/>
    </row>
    <row r="664" spans="7:7" x14ac:dyDescent="0.25">
      <c r="G664" s="187"/>
    </row>
    <row r="665" spans="7:7" x14ac:dyDescent="0.25">
      <c r="G665" s="187"/>
    </row>
    <row r="666" spans="7:7" x14ac:dyDescent="0.25">
      <c r="G666" s="187"/>
    </row>
    <row r="667" spans="7:7" x14ac:dyDescent="0.25">
      <c r="G667" s="187"/>
    </row>
    <row r="668" spans="7:7" x14ac:dyDescent="0.25">
      <c r="G668" s="187"/>
    </row>
    <row r="669" spans="7:7" x14ac:dyDescent="0.25">
      <c r="G669" s="187"/>
    </row>
    <row r="670" spans="7:7" x14ac:dyDescent="0.25">
      <c r="G670" s="187"/>
    </row>
    <row r="671" spans="7:7" x14ac:dyDescent="0.25">
      <c r="G671" s="187"/>
    </row>
    <row r="672" spans="7:7" x14ac:dyDescent="0.25">
      <c r="G672" s="187"/>
    </row>
    <row r="673" spans="7:7" x14ac:dyDescent="0.25">
      <c r="G673" s="187"/>
    </row>
    <row r="674" spans="7:7" x14ac:dyDescent="0.25">
      <c r="G674" s="187"/>
    </row>
    <row r="675" spans="7:7" x14ac:dyDescent="0.25">
      <c r="G675" s="187"/>
    </row>
    <row r="676" spans="7:7" x14ac:dyDescent="0.25">
      <c r="G676" s="187"/>
    </row>
    <row r="677" spans="7:7" x14ac:dyDescent="0.25">
      <c r="G677" s="187"/>
    </row>
    <row r="678" spans="7:7" x14ac:dyDescent="0.25">
      <c r="G678" s="187"/>
    </row>
    <row r="679" spans="7:7" x14ac:dyDescent="0.25">
      <c r="G679" s="187"/>
    </row>
    <row r="680" spans="7:7" x14ac:dyDescent="0.25">
      <c r="G680" s="187"/>
    </row>
    <row r="681" spans="7:7" x14ac:dyDescent="0.25">
      <c r="G681" s="187"/>
    </row>
    <row r="682" spans="7:7" x14ac:dyDescent="0.25">
      <c r="G682" s="187"/>
    </row>
    <row r="683" spans="7:7" x14ac:dyDescent="0.25">
      <c r="G683" s="187"/>
    </row>
    <row r="684" spans="7:7" x14ac:dyDescent="0.25">
      <c r="G684" s="187"/>
    </row>
    <row r="685" spans="7:7" x14ac:dyDescent="0.25">
      <c r="G685" s="187"/>
    </row>
    <row r="686" spans="7:7" x14ac:dyDescent="0.25">
      <c r="G686" s="187"/>
    </row>
    <row r="687" spans="7:7" x14ac:dyDescent="0.25">
      <c r="G687" s="187"/>
    </row>
    <row r="688" spans="7:7" x14ac:dyDescent="0.25">
      <c r="G688" s="187"/>
    </row>
    <row r="689" spans="7:7" x14ac:dyDescent="0.25">
      <c r="G689" s="187"/>
    </row>
    <row r="690" spans="7:7" x14ac:dyDescent="0.25">
      <c r="G690" s="187"/>
    </row>
    <row r="691" spans="7:7" x14ac:dyDescent="0.25">
      <c r="G691" s="187"/>
    </row>
    <row r="692" spans="7:7" x14ac:dyDescent="0.25">
      <c r="G692" s="187"/>
    </row>
    <row r="693" spans="7:7" x14ac:dyDescent="0.25">
      <c r="G693" s="187"/>
    </row>
    <row r="694" spans="7:7" x14ac:dyDescent="0.25">
      <c r="G694" s="187"/>
    </row>
    <row r="695" spans="7:7" x14ac:dyDescent="0.25">
      <c r="G695" s="187"/>
    </row>
    <row r="696" spans="7:7" x14ac:dyDescent="0.25">
      <c r="G696" s="187"/>
    </row>
    <row r="697" spans="7:7" x14ac:dyDescent="0.25">
      <c r="G697" s="187"/>
    </row>
    <row r="698" spans="7:7" x14ac:dyDescent="0.25">
      <c r="G698" s="187"/>
    </row>
    <row r="699" spans="7:7" x14ac:dyDescent="0.25">
      <c r="G699" s="187"/>
    </row>
    <row r="700" spans="7:7" x14ac:dyDescent="0.25">
      <c r="G700" s="187"/>
    </row>
    <row r="701" spans="7:7" x14ac:dyDescent="0.25">
      <c r="G701" s="187"/>
    </row>
    <row r="702" spans="7:7" x14ac:dyDescent="0.25">
      <c r="G702" s="187"/>
    </row>
    <row r="703" spans="7:7" x14ac:dyDescent="0.25">
      <c r="G703" s="187"/>
    </row>
    <row r="704" spans="7:7" x14ac:dyDescent="0.25">
      <c r="G704" s="187"/>
    </row>
    <row r="705" spans="7:7" x14ac:dyDescent="0.25">
      <c r="G705" s="187"/>
    </row>
    <row r="706" spans="7:7" x14ac:dyDescent="0.25">
      <c r="G706" s="187"/>
    </row>
    <row r="707" spans="7:7" x14ac:dyDescent="0.25">
      <c r="G707" s="187"/>
    </row>
    <row r="708" spans="7:7" x14ac:dyDescent="0.25">
      <c r="G708" s="187"/>
    </row>
    <row r="709" spans="7:7" x14ac:dyDescent="0.25">
      <c r="G709" s="187"/>
    </row>
    <row r="710" spans="7:7" x14ac:dyDescent="0.25">
      <c r="G710" s="187"/>
    </row>
    <row r="711" spans="7:7" x14ac:dyDescent="0.25">
      <c r="G711" s="187"/>
    </row>
    <row r="712" spans="7:7" x14ac:dyDescent="0.25">
      <c r="G712" s="187"/>
    </row>
    <row r="713" spans="7:7" x14ac:dyDescent="0.25">
      <c r="G713" s="187"/>
    </row>
    <row r="714" spans="7:7" x14ac:dyDescent="0.25">
      <c r="G714" s="187"/>
    </row>
    <row r="715" spans="7:7" x14ac:dyDescent="0.25">
      <c r="G715" s="187"/>
    </row>
    <row r="716" spans="7:7" x14ac:dyDescent="0.25">
      <c r="G716" s="187"/>
    </row>
    <row r="717" spans="7:7" x14ac:dyDescent="0.25">
      <c r="G717" s="187"/>
    </row>
    <row r="718" spans="7:7" x14ac:dyDescent="0.25">
      <c r="G718" s="187"/>
    </row>
    <row r="719" spans="7:7" x14ac:dyDescent="0.25">
      <c r="G719" s="187"/>
    </row>
    <row r="720" spans="7:7" x14ac:dyDescent="0.25">
      <c r="G720" s="187"/>
    </row>
    <row r="721" spans="7:7" x14ac:dyDescent="0.25">
      <c r="G721" s="187"/>
    </row>
    <row r="722" spans="7:7" x14ac:dyDescent="0.25">
      <c r="G722" s="187"/>
    </row>
    <row r="723" spans="7:7" x14ac:dyDescent="0.25">
      <c r="G723" s="187"/>
    </row>
    <row r="724" spans="7:7" x14ac:dyDescent="0.25">
      <c r="G724" s="187"/>
    </row>
    <row r="725" spans="7:7" x14ac:dyDescent="0.25">
      <c r="G725" s="187"/>
    </row>
    <row r="726" spans="7:7" x14ac:dyDescent="0.25">
      <c r="G726" s="187"/>
    </row>
    <row r="727" spans="7:7" x14ac:dyDescent="0.25">
      <c r="G727" s="187"/>
    </row>
    <row r="728" spans="7:7" x14ac:dyDescent="0.25">
      <c r="G728" s="187"/>
    </row>
    <row r="729" spans="7:7" x14ac:dyDescent="0.25">
      <c r="G729" s="187"/>
    </row>
    <row r="730" spans="7:7" x14ac:dyDescent="0.25">
      <c r="G730" s="187"/>
    </row>
    <row r="731" spans="7:7" x14ac:dyDescent="0.25">
      <c r="G731" s="187"/>
    </row>
    <row r="732" spans="7:7" x14ac:dyDescent="0.25">
      <c r="G732" s="187"/>
    </row>
    <row r="733" spans="7:7" x14ac:dyDescent="0.25">
      <c r="G733" s="187"/>
    </row>
    <row r="734" spans="7:7" x14ac:dyDescent="0.25">
      <c r="G734" s="187"/>
    </row>
    <row r="735" spans="7:7" x14ac:dyDescent="0.25">
      <c r="G735" s="187"/>
    </row>
    <row r="736" spans="7:7" x14ac:dyDescent="0.25">
      <c r="G736" s="187"/>
    </row>
    <row r="737" spans="7:7" x14ac:dyDescent="0.25">
      <c r="G737" s="187"/>
    </row>
    <row r="738" spans="7:7" x14ac:dyDescent="0.25">
      <c r="G738" s="187"/>
    </row>
    <row r="739" spans="7:7" x14ac:dyDescent="0.25">
      <c r="G739" s="187"/>
    </row>
    <row r="740" spans="7:7" x14ac:dyDescent="0.25">
      <c r="G740" s="187"/>
    </row>
    <row r="741" spans="7:7" x14ac:dyDescent="0.25">
      <c r="G741" s="187"/>
    </row>
  </sheetData>
  <mergeCells count="5">
    <mergeCell ref="AE9:AF9"/>
    <mergeCell ref="AI11:AM11"/>
    <mergeCell ref="AE16:AF16"/>
    <mergeCell ref="AC24:AG24"/>
    <mergeCell ref="D5:O5"/>
  </mergeCells>
  <pageMargins left="0.7" right="0.7" top="0.75" bottom="0.75" header="0.3" footer="0.3"/>
  <pageSetup scale="55" orientation="landscape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3:N58"/>
  <sheetViews>
    <sheetView workbookViewId="0"/>
  </sheetViews>
  <sheetFormatPr defaultRowHeight="15" x14ac:dyDescent="0.25"/>
  <cols>
    <col min="1" max="1" width="12.5703125" bestFit="1" customWidth="1"/>
    <col min="2" max="4" width="20.140625" bestFit="1" customWidth="1"/>
    <col min="5" max="10" width="21.140625" bestFit="1" customWidth="1"/>
    <col min="11" max="11" width="15.85546875" bestFit="1" customWidth="1"/>
    <col min="12" max="12" width="18.7109375" bestFit="1" customWidth="1"/>
    <col min="13" max="13" width="19.28515625" bestFit="1" customWidth="1"/>
    <col min="14" max="14" width="20.28515625" bestFit="1" customWidth="1"/>
  </cols>
  <sheetData>
    <row r="3" spans="1:14" x14ac:dyDescent="0.25">
      <c r="A3" s="190" t="s">
        <v>58</v>
      </c>
      <c r="B3" t="s">
        <v>60</v>
      </c>
      <c r="C3" t="s">
        <v>61</v>
      </c>
      <c r="D3" t="s">
        <v>62</v>
      </c>
      <c r="E3" t="s">
        <v>63</v>
      </c>
      <c r="F3" t="s">
        <v>64</v>
      </c>
      <c r="G3" t="s">
        <v>65</v>
      </c>
      <c r="H3" t="s">
        <v>66</v>
      </c>
      <c r="I3" t="s">
        <v>67</v>
      </c>
      <c r="J3" t="s">
        <v>68</v>
      </c>
      <c r="K3" t="s">
        <v>69</v>
      </c>
      <c r="L3" t="s">
        <v>70</v>
      </c>
      <c r="M3" t="s">
        <v>71</v>
      </c>
      <c r="N3" t="s">
        <v>72</v>
      </c>
    </row>
    <row r="4" spans="1:14" x14ac:dyDescent="0.25">
      <c r="A4" s="154">
        <v>2017</v>
      </c>
      <c r="B4" s="189">
        <v>237290779</v>
      </c>
      <c r="C4" s="189">
        <v>129161000.00000006</v>
      </c>
      <c r="D4" s="189">
        <v>15682826</v>
      </c>
      <c r="E4" s="189">
        <v>290480000</v>
      </c>
      <c r="F4" s="189">
        <v>87445000.00000006</v>
      </c>
      <c r="G4" s="189">
        <v>380244000</v>
      </c>
      <c r="H4" s="189">
        <v>80118000</v>
      </c>
      <c r="I4" s="189">
        <v>224581000</v>
      </c>
      <c r="J4" s="189">
        <v>37880351</v>
      </c>
      <c r="K4" s="189">
        <v>30390000</v>
      </c>
      <c r="L4" s="189">
        <v>1482882955.9999995</v>
      </c>
      <c r="M4" s="189">
        <v>1513272955.9999995</v>
      </c>
      <c r="N4" s="189">
        <v>4644.3805949627522</v>
      </c>
    </row>
    <row r="5" spans="1:14" x14ac:dyDescent="0.25">
      <c r="A5" s="191">
        <v>1</v>
      </c>
      <c r="B5" s="189">
        <v>6922784</v>
      </c>
      <c r="C5" s="189">
        <v>0</v>
      </c>
      <c r="D5" s="189">
        <v>0</v>
      </c>
      <c r="E5" s="189">
        <v>0</v>
      </c>
      <c r="F5" s="189">
        <v>0</v>
      </c>
      <c r="G5" s="189">
        <v>2253000</v>
      </c>
      <c r="H5" s="189">
        <v>186000</v>
      </c>
      <c r="I5" s="189">
        <v>0</v>
      </c>
      <c r="J5" s="189">
        <v>0</v>
      </c>
      <c r="K5" s="189"/>
      <c r="L5" s="189">
        <v>9361784</v>
      </c>
      <c r="M5" s="189">
        <v>9361784</v>
      </c>
      <c r="N5" s="189">
        <v>28.732217655406764</v>
      </c>
    </row>
    <row r="6" spans="1:14" x14ac:dyDescent="0.25">
      <c r="A6" s="191">
        <v>2</v>
      </c>
      <c r="B6" s="189">
        <v>7152849</v>
      </c>
      <c r="C6" s="189">
        <v>0</v>
      </c>
      <c r="D6" s="189">
        <v>0</v>
      </c>
      <c r="E6" s="189">
        <v>0</v>
      </c>
      <c r="F6" s="189">
        <v>0</v>
      </c>
      <c r="G6" s="189">
        <v>2573000</v>
      </c>
      <c r="H6" s="189">
        <v>482000</v>
      </c>
      <c r="I6" s="189">
        <v>0</v>
      </c>
      <c r="J6" s="189">
        <v>0</v>
      </c>
      <c r="K6" s="189"/>
      <c r="L6" s="189">
        <v>10207849</v>
      </c>
      <c r="M6" s="189">
        <v>10207849</v>
      </c>
      <c r="N6" s="189">
        <v>31.328872708612622</v>
      </c>
    </row>
    <row r="7" spans="1:14" x14ac:dyDescent="0.25">
      <c r="A7" s="191">
        <v>3</v>
      </c>
      <c r="B7" s="189">
        <v>6874562</v>
      </c>
      <c r="C7" s="189">
        <v>0</v>
      </c>
      <c r="D7" s="189">
        <v>0</v>
      </c>
      <c r="E7" s="189">
        <v>0</v>
      </c>
      <c r="F7" s="189">
        <v>0</v>
      </c>
      <c r="G7" s="189">
        <v>2273000</v>
      </c>
      <c r="H7" s="189">
        <v>246000</v>
      </c>
      <c r="I7" s="189">
        <v>0</v>
      </c>
      <c r="J7" s="189">
        <v>0</v>
      </c>
      <c r="K7" s="189"/>
      <c r="L7" s="189">
        <v>9393562</v>
      </c>
      <c r="M7" s="189">
        <v>9393562</v>
      </c>
      <c r="N7" s="189">
        <v>28.829747401089161</v>
      </c>
    </row>
    <row r="8" spans="1:14" x14ac:dyDescent="0.25">
      <c r="A8" s="191">
        <v>4</v>
      </c>
      <c r="B8" s="189">
        <v>7067187</v>
      </c>
      <c r="C8" s="189">
        <v>0</v>
      </c>
      <c r="D8" s="189">
        <v>0</v>
      </c>
      <c r="E8" s="189">
        <v>0</v>
      </c>
      <c r="F8" s="189">
        <v>0</v>
      </c>
      <c r="G8" s="189">
        <v>2061000</v>
      </c>
      <c r="H8" s="189">
        <v>380000</v>
      </c>
      <c r="I8" s="189">
        <v>0</v>
      </c>
      <c r="J8" s="189">
        <v>0</v>
      </c>
      <c r="K8" s="189"/>
      <c r="L8" s="189">
        <v>9508187</v>
      </c>
      <c r="M8" s="189">
        <v>9508187</v>
      </c>
      <c r="N8" s="189">
        <v>29.181542576960659</v>
      </c>
    </row>
    <row r="9" spans="1:14" x14ac:dyDescent="0.25">
      <c r="A9" s="191">
        <v>5</v>
      </c>
      <c r="B9" s="189">
        <v>7250374</v>
      </c>
      <c r="C9" s="189">
        <v>0</v>
      </c>
      <c r="D9" s="189">
        <v>0</v>
      </c>
      <c r="E9" s="189">
        <v>0</v>
      </c>
      <c r="F9" s="189">
        <v>0</v>
      </c>
      <c r="G9" s="189">
        <v>1875000</v>
      </c>
      <c r="H9" s="189">
        <v>362000</v>
      </c>
      <c r="I9" s="189">
        <v>0</v>
      </c>
      <c r="J9" s="189">
        <v>0</v>
      </c>
      <c r="K9" s="189"/>
      <c r="L9" s="189">
        <v>9487374</v>
      </c>
      <c r="M9" s="189">
        <v>9487374</v>
      </c>
      <c r="N9" s="189">
        <v>29.117665473401981</v>
      </c>
    </row>
    <row r="10" spans="1:14" x14ac:dyDescent="0.25">
      <c r="A10" s="191">
        <v>6</v>
      </c>
      <c r="B10" s="189">
        <v>6721060</v>
      </c>
      <c r="C10" s="189">
        <v>0</v>
      </c>
      <c r="D10" s="189">
        <v>0</v>
      </c>
      <c r="E10" s="189">
        <v>0</v>
      </c>
      <c r="F10" s="189">
        <v>0</v>
      </c>
      <c r="G10" s="189">
        <v>1293000</v>
      </c>
      <c r="H10" s="189">
        <v>153000</v>
      </c>
      <c r="I10" s="189">
        <v>0</v>
      </c>
      <c r="J10" s="189">
        <v>0</v>
      </c>
      <c r="K10" s="189"/>
      <c r="L10" s="189">
        <v>8167060</v>
      </c>
      <c r="M10" s="189">
        <v>8167060</v>
      </c>
      <c r="N10" s="189">
        <v>25.065494517366176</v>
      </c>
    </row>
    <row r="11" spans="1:14" x14ac:dyDescent="0.25">
      <c r="A11" s="191">
        <v>7</v>
      </c>
      <c r="B11" s="189">
        <v>6810029</v>
      </c>
      <c r="C11" s="189">
        <v>0</v>
      </c>
      <c r="D11" s="189">
        <v>0</v>
      </c>
      <c r="E11" s="189">
        <v>0</v>
      </c>
      <c r="F11" s="189">
        <v>0</v>
      </c>
      <c r="G11" s="189">
        <v>1308000</v>
      </c>
      <c r="H11" s="189">
        <v>297000</v>
      </c>
      <c r="I11" s="189">
        <v>0</v>
      </c>
      <c r="J11" s="189">
        <v>0</v>
      </c>
      <c r="K11" s="189"/>
      <c r="L11" s="189">
        <v>8415029</v>
      </c>
      <c r="M11" s="189">
        <v>8415029</v>
      </c>
      <c r="N11" s="189">
        <v>25.826535284787596</v>
      </c>
    </row>
    <row r="12" spans="1:14" x14ac:dyDescent="0.25">
      <c r="A12" s="191">
        <v>8</v>
      </c>
      <c r="B12" s="189">
        <v>6761443</v>
      </c>
      <c r="C12" s="189">
        <v>0</v>
      </c>
      <c r="D12" s="189">
        <v>0</v>
      </c>
      <c r="E12" s="189">
        <v>0</v>
      </c>
      <c r="F12" s="189">
        <v>0</v>
      </c>
      <c r="G12" s="189">
        <v>1485000</v>
      </c>
      <c r="H12" s="189">
        <v>316000</v>
      </c>
      <c r="I12" s="189">
        <v>0</v>
      </c>
      <c r="J12" s="189">
        <v>0</v>
      </c>
      <c r="K12" s="189"/>
      <c r="L12" s="189">
        <v>8562443</v>
      </c>
      <c r="M12" s="189">
        <v>8562443</v>
      </c>
      <c r="N12" s="189">
        <v>26.278963062810899</v>
      </c>
    </row>
    <row r="13" spans="1:14" x14ac:dyDescent="0.25">
      <c r="A13" s="191">
        <v>9</v>
      </c>
      <c r="B13" s="189">
        <v>6671955</v>
      </c>
      <c r="C13" s="189">
        <v>0</v>
      </c>
      <c r="D13" s="189">
        <v>0</v>
      </c>
      <c r="E13" s="189">
        <v>0</v>
      </c>
      <c r="F13" s="189">
        <v>0</v>
      </c>
      <c r="G13" s="189">
        <v>1396000</v>
      </c>
      <c r="H13" s="189">
        <v>223000</v>
      </c>
      <c r="I13" s="189">
        <v>0</v>
      </c>
      <c r="J13" s="189">
        <v>0</v>
      </c>
      <c r="K13" s="189"/>
      <c r="L13" s="189">
        <v>8290955</v>
      </c>
      <c r="M13" s="189">
        <v>8290955</v>
      </c>
      <c r="N13" s="189">
        <v>25.445740216948288</v>
      </c>
    </row>
    <row r="14" spans="1:14" x14ac:dyDescent="0.25">
      <c r="A14" s="191">
        <v>10</v>
      </c>
      <c r="B14" s="189">
        <v>6856443</v>
      </c>
      <c r="C14" s="189">
        <v>0</v>
      </c>
      <c r="D14" s="189">
        <v>0</v>
      </c>
      <c r="E14" s="189">
        <v>0</v>
      </c>
      <c r="F14" s="189">
        <v>0</v>
      </c>
      <c r="G14" s="189">
        <v>1257000</v>
      </c>
      <c r="H14" s="189">
        <v>301000</v>
      </c>
      <c r="I14" s="189">
        <v>0</v>
      </c>
      <c r="J14" s="189">
        <v>0</v>
      </c>
      <c r="K14" s="189"/>
      <c r="L14" s="189">
        <v>8414443</v>
      </c>
      <c r="M14" s="189">
        <v>8414443</v>
      </c>
      <c r="N14" s="189">
        <v>25.824736794291969</v>
      </c>
    </row>
    <row r="15" spans="1:14" x14ac:dyDescent="0.25">
      <c r="A15" s="191">
        <v>11</v>
      </c>
      <c r="B15" s="189">
        <v>6972418</v>
      </c>
      <c r="C15" s="189">
        <v>0</v>
      </c>
      <c r="D15" s="189">
        <v>0</v>
      </c>
      <c r="E15" s="189">
        <v>0</v>
      </c>
      <c r="F15" s="189">
        <v>0</v>
      </c>
      <c r="G15" s="189">
        <v>2460000</v>
      </c>
      <c r="H15" s="189">
        <v>912000</v>
      </c>
      <c r="I15" s="189">
        <v>0</v>
      </c>
      <c r="J15" s="189">
        <v>0</v>
      </c>
      <c r="K15" s="189"/>
      <c r="L15" s="189">
        <v>10344418</v>
      </c>
      <c r="M15" s="189">
        <v>10344418</v>
      </c>
      <c r="N15" s="189">
        <v>31.748016136081276</v>
      </c>
    </row>
    <row r="16" spans="1:14" x14ac:dyDescent="0.25">
      <c r="A16" s="191">
        <v>12</v>
      </c>
      <c r="B16" s="189">
        <v>7149017</v>
      </c>
      <c r="C16" s="189">
        <v>0</v>
      </c>
      <c r="D16" s="189">
        <v>0</v>
      </c>
      <c r="E16" s="189">
        <v>0</v>
      </c>
      <c r="F16" s="189">
        <v>0</v>
      </c>
      <c r="G16" s="189">
        <v>2531000</v>
      </c>
      <c r="H16" s="189">
        <v>536000</v>
      </c>
      <c r="I16" s="189">
        <v>0</v>
      </c>
      <c r="J16" s="189">
        <v>0</v>
      </c>
      <c r="K16" s="189"/>
      <c r="L16" s="189">
        <v>10216017</v>
      </c>
      <c r="M16" s="189">
        <v>10216017</v>
      </c>
      <c r="N16" s="189">
        <v>31.35394108808061</v>
      </c>
    </row>
    <row r="17" spans="1:14" x14ac:dyDescent="0.25">
      <c r="A17" s="191">
        <v>13</v>
      </c>
      <c r="B17" s="189">
        <v>6674008</v>
      </c>
      <c r="C17" s="189">
        <v>0</v>
      </c>
      <c r="D17" s="189">
        <v>0</v>
      </c>
      <c r="E17" s="189">
        <v>0</v>
      </c>
      <c r="F17" s="189">
        <v>0</v>
      </c>
      <c r="G17" s="189">
        <v>2879000</v>
      </c>
      <c r="H17" s="189">
        <v>532000</v>
      </c>
      <c r="I17" s="189">
        <v>0</v>
      </c>
      <c r="J17" s="189">
        <v>0</v>
      </c>
      <c r="K17" s="189"/>
      <c r="L17" s="189">
        <v>10085008</v>
      </c>
      <c r="M17" s="189">
        <v>10085008</v>
      </c>
      <c r="N17" s="189">
        <v>30.951861836645499</v>
      </c>
    </row>
    <row r="18" spans="1:14" x14ac:dyDescent="0.25">
      <c r="A18" s="191">
        <v>14</v>
      </c>
      <c r="B18" s="189">
        <v>7267758</v>
      </c>
      <c r="C18" s="189">
        <v>0</v>
      </c>
      <c r="D18" s="189">
        <v>0</v>
      </c>
      <c r="E18" s="189">
        <v>0</v>
      </c>
      <c r="F18" s="189">
        <v>0</v>
      </c>
      <c r="G18" s="189">
        <v>4971000</v>
      </c>
      <c r="H18" s="189">
        <v>1446000</v>
      </c>
      <c r="I18" s="189">
        <v>0</v>
      </c>
      <c r="J18" s="189">
        <v>0</v>
      </c>
      <c r="K18" s="189"/>
      <c r="L18" s="189">
        <v>13684758</v>
      </c>
      <c r="M18" s="189">
        <v>13684758</v>
      </c>
      <c r="N18" s="189">
        <v>41.999841634625298</v>
      </c>
    </row>
    <row r="19" spans="1:14" x14ac:dyDescent="0.25">
      <c r="A19" s="191">
        <v>15</v>
      </c>
      <c r="B19" s="189">
        <v>7192941</v>
      </c>
      <c r="C19" s="189">
        <v>0</v>
      </c>
      <c r="D19" s="189">
        <v>0</v>
      </c>
      <c r="E19" s="189">
        <v>0</v>
      </c>
      <c r="F19" s="189">
        <v>0</v>
      </c>
      <c r="G19" s="189">
        <v>6048000</v>
      </c>
      <c r="H19" s="189">
        <v>952000</v>
      </c>
      <c r="I19" s="189">
        <v>0</v>
      </c>
      <c r="J19" s="189">
        <v>0</v>
      </c>
      <c r="K19" s="189"/>
      <c r="L19" s="189">
        <v>14192941</v>
      </c>
      <c r="M19" s="189">
        <v>14192941</v>
      </c>
      <c r="N19" s="189">
        <v>43.559504254995261</v>
      </c>
    </row>
    <row r="20" spans="1:14" x14ac:dyDescent="0.25">
      <c r="A20" s="191">
        <v>16</v>
      </c>
      <c r="B20" s="189">
        <v>7449315</v>
      </c>
      <c r="C20" s="189">
        <v>0</v>
      </c>
      <c r="D20" s="189">
        <v>0</v>
      </c>
      <c r="E20" s="189">
        <v>0</v>
      </c>
      <c r="F20" s="189">
        <v>0</v>
      </c>
      <c r="G20" s="189">
        <v>6953000</v>
      </c>
      <c r="H20" s="189">
        <v>1351000</v>
      </c>
      <c r="I20" s="189">
        <v>0</v>
      </c>
      <c r="J20" s="189">
        <v>0</v>
      </c>
      <c r="K20" s="189"/>
      <c r="L20" s="189">
        <v>15753315</v>
      </c>
      <c r="M20" s="189">
        <v>15753315</v>
      </c>
      <c r="N20" s="189">
        <v>48.348442494954412</v>
      </c>
    </row>
    <row r="21" spans="1:14" x14ac:dyDescent="0.25">
      <c r="A21" s="191">
        <v>17</v>
      </c>
      <c r="B21" s="189">
        <v>7055354</v>
      </c>
      <c r="C21" s="189">
        <v>0</v>
      </c>
      <c r="D21" s="189">
        <v>0</v>
      </c>
      <c r="E21" s="189">
        <v>0</v>
      </c>
      <c r="F21" s="189">
        <v>0</v>
      </c>
      <c r="G21" s="189">
        <v>7067000</v>
      </c>
      <c r="H21" s="189">
        <v>681000</v>
      </c>
      <c r="I21" s="189">
        <v>0</v>
      </c>
      <c r="J21" s="189">
        <v>0</v>
      </c>
      <c r="K21" s="189"/>
      <c r="L21" s="189">
        <v>14803354</v>
      </c>
      <c r="M21" s="189">
        <v>14803354</v>
      </c>
      <c r="N21" s="189">
        <v>45.432920601248263</v>
      </c>
    </row>
    <row r="22" spans="1:14" x14ac:dyDescent="0.25">
      <c r="A22" s="191">
        <v>18</v>
      </c>
      <c r="B22" s="189">
        <v>7321948</v>
      </c>
      <c r="C22" s="189">
        <v>0</v>
      </c>
      <c r="D22" s="189">
        <v>0</v>
      </c>
      <c r="E22" s="189">
        <v>720000.00000002724</v>
      </c>
      <c r="F22" s="189">
        <v>0</v>
      </c>
      <c r="G22" s="189">
        <v>13959000</v>
      </c>
      <c r="H22" s="189">
        <v>1179000</v>
      </c>
      <c r="I22" s="189">
        <v>0</v>
      </c>
      <c r="J22" s="189">
        <v>0</v>
      </c>
      <c r="K22" s="189"/>
      <c r="L22" s="189">
        <v>23179948.000000026</v>
      </c>
      <c r="M22" s="189">
        <v>23179948.000000026</v>
      </c>
      <c r="N22" s="189">
        <v>71.141495165559405</v>
      </c>
    </row>
    <row r="23" spans="1:14" x14ac:dyDescent="0.25">
      <c r="A23" s="191">
        <v>19</v>
      </c>
      <c r="B23" s="189">
        <v>7215705</v>
      </c>
      <c r="C23" s="189">
        <v>0</v>
      </c>
      <c r="D23" s="189">
        <v>0</v>
      </c>
      <c r="E23" s="189">
        <v>5709999.9999999236</v>
      </c>
      <c r="F23" s="189">
        <v>0</v>
      </c>
      <c r="G23" s="189">
        <v>15595000</v>
      </c>
      <c r="H23" s="189">
        <v>1500000</v>
      </c>
      <c r="I23" s="189">
        <v>0</v>
      </c>
      <c r="J23" s="189">
        <v>0</v>
      </c>
      <c r="K23" s="189"/>
      <c r="L23" s="189">
        <v>30020704.999999925</v>
      </c>
      <c r="M23" s="189">
        <v>30020704.999999925</v>
      </c>
      <c r="N23" s="189">
        <v>92.136437908496475</v>
      </c>
    </row>
    <row r="24" spans="1:14" x14ac:dyDescent="0.25">
      <c r="A24" s="191">
        <v>20</v>
      </c>
      <c r="B24" s="189">
        <v>7520977</v>
      </c>
      <c r="C24" s="189">
        <v>272000.00000038929</v>
      </c>
      <c r="D24" s="189">
        <v>0</v>
      </c>
      <c r="E24" s="189">
        <v>6790000.0000000773</v>
      </c>
      <c r="F24" s="189">
        <v>0</v>
      </c>
      <c r="G24" s="189">
        <v>16237000</v>
      </c>
      <c r="H24" s="189">
        <v>1413000</v>
      </c>
      <c r="I24" s="189">
        <v>0</v>
      </c>
      <c r="J24" s="189">
        <v>0</v>
      </c>
      <c r="K24" s="189"/>
      <c r="L24" s="189">
        <v>32232977.000000469</v>
      </c>
      <c r="M24" s="189">
        <v>32232977.000000469</v>
      </c>
      <c r="N24" s="189">
        <v>98.926113959234016</v>
      </c>
    </row>
    <row r="25" spans="1:14" x14ac:dyDescent="0.25">
      <c r="A25" s="191">
        <v>21</v>
      </c>
      <c r="B25" s="189">
        <v>7215062</v>
      </c>
      <c r="C25" s="189">
        <v>3000999.999999749</v>
      </c>
      <c r="D25" s="189">
        <v>0</v>
      </c>
      <c r="E25" s="189">
        <v>9799999.9999999534</v>
      </c>
      <c r="F25" s="189">
        <v>0</v>
      </c>
      <c r="G25" s="189">
        <v>17390000</v>
      </c>
      <c r="H25" s="189">
        <v>2293000</v>
      </c>
      <c r="I25" s="189">
        <v>0</v>
      </c>
      <c r="J25" s="189">
        <v>0</v>
      </c>
      <c r="K25" s="189"/>
      <c r="L25" s="189">
        <v>39699061.999999702</v>
      </c>
      <c r="M25" s="189">
        <v>39699061.999999702</v>
      </c>
      <c r="N25" s="189">
        <v>121.84024862136098</v>
      </c>
    </row>
    <row r="26" spans="1:14" x14ac:dyDescent="0.25">
      <c r="A26" s="191">
        <v>22</v>
      </c>
      <c r="B26" s="189">
        <v>2295764</v>
      </c>
      <c r="C26" s="189">
        <v>5503000.0000001565</v>
      </c>
      <c r="D26" s="189">
        <v>0</v>
      </c>
      <c r="E26" s="189">
        <v>12330000.000000043</v>
      </c>
      <c r="F26" s="189">
        <v>891600.00000003946</v>
      </c>
      <c r="G26" s="189">
        <v>16981000</v>
      </c>
      <c r="H26" s="189">
        <v>2930000</v>
      </c>
      <c r="I26" s="189">
        <v>7582000</v>
      </c>
      <c r="J26" s="189">
        <v>0</v>
      </c>
      <c r="K26" s="189"/>
      <c r="L26" s="189">
        <v>48513364.000000238</v>
      </c>
      <c r="M26" s="189">
        <v>48513364.000000238</v>
      </c>
      <c r="N26" s="189">
        <v>148.89219123662559</v>
      </c>
    </row>
    <row r="27" spans="1:14" x14ac:dyDescent="0.25">
      <c r="A27" s="191">
        <v>23</v>
      </c>
      <c r="B27" s="189">
        <v>123291</v>
      </c>
      <c r="C27" s="189">
        <v>5476999.9999998622</v>
      </c>
      <c r="D27" s="189">
        <v>0</v>
      </c>
      <c r="E27" s="189">
        <v>11909999.99999997</v>
      </c>
      <c r="F27" s="189">
        <v>2743799.9999999646</v>
      </c>
      <c r="G27" s="189">
        <v>17480000</v>
      </c>
      <c r="H27" s="189">
        <v>3618000</v>
      </c>
      <c r="I27" s="189">
        <v>10996000</v>
      </c>
      <c r="J27" s="189">
        <v>0</v>
      </c>
      <c r="K27" s="189"/>
      <c r="L27" s="189">
        <v>52348090.999999784</v>
      </c>
      <c r="M27" s="189">
        <v>52348090.999999784</v>
      </c>
      <c r="N27" s="189">
        <v>160.66133810148088</v>
      </c>
    </row>
    <row r="28" spans="1:14" x14ac:dyDescent="0.25">
      <c r="A28" s="191">
        <v>24</v>
      </c>
      <c r="B28" s="189">
        <v>88112</v>
      </c>
      <c r="C28" s="189">
        <v>3798999.9999999781</v>
      </c>
      <c r="D28" s="189">
        <v>0</v>
      </c>
      <c r="E28" s="189">
        <v>9820000.0000000484</v>
      </c>
      <c r="F28" s="189">
        <v>2398500.0000000126</v>
      </c>
      <c r="G28" s="189">
        <v>14099500</v>
      </c>
      <c r="H28" s="189">
        <v>1566000</v>
      </c>
      <c r="I28" s="189">
        <v>10698000</v>
      </c>
      <c r="J28" s="189">
        <v>0</v>
      </c>
      <c r="K28" s="189"/>
      <c r="L28" s="189">
        <v>42469112.000000037</v>
      </c>
      <c r="M28" s="189">
        <v>42469112.000000037</v>
      </c>
      <c r="N28" s="189">
        <v>130.34179912886779</v>
      </c>
    </row>
    <row r="29" spans="1:14" x14ac:dyDescent="0.25">
      <c r="A29" s="191">
        <v>25</v>
      </c>
      <c r="B29" s="189">
        <v>475802</v>
      </c>
      <c r="C29" s="189">
        <v>8306000.000000041</v>
      </c>
      <c r="D29" s="189">
        <v>197</v>
      </c>
      <c r="E29" s="189">
        <v>12019999.999999981</v>
      </c>
      <c r="F29" s="189">
        <v>3722399.9999999935</v>
      </c>
      <c r="G29" s="189">
        <v>18011500</v>
      </c>
      <c r="H29" s="189">
        <v>4033000</v>
      </c>
      <c r="I29" s="189">
        <v>10613000</v>
      </c>
      <c r="J29" s="189">
        <v>0</v>
      </c>
      <c r="K29" s="189"/>
      <c r="L29" s="189">
        <v>57181899.000000022</v>
      </c>
      <c r="M29" s="189">
        <v>57181899.000000022</v>
      </c>
      <c r="N29" s="189">
        <v>175.49676087565007</v>
      </c>
    </row>
    <row r="30" spans="1:14" x14ac:dyDescent="0.25">
      <c r="A30" s="191">
        <v>26</v>
      </c>
      <c r="B30" s="189">
        <v>1013015</v>
      </c>
      <c r="C30" s="189">
        <v>8874000.0000002515</v>
      </c>
      <c r="D30" s="189">
        <v>629</v>
      </c>
      <c r="E30" s="189">
        <v>13349999.999999909</v>
      </c>
      <c r="F30" s="189">
        <v>5219299.9999999758</v>
      </c>
      <c r="G30" s="189">
        <v>18505000</v>
      </c>
      <c r="H30" s="189">
        <v>4447000</v>
      </c>
      <c r="I30" s="189">
        <v>10818000</v>
      </c>
      <c r="J30" s="189">
        <v>0</v>
      </c>
      <c r="K30" s="189"/>
      <c r="L30" s="189">
        <v>62226944.000000134</v>
      </c>
      <c r="M30" s="189">
        <v>62226944.000000134</v>
      </c>
      <c r="N30" s="189">
        <v>190.98049036794825</v>
      </c>
    </row>
    <row r="31" spans="1:14" x14ac:dyDescent="0.25">
      <c r="A31" s="191">
        <v>27</v>
      </c>
      <c r="B31" s="189">
        <v>1988530</v>
      </c>
      <c r="C31" s="189">
        <v>9580999.9999996759</v>
      </c>
      <c r="D31" s="189">
        <v>1697000</v>
      </c>
      <c r="E31" s="189">
        <v>16529999.999999972</v>
      </c>
      <c r="F31" s="189">
        <v>6299200.0000000419</v>
      </c>
      <c r="G31" s="189">
        <v>16529000</v>
      </c>
      <c r="H31" s="189">
        <v>2056000</v>
      </c>
      <c r="I31" s="189">
        <v>10302000</v>
      </c>
      <c r="J31" s="189">
        <v>0</v>
      </c>
      <c r="K31" s="189"/>
      <c r="L31" s="189">
        <v>64982729.999999687</v>
      </c>
      <c r="M31" s="189">
        <v>64982729.999999687</v>
      </c>
      <c r="N31" s="189">
        <v>199.43826328427593</v>
      </c>
    </row>
    <row r="32" spans="1:14" x14ac:dyDescent="0.25">
      <c r="A32" s="191">
        <v>28</v>
      </c>
      <c r="B32" s="189">
        <v>2662636</v>
      </c>
      <c r="C32" s="189">
        <v>10106999.99999997</v>
      </c>
      <c r="D32" s="189">
        <v>2094000</v>
      </c>
      <c r="E32" s="189">
        <v>17190000.000000052</v>
      </c>
      <c r="F32" s="189">
        <v>6877500.000000054</v>
      </c>
      <c r="G32" s="189">
        <v>18452000</v>
      </c>
      <c r="H32" s="189">
        <v>3548000</v>
      </c>
      <c r="I32" s="189">
        <v>10807000</v>
      </c>
      <c r="J32" s="189">
        <v>0</v>
      </c>
      <c r="K32" s="189"/>
      <c r="L32" s="189">
        <v>71738136.000000075</v>
      </c>
      <c r="M32" s="189">
        <v>71738136.000000075</v>
      </c>
      <c r="N32" s="189">
        <v>220.17125557961751</v>
      </c>
    </row>
    <row r="33" spans="1:14" x14ac:dyDescent="0.25">
      <c r="A33" s="191">
        <v>29</v>
      </c>
      <c r="B33" s="189">
        <v>2815678</v>
      </c>
      <c r="C33" s="189">
        <v>9581000.0000001322</v>
      </c>
      <c r="D33" s="189">
        <v>2815000</v>
      </c>
      <c r="E33" s="189">
        <v>16190000.000000054</v>
      </c>
      <c r="F33" s="189">
        <v>7373899.9999999348</v>
      </c>
      <c r="G33" s="189">
        <v>18506000</v>
      </c>
      <c r="H33" s="189">
        <v>4161000</v>
      </c>
      <c r="I33" s="189">
        <v>10548000</v>
      </c>
      <c r="J33" s="189">
        <v>0</v>
      </c>
      <c r="K33" s="189"/>
      <c r="L33" s="189">
        <v>71990578.000000119</v>
      </c>
      <c r="M33" s="189">
        <v>71990578.000000119</v>
      </c>
      <c r="N33" s="189">
        <v>220.9460244152761</v>
      </c>
    </row>
    <row r="34" spans="1:14" x14ac:dyDescent="0.25">
      <c r="A34" s="191">
        <v>30</v>
      </c>
      <c r="B34" s="189">
        <v>2804739</v>
      </c>
      <c r="C34" s="189">
        <v>10097000.000000205</v>
      </c>
      <c r="D34" s="189">
        <v>2191000</v>
      </c>
      <c r="E34" s="189">
        <v>17099999.999999911</v>
      </c>
      <c r="F34" s="189">
        <v>7344900.0000000522</v>
      </c>
      <c r="G34" s="189">
        <v>17307000</v>
      </c>
      <c r="H34" s="189">
        <v>3740000</v>
      </c>
      <c r="I34" s="189">
        <v>10717000</v>
      </c>
      <c r="J34" s="189">
        <v>0</v>
      </c>
      <c r="K34" s="189"/>
      <c r="L34" s="189">
        <v>71301639.000000179</v>
      </c>
      <c r="M34" s="189">
        <v>71301639.000000179</v>
      </c>
      <c r="N34" s="189">
        <v>218.83160420441706</v>
      </c>
    </row>
    <row r="35" spans="1:14" x14ac:dyDescent="0.25">
      <c r="A35" s="191">
        <v>31</v>
      </c>
      <c r="B35" s="189">
        <v>2573427</v>
      </c>
      <c r="C35" s="189">
        <v>9846999.9999997523</v>
      </c>
      <c r="D35" s="189">
        <v>2547000</v>
      </c>
      <c r="E35" s="189">
        <v>14269999.999999981</v>
      </c>
      <c r="F35" s="189">
        <v>7299499.9999999665</v>
      </c>
      <c r="G35" s="189">
        <v>18310000</v>
      </c>
      <c r="H35" s="189">
        <v>3715000</v>
      </c>
      <c r="I35" s="189">
        <v>10430000</v>
      </c>
      <c r="J35" s="189">
        <v>209192</v>
      </c>
      <c r="K35" s="189"/>
      <c r="L35" s="189">
        <v>69201118.999999702</v>
      </c>
      <c r="M35" s="189">
        <v>69201118.999999702</v>
      </c>
      <c r="N35" s="189">
        <v>212.38490581556849</v>
      </c>
    </row>
    <row r="36" spans="1:14" x14ac:dyDescent="0.25">
      <c r="A36" s="191">
        <v>32</v>
      </c>
      <c r="B36" s="189">
        <v>2106795</v>
      </c>
      <c r="C36" s="189">
        <v>9702000.0000002254</v>
      </c>
      <c r="D36" s="189">
        <v>2049000</v>
      </c>
      <c r="E36" s="189">
        <v>13759999.999999993</v>
      </c>
      <c r="F36" s="189">
        <v>7015400</v>
      </c>
      <c r="G36" s="189">
        <v>19067000</v>
      </c>
      <c r="H36" s="189">
        <v>3827000</v>
      </c>
      <c r="I36" s="189">
        <v>10700000</v>
      </c>
      <c r="J36" s="189">
        <v>62075</v>
      </c>
      <c r="K36" s="189"/>
      <c r="L36" s="189">
        <v>68289270.000000209</v>
      </c>
      <c r="M36" s="189">
        <v>68289270.000000209</v>
      </c>
      <c r="N36" s="189">
        <v>209.58635332420036</v>
      </c>
    </row>
    <row r="37" spans="1:14" x14ac:dyDescent="0.25">
      <c r="A37" s="191">
        <v>33</v>
      </c>
      <c r="B37" s="189">
        <v>1056489</v>
      </c>
      <c r="C37" s="189">
        <v>8454999.9999999274</v>
      </c>
      <c r="D37" s="189">
        <v>594000</v>
      </c>
      <c r="E37" s="189">
        <v>11090000.000000145</v>
      </c>
      <c r="F37" s="189">
        <v>4844600.0000000149</v>
      </c>
      <c r="G37" s="189">
        <v>17071000</v>
      </c>
      <c r="H37" s="189">
        <v>3372000</v>
      </c>
      <c r="I37" s="189">
        <v>10138000</v>
      </c>
      <c r="J37" s="189">
        <v>3097379</v>
      </c>
      <c r="K37" s="189"/>
      <c r="L37" s="189">
        <v>59718468.000000082</v>
      </c>
      <c r="M37" s="189">
        <v>59718468.000000082</v>
      </c>
      <c r="N37" s="189">
        <v>183.281735684507</v>
      </c>
    </row>
    <row r="38" spans="1:14" x14ac:dyDescent="0.25">
      <c r="A38" s="191">
        <v>34</v>
      </c>
      <c r="B38" s="189">
        <v>740431</v>
      </c>
      <c r="C38" s="189">
        <v>7819999.9999997076</v>
      </c>
      <c r="D38" s="189">
        <v>0</v>
      </c>
      <c r="E38" s="189">
        <v>11419999.999999845</v>
      </c>
      <c r="F38" s="189">
        <v>4114699.9999999707</v>
      </c>
      <c r="G38" s="189">
        <v>17212000</v>
      </c>
      <c r="H38" s="189">
        <v>3216000</v>
      </c>
      <c r="I38" s="189">
        <v>10345000</v>
      </c>
      <c r="J38" s="189">
        <v>12552108</v>
      </c>
      <c r="K38" s="189">
        <v>2160000</v>
      </c>
      <c r="L38" s="189">
        <v>67420238.999999523</v>
      </c>
      <c r="M38" s="189">
        <v>69580238.999999523</v>
      </c>
      <c r="N38" s="189">
        <v>213.54846164611453</v>
      </c>
    </row>
    <row r="39" spans="1:14" x14ac:dyDescent="0.25">
      <c r="A39" s="191">
        <v>35</v>
      </c>
      <c r="B39" s="189">
        <v>1028602</v>
      </c>
      <c r="C39" s="189">
        <v>8135999.9999999665</v>
      </c>
      <c r="D39" s="189">
        <v>178000</v>
      </c>
      <c r="E39" s="189">
        <v>11960000.000000035</v>
      </c>
      <c r="F39" s="189">
        <v>5327800.0000000251</v>
      </c>
      <c r="G39" s="189">
        <v>18296000</v>
      </c>
      <c r="H39" s="189">
        <v>3930000</v>
      </c>
      <c r="I39" s="189">
        <v>10534000</v>
      </c>
      <c r="J39" s="189">
        <v>2271045</v>
      </c>
      <c r="K39" s="189">
        <v>5600000</v>
      </c>
      <c r="L39" s="189">
        <v>61661447.00000003</v>
      </c>
      <c r="M39" s="189">
        <v>67261447.00000003</v>
      </c>
      <c r="N39" s="189">
        <v>206.43186544590296</v>
      </c>
    </row>
    <row r="40" spans="1:14" x14ac:dyDescent="0.25">
      <c r="A40" s="191">
        <v>36</v>
      </c>
      <c r="B40" s="189">
        <v>1627364</v>
      </c>
      <c r="C40" s="189">
        <v>5098000.0000004116</v>
      </c>
      <c r="D40" s="189">
        <v>820000</v>
      </c>
      <c r="E40" s="189">
        <v>13570000.000000162</v>
      </c>
      <c r="F40" s="189">
        <v>5254000.0000000196</v>
      </c>
      <c r="G40" s="189">
        <v>15234000</v>
      </c>
      <c r="H40" s="189">
        <v>3603000</v>
      </c>
      <c r="I40" s="189">
        <v>9983000</v>
      </c>
      <c r="J40" s="189">
        <v>1228467</v>
      </c>
      <c r="K40" s="189">
        <v>4970000</v>
      </c>
      <c r="L40" s="189">
        <v>56417831.000000589</v>
      </c>
      <c r="M40" s="189">
        <v>61387831.000000589</v>
      </c>
      <c r="N40" s="189">
        <v>188.40517167297855</v>
      </c>
    </row>
    <row r="41" spans="1:14" x14ac:dyDescent="0.25">
      <c r="A41" s="191">
        <v>37</v>
      </c>
      <c r="B41" s="189">
        <v>1163672</v>
      </c>
      <c r="C41" s="189">
        <v>4217999.9999998473</v>
      </c>
      <c r="D41" s="189">
        <v>694000</v>
      </c>
      <c r="E41" s="189">
        <v>14079999.999999927</v>
      </c>
      <c r="F41" s="189">
        <v>5551699.9999999823</v>
      </c>
      <c r="G41" s="189">
        <v>5316000</v>
      </c>
      <c r="H41" s="189">
        <v>2635000</v>
      </c>
      <c r="I41" s="189">
        <v>10595000</v>
      </c>
      <c r="J41" s="189">
        <v>2812450</v>
      </c>
      <c r="K41" s="189">
        <v>13650000</v>
      </c>
      <c r="L41" s="189">
        <v>47065821.999999762</v>
      </c>
      <c r="M41" s="189">
        <v>60715821.999999762</v>
      </c>
      <c r="N41" s="189">
        <v>186.34271126431966</v>
      </c>
    </row>
    <row r="42" spans="1:14" x14ac:dyDescent="0.25">
      <c r="A42" s="191">
        <v>38</v>
      </c>
      <c r="B42" s="189">
        <v>240071</v>
      </c>
      <c r="C42" s="189">
        <v>529999.9999997454</v>
      </c>
      <c r="D42" s="189">
        <v>3000</v>
      </c>
      <c r="E42" s="189">
        <v>9190000.000000054</v>
      </c>
      <c r="F42" s="189">
        <v>2744199.9999999781</v>
      </c>
      <c r="G42" s="189">
        <v>0</v>
      </c>
      <c r="H42" s="189">
        <v>2072000</v>
      </c>
      <c r="I42" s="189">
        <v>10349000</v>
      </c>
      <c r="J42" s="189">
        <v>5664135</v>
      </c>
      <c r="K42" s="189">
        <v>4010000</v>
      </c>
      <c r="L42" s="189">
        <v>30792405.99999978</v>
      </c>
      <c r="M42" s="189">
        <v>34802405.999999784</v>
      </c>
      <c r="N42" s="189">
        <v>106.81193927608541</v>
      </c>
    </row>
    <row r="43" spans="1:14" x14ac:dyDescent="0.25">
      <c r="A43" s="191">
        <v>39</v>
      </c>
      <c r="B43" s="189">
        <v>7</v>
      </c>
      <c r="C43" s="189">
        <v>366000.00000044017</v>
      </c>
      <c r="D43" s="189">
        <v>0</v>
      </c>
      <c r="E43" s="189">
        <v>9480000.0000000186</v>
      </c>
      <c r="F43" s="189">
        <v>1586900.000000014</v>
      </c>
      <c r="G43" s="189">
        <v>0</v>
      </c>
      <c r="H43" s="189">
        <v>1500000</v>
      </c>
      <c r="I43" s="189">
        <v>10424000</v>
      </c>
      <c r="J43" s="189">
        <v>4998113</v>
      </c>
      <c r="K43" s="189"/>
      <c r="L43" s="189">
        <v>28355020.000000469</v>
      </c>
      <c r="M43" s="189">
        <v>28355020.000000469</v>
      </c>
      <c r="N43" s="189">
        <v>87.024290056620131</v>
      </c>
    </row>
    <row r="44" spans="1:14" x14ac:dyDescent="0.25">
      <c r="A44" s="191">
        <v>40</v>
      </c>
      <c r="B44" s="189">
        <v>95514</v>
      </c>
      <c r="C44" s="189">
        <v>353999.99999981443</v>
      </c>
      <c r="D44" s="189">
        <v>0</v>
      </c>
      <c r="E44" s="189">
        <v>10139999.999999873</v>
      </c>
      <c r="F44" s="189">
        <v>835100.00000001129</v>
      </c>
      <c r="G44" s="189">
        <v>0</v>
      </c>
      <c r="H44" s="189">
        <v>952000</v>
      </c>
      <c r="I44" s="189">
        <v>10057000</v>
      </c>
      <c r="J44" s="189">
        <v>0</v>
      </c>
      <c r="K44" s="189"/>
      <c r="L44" s="189">
        <v>22433613.999999698</v>
      </c>
      <c r="M44" s="189">
        <v>22433613.999999698</v>
      </c>
      <c r="N44" s="189">
        <v>68.850924166309724</v>
      </c>
    </row>
    <row r="45" spans="1:14" x14ac:dyDescent="0.25">
      <c r="A45" s="191">
        <v>41</v>
      </c>
      <c r="B45" s="189">
        <v>37939</v>
      </c>
      <c r="C45" s="189">
        <v>0</v>
      </c>
      <c r="D45" s="189">
        <v>0</v>
      </c>
      <c r="E45" s="189">
        <v>7900000.0000000903</v>
      </c>
      <c r="F45" s="189">
        <v>0</v>
      </c>
      <c r="G45" s="189">
        <v>0</v>
      </c>
      <c r="H45" s="189">
        <v>2203000</v>
      </c>
      <c r="I45" s="189">
        <v>10230000</v>
      </c>
      <c r="J45" s="189">
        <v>3482</v>
      </c>
      <c r="K45" s="189"/>
      <c r="L45" s="189">
        <v>20374421.000000089</v>
      </c>
      <c r="M45" s="189">
        <v>20374421.000000089</v>
      </c>
      <c r="N45" s="189">
        <v>62.53106232475487</v>
      </c>
    </row>
    <row r="46" spans="1:14" x14ac:dyDescent="0.25">
      <c r="A46" s="191">
        <v>42</v>
      </c>
      <c r="B46" s="189">
        <v>30732</v>
      </c>
      <c r="C46" s="189">
        <v>0</v>
      </c>
      <c r="D46" s="189">
        <v>0</v>
      </c>
      <c r="E46" s="189">
        <v>3859999.9999999003</v>
      </c>
      <c r="F46" s="189">
        <v>0</v>
      </c>
      <c r="G46" s="189">
        <v>0</v>
      </c>
      <c r="H46" s="189">
        <v>717000</v>
      </c>
      <c r="I46" s="189">
        <v>10271000</v>
      </c>
      <c r="J46" s="189">
        <v>6863</v>
      </c>
      <c r="K46" s="189"/>
      <c r="L46" s="189">
        <v>14885594.999999901</v>
      </c>
      <c r="M46" s="189">
        <v>14885594.999999901</v>
      </c>
      <c r="N46" s="189">
        <v>45.685326159013258</v>
      </c>
    </row>
    <row r="47" spans="1:14" x14ac:dyDescent="0.25">
      <c r="A47" s="191">
        <v>43</v>
      </c>
      <c r="B47" s="189">
        <v>2178771</v>
      </c>
      <c r="C47" s="189">
        <v>0</v>
      </c>
      <c r="D47" s="189">
        <v>0</v>
      </c>
      <c r="E47" s="189">
        <v>2519999.9999999814</v>
      </c>
      <c r="F47" s="189">
        <v>0</v>
      </c>
      <c r="G47" s="189">
        <v>0</v>
      </c>
      <c r="H47" s="189">
        <v>1014000</v>
      </c>
      <c r="I47" s="189">
        <v>7444000</v>
      </c>
      <c r="J47" s="189">
        <v>0</v>
      </c>
      <c r="K47" s="189"/>
      <c r="L47" s="189">
        <v>13156770.999999983</v>
      </c>
      <c r="M47" s="189">
        <v>13156770.999999983</v>
      </c>
      <c r="N47" s="189">
        <v>40.379398628973192</v>
      </c>
    </row>
    <row r="48" spans="1:14" x14ac:dyDescent="0.25">
      <c r="A48" s="191">
        <v>44</v>
      </c>
      <c r="B48" s="189">
        <v>7167464</v>
      </c>
      <c r="C48" s="189">
        <v>0</v>
      </c>
      <c r="D48" s="189">
        <v>0</v>
      </c>
      <c r="E48" s="189">
        <v>1620000.000000118</v>
      </c>
      <c r="F48" s="189">
        <v>0</v>
      </c>
      <c r="G48" s="189">
        <v>0</v>
      </c>
      <c r="H48" s="189">
        <v>232000</v>
      </c>
      <c r="I48" s="189">
        <v>0</v>
      </c>
      <c r="J48" s="189">
        <v>0</v>
      </c>
      <c r="K48" s="189"/>
      <c r="L48" s="189">
        <v>9019464.0000001173</v>
      </c>
      <c r="M48" s="189">
        <v>9019464.0000001173</v>
      </c>
      <c r="N48" s="189">
        <v>27.681604572708483</v>
      </c>
    </row>
    <row r="49" spans="1:14" x14ac:dyDescent="0.25">
      <c r="A49" s="191">
        <v>45</v>
      </c>
      <c r="B49" s="189">
        <v>6703052</v>
      </c>
      <c r="C49" s="189">
        <v>5999.9999998581188</v>
      </c>
      <c r="D49" s="189">
        <v>0</v>
      </c>
      <c r="E49" s="189">
        <v>1559999.9999999455</v>
      </c>
      <c r="F49" s="189">
        <v>0</v>
      </c>
      <c r="G49" s="189">
        <v>0</v>
      </c>
      <c r="H49" s="189">
        <v>357000</v>
      </c>
      <c r="I49" s="189">
        <v>0</v>
      </c>
      <c r="J49" s="189">
        <v>0</v>
      </c>
      <c r="K49" s="189"/>
      <c r="L49" s="189">
        <v>8626051.9999998026</v>
      </c>
      <c r="M49" s="189">
        <v>8626051.9999998026</v>
      </c>
      <c r="N49" s="189">
        <v>26.474185216284759</v>
      </c>
    </row>
    <row r="50" spans="1:14" x14ac:dyDescent="0.25">
      <c r="A50" s="191">
        <v>46</v>
      </c>
      <c r="B50" s="189">
        <v>6875666</v>
      </c>
      <c r="C50" s="189">
        <v>0</v>
      </c>
      <c r="D50" s="189">
        <v>0</v>
      </c>
      <c r="E50" s="189">
        <v>769999.99999998184</v>
      </c>
      <c r="F50" s="189">
        <v>0</v>
      </c>
      <c r="G50" s="189">
        <v>0</v>
      </c>
      <c r="H50" s="189">
        <v>251000</v>
      </c>
      <c r="I50" s="189">
        <v>0</v>
      </c>
      <c r="J50" s="189">
        <v>379564</v>
      </c>
      <c r="K50" s="189"/>
      <c r="L50" s="189">
        <v>8276229.9999999814</v>
      </c>
      <c r="M50" s="189">
        <v>8276229.9999999814</v>
      </c>
      <c r="N50" s="189">
        <v>25.400547772327009</v>
      </c>
    </row>
    <row r="51" spans="1:14" x14ac:dyDescent="0.25">
      <c r="A51" s="191">
        <v>47</v>
      </c>
      <c r="B51" s="189">
        <v>6523643</v>
      </c>
      <c r="C51" s="189">
        <v>16000.000000076398</v>
      </c>
      <c r="D51" s="189">
        <v>0</v>
      </c>
      <c r="E51" s="189">
        <v>1240000.0000000091</v>
      </c>
      <c r="F51" s="189">
        <v>0</v>
      </c>
      <c r="G51" s="189">
        <v>0</v>
      </c>
      <c r="H51" s="189">
        <v>334000</v>
      </c>
      <c r="I51" s="189">
        <v>0</v>
      </c>
      <c r="J51" s="189">
        <v>205049</v>
      </c>
      <c r="K51" s="189"/>
      <c r="L51" s="189">
        <v>8318692.0000000848</v>
      </c>
      <c r="M51" s="189">
        <v>8318692.0000000848</v>
      </c>
      <c r="N51" s="189">
        <v>25.530867744042531</v>
      </c>
    </row>
    <row r="52" spans="1:14" x14ac:dyDescent="0.25">
      <c r="A52" s="191">
        <v>48</v>
      </c>
      <c r="B52" s="189">
        <v>6618763</v>
      </c>
      <c r="C52" s="189">
        <v>0</v>
      </c>
      <c r="D52" s="189">
        <v>0</v>
      </c>
      <c r="E52" s="189">
        <v>190000.00000005457</v>
      </c>
      <c r="F52" s="189">
        <v>0</v>
      </c>
      <c r="G52" s="189">
        <v>3000</v>
      </c>
      <c r="H52" s="189">
        <v>36000</v>
      </c>
      <c r="I52" s="189">
        <v>0</v>
      </c>
      <c r="J52" s="189">
        <v>1091522</v>
      </c>
      <c r="K52" s="189"/>
      <c r="L52" s="189">
        <v>7939285.000000054</v>
      </c>
      <c r="M52" s="189">
        <v>7939285.000000054</v>
      </c>
      <c r="N52" s="189">
        <v>24.366431082826484</v>
      </c>
    </row>
    <row r="53" spans="1:14" x14ac:dyDescent="0.25">
      <c r="A53" s="191">
        <v>49</v>
      </c>
      <c r="B53" s="189">
        <v>6469009</v>
      </c>
      <c r="C53" s="189">
        <v>0</v>
      </c>
      <c r="D53" s="189">
        <v>0</v>
      </c>
      <c r="E53" s="189">
        <v>0</v>
      </c>
      <c r="F53" s="189">
        <v>0</v>
      </c>
      <c r="G53" s="189">
        <v>0</v>
      </c>
      <c r="H53" s="189">
        <v>175000</v>
      </c>
      <c r="I53" s="189">
        <v>0</v>
      </c>
      <c r="J53" s="189">
        <v>1688294</v>
      </c>
      <c r="K53" s="189"/>
      <c r="L53" s="189">
        <v>8332303</v>
      </c>
      <c r="M53" s="189">
        <v>8332303</v>
      </c>
      <c r="N53" s="189">
        <v>25.572641215263967</v>
      </c>
    </row>
    <row r="54" spans="1:14" x14ac:dyDescent="0.25">
      <c r="A54" s="191">
        <v>50</v>
      </c>
      <c r="B54" s="189">
        <v>6698163</v>
      </c>
      <c r="C54" s="189">
        <v>0</v>
      </c>
      <c r="D54" s="189">
        <v>0</v>
      </c>
      <c r="E54" s="189">
        <v>250000</v>
      </c>
      <c r="F54" s="189">
        <v>0</v>
      </c>
      <c r="G54" s="189">
        <v>0</v>
      </c>
      <c r="H54" s="189">
        <v>118000</v>
      </c>
      <c r="I54" s="189">
        <v>0</v>
      </c>
      <c r="J54" s="189">
        <v>1145846</v>
      </c>
      <c r="K54" s="189"/>
      <c r="L54" s="189">
        <v>8212009</v>
      </c>
      <c r="M54" s="189">
        <v>8212009</v>
      </c>
      <c r="N54" s="189">
        <v>25.203447331850345</v>
      </c>
    </row>
    <row r="55" spans="1:14" x14ac:dyDescent="0.25">
      <c r="A55" s="191">
        <v>51</v>
      </c>
      <c r="B55" s="189">
        <v>6872456</v>
      </c>
      <c r="C55" s="189">
        <v>14999.999999872671</v>
      </c>
      <c r="D55" s="189">
        <v>0</v>
      </c>
      <c r="E55" s="189">
        <v>859999.99999989988</v>
      </c>
      <c r="F55" s="189">
        <v>0</v>
      </c>
      <c r="G55" s="189">
        <v>0</v>
      </c>
      <c r="H55" s="189">
        <v>19000</v>
      </c>
      <c r="I55" s="189">
        <v>0</v>
      </c>
      <c r="J55" s="189">
        <v>461750</v>
      </c>
      <c r="K55" s="189"/>
      <c r="L55" s="189">
        <v>8228205.9999997718</v>
      </c>
      <c r="M55" s="189">
        <v>8228205.9999997718</v>
      </c>
      <c r="N55" s="189">
        <v>25.25315748638479</v>
      </c>
    </row>
    <row r="56" spans="1:14" x14ac:dyDescent="0.25">
      <c r="A56" s="191">
        <v>52</v>
      </c>
      <c r="B56" s="189">
        <v>7206648</v>
      </c>
      <c r="C56" s="189">
        <v>0</v>
      </c>
      <c r="D56" s="189">
        <v>0</v>
      </c>
      <c r="E56" s="189">
        <v>1130000.0000001092</v>
      </c>
      <c r="F56" s="189">
        <v>0</v>
      </c>
      <c r="G56" s="189">
        <v>0</v>
      </c>
      <c r="H56" s="189">
        <v>0</v>
      </c>
      <c r="I56" s="189">
        <v>0</v>
      </c>
      <c r="J56" s="189">
        <v>0</v>
      </c>
      <c r="K56" s="189"/>
      <c r="L56" s="189">
        <v>8336648.0000001099</v>
      </c>
      <c r="M56" s="189">
        <v>8336648.0000001099</v>
      </c>
      <c r="N56" s="189">
        <v>25.585976439161023</v>
      </c>
    </row>
    <row r="57" spans="1:14" x14ac:dyDescent="0.25">
      <c r="A57" s="191">
        <v>53</v>
      </c>
      <c r="B57" s="189">
        <v>885345</v>
      </c>
      <c r="C57" s="189">
        <v>0</v>
      </c>
      <c r="D57" s="189">
        <v>0</v>
      </c>
      <c r="E57" s="189">
        <v>159999.99999985448</v>
      </c>
      <c r="F57" s="189">
        <v>0</v>
      </c>
      <c r="G57" s="189">
        <v>0</v>
      </c>
      <c r="H57" s="189">
        <v>0</v>
      </c>
      <c r="I57" s="189">
        <v>0</v>
      </c>
      <c r="J57" s="189">
        <v>3017</v>
      </c>
      <c r="K57" s="189"/>
      <c r="L57" s="189">
        <v>1048361.9999998545</v>
      </c>
      <c r="M57" s="189">
        <v>1048361.9999998545</v>
      </c>
      <c r="N57" s="189">
        <v>3.2175240494390138</v>
      </c>
    </row>
    <row r="58" spans="1:14" x14ac:dyDescent="0.25">
      <c r="A58" s="154" t="s">
        <v>59</v>
      </c>
      <c r="B58" s="189">
        <v>237290779</v>
      </c>
      <c r="C58" s="189">
        <v>129161000.00000006</v>
      </c>
      <c r="D58" s="189">
        <v>15682826</v>
      </c>
      <c r="E58" s="189">
        <v>290480000</v>
      </c>
      <c r="F58" s="189">
        <v>87445000.00000006</v>
      </c>
      <c r="G58" s="189">
        <v>380244000</v>
      </c>
      <c r="H58" s="189">
        <v>80118000</v>
      </c>
      <c r="I58" s="189">
        <v>224581000</v>
      </c>
      <c r="J58" s="189">
        <v>37880351</v>
      </c>
      <c r="K58" s="189">
        <v>30390000</v>
      </c>
      <c r="L58" s="189">
        <v>1482882955.9999995</v>
      </c>
      <c r="M58" s="189">
        <v>1513272955.9999995</v>
      </c>
      <c r="N58" s="189">
        <v>4644.3805949627522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AK737"/>
  <sheetViews>
    <sheetView tabSelected="1" topLeftCell="A238" workbookViewId="0">
      <selection activeCell="K17" sqref="K17"/>
    </sheetView>
  </sheetViews>
  <sheetFormatPr defaultRowHeight="15" x14ac:dyDescent="0.25"/>
  <cols>
    <col min="1" max="1" width="5.140625" bestFit="1" customWidth="1"/>
    <col min="2" max="2" width="9.42578125" hidden="1" customWidth="1"/>
    <col min="3" max="3" width="5.7109375" bestFit="1" customWidth="1"/>
    <col min="4" max="4" width="4.140625" bestFit="1" customWidth="1"/>
    <col min="5" max="5" width="11.7109375" hidden="1" customWidth="1"/>
    <col min="6" max="6" width="14.7109375" bestFit="1" customWidth="1"/>
    <col min="7" max="8" width="15.140625" bestFit="1" customWidth="1"/>
    <col min="9" max="9" width="15.42578125" bestFit="1" customWidth="1"/>
    <col min="10" max="14" width="16.140625" bestFit="1" customWidth="1"/>
    <col min="15" max="15" width="11" bestFit="1" customWidth="1"/>
    <col min="16" max="16" width="13.7109375" bestFit="1" customWidth="1"/>
    <col min="17" max="17" width="13.85546875" bestFit="1" customWidth="1"/>
    <col min="18" max="18" width="13.85546875" customWidth="1"/>
    <col min="19" max="20" width="19.7109375" bestFit="1" customWidth="1"/>
    <col min="21" max="21" width="11" customWidth="1"/>
    <col min="22" max="22" width="15.7109375" customWidth="1"/>
    <col min="23" max="24" width="14.7109375" customWidth="1"/>
    <col min="25" max="25" width="15.5703125" customWidth="1"/>
    <col min="26" max="26" width="5" bestFit="1" customWidth="1"/>
    <col min="27" max="27" width="5.5703125" bestFit="1" customWidth="1"/>
    <col min="28" max="28" width="11.28515625" bestFit="1" customWidth="1"/>
    <col min="29" max="29" width="18.7109375" bestFit="1" customWidth="1"/>
    <col min="30" max="30" width="17.28515625" bestFit="1" customWidth="1"/>
    <col min="31" max="31" width="21.7109375" bestFit="1" customWidth="1"/>
    <col min="32" max="33" width="15.5703125" bestFit="1" customWidth="1"/>
    <col min="34" max="35" width="17" customWidth="1"/>
    <col min="36" max="36" width="13" customWidth="1"/>
    <col min="37" max="77" width="15.5703125" bestFit="1" customWidth="1"/>
    <col min="78" max="78" width="10.7109375" bestFit="1" customWidth="1"/>
  </cols>
  <sheetData>
    <row r="2" spans="1:37" x14ac:dyDescent="0.25">
      <c r="A2" t="s">
        <v>5</v>
      </c>
      <c r="B2" t="s">
        <v>6</v>
      </c>
      <c r="C2" t="s">
        <v>7</v>
      </c>
      <c r="D2" t="s">
        <v>4</v>
      </c>
      <c r="E2" t="s">
        <v>0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N2" t="s">
        <v>16</v>
      </c>
      <c r="O2" t="s">
        <v>17</v>
      </c>
      <c r="P2" t="s">
        <v>40</v>
      </c>
      <c r="Q2" t="s">
        <v>41</v>
      </c>
      <c r="R2" t="s">
        <v>41</v>
      </c>
      <c r="S2" t="s">
        <v>50</v>
      </c>
      <c r="T2" t="s">
        <v>51</v>
      </c>
      <c r="U2" t="s">
        <v>42</v>
      </c>
      <c r="V2" t="s">
        <v>43</v>
      </c>
      <c r="W2" t="s">
        <v>44</v>
      </c>
      <c r="X2" t="s">
        <v>46</v>
      </c>
    </row>
    <row r="3" spans="1:37" x14ac:dyDescent="0.25">
      <c r="A3">
        <v>2017</v>
      </c>
      <c r="B3">
        <v>1</v>
      </c>
      <c r="C3">
        <v>1</v>
      </c>
      <c r="D3" s="57">
        <v>1</v>
      </c>
      <c r="E3" s="157">
        <v>42736</v>
      </c>
      <c r="F3" s="176">
        <v>904724</v>
      </c>
      <c r="G3" s="176">
        <v>0</v>
      </c>
      <c r="H3" s="176">
        <v>0</v>
      </c>
      <c r="I3" s="176">
        <v>0</v>
      </c>
      <c r="J3" s="176">
        <v>0</v>
      </c>
      <c r="K3" s="176">
        <v>313000</v>
      </c>
      <c r="L3" s="176">
        <v>0</v>
      </c>
      <c r="M3" s="176">
        <v>0</v>
      </c>
      <c r="N3" s="176">
        <v>0</v>
      </c>
      <c r="O3" s="176"/>
      <c r="P3" s="176">
        <f>SUM(F3:N3)</f>
        <v>1217724</v>
      </c>
      <c r="Q3" s="176">
        <f>SUM(F3:O3)</f>
        <v>1217724</v>
      </c>
      <c r="R3" s="176">
        <f>Q3/7.48/43560</f>
        <v>3.7373123554455585</v>
      </c>
      <c r="S3">
        <f>MAX(Q3:Q9)</f>
        <v>1526956</v>
      </c>
      <c r="T3">
        <f>SUM(Q3:Q9)</f>
        <v>9361784</v>
      </c>
      <c r="U3">
        <f>MAX(T3:T367)</f>
        <v>76118794.999999821</v>
      </c>
      <c r="V3">
        <f>MAX(T3:T61,T307:T361)</f>
        <v>10308782</v>
      </c>
      <c r="W3" s="162">
        <f>SUM(Q93:Q306)</f>
        <v>1321234206.0000007</v>
      </c>
      <c r="X3" s="162">
        <f>SUM(Q3:Q92,Q307:Q367)</f>
        <v>192038749.9999997</v>
      </c>
    </row>
    <row r="4" spans="1:37" x14ac:dyDescent="0.25">
      <c r="A4">
        <v>2017</v>
      </c>
      <c r="B4">
        <v>1</v>
      </c>
      <c r="C4">
        <v>1</v>
      </c>
      <c r="D4" s="57">
        <v>2</v>
      </c>
      <c r="E4" s="157">
        <v>42737</v>
      </c>
      <c r="F4" s="176">
        <v>897167</v>
      </c>
      <c r="G4" s="176">
        <v>0</v>
      </c>
      <c r="H4" s="176">
        <v>0</v>
      </c>
      <c r="I4" s="176">
        <v>0</v>
      </c>
      <c r="J4" s="176">
        <v>0</v>
      </c>
      <c r="K4" s="176">
        <v>316000</v>
      </c>
      <c r="L4" s="176">
        <v>73000</v>
      </c>
      <c r="M4" s="176">
        <v>0</v>
      </c>
      <c r="N4" s="176">
        <v>0</v>
      </c>
      <c r="O4" s="176"/>
      <c r="P4" s="176">
        <f t="shared" ref="P4:P67" si="0">SUM(F4:N4)</f>
        <v>1286167</v>
      </c>
      <c r="Q4" s="176">
        <f t="shared" ref="Q4:Q67" si="1">SUM(F4:O4)</f>
        <v>1286167</v>
      </c>
      <c r="R4" s="176">
        <f t="shared" ref="R4:R67" si="2">Q4/7.48/43560</f>
        <v>3.9473705209607011</v>
      </c>
      <c r="S4">
        <f t="shared" ref="S4:S67" si="3">MAX(Q4:Q10)</f>
        <v>1534936</v>
      </c>
      <c r="T4">
        <f t="shared" ref="T4:T67" si="4">SUM(Q4:Q10)</f>
        <v>9678996</v>
      </c>
    </row>
    <row r="5" spans="1:37" x14ac:dyDescent="0.25">
      <c r="A5">
        <v>2017</v>
      </c>
      <c r="B5">
        <v>1</v>
      </c>
      <c r="C5">
        <v>1</v>
      </c>
      <c r="D5" s="57">
        <v>3</v>
      </c>
      <c r="E5" s="157">
        <v>42738</v>
      </c>
      <c r="F5" s="176">
        <v>1004641</v>
      </c>
      <c r="G5" s="176">
        <v>0</v>
      </c>
      <c r="H5" s="176">
        <v>0</v>
      </c>
      <c r="I5" s="176">
        <v>0</v>
      </c>
      <c r="J5" s="176">
        <v>0</v>
      </c>
      <c r="K5" s="176">
        <v>358000</v>
      </c>
      <c r="L5" s="176">
        <v>113000</v>
      </c>
      <c r="M5" s="176">
        <v>0</v>
      </c>
      <c r="N5" s="176">
        <v>0</v>
      </c>
      <c r="O5" s="176"/>
      <c r="P5" s="176">
        <f t="shared" si="0"/>
        <v>1475641</v>
      </c>
      <c r="Q5" s="176">
        <f t="shared" si="1"/>
        <v>1475641</v>
      </c>
      <c r="R5" s="176">
        <f t="shared" si="2"/>
        <v>4.5288844939428303</v>
      </c>
      <c r="S5">
        <f t="shared" si="3"/>
        <v>1534936</v>
      </c>
      <c r="T5">
        <f t="shared" si="4"/>
        <v>9890775</v>
      </c>
      <c r="AC5" s="211" t="s">
        <v>48</v>
      </c>
      <c r="AD5" s="211"/>
    </row>
    <row r="6" spans="1:37" x14ac:dyDescent="0.25">
      <c r="A6">
        <v>2017</v>
      </c>
      <c r="B6">
        <v>1</v>
      </c>
      <c r="C6">
        <v>1</v>
      </c>
      <c r="D6" s="57">
        <v>4</v>
      </c>
      <c r="E6" s="157">
        <v>42739</v>
      </c>
      <c r="F6" s="176">
        <v>981736</v>
      </c>
      <c r="G6" s="176">
        <v>0</v>
      </c>
      <c r="H6" s="176">
        <v>0</v>
      </c>
      <c r="I6" s="176">
        <v>0</v>
      </c>
      <c r="J6" s="176">
        <v>0</v>
      </c>
      <c r="K6" s="176">
        <v>276000</v>
      </c>
      <c r="L6" s="176">
        <v>0</v>
      </c>
      <c r="M6" s="176">
        <v>0</v>
      </c>
      <c r="N6" s="176">
        <v>0</v>
      </c>
      <c r="O6" s="176"/>
      <c r="P6" s="176">
        <f t="shared" si="0"/>
        <v>1257736</v>
      </c>
      <c r="Q6" s="176">
        <f t="shared" si="1"/>
        <v>1257736</v>
      </c>
      <c r="R6" s="176">
        <f t="shared" si="2"/>
        <v>3.8601130409589324</v>
      </c>
      <c r="S6">
        <f t="shared" si="3"/>
        <v>1534936</v>
      </c>
      <c r="T6">
        <f t="shared" si="4"/>
        <v>9845348</v>
      </c>
      <c r="AE6" t="s">
        <v>52</v>
      </c>
    </row>
    <row r="7" spans="1:37" x14ac:dyDescent="0.25">
      <c r="A7">
        <v>2017</v>
      </c>
      <c r="B7">
        <v>1</v>
      </c>
      <c r="C7">
        <v>1</v>
      </c>
      <c r="D7" s="57">
        <v>5</v>
      </c>
      <c r="E7" s="157">
        <v>42740</v>
      </c>
      <c r="F7" s="176">
        <v>1015649</v>
      </c>
      <c r="G7" s="176">
        <v>0</v>
      </c>
      <c r="H7" s="176">
        <v>0</v>
      </c>
      <c r="I7" s="176">
        <v>0</v>
      </c>
      <c r="J7" s="176">
        <v>0</v>
      </c>
      <c r="K7" s="176">
        <v>364000</v>
      </c>
      <c r="L7" s="176">
        <v>0</v>
      </c>
      <c r="M7" s="176">
        <v>0</v>
      </c>
      <c r="N7" s="176">
        <v>0</v>
      </c>
      <c r="O7" s="176"/>
      <c r="P7" s="176">
        <f t="shared" si="0"/>
        <v>1379649</v>
      </c>
      <c r="Q7" s="176">
        <f t="shared" si="1"/>
        <v>1379649</v>
      </c>
      <c r="R7" s="176">
        <f t="shared" si="2"/>
        <v>4.2342757914585816</v>
      </c>
      <c r="S7">
        <f t="shared" si="3"/>
        <v>1539208</v>
      </c>
      <c r="T7">
        <f t="shared" si="4"/>
        <v>10126820</v>
      </c>
      <c r="AB7" t="s">
        <v>42</v>
      </c>
      <c r="AC7" t="s">
        <v>43</v>
      </c>
      <c r="AD7" t="s">
        <v>44</v>
      </c>
      <c r="AE7" t="s">
        <v>45</v>
      </c>
      <c r="AG7" s="208" t="s">
        <v>55</v>
      </c>
      <c r="AH7" s="209"/>
      <c r="AI7" s="209"/>
      <c r="AJ7" s="209"/>
      <c r="AK7" s="210"/>
    </row>
    <row r="8" spans="1:37" ht="15.6" customHeight="1" x14ac:dyDescent="0.25">
      <c r="A8">
        <v>2017</v>
      </c>
      <c r="B8">
        <v>1</v>
      </c>
      <c r="C8">
        <v>1</v>
      </c>
      <c r="D8" s="57">
        <v>6</v>
      </c>
      <c r="E8" s="157">
        <v>42741</v>
      </c>
      <c r="F8" s="176">
        <v>925911</v>
      </c>
      <c r="G8" s="176">
        <v>0</v>
      </c>
      <c r="H8" s="176">
        <v>0</v>
      </c>
      <c r="I8" s="176">
        <v>0</v>
      </c>
      <c r="J8" s="176">
        <v>0</v>
      </c>
      <c r="K8" s="176">
        <v>292000</v>
      </c>
      <c r="L8" s="176">
        <v>0</v>
      </c>
      <c r="M8" s="176">
        <v>0</v>
      </c>
      <c r="N8" s="176">
        <v>0</v>
      </c>
      <c r="O8" s="176"/>
      <c r="P8" s="176">
        <f t="shared" si="0"/>
        <v>1217911</v>
      </c>
      <c r="Q8" s="176">
        <f t="shared" si="1"/>
        <v>1217911</v>
      </c>
      <c r="R8" s="176">
        <f t="shared" si="2"/>
        <v>3.737886276474025</v>
      </c>
      <c r="S8">
        <f t="shared" si="3"/>
        <v>1539208</v>
      </c>
      <c r="T8">
        <f t="shared" si="4"/>
        <v>10217549</v>
      </c>
      <c r="W8" t="s">
        <v>47</v>
      </c>
      <c r="AA8">
        <v>2017</v>
      </c>
      <c r="AB8" s="162">
        <f>U3</f>
        <v>76118794.999999821</v>
      </c>
      <c r="AC8" s="162">
        <f>V3</f>
        <v>10308782</v>
      </c>
      <c r="AD8" s="162">
        <f>W3</f>
        <v>1321234206.0000007</v>
      </c>
      <c r="AE8" s="162">
        <f>X3</f>
        <v>192038749.9999997</v>
      </c>
      <c r="AG8" s="172" t="s">
        <v>5</v>
      </c>
      <c r="AH8" s="173" t="s">
        <v>53</v>
      </c>
      <c r="AI8" s="173" t="s">
        <v>54</v>
      </c>
      <c r="AJ8" s="173" t="s">
        <v>44</v>
      </c>
      <c r="AK8" s="173" t="s">
        <v>45</v>
      </c>
    </row>
    <row r="9" spans="1:37" x14ac:dyDescent="0.25">
      <c r="A9">
        <v>2017</v>
      </c>
      <c r="B9">
        <v>1</v>
      </c>
      <c r="C9">
        <v>1</v>
      </c>
      <c r="D9" s="60">
        <v>7</v>
      </c>
      <c r="E9" s="157">
        <v>42742</v>
      </c>
      <c r="F9" s="176">
        <v>1192956</v>
      </c>
      <c r="G9" s="176">
        <v>0</v>
      </c>
      <c r="H9" s="176">
        <v>0</v>
      </c>
      <c r="I9" s="176">
        <v>0</v>
      </c>
      <c r="J9" s="176">
        <v>0</v>
      </c>
      <c r="K9" s="176">
        <v>334000</v>
      </c>
      <c r="L9" s="176">
        <v>0</v>
      </c>
      <c r="M9" s="176">
        <v>0</v>
      </c>
      <c r="N9" s="176">
        <v>0</v>
      </c>
      <c r="O9" s="176"/>
      <c r="P9" s="176">
        <f t="shared" si="0"/>
        <v>1526956</v>
      </c>
      <c r="Q9" s="176">
        <f t="shared" si="1"/>
        <v>1526956</v>
      </c>
      <c r="R9" s="176">
        <f t="shared" si="2"/>
        <v>4.6863751761661341</v>
      </c>
      <c r="S9">
        <f t="shared" si="3"/>
        <v>1539208</v>
      </c>
      <c r="T9">
        <f t="shared" si="4"/>
        <v>10308782</v>
      </c>
      <c r="AG9" s="168">
        <v>2017</v>
      </c>
      <c r="AH9" s="170">
        <v>233.61592038518333</v>
      </c>
      <c r="AI9" s="169">
        <v>31.638645816453302</v>
      </c>
      <c r="AJ9" s="171">
        <v>4054.9951569658688</v>
      </c>
      <c r="AK9" s="170">
        <v>589.3854379968858</v>
      </c>
    </row>
    <row r="10" spans="1:37" x14ac:dyDescent="0.25">
      <c r="A10">
        <v>2017</v>
      </c>
      <c r="B10">
        <v>1</v>
      </c>
      <c r="C10">
        <v>2</v>
      </c>
      <c r="D10" s="57">
        <v>8</v>
      </c>
      <c r="E10" s="157">
        <v>42743</v>
      </c>
      <c r="F10" s="176">
        <v>957936</v>
      </c>
      <c r="G10" s="176">
        <v>0</v>
      </c>
      <c r="H10" s="176">
        <v>0</v>
      </c>
      <c r="I10" s="176">
        <v>0</v>
      </c>
      <c r="J10" s="176">
        <v>0</v>
      </c>
      <c r="K10" s="176">
        <v>577000</v>
      </c>
      <c r="L10" s="176">
        <v>0</v>
      </c>
      <c r="M10" s="176">
        <v>0</v>
      </c>
      <c r="N10" s="176">
        <v>0</v>
      </c>
      <c r="O10" s="176"/>
      <c r="P10" s="176">
        <f t="shared" si="0"/>
        <v>1534936</v>
      </c>
      <c r="Q10" s="176">
        <f t="shared" si="1"/>
        <v>1534936</v>
      </c>
      <c r="R10" s="176">
        <f t="shared" si="2"/>
        <v>4.7108665655092485</v>
      </c>
      <c r="S10">
        <f t="shared" si="3"/>
        <v>1539208</v>
      </c>
      <c r="T10">
        <f t="shared" si="4"/>
        <v>10207849</v>
      </c>
    </row>
    <row r="11" spans="1:37" x14ac:dyDescent="0.25">
      <c r="A11">
        <v>2017</v>
      </c>
      <c r="B11">
        <v>1</v>
      </c>
      <c r="C11">
        <v>2</v>
      </c>
      <c r="D11" s="57">
        <v>9</v>
      </c>
      <c r="E11" s="157">
        <v>42744</v>
      </c>
      <c r="F11" s="176">
        <v>1052946</v>
      </c>
      <c r="G11" s="176">
        <v>0</v>
      </c>
      <c r="H11" s="176">
        <v>0</v>
      </c>
      <c r="I11" s="176">
        <v>0</v>
      </c>
      <c r="J11" s="176">
        <v>0</v>
      </c>
      <c r="K11" s="176">
        <v>160000</v>
      </c>
      <c r="L11" s="176">
        <v>285000</v>
      </c>
      <c r="M11" s="176">
        <v>0</v>
      </c>
      <c r="N11" s="176">
        <v>0</v>
      </c>
      <c r="O11" s="176"/>
      <c r="P11" s="176">
        <f t="shared" si="0"/>
        <v>1497946</v>
      </c>
      <c r="Q11" s="176">
        <f t="shared" si="1"/>
        <v>1497946</v>
      </c>
      <c r="R11" s="176">
        <f t="shared" si="2"/>
        <v>4.5973406893436062</v>
      </c>
      <c r="S11">
        <f t="shared" si="3"/>
        <v>1539208</v>
      </c>
      <c r="T11">
        <f t="shared" si="4"/>
        <v>10184939</v>
      </c>
    </row>
    <row r="12" spans="1:37" x14ac:dyDescent="0.25">
      <c r="A12">
        <v>2017</v>
      </c>
      <c r="B12">
        <v>1</v>
      </c>
      <c r="C12">
        <v>2</v>
      </c>
      <c r="D12" s="57">
        <v>10</v>
      </c>
      <c r="E12" s="157">
        <v>42745</v>
      </c>
      <c r="F12" s="176">
        <v>978214</v>
      </c>
      <c r="G12" s="176">
        <v>0</v>
      </c>
      <c r="H12" s="176">
        <v>0</v>
      </c>
      <c r="I12" s="176">
        <v>0</v>
      </c>
      <c r="J12" s="176">
        <v>0</v>
      </c>
      <c r="K12" s="176">
        <v>452000</v>
      </c>
      <c r="L12" s="176">
        <v>0</v>
      </c>
      <c r="M12" s="176">
        <v>0</v>
      </c>
      <c r="N12" s="176">
        <v>0</v>
      </c>
      <c r="O12" s="176"/>
      <c r="P12" s="176">
        <f t="shared" si="0"/>
        <v>1430214</v>
      </c>
      <c r="Q12" s="176">
        <f t="shared" si="1"/>
        <v>1430214</v>
      </c>
      <c r="R12" s="176">
        <f t="shared" si="2"/>
        <v>4.3894646513752003</v>
      </c>
      <c r="S12">
        <f t="shared" si="3"/>
        <v>1539208</v>
      </c>
      <c r="T12">
        <f t="shared" si="4"/>
        <v>9969546</v>
      </c>
      <c r="AC12" s="211" t="s">
        <v>49</v>
      </c>
      <c r="AD12" s="211"/>
    </row>
    <row r="13" spans="1:37" x14ac:dyDescent="0.25">
      <c r="A13">
        <v>2017</v>
      </c>
      <c r="B13">
        <v>1</v>
      </c>
      <c r="C13">
        <v>2</v>
      </c>
      <c r="D13" s="57">
        <v>11</v>
      </c>
      <c r="E13" s="157">
        <v>42746</v>
      </c>
      <c r="F13" s="176">
        <v>1056208</v>
      </c>
      <c r="G13" s="176">
        <v>0</v>
      </c>
      <c r="H13" s="176">
        <v>0</v>
      </c>
      <c r="I13" s="176">
        <v>0</v>
      </c>
      <c r="J13" s="176">
        <v>0</v>
      </c>
      <c r="K13" s="176">
        <v>465000</v>
      </c>
      <c r="L13" s="176">
        <v>18000</v>
      </c>
      <c r="M13" s="176">
        <v>0</v>
      </c>
      <c r="N13" s="176">
        <v>0</v>
      </c>
      <c r="O13" s="176"/>
      <c r="P13" s="176">
        <f t="shared" si="0"/>
        <v>1539208</v>
      </c>
      <c r="Q13" s="176">
        <f t="shared" si="1"/>
        <v>1539208</v>
      </c>
      <c r="R13" s="176">
        <f t="shared" si="2"/>
        <v>4.7239777453681189</v>
      </c>
      <c r="S13">
        <f t="shared" si="3"/>
        <v>1539208</v>
      </c>
      <c r="T13">
        <f t="shared" si="4"/>
        <v>9814061</v>
      </c>
      <c r="AE13" t="s">
        <v>52</v>
      </c>
    </row>
    <row r="14" spans="1:37" x14ac:dyDescent="0.25">
      <c r="A14">
        <v>2017</v>
      </c>
      <c r="B14">
        <v>1</v>
      </c>
      <c r="C14">
        <v>2</v>
      </c>
      <c r="D14" s="57">
        <v>12</v>
      </c>
      <c r="E14" s="157">
        <v>42747</v>
      </c>
      <c r="F14" s="176">
        <v>1052378</v>
      </c>
      <c r="G14" s="176">
        <v>0</v>
      </c>
      <c r="H14" s="176">
        <v>0</v>
      </c>
      <c r="I14" s="176">
        <v>0</v>
      </c>
      <c r="J14" s="176">
        <v>0</v>
      </c>
      <c r="K14" s="176">
        <v>301000</v>
      </c>
      <c r="L14" s="176">
        <v>117000</v>
      </c>
      <c r="M14" s="176">
        <v>0</v>
      </c>
      <c r="N14" s="176">
        <v>0</v>
      </c>
      <c r="O14" s="176"/>
      <c r="P14" s="176">
        <f t="shared" si="0"/>
        <v>1470378</v>
      </c>
      <c r="Q14" s="176">
        <f t="shared" si="1"/>
        <v>1470378</v>
      </c>
      <c r="R14" s="176">
        <f t="shared" si="2"/>
        <v>4.5127318395427292</v>
      </c>
      <c r="S14">
        <f t="shared" si="3"/>
        <v>1512026</v>
      </c>
      <c r="T14">
        <f t="shared" si="4"/>
        <v>9571976</v>
      </c>
      <c r="AB14" t="s">
        <v>42</v>
      </c>
      <c r="AC14" t="s">
        <v>43</v>
      </c>
      <c r="AD14" t="s">
        <v>44</v>
      </c>
      <c r="AE14" t="s">
        <v>45</v>
      </c>
    </row>
    <row r="15" spans="1:37" x14ac:dyDescent="0.25">
      <c r="A15">
        <v>2017</v>
      </c>
      <c r="B15">
        <v>1</v>
      </c>
      <c r="C15">
        <v>2</v>
      </c>
      <c r="D15" s="57">
        <v>13</v>
      </c>
      <c r="E15" s="157">
        <v>42748</v>
      </c>
      <c r="F15" s="176">
        <v>1067144</v>
      </c>
      <c r="G15" s="176">
        <v>0</v>
      </c>
      <c r="H15" s="176">
        <v>0</v>
      </c>
      <c r="I15" s="176">
        <v>0</v>
      </c>
      <c r="J15" s="176">
        <v>0</v>
      </c>
      <c r="K15" s="176">
        <v>242000</v>
      </c>
      <c r="L15" s="176">
        <v>0</v>
      </c>
      <c r="M15" s="176">
        <v>0</v>
      </c>
      <c r="N15" s="176">
        <v>0</v>
      </c>
      <c r="O15" s="176"/>
      <c r="P15" s="176">
        <f t="shared" si="0"/>
        <v>1309144</v>
      </c>
      <c r="Q15" s="176">
        <f t="shared" si="1"/>
        <v>1309144</v>
      </c>
      <c r="R15" s="176">
        <f t="shared" si="2"/>
        <v>4.0178891491482647</v>
      </c>
      <c r="S15">
        <f t="shared" si="3"/>
        <v>1512026</v>
      </c>
      <c r="T15">
        <f t="shared" si="4"/>
        <v>9478795</v>
      </c>
      <c r="AA15">
        <v>2017</v>
      </c>
      <c r="AB15" s="138">
        <f>AB8/10^6</f>
        <v>76.118794999999821</v>
      </c>
      <c r="AC15" s="163">
        <f>AC8/10^6</f>
        <v>10.308782000000001</v>
      </c>
      <c r="AD15" s="162">
        <f>AD8/10^6</f>
        <v>1321.2342060000008</v>
      </c>
      <c r="AE15" s="153">
        <f>AE8/10^6</f>
        <v>192.03874999999971</v>
      </c>
    </row>
    <row r="16" spans="1:37" x14ac:dyDescent="0.25">
      <c r="A16">
        <v>2017</v>
      </c>
      <c r="B16">
        <v>1</v>
      </c>
      <c r="C16">
        <v>2</v>
      </c>
      <c r="D16" s="57">
        <v>14</v>
      </c>
      <c r="E16" s="157">
        <v>42749</v>
      </c>
      <c r="F16" s="176">
        <v>988023</v>
      </c>
      <c r="G16" s="176">
        <v>0</v>
      </c>
      <c r="H16" s="176">
        <v>0</v>
      </c>
      <c r="I16" s="176">
        <v>0</v>
      </c>
      <c r="J16" s="176">
        <v>0</v>
      </c>
      <c r="K16" s="176">
        <v>376000</v>
      </c>
      <c r="L16" s="176">
        <v>62000</v>
      </c>
      <c r="M16" s="176">
        <v>0</v>
      </c>
      <c r="N16" s="176">
        <v>0</v>
      </c>
      <c r="O16" s="176"/>
      <c r="P16" s="176">
        <f t="shared" si="0"/>
        <v>1426023</v>
      </c>
      <c r="Q16" s="176">
        <f t="shared" si="1"/>
        <v>1426023</v>
      </c>
      <c r="R16" s="176">
        <f t="shared" si="2"/>
        <v>4.3766020683254512</v>
      </c>
      <c r="S16">
        <f t="shared" si="3"/>
        <v>1512026</v>
      </c>
      <c r="T16">
        <f t="shared" si="4"/>
        <v>9483395</v>
      </c>
    </row>
    <row r="17" spans="1:31" x14ac:dyDescent="0.25">
      <c r="A17">
        <v>2017</v>
      </c>
      <c r="B17">
        <v>1</v>
      </c>
      <c r="C17">
        <v>3</v>
      </c>
      <c r="D17" s="57">
        <v>15</v>
      </c>
      <c r="E17" s="157">
        <v>42750</v>
      </c>
      <c r="F17" s="176">
        <v>1077026</v>
      </c>
      <c r="G17" s="176">
        <v>0</v>
      </c>
      <c r="H17" s="176">
        <v>0</v>
      </c>
      <c r="I17" s="176">
        <v>0</v>
      </c>
      <c r="J17" s="176">
        <v>0</v>
      </c>
      <c r="K17" s="176">
        <v>337000</v>
      </c>
      <c r="L17" s="176">
        <v>98000</v>
      </c>
      <c r="M17" s="176">
        <v>0</v>
      </c>
      <c r="N17" s="176">
        <v>0</v>
      </c>
      <c r="O17" s="176"/>
      <c r="P17" s="176">
        <f t="shared" si="0"/>
        <v>1512026</v>
      </c>
      <c r="Q17" s="176">
        <f t="shared" si="1"/>
        <v>1512026</v>
      </c>
      <c r="R17" s="176">
        <f t="shared" si="2"/>
        <v>4.6405535667810822</v>
      </c>
      <c r="S17">
        <f t="shared" si="3"/>
        <v>1512026</v>
      </c>
      <c r="T17">
        <f t="shared" si="4"/>
        <v>9393562</v>
      </c>
    </row>
    <row r="18" spans="1:31" x14ac:dyDescent="0.25">
      <c r="A18">
        <v>2017</v>
      </c>
      <c r="B18">
        <v>1</v>
      </c>
      <c r="C18">
        <v>3</v>
      </c>
      <c r="D18" s="57">
        <v>16</v>
      </c>
      <c r="E18" s="157">
        <v>42751</v>
      </c>
      <c r="F18" s="176">
        <v>929553</v>
      </c>
      <c r="G18" s="176">
        <v>0</v>
      </c>
      <c r="H18" s="176">
        <v>0</v>
      </c>
      <c r="I18" s="176">
        <v>0</v>
      </c>
      <c r="J18" s="176">
        <v>0</v>
      </c>
      <c r="K18" s="176">
        <v>353000</v>
      </c>
      <c r="L18" s="176">
        <v>0</v>
      </c>
      <c r="M18" s="176">
        <v>0</v>
      </c>
      <c r="N18" s="176">
        <v>0</v>
      </c>
      <c r="O18" s="176"/>
      <c r="P18" s="176">
        <f t="shared" si="0"/>
        <v>1282553</v>
      </c>
      <c r="Q18" s="176">
        <f t="shared" si="1"/>
        <v>1282553</v>
      </c>
      <c r="R18" s="176">
        <f t="shared" si="2"/>
        <v>3.9362788065388941</v>
      </c>
      <c r="S18">
        <f t="shared" si="3"/>
        <v>1427219</v>
      </c>
      <c r="T18">
        <f t="shared" si="4"/>
        <v>9308755</v>
      </c>
    </row>
    <row r="19" spans="1:31" x14ac:dyDescent="0.25">
      <c r="A19">
        <v>2017</v>
      </c>
      <c r="B19">
        <v>1</v>
      </c>
      <c r="C19">
        <v>3</v>
      </c>
      <c r="D19" s="57">
        <v>17</v>
      </c>
      <c r="E19" s="157">
        <v>42752</v>
      </c>
      <c r="F19" s="176">
        <v>963729</v>
      </c>
      <c r="G19" s="176">
        <v>0</v>
      </c>
      <c r="H19" s="176">
        <v>0</v>
      </c>
      <c r="I19" s="176">
        <v>0</v>
      </c>
      <c r="J19" s="176">
        <v>0</v>
      </c>
      <c r="K19" s="176">
        <v>311000</v>
      </c>
      <c r="L19" s="176">
        <v>0</v>
      </c>
      <c r="M19" s="176">
        <v>0</v>
      </c>
      <c r="N19" s="176">
        <v>0</v>
      </c>
      <c r="O19" s="176"/>
      <c r="P19" s="176">
        <f t="shared" si="0"/>
        <v>1274729</v>
      </c>
      <c r="Q19" s="176">
        <f t="shared" si="1"/>
        <v>1274729</v>
      </c>
      <c r="R19" s="176">
        <f t="shared" si="2"/>
        <v>3.9122661962355689</v>
      </c>
      <c r="S19">
        <f t="shared" si="3"/>
        <v>1443023</v>
      </c>
      <c r="T19">
        <f t="shared" si="4"/>
        <v>9469225</v>
      </c>
    </row>
    <row r="20" spans="1:31" ht="15.75" x14ac:dyDescent="0.25">
      <c r="A20">
        <v>2017</v>
      </c>
      <c r="B20">
        <v>1</v>
      </c>
      <c r="C20">
        <v>3</v>
      </c>
      <c r="D20" s="57">
        <v>18</v>
      </c>
      <c r="E20" s="157">
        <v>42753</v>
      </c>
      <c r="F20" s="176">
        <v>977123</v>
      </c>
      <c r="G20" s="176">
        <v>0</v>
      </c>
      <c r="H20" s="176">
        <v>0</v>
      </c>
      <c r="I20" s="176">
        <v>0</v>
      </c>
      <c r="J20" s="176">
        <v>0</v>
      </c>
      <c r="K20" s="176">
        <v>302000</v>
      </c>
      <c r="L20" s="176">
        <v>18000</v>
      </c>
      <c r="M20" s="176">
        <v>0</v>
      </c>
      <c r="N20" s="176">
        <v>0</v>
      </c>
      <c r="O20" s="176"/>
      <c r="P20" s="176">
        <f t="shared" si="0"/>
        <v>1297123</v>
      </c>
      <c r="Q20" s="176">
        <f t="shared" si="1"/>
        <v>1297123</v>
      </c>
      <c r="R20" s="176">
        <f t="shared" si="2"/>
        <v>3.9809955412167368</v>
      </c>
      <c r="S20">
        <f t="shared" si="3"/>
        <v>1443023</v>
      </c>
      <c r="T20">
        <f t="shared" si="4"/>
        <v>9610407</v>
      </c>
      <c r="AA20" s="204" t="s">
        <v>52</v>
      </c>
      <c r="AB20" s="204"/>
      <c r="AC20" s="204"/>
      <c r="AD20" s="204"/>
      <c r="AE20" s="204"/>
    </row>
    <row r="21" spans="1:31" ht="15.75" x14ac:dyDescent="0.25">
      <c r="A21">
        <v>2017</v>
      </c>
      <c r="B21">
        <v>1</v>
      </c>
      <c r="C21">
        <v>3</v>
      </c>
      <c r="D21" s="57">
        <v>19</v>
      </c>
      <c r="E21" s="157">
        <v>42754</v>
      </c>
      <c r="F21" s="176">
        <v>965197</v>
      </c>
      <c r="G21" s="176">
        <v>0</v>
      </c>
      <c r="H21" s="176">
        <v>0</v>
      </c>
      <c r="I21" s="176">
        <v>0</v>
      </c>
      <c r="J21" s="176">
        <v>0</v>
      </c>
      <c r="K21" s="176">
        <v>322000</v>
      </c>
      <c r="L21" s="176">
        <v>90000</v>
      </c>
      <c r="M21" s="176">
        <v>0</v>
      </c>
      <c r="N21" s="176">
        <v>0</v>
      </c>
      <c r="O21" s="176"/>
      <c r="P21" s="176">
        <f t="shared" si="0"/>
        <v>1377197</v>
      </c>
      <c r="Q21" s="176">
        <f t="shared" si="1"/>
        <v>1377197</v>
      </c>
      <c r="R21" s="176">
        <f t="shared" si="2"/>
        <v>4.2267503670639304</v>
      </c>
      <c r="S21">
        <f t="shared" si="3"/>
        <v>1443023</v>
      </c>
      <c r="T21">
        <f t="shared" si="4"/>
        <v>9612791</v>
      </c>
      <c r="AA21" s="164" t="s">
        <v>5</v>
      </c>
      <c r="AB21" s="164" t="s">
        <v>42</v>
      </c>
      <c r="AC21" s="164" t="s">
        <v>43</v>
      </c>
      <c r="AD21" s="164" t="s">
        <v>44</v>
      </c>
      <c r="AE21" s="164" t="s">
        <v>45</v>
      </c>
    </row>
    <row r="22" spans="1:31" ht="15.75" x14ac:dyDescent="0.25">
      <c r="A22">
        <v>2017</v>
      </c>
      <c r="B22">
        <v>1</v>
      </c>
      <c r="C22">
        <v>3</v>
      </c>
      <c r="D22" s="57">
        <v>20</v>
      </c>
      <c r="E22" s="157">
        <v>42755</v>
      </c>
      <c r="F22" s="176">
        <v>961744</v>
      </c>
      <c r="G22" s="176">
        <v>0</v>
      </c>
      <c r="H22" s="176">
        <v>0</v>
      </c>
      <c r="I22" s="176">
        <v>0</v>
      </c>
      <c r="J22" s="176">
        <v>0</v>
      </c>
      <c r="K22" s="176">
        <v>312000</v>
      </c>
      <c r="L22" s="176">
        <v>40000</v>
      </c>
      <c r="M22" s="176">
        <v>0</v>
      </c>
      <c r="N22" s="176">
        <v>0</v>
      </c>
      <c r="O22" s="176"/>
      <c r="P22" s="176">
        <f t="shared" si="0"/>
        <v>1313744</v>
      </c>
      <c r="Q22" s="176">
        <f t="shared" si="1"/>
        <v>1313744</v>
      </c>
      <c r="R22" s="176">
        <f t="shared" si="2"/>
        <v>4.0320069926292579</v>
      </c>
      <c r="S22">
        <f t="shared" si="3"/>
        <v>1443023</v>
      </c>
      <c r="T22">
        <f t="shared" si="4"/>
        <v>9422621</v>
      </c>
      <c r="AA22" s="164">
        <v>2017</v>
      </c>
      <c r="AB22" s="165">
        <f>AB8/7.48/43560</f>
        <v>233.61592038518333</v>
      </c>
      <c r="AC22" s="166">
        <f>AC8/7.48/43560</f>
        <v>31.638645816453302</v>
      </c>
      <c r="AD22" s="167">
        <f>AD8/7.48/43560</f>
        <v>4054.9951569658688</v>
      </c>
      <c r="AE22" s="165">
        <f>AE8/7.48/43560</f>
        <v>589.3854379968858</v>
      </c>
    </row>
    <row r="23" spans="1:31" x14ac:dyDescent="0.25">
      <c r="A23">
        <v>2017</v>
      </c>
      <c r="B23">
        <v>1</v>
      </c>
      <c r="C23">
        <v>3</v>
      </c>
      <c r="D23" s="57">
        <v>21</v>
      </c>
      <c r="E23" s="157">
        <v>42756</v>
      </c>
      <c r="F23" s="176">
        <v>1000190</v>
      </c>
      <c r="G23" s="176">
        <v>0</v>
      </c>
      <c r="H23" s="176">
        <v>0</v>
      </c>
      <c r="I23" s="176">
        <v>0</v>
      </c>
      <c r="J23" s="176">
        <v>0</v>
      </c>
      <c r="K23" s="176">
        <v>336000</v>
      </c>
      <c r="L23" s="176">
        <v>0</v>
      </c>
      <c r="M23" s="176">
        <v>0</v>
      </c>
      <c r="N23" s="176">
        <v>0</v>
      </c>
      <c r="O23" s="176"/>
      <c r="P23" s="176">
        <f t="shared" si="0"/>
        <v>1336190</v>
      </c>
      <c r="Q23" s="176">
        <f t="shared" si="1"/>
        <v>1336190</v>
      </c>
      <c r="R23" s="176">
        <f t="shared" si="2"/>
        <v>4.1008959306236896</v>
      </c>
      <c r="S23">
        <f t="shared" si="3"/>
        <v>1446983</v>
      </c>
      <c r="T23">
        <f t="shared" si="4"/>
        <v>9555860</v>
      </c>
    </row>
    <row r="24" spans="1:31" x14ac:dyDescent="0.25">
      <c r="A24">
        <v>2017</v>
      </c>
      <c r="B24">
        <v>1</v>
      </c>
      <c r="C24">
        <v>4</v>
      </c>
      <c r="D24" s="57">
        <v>22</v>
      </c>
      <c r="E24" s="157">
        <v>42757</v>
      </c>
      <c r="F24" s="176">
        <v>1063219</v>
      </c>
      <c r="G24" s="176">
        <v>0</v>
      </c>
      <c r="H24" s="176">
        <v>0</v>
      </c>
      <c r="I24" s="176">
        <v>0</v>
      </c>
      <c r="J24" s="176">
        <v>0</v>
      </c>
      <c r="K24" s="176">
        <v>364000</v>
      </c>
      <c r="L24" s="176">
        <v>0</v>
      </c>
      <c r="M24" s="176">
        <v>0</v>
      </c>
      <c r="N24" s="176">
        <v>0</v>
      </c>
      <c r="O24" s="176"/>
      <c r="P24" s="176">
        <f t="shared" si="0"/>
        <v>1427219</v>
      </c>
      <c r="Q24" s="176">
        <f t="shared" si="1"/>
        <v>1427219</v>
      </c>
      <c r="R24" s="176">
        <f t="shared" si="2"/>
        <v>4.3802727076305095</v>
      </c>
      <c r="S24">
        <f t="shared" si="3"/>
        <v>1446983</v>
      </c>
      <c r="T24">
        <f t="shared" si="4"/>
        <v>9508187</v>
      </c>
    </row>
    <row r="25" spans="1:31" x14ac:dyDescent="0.25">
      <c r="A25">
        <v>2017</v>
      </c>
      <c r="B25">
        <v>1</v>
      </c>
      <c r="C25">
        <v>4</v>
      </c>
      <c r="D25" s="57">
        <v>23</v>
      </c>
      <c r="E25" s="157">
        <v>42758</v>
      </c>
      <c r="F25" s="176">
        <v>1006023</v>
      </c>
      <c r="G25" s="176">
        <v>0</v>
      </c>
      <c r="H25" s="176">
        <v>0</v>
      </c>
      <c r="I25" s="176">
        <v>0</v>
      </c>
      <c r="J25" s="176">
        <v>0</v>
      </c>
      <c r="K25" s="176">
        <v>344000</v>
      </c>
      <c r="L25" s="176">
        <v>93000</v>
      </c>
      <c r="M25" s="176">
        <v>0</v>
      </c>
      <c r="N25" s="176">
        <v>0</v>
      </c>
      <c r="O25" s="176"/>
      <c r="P25" s="176">
        <f t="shared" si="0"/>
        <v>1443023</v>
      </c>
      <c r="Q25" s="176">
        <f t="shared" si="1"/>
        <v>1443023</v>
      </c>
      <c r="R25" s="176">
        <f t="shared" si="2"/>
        <v>4.4287767072769499</v>
      </c>
      <c r="S25">
        <f t="shared" si="3"/>
        <v>1446983</v>
      </c>
      <c r="T25">
        <f t="shared" si="4"/>
        <v>9452274</v>
      </c>
    </row>
    <row r="26" spans="1:31" x14ac:dyDescent="0.25">
      <c r="A26">
        <v>2017</v>
      </c>
      <c r="B26">
        <v>1</v>
      </c>
      <c r="C26">
        <v>4</v>
      </c>
      <c r="D26" s="57">
        <v>24</v>
      </c>
      <c r="E26" s="157">
        <v>42759</v>
      </c>
      <c r="F26" s="176">
        <v>956911</v>
      </c>
      <c r="G26" s="176">
        <v>0</v>
      </c>
      <c r="H26" s="176">
        <v>0</v>
      </c>
      <c r="I26" s="176">
        <v>0</v>
      </c>
      <c r="J26" s="176">
        <v>0</v>
      </c>
      <c r="K26" s="176">
        <v>318000</v>
      </c>
      <c r="L26" s="176">
        <v>141000</v>
      </c>
      <c r="M26" s="176">
        <v>0</v>
      </c>
      <c r="N26" s="176">
        <v>0</v>
      </c>
      <c r="O26" s="176"/>
      <c r="P26" s="176">
        <f t="shared" si="0"/>
        <v>1415911</v>
      </c>
      <c r="Q26" s="176">
        <f t="shared" si="1"/>
        <v>1415911</v>
      </c>
      <c r="R26" s="176">
        <f t="shared" si="2"/>
        <v>4.3455673654385363</v>
      </c>
      <c r="S26">
        <f t="shared" si="3"/>
        <v>1446983</v>
      </c>
      <c r="T26">
        <f t="shared" si="4"/>
        <v>9313825</v>
      </c>
    </row>
    <row r="27" spans="1:31" x14ac:dyDescent="0.25">
      <c r="A27">
        <v>2017</v>
      </c>
      <c r="B27">
        <v>1</v>
      </c>
      <c r="C27">
        <v>4</v>
      </c>
      <c r="D27" s="57">
        <v>25</v>
      </c>
      <c r="E27" s="157">
        <v>42760</v>
      </c>
      <c r="F27" s="176">
        <v>968507</v>
      </c>
      <c r="G27" s="176">
        <v>0</v>
      </c>
      <c r="H27" s="176">
        <v>0</v>
      </c>
      <c r="I27" s="176">
        <v>0</v>
      </c>
      <c r="J27" s="176">
        <v>0</v>
      </c>
      <c r="K27" s="176">
        <v>303000</v>
      </c>
      <c r="L27" s="176">
        <v>28000</v>
      </c>
      <c r="M27" s="176">
        <v>0</v>
      </c>
      <c r="N27" s="176">
        <v>0</v>
      </c>
      <c r="O27" s="176"/>
      <c r="P27" s="176">
        <f t="shared" si="0"/>
        <v>1299507</v>
      </c>
      <c r="Q27" s="176">
        <f t="shared" si="1"/>
        <v>1299507</v>
      </c>
      <c r="R27" s="176">
        <f t="shared" si="2"/>
        <v>3.9883122670555826</v>
      </c>
      <c r="S27">
        <f t="shared" si="3"/>
        <v>1446983</v>
      </c>
      <c r="T27">
        <f t="shared" si="4"/>
        <v>9147426</v>
      </c>
    </row>
    <row r="28" spans="1:31" x14ac:dyDescent="0.25">
      <c r="A28">
        <v>2017</v>
      </c>
      <c r="B28">
        <v>1</v>
      </c>
      <c r="C28">
        <v>4</v>
      </c>
      <c r="D28" s="57">
        <v>26</v>
      </c>
      <c r="E28" s="157">
        <v>42761</v>
      </c>
      <c r="F28" s="176">
        <v>1049027</v>
      </c>
      <c r="G28" s="176">
        <v>0</v>
      </c>
      <c r="H28" s="176">
        <v>0</v>
      </c>
      <c r="I28" s="176">
        <v>0</v>
      </c>
      <c r="J28" s="176">
        <v>0</v>
      </c>
      <c r="K28" s="176">
        <v>138000</v>
      </c>
      <c r="L28" s="176">
        <v>0</v>
      </c>
      <c r="M28" s="176">
        <v>0</v>
      </c>
      <c r="N28" s="176">
        <v>0</v>
      </c>
      <c r="O28" s="176"/>
      <c r="P28" s="176">
        <f t="shared" si="0"/>
        <v>1187027</v>
      </c>
      <c r="Q28" s="176">
        <f t="shared" si="1"/>
        <v>1187027</v>
      </c>
      <c r="R28" s="176">
        <f t="shared" si="2"/>
        <v>3.6431003029811975</v>
      </c>
      <c r="S28">
        <f t="shared" si="3"/>
        <v>1446983</v>
      </c>
      <c r="T28">
        <f t="shared" si="4"/>
        <v>9247973</v>
      </c>
    </row>
    <row r="29" spans="1:31" x14ac:dyDescent="0.25">
      <c r="A29">
        <v>2017</v>
      </c>
      <c r="B29">
        <v>1</v>
      </c>
      <c r="C29">
        <v>4</v>
      </c>
      <c r="D29" s="57">
        <v>27</v>
      </c>
      <c r="E29" s="157">
        <v>42762</v>
      </c>
      <c r="F29" s="176">
        <v>1155983</v>
      </c>
      <c r="G29" s="176">
        <v>0</v>
      </c>
      <c r="H29" s="176">
        <v>0</v>
      </c>
      <c r="I29" s="176">
        <v>0</v>
      </c>
      <c r="J29" s="176">
        <v>0</v>
      </c>
      <c r="K29" s="176">
        <v>291000</v>
      </c>
      <c r="L29" s="176">
        <v>0</v>
      </c>
      <c r="M29" s="176">
        <v>0</v>
      </c>
      <c r="N29" s="176">
        <v>0</v>
      </c>
      <c r="O29" s="176"/>
      <c r="P29" s="176">
        <f t="shared" si="0"/>
        <v>1446983</v>
      </c>
      <c r="Q29" s="176">
        <f t="shared" si="1"/>
        <v>1446983</v>
      </c>
      <c r="R29" s="176">
        <f t="shared" si="2"/>
        <v>4.4409303290562407</v>
      </c>
      <c r="S29">
        <f t="shared" si="3"/>
        <v>1446983</v>
      </c>
      <c r="T29">
        <f t="shared" si="4"/>
        <v>9120677</v>
      </c>
    </row>
    <row r="30" spans="1:31" x14ac:dyDescent="0.25">
      <c r="A30">
        <v>2017</v>
      </c>
      <c r="B30">
        <v>1</v>
      </c>
      <c r="C30">
        <v>4</v>
      </c>
      <c r="D30" s="57">
        <v>28</v>
      </c>
      <c r="E30" s="157">
        <v>42763</v>
      </c>
      <c r="F30" s="176">
        <v>867517</v>
      </c>
      <c r="G30" s="176">
        <v>0</v>
      </c>
      <c r="H30" s="176">
        <v>0</v>
      </c>
      <c r="I30" s="176">
        <v>0</v>
      </c>
      <c r="J30" s="176">
        <v>0</v>
      </c>
      <c r="K30" s="176">
        <v>303000</v>
      </c>
      <c r="L30" s="176">
        <v>118000</v>
      </c>
      <c r="M30" s="176">
        <v>0</v>
      </c>
      <c r="N30" s="176">
        <v>0</v>
      </c>
      <c r="O30" s="176"/>
      <c r="P30" s="176">
        <f t="shared" si="0"/>
        <v>1288517</v>
      </c>
      <c r="Q30" s="176">
        <f t="shared" si="1"/>
        <v>1288517</v>
      </c>
      <c r="R30" s="176">
        <f t="shared" si="2"/>
        <v>3.9545828975216435</v>
      </c>
      <c r="S30">
        <f t="shared" si="3"/>
        <v>1400054</v>
      </c>
      <c r="T30">
        <f t="shared" si="4"/>
        <v>8922410</v>
      </c>
    </row>
    <row r="31" spans="1:31" x14ac:dyDescent="0.25">
      <c r="A31">
        <v>2017</v>
      </c>
      <c r="B31">
        <v>1</v>
      </c>
      <c r="C31">
        <v>5</v>
      </c>
      <c r="D31" s="57">
        <v>29</v>
      </c>
      <c r="E31" s="157">
        <v>42764</v>
      </c>
      <c r="F31" s="176">
        <v>1028306</v>
      </c>
      <c r="G31" s="176">
        <v>0</v>
      </c>
      <c r="H31" s="176">
        <v>0</v>
      </c>
      <c r="I31" s="176">
        <v>0</v>
      </c>
      <c r="J31" s="176">
        <v>0</v>
      </c>
      <c r="K31" s="176">
        <v>343000</v>
      </c>
      <c r="L31" s="176">
        <v>0</v>
      </c>
      <c r="M31" s="176">
        <v>0</v>
      </c>
      <c r="N31" s="176">
        <v>0</v>
      </c>
      <c r="O31" s="176"/>
      <c r="P31" s="176">
        <f t="shared" si="0"/>
        <v>1371306</v>
      </c>
      <c r="Q31" s="176">
        <f t="shared" si="1"/>
        <v>1371306</v>
      </c>
      <c r="R31" s="176">
        <f t="shared" si="2"/>
        <v>4.2086703201190314</v>
      </c>
      <c r="S31">
        <f t="shared" si="3"/>
        <v>1853481</v>
      </c>
      <c r="T31">
        <f t="shared" si="4"/>
        <v>9487374</v>
      </c>
    </row>
    <row r="32" spans="1:31" x14ac:dyDescent="0.25">
      <c r="A32">
        <v>2017</v>
      </c>
      <c r="B32">
        <v>1</v>
      </c>
      <c r="C32">
        <v>5</v>
      </c>
      <c r="D32" s="57">
        <v>30</v>
      </c>
      <c r="E32" s="157">
        <v>42765</v>
      </c>
      <c r="F32" s="176">
        <v>906574</v>
      </c>
      <c r="G32" s="176">
        <v>0</v>
      </c>
      <c r="H32" s="176">
        <v>0</v>
      </c>
      <c r="I32" s="176">
        <v>0</v>
      </c>
      <c r="J32" s="176">
        <v>0</v>
      </c>
      <c r="K32" s="176">
        <v>315000</v>
      </c>
      <c r="L32" s="176">
        <v>83000</v>
      </c>
      <c r="M32" s="176">
        <v>0</v>
      </c>
      <c r="N32" s="176">
        <v>0</v>
      </c>
      <c r="O32" s="176"/>
      <c r="P32" s="176">
        <f t="shared" si="0"/>
        <v>1304574</v>
      </c>
      <c r="Q32" s="176">
        <f t="shared" si="1"/>
        <v>1304574</v>
      </c>
      <c r="R32" s="176">
        <f t="shared" si="2"/>
        <v>4.0038633785595383</v>
      </c>
      <c r="S32">
        <f t="shared" si="3"/>
        <v>1853481</v>
      </c>
      <c r="T32">
        <f t="shared" si="4"/>
        <v>9085148</v>
      </c>
    </row>
    <row r="33" spans="1:20" x14ac:dyDescent="0.25">
      <c r="A33">
        <v>2017</v>
      </c>
      <c r="B33">
        <v>2</v>
      </c>
      <c r="C33">
        <v>5</v>
      </c>
      <c r="D33" s="60">
        <v>31</v>
      </c>
      <c r="E33" s="157">
        <v>42766</v>
      </c>
      <c r="F33" s="176">
        <v>984512</v>
      </c>
      <c r="G33" s="176">
        <v>0</v>
      </c>
      <c r="H33" s="176">
        <v>0</v>
      </c>
      <c r="I33" s="176">
        <v>0</v>
      </c>
      <c r="J33" s="176">
        <v>0</v>
      </c>
      <c r="K33" s="176">
        <v>265000</v>
      </c>
      <c r="L33" s="176">
        <v>0</v>
      </c>
      <c r="M33" s="176">
        <v>0</v>
      </c>
      <c r="N33" s="176">
        <v>0</v>
      </c>
      <c r="O33" s="176"/>
      <c r="P33" s="176">
        <f t="shared" si="0"/>
        <v>1249512</v>
      </c>
      <c r="Q33" s="176">
        <f t="shared" si="1"/>
        <v>1249512</v>
      </c>
      <c r="R33" s="176">
        <f t="shared" si="2"/>
        <v>3.8348727920920429</v>
      </c>
      <c r="S33">
        <f t="shared" si="3"/>
        <v>1853481</v>
      </c>
      <c r="T33">
        <f t="shared" si="4"/>
        <v>8922097</v>
      </c>
    </row>
    <row r="34" spans="1:20" x14ac:dyDescent="0.25">
      <c r="A34">
        <v>2017</v>
      </c>
      <c r="B34">
        <v>2</v>
      </c>
      <c r="C34">
        <v>5</v>
      </c>
      <c r="D34" s="106">
        <v>1</v>
      </c>
      <c r="E34" s="157">
        <v>42767</v>
      </c>
      <c r="F34" s="176">
        <v>929054</v>
      </c>
      <c r="G34" s="176">
        <v>0</v>
      </c>
      <c r="H34" s="176">
        <v>0</v>
      </c>
      <c r="I34" s="176">
        <v>0</v>
      </c>
      <c r="J34" s="176">
        <v>0</v>
      </c>
      <c r="K34" s="176">
        <v>376000</v>
      </c>
      <c r="L34" s="176">
        <v>95000</v>
      </c>
      <c r="M34" s="176">
        <v>0</v>
      </c>
      <c r="N34" s="176">
        <v>0</v>
      </c>
      <c r="O34" s="176"/>
      <c r="P34" s="176">
        <f t="shared" si="0"/>
        <v>1400054</v>
      </c>
      <c r="Q34" s="176">
        <f t="shared" si="1"/>
        <v>1400054</v>
      </c>
      <c r="R34" s="176">
        <f t="shared" si="2"/>
        <v>4.2969007036824243</v>
      </c>
      <c r="S34">
        <f t="shared" si="3"/>
        <v>1853481</v>
      </c>
      <c r="T34">
        <f t="shared" si="4"/>
        <v>8970001</v>
      </c>
    </row>
    <row r="35" spans="1:20" x14ac:dyDescent="0.25">
      <c r="A35">
        <v>2017</v>
      </c>
      <c r="B35">
        <v>2</v>
      </c>
      <c r="C35">
        <v>5</v>
      </c>
      <c r="D35" s="106">
        <v>2</v>
      </c>
      <c r="E35" s="157">
        <v>42768</v>
      </c>
      <c r="F35" s="176">
        <v>1019731</v>
      </c>
      <c r="G35" s="176">
        <v>0</v>
      </c>
      <c r="H35" s="176">
        <v>0</v>
      </c>
      <c r="I35" s="176">
        <v>0</v>
      </c>
      <c r="J35" s="176">
        <v>0</v>
      </c>
      <c r="K35" s="176">
        <v>40000</v>
      </c>
      <c r="L35" s="176">
        <v>0</v>
      </c>
      <c r="M35" s="176">
        <v>0</v>
      </c>
      <c r="N35" s="176">
        <v>0</v>
      </c>
      <c r="O35" s="176"/>
      <c r="P35" s="176">
        <f t="shared" si="0"/>
        <v>1059731</v>
      </c>
      <c r="Q35" s="176">
        <f t="shared" si="1"/>
        <v>1059731</v>
      </c>
      <c r="R35" s="176">
        <f t="shared" si="2"/>
        <v>3.252416606512377</v>
      </c>
      <c r="S35">
        <f t="shared" si="3"/>
        <v>1853481</v>
      </c>
      <c r="T35">
        <f t="shared" si="4"/>
        <v>9044958</v>
      </c>
    </row>
    <row r="36" spans="1:20" x14ac:dyDescent="0.25">
      <c r="A36">
        <v>2017</v>
      </c>
      <c r="B36">
        <v>2</v>
      </c>
      <c r="C36">
        <v>5</v>
      </c>
      <c r="D36" s="106">
        <v>3</v>
      </c>
      <c r="E36" s="157">
        <v>42769</v>
      </c>
      <c r="F36" s="176">
        <v>1096716</v>
      </c>
      <c r="G36" s="176">
        <v>0</v>
      </c>
      <c r="H36" s="176">
        <v>0</v>
      </c>
      <c r="I36" s="176">
        <v>0</v>
      </c>
      <c r="J36" s="176">
        <v>0</v>
      </c>
      <c r="K36" s="176">
        <v>152000</v>
      </c>
      <c r="L36" s="176">
        <v>0</v>
      </c>
      <c r="M36" s="176">
        <v>0</v>
      </c>
      <c r="N36" s="176">
        <v>0</v>
      </c>
      <c r="O36" s="176"/>
      <c r="P36" s="176">
        <f t="shared" si="0"/>
        <v>1248716</v>
      </c>
      <c r="Q36" s="176">
        <f t="shared" si="1"/>
        <v>1248716</v>
      </c>
      <c r="R36" s="176">
        <f t="shared" si="2"/>
        <v>3.8324297913505494</v>
      </c>
      <c r="S36">
        <f t="shared" si="3"/>
        <v>1853481</v>
      </c>
      <c r="T36">
        <f t="shared" si="4"/>
        <v>8973970</v>
      </c>
    </row>
    <row r="37" spans="1:20" x14ac:dyDescent="0.25">
      <c r="A37">
        <v>2017</v>
      </c>
      <c r="B37">
        <v>2</v>
      </c>
      <c r="C37">
        <v>5</v>
      </c>
      <c r="D37" s="106">
        <v>4</v>
      </c>
      <c r="E37" s="157">
        <v>42770</v>
      </c>
      <c r="F37" s="176">
        <v>1285481</v>
      </c>
      <c r="G37" s="176">
        <v>0</v>
      </c>
      <c r="H37" s="176">
        <v>0</v>
      </c>
      <c r="I37" s="176">
        <v>0</v>
      </c>
      <c r="J37" s="176">
        <v>0</v>
      </c>
      <c r="K37" s="176">
        <v>384000</v>
      </c>
      <c r="L37" s="176">
        <v>184000</v>
      </c>
      <c r="M37" s="176">
        <v>0</v>
      </c>
      <c r="N37" s="176">
        <v>0</v>
      </c>
      <c r="O37" s="176"/>
      <c r="P37" s="176">
        <f t="shared" si="0"/>
        <v>1853481</v>
      </c>
      <c r="Q37" s="176">
        <f t="shared" si="1"/>
        <v>1853481</v>
      </c>
      <c r="R37" s="176">
        <f t="shared" si="2"/>
        <v>5.6885118810860176</v>
      </c>
      <c r="S37">
        <f t="shared" si="3"/>
        <v>1853481</v>
      </c>
      <c r="T37">
        <f t="shared" si="4"/>
        <v>8879081</v>
      </c>
    </row>
    <row r="38" spans="1:20" x14ac:dyDescent="0.25">
      <c r="A38">
        <v>2017</v>
      </c>
      <c r="B38">
        <v>2</v>
      </c>
      <c r="C38">
        <v>6</v>
      </c>
      <c r="D38" s="106">
        <v>5</v>
      </c>
      <c r="E38" s="157">
        <v>42771</v>
      </c>
      <c r="F38" s="176">
        <v>809080</v>
      </c>
      <c r="G38" s="176">
        <v>0</v>
      </c>
      <c r="H38" s="176">
        <v>0</v>
      </c>
      <c r="I38" s="176">
        <v>0</v>
      </c>
      <c r="J38" s="176">
        <v>0</v>
      </c>
      <c r="K38" s="176">
        <v>160000</v>
      </c>
      <c r="L38" s="176">
        <v>0</v>
      </c>
      <c r="M38" s="176">
        <v>0</v>
      </c>
      <c r="N38" s="176">
        <v>0</v>
      </c>
      <c r="O38" s="176"/>
      <c r="P38" s="176">
        <f t="shared" si="0"/>
        <v>969080</v>
      </c>
      <c r="Q38" s="176">
        <f t="shared" si="1"/>
        <v>969080</v>
      </c>
      <c r="R38" s="176">
        <f t="shared" si="2"/>
        <v>2.9741999479481245</v>
      </c>
      <c r="S38">
        <f t="shared" si="3"/>
        <v>1475011</v>
      </c>
      <c r="T38">
        <f t="shared" si="4"/>
        <v>8167060</v>
      </c>
    </row>
    <row r="39" spans="1:20" x14ac:dyDescent="0.25">
      <c r="A39">
        <v>2017</v>
      </c>
      <c r="B39">
        <v>2</v>
      </c>
      <c r="C39">
        <v>6</v>
      </c>
      <c r="D39" s="106">
        <v>6</v>
      </c>
      <c r="E39" s="157">
        <v>42772</v>
      </c>
      <c r="F39" s="176">
        <v>824523</v>
      </c>
      <c r="G39" s="176">
        <v>0</v>
      </c>
      <c r="H39" s="176">
        <v>0</v>
      </c>
      <c r="I39" s="176">
        <v>0</v>
      </c>
      <c r="J39" s="176">
        <v>0</v>
      </c>
      <c r="K39" s="176">
        <v>317000</v>
      </c>
      <c r="L39" s="176">
        <v>0</v>
      </c>
      <c r="M39" s="176">
        <v>0</v>
      </c>
      <c r="N39" s="176">
        <v>0</v>
      </c>
      <c r="O39" s="176"/>
      <c r="P39" s="176">
        <f t="shared" si="0"/>
        <v>1141523</v>
      </c>
      <c r="Q39" s="176">
        <f t="shared" si="1"/>
        <v>1141523</v>
      </c>
      <c r="R39" s="176">
        <f t="shared" si="2"/>
        <v>3.5034441399900809</v>
      </c>
      <c r="S39">
        <f t="shared" si="3"/>
        <v>1475011</v>
      </c>
      <c r="T39">
        <f t="shared" si="4"/>
        <v>8419236</v>
      </c>
    </row>
    <row r="40" spans="1:20" x14ac:dyDescent="0.25">
      <c r="A40">
        <v>2017</v>
      </c>
      <c r="B40">
        <v>2</v>
      </c>
      <c r="C40">
        <v>6</v>
      </c>
      <c r="D40" s="106">
        <v>7</v>
      </c>
      <c r="E40" s="157">
        <v>42773</v>
      </c>
      <c r="F40" s="176">
        <v>1049416</v>
      </c>
      <c r="G40" s="176">
        <v>0</v>
      </c>
      <c r="H40" s="176">
        <v>0</v>
      </c>
      <c r="I40" s="176">
        <v>0</v>
      </c>
      <c r="J40" s="176">
        <v>0</v>
      </c>
      <c r="K40" s="176">
        <v>161000</v>
      </c>
      <c r="L40" s="176">
        <v>87000</v>
      </c>
      <c r="M40" s="176">
        <v>0</v>
      </c>
      <c r="N40" s="176">
        <v>0</v>
      </c>
      <c r="O40" s="176"/>
      <c r="P40" s="176">
        <f t="shared" si="0"/>
        <v>1297416</v>
      </c>
      <c r="Q40" s="176">
        <f t="shared" si="1"/>
        <v>1297416</v>
      </c>
      <c r="R40" s="176">
        <f t="shared" si="2"/>
        <v>3.9818947864645478</v>
      </c>
      <c r="S40">
        <f t="shared" si="3"/>
        <v>1475011</v>
      </c>
      <c r="T40">
        <f t="shared" si="4"/>
        <v>8670794</v>
      </c>
    </row>
    <row r="41" spans="1:20" x14ac:dyDescent="0.25">
      <c r="A41">
        <v>2017</v>
      </c>
      <c r="B41">
        <v>2</v>
      </c>
      <c r="C41">
        <v>6</v>
      </c>
      <c r="D41" s="106">
        <v>8</v>
      </c>
      <c r="E41" s="157">
        <v>42774</v>
      </c>
      <c r="F41" s="176">
        <v>1031011</v>
      </c>
      <c r="G41" s="176">
        <v>0</v>
      </c>
      <c r="H41" s="176">
        <v>0</v>
      </c>
      <c r="I41" s="176">
        <v>0</v>
      </c>
      <c r="J41" s="176">
        <v>0</v>
      </c>
      <c r="K41" s="176">
        <v>444000</v>
      </c>
      <c r="L41" s="176">
        <v>0</v>
      </c>
      <c r="M41" s="176">
        <v>0</v>
      </c>
      <c r="N41" s="176">
        <v>0</v>
      </c>
      <c r="O41" s="176"/>
      <c r="P41" s="176">
        <f t="shared" si="0"/>
        <v>1475011</v>
      </c>
      <c r="Q41" s="176">
        <f t="shared" si="1"/>
        <v>1475011</v>
      </c>
      <c r="R41" s="176">
        <f t="shared" si="2"/>
        <v>4.5269509632052163</v>
      </c>
      <c r="S41">
        <f t="shared" si="3"/>
        <v>1475011</v>
      </c>
      <c r="T41">
        <f t="shared" si="4"/>
        <v>8583317</v>
      </c>
    </row>
    <row r="42" spans="1:20" x14ac:dyDescent="0.25">
      <c r="A42">
        <v>2017</v>
      </c>
      <c r="B42">
        <v>2</v>
      </c>
      <c r="C42">
        <v>6</v>
      </c>
      <c r="D42" s="106">
        <v>9</v>
      </c>
      <c r="E42" s="157">
        <v>42775</v>
      </c>
      <c r="F42" s="176">
        <v>922743</v>
      </c>
      <c r="G42" s="176">
        <v>0</v>
      </c>
      <c r="H42" s="176">
        <v>0</v>
      </c>
      <c r="I42" s="176">
        <v>0</v>
      </c>
      <c r="J42" s="176">
        <v>0</v>
      </c>
      <c r="K42" s="176">
        <v>0</v>
      </c>
      <c r="L42" s="176">
        <v>66000</v>
      </c>
      <c r="M42" s="176">
        <v>0</v>
      </c>
      <c r="N42" s="176">
        <v>0</v>
      </c>
      <c r="O42" s="176"/>
      <c r="P42" s="176">
        <f t="shared" si="0"/>
        <v>988743</v>
      </c>
      <c r="Q42" s="176">
        <f t="shared" si="1"/>
        <v>988743</v>
      </c>
      <c r="R42" s="176">
        <f t="shared" si="2"/>
        <v>3.0345475906365551</v>
      </c>
      <c r="S42">
        <f t="shared" si="3"/>
        <v>1393081</v>
      </c>
      <c r="T42">
        <f t="shared" si="4"/>
        <v>8236750</v>
      </c>
    </row>
    <row r="43" spans="1:20" x14ac:dyDescent="0.25">
      <c r="A43">
        <v>2017</v>
      </c>
      <c r="B43">
        <v>2</v>
      </c>
      <c r="C43">
        <v>6</v>
      </c>
      <c r="D43" s="106">
        <v>10</v>
      </c>
      <c r="E43" s="157">
        <v>42776</v>
      </c>
      <c r="F43" s="176">
        <v>1153827</v>
      </c>
      <c r="G43" s="176">
        <v>0</v>
      </c>
      <c r="H43" s="176">
        <v>0</v>
      </c>
      <c r="I43" s="176">
        <v>0</v>
      </c>
      <c r="J43" s="176">
        <v>0</v>
      </c>
      <c r="K43" s="176">
        <v>0</v>
      </c>
      <c r="L43" s="176">
        <v>0</v>
      </c>
      <c r="M43" s="176">
        <v>0</v>
      </c>
      <c r="N43" s="176">
        <v>0</v>
      </c>
      <c r="O43" s="176"/>
      <c r="P43" s="176">
        <f t="shared" si="0"/>
        <v>1153827</v>
      </c>
      <c r="Q43" s="176">
        <f t="shared" si="1"/>
        <v>1153827</v>
      </c>
      <c r="R43" s="176">
        <f t="shared" si="2"/>
        <v>3.5412063022053299</v>
      </c>
      <c r="S43">
        <f t="shared" si="3"/>
        <v>1393081</v>
      </c>
      <c r="T43">
        <f t="shared" si="4"/>
        <v>8474261</v>
      </c>
    </row>
    <row r="44" spans="1:20" x14ac:dyDescent="0.25">
      <c r="A44">
        <v>2017</v>
      </c>
      <c r="B44">
        <v>2</v>
      </c>
      <c r="C44">
        <v>6</v>
      </c>
      <c r="D44" s="106">
        <v>11</v>
      </c>
      <c r="E44" s="157">
        <v>42777</v>
      </c>
      <c r="F44" s="176">
        <v>930460</v>
      </c>
      <c r="G44" s="176">
        <v>0</v>
      </c>
      <c r="H44" s="176">
        <v>0</v>
      </c>
      <c r="I44" s="176">
        <v>0</v>
      </c>
      <c r="J44" s="176">
        <v>0</v>
      </c>
      <c r="K44" s="176">
        <v>211000</v>
      </c>
      <c r="L44" s="176">
        <v>0</v>
      </c>
      <c r="M44" s="176">
        <v>0</v>
      </c>
      <c r="N44" s="176">
        <v>0</v>
      </c>
      <c r="O44" s="176"/>
      <c r="P44" s="176">
        <f t="shared" si="0"/>
        <v>1141460</v>
      </c>
      <c r="Q44" s="176">
        <f t="shared" si="1"/>
        <v>1141460</v>
      </c>
      <c r="R44" s="176">
        <f t="shared" si="2"/>
        <v>3.5032507869163192</v>
      </c>
      <c r="S44">
        <f t="shared" si="3"/>
        <v>1393081</v>
      </c>
      <c r="T44">
        <f t="shared" si="4"/>
        <v>8501706</v>
      </c>
    </row>
    <row r="45" spans="1:20" x14ac:dyDescent="0.25">
      <c r="A45">
        <v>2017</v>
      </c>
      <c r="B45">
        <v>2</v>
      </c>
      <c r="C45">
        <v>7</v>
      </c>
      <c r="D45" s="106">
        <v>12</v>
      </c>
      <c r="E45" s="157">
        <v>42778</v>
      </c>
      <c r="F45" s="176">
        <v>871256</v>
      </c>
      <c r="G45" s="176">
        <v>0</v>
      </c>
      <c r="H45" s="176">
        <v>0</v>
      </c>
      <c r="I45" s="176">
        <v>0</v>
      </c>
      <c r="J45" s="176">
        <v>0</v>
      </c>
      <c r="K45" s="176">
        <v>236000</v>
      </c>
      <c r="L45" s="176">
        <v>114000</v>
      </c>
      <c r="M45" s="176">
        <v>0</v>
      </c>
      <c r="N45" s="176">
        <v>0</v>
      </c>
      <c r="O45" s="176"/>
      <c r="P45" s="176">
        <f t="shared" si="0"/>
        <v>1221256</v>
      </c>
      <c r="Q45" s="176">
        <f t="shared" si="1"/>
        <v>1221256</v>
      </c>
      <c r="R45" s="176">
        <f t="shared" si="2"/>
        <v>3.7481524039618348</v>
      </c>
      <c r="S45">
        <f t="shared" si="3"/>
        <v>1393081</v>
      </c>
      <c r="T45">
        <f t="shared" si="4"/>
        <v>8415029</v>
      </c>
    </row>
    <row r="46" spans="1:20" x14ac:dyDescent="0.25">
      <c r="A46">
        <v>2017</v>
      </c>
      <c r="B46">
        <v>2</v>
      </c>
      <c r="C46">
        <v>7</v>
      </c>
      <c r="D46" s="106">
        <v>13</v>
      </c>
      <c r="E46" s="157">
        <v>42779</v>
      </c>
      <c r="F46" s="176">
        <v>1054081</v>
      </c>
      <c r="G46" s="176">
        <v>0</v>
      </c>
      <c r="H46" s="176">
        <v>0</v>
      </c>
      <c r="I46" s="176">
        <v>0</v>
      </c>
      <c r="J46" s="176">
        <v>0</v>
      </c>
      <c r="K46" s="176">
        <v>339000</v>
      </c>
      <c r="L46" s="176">
        <v>0</v>
      </c>
      <c r="M46" s="176">
        <v>0</v>
      </c>
      <c r="N46" s="176">
        <v>0</v>
      </c>
      <c r="O46" s="176"/>
      <c r="P46" s="176">
        <f t="shared" si="0"/>
        <v>1393081</v>
      </c>
      <c r="Q46" s="176">
        <f t="shared" si="1"/>
        <v>1393081</v>
      </c>
      <c r="R46" s="176">
        <f t="shared" si="2"/>
        <v>4.275499894423084</v>
      </c>
      <c r="S46">
        <f t="shared" si="3"/>
        <v>1467399</v>
      </c>
      <c r="T46">
        <f t="shared" si="4"/>
        <v>8661172</v>
      </c>
    </row>
    <row r="47" spans="1:20" x14ac:dyDescent="0.25">
      <c r="A47">
        <v>2017</v>
      </c>
      <c r="B47">
        <v>2</v>
      </c>
      <c r="C47">
        <v>7</v>
      </c>
      <c r="D47" s="106">
        <v>14</v>
      </c>
      <c r="E47" s="157">
        <v>42780</v>
      </c>
      <c r="F47" s="176">
        <v>1002939</v>
      </c>
      <c r="G47" s="176">
        <v>0</v>
      </c>
      <c r="H47" s="176">
        <v>0</v>
      </c>
      <c r="I47" s="176">
        <v>0</v>
      </c>
      <c r="J47" s="176">
        <v>0</v>
      </c>
      <c r="K47" s="176">
        <v>143000</v>
      </c>
      <c r="L47" s="176">
        <v>64000</v>
      </c>
      <c r="M47" s="176">
        <v>0</v>
      </c>
      <c r="N47" s="176">
        <v>0</v>
      </c>
      <c r="O47" s="176"/>
      <c r="P47" s="176">
        <f t="shared" si="0"/>
        <v>1209939</v>
      </c>
      <c r="Q47" s="176">
        <f t="shared" si="1"/>
        <v>1209939</v>
      </c>
      <c r="R47" s="176">
        <f t="shared" si="2"/>
        <v>3.7134194399021818</v>
      </c>
      <c r="S47">
        <f t="shared" si="3"/>
        <v>1467399</v>
      </c>
      <c r="T47">
        <f t="shared" si="4"/>
        <v>8454048</v>
      </c>
    </row>
    <row r="48" spans="1:20" x14ac:dyDescent="0.25">
      <c r="A48">
        <v>2017</v>
      </c>
      <c r="B48">
        <v>2</v>
      </c>
      <c r="C48">
        <v>7</v>
      </c>
      <c r="D48" s="106">
        <v>15</v>
      </c>
      <c r="E48" s="157">
        <v>42781</v>
      </c>
      <c r="F48" s="176">
        <v>978444</v>
      </c>
      <c r="G48" s="176">
        <v>0</v>
      </c>
      <c r="H48" s="176">
        <v>0</v>
      </c>
      <c r="I48" s="176">
        <v>0</v>
      </c>
      <c r="J48" s="176">
        <v>0</v>
      </c>
      <c r="K48" s="176">
        <v>150000</v>
      </c>
      <c r="L48" s="176">
        <v>0</v>
      </c>
      <c r="M48" s="176">
        <v>0</v>
      </c>
      <c r="N48" s="176">
        <v>0</v>
      </c>
      <c r="O48" s="176"/>
      <c r="P48" s="176">
        <f t="shared" si="0"/>
        <v>1128444</v>
      </c>
      <c r="Q48" s="176">
        <f t="shared" si="1"/>
        <v>1128444</v>
      </c>
      <c r="R48" s="176">
        <f t="shared" si="2"/>
        <v>3.4633034280579249</v>
      </c>
      <c r="S48">
        <f t="shared" si="3"/>
        <v>1467399</v>
      </c>
      <c r="T48">
        <f t="shared" si="4"/>
        <v>8452411</v>
      </c>
    </row>
    <row r="49" spans="1:20" x14ac:dyDescent="0.25">
      <c r="A49">
        <v>2017</v>
      </c>
      <c r="B49">
        <v>2</v>
      </c>
      <c r="C49">
        <v>7</v>
      </c>
      <c r="D49" s="106">
        <v>16</v>
      </c>
      <c r="E49" s="157">
        <v>42782</v>
      </c>
      <c r="F49" s="176">
        <v>949254</v>
      </c>
      <c r="G49" s="176">
        <v>0</v>
      </c>
      <c r="H49" s="176">
        <v>0</v>
      </c>
      <c r="I49" s="176">
        <v>0</v>
      </c>
      <c r="J49" s="176">
        <v>0</v>
      </c>
      <c r="K49" s="176">
        <v>158000</v>
      </c>
      <c r="L49" s="176">
        <v>119000</v>
      </c>
      <c r="M49" s="176">
        <v>0</v>
      </c>
      <c r="N49" s="176">
        <v>0</v>
      </c>
      <c r="O49" s="176"/>
      <c r="P49" s="176">
        <f t="shared" si="0"/>
        <v>1226254</v>
      </c>
      <c r="Q49" s="176">
        <f t="shared" si="1"/>
        <v>1226254</v>
      </c>
      <c r="R49" s="176">
        <f t="shared" si="2"/>
        <v>3.7634917478135756</v>
      </c>
      <c r="S49">
        <f t="shared" si="3"/>
        <v>1467399</v>
      </c>
      <c r="T49">
        <f t="shared" si="4"/>
        <v>8464103</v>
      </c>
    </row>
    <row r="50" spans="1:20" x14ac:dyDescent="0.25">
      <c r="A50">
        <v>2017</v>
      </c>
      <c r="B50">
        <v>2</v>
      </c>
      <c r="C50">
        <v>7</v>
      </c>
      <c r="D50" s="106">
        <v>17</v>
      </c>
      <c r="E50" s="157">
        <v>42783</v>
      </c>
      <c r="F50" s="176">
        <v>1036272</v>
      </c>
      <c r="G50" s="176">
        <v>0</v>
      </c>
      <c r="H50" s="176">
        <v>0</v>
      </c>
      <c r="I50" s="176">
        <v>0</v>
      </c>
      <c r="J50" s="176">
        <v>0</v>
      </c>
      <c r="K50" s="176">
        <v>145000</v>
      </c>
      <c r="L50" s="176">
        <v>0</v>
      </c>
      <c r="M50" s="176">
        <v>0</v>
      </c>
      <c r="N50" s="176">
        <v>0</v>
      </c>
      <c r="O50" s="176"/>
      <c r="P50" s="176">
        <f t="shared" si="0"/>
        <v>1181272</v>
      </c>
      <c r="Q50" s="176">
        <f t="shared" si="1"/>
        <v>1181272</v>
      </c>
      <c r="R50" s="176">
        <f t="shared" si="2"/>
        <v>3.6254376531479107</v>
      </c>
      <c r="S50">
        <f t="shared" si="3"/>
        <v>1467399</v>
      </c>
      <c r="T50">
        <f t="shared" si="4"/>
        <v>8047955</v>
      </c>
    </row>
    <row r="51" spans="1:20" x14ac:dyDescent="0.25">
      <c r="A51">
        <v>2017</v>
      </c>
      <c r="B51">
        <v>2</v>
      </c>
      <c r="C51">
        <v>7</v>
      </c>
      <c r="D51" s="106">
        <v>18</v>
      </c>
      <c r="E51" s="157">
        <v>42784</v>
      </c>
      <c r="F51" s="176">
        <v>917783</v>
      </c>
      <c r="G51" s="176">
        <v>0</v>
      </c>
      <c r="H51" s="176">
        <v>0</v>
      </c>
      <c r="I51" s="176">
        <v>0</v>
      </c>
      <c r="J51" s="176">
        <v>0</v>
      </c>
      <c r="K51" s="176">
        <v>137000</v>
      </c>
      <c r="L51" s="176">
        <v>0</v>
      </c>
      <c r="M51" s="176">
        <v>0</v>
      </c>
      <c r="N51" s="176">
        <v>0</v>
      </c>
      <c r="O51" s="176"/>
      <c r="P51" s="176">
        <f t="shared" si="0"/>
        <v>1054783</v>
      </c>
      <c r="Q51" s="176">
        <f t="shared" si="1"/>
        <v>1054783</v>
      </c>
      <c r="R51" s="176">
        <f t="shared" si="2"/>
        <v>3.2372307174810819</v>
      </c>
      <c r="S51">
        <f t="shared" si="3"/>
        <v>1546678</v>
      </c>
      <c r="T51">
        <f t="shared" si="4"/>
        <v>8413361</v>
      </c>
    </row>
    <row r="52" spans="1:20" x14ac:dyDescent="0.25">
      <c r="A52">
        <v>2017</v>
      </c>
      <c r="B52">
        <v>2</v>
      </c>
      <c r="C52">
        <v>8</v>
      </c>
      <c r="D52" s="106">
        <v>19</v>
      </c>
      <c r="E52" s="157">
        <v>42785</v>
      </c>
      <c r="F52" s="176">
        <v>960399</v>
      </c>
      <c r="G52" s="176">
        <v>0</v>
      </c>
      <c r="H52" s="176">
        <v>0</v>
      </c>
      <c r="I52" s="176">
        <v>0</v>
      </c>
      <c r="J52" s="176">
        <v>0</v>
      </c>
      <c r="K52" s="176">
        <v>387000</v>
      </c>
      <c r="L52" s="176">
        <v>120000</v>
      </c>
      <c r="M52" s="176">
        <v>0</v>
      </c>
      <c r="N52" s="176">
        <v>0</v>
      </c>
      <c r="O52" s="176"/>
      <c r="P52" s="176">
        <f t="shared" si="0"/>
        <v>1467399</v>
      </c>
      <c r="Q52" s="176">
        <f t="shared" si="1"/>
        <v>1467399</v>
      </c>
      <c r="R52" s="176">
        <f t="shared" si="2"/>
        <v>4.5035890013405808</v>
      </c>
      <c r="S52">
        <f t="shared" si="3"/>
        <v>1546678</v>
      </c>
      <c r="T52">
        <f t="shared" si="4"/>
        <v>8562443</v>
      </c>
    </row>
    <row r="53" spans="1:20" x14ac:dyDescent="0.25">
      <c r="A53">
        <v>2017</v>
      </c>
      <c r="B53">
        <v>2</v>
      </c>
      <c r="C53">
        <v>8</v>
      </c>
      <c r="D53" s="106">
        <v>20</v>
      </c>
      <c r="E53" s="157">
        <v>42786</v>
      </c>
      <c r="F53" s="176">
        <v>857957</v>
      </c>
      <c r="G53" s="176">
        <v>0</v>
      </c>
      <c r="H53" s="176">
        <v>0</v>
      </c>
      <c r="I53" s="176">
        <v>0</v>
      </c>
      <c r="J53" s="176">
        <v>0</v>
      </c>
      <c r="K53" s="176">
        <v>328000</v>
      </c>
      <c r="L53" s="176">
        <v>0</v>
      </c>
      <c r="M53" s="176">
        <v>0</v>
      </c>
      <c r="N53" s="176">
        <v>0</v>
      </c>
      <c r="O53" s="176"/>
      <c r="P53" s="176">
        <f t="shared" si="0"/>
        <v>1185957</v>
      </c>
      <c r="Q53" s="176">
        <f t="shared" si="1"/>
        <v>1185957</v>
      </c>
      <c r="R53" s="176">
        <f t="shared" si="2"/>
        <v>3.6398163698236616</v>
      </c>
      <c r="S53">
        <f t="shared" si="3"/>
        <v>1546678</v>
      </c>
      <c r="T53">
        <f t="shared" si="4"/>
        <v>8209610</v>
      </c>
    </row>
    <row r="54" spans="1:20" x14ac:dyDescent="0.25">
      <c r="A54">
        <v>2017</v>
      </c>
      <c r="B54">
        <v>2</v>
      </c>
      <c r="C54">
        <v>8</v>
      </c>
      <c r="D54" s="106">
        <v>21</v>
      </c>
      <c r="E54" s="157">
        <v>42787</v>
      </c>
      <c r="F54" s="176">
        <v>984302</v>
      </c>
      <c r="G54" s="176">
        <v>0</v>
      </c>
      <c r="H54" s="176">
        <v>0</v>
      </c>
      <c r="I54" s="176">
        <v>0</v>
      </c>
      <c r="J54" s="176">
        <v>0</v>
      </c>
      <c r="K54" s="176">
        <v>143000</v>
      </c>
      <c r="L54" s="176">
        <v>81000</v>
      </c>
      <c r="M54" s="176">
        <v>0</v>
      </c>
      <c r="N54" s="176">
        <v>0</v>
      </c>
      <c r="O54" s="176"/>
      <c r="P54" s="176">
        <f t="shared" si="0"/>
        <v>1208302</v>
      </c>
      <c r="Q54" s="176">
        <f t="shared" si="1"/>
        <v>1208302</v>
      </c>
      <c r="R54" s="176">
        <f t="shared" si="2"/>
        <v>3.7083953290807932</v>
      </c>
      <c r="S54">
        <f t="shared" si="3"/>
        <v>1546678</v>
      </c>
      <c r="T54">
        <f t="shared" si="4"/>
        <v>8335902</v>
      </c>
    </row>
    <row r="55" spans="1:20" x14ac:dyDescent="0.25">
      <c r="A55">
        <v>2017</v>
      </c>
      <c r="B55">
        <v>2</v>
      </c>
      <c r="C55">
        <v>8</v>
      </c>
      <c r="D55" s="106">
        <v>22</v>
      </c>
      <c r="E55" s="157">
        <v>42788</v>
      </c>
      <c r="F55" s="176">
        <v>945136</v>
      </c>
      <c r="G55" s="176">
        <v>0</v>
      </c>
      <c r="H55" s="176">
        <v>0</v>
      </c>
      <c r="I55" s="176">
        <v>0</v>
      </c>
      <c r="J55" s="176">
        <v>0</v>
      </c>
      <c r="K55" s="176">
        <v>188000</v>
      </c>
      <c r="L55" s="176">
        <v>7000</v>
      </c>
      <c r="M55" s="176">
        <v>0</v>
      </c>
      <c r="N55" s="176">
        <v>0</v>
      </c>
      <c r="O55" s="176"/>
      <c r="P55" s="176">
        <f t="shared" si="0"/>
        <v>1140136</v>
      </c>
      <c r="Q55" s="176">
        <f t="shared" si="1"/>
        <v>1140136</v>
      </c>
      <c r="R55" s="176">
        <f t="shared" si="2"/>
        <v>3.49918730327092</v>
      </c>
      <c r="S55">
        <f t="shared" si="3"/>
        <v>1546678</v>
      </c>
      <c r="T55">
        <f t="shared" si="4"/>
        <v>8183994</v>
      </c>
    </row>
    <row r="56" spans="1:20" x14ac:dyDescent="0.25">
      <c r="A56">
        <v>2017</v>
      </c>
      <c r="B56">
        <v>2</v>
      </c>
      <c r="C56">
        <v>8</v>
      </c>
      <c r="D56" s="106">
        <v>23</v>
      </c>
      <c r="E56" s="157">
        <v>42789</v>
      </c>
      <c r="F56" s="176">
        <v>674106</v>
      </c>
      <c r="G56" s="176">
        <v>0</v>
      </c>
      <c r="H56" s="176">
        <v>0</v>
      </c>
      <c r="I56" s="176">
        <v>0</v>
      </c>
      <c r="J56" s="176">
        <v>0</v>
      </c>
      <c r="K56" s="176">
        <v>136000</v>
      </c>
      <c r="L56" s="176">
        <v>0</v>
      </c>
      <c r="M56" s="176">
        <v>0</v>
      </c>
      <c r="N56" s="176">
        <v>0</v>
      </c>
      <c r="O56" s="176"/>
      <c r="P56" s="176">
        <f t="shared" si="0"/>
        <v>810106</v>
      </c>
      <c r="Q56" s="176">
        <f t="shared" si="1"/>
        <v>810106</v>
      </c>
      <c r="R56" s="176">
        <f t="shared" si="2"/>
        <v>2.4862934154378005</v>
      </c>
      <c r="S56">
        <f t="shared" si="3"/>
        <v>1546678</v>
      </c>
      <c r="T56">
        <f t="shared" si="4"/>
        <v>8310342</v>
      </c>
    </row>
    <row r="57" spans="1:20" x14ac:dyDescent="0.25">
      <c r="A57">
        <v>2017</v>
      </c>
      <c r="B57">
        <v>2</v>
      </c>
      <c r="C57">
        <v>8</v>
      </c>
      <c r="D57" s="106">
        <v>24</v>
      </c>
      <c r="E57" s="157">
        <v>42790</v>
      </c>
      <c r="F57" s="176">
        <v>1275678</v>
      </c>
      <c r="G57" s="176">
        <v>0</v>
      </c>
      <c r="H57" s="176">
        <v>0</v>
      </c>
      <c r="I57" s="176">
        <v>0</v>
      </c>
      <c r="J57" s="176">
        <v>0</v>
      </c>
      <c r="K57" s="176">
        <v>163000</v>
      </c>
      <c r="L57" s="176">
        <v>108000</v>
      </c>
      <c r="M57" s="176">
        <v>0</v>
      </c>
      <c r="N57" s="176">
        <v>0</v>
      </c>
      <c r="O57" s="176"/>
      <c r="P57" s="176">
        <f t="shared" si="0"/>
        <v>1546678</v>
      </c>
      <c r="Q57" s="176">
        <f t="shared" si="1"/>
        <v>1546678</v>
      </c>
      <c r="R57" s="176">
        <f t="shared" si="2"/>
        <v>4.7469038955426894</v>
      </c>
      <c r="S57">
        <f t="shared" si="3"/>
        <v>1546678</v>
      </c>
      <c r="T57">
        <f t="shared" si="4"/>
        <v>8656298</v>
      </c>
    </row>
    <row r="58" spans="1:20" x14ac:dyDescent="0.25">
      <c r="A58">
        <v>2017</v>
      </c>
      <c r="B58">
        <v>2</v>
      </c>
      <c r="C58">
        <v>8</v>
      </c>
      <c r="D58" s="106">
        <v>25</v>
      </c>
      <c r="E58" s="157">
        <v>42791</v>
      </c>
      <c r="F58" s="176">
        <v>1063865</v>
      </c>
      <c r="G58" s="176">
        <v>0</v>
      </c>
      <c r="H58" s="176">
        <v>0</v>
      </c>
      <c r="I58" s="176">
        <v>0</v>
      </c>
      <c r="J58" s="176">
        <v>0</v>
      </c>
      <c r="K58" s="176">
        <v>140000</v>
      </c>
      <c r="L58" s="176">
        <v>0</v>
      </c>
      <c r="M58" s="176">
        <v>0</v>
      </c>
      <c r="N58" s="176">
        <v>0</v>
      </c>
      <c r="O58" s="176"/>
      <c r="P58" s="176">
        <f t="shared" si="0"/>
        <v>1203865</v>
      </c>
      <c r="Q58" s="176">
        <f t="shared" si="1"/>
        <v>1203865</v>
      </c>
      <c r="R58" s="176">
        <f t="shared" si="2"/>
        <v>3.6947777483144519</v>
      </c>
      <c r="S58">
        <f t="shared" si="3"/>
        <v>1312249</v>
      </c>
      <c r="T58">
        <f t="shared" si="4"/>
        <v>8244831</v>
      </c>
    </row>
    <row r="59" spans="1:20" x14ac:dyDescent="0.25">
      <c r="A59">
        <v>2017</v>
      </c>
      <c r="B59">
        <v>2</v>
      </c>
      <c r="C59">
        <v>9</v>
      </c>
      <c r="D59" s="106">
        <v>26</v>
      </c>
      <c r="E59" s="157">
        <v>42792</v>
      </c>
      <c r="F59" s="176">
        <v>815566</v>
      </c>
      <c r="G59" s="176">
        <v>0</v>
      </c>
      <c r="H59" s="176">
        <v>0</v>
      </c>
      <c r="I59" s="176">
        <v>0</v>
      </c>
      <c r="J59" s="176">
        <v>0</v>
      </c>
      <c r="K59" s="176">
        <v>299000</v>
      </c>
      <c r="L59" s="176">
        <v>0</v>
      </c>
      <c r="M59" s="176">
        <v>0</v>
      </c>
      <c r="N59" s="176">
        <v>0</v>
      </c>
      <c r="O59" s="176"/>
      <c r="P59" s="176">
        <f t="shared" si="0"/>
        <v>1114566</v>
      </c>
      <c r="Q59" s="176">
        <f t="shared" si="1"/>
        <v>1114566</v>
      </c>
      <c r="R59" s="176">
        <f t="shared" si="2"/>
        <v>3.4207105080950484</v>
      </c>
      <c r="S59">
        <f t="shared" si="3"/>
        <v>1312249</v>
      </c>
      <c r="T59">
        <f t="shared" si="4"/>
        <v>8290955</v>
      </c>
    </row>
    <row r="60" spans="1:20" x14ac:dyDescent="0.25">
      <c r="A60">
        <v>2017</v>
      </c>
      <c r="B60">
        <v>2</v>
      </c>
      <c r="C60">
        <v>9</v>
      </c>
      <c r="D60" s="106">
        <v>27</v>
      </c>
      <c r="E60" s="157">
        <v>42793</v>
      </c>
      <c r="F60" s="176">
        <v>1059249</v>
      </c>
      <c r="G60" s="176">
        <v>0</v>
      </c>
      <c r="H60" s="176">
        <v>0</v>
      </c>
      <c r="I60" s="176">
        <v>0</v>
      </c>
      <c r="J60" s="176">
        <v>0</v>
      </c>
      <c r="K60" s="176">
        <v>132000</v>
      </c>
      <c r="L60" s="176">
        <v>121000</v>
      </c>
      <c r="M60" s="176">
        <v>0</v>
      </c>
      <c r="N60" s="176">
        <v>0</v>
      </c>
      <c r="O60" s="176"/>
      <c r="P60" s="176">
        <f t="shared" si="0"/>
        <v>1312249</v>
      </c>
      <c r="Q60" s="176">
        <f t="shared" si="1"/>
        <v>1312249</v>
      </c>
      <c r="R60" s="176">
        <f t="shared" si="2"/>
        <v>4.0274186934979346</v>
      </c>
      <c r="S60">
        <f t="shared" si="3"/>
        <v>1312249</v>
      </c>
      <c r="T60">
        <f t="shared" si="4"/>
        <v>8405812</v>
      </c>
    </row>
    <row r="61" spans="1:20" x14ac:dyDescent="0.25">
      <c r="A61">
        <v>2017</v>
      </c>
      <c r="B61">
        <v>2</v>
      </c>
      <c r="C61">
        <v>9</v>
      </c>
      <c r="D61" s="106">
        <v>28</v>
      </c>
      <c r="E61" s="157">
        <v>42794</v>
      </c>
      <c r="F61" s="176">
        <v>905394</v>
      </c>
      <c r="G61" s="176">
        <v>0</v>
      </c>
      <c r="H61" s="176">
        <v>0</v>
      </c>
      <c r="I61" s="176">
        <v>0</v>
      </c>
      <c r="J61" s="176">
        <v>0</v>
      </c>
      <c r="K61" s="176">
        <v>151000</v>
      </c>
      <c r="L61" s="176">
        <v>0</v>
      </c>
      <c r="M61" s="176">
        <v>0</v>
      </c>
      <c r="N61" s="176">
        <v>0</v>
      </c>
      <c r="O61" s="176"/>
      <c r="P61" s="176">
        <f t="shared" si="0"/>
        <v>1056394</v>
      </c>
      <c r="Q61" s="176">
        <f t="shared" si="1"/>
        <v>1056394</v>
      </c>
      <c r="R61" s="176">
        <f t="shared" si="2"/>
        <v>3.2421750317958389</v>
      </c>
      <c r="S61">
        <f t="shared" si="3"/>
        <v>1266484</v>
      </c>
      <c r="T61">
        <f t="shared" si="4"/>
        <v>8234347</v>
      </c>
    </row>
    <row r="62" spans="1:20" x14ac:dyDescent="0.25">
      <c r="A62">
        <v>2017</v>
      </c>
      <c r="B62">
        <v>3</v>
      </c>
      <c r="C62">
        <v>9</v>
      </c>
      <c r="D62" s="106">
        <v>1</v>
      </c>
      <c r="E62" s="157">
        <v>42795</v>
      </c>
      <c r="F62" s="176">
        <v>933484</v>
      </c>
      <c r="G62" s="176">
        <v>0</v>
      </c>
      <c r="H62" s="176">
        <v>0</v>
      </c>
      <c r="I62" s="176">
        <v>0</v>
      </c>
      <c r="J62" s="176">
        <v>0</v>
      </c>
      <c r="K62" s="176">
        <v>333000</v>
      </c>
      <c r="L62" s="176">
        <v>0</v>
      </c>
      <c r="M62" s="176">
        <v>0</v>
      </c>
      <c r="N62" s="176">
        <v>0</v>
      </c>
      <c r="O62" s="176"/>
      <c r="P62" s="176">
        <f t="shared" si="0"/>
        <v>1266484</v>
      </c>
      <c r="Q62" s="176">
        <f t="shared" si="1"/>
        <v>1266484</v>
      </c>
      <c r="R62" s="176">
        <f t="shared" si="2"/>
        <v>3.8869614963440924</v>
      </c>
      <c r="S62">
        <f t="shared" si="3"/>
        <v>1266484</v>
      </c>
      <c r="T62">
        <f t="shared" si="4"/>
        <v>8310747</v>
      </c>
    </row>
    <row r="63" spans="1:20" x14ac:dyDescent="0.25">
      <c r="A63">
        <v>2017</v>
      </c>
      <c r="B63">
        <v>3</v>
      </c>
      <c r="C63">
        <v>9</v>
      </c>
      <c r="D63" s="106">
        <v>2</v>
      </c>
      <c r="E63" s="157">
        <v>42796</v>
      </c>
      <c r="F63" s="176">
        <v>1009062</v>
      </c>
      <c r="G63" s="176">
        <v>0</v>
      </c>
      <c r="H63" s="176">
        <v>0</v>
      </c>
      <c r="I63" s="176">
        <v>0</v>
      </c>
      <c r="J63" s="176">
        <v>0</v>
      </c>
      <c r="K63" s="176">
        <v>147000</v>
      </c>
      <c r="L63" s="176">
        <v>0</v>
      </c>
      <c r="M63" s="176">
        <v>0</v>
      </c>
      <c r="N63" s="176">
        <v>0</v>
      </c>
      <c r="O63" s="176"/>
      <c r="P63" s="176">
        <f t="shared" si="0"/>
        <v>1156062</v>
      </c>
      <c r="Q63" s="176">
        <f t="shared" si="1"/>
        <v>1156062</v>
      </c>
      <c r="R63" s="176">
        <f t="shared" si="2"/>
        <v>3.5480657326792473</v>
      </c>
      <c r="S63">
        <f t="shared" si="3"/>
        <v>1249989</v>
      </c>
      <c r="T63">
        <f t="shared" si="4"/>
        <v>8205060</v>
      </c>
    </row>
    <row r="64" spans="1:20" x14ac:dyDescent="0.25">
      <c r="A64">
        <v>2017</v>
      </c>
      <c r="B64">
        <v>3</v>
      </c>
      <c r="C64">
        <v>9</v>
      </c>
      <c r="D64" s="106">
        <v>3</v>
      </c>
      <c r="E64" s="157">
        <v>42797</v>
      </c>
      <c r="F64" s="176">
        <v>990211</v>
      </c>
      <c r="G64" s="176">
        <v>0</v>
      </c>
      <c r="H64" s="176">
        <v>0</v>
      </c>
      <c r="I64" s="176">
        <v>0</v>
      </c>
      <c r="J64" s="176">
        <v>0</v>
      </c>
      <c r="K64" s="176">
        <v>145000</v>
      </c>
      <c r="L64" s="176">
        <v>0</v>
      </c>
      <c r="M64" s="176">
        <v>0</v>
      </c>
      <c r="N64" s="176">
        <v>0</v>
      </c>
      <c r="O64" s="176"/>
      <c r="P64" s="176">
        <f t="shared" si="0"/>
        <v>1135211</v>
      </c>
      <c r="Q64" s="176">
        <f t="shared" si="1"/>
        <v>1135211</v>
      </c>
      <c r="R64" s="176">
        <f t="shared" si="2"/>
        <v>3.4840720034570301</v>
      </c>
      <c r="S64">
        <f t="shared" si="3"/>
        <v>1342797</v>
      </c>
      <c r="T64">
        <f t="shared" si="4"/>
        <v>8391795</v>
      </c>
    </row>
    <row r="65" spans="1:20" x14ac:dyDescent="0.25">
      <c r="A65">
        <v>2017</v>
      </c>
      <c r="B65">
        <v>3</v>
      </c>
      <c r="C65">
        <v>9</v>
      </c>
      <c r="D65" s="106">
        <v>4</v>
      </c>
      <c r="E65" s="157">
        <v>42798</v>
      </c>
      <c r="F65" s="176">
        <v>958989</v>
      </c>
      <c r="G65" s="176">
        <v>0</v>
      </c>
      <c r="H65" s="176">
        <v>0</v>
      </c>
      <c r="I65" s="176">
        <v>0</v>
      </c>
      <c r="J65" s="176">
        <v>0</v>
      </c>
      <c r="K65" s="176">
        <v>189000</v>
      </c>
      <c r="L65" s="176">
        <v>102000</v>
      </c>
      <c r="M65" s="176">
        <v>0</v>
      </c>
      <c r="N65" s="176">
        <v>0</v>
      </c>
      <c r="O65" s="176"/>
      <c r="P65" s="176">
        <f t="shared" si="0"/>
        <v>1249989</v>
      </c>
      <c r="Q65" s="176">
        <f t="shared" si="1"/>
        <v>1249989</v>
      </c>
      <c r="R65" s="176">
        <f t="shared" si="2"/>
        <v>3.8363367510790942</v>
      </c>
      <c r="S65">
        <f t="shared" si="3"/>
        <v>1342797</v>
      </c>
      <c r="T65">
        <f t="shared" si="4"/>
        <v>8441811</v>
      </c>
    </row>
    <row r="66" spans="1:20" x14ac:dyDescent="0.25">
      <c r="A66">
        <v>2017</v>
      </c>
      <c r="B66">
        <v>3</v>
      </c>
      <c r="C66">
        <v>10</v>
      </c>
      <c r="D66" s="106">
        <v>5</v>
      </c>
      <c r="E66" s="157">
        <v>42799</v>
      </c>
      <c r="F66" s="176">
        <v>899423</v>
      </c>
      <c r="G66" s="176">
        <v>0</v>
      </c>
      <c r="H66" s="176">
        <v>0</v>
      </c>
      <c r="I66" s="176">
        <v>0</v>
      </c>
      <c r="J66" s="176">
        <v>0</v>
      </c>
      <c r="K66" s="176">
        <v>330000</v>
      </c>
      <c r="L66" s="176">
        <v>0</v>
      </c>
      <c r="M66" s="176">
        <v>0</v>
      </c>
      <c r="N66" s="176">
        <v>0</v>
      </c>
      <c r="O66" s="176"/>
      <c r="P66" s="176">
        <f t="shared" si="0"/>
        <v>1229423</v>
      </c>
      <c r="Q66" s="176">
        <f t="shared" si="1"/>
        <v>1229423</v>
      </c>
      <c r="R66" s="176">
        <f t="shared" si="2"/>
        <v>3.7732177143334162</v>
      </c>
      <c r="S66">
        <f t="shared" si="3"/>
        <v>1342797</v>
      </c>
      <c r="T66">
        <f t="shared" si="4"/>
        <v>8414443</v>
      </c>
    </row>
    <row r="67" spans="1:20" x14ac:dyDescent="0.25">
      <c r="A67">
        <v>2017</v>
      </c>
      <c r="B67">
        <v>3</v>
      </c>
      <c r="C67">
        <v>10</v>
      </c>
      <c r="D67" s="106">
        <v>6</v>
      </c>
      <c r="E67" s="157">
        <v>42800</v>
      </c>
      <c r="F67" s="176">
        <v>1004784</v>
      </c>
      <c r="G67" s="176">
        <v>0</v>
      </c>
      <c r="H67" s="176">
        <v>0</v>
      </c>
      <c r="I67" s="176">
        <v>0</v>
      </c>
      <c r="J67" s="176">
        <v>0</v>
      </c>
      <c r="K67" s="176">
        <v>136000</v>
      </c>
      <c r="L67" s="176">
        <v>0</v>
      </c>
      <c r="M67" s="176">
        <v>0</v>
      </c>
      <c r="N67" s="176">
        <v>0</v>
      </c>
      <c r="O67" s="176"/>
      <c r="P67" s="176">
        <f t="shared" si="0"/>
        <v>1140784</v>
      </c>
      <c r="Q67" s="176">
        <f t="shared" si="1"/>
        <v>1140784</v>
      </c>
      <c r="R67" s="176">
        <f t="shared" si="2"/>
        <v>3.5011760777438945</v>
      </c>
      <c r="S67">
        <f t="shared" si="3"/>
        <v>1342797</v>
      </c>
      <c r="T67">
        <f t="shared" si="4"/>
        <v>8321358</v>
      </c>
    </row>
    <row r="68" spans="1:20" x14ac:dyDescent="0.25">
      <c r="A68">
        <v>2017</v>
      </c>
      <c r="B68">
        <v>3</v>
      </c>
      <c r="C68">
        <v>10</v>
      </c>
      <c r="D68" s="106">
        <v>7</v>
      </c>
      <c r="E68" s="157">
        <v>42801</v>
      </c>
      <c r="F68" s="176">
        <v>960794</v>
      </c>
      <c r="G68" s="176">
        <v>0</v>
      </c>
      <c r="H68" s="176">
        <v>0</v>
      </c>
      <c r="I68" s="176">
        <v>0</v>
      </c>
      <c r="J68" s="176">
        <v>0</v>
      </c>
      <c r="K68" s="176">
        <v>172000</v>
      </c>
      <c r="L68" s="176">
        <v>0</v>
      </c>
      <c r="M68" s="176">
        <v>0</v>
      </c>
      <c r="N68" s="176">
        <v>0</v>
      </c>
      <c r="O68" s="176"/>
      <c r="P68" s="176">
        <f t="shared" ref="P68:P131" si="5">SUM(F68:N68)</f>
        <v>1132794</v>
      </c>
      <c r="Q68" s="176">
        <f t="shared" ref="Q68:Q131" si="6">SUM(F68:O68)</f>
        <v>1132794</v>
      </c>
      <c r="R68" s="176">
        <f t="shared" ref="R68:R131" si="7">Q68/7.48/43560</f>
        <v>3.4766539974366903</v>
      </c>
      <c r="S68">
        <f t="shared" ref="S68:S131" si="8">MAX(Q68:Q74)</f>
        <v>1635516</v>
      </c>
      <c r="T68">
        <f t="shared" ref="T68:T131" si="9">SUM(Q68:Q74)</f>
        <v>8816090</v>
      </c>
    </row>
    <row r="69" spans="1:20" x14ac:dyDescent="0.25">
      <c r="A69">
        <v>2017</v>
      </c>
      <c r="B69">
        <v>3</v>
      </c>
      <c r="C69">
        <v>10</v>
      </c>
      <c r="D69" s="106">
        <v>8</v>
      </c>
      <c r="E69" s="157">
        <v>42802</v>
      </c>
      <c r="F69" s="176">
        <v>1019297</v>
      </c>
      <c r="G69" s="176">
        <v>0</v>
      </c>
      <c r="H69" s="176">
        <v>0</v>
      </c>
      <c r="I69" s="176">
        <v>0</v>
      </c>
      <c r="J69" s="176">
        <v>0</v>
      </c>
      <c r="K69" s="176">
        <v>141500</v>
      </c>
      <c r="L69" s="176">
        <v>0</v>
      </c>
      <c r="M69" s="176">
        <v>0</v>
      </c>
      <c r="N69" s="176">
        <v>0</v>
      </c>
      <c r="O69" s="176"/>
      <c r="P69" s="176">
        <f t="shared" si="5"/>
        <v>1160797</v>
      </c>
      <c r="Q69" s="176">
        <f t="shared" si="6"/>
        <v>1160797</v>
      </c>
      <c r="R69" s="176">
        <f t="shared" si="7"/>
        <v>3.5625979041754441</v>
      </c>
      <c r="S69">
        <f t="shared" si="8"/>
        <v>1807626</v>
      </c>
      <c r="T69">
        <f t="shared" si="9"/>
        <v>9490922</v>
      </c>
    </row>
    <row r="70" spans="1:20" x14ac:dyDescent="0.25">
      <c r="A70">
        <v>2017</v>
      </c>
      <c r="B70">
        <v>3</v>
      </c>
      <c r="C70">
        <v>10</v>
      </c>
      <c r="D70" s="106">
        <v>9</v>
      </c>
      <c r="E70" s="157">
        <v>42803</v>
      </c>
      <c r="F70" s="176">
        <v>1019297</v>
      </c>
      <c r="G70" s="176">
        <v>0</v>
      </c>
      <c r="H70" s="176">
        <v>0</v>
      </c>
      <c r="I70" s="176">
        <v>0</v>
      </c>
      <c r="J70" s="176">
        <v>0</v>
      </c>
      <c r="K70" s="176">
        <v>141500</v>
      </c>
      <c r="L70" s="176">
        <v>182000</v>
      </c>
      <c r="M70" s="176">
        <v>0</v>
      </c>
      <c r="N70" s="176">
        <v>0</v>
      </c>
      <c r="O70" s="176"/>
      <c r="P70" s="176">
        <f t="shared" si="5"/>
        <v>1342797</v>
      </c>
      <c r="Q70" s="176">
        <f t="shared" si="6"/>
        <v>1342797</v>
      </c>
      <c r="R70" s="176">
        <f t="shared" si="7"/>
        <v>4.1211734505973689</v>
      </c>
      <c r="S70">
        <f t="shared" si="8"/>
        <v>1807626</v>
      </c>
      <c r="T70">
        <f t="shared" si="9"/>
        <v>9766245</v>
      </c>
    </row>
    <row r="71" spans="1:20" x14ac:dyDescent="0.25">
      <c r="A71">
        <v>2017</v>
      </c>
      <c r="B71">
        <v>3</v>
      </c>
      <c r="C71">
        <v>10</v>
      </c>
      <c r="D71" s="106">
        <v>10</v>
      </c>
      <c r="E71" s="157">
        <v>42804</v>
      </c>
      <c r="F71" s="176">
        <v>1006227</v>
      </c>
      <c r="G71" s="176">
        <v>0</v>
      </c>
      <c r="H71" s="176">
        <v>0</v>
      </c>
      <c r="I71" s="176">
        <v>0</v>
      </c>
      <c r="J71" s="176">
        <v>0</v>
      </c>
      <c r="K71" s="176">
        <v>179000</v>
      </c>
      <c r="L71" s="176">
        <v>0</v>
      </c>
      <c r="M71" s="176">
        <v>0</v>
      </c>
      <c r="N71" s="176">
        <v>0</v>
      </c>
      <c r="O71" s="176"/>
      <c r="P71" s="176">
        <f t="shared" si="5"/>
        <v>1185227</v>
      </c>
      <c r="Q71" s="176">
        <f t="shared" si="6"/>
        <v>1185227</v>
      </c>
      <c r="R71" s="176">
        <f t="shared" si="7"/>
        <v>3.6375759294451564</v>
      </c>
      <c r="S71">
        <f t="shared" si="8"/>
        <v>1807626</v>
      </c>
      <c r="T71">
        <f t="shared" si="9"/>
        <v>9848861</v>
      </c>
    </row>
    <row r="72" spans="1:20" x14ac:dyDescent="0.25">
      <c r="A72">
        <v>2017</v>
      </c>
      <c r="B72">
        <v>3</v>
      </c>
      <c r="C72">
        <v>10</v>
      </c>
      <c r="D72" s="106">
        <v>11</v>
      </c>
      <c r="E72" s="157">
        <v>42805</v>
      </c>
      <c r="F72" s="176">
        <v>946621</v>
      </c>
      <c r="G72" s="176">
        <v>0</v>
      </c>
      <c r="H72" s="176">
        <v>0</v>
      </c>
      <c r="I72" s="176">
        <v>0</v>
      </c>
      <c r="J72" s="176">
        <v>0</v>
      </c>
      <c r="K72" s="176">
        <v>157000</v>
      </c>
      <c r="L72" s="176">
        <v>119000</v>
      </c>
      <c r="M72" s="176">
        <v>0</v>
      </c>
      <c r="N72" s="176">
        <v>0</v>
      </c>
      <c r="O72" s="176"/>
      <c r="P72" s="176">
        <f t="shared" si="5"/>
        <v>1222621</v>
      </c>
      <c r="Q72" s="176">
        <f t="shared" si="6"/>
        <v>1222621</v>
      </c>
      <c r="R72" s="176">
        <f t="shared" si="7"/>
        <v>3.7523417205599991</v>
      </c>
      <c r="S72">
        <f t="shared" si="8"/>
        <v>1807626</v>
      </c>
      <c r="T72">
        <f t="shared" si="9"/>
        <v>9849777</v>
      </c>
    </row>
    <row r="73" spans="1:20" x14ac:dyDescent="0.25">
      <c r="A73">
        <v>2017</v>
      </c>
      <c r="B73">
        <v>3</v>
      </c>
      <c r="C73">
        <v>11</v>
      </c>
      <c r="D73" s="106">
        <v>12</v>
      </c>
      <c r="E73" s="157">
        <v>42806</v>
      </c>
      <c r="F73" s="176">
        <v>804338</v>
      </c>
      <c r="G73" s="176">
        <v>0</v>
      </c>
      <c r="H73" s="176">
        <v>0</v>
      </c>
      <c r="I73" s="176">
        <v>0</v>
      </c>
      <c r="J73" s="176">
        <v>0</v>
      </c>
      <c r="K73" s="176">
        <v>332000</v>
      </c>
      <c r="L73" s="176">
        <v>0</v>
      </c>
      <c r="M73" s="176">
        <v>0</v>
      </c>
      <c r="N73" s="176">
        <v>0</v>
      </c>
      <c r="O73" s="176"/>
      <c r="P73" s="176">
        <f t="shared" si="5"/>
        <v>1136338</v>
      </c>
      <c r="Q73" s="176">
        <f t="shared" si="6"/>
        <v>1136338</v>
      </c>
      <c r="R73" s="176">
        <f t="shared" si="7"/>
        <v>3.4875308751098735</v>
      </c>
      <c r="S73">
        <f t="shared" si="8"/>
        <v>1807626</v>
      </c>
      <c r="T73">
        <f t="shared" si="9"/>
        <v>10344418</v>
      </c>
    </row>
    <row r="74" spans="1:20" x14ac:dyDescent="0.25">
      <c r="A74">
        <v>2017</v>
      </c>
      <c r="B74">
        <v>3</v>
      </c>
      <c r="C74">
        <v>11</v>
      </c>
      <c r="D74" s="106">
        <v>13</v>
      </c>
      <c r="E74" s="157">
        <v>42807</v>
      </c>
      <c r="F74" s="176">
        <v>1018516</v>
      </c>
      <c r="G74" s="176">
        <v>0</v>
      </c>
      <c r="H74" s="176">
        <v>0</v>
      </c>
      <c r="I74" s="176">
        <v>0</v>
      </c>
      <c r="J74" s="176">
        <v>0</v>
      </c>
      <c r="K74" s="176">
        <v>380000</v>
      </c>
      <c r="L74" s="176">
        <v>237000</v>
      </c>
      <c r="M74" s="176">
        <v>0</v>
      </c>
      <c r="N74" s="176">
        <v>0</v>
      </c>
      <c r="O74" s="176"/>
      <c r="P74" s="176">
        <f t="shared" si="5"/>
        <v>1635516</v>
      </c>
      <c r="Q74" s="176">
        <f t="shared" si="6"/>
        <v>1635516</v>
      </c>
      <c r="R74" s="176">
        <f t="shared" si="7"/>
        <v>5.019556282317585</v>
      </c>
      <c r="S74">
        <f t="shared" si="8"/>
        <v>1956947</v>
      </c>
      <c r="T74">
        <f t="shared" si="9"/>
        <v>11165027</v>
      </c>
    </row>
    <row r="75" spans="1:20" x14ac:dyDescent="0.25">
      <c r="A75">
        <v>2017</v>
      </c>
      <c r="B75">
        <v>3</v>
      </c>
      <c r="C75">
        <v>11</v>
      </c>
      <c r="D75" s="106">
        <v>14</v>
      </c>
      <c r="E75" s="157">
        <v>42808</v>
      </c>
      <c r="F75" s="176">
        <v>1072626</v>
      </c>
      <c r="G75" s="176">
        <v>0</v>
      </c>
      <c r="H75" s="176">
        <v>0</v>
      </c>
      <c r="I75" s="176">
        <v>0</v>
      </c>
      <c r="J75" s="176">
        <v>0</v>
      </c>
      <c r="K75" s="176">
        <v>553000</v>
      </c>
      <c r="L75" s="176">
        <v>182000</v>
      </c>
      <c r="M75" s="176">
        <v>0</v>
      </c>
      <c r="N75" s="176">
        <v>0</v>
      </c>
      <c r="O75" s="176"/>
      <c r="P75" s="176">
        <f t="shared" si="5"/>
        <v>1807626</v>
      </c>
      <c r="Q75" s="176">
        <f t="shared" si="6"/>
        <v>1807626</v>
      </c>
      <c r="R75" s="176">
        <f t="shared" si="7"/>
        <v>5.547778465255373</v>
      </c>
      <c r="S75">
        <f t="shared" si="8"/>
        <v>1956947</v>
      </c>
      <c r="T75">
        <f t="shared" si="9"/>
        <v>10797603</v>
      </c>
    </row>
    <row r="76" spans="1:20" x14ac:dyDescent="0.25">
      <c r="A76">
        <v>2017</v>
      </c>
      <c r="B76">
        <v>3</v>
      </c>
      <c r="C76">
        <v>11</v>
      </c>
      <c r="D76" s="106">
        <v>15</v>
      </c>
      <c r="E76" s="157">
        <v>42809</v>
      </c>
      <c r="F76" s="176">
        <v>930120</v>
      </c>
      <c r="G76" s="176">
        <v>0</v>
      </c>
      <c r="H76" s="176">
        <v>0</v>
      </c>
      <c r="I76" s="176">
        <v>0</v>
      </c>
      <c r="J76" s="176">
        <v>0</v>
      </c>
      <c r="K76" s="176">
        <v>359000</v>
      </c>
      <c r="L76" s="176">
        <v>147000</v>
      </c>
      <c r="M76" s="176">
        <v>0</v>
      </c>
      <c r="N76" s="176">
        <v>0</v>
      </c>
      <c r="O76" s="176"/>
      <c r="P76" s="176">
        <f t="shared" si="5"/>
        <v>1436120</v>
      </c>
      <c r="Q76" s="176">
        <f t="shared" si="6"/>
        <v>1436120</v>
      </c>
      <c r="R76" s="176">
        <f t="shared" si="7"/>
        <v>4.4075907347662326</v>
      </c>
      <c r="S76">
        <f t="shared" si="8"/>
        <v>1956947</v>
      </c>
      <c r="T76">
        <f t="shared" si="9"/>
        <v>10732361</v>
      </c>
    </row>
    <row r="77" spans="1:20" x14ac:dyDescent="0.25">
      <c r="A77">
        <v>2017</v>
      </c>
      <c r="B77">
        <v>3</v>
      </c>
      <c r="C77">
        <v>11</v>
      </c>
      <c r="D77" s="106">
        <v>16</v>
      </c>
      <c r="E77" s="157">
        <v>42810</v>
      </c>
      <c r="F77" s="176">
        <v>1051413</v>
      </c>
      <c r="G77" s="176">
        <v>0</v>
      </c>
      <c r="H77" s="176">
        <v>0</v>
      </c>
      <c r="I77" s="176">
        <v>0</v>
      </c>
      <c r="J77" s="176">
        <v>0</v>
      </c>
      <c r="K77" s="176">
        <v>300000</v>
      </c>
      <c r="L77" s="176">
        <v>74000</v>
      </c>
      <c r="M77" s="176">
        <v>0</v>
      </c>
      <c r="N77" s="176">
        <v>0</v>
      </c>
      <c r="O77" s="176"/>
      <c r="P77" s="176">
        <f t="shared" si="5"/>
        <v>1425413</v>
      </c>
      <c r="Q77" s="176">
        <f t="shared" si="6"/>
        <v>1425413</v>
      </c>
      <c r="R77" s="176">
        <f t="shared" si="7"/>
        <v>4.3747299195160156</v>
      </c>
      <c r="S77">
        <f t="shared" si="8"/>
        <v>1956947</v>
      </c>
      <c r="T77">
        <f t="shared" si="9"/>
        <v>10747798</v>
      </c>
    </row>
    <row r="78" spans="1:20" x14ac:dyDescent="0.25">
      <c r="A78">
        <v>2017</v>
      </c>
      <c r="B78">
        <v>3</v>
      </c>
      <c r="C78">
        <v>11</v>
      </c>
      <c r="D78" s="106">
        <v>17</v>
      </c>
      <c r="E78" s="157">
        <v>42811</v>
      </c>
      <c r="F78" s="176">
        <v>1036143</v>
      </c>
      <c r="G78" s="176">
        <v>0</v>
      </c>
      <c r="H78" s="176">
        <v>0</v>
      </c>
      <c r="I78" s="176">
        <v>0</v>
      </c>
      <c r="J78" s="176">
        <v>0</v>
      </c>
      <c r="K78" s="176">
        <v>150000</v>
      </c>
      <c r="L78" s="176">
        <v>0</v>
      </c>
      <c r="M78" s="176">
        <v>0</v>
      </c>
      <c r="N78" s="176">
        <v>0</v>
      </c>
      <c r="O78" s="176"/>
      <c r="P78" s="176">
        <f t="shared" si="5"/>
        <v>1186143</v>
      </c>
      <c r="Q78" s="176">
        <f t="shared" si="6"/>
        <v>1186143</v>
      </c>
      <c r="R78" s="176">
        <f t="shared" si="7"/>
        <v>3.6403872217557192</v>
      </c>
      <c r="S78">
        <f t="shared" si="8"/>
        <v>1956947</v>
      </c>
      <c r="T78">
        <f t="shared" si="9"/>
        <v>10521639</v>
      </c>
    </row>
    <row r="79" spans="1:20" x14ac:dyDescent="0.25">
      <c r="A79">
        <v>2017</v>
      </c>
      <c r="B79">
        <v>3</v>
      </c>
      <c r="C79">
        <v>11</v>
      </c>
      <c r="D79" s="106">
        <v>18</v>
      </c>
      <c r="E79" s="157">
        <v>42812</v>
      </c>
      <c r="F79" s="176">
        <v>1059262</v>
      </c>
      <c r="G79" s="176">
        <v>0</v>
      </c>
      <c r="H79" s="176">
        <v>0</v>
      </c>
      <c r="I79" s="176">
        <v>0</v>
      </c>
      <c r="J79" s="176">
        <v>0</v>
      </c>
      <c r="K79" s="176">
        <v>386000</v>
      </c>
      <c r="L79" s="176">
        <v>272000</v>
      </c>
      <c r="M79" s="176">
        <v>0</v>
      </c>
      <c r="N79" s="176">
        <v>0</v>
      </c>
      <c r="O79" s="176"/>
      <c r="P79" s="176">
        <f t="shared" si="5"/>
        <v>1717262</v>
      </c>
      <c r="Q79" s="176">
        <f t="shared" si="6"/>
        <v>1717262</v>
      </c>
      <c r="R79" s="176">
        <f t="shared" si="7"/>
        <v>5.2704426373604782</v>
      </c>
      <c r="S79">
        <f t="shared" si="8"/>
        <v>1956947</v>
      </c>
      <c r="T79">
        <f t="shared" si="9"/>
        <v>10658631</v>
      </c>
    </row>
    <row r="80" spans="1:20" x14ac:dyDescent="0.25">
      <c r="A80">
        <v>2017</v>
      </c>
      <c r="B80">
        <v>3</v>
      </c>
      <c r="C80">
        <v>12</v>
      </c>
      <c r="D80" s="106">
        <v>19</v>
      </c>
      <c r="E80" s="157">
        <v>42813</v>
      </c>
      <c r="F80" s="176">
        <v>1030947</v>
      </c>
      <c r="G80" s="176">
        <v>0</v>
      </c>
      <c r="H80" s="176">
        <v>0</v>
      </c>
      <c r="I80" s="176">
        <v>0</v>
      </c>
      <c r="J80" s="176">
        <v>0</v>
      </c>
      <c r="K80" s="176">
        <v>622000</v>
      </c>
      <c r="L80" s="176">
        <v>304000</v>
      </c>
      <c r="M80" s="176">
        <v>0</v>
      </c>
      <c r="N80" s="176">
        <v>0</v>
      </c>
      <c r="O80" s="176"/>
      <c r="P80" s="176">
        <f t="shared" si="5"/>
        <v>1956947</v>
      </c>
      <c r="Q80" s="176">
        <f t="shared" si="6"/>
        <v>1956947</v>
      </c>
      <c r="R80" s="176">
        <f t="shared" si="7"/>
        <v>6.0060590101304729</v>
      </c>
      <c r="S80">
        <f t="shared" si="8"/>
        <v>1956947</v>
      </c>
      <c r="T80">
        <f t="shared" si="9"/>
        <v>10216017</v>
      </c>
    </row>
    <row r="81" spans="1:20" x14ac:dyDescent="0.25">
      <c r="A81">
        <v>2017</v>
      </c>
      <c r="B81">
        <v>3</v>
      </c>
      <c r="C81">
        <v>12</v>
      </c>
      <c r="D81" s="106">
        <v>20</v>
      </c>
      <c r="E81" s="157">
        <v>42814</v>
      </c>
      <c r="F81" s="176">
        <v>966092</v>
      </c>
      <c r="G81" s="176">
        <v>0</v>
      </c>
      <c r="H81" s="176">
        <v>0</v>
      </c>
      <c r="I81" s="176">
        <v>0</v>
      </c>
      <c r="J81" s="176">
        <v>0</v>
      </c>
      <c r="K81" s="176">
        <v>302000</v>
      </c>
      <c r="L81" s="176">
        <v>0</v>
      </c>
      <c r="M81" s="176">
        <v>0</v>
      </c>
      <c r="N81" s="176">
        <v>0</v>
      </c>
      <c r="O81" s="176"/>
      <c r="P81" s="176">
        <f t="shared" si="5"/>
        <v>1268092</v>
      </c>
      <c r="Q81" s="176">
        <f t="shared" si="6"/>
        <v>1268092</v>
      </c>
      <c r="R81" s="176">
        <f t="shared" si="7"/>
        <v>3.8918966033696223</v>
      </c>
      <c r="S81">
        <f t="shared" si="8"/>
        <v>1742384</v>
      </c>
      <c r="T81">
        <f t="shared" si="9"/>
        <v>9459867</v>
      </c>
    </row>
    <row r="82" spans="1:20" x14ac:dyDescent="0.25">
      <c r="A82">
        <v>2017</v>
      </c>
      <c r="B82">
        <v>3</v>
      </c>
      <c r="C82">
        <v>12</v>
      </c>
      <c r="D82" s="106">
        <v>21</v>
      </c>
      <c r="E82" s="157">
        <v>42815</v>
      </c>
      <c r="F82" s="176">
        <v>1036384</v>
      </c>
      <c r="G82" s="176">
        <v>0</v>
      </c>
      <c r="H82" s="176">
        <v>0</v>
      </c>
      <c r="I82" s="176">
        <v>0</v>
      </c>
      <c r="J82" s="176">
        <v>0</v>
      </c>
      <c r="K82" s="176">
        <v>624000</v>
      </c>
      <c r="L82" s="176">
        <v>82000</v>
      </c>
      <c r="M82" s="176">
        <v>0</v>
      </c>
      <c r="N82" s="176">
        <v>0</v>
      </c>
      <c r="O82" s="176"/>
      <c r="P82" s="176">
        <f t="shared" si="5"/>
        <v>1742384</v>
      </c>
      <c r="Q82" s="176">
        <f t="shared" si="6"/>
        <v>1742384</v>
      </c>
      <c r="R82" s="176">
        <f t="shared" si="7"/>
        <v>5.3475444773451573</v>
      </c>
      <c r="S82">
        <f t="shared" si="8"/>
        <v>1742384</v>
      </c>
      <c r="T82">
        <f t="shared" si="9"/>
        <v>9541960</v>
      </c>
    </row>
    <row r="83" spans="1:20" x14ac:dyDescent="0.25">
      <c r="A83">
        <v>2017</v>
      </c>
      <c r="B83">
        <v>3</v>
      </c>
      <c r="C83">
        <v>12</v>
      </c>
      <c r="D83" s="106">
        <v>22</v>
      </c>
      <c r="E83" s="157">
        <v>42816</v>
      </c>
      <c r="F83" s="176">
        <v>1033557</v>
      </c>
      <c r="G83" s="176">
        <v>0</v>
      </c>
      <c r="H83" s="176">
        <v>0</v>
      </c>
      <c r="I83" s="176">
        <v>0</v>
      </c>
      <c r="J83" s="176">
        <v>0</v>
      </c>
      <c r="K83" s="176">
        <v>344000</v>
      </c>
      <c r="L83" s="176">
        <v>74000</v>
      </c>
      <c r="M83" s="176">
        <v>0</v>
      </c>
      <c r="N83" s="176">
        <v>0</v>
      </c>
      <c r="O83" s="176"/>
      <c r="P83" s="176">
        <f t="shared" si="5"/>
        <v>1451557</v>
      </c>
      <c r="Q83" s="176">
        <f t="shared" si="6"/>
        <v>1451557</v>
      </c>
      <c r="R83" s="176">
        <f t="shared" si="7"/>
        <v>4.4549683760306023</v>
      </c>
      <c r="S83">
        <f t="shared" si="8"/>
        <v>1864552</v>
      </c>
      <c r="T83">
        <f t="shared" si="9"/>
        <v>9664128</v>
      </c>
    </row>
    <row r="84" spans="1:20" x14ac:dyDescent="0.25">
      <c r="A84">
        <v>2017</v>
      </c>
      <c r="B84">
        <v>3</v>
      </c>
      <c r="C84">
        <v>12</v>
      </c>
      <c r="D84" s="106">
        <v>23</v>
      </c>
      <c r="E84" s="157">
        <v>42817</v>
      </c>
      <c r="F84" s="176">
        <v>1049254</v>
      </c>
      <c r="G84" s="176">
        <v>0</v>
      </c>
      <c r="H84" s="176">
        <v>0</v>
      </c>
      <c r="I84" s="176">
        <v>0</v>
      </c>
      <c r="J84" s="176">
        <v>0</v>
      </c>
      <c r="K84" s="176">
        <v>150000</v>
      </c>
      <c r="L84" s="176">
        <v>0</v>
      </c>
      <c r="M84" s="176">
        <v>0</v>
      </c>
      <c r="N84" s="176">
        <v>0</v>
      </c>
      <c r="O84" s="176"/>
      <c r="P84" s="176">
        <f t="shared" si="5"/>
        <v>1199254</v>
      </c>
      <c r="Q84" s="176">
        <f t="shared" si="6"/>
        <v>1199254</v>
      </c>
      <c r="R84" s="176">
        <f t="shared" si="7"/>
        <v>3.68062614477296</v>
      </c>
      <c r="S84">
        <f t="shared" si="8"/>
        <v>1864552</v>
      </c>
      <c r="T84">
        <f t="shared" si="9"/>
        <v>9795912</v>
      </c>
    </row>
    <row r="85" spans="1:20" x14ac:dyDescent="0.25">
      <c r="A85">
        <v>2017</v>
      </c>
      <c r="B85">
        <v>3</v>
      </c>
      <c r="C85">
        <v>12</v>
      </c>
      <c r="D85" s="106">
        <v>24</v>
      </c>
      <c r="E85" s="157">
        <v>42818</v>
      </c>
      <c r="F85" s="176">
        <v>979135</v>
      </c>
      <c r="G85" s="176">
        <v>0</v>
      </c>
      <c r="H85" s="176">
        <v>0</v>
      </c>
      <c r="I85" s="176">
        <v>0</v>
      </c>
      <c r="J85" s="176">
        <v>0</v>
      </c>
      <c r="K85" s="176">
        <v>344000</v>
      </c>
      <c r="L85" s="176">
        <v>0</v>
      </c>
      <c r="M85" s="176">
        <v>0</v>
      </c>
      <c r="N85" s="176">
        <v>0</v>
      </c>
      <c r="O85" s="176"/>
      <c r="P85" s="176">
        <f t="shared" si="5"/>
        <v>1323135</v>
      </c>
      <c r="Q85" s="176">
        <f t="shared" si="6"/>
        <v>1323135</v>
      </c>
      <c r="R85" s="176">
        <f t="shared" si="7"/>
        <v>4.0608288770053473</v>
      </c>
      <c r="S85">
        <f t="shared" si="8"/>
        <v>1864552</v>
      </c>
      <c r="T85">
        <f t="shared" si="9"/>
        <v>10043413</v>
      </c>
    </row>
    <row r="86" spans="1:20" x14ac:dyDescent="0.25">
      <c r="A86">
        <v>2017</v>
      </c>
      <c r="B86">
        <v>3</v>
      </c>
      <c r="C86">
        <v>12</v>
      </c>
      <c r="D86" s="106">
        <v>25</v>
      </c>
      <c r="E86" s="157">
        <v>42819</v>
      </c>
      <c r="F86" s="176">
        <v>1053648</v>
      </c>
      <c r="G86" s="176">
        <v>0</v>
      </c>
      <c r="H86" s="176">
        <v>0</v>
      </c>
      <c r="I86" s="176">
        <v>0</v>
      </c>
      <c r="J86" s="176">
        <v>0</v>
      </c>
      <c r="K86" s="176">
        <v>145000</v>
      </c>
      <c r="L86" s="176">
        <v>76000</v>
      </c>
      <c r="M86" s="176">
        <v>0</v>
      </c>
      <c r="N86" s="176">
        <v>0</v>
      </c>
      <c r="O86" s="176"/>
      <c r="P86" s="176">
        <f t="shared" si="5"/>
        <v>1274648</v>
      </c>
      <c r="Q86" s="176">
        <f t="shared" si="6"/>
        <v>1274648</v>
      </c>
      <c r="R86" s="176">
        <f t="shared" si="7"/>
        <v>3.9120175994264472</v>
      </c>
      <c r="S86">
        <f t="shared" si="8"/>
        <v>1864552</v>
      </c>
      <c r="T86">
        <f t="shared" si="9"/>
        <v>10062926</v>
      </c>
    </row>
    <row r="87" spans="1:20" x14ac:dyDescent="0.25">
      <c r="A87">
        <v>2017</v>
      </c>
      <c r="B87">
        <v>3</v>
      </c>
      <c r="C87">
        <v>13</v>
      </c>
      <c r="D87" s="106">
        <v>26</v>
      </c>
      <c r="E87" s="157">
        <v>42820</v>
      </c>
      <c r="F87" s="176">
        <v>908797</v>
      </c>
      <c r="G87" s="176">
        <v>0</v>
      </c>
      <c r="H87" s="176">
        <v>0</v>
      </c>
      <c r="I87" s="176">
        <v>0</v>
      </c>
      <c r="J87" s="176">
        <v>0</v>
      </c>
      <c r="K87" s="176">
        <v>292000</v>
      </c>
      <c r="L87" s="176">
        <v>0</v>
      </c>
      <c r="M87" s="176">
        <v>0</v>
      </c>
      <c r="N87" s="176">
        <v>0</v>
      </c>
      <c r="O87" s="176"/>
      <c r="P87" s="176">
        <f t="shared" si="5"/>
        <v>1200797</v>
      </c>
      <c r="Q87" s="176">
        <f t="shared" si="6"/>
        <v>1200797</v>
      </c>
      <c r="R87" s="176">
        <f t="shared" si="7"/>
        <v>3.6853617605319111</v>
      </c>
      <c r="S87">
        <f t="shared" si="8"/>
        <v>1864552</v>
      </c>
      <c r="T87">
        <f t="shared" si="9"/>
        <v>10085008</v>
      </c>
    </row>
    <row r="88" spans="1:20" x14ac:dyDescent="0.25">
      <c r="A88">
        <v>2017</v>
      </c>
      <c r="B88">
        <v>3</v>
      </c>
      <c r="C88">
        <v>13</v>
      </c>
      <c r="D88" s="106">
        <v>27</v>
      </c>
      <c r="E88" s="157">
        <v>42821</v>
      </c>
      <c r="F88" s="176">
        <v>992185</v>
      </c>
      <c r="G88" s="176">
        <v>0</v>
      </c>
      <c r="H88" s="176">
        <v>0</v>
      </c>
      <c r="I88" s="176">
        <v>0</v>
      </c>
      <c r="J88" s="176">
        <v>0</v>
      </c>
      <c r="K88" s="176">
        <v>284000</v>
      </c>
      <c r="L88" s="176">
        <v>74000</v>
      </c>
      <c r="M88" s="176">
        <v>0</v>
      </c>
      <c r="N88" s="176">
        <v>0</v>
      </c>
      <c r="O88" s="176"/>
      <c r="P88" s="176">
        <f t="shared" si="5"/>
        <v>1350185</v>
      </c>
      <c r="Q88" s="176">
        <f t="shared" si="6"/>
        <v>1350185</v>
      </c>
      <c r="R88" s="176">
        <f t="shared" si="7"/>
        <v>4.1438479348664083</v>
      </c>
      <c r="S88">
        <f t="shared" si="8"/>
        <v>1985216</v>
      </c>
      <c r="T88">
        <f t="shared" si="9"/>
        <v>10869427</v>
      </c>
    </row>
    <row r="89" spans="1:20" x14ac:dyDescent="0.25">
      <c r="A89">
        <v>2017</v>
      </c>
      <c r="B89">
        <v>3</v>
      </c>
      <c r="C89">
        <v>13</v>
      </c>
      <c r="D89" s="106">
        <v>28</v>
      </c>
      <c r="E89" s="157">
        <v>42822</v>
      </c>
      <c r="F89" s="176">
        <v>1040552</v>
      </c>
      <c r="G89" s="176">
        <v>0</v>
      </c>
      <c r="H89" s="176">
        <v>0</v>
      </c>
      <c r="I89" s="176">
        <v>0</v>
      </c>
      <c r="J89" s="176">
        <v>0</v>
      </c>
      <c r="K89" s="176">
        <v>576000</v>
      </c>
      <c r="L89" s="176">
        <v>248000</v>
      </c>
      <c r="M89" s="176">
        <v>0</v>
      </c>
      <c r="N89" s="176">
        <v>0</v>
      </c>
      <c r="O89" s="176"/>
      <c r="P89" s="176">
        <f t="shared" si="5"/>
        <v>1864552</v>
      </c>
      <c r="Q89" s="176">
        <f t="shared" si="6"/>
        <v>1864552</v>
      </c>
      <c r="R89" s="176">
        <f t="shared" si="7"/>
        <v>5.7224898474290793</v>
      </c>
      <c r="S89">
        <f t="shared" si="8"/>
        <v>1989602</v>
      </c>
      <c r="T89">
        <f t="shared" si="9"/>
        <v>11508844</v>
      </c>
    </row>
    <row r="90" spans="1:20" x14ac:dyDescent="0.25">
      <c r="A90">
        <v>2017</v>
      </c>
      <c r="B90">
        <v>3</v>
      </c>
      <c r="C90">
        <v>13</v>
      </c>
      <c r="D90" s="106">
        <v>29</v>
      </c>
      <c r="E90" s="157">
        <v>42823</v>
      </c>
      <c r="F90" s="176">
        <v>950341</v>
      </c>
      <c r="G90" s="176">
        <v>0</v>
      </c>
      <c r="H90" s="176">
        <v>0</v>
      </c>
      <c r="I90" s="176">
        <v>0</v>
      </c>
      <c r="J90" s="176">
        <v>0</v>
      </c>
      <c r="K90" s="176">
        <v>549000</v>
      </c>
      <c r="L90" s="176">
        <v>84000</v>
      </c>
      <c r="M90" s="176">
        <v>0</v>
      </c>
      <c r="N90" s="176">
        <v>0</v>
      </c>
      <c r="O90" s="176"/>
      <c r="P90" s="176">
        <f t="shared" si="5"/>
        <v>1583341</v>
      </c>
      <c r="Q90" s="176">
        <f t="shared" si="6"/>
        <v>1583341</v>
      </c>
      <c r="R90" s="176">
        <f t="shared" si="7"/>
        <v>4.8594261771826188</v>
      </c>
      <c r="S90">
        <f t="shared" si="8"/>
        <v>1989602</v>
      </c>
      <c r="T90">
        <f t="shared" si="9"/>
        <v>11366185</v>
      </c>
    </row>
    <row r="91" spans="1:20" x14ac:dyDescent="0.25">
      <c r="A91">
        <v>2017</v>
      </c>
      <c r="B91">
        <v>3</v>
      </c>
      <c r="C91">
        <v>13</v>
      </c>
      <c r="D91" s="106">
        <v>30</v>
      </c>
      <c r="E91" s="157">
        <v>42824</v>
      </c>
      <c r="F91" s="176">
        <v>794755</v>
      </c>
      <c r="G91" s="176">
        <v>0</v>
      </c>
      <c r="H91" s="176">
        <v>0</v>
      </c>
      <c r="I91" s="176">
        <v>0</v>
      </c>
      <c r="J91" s="176">
        <v>0</v>
      </c>
      <c r="K91" s="176">
        <v>526000</v>
      </c>
      <c r="L91" s="176">
        <v>126000</v>
      </c>
      <c r="M91" s="176">
        <v>0</v>
      </c>
      <c r="N91" s="176">
        <v>0</v>
      </c>
      <c r="O91" s="176"/>
      <c r="P91" s="176">
        <f t="shared" si="5"/>
        <v>1446755</v>
      </c>
      <c r="Q91" s="176">
        <f t="shared" si="6"/>
        <v>1446755</v>
      </c>
      <c r="R91" s="176">
        <f t="shared" si="7"/>
        <v>4.4402305750750086</v>
      </c>
      <c r="S91">
        <f t="shared" si="8"/>
        <v>1989602</v>
      </c>
      <c r="T91">
        <f t="shared" si="9"/>
        <v>11561407</v>
      </c>
    </row>
    <row r="92" spans="1:20" x14ac:dyDescent="0.25">
      <c r="A92">
        <v>2017</v>
      </c>
      <c r="B92">
        <v>3</v>
      </c>
      <c r="C92">
        <v>13</v>
      </c>
      <c r="D92" s="106">
        <v>31</v>
      </c>
      <c r="E92" s="157">
        <v>42825</v>
      </c>
      <c r="F92" s="176">
        <v>1008648</v>
      </c>
      <c r="G92" s="176">
        <v>0</v>
      </c>
      <c r="H92" s="176">
        <v>0</v>
      </c>
      <c r="I92" s="176">
        <v>0</v>
      </c>
      <c r="J92" s="176">
        <v>0</v>
      </c>
      <c r="K92" s="176">
        <v>334000</v>
      </c>
      <c r="L92" s="176">
        <v>0</v>
      </c>
      <c r="M92" s="176">
        <v>0</v>
      </c>
      <c r="N92" s="176">
        <v>0</v>
      </c>
      <c r="O92" s="176"/>
      <c r="P92" s="176">
        <f t="shared" si="5"/>
        <v>1342648</v>
      </c>
      <c r="Q92" s="176">
        <f t="shared" si="6"/>
        <v>1342648</v>
      </c>
      <c r="R92" s="176">
        <f t="shared" si="7"/>
        <v>4.1207161552324409</v>
      </c>
      <c r="S92">
        <f t="shared" si="8"/>
        <v>2361226</v>
      </c>
      <c r="T92">
        <f t="shared" si="9"/>
        <v>12475878</v>
      </c>
    </row>
    <row r="93" spans="1:20" x14ac:dyDescent="0.25">
      <c r="A93">
        <v>2017</v>
      </c>
      <c r="B93">
        <v>4</v>
      </c>
      <c r="C93">
        <v>13</v>
      </c>
      <c r="D93" s="106">
        <v>1</v>
      </c>
      <c r="E93" s="157">
        <v>42826</v>
      </c>
      <c r="F93" s="176">
        <v>978730</v>
      </c>
      <c r="G93" s="176">
        <v>0</v>
      </c>
      <c r="H93" s="176">
        <v>0</v>
      </c>
      <c r="I93" s="176">
        <v>0</v>
      </c>
      <c r="J93" s="176">
        <v>0</v>
      </c>
      <c r="K93" s="176">
        <v>318000</v>
      </c>
      <c r="L93" s="176">
        <v>0</v>
      </c>
      <c r="M93" s="176">
        <v>0</v>
      </c>
      <c r="N93" s="176">
        <v>0</v>
      </c>
      <c r="O93" s="176"/>
      <c r="P93" s="176">
        <f t="shared" si="5"/>
        <v>1296730</v>
      </c>
      <c r="Q93" s="176">
        <f t="shared" si="6"/>
        <v>1296730</v>
      </c>
      <c r="R93" s="176">
        <f t="shared" si="7"/>
        <v>3.9797893863280347</v>
      </c>
      <c r="S93">
        <f t="shared" si="8"/>
        <v>2412024</v>
      </c>
      <c r="T93">
        <f t="shared" si="9"/>
        <v>13545254</v>
      </c>
    </row>
    <row r="94" spans="1:20" x14ac:dyDescent="0.25">
      <c r="A94">
        <v>2017</v>
      </c>
      <c r="B94">
        <v>4</v>
      </c>
      <c r="C94">
        <v>14</v>
      </c>
      <c r="D94" s="106">
        <v>2</v>
      </c>
      <c r="E94" s="157">
        <v>42827</v>
      </c>
      <c r="F94" s="176">
        <v>960216</v>
      </c>
      <c r="G94" s="176">
        <v>0</v>
      </c>
      <c r="H94" s="176">
        <v>0</v>
      </c>
      <c r="I94" s="176">
        <v>0</v>
      </c>
      <c r="J94" s="176">
        <v>0</v>
      </c>
      <c r="K94" s="176">
        <v>718000</v>
      </c>
      <c r="L94" s="176">
        <v>307000</v>
      </c>
      <c r="M94" s="176">
        <v>0</v>
      </c>
      <c r="N94" s="176">
        <v>0</v>
      </c>
      <c r="O94" s="176"/>
      <c r="P94" s="176">
        <f t="shared" si="5"/>
        <v>1985216</v>
      </c>
      <c r="Q94" s="176">
        <f t="shared" si="6"/>
        <v>1985216</v>
      </c>
      <c r="R94" s="176">
        <f t="shared" si="7"/>
        <v>6.0928192965139978</v>
      </c>
      <c r="S94">
        <f t="shared" si="8"/>
        <v>2412024</v>
      </c>
      <c r="T94">
        <f t="shared" si="9"/>
        <v>13684758</v>
      </c>
    </row>
    <row r="95" spans="1:20" x14ac:dyDescent="0.25">
      <c r="A95">
        <v>2017</v>
      </c>
      <c r="B95">
        <v>4</v>
      </c>
      <c r="C95">
        <v>14</v>
      </c>
      <c r="D95" s="106">
        <v>3</v>
      </c>
      <c r="E95" s="157">
        <v>42828</v>
      </c>
      <c r="F95" s="176">
        <v>1041602</v>
      </c>
      <c r="G95" s="176">
        <v>0</v>
      </c>
      <c r="H95" s="176">
        <v>0</v>
      </c>
      <c r="I95" s="176">
        <v>0</v>
      </c>
      <c r="J95" s="176">
        <v>0</v>
      </c>
      <c r="K95" s="176">
        <v>660000</v>
      </c>
      <c r="L95" s="176">
        <v>288000</v>
      </c>
      <c r="M95" s="176">
        <v>0</v>
      </c>
      <c r="N95" s="176">
        <v>0</v>
      </c>
      <c r="O95" s="176"/>
      <c r="P95" s="176">
        <f t="shared" si="5"/>
        <v>1989602</v>
      </c>
      <c r="Q95" s="176">
        <f t="shared" si="6"/>
        <v>1989602</v>
      </c>
      <c r="R95" s="176">
        <f t="shared" si="7"/>
        <v>6.1062803533634833</v>
      </c>
      <c r="S95">
        <f t="shared" si="8"/>
        <v>2412024</v>
      </c>
      <c r="T95">
        <f t="shared" si="9"/>
        <v>13562175</v>
      </c>
    </row>
    <row r="96" spans="1:20" x14ac:dyDescent="0.25">
      <c r="A96">
        <v>2017</v>
      </c>
      <c r="B96">
        <v>4</v>
      </c>
      <c r="C96">
        <v>14</v>
      </c>
      <c r="D96" s="106">
        <v>4</v>
      </c>
      <c r="E96" s="157">
        <v>42829</v>
      </c>
      <c r="F96" s="176">
        <v>1030893</v>
      </c>
      <c r="G96" s="176">
        <v>0</v>
      </c>
      <c r="H96" s="176">
        <v>0</v>
      </c>
      <c r="I96" s="176">
        <v>0</v>
      </c>
      <c r="J96" s="176">
        <v>0</v>
      </c>
      <c r="K96" s="176">
        <v>596000</v>
      </c>
      <c r="L96" s="176">
        <v>95000</v>
      </c>
      <c r="M96" s="176">
        <v>0</v>
      </c>
      <c r="N96" s="176">
        <v>0</v>
      </c>
      <c r="O96" s="176"/>
      <c r="P96" s="176">
        <f t="shared" si="5"/>
        <v>1721893</v>
      </c>
      <c r="Q96" s="176">
        <f t="shared" si="6"/>
        <v>1721893</v>
      </c>
      <c r="R96" s="176">
        <f t="shared" si="7"/>
        <v>5.2846556228301482</v>
      </c>
      <c r="S96">
        <f t="shared" si="8"/>
        <v>2478682</v>
      </c>
      <c r="T96">
        <f t="shared" si="9"/>
        <v>14051255</v>
      </c>
    </row>
    <row r="97" spans="1:20" x14ac:dyDescent="0.25">
      <c r="A97">
        <v>2017</v>
      </c>
      <c r="B97">
        <v>4</v>
      </c>
      <c r="C97">
        <v>14</v>
      </c>
      <c r="D97" s="106">
        <v>5</v>
      </c>
      <c r="E97" s="157">
        <v>42830</v>
      </c>
      <c r="F97" s="176">
        <v>1032563</v>
      </c>
      <c r="G97" s="176">
        <v>0</v>
      </c>
      <c r="H97" s="176">
        <v>0</v>
      </c>
      <c r="I97" s="176">
        <v>0</v>
      </c>
      <c r="J97" s="176">
        <v>0</v>
      </c>
      <c r="K97" s="176">
        <v>660000</v>
      </c>
      <c r="L97" s="176">
        <v>86000</v>
      </c>
      <c r="M97" s="176">
        <v>0</v>
      </c>
      <c r="N97" s="176">
        <v>0</v>
      </c>
      <c r="O97" s="176"/>
      <c r="P97" s="176">
        <f t="shared" si="5"/>
        <v>1778563</v>
      </c>
      <c r="Q97" s="176">
        <f t="shared" si="6"/>
        <v>1778563</v>
      </c>
      <c r="R97" s="176">
        <f t="shared" si="7"/>
        <v>5.4585813163231727</v>
      </c>
      <c r="S97">
        <f t="shared" si="8"/>
        <v>2478682</v>
      </c>
      <c r="T97">
        <f t="shared" si="9"/>
        <v>14681191</v>
      </c>
    </row>
    <row r="98" spans="1:20" x14ac:dyDescent="0.25">
      <c r="A98">
        <v>2017</v>
      </c>
      <c r="B98">
        <v>4</v>
      </c>
      <c r="C98">
        <v>14</v>
      </c>
      <c r="D98" s="106">
        <v>6</v>
      </c>
      <c r="E98" s="157">
        <v>42831</v>
      </c>
      <c r="F98" s="176">
        <v>1064226</v>
      </c>
      <c r="G98" s="176">
        <v>0</v>
      </c>
      <c r="H98" s="176">
        <v>0</v>
      </c>
      <c r="I98" s="176">
        <v>0</v>
      </c>
      <c r="J98" s="176">
        <v>0</v>
      </c>
      <c r="K98" s="176">
        <v>975000</v>
      </c>
      <c r="L98" s="176">
        <v>322000</v>
      </c>
      <c r="M98" s="176">
        <v>0</v>
      </c>
      <c r="N98" s="176">
        <v>0</v>
      </c>
      <c r="O98" s="176"/>
      <c r="P98" s="176">
        <f t="shared" si="5"/>
        <v>2361226</v>
      </c>
      <c r="Q98" s="176">
        <f t="shared" si="6"/>
        <v>2361226</v>
      </c>
      <c r="R98" s="176">
        <f t="shared" si="7"/>
        <v>7.2468302372288758</v>
      </c>
      <c r="S98">
        <f t="shared" si="8"/>
        <v>2478682</v>
      </c>
      <c r="T98">
        <f t="shared" si="9"/>
        <v>15095399</v>
      </c>
    </row>
    <row r="99" spans="1:20" x14ac:dyDescent="0.25">
      <c r="A99">
        <v>2017</v>
      </c>
      <c r="B99">
        <v>4</v>
      </c>
      <c r="C99">
        <v>14</v>
      </c>
      <c r="D99" s="106">
        <v>7</v>
      </c>
      <c r="E99" s="157">
        <v>42832</v>
      </c>
      <c r="F99" s="176">
        <v>1161024</v>
      </c>
      <c r="G99" s="176">
        <v>0</v>
      </c>
      <c r="H99" s="176">
        <v>0</v>
      </c>
      <c r="I99" s="176">
        <v>0</v>
      </c>
      <c r="J99" s="176">
        <v>0</v>
      </c>
      <c r="K99" s="176">
        <v>903000</v>
      </c>
      <c r="L99" s="176">
        <v>348000</v>
      </c>
      <c r="M99" s="176">
        <v>0</v>
      </c>
      <c r="N99" s="176">
        <v>0</v>
      </c>
      <c r="O99" s="176"/>
      <c r="P99" s="176">
        <f t="shared" si="5"/>
        <v>2412024</v>
      </c>
      <c r="Q99" s="176">
        <f t="shared" si="6"/>
        <v>2412024</v>
      </c>
      <c r="R99" s="176">
        <f t="shared" si="7"/>
        <v>7.4027341966087716</v>
      </c>
      <c r="S99">
        <f t="shared" si="8"/>
        <v>2478682</v>
      </c>
      <c r="T99">
        <f t="shared" si="9"/>
        <v>14538325</v>
      </c>
    </row>
    <row r="100" spans="1:20" x14ac:dyDescent="0.25">
      <c r="A100">
        <v>2017</v>
      </c>
      <c r="B100">
        <v>4</v>
      </c>
      <c r="C100">
        <v>14</v>
      </c>
      <c r="D100" s="106">
        <v>8</v>
      </c>
      <c r="E100" s="157">
        <v>42833</v>
      </c>
      <c r="F100" s="176">
        <v>977234</v>
      </c>
      <c r="G100" s="176">
        <v>0</v>
      </c>
      <c r="H100" s="176">
        <v>0</v>
      </c>
      <c r="I100" s="176">
        <v>0</v>
      </c>
      <c r="J100" s="176">
        <v>0</v>
      </c>
      <c r="K100" s="176">
        <v>459000</v>
      </c>
      <c r="L100" s="176">
        <v>0</v>
      </c>
      <c r="M100" s="176">
        <v>0</v>
      </c>
      <c r="N100" s="176">
        <v>0</v>
      </c>
      <c r="O100" s="176"/>
      <c r="P100" s="176">
        <f t="shared" si="5"/>
        <v>1436234</v>
      </c>
      <c r="Q100" s="176">
        <f t="shared" si="6"/>
        <v>1436234</v>
      </c>
      <c r="R100" s="176">
        <f t="shared" si="7"/>
        <v>4.4079406117568487</v>
      </c>
      <c r="S100">
        <f t="shared" si="8"/>
        <v>2478682</v>
      </c>
      <c r="T100">
        <f t="shared" si="9"/>
        <v>13756451</v>
      </c>
    </row>
    <row r="101" spans="1:20" x14ac:dyDescent="0.25">
      <c r="A101">
        <v>2017</v>
      </c>
      <c r="B101">
        <v>4</v>
      </c>
      <c r="C101">
        <v>15</v>
      </c>
      <c r="D101" s="106">
        <v>9</v>
      </c>
      <c r="E101" s="157">
        <v>42834</v>
      </c>
      <c r="F101" s="176">
        <v>988633</v>
      </c>
      <c r="G101" s="176">
        <v>0</v>
      </c>
      <c r="H101" s="176">
        <v>0</v>
      </c>
      <c r="I101" s="176">
        <v>0</v>
      </c>
      <c r="J101" s="176">
        <v>0</v>
      </c>
      <c r="K101" s="176">
        <v>874000</v>
      </c>
      <c r="L101" s="176">
        <v>0</v>
      </c>
      <c r="M101" s="176">
        <v>0</v>
      </c>
      <c r="N101" s="176">
        <v>0</v>
      </c>
      <c r="O101" s="176"/>
      <c r="P101" s="176">
        <f t="shared" si="5"/>
        <v>1862633</v>
      </c>
      <c r="Q101" s="176">
        <f t="shared" si="6"/>
        <v>1862633</v>
      </c>
      <c r="R101" s="176">
        <f t="shared" si="7"/>
        <v>5.7166002514203775</v>
      </c>
      <c r="S101">
        <f t="shared" si="8"/>
        <v>2478682</v>
      </c>
      <c r="T101">
        <f t="shared" si="9"/>
        <v>14192941</v>
      </c>
    </row>
    <row r="102" spans="1:20" x14ac:dyDescent="0.25">
      <c r="A102">
        <v>2017</v>
      </c>
      <c r="B102">
        <v>4</v>
      </c>
      <c r="C102">
        <v>15</v>
      </c>
      <c r="D102" s="106">
        <v>10</v>
      </c>
      <c r="E102" s="157">
        <v>42835</v>
      </c>
      <c r="F102" s="176">
        <v>1035682</v>
      </c>
      <c r="G102" s="176">
        <v>0</v>
      </c>
      <c r="H102" s="176">
        <v>0</v>
      </c>
      <c r="I102" s="176">
        <v>0</v>
      </c>
      <c r="J102" s="176">
        <v>0</v>
      </c>
      <c r="K102" s="176">
        <v>1102000</v>
      </c>
      <c r="L102" s="176">
        <v>341000</v>
      </c>
      <c r="M102" s="176">
        <v>0</v>
      </c>
      <c r="N102" s="176">
        <v>0</v>
      </c>
      <c r="O102" s="176"/>
      <c r="P102" s="176">
        <f t="shared" si="5"/>
        <v>2478682</v>
      </c>
      <c r="Q102" s="176">
        <f t="shared" si="6"/>
        <v>2478682</v>
      </c>
      <c r="R102" s="176">
        <f t="shared" si="7"/>
        <v>7.6073140250340048</v>
      </c>
      <c r="S102">
        <f t="shared" si="8"/>
        <v>2478682</v>
      </c>
      <c r="T102">
        <f t="shared" si="9"/>
        <v>14272732</v>
      </c>
    </row>
    <row r="103" spans="1:20" x14ac:dyDescent="0.25">
      <c r="A103">
        <v>2017</v>
      </c>
      <c r="B103">
        <v>4</v>
      </c>
      <c r="C103">
        <v>15</v>
      </c>
      <c r="D103" s="106">
        <v>11</v>
      </c>
      <c r="E103" s="157">
        <v>42836</v>
      </c>
      <c r="F103" s="176">
        <v>1040829</v>
      </c>
      <c r="G103" s="176">
        <v>0</v>
      </c>
      <c r="H103" s="176">
        <v>0</v>
      </c>
      <c r="I103" s="176">
        <v>0</v>
      </c>
      <c r="J103" s="176">
        <v>0</v>
      </c>
      <c r="K103" s="176">
        <v>999000</v>
      </c>
      <c r="L103" s="176">
        <v>312000</v>
      </c>
      <c r="M103" s="176">
        <v>0</v>
      </c>
      <c r="N103" s="176">
        <v>0</v>
      </c>
      <c r="O103" s="176"/>
      <c r="P103" s="176">
        <f t="shared" si="5"/>
        <v>2351829</v>
      </c>
      <c r="Q103" s="176">
        <f t="shared" si="6"/>
        <v>2351829</v>
      </c>
      <c r="R103" s="176">
        <f t="shared" si="7"/>
        <v>7.2179899382743322</v>
      </c>
      <c r="S103">
        <f t="shared" si="8"/>
        <v>2351829</v>
      </c>
      <c r="T103">
        <f t="shared" si="9"/>
        <v>14002873</v>
      </c>
    </row>
    <row r="104" spans="1:20" x14ac:dyDescent="0.25">
      <c r="A104">
        <v>2017</v>
      </c>
      <c r="B104">
        <v>4</v>
      </c>
      <c r="C104">
        <v>15</v>
      </c>
      <c r="D104" s="106">
        <v>12</v>
      </c>
      <c r="E104" s="157">
        <v>42837</v>
      </c>
      <c r="F104" s="176">
        <v>1034771</v>
      </c>
      <c r="G104" s="176">
        <v>0</v>
      </c>
      <c r="H104" s="176">
        <v>0</v>
      </c>
      <c r="I104" s="176">
        <v>0</v>
      </c>
      <c r="J104" s="176">
        <v>0</v>
      </c>
      <c r="K104" s="176">
        <v>1084000</v>
      </c>
      <c r="L104" s="176">
        <v>74000</v>
      </c>
      <c r="M104" s="176">
        <v>0</v>
      </c>
      <c r="N104" s="176">
        <v>0</v>
      </c>
      <c r="O104" s="176"/>
      <c r="P104" s="176">
        <f t="shared" si="5"/>
        <v>2192771</v>
      </c>
      <c r="Q104" s="176">
        <f t="shared" si="6"/>
        <v>2192771</v>
      </c>
      <c r="R104" s="176">
        <f t="shared" si="7"/>
        <v>6.7298256016656595</v>
      </c>
      <c r="S104">
        <f t="shared" si="8"/>
        <v>2391577</v>
      </c>
      <c r="T104">
        <f t="shared" si="9"/>
        <v>14042621</v>
      </c>
    </row>
    <row r="105" spans="1:20" x14ac:dyDescent="0.25">
      <c r="A105">
        <v>2017</v>
      </c>
      <c r="B105">
        <v>4</v>
      </c>
      <c r="C105">
        <v>15</v>
      </c>
      <c r="D105" s="106">
        <v>13</v>
      </c>
      <c r="E105" s="157">
        <v>42838</v>
      </c>
      <c r="F105" s="176">
        <v>1032152</v>
      </c>
      <c r="G105" s="176">
        <v>0</v>
      </c>
      <c r="H105" s="176">
        <v>0</v>
      </c>
      <c r="I105" s="176">
        <v>0</v>
      </c>
      <c r="J105" s="176">
        <v>0</v>
      </c>
      <c r="K105" s="176">
        <v>772000</v>
      </c>
      <c r="L105" s="176">
        <v>0</v>
      </c>
      <c r="M105" s="176">
        <v>0</v>
      </c>
      <c r="N105" s="176">
        <v>0</v>
      </c>
      <c r="O105" s="176"/>
      <c r="P105" s="176">
        <f t="shared" si="5"/>
        <v>1804152</v>
      </c>
      <c r="Q105" s="176">
        <f t="shared" si="6"/>
        <v>1804152</v>
      </c>
      <c r="R105" s="176">
        <f t="shared" si="7"/>
        <v>5.5371164243308142</v>
      </c>
      <c r="S105">
        <f t="shared" si="8"/>
        <v>2409251</v>
      </c>
      <c r="T105">
        <f t="shared" si="9"/>
        <v>14259101</v>
      </c>
    </row>
    <row r="106" spans="1:20" x14ac:dyDescent="0.25">
      <c r="A106">
        <v>2017</v>
      </c>
      <c r="B106">
        <v>4</v>
      </c>
      <c r="C106">
        <v>15</v>
      </c>
      <c r="D106" s="106">
        <v>14</v>
      </c>
      <c r="E106" s="157">
        <v>42839</v>
      </c>
      <c r="F106" s="176">
        <v>1016150</v>
      </c>
      <c r="G106" s="176">
        <v>0</v>
      </c>
      <c r="H106" s="176">
        <v>0</v>
      </c>
      <c r="I106" s="176">
        <v>0</v>
      </c>
      <c r="J106" s="176">
        <v>0</v>
      </c>
      <c r="K106" s="176">
        <v>486000</v>
      </c>
      <c r="L106" s="176">
        <v>128000</v>
      </c>
      <c r="M106" s="176">
        <v>0</v>
      </c>
      <c r="N106" s="176">
        <v>0</v>
      </c>
      <c r="O106" s="176"/>
      <c r="P106" s="176">
        <f t="shared" si="5"/>
        <v>1630150</v>
      </c>
      <c r="Q106" s="176">
        <f t="shared" si="6"/>
        <v>1630150</v>
      </c>
      <c r="R106" s="176">
        <f t="shared" si="7"/>
        <v>5.0030875109873651</v>
      </c>
      <c r="S106">
        <f t="shared" si="8"/>
        <v>2409251</v>
      </c>
      <c r="T106">
        <f t="shared" si="9"/>
        <v>14492100</v>
      </c>
    </row>
    <row r="107" spans="1:20" x14ac:dyDescent="0.25">
      <c r="A107">
        <v>2017</v>
      </c>
      <c r="B107">
        <v>4</v>
      </c>
      <c r="C107">
        <v>15</v>
      </c>
      <c r="D107" s="106">
        <v>15</v>
      </c>
      <c r="E107" s="157">
        <v>42840</v>
      </c>
      <c r="F107" s="176">
        <v>1044724</v>
      </c>
      <c r="G107" s="176">
        <v>0</v>
      </c>
      <c r="H107" s="176">
        <v>0</v>
      </c>
      <c r="I107" s="176">
        <v>0</v>
      </c>
      <c r="J107" s="176">
        <v>0</v>
      </c>
      <c r="K107" s="176">
        <v>731000</v>
      </c>
      <c r="L107" s="176">
        <v>97000</v>
      </c>
      <c r="M107" s="176">
        <v>0</v>
      </c>
      <c r="N107" s="176">
        <v>0</v>
      </c>
      <c r="O107" s="176"/>
      <c r="P107" s="176">
        <f t="shared" si="5"/>
        <v>1872724</v>
      </c>
      <c r="Q107" s="176">
        <f t="shared" si="6"/>
        <v>1872724</v>
      </c>
      <c r="R107" s="176">
        <f t="shared" si="7"/>
        <v>5.7475705032827058</v>
      </c>
      <c r="S107">
        <f t="shared" si="8"/>
        <v>2409251</v>
      </c>
      <c r="T107">
        <f t="shared" si="9"/>
        <v>15058568</v>
      </c>
    </row>
    <row r="108" spans="1:20" x14ac:dyDescent="0.25">
      <c r="A108">
        <v>2017</v>
      </c>
      <c r="B108">
        <v>4</v>
      </c>
      <c r="C108">
        <v>16</v>
      </c>
      <c r="D108" s="106">
        <v>16</v>
      </c>
      <c r="E108" s="157">
        <v>42841</v>
      </c>
      <c r="F108" s="176">
        <v>1051424</v>
      </c>
      <c r="G108" s="176">
        <v>0</v>
      </c>
      <c r="H108" s="176">
        <v>0</v>
      </c>
      <c r="I108" s="176">
        <v>0</v>
      </c>
      <c r="J108" s="176">
        <v>0</v>
      </c>
      <c r="K108" s="176">
        <v>891000</v>
      </c>
      <c r="L108" s="176">
        <v>0</v>
      </c>
      <c r="M108" s="176">
        <v>0</v>
      </c>
      <c r="N108" s="176">
        <v>0</v>
      </c>
      <c r="O108" s="176"/>
      <c r="P108" s="176">
        <f t="shared" si="5"/>
        <v>1942424</v>
      </c>
      <c r="Q108" s="176">
        <f t="shared" si="6"/>
        <v>1942424</v>
      </c>
      <c r="R108" s="176">
        <f t="shared" si="7"/>
        <v>5.961486522983849</v>
      </c>
      <c r="S108">
        <f t="shared" si="8"/>
        <v>2567471</v>
      </c>
      <c r="T108">
        <f t="shared" si="9"/>
        <v>15753315</v>
      </c>
    </row>
    <row r="109" spans="1:20" x14ac:dyDescent="0.25">
      <c r="A109">
        <v>2017</v>
      </c>
      <c r="B109">
        <v>4</v>
      </c>
      <c r="C109">
        <v>16</v>
      </c>
      <c r="D109" s="106">
        <v>17</v>
      </c>
      <c r="E109" s="157">
        <v>42842</v>
      </c>
      <c r="F109" s="176">
        <v>1036823</v>
      </c>
      <c r="G109" s="176">
        <v>0</v>
      </c>
      <c r="H109" s="176">
        <v>0</v>
      </c>
      <c r="I109" s="176">
        <v>0</v>
      </c>
      <c r="J109" s="176">
        <v>0</v>
      </c>
      <c r="K109" s="176">
        <v>1085000</v>
      </c>
      <c r="L109" s="176">
        <v>87000</v>
      </c>
      <c r="M109" s="176">
        <v>0</v>
      </c>
      <c r="N109" s="176">
        <v>0</v>
      </c>
      <c r="O109" s="176"/>
      <c r="P109" s="176">
        <f t="shared" si="5"/>
        <v>2208823</v>
      </c>
      <c r="Q109" s="176">
        <f t="shared" si="6"/>
        <v>2208823</v>
      </c>
      <c r="R109" s="176">
        <f t="shared" si="7"/>
        <v>6.7790907372215097</v>
      </c>
      <c r="S109">
        <f t="shared" si="8"/>
        <v>2567471</v>
      </c>
      <c r="T109">
        <f t="shared" si="9"/>
        <v>16352644</v>
      </c>
    </row>
    <row r="110" spans="1:20" x14ac:dyDescent="0.25">
      <c r="A110">
        <v>2017</v>
      </c>
      <c r="B110">
        <v>4</v>
      </c>
      <c r="C110">
        <v>16</v>
      </c>
      <c r="D110" s="106">
        <v>18</v>
      </c>
      <c r="E110" s="157">
        <v>42843</v>
      </c>
      <c r="F110" s="176">
        <v>1075577</v>
      </c>
      <c r="G110" s="176">
        <v>0</v>
      </c>
      <c r="H110" s="176">
        <v>0</v>
      </c>
      <c r="I110" s="176">
        <v>0</v>
      </c>
      <c r="J110" s="176">
        <v>0</v>
      </c>
      <c r="K110" s="176">
        <v>955000</v>
      </c>
      <c r="L110" s="176">
        <v>361000</v>
      </c>
      <c r="M110" s="176">
        <v>0</v>
      </c>
      <c r="N110" s="176">
        <v>0</v>
      </c>
      <c r="O110" s="176"/>
      <c r="P110" s="176">
        <f t="shared" si="5"/>
        <v>2391577</v>
      </c>
      <c r="Q110" s="176">
        <f t="shared" si="6"/>
        <v>2391577</v>
      </c>
      <c r="R110" s="176">
        <f t="shared" si="7"/>
        <v>7.339980382335753</v>
      </c>
      <c r="S110">
        <f t="shared" si="8"/>
        <v>2567471</v>
      </c>
      <c r="T110">
        <f t="shared" si="9"/>
        <v>16102145</v>
      </c>
    </row>
    <row r="111" spans="1:20" x14ac:dyDescent="0.25">
      <c r="A111">
        <v>2017</v>
      </c>
      <c r="B111">
        <v>4</v>
      </c>
      <c r="C111">
        <v>16</v>
      </c>
      <c r="D111" s="106">
        <v>19</v>
      </c>
      <c r="E111" s="157">
        <v>42844</v>
      </c>
      <c r="F111" s="176">
        <v>1010251</v>
      </c>
      <c r="G111" s="176">
        <v>0</v>
      </c>
      <c r="H111" s="176">
        <v>0</v>
      </c>
      <c r="I111" s="176">
        <v>0</v>
      </c>
      <c r="J111" s="176">
        <v>0</v>
      </c>
      <c r="K111" s="176">
        <v>1105000</v>
      </c>
      <c r="L111" s="176">
        <v>294000</v>
      </c>
      <c r="M111" s="176">
        <v>0</v>
      </c>
      <c r="N111" s="176">
        <v>0</v>
      </c>
      <c r="O111" s="176"/>
      <c r="P111" s="176">
        <f t="shared" si="5"/>
        <v>2409251</v>
      </c>
      <c r="Q111" s="176">
        <f t="shared" si="6"/>
        <v>2409251</v>
      </c>
      <c r="R111" s="176">
        <f t="shared" si="7"/>
        <v>7.3942235922668589</v>
      </c>
      <c r="S111">
        <f t="shared" si="8"/>
        <v>2567471</v>
      </c>
      <c r="T111">
        <f t="shared" si="9"/>
        <v>14895121</v>
      </c>
    </row>
    <row r="112" spans="1:20" x14ac:dyDescent="0.25">
      <c r="A112">
        <v>2017</v>
      </c>
      <c r="B112">
        <v>4</v>
      </c>
      <c r="C112">
        <v>16</v>
      </c>
      <c r="D112" s="106">
        <v>20</v>
      </c>
      <c r="E112" s="157">
        <v>42845</v>
      </c>
      <c r="F112" s="176">
        <v>1067151</v>
      </c>
      <c r="G112" s="176">
        <v>0</v>
      </c>
      <c r="H112" s="176">
        <v>0</v>
      </c>
      <c r="I112" s="176">
        <v>0</v>
      </c>
      <c r="J112" s="176">
        <v>0</v>
      </c>
      <c r="K112" s="176">
        <v>875000</v>
      </c>
      <c r="L112" s="176">
        <v>95000</v>
      </c>
      <c r="M112" s="176">
        <v>0</v>
      </c>
      <c r="N112" s="176">
        <v>0</v>
      </c>
      <c r="O112" s="176"/>
      <c r="P112" s="176">
        <f t="shared" si="5"/>
        <v>2037151</v>
      </c>
      <c r="Q112" s="176">
        <f t="shared" si="6"/>
        <v>2037151</v>
      </c>
      <c r="R112" s="176">
        <f t="shared" si="7"/>
        <v>6.2522128185108254</v>
      </c>
      <c r="S112">
        <f t="shared" si="8"/>
        <v>2916880</v>
      </c>
      <c r="T112">
        <f t="shared" si="9"/>
        <v>15402750</v>
      </c>
    </row>
    <row r="113" spans="1:20" x14ac:dyDescent="0.25">
      <c r="A113">
        <v>2017</v>
      </c>
      <c r="B113">
        <v>4</v>
      </c>
      <c r="C113">
        <v>16</v>
      </c>
      <c r="D113" s="106">
        <v>21</v>
      </c>
      <c r="E113" s="157">
        <v>42846</v>
      </c>
      <c r="F113" s="176">
        <v>1141618</v>
      </c>
      <c r="G113" s="176">
        <v>0</v>
      </c>
      <c r="H113" s="176">
        <v>0</v>
      </c>
      <c r="I113" s="176">
        <v>0</v>
      </c>
      <c r="J113" s="176">
        <v>0</v>
      </c>
      <c r="K113" s="176">
        <v>844000</v>
      </c>
      <c r="L113" s="176">
        <v>211000</v>
      </c>
      <c r="M113" s="176">
        <v>0</v>
      </c>
      <c r="N113" s="176">
        <v>0</v>
      </c>
      <c r="O113" s="176"/>
      <c r="P113" s="176">
        <f t="shared" si="5"/>
        <v>2196618</v>
      </c>
      <c r="Q113" s="176">
        <f t="shared" si="6"/>
        <v>2196618</v>
      </c>
      <c r="R113" s="176">
        <f t="shared" si="7"/>
        <v>6.7416324155507432</v>
      </c>
      <c r="S113">
        <f t="shared" si="8"/>
        <v>2916880</v>
      </c>
      <c r="T113">
        <f t="shared" si="9"/>
        <v>15267506</v>
      </c>
    </row>
    <row r="114" spans="1:20" x14ac:dyDescent="0.25">
      <c r="A114">
        <v>2017</v>
      </c>
      <c r="B114">
        <v>4</v>
      </c>
      <c r="C114">
        <v>16</v>
      </c>
      <c r="D114" s="106">
        <v>22</v>
      </c>
      <c r="E114" s="157">
        <v>42847</v>
      </c>
      <c r="F114" s="176">
        <v>1066471</v>
      </c>
      <c r="G114" s="176">
        <v>0</v>
      </c>
      <c r="H114" s="176">
        <v>0</v>
      </c>
      <c r="I114" s="176">
        <v>0</v>
      </c>
      <c r="J114" s="176">
        <v>0</v>
      </c>
      <c r="K114" s="176">
        <v>1198000</v>
      </c>
      <c r="L114" s="176">
        <v>303000</v>
      </c>
      <c r="M114" s="176">
        <v>0</v>
      </c>
      <c r="N114" s="176">
        <v>0</v>
      </c>
      <c r="O114" s="176"/>
      <c r="P114" s="176">
        <f t="shared" si="5"/>
        <v>2567471</v>
      </c>
      <c r="Q114" s="176">
        <f t="shared" si="6"/>
        <v>2567471</v>
      </c>
      <c r="R114" s="176">
        <f t="shared" si="7"/>
        <v>7.879816026084864</v>
      </c>
      <c r="S114">
        <f t="shared" si="8"/>
        <v>2916880</v>
      </c>
      <c r="T114">
        <f t="shared" si="9"/>
        <v>15055636</v>
      </c>
    </row>
    <row r="115" spans="1:20" x14ac:dyDescent="0.25">
      <c r="A115">
        <v>2017</v>
      </c>
      <c r="B115">
        <v>4</v>
      </c>
      <c r="C115">
        <v>17</v>
      </c>
      <c r="D115" s="106">
        <v>23</v>
      </c>
      <c r="E115" s="157">
        <v>42848</v>
      </c>
      <c r="F115" s="176">
        <v>932753</v>
      </c>
      <c r="G115" s="176">
        <v>0</v>
      </c>
      <c r="H115" s="176">
        <v>0</v>
      </c>
      <c r="I115" s="176">
        <v>0</v>
      </c>
      <c r="J115" s="176">
        <v>0</v>
      </c>
      <c r="K115" s="176">
        <v>1296000</v>
      </c>
      <c r="L115" s="176">
        <v>313000</v>
      </c>
      <c r="M115" s="176">
        <v>0</v>
      </c>
      <c r="N115" s="176">
        <v>0</v>
      </c>
      <c r="O115" s="176"/>
      <c r="P115" s="176">
        <f t="shared" si="5"/>
        <v>2541753</v>
      </c>
      <c r="Q115" s="176">
        <f t="shared" si="6"/>
        <v>2541753</v>
      </c>
      <c r="R115" s="176">
        <f t="shared" si="7"/>
        <v>7.8008850046404739</v>
      </c>
      <c r="S115">
        <f t="shared" si="8"/>
        <v>2916880</v>
      </c>
      <c r="T115">
        <f t="shared" si="9"/>
        <v>14803354</v>
      </c>
    </row>
    <row r="116" spans="1:20" x14ac:dyDescent="0.25">
      <c r="A116">
        <v>2017</v>
      </c>
      <c r="B116">
        <v>4</v>
      </c>
      <c r="C116">
        <v>17</v>
      </c>
      <c r="D116" s="106">
        <v>24</v>
      </c>
      <c r="E116" s="157">
        <v>42849</v>
      </c>
      <c r="F116" s="176">
        <v>1022324</v>
      </c>
      <c r="G116" s="176">
        <v>0</v>
      </c>
      <c r="H116" s="176">
        <v>0</v>
      </c>
      <c r="I116" s="176">
        <v>0</v>
      </c>
      <c r="J116" s="176">
        <v>0</v>
      </c>
      <c r="K116" s="176">
        <v>853000</v>
      </c>
      <c r="L116" s="176">
        <v>83000</v>
      </c>
      <c r="M116" s="176">
        <v>0</v>
      </c>
      <c r="N116" s="176">
        <v>0</v>
      </c>
      <c r="O116" s="176"/>
      <c r="P116" s="176">
        <f t="shared" si="5"/>
        <v>1958324</v>
      </c>
      <c r="Q116" s="176">
        <f t="shared" si="6"/>
        <v>1958324</v>
      </c>
      <c r="R116" s="176">
        <f t="shared" si="7"/>
        <v>6.0102851558855441</v>
      </c>
      <c r="S116">
        <f t="shared" si="8"/>
        <v>2916880</v>
      </c>
      <c r="T116">
        <f t="shared" si="9"/>
        <v>14663355</v>
      </c>
    </row>
    <row r="117" spans="1:20" x14ac:dyDescent="0.25">
      <c r="A117">
        <v>2017</v>
      </c>
      <c r="B117">
        <v>4</v>
      </c>
      <c r="C117">
        <v>17</v>
      </c>
      <c r="D117" s="106">
        <v>25</v>
      </c>
      <c r="E117" s="157">
        <v>42850</v>
      </c>
      <c r="F117" s="176">
        <v>338553</v>
      </c>
      <c r="G117" s="176">
        <v>0</v>
      </c>
      <c r="H117" s="176">
        <v>0</v>
      </c>
      <c r="I117" s="176">
        <v>0</v>
      </c>
      <c r="J117" s="176">
        <v>0</v>
      </c>
      <c r="K117" s="176">
        <v>846000</v>
      </c>
      <c r="L117" s="176">
        <v>0</v>
      </c>
      <c r="M117" s="176">
        <v>0</v>
      </c>
      <c r="N117" s="176">
        <v>0</v>
      </c>
      <c r="O117" s="176"/>
      <c r="P117" s="176">
        <f t="shared" si="5"/>
        <v>1184553</v>
      </c>
      <c r="Q117" s="176">
        <f t="shared" si="6"/>
        <v>1184553</v>
      </c>
      <c r="R117" s="176">
        <f t="shared" si="7"/>
        <v>3.6355073584655497</v>
      </c>
      <c r="S117">
        <f t="shared" si="8"/>
        <v>2975981.0000000317</v>
      </c>
      <c r="T117">
        <f t="shared" si="9"/>
        <v>15681012.000000032</v>
      </c>
    </row>
    <row r="118" spans="1:20" x14ac:dyDescent="0.25">
      <c r="A118">
        <v>2017</v>
      </c>
      <c r="B118">
        <v>4</v>
      </c>
      <c r="C118">
        <v>17</v>
      </c>
      <c r="D118" s="106">
        <v>26</v>
      </c>
      <c r="E118" s="157">
        <v>42851</v>
      </c>
      <c r="F118" s="176">
        <v>1616880</v>
      </c>
      <c r="G118" s="176">
        <v>0</v>
      </c>
      <c r="H118" s="176">
        <v>0</v>
      </c>
      <c r="I118" s="176">
        <v>0</v>
      </c>
      <c r="J118" s="176">
        <v>0</v>
      </c>
      <c r="K118" s="176">
        <v>1169000</v>
      </c>
      <c r="L118" s="176">
        <v>131000</v>
      </c>
      <c r="M118" s="176">
        <v>0</v>
      </c>
      <c r="N118" s="176">
        <v>0</v>
      </c>
      <c r="O118" s="176"/>
      <c r="P118" s="176">
        <f t="shared" si="5"/>
        <v>2916880</v>
      </c>
      <c r="Q118" s="176">
        <f t="shared" si="6"/>
        <v>2916880</v>
      </c>
      <c r="R118" s="176">
        <f t="shared" si="7"/>
        <v>8.9521859332262821</v>
      </c>
      <c r="S118">
        <f t="shared" si="8"/>
        <v>3727896</v>
      </c>
      <c r="T118">
        <f t="shared" si="9"/>
        <v>18224355.00000003</v>
      </c>
    </row>
    <row r="119" spans="1:20" x14ac:dyDescent="0.25">
      <c r="A119">
        <v>2017</v>
      </c>
      <c r="B119">
        <v>4</v>
      </c>
      <c r="C119">
        <v>17</v>
      </c>
      <c r="D119" s="106">
        <v>27</v>
      </c>
      <c r="E119" s="157">
        <v>42852</v>
      </c>
      <c r="F119" s="176">
        <v>1047907</v>
      </c>
      <c r="G119" s="176">
        <v>0</v>
      </c>
      <c r="H119" s="176">
        <v>0</v>
      </c>
      <c r="I119" s="176">
        <v>0</v>
      </c>
      <c r="J119" s="176">
        <v>0</v>
      </c>
      <c r="K119" s="176">
        <v>854000</v>
      </c>
      <c r="L119" s="176">
        <v>0</v>
      </c>
      <c r="M119" s="176">
        <v>0</v>
      </c>
      <c r="N119" s="176">
        <v>0</v>
      </c>
      <c r="O119" s="176"/>
      <c r="P119" s="176">
        <f t="shared" si="5"/>
        <v>1901907</v>
      </c>
      <c r="Q119" s="176">
        <f t="shared" si="6"/>
        <v>1901907</v>
      </c>
      <c r="R119" s="176">
        <f t="shared" si="7"/>
        <v>5.8371359437839745</v>
      </c>
      <c r="S119">
        <f t="shared" si="8"/>
        <v>3991389</v>
      </c>
      <c r="T119">
        <f t="shared" si="9"/>
        <v>19298864.00000003</v>
      </c>
    </row>
    <row r="120" spans="1:20" x14ac:dyDescent="0.25">
      <c r="A120">
        <v>2017</v>
      </c>
      <c r="B120">
        <v>4</v>
      </c>
      <c r="C120">
        <v>17</v>
      </c>
      <c r="D120" s="106">
        <v>28</v>
      </c>
      <c r="E120" s="157">
        <v>42853</v>
      </c>
      <c r="F120" s="176">
        <v>1041748</v>
      </c>
      <c r="G120" s="176">
        <v>0</v>
      </c>
      <c r="H120" s="176">
        <v>0</v>
      </c>
      <c r="I120" s="176">
        <v>0</v>
      </c>
      <c r="J120" s="176">
        <v>0</v>
      </c>
      <c r="K120" s="176">
        <v>865000</v>
      </c>
      <c r="L120" s="176">
        <v>78000</v>
      </c>
      <c r="M120" s="176">
        <v>0</v>
      </c>
      <c r="N120" s="176">
        <v>0</v>
      </c>
      <c r="O120" s="176"/>
      <c r="P120" s="176">
        <f t="shared" si="5"/>
        <v>1984748</v>
      </c>
      <c r="Q120" s="176">
        <f t="shared" si="6"/>
        <v>1984748</v>
      </c>
      <c r="R120" s="176">
        <f t="shared" si="7"/>
        <v>6.0913829593946263</v>
      </c>
      <c r="S120">
        <f t="shared" si="8"/>
        <v>3991389</v>
      </c>
      <c r="T120">
        <f t="shared" si="9"/>
        <v>20323396.00000003</v>
      </c>
    </row>
    <row r="121" spans="1:20" x14ac:dyDescent="0.25">
      <c r="A121">
        <v>2017</v>
      </c>
      <c r="B121">
        <v>4</v>
      </c>
      <c r="C121">
        <v>17</v>
      </c>
      <c r="D121" s="106">
        <v>29</v>
      </c>
      <c r="E121" s="157">
        <v>42854</v>
      </c>
      <c r="F121" s="176">
        <v>1055189</v>
      </c>
      <c r="G121" s="176">
        <v>0</v>
      </c>
      <c r="H121" s="176">
        <v>0</v>
      </c>
      <c r="I121" s="176">
        <v>0</v>
      </c>
      <c r="J121" s="176">
        <v>0</v>
      </c>
      <c r="K121" s="176">
        <v>1184000</v>
      </c>
      <c r="L121" s="176">
        <v>76000</v>
      </c>
      <c r="M121" s="176">
        <v>0</v>
      </c>
      <c r="N121" s="176">
        <v>0</v>
      </c>
      <c r="O121" s="176"/>
      <c r="P121" s="176">
        <f t="shared" si="5"/>
        <v>2315189</v>
      </c>
      <c r="Q121" s="176">
        <f t="shared" si="6"/>
        <v>2315189</v>
      </c>
      <c r="R121" s="176">
        <f t="shared" si="7"/>
        <v>7.1055382458518093</v>
      </c>
      <c r="S121">
        <f t="shared" si="8"/>
        <v>4156237.9999999953</v>
      </c>
      <c r="T121">
        <f t="shared" si="9"/>
        <v>22494886.000000026</v>
      </c>
    </row>
    <row r="122" spans="1:20" x14ac:dyDescent="0.25">
      <c r="A122">
        <v>2017</v>
      </c>
      <c r="B122">
        <v>4</v>
      </c>
      <c r="C122">
        <v>18</v>
      </c>
      <c r="D122" s="106">
        <v>30</v>
      </c>
      <c r="E122" s="157">
        <v>42855</v>
      </c>
      <c r="F122" s="176">
        <v>993754</v>
      </c>
      <c r="G122" s="176">
        <v>0</v>
      </c>
      <c r="H122" s="176">
        <v>0</v>
      </c>
      <c r="I122" s="176">
        <v>0</v>
      </c>
      <c r="J122" s="176">
        <v>0</v>
      </c>
      <c r="K122" s="176">
        <v>1331000</v>
      </c>
      <c r="L122" s="176">
        <v>77000</v>
      </c>
      <c r="M122" s="176">
        <v>0</v>
      </c>
      <c r="N122" s="176">
        <v>0</v>
      </c>
      <c r="O122" s="176"/>
      <c r="P122" s="176">
        <f t="shared" si="5"/>
        <v>2401754</v>
      </c>
      <c r="Q122" s="176">
        <f t="shared" si="6"/>
        <v>2401754</v>
      </c>
      <c r="R122" s="176">
        <f t="shared" si="7"/>
        <v>7.3712145764892485</v>
      </c>
      <c r="S122">
        <f t="shared" si="8"/>
        <v>4156237.9999999953</v>
      </c>
      <c r="T122">
        <f t="shared" si="9"/>
        <v>23179948.000000026</v>
      </c>
    </row>
    <row r="123" spans="1:20" x14ac:dyDescent="0.25">
      <c r="A123">
        <v>2017</v>
      </c>
      <c r="B123">
        <v>5</v>
      </c>
      <c r="C123">
        <v>18</v>
      </c>
      <c r="D123" s="106">
        <v>1</v>
      </c>
      <c r="E123" s="157">
        <v>42856</v>
      </c>
      <c r="F123" s="176">
        <v>318981</v>
      </c>
      <c r="G123" s="176">
        <v>0</v>
      </c>
      <c r="H123" s="176">
        <v>0</v>
      </c>
      <c r="I123" s="176">
        <v>590000.00000003178</v>
      </c>
      <c r="J123" s="176">
        <v>0</v>
      </c>
      <c r="K123" s="176">
        <v>1880000</v>
      </c>
      <c r="L123" s="176">
        <v>187000</v>
      </c>
      <c r="M123" s="176">
        <v>0</v>
      </c>
      <c r="N123" s="176">
        <v>0</v>
      </c>
      <c r="O123" s="176"/>
      <c r="P123" s="176">
        <f t="shared" si="5"/>
        <v>2975981.0000000317</v>
      </c>
      <c r="Q123" s="176">
        <f t="shared" si="6"/>
        <v>2975981.0000000317</v>
      </c>
      <c r="R123" s="176">
        <f t="shared" si="7"/>
        <v>9.1335726000894688</v>
      </c>
      <c r="S123">
        <f t="shared" si="8"/>
        <v>4156237.9999999953</v>
      </c>
      <c r="T123">
        <f t="shared" si="9"/>
        <v>23780186.999999937</v>
      </c>
    </row>
    <row r="124" spans="1:20" x14ac:dyDescent="0.25">
      <c r="A124">
        <v>2017</v>
      </c>
      <c r="B124">
        <v>5</v>
      </c>
      <c r="C124">
        <v>18</v>
      </c>
      <c r="D124" s="106">
        <v>2</v>
      </c>
      <c r="E124" s="157">
        <v>42857</v>
      </c>
      <c r="F124" s="176">
        <v>1762896</v>
      </c>
      <c r="G124" s="176">
        <v>0</v>
      </c>
      <c r="H124" s="176">
        <v>0</v>
      </c>
      <c r="I124" s="176">
        <v>0</v>
      </c>
      <c r="J124" s="176">
        <v>0</v>
      </c>
      <c r="K124" s="176">
        <v>1873000</v>
      </c>
      <c r="L124" s="176">
        <v>92000</v>
      </c>
      <c r="M124" s="176">
        <v>0</v>
      </c>
      <c r="N124" s="176">
        <v>0</v>
      </c>
      <c r="O124" s="176"/>
      <c r="P124" s="176">
        <f t="shared" si="5"/>
        <v>3727896</v>
      </c>
      <c r="Q124" s="176">
        <f t="shared" si="6"/>
        <v>3727896</v>
      </c>
      <c r="R124" s="176">
        <f t="shared" si="7"/>
        <v>11.441272226396194</v>
      </c>
      <c r="S124">
        <f t="shared" si="8"/>
        <v>4156237.9999999953</v>
      </c>
      <c r="T124">
        <f t="shared" si="9"/>
        <v>24489687.999999929</v>
      </c>
    </row>
    <row r="125" spans="1:20" x14ac:dyDescent="0.25">
      <c r="A125">
        <v>2017</v>
      </c>
      <c r="B125">
        <v>5</v>
      </c>
      <c r="C125">
        <v>18</v>
      </c>
      <c r="D125" s="106">
        <v>3</v>
      </c>
      <c r="E125" s="157">
        <v>42858</v>
      </c>
      <c r="F125" s="176">
        <v>1040389</v>
      </c>
      <c r="G125" s="176">
        <v>0</v>
      </c>
      <c r="H125" s="176">
        <v>0</v>
      </c>
      <c r="I125" s="176">
        <v>0</v>
      </c>
      <c r="J125" s="176">
        <v>0</v>
      </c>
      <c r="K125" s="176">
        <v>2951000</v>
      </c>
      <c r="L125" s="176">
        <v>0</v>
      </c>
      <c r="M125" s="176">
        <v>0</v>
      </c>
      <c r="N125" s="176">
        <v>0</v>
      </c>
      <c r="O125" s="176"/>
      <c r="P125" s="176">
        <f t="shared" si="5"/>
        <v>3991389</v>
      </c>
      <c r="Q125" s="176">
        <f t="shared" si="6"/>
        <v>3991389</v>
      </c>
      <c r="R125" s="176">
        <f t="shared" si="7"/>
        <v>12.249957646469557</v>
      </c>
      <c r="S125">
        <f t="shared" si="8"/>
        <v>4422591.0000000456</v>
      </c>
      <c r="T125">
        <f t="shared" si="9"/>
        <v>25184382.999999974</v>
      </c>
    </row>
    <row r="126" spans="1:20" x14ac:dyDescent="0.25">
      <c r="A126">
        <v>2017</v>
      </c>
      <c r="B126">
        <v>5</v>
      </c>
      <c r="C126">
        <v>18</v>
      </c>
      <c r="D126" s="106">
        <v>4</v>
      </c>
      <c r="E126" s="157">
        <v>42859</v>
      </c>
      <c r="F126" s="176">
        <v>1033439</v>
      </c>
      <c r="G126" s="176">
        <v>0</v>
      </c>
      <c r="H126" s="176">
        <v>0</v>
      </c>
      <c r="I126" s="176">
        <v>0</v>
      </c>
      <c r="J126" s="176">
        <v>0</v>
      </c>
      <c r="K126" s="176">
        <v>1659000</v>
      </c>
      <c r="L126" s="176">
        <v>234000</v>
      </c>
      <c r="M126" s="176">
        <v>0</v>
      </c>
      <c r="N126" s="176">
        <v>0</v>
      </c>
      <c r="O126" s="176"/>
      <c r="P126" s="176">
        <f t="shared" si="5"/>
        <v>2926439</v>
      </c>
      <c r="Q126" s="176">
        <f t="shared" si="6"/>
        <v>2926439</v>
      </c>
      <c r="R126" s="176">
        <f t="shared" si="7"/>
        <v>8.9815234257990699</v>
      </c>
      <c r="S126">
        <f t="shared" si="8"/>
        <v>5559922.9999999274</v>
      </c>
      <c r="T126">
        <f t="shared" si="9"/>
        <v>26752916.999999903</v>
      </c>
    </row>
    <row r="127" spans="1:20" x14ac:dyDescent="0.25">
      <c r="A127">
        <v>2017</v>
      </c>
      <c r="B127">
        <v>5</v>
      </c>
      <c r="C127">
        <v>18</v>
      </c>
      <c r="D127" s="106">
        <v>5</v>
      </c>
      <c r="E127" s="157">
        <v>42860</v>
      </c>
      <c r="F127" s="176">
        <v>1069238</v>
      </c>
      <c r="G127" s="176">
        <v>0</v>
      </c>
      <c r="H127" s="176">
        <v>0</v>
      </c>
      <c r="I127" s="176">
        <v>129999.99999999546</v>
      </c>
      <c r="J127" s="176">
        <v>0</v>
      </c>
      <c r="K127" s="176">
        <v>2499000</v>
      </c>
      <c r="L127" s="176">
        <v>458000</v>
      </c>
      <c r="M127" s="176">
        <v>0</v>
      </c>
      <c r="N127" s="176">
        <v>0</v>
      </c>
      <c r="O127" s="176"/>
      <c r="P127" s="176">
        <f t="shared" si="5"/>
        <v>4156237.9999999953</v>
      </c>
      <c r="Q127" s="176">
        <f t="shared" si="6"/>
        <v>4156237.9999999953</v>
      </c>
      <c r="R127" s="176">
        <f t="shared" si="7"/>
        <v>12.755895120382222</v>
      </c>
      <c r="S127">
        <f t="shared" si="8"/>
        <v>5559922.9999999274</v>
      </c>
      <c r="T127">
        <f t="shared" si="9"/>
        <v>28959335.999999907</v>
      </c>
    </row>
    <row r="128" spans="1:20" x14ac:dyDescent="0.25">
      <c r="A128">
        <v>2017</v>
      </c>
      <c r="B128">
        <v>5</v>
      </c>
      <c r="C128">
        <v>18</v>
      </c>
      <c r="D128" s="106">
        <v>6</v>
      </c>
      <c r="E128" s="157">
        <v>42861</v>
      </c>
      <c r="F128" s="176">
        <v>1103251</v>
      </c>
      <c r="G128" s="176">
        <v>0</v>
      </c>
      <c r="H128" s="176">
        <v>0</v>
      </c>
      <c r="I128" s="176">
        <v>0</v>
      </c>
      <c r="J128" s="176">
        <v>0</v>
      </c>
      <c r="K128" s="176">
        <v>1766000</v>
      </c>
      <c r="L128" s="176">
        <v>131000</v>
      </c>
      <c r="M128" s="176">
        <v>0</v>
      </c>
      <c r="N128" s="176">
        <v>0</v>
      </c>
      <c r="O128" s="176"/>
      <c r="P128" s="176">
        <f t="shared" si="5"/>
        <v>3000251</v>
      </c>
      <c r="Q128" s="176">
        <f t="shared" si="6"/>
        <v>3000251</v>
      </c>
      <c r="R128" s="176">
        <f t="shared" si="7"/>
        <v>9.208059569933658</v>
      </c>
      <c r="S128">
        <f t="shared" si="8"/>
        <v>5559922.9999999274</v>
      </c>
      <c r="T128">
        <f t="shared" si="9"/>
        <v>28669921.999999944</v>
      </c>
    </row>
    <row r="129" spans="1:20" x14ac:dyDescent="0.25">
      <c r="A129">
        <v>2017</v>
      </c>
      <c r="B129">
        <v>5</v>
      </c>
      <c r="C129">
        <v>19</v>
      </c>
      <c r="D129" s="106">
        <v>7</v>
      </c>
      <c r="E129" s="157">
        <v>42862</v>
      </c>
      <c r="F129" s="176">
        <v>980993</v>
      </c>
      <c r="G129" s="176">
        <v>0</v>
      </c>
      <c r="H129" s="176">
        <v>0</v>
      </c>
      <c r="I129" s="176">
        <v>349999.99999990908</v>
      </c>
      <c r="J129" s="176">
        <v>0</v>
      </c>
      <c r="K129" s="176">
        <v>1671000</v>
      </c>
      <c r="L129" s="176">
        <v>0</v>
      </c>
      <c r="M129" s="176">
        <v>0</v>
      </c>
      <c r="N129" s="176">
        <v>0</v>
      </c>
      <c r="O129" s="176"/>
      <c r="P129" s="176">
        <f t="shared" si="5"/>
        <v>3001992.9999999092</v>
      </c>
      <c r="Q129" s="176">
        <f t="shared" si="6"/>
        <v>3001992.9999999092</v>
      </c>
      <c r="R129" s="176">
        <f t="shared" si="7"/>
        <v>9.2134059358777041</v>
      </c>
      <c r="S129">
        <f t="shared" si="8"/>
        <v>5559922.9999999274</v>
      </c>
      <c r="T129">
        <f t="shared" si="9"/>
        <v>30020704.999999925</v>
      </c>
    </row>
    <row r="130" spans="1:20" x14ac:dyDescent="0.25">
      <c r="A130">
        <v>2017</v>
      </c>
      <c r="B130">
        <v>5</v>
      </c>
      <c r="C130">
        <v>19</v>
      </c>
      <c r="D130" s="106">
        <v>8</v>
      </c>
      <c r="E130" s="157">
        <v>42863</v>
      </c>
      <c r="F130" s="176">
        <v>1009482</v>
      </c>
      <c r="G130" s="176">
        <v>0</v>
      </c>
      <c r="H130" s="176">
        <v>0</v>
      </c>
      <c r="I130" s="176">
        <v>350000.00000002276</v>
      </c>
      <c r="J130" s="176">
        <v>0</v>
      </c>
      <c r="K130" s="176">
        <v>2235000</v>
      </c>
      <c r="L130" s="176">
        <v>91000</v>
      </c>
      <c r="M130" s="176">
        <v>0</v>
      </c>
      <c r="N130" s="176">
        <v>0</v>
      </c>
      <c r="O130" s="176"/>
      <c r="P130" s="176">
        <f t="shared" si="5"/>
        <v>3685482.0000000228</v>
      </c>
      <c r="Q130" s="176">
        <f t="shared" si="6"/>
        <v>3685482.0000000228</v>
      </c>
      <c r="R130" s="176">
        <f t="shared" si="7"/>
        <v>11.311099571308683</v>
      </c>
      <c r="S130">
        <f t="shared" si="8"/>
        <v>5559922.9999999274</v>
      </c>
      <c r="T130">
        <f t="shared" si="9"/>
        <v>31978657.000000399</v>
      </c>
    </row>
    <row r="131" spans="1:20" x14ac:dyDescent="0.25">
      <c r="A131">
        <v>2017</v>
      </c>
      <c r="B131">
        <v>5</v>
      </c>
      <c r="C131">
        <v>19</v>
      </c>
      <c r="D131" s="106">
        <v>9</v>
      </c>
      <c r="E131" s="157">
        <v>42864</v>
      </c>
      <c r="F131" s="176">
        <v>1043591</v>
      </c>
      <c r="G131" s="176">
        <v>0</v>
      </c>
      <c r="H131" s="176">
        <v>0</v>
      </c>
      <c r="I131" s="176">
        <v>700000.00000004552</v>
      </c>
      <c r="J131" s="176">
        <v>0</v>
      </c>
      <c r="K131" s="176">
        <v>2232000</v>
      </c>
      <c r="L131" s="176">
        <v>447000</v>
      </c>
      <c r="M131" s="176">
        <v>0</v>
      </c>
      <c r="N131" s="176">
        <v>0</v>
      </c>
      <c r="O131" s="176"/>
      <c r="P131" s="176">
        <f t="shared" si="5"/>
        <v>4422591.0000000456</v>
      </c>
      <c r="Q131" s="176">
        <f t="shared" si="6"/>
        <v>4422591.0000000456</v>
      </c>
      <c r="R131" s="176">
        <f t="shared" si="7"/>
        <v>13.573358156185227</v>
      </c>
      <c r="S131">
        <f t="shared" si="8"/>
        <v>5559922.9999999274</v>
      </c>
      <c r="T131">
        <f t="shared" si="9"/>
        <v>33376813.000000436</v>
      </c>
    </row>
    <row r="132" spans="1:20" x14ac:dyDescent="0.25">
      <c r="A132">
        <v>2017</v>
      </c>
      <c r="B132">
        <v>5</v>
      </c>
      <c r="C132">
        <v>19</v>
      </c>
      <c r="D132" s="106">
        <v>10</v>
      </c>
      <c r="E132" s="157">
        <v>42865</v>
      </c>
      <c r="F132" s="176">
        <v>1044923</v>
      </c>
      <c r="G132" s="176">
        <v>0</v>
      </c>
      <c r="H132" s="176">
        <v>0</v>
      </c>
      <c r="I132" s="176">
        <v>1329999.9999999274</v>
      </c>
      <c r="J132" s="176">
        <v>0</v>
      </c>
      <c r="K132" s="176">
        <v>2680000</v>
      </c>
      <c r="L132" s="176">
        <v>505000</v>
      </c>
      <c r="M132" s="176">
        <v>0</v>
      </c>
      <c r="N132" s="176">
        <v>0</v>
      </c>
      <c r="O132" s="176"/>
      <c r="P132" s="176">
        <f t="shared" ref="P132:P195" si="10">SUM(F132:N132)</f>
        <v>5559922.9999999274</v>
      </c>
      <c r="Q132" s="176">
        <f t="shared" ref="Q132:Q195" si="11">SUM(F132:O132)</f>
        <v>5559922.9999999274</v>
      </c>
      <c r="R132" s="176">
        <f t="shared" ref="R132:R195" si="12">Q132/7.48/43560</f>
        <v>17.063939713125198</v>
      </c>
      <c r="S132">
        <f t="shared" ref="S132:S195" si="13">MAX(Q132:Q138)</f>
        <v>5559922.9999999274</v>
      </c>
      <c r="T132">
        <f t="shared" ref="T132:T195" si="14">SUM(Q132:Q138)</f>
        <v>33418520.000000387</v>
      </c>
    </row>
    <row r="133" spans="1:20" x14ac:dyDescent="0.25">
      <c r="A133">
        <v>2017</v>
      </c>
      <c r="B133">
        <v>5</v>
      </c>
      <c r="C133">
        <v>19</v>
      </c>
      <c r="D133" s="106">
        <v>11</v>
      </c>
      <c r="E133" s="157">
        <v>42866</v>
      </c>
      <c r="F133" s="176">
        <v>1071858</v>
      </c>
      <c r="G133" s="176">
        <v>0</v>
      </c>
      <c r="H133" s="176">
        <v>0</v>
      </c>
      <c r="I133" s="176">
        <v>1370000.0000000047</v>
      </c>
      <c r="J133" s="176">
        <v>0</v>
      </c>
      <c r="K133" s="176">
        <v>2541000</v>
      </c>
      <c r="L133" s="176">
        <v>150000</v>
      </c>
      <c r="M133" s="176">
        <v>0</v>
      </c>
      <c r="N133" s="176">
        <v>0</v>
      </c>
      <c r="O133" s="176"/>
      <c r="P133" s="176">
        <f t="shared" si="10"/>
        <v>5132858.0000000047</v>
      </c>
      <c r="Q133" s="176">
        <f t="shared" si="11"/>
        <v>5132858.0000000047</v>
      </c>
      <c r="R133" s="176">
        <f t="shared" si="12"/>
        <v>15.753236055253568</v>
      </c>
      <c r="S133">
        <f t="shared" si="13"/>
        <v>5132858.0000000047</v>
      </c>
      <c r="T133">
        <f t="shared" si="14"/>
        <v>31509493.000000414</v>
      </c>
    </row>
    <row r="134" spans="1:20" x14ac:dyDescent="0.25">
      <c r="A134">
        <v>2017</v>
      </c>
      <c r="B134">
        <v>5</v>
      </c>
      <c r="C134">
        <v>19</v>
      </c>
      <c r="D134" s="106">
        <v>12</v>
      </c>
      <c r="E134" s="157">
        <v>42867</v>
      </c>
      <c r="F134" s="176">
        <v>970824</v>
      </c>
      <c r="G134" s="176">
        <v>0</v>
      </c>
      <c r="H134" s="176">
        <v>0</v>
      </c>
      <c r="I134" s="176">
        <v>710000.00000003632</v>
      </c>
      <c r="J134" s="176">
        <v>0</v>
      </c>
      <c r="K134" s="176">
        <v>2021000</v>
      </c>
      <c r="L134" s="176">
        <v>165000</v>
      </c>
      <c r="M134" s="176">
        <v>0</v>
      </c>
      <c r="N134" s="176">
        <v>0</v>
      </c>
      <c r="O134" s="176"/>
      <c r="P134" s="176">
        <f t="shared" si="10"/>
        <v>3866824.0000000363</v>
      </c>
      <c r="Q134" s="176">
        <f t="shared" si="11"/>
        <v>3866824.0000000363</v>
      </c>
      <c r="R134" s="176">
        <f t="shared" si="12"/>
        <v>11.867655652293585</v>
      </c>
      <c r="S134">
        <f t="shared" si="13"/>
        <v>5083638.0000000596</v>
      </c>
      <c r="T134">
        <f t="shared" si="14"/>
        <v>30737395.000000454</v>
      </c>
    </row>
    <row r="135" spans="1:20" x14ac:dyDescent="0.25">
      <c r="A135">
        <v>2017</v>
      </c>
      <c r="B135">
        <v>5</v>
      </c>
      <c r="C135">
        <v>19</v>
      </c>
      <c r="D135" s="106">
        <v>13</v>
      </c>
      <c r="E135" s="157">
        <v>42868</v>
      </c>
      <c r="F135" s="176">
        <v>1094034</v>
      </c>
      <c r="G135" s="176">
        <v>0</v>
      </c>
      <c r="H135" s="176">
        <v>0</v>
      </c>
      <c r="I135" s="176">
        <v>899999.9999999773</v>
      </c>
      <c r="J135" s="176">
        <v>0</v>
      </c>
      <c r="K135" s="176">
        <v>2215000</v>
      </c>
      <c r="L135" s="176">
        <v>142000</v>
      </c>
      <c r="M135" s="176">
        <v>0</v>
      </c>
      <c r="N135" s="176">
        <v>0</v>
      </c>
      <c r="O135" s="176"/>
      <c r="P135" s="176">
        <f t="shared" si="10"/>
        <v>4351033.9999999776</v>
      </c>
      <c r="Q135" s="176">
        <f t="shared" si="11"/>
        <v>4351033.9999999776</v>
      </c>
      <c r="R135" s="176">
        <f t="shared" si="12"/>
        <v>13.353742824452528</v>
      </c>
      <c r="S135">
        <f t="shared" si="13"/>
        <v>5083638.0000000596</v>
      </c>
      <c r="T135">
        <f t="shared" si="14"/>
        <v>31329559.000000432</v>
      </c>
    </row>
    <row r="136" spans="1:20" x14ac:dyDescent="0.25">
      <c r="A136">
        <v>2017</v>
      </c>
      <c r="B136">
        <v>5</v>
      </c>
      <c r="C136">
        <v>20</v>
      </c>
      <c r="D136" s="106">
        <v>14</v>
      </c>
      <c r="E136" s="157">
        <v>42869</v>
      </c>
      <c r="F136" s="176">
        <v>1057945</v>
      </c>
      <c r="G136" s="176">
        <v>272000.00000038929</v>
      </c>
      <c r="H136" s="176">
        <v>0</v>
      </c>
      <c r="I136" s="176">
        <v>879999.99999999546</v>
      </c>
      <c r="J136" s="176">
        <v>0</v>
      </c>
      <c r="K136" s="176">
        <v>2605000</v>
      </c>
      <c r="L136" s="176">
        <v>145000</v>
      </c>
      <c r="M136" s="176">
        <v>0</v>
      </c>
      <c r="N136" s="176">
        <v>0</v>
      </c>
      <c r="O136" s="176"/>
      <c r="P136" s="176">
        <f t="shared" si="10"/>
        <v>4959945.0000003846</v>
      </c>
      <c r="Q136" s="176">
        <f t="shared" si="11"/>
        <v>4959945.0000003846</v>
      </c>
      <c r="R136" s="176">
        <f t="shared" si="12"/>
        <v>15.222549387900591</v>
      </c>
      <c r="S136">
        <f t="shared" si="13"/>
        <v>5254452.000000014</v>
      </c>
      <c r="T136">
        <f t="shared" si="14"/>
        <v>32232977.000000469</v>
      </c>
    </row>
    <row r="137" spans="1:20" x14ac:dyDescent="0.25">
      <c r="A137">
        <v>2017</v>
      </c>
      <c r="B137">
        <v>5</v>
      </c>
      <c r="C137">
        <v>20</v>
      </c>
      <c r="D137" s="106">
        <v>15</v>
      </c>
      <c r="E137" s="157">
        <v>42870</v>
      </c>
      <c r="F137" s="176">
        <v>1011638</v>
      </c>
      <c r="G137" s="176">
        <v>0</v>
      </c>
      <c r="H137" s="176">
        <v>0</v>
      </c>
      <c r="I137" s="176">
        <v>1310000.0000000591</v>
      </c>
      <c r="J137" s="176">
        <v>0</v>
      </c>
      <c r="K137" s="176">
        <v>2417000</v>
      </c>
      <c r="L137" s="176">
        <v>345000</v>
      </c>
      <c r="M137" s="176">
        <v>0</v>
      </c>
      <c r="N137" s="176">
        <v>0</v>
      </c>
      <c r="O137" s="176"/>
      <c r="P137" s="176">
        <f t="shared" si="10"/>
        <v>5083638.0000000596</v>
      </c>
      <c r="Q137" s="176">
        <f t="shared" si="11"/>
        <v>5083638.0000000596</v>
      </c>
      <c r="R137" s="176">
        <f t="shared" si="12"/>
        <v>15.602175130007105</v>
      </c>
      <c r="S137">
        <f t="shared" si="13"/>
        <v>5254452.000000014</v>
      </c>
      <c r="T137">
        <f t="shared" si="14"/>
        <v>32175663.999999732</v>
      </c>
    </row>
    <row r="138" spans="1:20" x14ac:dyDescent="0.25">
      <c r="A138">
        <v>2017</v>
      </c>
      <c r="B138">
        <v>5</v>
      </c>
      <c r="C138">
        <v>20</v>
      </c>
      <c r="D138" s="106">
        <v>16</v>
      </c>
      <c r="E138" s="157">
        <v>42871</v>
      </c>
      <c r="F138" s="176">
        <v>1050298</v>
      </c>
      <c r="G138" s="176">
        <v>0</v>
      </c>
      <c r="H138" s="176">
        <v>0</v>
      </c>
      <c r="I138" s="176">
        <v>879999.99999999546</v>
      </c>
      <c r="J138" s="176">
        <v>0</v>
      </c>
      <c r="K138" s="176">
        <v>2071000</v>
      </c>
      <c r="L138" s="176">
        <v>463000</v>
      </c>
      <c r="M138" s="176">
        <v>0</v>
      </c>
      <c r="N138" s="176">
        <v>0</v>
      </c>
      <c r="O138" s="176"/>
      <c r="P138" s="176">
        <f t="shared" si="10"/>
        <v>4464297.9999999953</v>
      </c>
      <c r="Q138" s="176">
        <f t="shared" si="11"/>
        <v>4464297.9999999953</v>
      </c>
      <c r="R138" s="176">
        <f t="shared" si="12"/>
        <v>13.701360960111554</v>
      </c>
      <c r="S138">
        <f t="shared" si="13"/>
        <v>6248256.0000001956</v>
      </c>
      <c r="T138">
        <f t="shared" si="14"/>
        <v>33340281.999999866</v>
      </c>
    </row>
    <row r="139" spans="1:20" x14ac:dyDescent="0.25">
      <c r="A139">
        <v>2017</v>
      </c>
      <c r="B139">
        <v>5</v>
      </c>
      <c r="C139">
        <v>20</v>
      </c>
      <c r="D139" s="106">
        <v>17</v>
      </c>
      <c r="E139" s="157">
        <v>42872</v>
      </c>
      <c r="F139" s="176">
        <v>1077896</v>
      </c>
      <c r="G139" s="176">
        <v>0</v>
      </c>
      <c r="H139" s="176">
        <v>0</v>
      </c>
      <c r="I139" s="176">
        <v>549999.99999995448</v>
      </c>
      <c r="J139" s="176">
        <v>0</v>
      </c>
      <c r="K139" s="176">
        <v>1928000</v>
      </c>
      <c r="L139" s="176">
        <v>95000</v>
      </c>
      <c r="M139" s="176">
        <v>0</v>
      </c>
      <c r="N139" s="176">
        <v>0</v>
      </c>
      <c r="O139" s="176"/>
      <c r="P139" s="176">
        <f t="shared" si="10"/>
        <v>3650895.9999999544</v>
      </c>
      <c r="Q139" s="176">
        <f t="shared" si="11"/>
        <v>3650895.9999999544</v>
      </c>
      <c r="R139" s="176">
        <f t="shared" si="12"/>
        <v>11.204951802909854</v>
      </c>
      <c r="S139">
        <f t="shared" si="13"/>
        <v>6248256.0000001956</v>
      </c>
      <c r="T139">
        <f t="shared" si="14"/>
        <v>34941277.99999965</v>
      </c>
    </row>
    <row r="140" spans="1:20" x14ac:dyDescent="0.25">
      <c r="A140">
        <v>2017</v>
      </c>
      <c r="B140">
        <v>5</v>
      </c>
      <c r="C140">
        <v>20</v>
      </c>
      <c r="D140" s="106">
        <v>18</v>
      </c>
      <c r="E140" s="157">
        <v>42873</v>
      </c>
      <c r="F140" s="176">
        <v>1059760</v>
      </c>
      <c r="G140" s="176">
        <v>0</v>
      </c>
      <c r="H140" s="176">
        <v>0</v>
      </c>
      <c r="I140" s="176">
        <v>1200000.0000000454</v>
      </c>
      <c r="J140" s="176">
        <v>0</v>
      </c>
      <c r="K140" s="176">
        <v>1894000</v>
      </c>
      <c r="L140" s="176">
        <v>207000</v>
      </c>
      <c r="M140" s="176">
        <v>0</v>
      </c>
      <c r="N140" s="176">
        <v>0</v>
      </c>
      <c r="O140" s="176"/>
      <c r="P140" s="176">
        <f t="shared" si="10"/>
        <v>4360760.0000000456</v>
      </c>
      <c r="Q140" s="176">
        <f t="shared" si="11"/>
        <v>4360760.0000000456</v>
      </c>
      <c r="R140" s="176">
        <f t="shared" si="12"/>
        <v>13.38359285612581</v>
      </c>
      <c r="S140">
        <f t="shared" si="13"/>
        <v>6248256.0000001956</v>
      </c>
      <c r="T140">
        <f t="shared" si="14"/>
        <v>37250890.999999873</v>
      </c>
    </row>
    <row r="141" spans="1:20" x14ac:dyDescent="0.25">
      <c r="A141">
        <v>2017</v>
      </c>
      <c r="B141">
        <v>5</v>
      </c>
      <c r="C141">
        <v>20</v>
      </c>
      <c r="D141" s="106">
        <v>19</v>
      </c>
      <c r="E141" s="157">
        <v>42874</v>
      </c>
      <c r="F141" s="176">
        <v>1135988</v>
      </c>
      <c r="G141" s="176">
        <v>0</v>
      </c>
      <c r="H141" s="176">
        <v>0</v>
      </c>
      <c r="I141" s="176">
        <v>860000.00000001362</v>
      </c>
      <c r="J141" s="176">
        <v>0</v>
      </c>
      <c r="K141" s="176">
        <v>2463000</v>
      </c>
      <c r="L141" s="176">
        <v>0</v>
      </c>
      <c r="M141" s="176">
        <v>0</v>
      </c>
      <c r="N141" s="176">
        <v>0</v>
      </c>
      <c r="O141" s="176"/>
      <c r="P141" s="176">
        <f t="shared" si="10"/>
        <v>4458988.000000013</v>
      </c>
      <c r="Q141" s="176">
        <f t="shared" si="11"/>
        <v>4458988.000000013</v>
      </c>
      <c r="R141" s="176">
        <f t="shared" si="12"/>
        <v>13.685064058180286</v>
      </c>
      <c r="S141">
        <f t="shared" si="13"/>
        <v>6439029.9999998417</v>
      </c>
      <c r="T141">
        <f t="shared" si="14"/>
        <v>39329160.999999672</v>
      </c>
    </row>
    <row r="142" spans="1:20" x14ac:dyDescent="0.25">
      <c r="A142">
        <v>2017</v>
      </c>
      <c r="B142">
        <v>5</v>
      </c>
      <c r="C142">
        <v>20</v>
      </c>
      <c r="D142" s="106">
        <v>20</v>
      </c>
      <c r="E142" s="157">
        <v>42875</v>
      </c>
      <c r="F142" s="176">
        <v>1127452</v>
      </c>
      <c r="G142" s="176">
        <v>0</v>
      </c>
      <c r="H142" s="176">
        <v>0</v>
      </c>
      <c r="I142" s="176">
        <v>1110000.0000000137</v>
      </c>
      <c r="J142" s="176">
        <v>0</v>
      </c>
      <c r="K142" s="176">
        <v>2859000</v>
      </c>
      <c r="L142" s="176">
        <v>158000</v>
      </c>
      <c r="M142" s="176">
        <v>0</v>
      </c>
      <c r="N142" s="176">
        <v>0</v>
      </c>
      <c r="O142" s="176"/>
      <c r="P142" s="176">
        <f t="shared" si="10"/>
        <v>5254452.000000014</v>
      </c>
      <c r="Q142" s="176">
        <f t="shared" si="11"/>
        <v>5254452.000000014</v>
      </c>
      <c r="R142" s="176">
        <f t="shared" si="12"/>
        <v>16.126419763998804</v>
      </c>
      <c r="S142">
        <f t="shared" si="13"/>
        <v>6439029.9999998417</v>
      </c>
      <c r="T142">
        <f t="shared" si="14"/>
        <v>39774423.999999672</v>
      </c>
    </row>
    <row r="143" spans="1:20" x14ac:dyDescent="0.25">
      <c r="A143">
        <v>2017</v>
      </c>
      <c r="B143">
        <v>5</v>
      </c>
      <c r="C143">
        <v>21</v>
      </c>
      <c r="D143" s="106">
        <v>21</v>
      </c>
      <c r="E143" s="157">
        <v>42876</v>
      </c>
      <c r="F143" s="176">
        <v>903632</v>
      </c>
      <c r="G143" s="176">
        <v>444999.99999970896</v>
      </c>
      <c r="H143" s="176">
        <v>0</v>
      </c>
      <c r="I143" s="176">
        <v>1189999.9999999409</v>
      </c>
      <c r="J143" s="176">
        <v>0</v>
      </c>
      <c r="K143" s="176">
        <v>2214000</v>
      </c>
      <c r="L143" s="176">
        <v>150000</v>
      </c>
      <c r="M143" s="176">
        <v>0</v>
      </c>
      <c r="N143" s="176">
        <v>0</v>
      </c>
      <c r="O143" s="176"/>
      <c r="P143" s="176">
        <f t="shared" si="10"/>
        <v>4902631.9999996498</v>
      </c>
      <c r="Q143" s="176">
        <f t="shared" si="11"/>
        <v>4902631.9999996498</v>
      </c>
      <c r="R143" s="176">
        <f t="shared" si="12"/>
        <v>15.046650265414382</v>
      </c>
      <c r="S143">
        <f t="shared" si="13"/>
        <v>6439029.9999998417</v>
      </c>
      <c r="T143">
        <f t="shared" si="14"/>
        <v>39699061.999999702</v>
      </c>
    </row>
    <row r="144" spans="1:20" x14ac:dyDescent="0.25">
      <c r="A144">
        <v>2017</v>
      </c>
      <c r="B144">
        <v>5</v>
      </c>
      <c r="C144">
        <v>21</v>
      </c>
      <c r="D144" s="106">
        <v>22</v>
      </c>
      <c r="E144" s="157">
        <v>42877</v>
      </c>
      <c r="F144" s="176">
        <v>1074256</v>
      </c>
      <c r="G144" s="176">
        <v>590000.00000014552</v>
      </c>
      <c r="H144" s="176">
        <v>0</v>
      </c>
      <c r="I144" s="176">
        <v>1570000.0000000501</v>
      </c>
      <c r="J144" s="176">
        <v>0</v>
      </c>
      <c r="K144" s="176">
        <v>2712000</v>
      </c>
      <c r="L144" s="176">
        <v>302000</v>
      </c>
      <c r="M144" s="176">
        <v>0</v>
      </c>
      <c r="N144" s="176">
        <v>0</v>
      </c>
      <c r="O144" s="176"/>
      <c r="P144" s="176">
        <f t="shared" si="10"/>
        <v>6248256.0000001956</v>
      </c>
      <c r="Q144" s="176">
        <f t="shared" si="11"/>
        <v>6248256.0000001956</v>
      </c>
      <c r="R144" s="176">
        <f t="shared" si="12"/>
        <v>19.176500051561419</v>
      </c>
      <c r="S144">
        <f t="shared" si="13"/>
        <v>6439029.9999998417</v>
      </c>
      <c r="T144">
        <f t="shared" si="14"/>
        <v>40483289.000000007</v>
      </c>
    </row>
    <row r="145" spans="1:20" x14ac:dyDescent="0.25">
      <c r="A145">
        <v>2017</v>
      </c>
      <c r="B145">
        <v>5</v>
      </c>
      <c r="C145">
        <v>21</v>
      </c>
      <c r="D145" s="106">
        <v>23</v>
      </c>
      <c r="E145" s="157">
        <v>42878</v>
      </c>
      <c r="F145" s="176">
        <v>1018294</v>
      </c>
      <c r="G145" s="176">
        <v>708999.99999983259</v>
      </c>
      <c r="H145" s="176">
        <v>0</v>
      </c>
      <c r="I145" s="176">
        <v>1439999.9999999409</v>
      </c>
      <c r="J145" s="176">
        <v>0</v>
      </c>
      <c r="K145" s="176">
        <v>2595000</v>
      </c>
      <c r="L145" s="176">
        <v>303000</v>
      </c>
      <c r="M145" s="176">
        <v>0</v>
      </c>
      <c r="N145" s="176">
        <v>0</v>
      </c>
      <c r="O145" s="176"/>
      <c r="P145" s="176">
        <f t="shared" si="10"/>
        <v>6065293.9999997737</v>
      </c>
      <c r="Q145" s="176">
        <f t="shared" si="11"/>
        <v>6065293.9999997737</v>
      </c>
      <c r="R145" s="176">
        <f t="shared" si="12"/>
        <v>18.614972034392824</v>
      </c>
      <c r="S145">
        <f t="shared" si="13"/>
        <v>9188585.0000003502</v>
      </c>
      <c r="T145">
        <f t="shared" si="14"/>
        <v>43423618.000000164</v>
      </c>
    </row>
    <row r="146" spans="1:20" x14ac:dyDescent="0.25">
      <c r="A146">
        <v>2017</v>
      </c>
      <c r="B146">
        <v>5</v>
      </c>
      <c r="C146">
        <v>21</v>
      </c>
      <c r="D146" s="106">
        <v>24</v>
      </c>
      <c r="E146" s="157">
        <v>42879</v>
      </c>
      <c r="F146" s="176">
        <v>1076509</v>
      </c>
      <c r="G146" s="176">
        <v>483000.00000017462</v>
      </c>
      <c r="H146" s="176">
        <v>0</v>
      </c>
      <c r="I146" s="176">
        <v>1490000.0000000091</v>
      </c>
      <c r="J146" s="176">
        <v>0</v>
      </c>
      <c r="K146" s="176">
        <v>2451000</v>
      </c>
      <c r="L146" s="176">
        <v>460000</v>
      </c>
      <c r="M146" s="176">
        <v>0</v>
      </c>
      <c r="N146" s="176">
        <v>0</v>
      </c>
      <c r="O146" s="176"/>
      <c r="P146" s="176">
        <f t="shared" si="10"/>
        <v>5960509.0000001835</v>
      </c>
      <c r="Q146" s="176">
        <f t="shared" si="11"/>
        <v>5960509.0000001835</v>
      </c>
      <c r="R146" s="176">
        <f t="shared" si="12"/>
        <v>18.293376767186274</v>
      </c>
      <c r="S146">
        <f t="shared" si="13"/>
        <v>9188585.0000003502</v>
      </c>
      <c r="T146">
        <f t="shared" si="14"/>
        <v>44505644.000000127</v>
      </c>
    </row>
    <row r="147" spans="1:20" x14ac:dyDescent="0.25">
      <c r="A147">
        <v>2017</v>
      </c>
      <c r="B147">
        <v>5</v>
      </c>
      <c r="C147">
        <v>21</v>
      </c>
      <c r="D147" s="106">
        <v>25</v>
      </c>
      <c r="E147" s="157">
        <v>42880</v>
      </c>
      <c r="F147" s="176">
        <v>1047030</v>
      </c>
      <c r="G147" s="176">
        <v>773999.99999988719</v>
      </c>
      <c r="H147" s="176">
        <v>0</v>
      </c>
      <c r="I147" s="176">
        <v>1549999.9999999546</v>
      </c>
      <c r="J147" s="176">
        <v>0</v>
      </c>
      <c r="K147" s="176">
        <v>2633000</v>
      </c>
      <c r="L147" s="176">
        <v>435000</v>
      </c>
      <c r="M147" s="176">
        <v>0</v>
      </c>
      <c r="N147" s="176">
        <v>0</v>
      </c>
      <c r="O147" s="176"/>
      <c r="P147" s="176">
        <f t="shared" si="10"/>
        <v>6439029.9999998417</v>
      </c>
      <c r="Q147" s="176">
        <f t="shared" si="11"/>
        <v>6439029.9999998417</v>
      </c>
      <c r="R147" s="176">
        <f t="shared" si="12"/>
        <v>19.762003849874048</v>
      </c>
      <c r="S147">
        <f t="shared" si="13"/>
        <v>9188585.0000003502</v>
      </c>
      <c r="T147">
        <f t="shared" si="14"/>
        <v>45757134.999999762</v>
      </c>
    </row>
    <row r="148" spans="1:20" x14ac:dyDescent="0.25">
      <c r="A148">
        <v>2017</v>
      </c>
      <c r="B148">
        <v>5</v>
      </c>
      <c r="C148">
        <v>21</v>
      </c>
      <c r="D148" s="106">
        <v>26</v>
      </c>
      <c r="E148" s="157">
        <v>42881</v>
      </c>
      <c r="F148" s="176">
        <v>1039251</v>
      </c>
      <c r="G148" s="176">
        <v>0</v>
      </c>
      <c r="H148" s="176">
        <v>0</v>
      </c>
      <c r="I148" s="176">
        <v>1360000.0000000137</v>
      </c>
      <c r="J148" s="176">
        <v>0</v>
      </c>
      <c r="K148" s="176">
        <v>2413000</v>
      </c>
      <c r="L148" s="176">
        <v>92000</v>
      </c>
      <c r="M148" s="176">
        <v>0</v>
      </c>
      <c r="N148" s="176">
        <v>0</v>
      </c>
      <c r="O148" s="176"/>
      <c r="P148" s="176">
        <f t="shared" si="10"/>
        <v>4904251.000000014</v>
      </c>
      <c r="Q148" s="176">
        <f t="shared" si="11"/>
        <v>4904251.000000014</v>
      </c>
      <c r="R148" s="176">
        <f t="shared" si="12"/>
        <v>15.051619132501528</v>
      </c>
      <c r="S148">
        <f t="shared" si="13"/>
        <v>9188585.0000003502</v>
      </c>
      <c r="T148">
        <f t="shared" si="14"/>
        <v>45879905.000000313</v>
      </c>
    </row>
    <row r="149" spans="1:20" x14ac:dyDescent="0.25">
      <c r="A149">
        <v>2017</v>
      </c>
      <c r="B149">
        <v>5</v>
      </c>
      <c r="C149">
        <v>21</v>
      </c>
      <c r="D149" s="106">
        <v>27</v>
      </c>
      <c r="E149" s="157">
        <v>42882</v>
      </c>
      <c r="F149" s="176">
        <v>1056090</v>
      </c>
      <c r="G149" s="176">
        <v>0</v>
      </c>
      <c r="H149" s="176">
        <v>0</v>
      </c>
      <c r="I149" s="176">
        <v>1200000.0000000454</v>
      </c>
      <c r="J149" s="176">
        <v>0</v>
      </c>
      <c r="K149" s="176">
        <v>2372000</v>
      </c>
      <c r="L149" s="176">
        <v>551000</v>
      </c>
      <c r="M149" s="176">
        <v>0</v>
      </c>
      <c r="N149" s="176">
        <v>0</v>
      </c>
      <c r="O149" s="176"/>
      <c r="P149" s="176">
        <f t="shared" si="10"/>
        <v>5179090.0000000456</v>
      </c>
      <c r="Q149" s="176">
        <f t="shared" si="11"/>
        <v>5179090.0000000456</v>
      </c>
      <c r="R149" s="176">
        <f t="shared" si="12"/>
        <v>15.895126520430502</v>
      </c>
      <c r="S149">
        <f t="shared" si="13"/>
        <v>9188585.0000003502</v>
      </c>
      <c r="T149">
        <f t="shared" si="14"/>
        <v>46774654.000000201</v>
      </c>
    </row>
    <row r="150" spans="1:20" x14ac:dyDescent="0.25">
      <c r="A150">
        <v>2017</v>
      </c>
      <c r="B150">
        <v>5</v>
      </c>
      <c r="C150">
        <v>22</v>
      </c>
      <c r="D150" s="106">
        <v>28</v>
      </c>
      <c r="E150" s="157">
        <v>42883</v>
      </c>
      <c r="F150" s="176">
        <v>1037859</v>
      </c>
      <c r="G150" s="176">
        <v>0</v>
      </c>
      <c r="H150" s="176">
        <v>0</v>
      </c>
      <c r="I150" s="176">
        <v>1299999.9999999546</v>
      </c>
      <c r="J150" s="176">
        <v>0</v>
      </c>
      <c r="K150" s="176">
        <v>2819000</v>
      </c>
      <c r="L150" s="176">
        <v>530000</v>
      </c>
      <c r="M150" s="176">
        <v>0</v>
      </c>
      <c r="N150" s="176">
        <v>0</v>
      </c>
      <c r="O150" s="176"/>
      <c r="P150" s="176">
        <f t="shared" si="10"/>
        <v>5686858.9999999544</v>
      </c>
      <c r="Q150" s="176">
        <f t="shared" si="11"/>
        <v>5686858.9999999544</v>
      </c>
      <c r="R150" s="176">
        <f t="shared" si="12"/>
        <v>17.453518534886889</v>
      </c>
      <c r="S150">
        <f t="shared" si="13"/>
        <v>9188585.0000003502</v>
      </c>
      <c r="T150">
        <f t="shared" si="14"/>
        <v>48513364.000000238</v>
      </c>
    </row>
    <row r="151" spans="1:20" x14ac:dyDescent="0.25">
      <c r="A151">
        <v>2017</v>
      </c>
      <c r="B151">
        <v>5</v>
      </c>
      <c r="C151">
        <v>22</v>
      </c>
      <c r="D151" s="106">
        <v>29</v>
      </c>
      <c r="E151" s="157">
        <v>42884</v>
      </c>
      <c r="F151" s="176">
        <v>1110585</v>
      </c>
      <c r="G151" s="176">
        <v>2566000.0000002584</v>
      </c>
      <c r="H151" s="176">
        <v>0</v>
      </c>
      <c r="I151" s="176">
        <v>2150000.0000000908</v>
      </c>
      <c r="J151" s="176">
        <v>0</v>
      </c>
      <c r="K151" s="176">
        <v>3028000</v>
      </c>
      <c r="L151" s="176">
        <v>334000</v>
      </c>
      <c r="M151" s="176">
        <v>0</v>
      </c>
      <c r="N151" s="176">
        <v>0</v>
      </c>
      <c r="O151" s="176"/>
      <c r="P151" s="176">
        <f t="shared" si="10"/>
        <v>9188585.0000003502</v>
      </c>
      <c r="Q151" s="176">
        <f t="shared" si="11"/>
        <v>9188585.0000003502</v>
      </c>
      <c r="R151" s="176">
        <f t="shared" si="12"/>
        <v>28.20065322648075</v>
      </c>
      <c r="S151">
        <f t="shared" si="13"/>
        <v>9188585.0000003502</v>
      </c>
      <c r="T151">
        <f t="shared" si="14"/>
        <v>48889305.000000305</v>
      </c>
    </row>
    <row r="152" spans="1:20" x14ac:dyDescent="0.25">
      <c r="A152">
        <v>2017</v>
      </c>
      <c r="B152">
        <v>5</v>
      </c>
      <c r="C152">
        <v>22</v>
      </c>
      <c r="D152" s="106">
        <v>30</v>
      </c>
      <c r="E152" s="157">
        <v>42885</v>
      </c>
      <c r="F152" s="176">
        <v>147320</v>
      </c>
      <c r="G152" s="176">
        <v>614999.99999978172</v>
      </c>
      <c r="H152" s="176">
        <v>0</v>
      </c>
      <c r="I152" s="176">
        <v>2919999.999999959</v>
      </c>
      <c r="J152" s="176">
        <v>0</v>
      </c>
      <c r="K152" s="176">
        <v>1429000</v>
      </c>
      <c r="L152" s="176">
        <v>670000</v>
      </c>
      <c r="M152" s="176">
        <v>1366000</v>
      </c>
      <c r="N152" s="176">
        <v>0</v>
      </c>
      <c r="O152" s="176"/>
      <c r="P152" s="176">
        <f t="shared" si="10"/>
        <v>7147319.9999997411</v>
      </c>
      <c r="Q152" s="176">
        <f t="shared" si="11"/>
        <v>7147319.9999997411</v>
      </c>
      <c r="R152" s="176">
        <f t="shared" si="12"/>
        <v>21.935814145341787</v>
      </c>
      <c r="S152">
        <f t="shared" si="13"/>
        <v>7211999.9999998137</v>
      </c>
      <c r="T152">
        <f t="shared" si="14"/>
        <v>46558119.999999881</v>
      </c>
    </row>
    <row r="153" spans="1:20" x14ac:dyDescent="0.25">
      <c r="A153">
        <v>2017</v>
      </c>
      <c r="B153">
        <v>5</v>
      </c>
      <c r="C153">
        <v>22</v>
      </c>
      <c r="D153" s="106">
        <v>31</v>
      </c>
      <c r="E153" s="157">
        <v>42886</v>
      </c>
      <c r="F153" s="176">
        <v>0</v>
      </c>
      <c r="G153" s="176">
        <v>784999.99999985448</v>
      </c>
      <c r="H153" s="176">
        <v>0</v>
      </c>
      <c r="I153" s="176">
        <v>1669999.999999959</v>
      </c>
      <c r="J153" s="176">
        <v>0</v>
      </c>
      <c r="K153" s="176">
        <v>2815000</v>
      </c>
      <c r="L153" s="176">
        <v>376000</v>
      </c>
      <c r="M153" s="176">
        <v>1566000</v>
      </c>
      <c r="N153" s="176">
        <v>0</v>
      </c>
      <c r="O153" s="176"/>
      <c r="P153" s="176">
        <f t="shared" si="10"/>
        <v>7211999.9999998137</v>
      </c>
      <c r="Q153" s="176">
        <f t="shared" si="11"/>
        <v>7211999.9999998137</v>
      </c>
      <c r="R153" s="176">
        <f t="shared" si="12"/>
        <v>22.13432330107042</v>
      </c>
      <c r="S153">
        <f t="shared" si="13"/>
        <v>7915799.9999997169</v>
      </c>
      <c r="T153">
        <f t="shared" si="14"/>
        <v>47326599.999999851</v>
      </c>
    </row>
    <row r="154" spans="1:20" x14ac:dyDescent="0.25">
      <c r="A154">
        <v>2017</v>
      </c>
      <c r="B154">
        <v>6</v>
      </c>
      <c r="C154">
        <v>22</v>
      </c>
      <c r="D154" s="106">
        <v>1</v>
      </c>
      <c r="E154" s="157">
        <v>42887</v>
      </c>
      <c r="F154" s="176">
        <v>0</v>
      </c>
      <c r="G154" s="176">
        <v>669000.00000032375</v>
      </c>
      <c r="H154" s="176">
        <v>0</v>
      </c>
      <c r="I154" s="176">
        <v>1340000.0000000319</v>
      </c>
      <c r="J154" s="176">
        <v>389800.00000003655</v>
      </c>
      <c r="K154" s="176">
        <v>2055000</v>
      </c>
      <c r="L154" s="176">
        <v>536000</v>
      </c>
      <c r="M154" s="176">
        <v>1572000</v>
      </c>
      <c r="N154" s="176">
        <v>0</v>
      </c>
      <c r="O154" s="176"/>
      <c r="P154" s="176">
        <f t="shared" si="10"/>
        <v>6561800.0000003921</v>
      </c>
      <c r="Q154" s="176">
        <f t="shared" si="11"/>
        <v>6561800.0000003921</v>
      </c>
      <c r="R154" s="176">
        <f t="shared" si="12"/>
        <v>20.138796815997825</v>
      </c>
      <c r="S154">
        <f t="shared" si="13"/>
        <v>8463600.0000002384</v>
      </c>
      <c r="T154">
        <f t="shared" si="14"/>
        <v>48578200.000000283</v>
      </c>
    </row>
    <row r="155" spans="1:20" x14ac:dyDescent="0.25">
      <c r="A155">
        <v>2017</v>
      </c>
      <c r="B155">
        <v>6</v>
      </c>
      <c r="C155">
        <v>22</v>
      </c>
      <c r="D155" s="106">
        <v>2</v>
      </c>
      <c r="E155" s="157">
        <v>42888</v>
      </c>
      <c r="F155" s="176">
        <v>0</v>
      </c>
      <c r="G155" s="176">
        <v>364000.00000003271</v>
      </c>
      <c r="H155" s="176">
        <v>0</v>
      </c>
      <c r="I155" s="176">
        <v>1309999.9999999455</v>
      </c>
      <c r="J155" s="176">
        <v>228999.99999992814</v>
      </c>
      <c r="K155" s="176">
        <v>2214000</v>
      </c>
      <c r="L155" s="176">
        <v>174000</v>
      </c>
      <c r="M155" s="176">
        <v>1508000</v>
      </c>
      <c r="N155" s="176">
        <v>0</v>
      </c>
      <c r="O155" s="176"/>
      <c r="P155" s="176">
        <f t="shared" si="10"/>
        <v>5798999.9999999059</v>
      </c>
      <c r="Q155" s="176">
        <f t="shared" si="11"/>
        <v>5798999.9999999059</v>
      </c>
      <c r="R155" s="176">
        <f t="shared" si="12"/>
        <v>17.797690075278506</v>
      </c>
      <c r="S155">
        <f t="shared" si="13"/>
        <v>8463600.0000002384</v>
      </c>
      <c r="T155">
        <f t="shared" si="14"/>
        <v>50140690.99999994</v>
      </c>
    </row>
    <row r="156" spans="1:20" x14ac:dyDescent="0.25">
      <c r="A156">
        <v>2017</v>
      </c>
      <c r="B156">
        <v>6</v>
      </c>
      <c r="C156">
        <v>22</v>
      </c>
      <c r="D156" s="106">
        <v>3</v>
      </c>
      <c r="E156" s="157">
        <v>42889</v>
      </c>
      <c r="F156" s="176">
        <v>0</v>
      </c>
      <c r="G156" s="176">
        <v>503999.99999990541</v>
      </c>
      <c r="H156" s="176">
        <v>0</v>
      </c>
      <c r="I156" s="176">
        <v>1640000.0000001001</v>
      </c>
      <c r="J156" s="176">
        <v>272800.00000007474</v>
      </c>
      <c r="K156" s="176">
        <v>2621000</v>
      </c>
      <c r="L156" s="176">
        <v>310000</v>
      </c>
      <c r="M156" s="176">
        <v>1570000</v>
      </c>
      <c r="N156" s="176">
        <v>0</v>
      </c>
      <c r="O156" s="176"/>
      <c r="P156" s="176">
        <f t="shared" si="10"/>
        <v>6917800.0000000801</v>
      </c>
      <c r="Q156" s="176">
        <f t="shared" si="11"/>
        <v>6917800.0000000801</v>
      </c>
      <c r="R156" s="176">
        <f t="shared" si="12"/>
        <v>21.231395137569422</v>
      </c>
      <c r="S156">
        <f t="shared" si="13"/>
        <v>8463600.0000002384</v>
      </c>
      <c r="T156">
        <f t="shared" si="14"/>
        <v>52439291.00000006</v>
      </c>
    </row>
    <row r="157" spans="1:20" x14ac:dyDescent="0.25">
      <c r="A157">
        <v>2017</v>
      </c>
      <c r="B157">
        <v>6</v>
      </c>
      <c r="C157">
        <v>23</v>
      </c>
      <c r="D157" s="106">
        <v>4</v>
      </c>
      <c r="E157" s="157">
        <v>42890</v>
      </c>
      <c r="F157" s="176">
        <v>0</v>
      </c>
      <c r="G157" s="176">
        <v>398000.00000013824</v>
      </c>
      <c r="H157" s="176">
        <v>0</v>
      </c>
      <c r="I157" s="176">
        <v>1219999.9999999136</v>
      </c>
      <c r="J157" s="176">
        <v>286799.99999997107</v>
      </c>
      <c r="K157" s="176">
        <v>1996000</v>
      </c>
      <c r="L157" s="176">
        <v>595000</v>
      </c>
      <c r="M157" s="176">
        <v>1567000</v>
      </c>
      <c r="N157" s="176">
        <v>0</v>
      </c>
      <c r="O157" s="176"/>
      <c r="P157" s="176">
        <f t="shared" si="10"/>
        <v>6062800.0000000233</v>
      </c>
      <c r="Q157" s="176">
        <f t="shared" si="11"/>
        <v>6062800.0000000233</v>
      </c>
      <c r="R157" s="176">
        <f t="shared" si="12"/>
        <v>18.607317707949768</v>
      </c>
      <c r="S157">
        <f t="shared" si="13"/>
        <v>8463600.0000002384</v>
      </c>
      <c r="T157">
        <f t="shared" si="14"/>
        <v>52348090.999999784</v>
      </c>
    </row>
    <row r="158" spans="1:20" x14ac:dyDescent="0.25">
      <c r="A158">
        <v>2017</v>
      </c>
      <c r="B158">
        <v>6</v>
      </c>
      <c r="C158">
        <v>23</v>
      </c>
      <c r="D158" s="106">
        <v>5</v>
      </c>
      <c r="E158" s="157">
        <v>42891</v>
      </c>
      <c r="F158" s="176">
        <v>0</v>
      </c>
      <c r="G158" s="176">
        <v>704999.99999992724</v>
      </c>
      <c r="H158" s="176">
        <v>0</v>
      </c>
      <c r="I158" s="176">
        <v>1740000.0000000091</v>
      </c>
      <c r="J158" s="176">
        <v>280399.99999998597</v>
      </c>
      <c r="K158" s="176">
        <v>2464000</v>
      </c>
      <c r="L158" s="176">
        <v>242000</v>
      </c>
      <c r="M158" s="176">
        <v>1426000</v>
      </c>
      <c r="N158" s="176">
        <v>0</v>
      </c>
      <c r="O158" s="176"/>
      <c r="P158" s="176">
        <f t="shared" si="10"/>
        <v>6857399.9999999218</v>
      </c>
      <c r="Q158" s="176">
        <f t="shared" si="11"/>
        <v>6857399.9999999218</v>
      </c>
      <c r="R158" s="176">
        <f t="shared" si="12"/>
        <v>21.046021714470669</v>
      </c>
      <c r="S158">
        <f t="shared" si="13"/>
        <v>8463600.0000002384</v>
      </c>
      <c r="T158">
        <f t="shared" si="14"/>
        <v>51605990.999999806</v>
      </c>
    </row>
    <row r="159" spans="1:20" x14ac:dyDescent="0.25">
      <c r="A159">
        <v>2017</v>
      </c>
      <c r="B159">
        <v>6</v>
      </c>
      <c r="C159">
        <v>23</v>
      </c>
      <c r="D159" s="106">
        <v>6</v>
      </c>
      <c r="E159" s="157">
        <v>42892</v>
      </c>
      <c r="F159" s="176">
        <v>0</v>
      </c>
      <c r="G159" s="176">
        <v>808999.99999974167</v>
      </c>
      <c r="H159" s="176">
        <v>0</v>
      </c>
      <c r="I159" s="176">
        <v>1769999.9999999818</v>
      </c>
      <c r="J159" s="176">
        <v>612799.9999999929</v>
      </c>
      <c r="K159" s="176">
        <v>2721000</v>
      </c>
      <c r="L159" s="176">
        <v>420000</v>
      </c>
      <c r="M159" s="176">
        <v>1583000</v>
      </c>
      <c r="N159" s="176">
        <v>0</v>
      </c>
      <c r="O159" s="176"/>
      <c r="P159" s="176">
        <f t="shared" si="10"/>
        <v>7915799.9999997169</v>
      </c>
      <c r="Q159" s="176">
        <f t="shared" si="11"/>
        <v>7915799.9999997169</v>
      </c>
      <c r="R159" s="176">
        <f t="shared" si="12"/>
        <v>24.294353353662157</v>
      </c>
      <c r="S159">
        <f t="shared" si="13"/>
        <v>8463600.0000002384</v>
      </c>
      <c r="T159">
        <f t="shared" si="14"/>
        <v>50067290.999999985</v>
      </c>
    </row>
    <row r="160" spans="1:20" x14ac:dyDescent="0.25">
      <c r="A160">
        <v>2017</v>
      </c>
      <c r="B160">
        <v>6</v>
      </c>
      <c r="C160">
        <v>23</v>
      </c>
      <c r="D160" s="106">
        <v>7</v>
      </c>
      <c r="E160" s="157">
        <v>42893</v>
      </c>
      <c r="F160" s="176">
        <v>0</v>
      </c>
      <c r="G160" s="176">
        <v>1088000.0000001928</v>
      </c>
      <c r="H160" s="176">
        <v>0</v>
      </c>
      <c r="I160" s="176">
        <v>2280000.0000000866</v>
      </c>
      <c r="J160" s="176">
        <v>380599.99999995856</v>
      </c>
      <c r="K160" s="176">
        <v>2687000</v>
      </c>
      <c r="L160" s="176">
        <v>493000</v>
      </c>
      <c r="M160" s="176">
        <v>1535000</v>
      </c>
      <c r="N160" s="176">
        <v>0</v>
      </c>
      <c r="O160" s="176"/>
      <c r="P160" s="176">
        <f t="shared" si="10"/>
        <v>8463600.0000002384</v>
      </c>
      <c r="Q160" s="176">
        <f t="shared" si="11"/>
        <v>8463600.0000002384</v>
      </c>
      <c r="R160" s="176">
        <f t="shared" si="12"/>
        <v>25.975604366465571</v>
      </c>
      <c r="S160">
        <f t="shared" si="13"/>
        <v>8463600.0000002384</v>
      </c>
      <c r="T160">
        <f t="shared" si="14"/>
        <v>47946491.000000313</v>
      </c>
    </row>
    <row r="161" spans="1:20" x14ac:dyDescent="0.25">
      <c r="A161">
        <v>2017</v>
      </c>
      <c r="B161">
        <v>6</v>
      </c>
      <c r="C161">
        <v>23</v>
      </c>
      <c r="D161" s="106">
        <v>8</v>
      </c>
      <c r="E161" s="157">
        <v>42894</v>
      </c>
      <c r="F161" s="176">
        <v>123291</v>
      </c>
      <c r="G161" s="176">
        <v>1096000.0000000037</v>
      </c>
      <c r="H161" s="176">
        <v>0</v>
      </c>
      <c r="I161" s="176">
        <v>1679999.9999999499</v>
      </c>
      <c r="J161" s="176">
        <v>558000.0000001064</v>
      </c>
      <c r="K161" s="176">
        <v>2417000</v>
      </c>
      <c r="L161" s="176">
        <v>672000</v>
      </c>
      <c r="M161" s="176">
        <v>1578000</v>
      </c>
      <c r="N161" s="176">
        <v>0</v>
      </c>
      <c r="O161" s="176"/>
      <c r="P161" s="176">
        <f t="shared" si="10"/>
        <v>8124291.0000000596</v>
      </c>
      <c r="Q161" s="176">
        <f t="shared" si="11"/>
        <v>8124291.0000000596</v>
      </c>
      <c r="R161" s="176">
        <f t="shared" si="12"/>
        <v>24.934232333053611</v>
      </c>
      <c r="S161">
        <f t="shared" si="13"/>
        <v>8124291.0000000596</v>
      </c>
      <c r="T161">
        <f t="shared" si="14"/>
        <v>45494491.999999851</v>
      </c>
    </row>
    <row r="162" spans="1:20" x14ac:dyDescent="0.25">
      <c r="A162">
        <v>2017</v>
      </c>
      <c r="B162">
        <v>6</v>
      </c>
      <c r="C162">
        <v>23</v>
      </c>
      <c r="D162" s="106">
        <v>9</v>
      </c>
      <c r="E162" s="157">
        <v>42895</v>
      </c>
      <c r="F162" s="176">
        <v>0</v>
      </c>
      <c r="G162" s="176">
        <v>833000.0000000837</v>
      </c>
      <c r="H162" s="176">
        <v>0</v>
      </c>
      <c r="I162" s="176">
        <v>1830000.000000041</v>
      </c>
      <c r="J162" s="176">
        <v>301599.99999989395</v>
      </c>
      <c r="K162" s="176">
        <v>2901000</v>
      </c>
      <c r="L162" s="176">
        <v>530000</v>
      </c>
      <c r="M162" s="176">
        <v>1702000</v>
      </c>
      <c r="N162" s="176">
        <v>0</v>
      </c>
      <c r="O162" s="176"/>
      <c r="P162" s="176">
        <f t="shared" si="10"/>
        <v>8097600.0000000186</v>
      </c>
      <c r="Q162" s="176">
        <f t="shared" si="11"/>
        <v>8097600.0000000186</v>
      </c>
      <c r="R162" s="176">
        <f t="shared" si="12"/>
        <v>24.852315080803223</v>
      </c>
      <c r="S162">
        <f t="shared" si="13"/>
        <v>8097600.0000000186</v>
      </c>
      <c r="T162">
        <f t="shared" si="14"/>
        <v>44399411.999999948</v>
      </c>
    </row>
    <row r="163" spans="1:20" x14ac:dyDescent="0.25">
      <c r="A163">
        <v>2017</v>
      </c>
      <c r="B163">
        <v>6</v>
      </c>
      <c r="C163">
        <v>23</v>
      </c>
      <c r="D163" s="106">
        <v>10</v>
      </c>
      <c r="E163" s="157">
        <v>42896</v>
      </c>
      <c r="F163" s="176">
        <v>0</v>
      </c>
      <c r="G163" s="176">
        <v>547999.99999977439</v>
      </c>
      <c r="H163" s="176">
        <v>0</v>
      </c>
      <c r="I163" s="176">
        <v>1389999.9999999863</v>
      </c>
      <c r="J163" s="176">
        <v>323600.00000005582</v>
      </c>
      <c r="K163" s="176">
        <v>2294000</v>
      </c>
      <c r="L163" s="176">
        <v>666000</v>
      </c>
      <c r="M163" s="176">
        <v>1605000</v>
      </c>
      <c r="N163" s="176">
        <v>0</v>
      </c>
      <c r="O163" s="176"/>
      <c r="P163" s="176">
        <f t="shared" si="10"/>
        <v>6826599.9999998165</v>
      </c>
      <c r="Q163" s="176">
        <f t="shared" si="11"/>
        <v>6826599.9999998165</v>
      </c>
      <c r="R163" s="176">
        <f t="shared" si="12"/>
        <v>20.95149354507587</v>
      </c>
      <c r="S163">
        <f t="shared" si="13"/>
        <v>7029211.0000001471</v>
      </c>
      <c r="T163">
        <f t="shared" si="14"/>
        <v>42871412.000000112</v>
      </c>
    </row>
    <row r="164" spans="1:20" x14ac:dyDescent="0.25">
      <c r="A164">
        <v>2017</v>
      </c>
      <c r="B164">
        <v>6</v>
      </c>
      <c r="C164">
        <v>24</v>
      </c>
      <c r="D164" s="106">
        <v>11</v>
      </c>
      <c r="E164" s="157">
        <v>42897</v>
      </c>
      <c r="F164" s="176">
        <v>0</v>
      </c>
      <c r="G164" s="176">
        <v>603000.00000006543</v>
      </c>
      <c r="H164" s="176">
        <v>0</v>
      </c>
      <c r="I164" s="176">
        <v>1129999.9999999953</v>
      </c>
      <c r="J164" s="176">
        <v>460699.99999997433</v>
      </c>
      <c r="K164" s="176">
        <v>1697000</v>
      </c>
      <c r="L164" s="176">
        <v>134000</v>
      </c>
      <c r="M164" s="176">
        <v>1296000</v>
      </c>
      <c r="N164" s="176">
        <v>0</v>
      </c>
      <c r="O164" s="176"/>
      <c r="P164" s="176">
        <f t="shared" si="10"/>
        <v>5320700.0000000354</v>
      </c>
      <c r="Q164" s="176">
        <f t="shared" si="11"/>
        <v>5320700.0000000354</v>
      </c>
      <c r="R164" s="176">
        <f t="shared" si="12"/>
        <v>16.329741262896452</v>
      </c>
      <c r="S164">
        <f t="shared" si="13"/>
        <v>7029211.0000001471</v>
      </c>
      <c r="T164">
        <f t="shared" si="14"/>
        <v>42469112.000000037</v>
      </c>
    </row>
    <row r="165" spans="1:20" x14ac:dyDescent="0.25">
      <c r="A165">
        <v>2017</v>
      </c>
      <c r="B165">
        <v>6</v>
      </c>
      <c r="C165">
        <v>24</v>
      </c>
      <c r="D165" s="106">
        <v>12</v>
      </c>
      <c r="E165" s="157">
        <v>42898</v>
      </c>
      <c r="F165" s="176">
        <v>0</v>
      </c>
      <c r="G165" s="176">
        <v>291000.00000016735</v>
      </c>
      <c r="H165" s="176">
        <v>0</v>
      </c>
      <c r="I165" s="176">
        <v>1309999.9999999455</v>
      </c>
      <c r="J165" s="176">
        <v>171699.99999998708</v>
      </c>
      <c r="K165" s="176">
        <v>1742000</v>
      </c>
      <c r="L165" s="176">
        <v>258000</v>
      </c>
      <c r="M165" s="176">
        <v>1546000</v>
      </c>
      <c r="N165" s="176">
        <v>0</v>
      </c>
      <c r="O165" s="176"/>
      <c r="P165" s="176">
        <f t="shared" si="10"/>
        <v>5318700.0000001006</v>
      </c>
      <c r="Q165" s="176">
        <f t="shared" si="11"/>
        <v>5318700.0000001006</v>
      </c>
      <c r="R165" s="176">
        <f t="shared" si="12"/>
        <v>16.323603070078828</v>
      </c>
      <c r="S165">
        <f t="shared" si="13"/>
        <v>7071458.9999998799</v>
      </c>
      <c r="T165">
        <f t="shared" si="14"/>
        <v>44219870.999999888</v>
      </c>
    </row>
    <row r="166" spans="1:20" x14ac:dyDescent="0.25">
      <c r="A166">
        <v>2017</v>
      </c>
      <c r="B166">
        <v>6</v>
      </c>
      <c r="C166">
        <v>24</v>
      </c>
      <c r="D166" s="106">
        <v>13</v>
      </c>
      <c r="E166" s="157">
        <v>42899</v>
      </c>
      <c r="F166" s="176">
        <v>0</v>
      </c>
      <c r="G166" s="176">
        <v>490999.99999998545</v>
      </c>
      <c r="H166" s="176">
        <v>0</v>
      </c>
      <c r="I166" s="176">
        <v>1450000.0000000454</v>
      </c>
      <c r="J166" s="176">
        <v>331000.00000001729</v>
      </c>
      <c r="K166" s="176">
        <v>1832000</v>
      </c>
      <c r="L166" s="176">
        <v>179000</v>
      </c>
      <c r="M166" s="176">
        <v>1512000</v>
      </c>
      <c r="N166" s="176">
        <v>0</v>
      </c>
      <c r="O166" s="176"/>
      <c r="P166" s="176">
        <f t="shared" si="10"/>
        <v>5795000.0000000484</v>
      </c>
      <c r="Q166" s="176">
        <f t="shared" si="11"/>
        <v>5795000.0000000484</v>
      </c>
      <c r="R166" s="176">
        <f t="shared" si="12"/>
        <v>17.785413689643299</v>
      </c>
      <c r="S166">
        <f t="shared" si="13"/>
        <v>8819612.9999999665</v>
      </c>
      <c r="T166">
        <f t="shared" si="14"/>
        <v>47720783.999999747</v>
      </c>
    </row>
    <row r="167" spans="1:20" x14ac:dyDescent="0.25">
      <c r="A167">
        <v>2017</v>
      </c>
      <c r="B167">
        <v>6</v>
      </c>
      <c r="C167">
        <v>24</v>
      </c>
      <c r="D167" s="106">
        <v>14</v>
      </c>
      <c r="E167" s="157">
        <v>42900</v>
      </c>
      <c r="F167" s="176">
        <v>1</v>
      </c>
      <c r="G167" s="176">
        <v>542999.99999966531</v>
      </c>
      <c r="H167" s="176">
        <v>0</v>
      </c>
      <c r="I167" s="176">
        <v>1390000.0000001001</v>
      </c>
      <c r="J167" s="176">
        <v>248600.00000001036</v>
      </c>
      <c r="K167" s="176">
        <v>2095000</v>
      </c>
      <c r="L167" s="176">
        <v>252000</v>
      </c>
      <c r="M167" s="176">
        <v>1483000</v>
      </c>
      <c r="N167" s="176">
        <v>0</v>
      </c>
      <c r="O167" s="176"/>
      <c r="P167" s="176">
        <f t="shared" si="10"/>
        <v>6011600.9999997756</v>
      </c>
      <c r="Q167" s="176">
        <f t="shared" si="11"/>
        <v>6011600.9999997756</v>
      </c>
      <c r="R167" s="176">
        <f t="shared" si="12"/>
        <v>18.450183040909138</v>
      </c>
      <c r="S167">
        <f t="shared" si="13"/>
        <v>8819612.9999999665</v>
      </c>
      <c r="T167">
        <f t="shared" si="14"/>
        <v>49924694.999999925</v>
      </c>
    </row>
    <row r="168" spans="1:20" x14ac:dyDescent="0.25">
      <c r="A168">
        <v>2017</v>
      </c>
      <c r="B168">
        <v>6</v>
      </c>
      <c r="C168">
        <v>24</v>
      </c>
      <c r="D168" s="106">
        <v>15</v>
      </c>
      <c r="E168" s="157">
        <v>42901</v>
      </c>
      <c r="F168" s="176">
        <v>88111</v>
      </c>
      <c r="G168" s="176">
        <v>838000.00000019278</v>
      </c>
      <c r="H168" s="176">
        <v>0</v>
      </c>
      <c r="I168" s="176">
        <v>1349999.999999909</v>
      </c>
      <c r="J168" s="176">
        <v>622100.00000004587</v>
      </c>
      <c r="K168" s="176">
        <v>2187000</v>
      </c>
      <c r="L168" s="176">
        <v>255000</v>
      </c>
      <c r="M168" s="176">
        <v>1689000</v>
      </c>
      <c r="N168" s="176">
        <v>0</v>
      </c>
      <c r="O168" s="176"/>
      <c r="P168" s="176">
        <f t="shared" si="10"/>
        <v>7029211.0000001471</v>
      </c>
      <c r="Q168" s="176">
        <f t="shared" si="11"/>
        <v>7029211.0000001471</v>
      </c>
      <c r="R168" s="176">
        <f t="shared" si="12"/>
        <v>21.573326237582886</v>
      </c>
      <c r="S168">
        <f t="shared" si="13"/>
        <v>8819612.9999999665</v>
      </c>
      <c r="T168">
        <f t="shared" si="14"/>
        <v>52247562.000000022</v>
      </c>
    </row>
    <row r="169" spans="1:20" x14ac:dyDescent="0.25">
      <c r="A169">
        <v>2017</v>
      </c>
      <c r="B169">
        <v>6</v>
      </c>
      <c r="C169">
        <v>24</v>
      </c>
      <c r="D169" s="106">
        <v>16</v>
      </c>
      <c r="E169" s="157">
        <v>42902</v>
      </c>
      <c r="F169" s="176">
        <v>0</v>
      </c>
      <c r="G169" s="176">
        <v>483000.00000017462</v>
      </c>
      <c r="H169" s="176">
        <v>0</v>
      </c>
      <c r="I169" s="176">
        <v>1660000.000000082</v>
      </c>
      <c r="J169" s="176">
        <v>213599.99999992852</v>
      </c>
      <c r="K169" s="176">
        <v>2278000</v>
      </c>
      <c r="L169" s="176">
        <v>302000</v>
      </c>
      <c r="M169" s="176">
        <v>1633000</v>
      </c>
      <c r="N169" s="176">
        <v>0</v>
      </c>
      <c r="O169" s="176"/>
      <c r="P169" s="176">
        <f t="shared" si="10"/>
        <v>6569600.0000001853</v>
      </c>
      <c r="Q169" s="176">
        <f t="shared" si="11"/>
        <v>6569600.0000001853</v>
      </c>
      <c r="R169" s="176">
        <f t="shared" si="12"/>
        <v>20.1627357679867</v>
      </c>
      <c r="S169">
        <f t="shared" si="13"/>
        <v>8819612.9999999665</v>
      </c>
      <c r="T169">
        <f t="shared" si="14"/>
        <v>53799046.999999806</v>
      </c>
    </row>
    <row r="170" spans="1:20" x14ac:dyDescent="0.25">
      <c r="A170">
        <v>2017</v>
      </c>
      <c r="B170">
        <v>6</v>
      </c>
      <c r="C170">
        <v>24</v>
      </c>
      <c r="D170" s="106">
        <v>17</v>
      </c>
      <c r="E170" s="157">
        <v>42903</v>
      </c>
      <c r="F170" s="176">
        <v>0</v>
      </c>
      <c r="G170" s="176">
        <v>549999.99999972712</v>
      </c>
      <c r="H170" s="176">
        <v>0</v>
      </c>
      <c r="I170" s="176">
        <v>1529999.9999999728</v>
      </c>
      <c r="J170" s="176">
        <v>350800.0000000493</v>
      </c>
      <c r="K170" s="176">
        <v>2268500</v>
      </c>
      <c r="L170" s="176">
        <v>186000</v>
      </c>
      <c r="M170" s="176">
        <v>1539000</v>
      </c>
      <c r="N170" s="176">
        <v>0</v>
      </c>
      <c r="O170" s="176"/>
      <c r="P170" s="176">
        <f t="shared" si="10"/>
        <v>6424299.9999997485</v>
      </c>
      <c r="Q170" s="176">
        <f t="shared" si="11"/>
        <v>6424299.9999997485</v>
      </c>
      <c r="R170" s="176">
        <f t="shared" si="12"/>
        <v>19.716796059770495</v>
      </c>
      <c r="S170">
        <f t="shared" si="13"/>
        <v>8819612.9999999665</v>
      </c>
      <c r="T170">
        <f t="shared" si="14"/>
        <v>55679198.999999925</v>
      </c>
    </row>
    <row r="171" spans="1:20" x14ac:dyDescent="0.25">
      <c r="A171">
        <v>2017</v>
      </c>
      <c r="B171">
        <v>6</v>
      </c>
      <c r="C171">
        <v>25</v>
      </c>
      <c r="D171" s="106">
        <v>18</v>
      </c>
      <c r="E171" s="157">
        <v>42904</v>
      </c>
      <c r="F171" s="176">
        <v>122659</v>
      </c>
      <c r="G171" s="176">
        <v>817000.00000000722</v>
      </c>
      <c r="H171" s="176">
        <v>0</v>
      </c>
      <c r="I171" s="176">
        <v>1349999.999999909</v>
      </c>
      <c r="J171" s="176">
        <v>657299.99999996379</v>
      </c>
      <c r="K171" s="176">
        <v>2268500</v>
      </c>
      <c r="L171" s="176">
        <v>505000</v>
      </c>
      <c r="M171" s="176">
        <v>1351000</v>
      </c>
      <c r="N171" s="176">
        <v>0</v>
      </c>
      <c r="O171" s="176"/>
      <c r="P171" s="176">
        <f t="shared" si="10"/>
        <v>7071458.9999998799</v>
      </c>
      <c r="Q171" s="176">
        <f t="shared" si="11"/>
        <v>7071458.9999998799</v>
      </c>
      <c r="R171" s="176">
        <f t="shared" si="12"/>
        <v>21.702989422665766</v>
      </c>
      <c r="S171">
        <f t="shared" si="13"/>
        <v>8819612.9999999665</v>
      </c>
      <c r="T171">
        <f t="shared" si="14"/>
        <v>57181899.000000022</v>
      </c>
    </row>
    <row r="172" spans="1:20" x14ac:dyDescent="0.25">
      <c r="A172">
        <v>2017</v>
      </c>
      <c r="B172">
        <v>6</v>
      </c>
      <c r="C172">
        <v>25</v>
      </c>
      <c r="D172" s="106">
        <v>19</v>
      </c>
      <c r="E172" s="157">
        <v>42905</v>
      </c>
      <c r="F172" s="176">
        <v>26312</v>
      </c>
      <c r="G172" s="176">
        <v>1262999.9999999199</v>
      </c>
      <c r="H172" s="176">
        <v>1</v>
      </c>
      <c r="I172" s="176">
        <v>1910000.000000082</v>
      </c>
      <c r="J172" s="176">
        <v>681299.99999996473</v>
      </c>
      <c r="K172" s="176">
        <v>2675000</v>
      </c>
      <c r="L172" s="176">
        <v>715000</v>
      </c>
      <c r="M172" s="176">
        <v>1549000</v>
      </c>
      <c r="N172" s="176">
        <v>0</v>
      </c>
      <c r="O172" s="176"/>
      <c r="P172" s="176">
        <f t="shared" si="10"/>
        <v>8819612.9999999665</v>
      </c>
      <c r="Q172" s="176">
        <f t="shared" si="11"/>
        <v>8819612.9999999665</v>
      </c>
      <c r="R172" s="176">
        <f t="shared" si="12"/>
        <v>27.068242586290609</v>
      </c>
      <c r="S172">
        <f t="shared" si="13"/>
        <v>8819612.9999999665</v>
      </c>
      <c r="T172">
        <f t="shared" si="14"/>
        <v>58487823.999999933</v>
      </c>
    </row>
    <row r="173" spans="1:20" x14ac:dyDescent="0.25">
      <c r="A173">
        <v>2017</v>
      </c>
      <c r="B173">
        <v>6</v>
      </c>
      <c r="C173">
        <v>25</v>
      </c>
      <c r="D173" s="106">
        <v>20</v>
      </c>
      <c r="E173" s="157">
        <v>42906</v>
      </c>
      <c r="F173" s="176">
        <v>125534</v>
      </c>
      <c r="G173" s="176">
        <v>1189000.0000003055</v>
      </c>
      <c r="H173" s="176">
        <v>77</v>
      </c>
      <c r="I173" s="176">
        <v>1669999.9999998454</v>
      </c>
      <c r="J173" s="176">
        <v>484300.00000007567</v>
      </c>
      <c r="K173" s="176">
        <v>2704000</v>
      </c>
      <c r="L173" s="176">
        <v>379000</v>
      </c>
      <c r="M173" s="176">
        <v>1447000</v>
      </c>
      <c r="N173" s="176">
        <v>0</v>
      </c>
      <c r="O173" s="176"/>
      <c r="P173" s="176">
        <f t="shared" si="10"/>
        <v>7998911.0000002263</v>
      </c>
      <c r="Q173" s="176">
        <f t="shared" si="11"/>
        <v>7998911.0000002263</v>
      </c>
      <c r="R173" s="176">
        <f t="shared" si="12"/>
        <v>24.549429025304779</v>
      </c>
      <c r="S173">
        <f t="shared" si="13"/>
        <v>9027764.0000000745</v>
      </c>
      <c r="T173">
        <f t="shared" si="14"/>
        <v>58695975.000000037</v>
      </c>
    </row>
    <row r="174" spans="1:20" x14ac:dyDescent="0.25">
      <c r="A174">
        <v>2017</v>
      </c>
      <c r="B174">
        <v>6</v>
      </c>
      <c r="C174">
        <v>25</v>
      </c>
      <c r="D174" s="106">
        <v>21</v>
      </c>
      <c r="E174" s="157">
        <v>42907</v>
      </c>
      <c r="F174" s="176">
        <v>8337</v>
      </c>
      <c r="G174" s="176">
        <v>1185999.9999996945</v>
      </c>
      <c r="H174" s="176">
        <v>31</v>
      </c>
      <c r="I174" s="176">
        <v>1560000.0000001728</v>
      </c>
      <c r="J174" s="176">
        <v>667100.00000000489</v>
      </c>
      <c r="K174" s="176">
        <v>2607000</v>
      </c>
      <c r="L174" s="176">
        <v>754000</v>
      </c>
      <c r="M174" s="176">
        <v>1552000</v>
      </c>
      <c r="N174" s="176">
        <v>0</v>
      </c>
      <c r="O174" s="176"/>
      <c r="P174" s="176">
        <f t="shared" si="10"/>
        <v>8334467.9999998724</v>
      </c>
      <c r="Q174" s="176">
        <f t="shared" si="11"/>
        <v>8334467.9999998724</v>
      </c>
      <c r="R174" s="176">
        <f t="shared" si="12"/>
        <v>25.579285808988871</v>
      </c>
      <c r="S174">
        <f t="shared" si="13"/>
        <v>9027764.0000000745</v>
      </c>
      <c r="T174">
        <f t="shared" si="14"/>
        <v>59621314.999999851</v>
      </c>
    </row>
    <row r="175" spans="1:20" x14ac:dyDescent="0.25">
      <c r="A175">
        <v>2017</v>
      </c>
      <c r="B175">
        <v>6</v>
      </c>
      <c r="C175">
        <v>25</v>
      </c>
      <c r="D175" s="106">
        <v>22</v>
      </c>
      <c r="E175" s="157">
        <v>42908</v>
      </c>
      <c r="F175" s="176">
        <v>138678</v>
      </c>
      <c r="G175" s="176">
        <v>1222999.9999999562</v>
      </c>
      <c r="H175" s="176">
        <v>18</v>
      </c>
      <c r="I175" s="176">
        <v>2049999.9999999546</v>
      </c>
      <c r="J175" s="176">
        <v>605000.00000001816</v>
      </c>
      <c r="K175" s="176">
        <v>2346000</v>
      </c>
      <c r="L175" s="176">
        <v>712000</v>
      </c>
      <c r="M175" s="176">
        <v>1506000</v>
      </c>
      <c r="N175" s="176">
        <v>0</v>
      </c>
      <c r="O175" s="176"/>
      <c r="P175" s="176">
        <f t="shared" si="10"/>
        <v>8580695.9999999292</v>
      </c>
      <c r="Q175" s="176">
        <f t="shared" si="11"/>
        <v>8580695.9999999292</v>
      </c>
      <c r="R175" s="176">
        <f t="shared" si="12"/>
        <v>26.334983279562547</v>
      </c>
      <c r="S175">
        <f t="shared" si="13"/>
        <v>9027764.0000000745</v>
      </c>
      <c r="T175">
        <f t="shared" si="14"/>
        <v>59778418.000000156</v>
      </c>
    </row>
    <row r="176" spans="1:20" x14ac:dyDescent="0.25">
      <c r="A176">
        <v>2017</v>
      </c>
      <c r="B176">
        <v>6</v>
      </c>
      <c r="C176">
        <v>25</v>
      </c>
      <c r="D176" s="106">
        <v>23</v>
      </c>
      <c r="E176" s="157">
        <v>42909</v>
      </c>
      <c r="F176" s="176">
        <v>54282</v>
      </c>
      <c r="G176" s="176">
        <v>1334000.0000002873</v>
      </c>
      <c r="H176" s="176">
        <v>70</v>
      </c>
      <c r="I176" s="176">
        <v>1700000.0000000454</v>
      </c>
      <c r="J176" s="176">
        <v>627399.99999996601</v>
      </c>
      <c r="K176" s="176">
        <v>2686000</v>
      </c>
      <c r="L176" s="176">
        <v>436000</v>
      </c>
      <c r="M176" s="176">
        <v>1612000</v>
      </c>
      <c r="N176" s="176">
        <v>0</v>
      </c>
      <c r="O176" s="176"/>
      <c r="P176" s="176">
        <f t="shared" si="10"/>
        <v>8449752.000000298</v>
      </c>
      <c r="Q176" s="176">
        <f t="shared" si="11"/>
        <v>8449752.000000298</v>
      </c>
      <c r="R176" s="176">
        <f t="shared" si="12"/>
        <v>25.93310351939515</v>
      </c>
      <c r="S176">
        <f t="shared" si="13"/>
        <v>9027764.0000000745</v>
      </c>
      <c r="T176">
        <f t="shared" si="14"/>
        <v>59660297.00000003</v>
      </c>
    </row>
    <row r="177" spans="1:20" x14ac:dyDescent="0.25">
      <c r="A177">
        <v>2017</v>
      </c>
      <c r="B177">
        <v>6</v>
      </c>
      <c r="C177">
        <v>25</v>
      </c>
      <c r="D177" s="106">
        <v>24</v>
      </c>
      <c r="E177" s="157">
        <v>42910</v>
      </c>
      <c r="F177" s="176">
        <v>0</v>
      </c>
      <c r="G177" s="176">
        <v>1293999.9999998691</v>
      </c>
      <c r="H177" s="176">
        <v>0</v>
      </c>
      <c r="I177" s="176">
        <v>1779999.9999999728</v>
      </c>
      <c r="J177" s="176">
        <v>0</v>
      </c>
      <c r="K177" s="176">
        <v>2725000</v>
      </c>
      <c r="L177" s="176">
        <v>532000</v>
      </c>
      <c r="M177" s="176">
        <v>1596000</v>
      </c>
      <c r="N177" s="176">
        <v>0</v>
      </c>
      <c r="O177" s="176"/>
      <c r="P177" s="176">
        <f t="shared" si="10"/>
        <v>7926999.9999998417</v>
      </c>
      <c r="Q177" s="176">
        <f t="shared" si="11"/>
        <v>7926999.9999998417</v>
      </c>
      <c r="R177" s="176">
        <f t="shared" si="12"/>
        <v>24.328727233442354</v>
      </c>
      <c r="S177">
        <f t="shared" si="13"/>
        <v>10592446.000000153</v>
      </c>
      <c r="T177">
        <f t="shared" si="14"/>
        <v>61802990.999999896</v>
      </c>
    </row>
    <row r="178" spans="1:20" x14ac:dyDescent="0.25">
      <c r="A178">
        <v>2017</v>
      </c>
      <c r="B178">
        <v>6</v>
      </c>
      <c r="C178">
        <v>26</v>
      </c>
      <c r="D178" s="106">
        <v>25</v>
      </c>
      <c r="E178" s="157">
        <v>42911</v>
      </c>
      <c r="F178" s="176">
        <v>166192</v>
      </c>
      <c r="G178" s="176">
        <v>1088999.9999999418</v>
      </c>
      <c r="H178" s="176">
        <v>192</v>
      </c>
      <c r="I178" s="176">
        <v>2139999.9999998729</v>
      </c>
      <c r="J178" s="176">
        <v>601999.99999997544</v>
      </c>
      <c r="K178" s="176">
        <v>2270000</v>
      </c>
      <c r="L178" s="176">
        <v>662000</v>
      </c>
      <c r="M178" s="176">
        <v>1448000</v>
      </c>
      <c r="N178" s="176">
        <v>0</v>
      </c>
      <c r="O178" s="176"/>
      <c r="P178" s="176">
        <f t="shared" si="10"/>
        <v>8377383.9999997895</v>
      </c>
      <c r="Q178" s="176">
        <f t="shared" si="11"/>
        <v>8377383.9999997895</v>
      </c>
      <c r="R178" s="176">
        <f t="shared" si="12"/>
        <v>25.710999150473469</v>
      </c>
      <c r="S178">
        <f t="shared" si="13"/>
        <v>10592446.000000153</v>
      </c>
      <c r="T178">
        <f t="shared" si="14"/>
        <v>62226944.000000134</v>
      </c>
    </row>
    <row r="179" spans="1:20" x14ac:dyDescent="0.25">
      <c r="A179">
        <v>2017</v>
      </c>
      <c r="B179">
        <v>6</v>
      </c>
      <c r="C179">
        <v>26</v>
      </c>
      <c r="D179" s="106">
        <v>26</v>
      </c>
      <c r="E179" s="157">
        <v>42912</v>
      </c>
      <c r="F179" s="176">
        <v>121363</v>
      </c>
      <c r="G179" s="176">
        <v>1336999.9999999891</v>
      </c>
      <c r="H179" s="176">
        <v>1</v>
      </c>
      <c r="I179" s="176">
        <v>1910000.000000082</v>
      </c>
      <c r="J179" s="176">
        <v>635400.00000000419</v>
      </c>
      <c r="K179" s="176">
        <v>2694000</v>
      </c>
      <c r="L179" s="176">
        <v>811000</v>
      </c>
      <c r="M179" s="176">
        <v>1519000</v>
      </c>
      <c r="N179" s="176">
        <v>0</v>
      </c>
      <c r="O179" s="176"/>
      <c r="P179" s="176">
        <f t="shared" si="10"/>
        <v>9027764.0000000745</v>
      </c>
      <c r="Q179" s="176">
        <f t="shared" si="11"/>
        <v>9027764.0000000745</v>
      </c>
      <c r="R179" s="176">
        <f t="shared" si="12"/>
        <v>27.707078072902316</v>
      </c>
      <c r="S179">
        <f t="shared" si="13"/>
        <v>10592446.000000153</v>
      </c>
      <c r="T179">
        <f t="shared" si="14"/>
        <v>62636582.000000194</v>
      </c>
    </row>
    <row r="180" spans="1:20" x14ac:dyDescent="0.25">
      <c r="A180">
        <v>2017</v>
      </c>
      <c r="B180">
        <v>6</v>
      </c>
      <c r="C180">
        <v>26</v>
      </c>
      <c r="D180" s="106">
        <v>27</v>
      </c>
      <c r="E180" s="157">
        <v>42913</v>
      </c>
      <c r="F180" s="176">
        <v>137546</v>
      </c>
      <c r="G180" s="176">
        <v>1179000.0000000873</v>
      </c>
      <c r="H180" s="176">
        <v>205</v>
      </c>
      <c r="I180" s="176">
        <v>1839999.999999918</v>
      </c>
      <c r="J180" s="176">
        <v>767500.00000004098</v>
      </c>
      <c r="K180" s="176">
        <v>2616000</v>
      </c>
      <c r="L180" s="176">
        <v>875000</v>
      </c>
      <c r="M180" s="176">
        <v>1509000</v>
      </c>
      <c r="N180" s="176">
        <v>0</v>
      </c>
      <c r="O180" s="176"/>
      <c r="P180" s="176">
        <f t="shared" si="10"/>
        <v>8924251.0000000466</v>
      </c>
      <c r="Q180" s="176">
        <f t="shared" si="11"/>
        <v>8924251.0000000466</v>
      </c>
      <c r="R180" s="176">
        <f t="shared" si="12"/>
        <v>27.389386696326557</v>
      </c>
      <c r="S180">
        <f t="shared" si="13"/>
        <v>10713232.999999881</v>
      </c>
      <c r="T180">
        <f t="shared" si="14"/>
        <v>64322051</v>
      </c>
    </row>
    <row r="181" spans="1:20" x14ac:dyDescent="0.25">
      <c r="A181">
        <v>2017</v>
      </c>
      <c r="B181">
        <v>6</v>
      </c>
      <c r="C181">
        <v>26</v>
      </c>
      <c r="D181" s="106">
        <v>28</v>
      </c>
      <c r="E181" s="157">
        <v>42914</v>
      </c>
      <c r="F181" s="176">
        <v>150771</v>
      </c>
      <c r="G181" s="176">
        <v>1322000.0000001164</v>
      </c>
      <c r="H181" s="176">
        <v>0</v>
      </c>
      <c r="I181" s="176">
        <v>1650000.000000091</v>
      </c>
      <c r="J181" s="176">
        <v>762799.9999999702</v>
      </c>
      <c r="K181" s="176">
        <v>2682000</v>
      </c>
      <c r="L181" s="176">
        <v>379000</v>
      </c>
      <c r="M181" s="176">
        <v>1545000</v>
      </c>
      <c r="N181" s="176">
        <v>0</v>
      </c>
      <c r="O181" s="176"/>
      <c r="P181" s="176">
        <f t="shared" si="10"/>
        <v>8491571.0000001788</v>
      </c>
      <c r="Q181" s="176">
        <f t="shared" si="11"/>
        <v>8491571.0000001788</v>
      </c>
      <c r="R181" s="176">
        <f t="shared" si="12"/>
        <v>26.061450062119057</v>
      </c>
      <c r="S181">
        <f t="shared" si="13"/>
        <v>10713232.999999881</v>
      </c>
      <c r="T181">
        <f t="shared" si="14"/>
        <v>64466991.000000373</v>
      </c>
    </row>
    <row r="182" spans="1:20" x14ac:dyDescent="0.25">
      <c r="A182">
        <v>2017</v>
      </c>
      <c r="B182">
        <v>6</v>
      </c>
      <c r="C182">
        <v>26</v>
      </c>
      <c r="D182" s="106">
        <v>29</v>
      </c>
      <c r="E182" s="157">
        <v>42915</v>
      </c>
      <c r="F182" s="176">
        <v>175744</v>
      </c>
      <c r="G182" s="176">
        <v>1224999.999999909</v>
      </c>
      <c r="H182" s="176">
        <v>231</v>
      </c>
      <c r="I182" s="176">
        <v>1809999.9999999455</v>
      </c>
      <c r="J182" s="176">
        <v>736599.99999995308</v>
      </c>
      <c r="K182" s="176">
        <v>2495000</v>
      </c>
      <c r="L182" s="176">
        <v>487000</v>
      </c>
      <c r="M182" s="176">
        <v>1533000</v>
      </c>
      <c r="N182" s="176">
        <v>0</v>
      </c>
      <c r="O182" s="176"/>
      <c r="P182" s="176">
        <f t="shared" si="10"/>
        <v>8462574.9999998081</v>
      </c>
      <c r="Q182" s="176">
        <f t="shared" si="11"/>
        <v>8462574.9999998081</v>
      </c>
      <c r="R182" s="176">
        <f t="shared" si="12"/>
        <v>25.972458542645118</v>
      </c>
      <c r="S182">
        <f t="shared" si="13"/>
        <v>10713232.999999881</v>
      </c>
      <c r="T182">
        <f t="shared" si="14"/>
        <v>64993387.999999806</v>
      </c>
    </row>
    <row r="183" spans="1:20" x14ac:dyDescent="0.25">
      <c r="A183">
        <v>2017</v>
      </c>
      <c r="B183">
        <v>6</v>
      </c>
      <c r="C183">
        <v>26</v>
      </c>
      <c r="D183" s="106">
        <v>30</v>
      </c>
      <c r="E183" s="157">
        <v>42916</v>
      </c>
      <c r="F183" s="176">
        <v>261246</v>
      </c>
      <c r="G183" s="176">
        <v>1501999.9999999527</v>
      </c>
      <c r="H183" s="176">
        <v>0</v>
      </c>
      <c r="I183" s="176">
        <v>2130000.000000109</v>
      </c>
      <c r="J183" s="176">
        <v>994200.00000009174</v>
      </c>
      <c r="K183" s="176">
        <v>3024000</v>
      </c>
      <c r="L183" s="176">
        <v>979000</v>
      </c>
      <c r="M183" s="176">
        <v>1702000</v>
      </c>
      <c r="N183" s="176">
        <v>0</v>
      </c>
      <c r="O183" s="176"/>
      <c r="P183" s="176">
        <f t="shared" si="10"/>
        <v>10592446.000000153</v>
      </c>
      <c r="Q183" s="176">
        <f t="shared" si="11"/>
        <v>10592446.000000153</v>
      </c>
      <c r="R183" s="176">
        <f t="shared" si="12"/>
        <v>32.509237980191287</v>
      </c>
      <c r="S183">
        <f t="shared" si="13"/>
        <v>10713232.999999881</v>
      </c>
      <c r="T183">
        <f t="shared" si="14"/>
        <v>66007714.000000238</v>
      </c>
    </row>
    <row r="184" spans="1:20" x14ac:dyDescent="0.25">
      <c r="A184">
        <v>2017</v>
      </c>
      <c r="B184">
        <v>7</v>
      </c>
      <c r="C184">
        <v>26</v>
      </c>
      <c r="D184" s="106">
        <v>1</v>
      </c>
      <c r="E184" s="157">
        <v>42917</v>
      </c>
      <c r="F184" s="176">
        <v>153</v>
      </c>
      <c r="G184" s="176">
        <v>1220000.0000002547</v>
      </c>
      <c r="H184" s="176">
        <v>0</v>
      </c>
      <c r="I184" s="176">
        <v>1869999.9999998908</v>
      </c>
      <c r="J184" s="176">
        <v>720799.99999994016</v>
      </c>
      <c r="K184" s="176">
        <v>2724000</v>
      </c>
      <c r="L184" s="176">
        <v>254000</v>
      </c>
      <c r="M184" s="176">
        <v>1562000</v>
      </c>
      <c r="N184" s="176">
        <v>0</v>
      </c>
      <c r="O184" s="176"/>
      <c r="P184" s="176">
        <f t="shared" si="10"/>
        <v>8350953.0000000857</v>
      </c>
      <c r="Q184" s="176">
        <f t="shared" si="11"/>
        <v>8350953.0000000857</v>
      </c>
      <c r="R184" s="176">
        <f t="shared" si="12"/>
        <v>25.62987986329043</v>
      </c>
      <c r="S184">
        <f t="shared" si="13"/>
        <v>10713232.999999881</v>
      </c>
      <c r="T184">
        <f t="shared" si="14"/>
        <v>64964877.000000104</v>
      </c>
    </row>
    <row r="185" spans="1:20" x14ac:dyDescent="0.25">
      <c r="A185">
        <v>2017</v>
      </c>
      <c r="B185">
        <v>7</v>
      </c>
      <c r="C185">
        <v>27</v>
      </c>
      <c r="D185" s="106">
        <v>2</v>
      </c>
      <c r="E185" s="157">
        <v>42918</v>
      </c>
      <c r="F185" s="176">
        <v>220722</v>
      </c>
      <c r="G185" s="176">
        <v>1212999.9999997381</v>
      </c>
      <c r="H185" s="176">
        <v>271000</v>
      </c>
      <c r="I185" s="176">
        <v>1920000.0000000726</v>
      </c>
      <c r="J185" s="176">
        <v>827300.00000003655</v>
      </c>
      <c r="K185" s="176">
        <v>2279000</v>
      </c>
      <c r="L185" s="176">
        <v>695000</v>
      </c>
      <c r="M185" s="176">
        <v>1361000</v>
      </c>
      <c r="N185" s="176">
        <v>0</v>
      </c>
      <c r="O185" s="176"/>
      <c r="P185" s="176">
        <f t="shared" si="10"/>
        <v>8787021.9999998473</v>
      </c>
      <c r="Q185" s="176">
        <f t="shared" si="11"/>
        <v>8787021.9999998473</v>
      </c>
      <c r="R185" s="176">
        <f t="shared" si="12"/>
        <v>26.968217665227403</v>
      </c>
      <c r="S185">
        <f t="shared" si="13"/>
        <v>10713232.999999881</v>
      </c>
      <c r="T185">
        <f t="shared" si="14"/>
        <v>64982729.999999687</v>
      </c>
    </row>
    <row r="186" spans="1:20" x14ac:dyDescent="0.25">
      <c r="A186">
        <v>2017</v>
      </c>
      <c r="B186">
        <v>7</v>
      </c>
      <c r="C186">
        <v>27</v>
      </c>
      <c r="D186" s="106">
        <v>3</v>
      </c>
      <c r="E186" s="157">
        <v>42919</v>
      </c>
      <c r="F186" s="176">
        <v>262233</v>
      </c>
      <c r="G186" s="176">
        <v>1358999.9999999236</v>
      </c>
      <c r="H186" s="176">
        <v>0</v>
      </c>
      <c r="I186" s="176">
        <v>2599999.9999999092</v>
      </c>
      <c r="J186" s="176">
        <v>897000.0000000482</v>
      </c>
      <c r="K186" s="176">
        <v>3017000</v>
      </c>
      <c r="L186" s="176">
        <v>855000</v>
      </c>
      <c r="M186" s="176">
        <v>1723000</v>
      </c>
      <c r="N186" s="176">
        <v>0</v>
      </c>
      <c r="O186" s="176"/>
      <c r="P186" s="176">
        <f t="shared" si="10"/>
        <v>10713232.999999881</v>
      </c>
      <c r="Q186" s="176">
        <f t="shared" si="11"/>
        <v>10713232.999999881</v>
      </c>
      <c r="R186" s="176">
        <f t="shared" si="12"/>
        <v>32.879944928133675</v>
      </c>
      <c r="S186">
        <f t="shared" si="13"/>
        <v>10713232.999999881</v>
      </c>
      <c r="T186">
        <f t="shared" si="14"/>
        <v>66326393.000000268</v>
      </c>
    </row>
    <row r="187" spans="1:20" x14ac:dyDescent="0.25">
      <c r="A187">
        <v>2017</v>
      </c>
      <c r="B187">
        <v>7</v>
      </c>
      <c r="C187">
        <v>27</v>
      </c>
      <c r="D187" s="106">
        <v>4</v>
      </c>
      <c r="E187" s="157">
        <v>42920</v>
      </c>
      <c r="F187" s="176">
        <v>207091</v>
      </c>
      <c r="G187" s="176">
        <v>1298000.0000002291</v>
      </c>
      <c r="H187" s="176">
        <v>347000</v>
      </c>
      <c r="I187" s="176">
        <v>2060000.0000001728</v>
      </c>
      <c r="J187" s="176">
        <v>950100.00000002037</v>
      </c>
      <c r="K187" s="176">
        <v>2350000</v>
      </c>
      <c r="L187" s="176">
        <v>506000</v>
      </c>
      <c r="M187" s="176">
        <v>1351000</v>
      </c>
      <c r="N187" s="176">
        <v>0</v>
      </c>
      <c r="O187" s="176"/>
      <c r="P187" s="176">
        <f t="shared" si="10"/>
        <v>9069191.000000421</v>
      </c>
      <c r="Q187" s="176">
        <f t="shared" si="11"/>
        <v>9069191.000000421</v>
      </c>
      <c r="R187" s="176">
        <f t="shared" si="12"/>
        <v>27.834221529835361</v>
      </c>
      <c r="S187">
        <f t="shared" si="13"/>
        <v>10439660.999999922</v>
      </c>
      <c r="T187">
        <f t="shared" si="14"/>
        <v>66052821.000000313</v>
      </c>
    </row>
    <row r="188" spans="1:20" x14ac:dyDescent="0.25">
      <c r="A188">
        <v>2017</v>
      </c>
      <c r="B188">
        <v>7</v>
      </c>
      <c r="C188">
        <v>27</v>
      </c>
      <c r="D188" s="106">
        <v>5</v>
      </c>
      <c r="E188" s="157">
        <v>42921</v>
      </c>
      <c r="F188" s="176">
        <v>404468</v>
      </c>
      <c r="G188" s="176">
        <v>1246999.9999998435</v>
      </c>
      <c r="H188" s="176">
        <v>176000</v>
      </c>
      <c r="I188" s="176">
        <v>2949999.9999998179</v>
      </c>
      <c r="J188" s="176">
        <v>1011499.9999999554</v>
      </c>
      <c r="K188" s="176">
        <v>1705000</v>
      </c>
      <c r="L188" s="176">
        <v>0</v>
      </c>
      <c r="M188" s="176">
        <v>1524000</v>
      </c>
      <c r="N188" s="176">
        <v>0</v>
      </c>
      <c r="O188" s="176"/>
      <c r="P188" s="176">
        <f t="shared" si="10"/>
        <v>9017967.9999996163</v>
      </c>
      <c r="Q188" s="176">
        <f t="shared" si="11"/>
        <v>9017967.9999996163</v>
      </c>
      <c r="R188" s="176">
        <f t="shared" si="12"/>
        <v>27.677013204479209</v>
      </c>
      <c r="S188">
        <f t="shared" si="13"/>
        <v>10439660.999999922</v>
      </c>
      <c r="T188">
        <f t="shared" si="14"/>
        <v>67100021.999999635</v>
      </c>
    </row>
    <row r="189" spans="1:20" x14ac:dyDescent="0.25">
      <c r="A189">
        <v>2017</v>
      </c>
      <c r="B189">
        <v>7</v>
      </c>
      <c r="C189">
        <v>27</v>
      </c>
      <c r="D189" s="106">
        <v>6</v>
      </c>
      <c r="E189" s="157">
        <v>42922</v>
      </c>
      <c r="F189" s="176">
        <v>271001</v>
      </c>
      <c r="G189" s="176">
        <v>1432000.0000002438</v>
      </c>
      <c r="H189" s="176">
        <v>394000</v>
      </c>
      <c r="I189" s="176">
        <v>2519999.9999999818</v>
      </c>
      <c r="J189" s="176">
        <v>841900.00000000966</v>
      </c>
      <c r="K189" s="176">
        <v>2497000</v>
      </c>
      <c r="L189" s="176">
        <v>0</v>
      </c>
      <c r="M189" s="176">
        <v>1521000</v>
      </c>
      <c r="N189" s="176">
        <v>0</v>
      </c>
      <c r="O189" s="176"/>
      <c r="P189" s="176">
        <f t="shared" si="10"/>
        <v>9476901.0000002347</v>
      </c>
      <c r="Q189" s="176">
        <f t="shared" si="11"/>
        <v>9476901.0000002347</v>
      </c>
      <c r="R189" s="176">
        <f t="shared" si="12"/>
        <v>29.085522826712168</v>
      </c>
      <c r="S189">
        <f t="shared" si="13"/>
        <v>10439660.999999922</v>
      </c>
      <c r="T189">
        <f t="shared" si="14"/>
        <v>68467791.000000164</v>
      </c>
    </row>
    <row r="190" spans="1:20" x14ac:dyDescent="0.25">
      <c r="A190">
        <v>2017</v>
      </c>
      <c r="B190">
        <v>7</v>
      </c>
      <c r="C190">
        <v>27</v>
      </c>
      <c r="D190" s="106">
        <v>7</v>
      </c>
      <c r="E190" s="157">
        <v>42923</v>
      </c>
      <c r="F190" s="176">
        <v>540309</v>
      </c>
      <c r="G190" s="176">
        <v>1724999.999999909</v>
      </c>
      <c r="H190" s="176">
        <v>509000</v>
      </c>
      <c r="I190" s="176">
        <v>2070000.0000001637</v>
      </c>
      <c r="J190" s="176">
        <v>1028299.9999999447</v>
      </c>
      <c r="K190" s="176">
        <v>2196000</v>
      </c>
      <c r="L190" s="176">
        <v>0</v>
      </c>
      <c r="M190" s="176">
        <v>1481000</v>
      </c>
      <c r="N190" s="176">
        <v>0</v>
      </c>
      <c r="O190" s="176"/>
      <c r="P190" s="176">
        <f t="shared" si="10"/>
        <v>9549609.0000000186</v>
      </c>
      <c r="Q190" s="176">
        <f t="shared" si="11"/>
        <v>9549609.0000000186</v>
      </c>
      <c r="R190" s="176">
        <f t="shared" si="12"/>
        <v>29.308670688410658</v>
      </c>
      <c r="S190">
        <f t="shared" si="13"/>
        <v>10667382.000000041</v>
      </c>
      <c r="T190">
        <f t="shared" si="14"/>
        <v>69658271.999999955</v>
      </c>
    </row>
    <row r="191" spans="1:20" x14ac:dyDescent="0.25">
      <c r="A191">
        <v>2017</v>
      </c>
      <c r="B191">
        <v>7</v>
      </c>
      <c r="C191">
        <v>27</v>
      </c>
      <c r="D191" s="106">
        <v>8</v>
      </c>
      <c r="E191" s="157">
        <v>42924</v>
      </c>
      <c r="F191" s="176">
        <v>82706</v>
      </c>
      <c r="G191" s="176">
        <v>1306999.9999997891</v>
      </c>
      <c r="H191" s="176">
        <v>0</v>
      </c>
      <c r="I191" s="176">
        <v>2409999.9999998547</v>
      </c>
      <c r="J191" s="176">
        <v>743100.00000002678</v>
      </c>
      <c r="K191" s="176">
        <v>2485000</v>
      </c>
      <c r="L191" s="176">
        <v>0</v>
      </c>
      <c r="M191" s="176">
        <v>1341000</v>
      </c>
      <c r="N191" s="176">
        <v>0</v>
      </c>
      <c r="O191" s="176"/>
      <c r="P191" s="176">
        <f t="shared" si="10"/>
        <v>8368805.9999996703</v>
      </c>
      <c r="Q191" s="176">
        <f t="shared" si="11"/>
        <v>8368805.9999996703</v>
      </c>
      <c r="R191" s="176">
        <f t="shared" si="12"/>
        <v>25.68467244147746</v>
      </c>
      <c r="S191">
        <f t="shared" si="13"/>
        <v>10667382.000000041</v>
      </c>
      <c r="T191">
        <f t="shared" si="14"/>
        <v>70454620.999999747</v>
      </c>
    </row>
    <row r="192" spans="1:20" x14ac:dyDescent="0.25">
      <c r="A192">
        <v>2017</v>
      </c>
      <c r="B192">
        <v>7</v>
      </c>
      <c r="C192">
        <v>28</v>
      </c>
      <c r="D192" s="106">
        <v>9</v>
      </c>
      <c r="E192" s="157">
        <v>42925</v>
      </c>
      <c r="F192" s="176">
        <v>300985</v>
      </c>
      <c r="G192" s="176">
        <v>1314000.0000003055</v>
      </c>
      <c r="H192" s="176">
        <v>287000</v>
      </c>
      <c r="I192" s="176">
        <v>2820000.0000001639</v>
      </c>
      <c r="J192" s="176">
        <v>1052699.9999999588</v>
      </c>
      <c r="K192" s="176">
        <v>2735000</v>
      </c>
      <c r="L192" s="176">
        <v>0</v>
      </c>
      <c r="M192" s="176">
        <v>1621000</v>
      </c>
      <c r="N192" s="176">
        <v>0</v>
      </c>
      <c r="O192" s="176"/>
      <c r="P192" s="176">
        <f t="shared" si="10"/>
        <v>10130685.000000428</v>
      </c>
      <c r="Q192" s="176">
        <f t="shared" si="11"/>
        <v>10130685.000000428</v>
      </c>
      <c r="R192" s="176">
        <f t="shared" si="12"/>
        <v>31.092048953316674</v>
      </c>
      <c r="S192">
        <f t="shared" si="13"/>
        <v>10667382.000000041</v>
      </c>
      <c r="T192">
        <f t="shared" si="14"/>
        <v>71738136.000000075</v>
      </c>
    </row>
    <row r="193" spans="1:20" x14ac:dyDescent="0.25">
      <c r="A193">
        <v>2017</v>
      </c>
      <c r="B193">
        <v>7</v>
      </c>
      <c r="C193">
        <v>28</v>
      </c>
      <c r="D193" s="106">
        <v>10</v>
      </c>
      <c r="E193" s="157">
        <v>42926</v>
      </c>
      <c r="F193" s="176">
        <v>513161</v>
      </c>
      <c r="G193" s="176">
        <v>1615999.9999999856</v>
      </c>
      <c r="H193" s="176">
        <v>365000</v>
      </c>
      <c r="I193" s="176">
        <v>2439999.9999998272</v>
      </c>
      <c r="J193" s="176">
        <v>1192500.0000001092</v>
      </c>
      <c r="K193" s="176">
        <v>2762000</v>
      </c>
      <c r="L193" s="176">
        <v>21000</v>
      </c>
      <c r="M193" s="176">
        <v>1530000</v>
      </c>
      <c r="N193" s="176">
        <v>0</v>
      </c>
      <c r="O193" s="176"/>
      <c r="P193" s="176">
        <f t="shared" si="10"/>
        <v>10439660.999999922</v>
      </c>
      <c r="Q193" s="176">
        <f t="shared" si="11"/>
        <v>10439660.999999922</v>
      </c>
      <c r="R193" s="176">
        <f t="shared" si="12"/>
        <v>32.040326085355012</v>
      </c>
      <c r="S193">
        <f t="shared" si="13"/>
        <v>10667382.000000041</v>
      </c>
      <c r="T193">
        <f t="shared" si="14"/>
        <v>71721757.999999672</v>
      </c>
    </row>
    <row r="194" spans="1:20" x14ac:dyDescent="0.25">
      <c r="A194">
        <v>2017</v>
      </c>
      <c r="B194">
        <v>7</v>
      </c>
      <c r="C194">
        <v>28</v>
      </c>
      <c r="D194" s="106">
        <v>11</v>
      </c>
      <c r="E194" s="157">
        <v>42927</v>
      </c>
      <c r="F194" s="176">
        <v>284892</v>
      </c>
      <c r="G194" s="176">
        <v>1359999.9999996726</v>
      </c>
      <c r="H194" s="176">
        <v>345000</v>
      </c>
      <c r="I194" s="176">
        <v>1920000.0000000726</v>
      </c>
      <c r="J194" s="176">
        <v>1043499.9999999945</v>
      </c>
      <c r="K194" s="176">
        <v>2614000</v>
      </c>
      <c r="L194" s="176">
        <v>1027000</v>
      </c>
      <c r="M194" s="176">
        <v>1522000</v>
      </c>
      <c r="N194" s="176">
        <v>0</v>
      </c>
      <c r="O194" s="176"/>
      <c r="P194" s="176">
        <f t="shared" si="10"/>
        <v>10116391.999999739</v>
      </c>
      <c r="Q194" s="176">
        <f t="shared" si="11"/>
        <v>10116391.999999739</v>
      </c>
      <c r="R194" s="176">
        <f t="shared" si="12"/>
        <v>31.048182358341986</v>
      </c>
      <c r="S194">
        <f t="shared" si="13"/>
        <v>10667382.000000041</v>
      </c>
      <c r="T194">
        <f t="shared" si="14"/>
        <v>71688123.999999836</v>
      </c>
    </row>
    <row r="195" spans="1:20" x14ac:dyDescent="0.25">
      <c r="A195">
        <v>2017</v>
      </c>
      <c r="B195">
        <v>7</v>
      </c>
      <c r="C195">
        <v>28</v>
      </c>
      <c r="D195" s="106">
        <v>12</v>
      </c>
      <c r="E195" s="157">
        <v>42928</v>
      </c>
      <c r="F195" s="176">
        <v>475837</v>
      </c>
      <c r="G195" s="176">
        <v>1439000.0000003055</v>
      </c>
      <c r="H195" s="176">
        <v>257000</v>
      </c>
      <c r="I195" s="176">
        <v>3079999.9999999274</v>
      </c>
      <c r="J195" s="176">
        <v>1076899.9999999097</v>
      </c>
      <c r="K195" s="176">
        <v>2086000</v>
      </c>
      <c r="L195" s="176">
        <v>421000</v>
      </c>
      <c r="M195" s="176">
        <v>1550000</v>
      </c>
      <c r="N195" s="176">
        <v>0</v>
      </c>
      <c r="O195" s="176"/>
      <c r="P195" s="176">
        <f t="shared" si="10"/>
        <v>10385737.000000142</v>
      </c>
      <c r="Q195" s="176">
        <f t="shared" si="11"/>
        <v>10385737.000000142</v>
      </c>
      <c r="R195" s="176">
        <f t="shared" si="12"/>
        <v>31.874828130601536</v>
      </c>
      <c r="S195">
        <f t="shared" si="13"/>
        <v>10667382.000000041</v>
      </c>
      <c r="T195">
        <f t="shared" si="14"/>
        <v>72023586.000000402</v>
      </c>
    </row>
    <row r="196" spans="1:20" x14ac:dyDescent="0.25">
      <c r="A196">
        <v>2017</v>
      </c>
      <c r="B196">
        <v>7</v>
      </c>
      <c r="C196">
        <v>28</v>
      </c>
      <c r="D196" s="106">
        <v>13</v>
      </c>
      <c r="E196" s="157">
        <v>42929</v>
      </c>
      <c r="F196" s="176">
        <v>444582</v>
      </c>
      <c r="G196" s="176">
        <v>1389999.9999998726</v>
      </c>
      <c r="H196" s="176">
        <v>390000</v>
      </c>
      <c r="I196" s="176">
        <v>2330000.0000001546</v>
      </c>
      <c r="J196" s="176">
        <v>1039800.0000000139</v>
      </c>
      <c r="K196" s="176">
        <v>2732000</v>
      </c>
      <c r="L196" s="176">
        <v>777000</v>
      </c>
      <c r="M196" s="176">
        <v>1564000</v>
      </c>
      <c r="N196" s="176">
        <v>0</v>
      </c>
      <c r="O196" s="176"/>
      <c r="P196" s="176">
        <f t="shared" ref="P196:P259" si="15">SUM(F196:N196)</f>
        <v>10667382.000000041</v>
      </c>
      <c r="Q196" s="176">
        <f t="shared" ref="Q196:Q259" si="16">SUM(F196:O196)</f>
        <v>10667382.000000041</v>
      </c>
      <c r="R196" s="176">
        <f t="shared" ref="R196:R259" si="17">Q196/7.48/43560</f>
        <v>32.739223788689152</v>
      </c>
      <c r="S196">
        <f t="shared" ref="S196:S259" si="18">MAX(Q196:Q202)</f>
        <v>10667382.000000041</v>
      </c>
      <c r="T196">
        <f t="shared" ref="T196:T259" si="19">SUM(Q196:Q202)</f>
        <v>71762688.00000006</v>
      </c>
    </row>
    <row r="197" spans="1:20" x14ac:dyDescent="0.25">
      <c r="A197">
        <v>2017</v>
      </c>
      <c r="B197">
        <v>7</v>
      </c>
      <c r="C197">
        <v>28</v>
      </c>
      <c r="D197" s="106">
        <v>14</v>
      </c>
      <c r="E197" s="157">
        <v>42930</v>
      </c>
      <c r="F197" s="176">
        <v>224658</v>
      </c>
      <c r="G197" s="176">
        <v>1713999.9999999418</v>
      </c>
      <c r="H197" s="176">
        <v>165000</v>
      </c>
      <c r="I197" s="176">
        <v>2189999.9999998272</v>
      </c>
      <c r="J197" s="176">
        <v>1101300.0000000375</v>
      </c>
      <c r="K197" s="176">
        <v>2748000</v>
      </c>
      <c r="L197" s="176">
        <v>736000</v>
      </c>
      <c r="M197" s="176">
        <v>1467000</v>
      </c>
      <c r="N197" s="176">
        <v>0</v>
      </c>
      <c r="O197" s="176"/>
      <c r="P197" s="176">
        <f t="shared" si="15"/>
        <v>10345957.999999806</v>
      </c>
      <c r="Q197" s="176">
        <f t="shared" si="16"/>
        <v>10345957.999999806</v>
      </c>
      <c r="R197" s="176">
        <f t="shared" si="17"/>
        <v>31.752742544550404</v>
      </c>
      <c r="S197">
        <f t="shared" si="18"/>
        <v>10451854.000000309</v>
      </c>
      <c r="T197">
        <f t="shared" si="19"/>
        <v>71525781.99999997</v>
      </c>
    </row>
    <row r="198" spans="1:20" x14ac:dyDescent="0.25">
      <c r="A198">
        <v>2017</v>
      </c>
      <c r="B198">
        <v>7</v>
      </c>
      <c r="C198">
        <v>28</v>
      </c>
      <c r="D198" s="106">
        <v>15</v>
      </c>
      <c r="E198" s="157">
        <v>42931</v>
      </c>
      <c r="F198" s="176">
        <v>418521</v>
      </c>
      <c r="G198" s="176">
        <v>1273999.9999998873</v>
      </c>
      <c r="H198" s="176">
        <v>285000</v>
      </c>
      <c r="I198" s="176">
        <v>2410000.000000082</v>
      </c>
      <c r="J198" s="176">
        <v>370800.00000003108</v>
      </c>
      <c r="K198" s="176">
        <v>2775000</v>
      </c>
      <c r="L198" s="176">
        <v>566000</v>
      </c>
      <c r="M198" s="176">
        <v>1553000</v>
      </c>
      <c r="N198" s="176">
        <v>0</v>
      </c>
      <c r="O198" s="176"/>
      <c r="P198" s="176">
        <f t="shared" si="15"/>
        <v>9652321</v>
      </c>
      <c r="Q198" s="176">
        <f t="shared" si="16"/>
        <v>9652321</v>
      </c>
      <c r="R198" s="176">
        <f t="shared" si="17"/>
        <v>29.623903718762733</v>
      </c>
      <c r="S198">
        <f t="shared" si="18"/>
        <v>10517125.000000173</v>
      </c>
      <c r="T198">
        <f t="shared" si="19"/>
        <v>71696949.000000343</v>
      </c>
    </row>
    <row r="199" spans="1:20" x14ac:dyDescent="0.25">
      <c r="A199">
        <v>2017</v>
      </c>
      <c r="B199">
        <v>7</v>
      </c>
      <c r="C199">
        <v>29</v>
      </c>
      <c r="D199" s="106">
        <v>16</v>
      </c>
      <c r="E199" s="157">
        <v>42932</v>
      </c>
      <c r="F199" s="176">
        <v>375807</v>
      </c>
      <c r="G199" s="176">
        <v>1440000.0000000545</v>
      </c>
      <c r="H199" s="176">
        <v>524000</v>
      </c>
      <c r="I199" s="176">
        <v>2220000.0000000275</v>
      </c>
      <c r="J199" s="176">
        <v>1007499.9999999363</v>
      </c>
      <c r="K199" s="176">
        <v>2602000</v>
      </c>
      <c r="L199" s="176">
        <v>368000</v>
      </c>
      <c r="M199" s="176">
        <v>1577000</v>
      </c>
      <c r="N199" s="176">
        <v>0</v>
      </c>
      <c r="O199" s="176"/>
      <c r="P199" s="176">
        <f t="shared" si="15"/>
        <v>10114307.000000019</v>
      </c>
      <c r="Q199" s="176">
        <f t="shared" si="16"/>
        <v>10114307.000000019</v>
      </c>
      <c r="R199" s="176">
        <f t="shared" si="17"/>
        <v>31.041783292330262</v>
      </c>
      <c r="S199">
        <f t="shared" si="18"/>
        <v>10517125.000000173</v>
      </c>
      <c r="T199">
        <f t="shared" si="19"/>
        <v>71990578.000000119</v>
      </c>
    </row>
    <row r="200" spans="1:20" x14ac:dyDescent="0.25">
      <c r="A200">
        <v>2017</v>
      </c>
      <c r="B200">
        <v>7</v>
      </c>
      <c r="C200">
        <v>29</v>
      </c>
      <c r="D200" s="106">
        <v>17</v>
      </c>
      <c r="E200" s="157">
        <v>42933</v>
      </c>
      <c r="F200" s="176">
        <v>491827</v>
      </c>
      <c r="G200" s="176">
        <v>1407000.0000001527</v>
      </c>
      <c r="H200" s="176">
        <v>321000</v>
      </c>
      <c r="I200" s="176">
        <v>2299999.9999999544</v>
      </c>
      <c r="J200" s="176">
        <v>1263199.9999999835</v>
      </c>
      <c r="K200" s="176">
        <v>2524000</v>
      </c>
      <c r="L200" s="176">
        <v>701000</v>
      </c>
      <c r="M200" s="176">
        <v>1398000</v>
      </c>
      <c r="N200" s="176">
        <v>0</v>
      </c>
      <c r="O200" s="176"/>
      <c r="P200" s="176">
        <f t="shared" si="15"/>
        <v>10406027.000000089</v>
      </c>
      <c r="Q200" s="176">
        <f t="shared" si="16"/>
        <v>10406027.000000089</v>
      </c>
      <c r="R200" s="176">
        <f t="shared" si="17"/>
        <v>31.937100096738192</v>
      </c>
      <c r="S200">
        <f t="shared" si="18"/>
        <v>10517125.000000173</v>
      </c>
      <c r="T200">
        <f t="shared" si="19"/>
        <v>72186809.000000194</v>
      </c>
    </row>
    <row r="201" spans="1:20" x14ac:dyDescent="0.25">
      <c r="A201">
        <v>2017</v>
      </c>
      <c r="B201">
        <v>7</v>
      </c>
      <c r="C201">
        <v>29</v>
      </c>
      <c r="D201" s="106">
        <v>18</v>
      </c>
      <c r="E201" s="157">
        <v>42934</v>
      </c>
      <c r="F201" s="176">
        <v>423754</v>
      </c>
      <c r="G201" s="176">
        <v>1273000.0000001383</v>
      </c>
      <c r="H201" s="176">
        <v>322000</v>
      </c>
      <c r="I201" s="176">
        <v>2620000.0000001183</v>
      </c>
      <c r="J201" s="176">
        <v>891100.00000005134</v>
      </c>
      <c r="K201" s="176">
        <v>2815000</v>
      </c>
      <c r="L201" s="176">
        <v>612000</v>
      </c>
      <c r="M201" s="176">
        <v>1495000</v>
      </c>
      <c r="N201" s="176">
        <v>0</v>
      </c>
      <c r="O201" s="176"/>
      <c r="P201" s="176">
        <f t="shared" si="15"/>
        <v>10451854.000000309</v>
      </c>
      <c r="Q201" s="176">
        <f t="shared" si="16"/>
        <v>10451854.000000309</v>
      </c>
      <c r="R201" s="176">
        <f t="shared" si="17"/>
        <v>32.077747577870063</v>
      </c>
      <c r="S201">
        <f t="shared" si="18"/>
        <v>10517125.000000173</v>
      </c>
      <c r="T201">
        <f t="shared" si="19"/>
        <v>72065744.000000015</v>
      </c>
    </row>
    <row r="202" spans="1:20" x14ac:dyDescent="0.25">
      <c r="A202">
        <v>2017</v>
      </c>
      <c r="B202">
        <v>7</v>
      </c>
      <c r="C202">
        <v>29</v>
      </c>
      <c r="D202" s="106">
        <v>19</v>
      </c>
      <c r="E202" s="157">
        <v>42935</v>
      </c>
      <c r="F202" s="176">
        <v>452739</v>
      </c>
      <c r="G202" s="176">
        <v>1380999.9999998582</v>
      </c>
      <c r="H202" s="176">
        <v>331000</v>
      </c>
      <c r="I202" s="176">
        <v>2049999.9999999546</v>
      </c>
      <c r="J202" s="176">
        <v>1019099.9999999803</v>
      </c>
      <c r="K202" s="176">
        <v>2553000</v>
      </c>
      <c r="L202" s="176">
        <v>815000</v>
      </c>
      <c r="M202" s="176">
        <v>1523000</v>
      </c>
      <c r="N202" s="176">
        <v>0</v>
      </c>
      <c r="O202" s="176"/>
      <c r="P202" s="176">
        <f t="shared" si="15"/>
        <v>10124838.999999793</v>
      </c>
      <c r="Q202" s="176">
        <f t="shared" si="16"/>
        <v>10124838.999999793</v>
      </c>
      <c r="R202" s="176">
        <f t="shared" si="17"/>
        <v>31.074107015708226</v>
      </c>
      <c r="S202">
        <f t="shared" si="18"/>
        <v>10517125.000000173</v>
      </c>
      <c r="T202">
        <f t="shared" si="19"/>
        <v>71964791.999999508</v>
      </c>
    </row>
    <row r="203" spans="1:20" x14ac:dyDescent="0.25">
      <c r="A203">
        <v>2017</v>
      </c>
      <c r="B203">
        <v>7</v>
      </c>
      <c r="C203">
        <v>29</v>
      </c>
      <c r="D203" s="106">
        <v>20</v>
      </c>
      <c r="E203" s="157">
        <v>42936</v>
      </c>
      <c r="F203" s="176">
        <v>442076</v>
      </c>
      <c r="G203" s="176">
        <v>1298999.9999999781</v>
      </c>
      <c r="H203" s="176">
        <v>439000</v>
      </c>
      <c r="I203" s="176">
        <v>2309999.9999999455</v>
      </c>
      <c r="J203" s="176">
        <v>1105400.0000000314</v>
      </c>
      <c r="K203" s="176">
        <v>2746000</v>
      </c>
      <c r="L203" s="176">
        <v>514000</v>
      </c>
      <c r="M203" s="176">
        <v>1575000</v>
      </c>
      <c r="N203" s="176">
        <v>0</v>
      </c>
      <c r="O203" s="176"/>
      <c r="P203" s="176">
        <f t="shared" si="15"/>
        <v>10430475.999999955</v>
      </c>
      <c r="Q203" s="176">
        <f t="shared" si="16"/>
        <v>10430475.999999955</v>
      </c>
      <c r="R203" s="176">
        <f t="shared" si="17"/>
        <v>32.012136434839263</v>
      </c>
      <c r="S203">
        <f t="shared" si="18"/>
        <v>10517125.000000173</v>
      </c>
      <c r="T203">
        <f t="shared" si="19"/>
        <v>71799884.99999994</v>
      </c>
    </row>
    <row r="204" spans="1:20" x14ac:dyDescent="0.25">
      <c r="A204">
        <v>2017</v>
      </c>
      <c r="B204">
        <v>7</v>
      </c>
      <c r="C204">
        <v>29</v>
      </c>
      <c r="D204" s="106">
        <v>21</v>
      </c>
      <c r="E204" s="157">
        <v>42937</v>
      </c>
      <c r="F204" s="176">
        <v>353125</v>
      </c>
      <c r="G204" s="176">
        <v>1454000.0000001783</v>
      </c>
      <c r="H204" s="176">
        <v>439000</v>
      </c>
      <c r="I204" s="176">
        <v>2440000.0000000545</v>
      </c>
      <c r="J204" s="176">
        <v>1064999.9999999409</v>
      </c>
      <c r="K204" s="176">
        <v>2688000</v>
      </c>
      <c r="L204" s="176">
        <v>596000</v>
      </c>
      <c r="M204" s="176">
        <v>1482000</v>
      </c>
      <c r="N204" s="176">
        <v>0</v>
      </c>
      <c r="O204" s="176"/>
      <c r="P204" s="176">
        <f t="shared" si="15"/>
        <v>10517125.000000173</v>
      </c>
      <c r="Q204" s="176">
        <f t="shared" si="16"/>
        <v>10517125.000000173</v>
      </c>
      <c r="R204" s="176">
        <f t="shared" si="17"/>
        <v>32.278070569575718</v>
      </c>
      <c r="S204">
        <f t="shared" si="18"/>
        <v>10517125.000000173</v>
      </c>
      <c r="T204">
        <f t="shared" si="19"/>
        <v>71395208.99999994</v>
      </c>
    </row>
    <row r="205" spans="1:20" x14ac:dyDescent="0.25">
      <c r="A205">
        <v>2017</v>
      </c>
      <c r="B205">
        <v>7</v>
      </c>
      <c r="C205">
        <v>29</v>
      </c>
      <c r="D205" s="106">
        <v>22</v>
      </c>
      <c r="E205" s="157">
        <v>42938</v>
      </c>
      <c r="F205" s="176">
        <v>276350</v>
      </c>
      <c r="G205" s="176">
        <v>1326999.9999997709</v>
      </c>
      <c r="H205" s="176">
        <v>439000</v>
      </c>
      <c r="I205" s="176">
        <v>2250000</v>
      </c>
      <c r="J205" s="176">
        <v>1022600.0000000113</v>
      </c>
      <c r="K205" s="176">
        <v>2578000</v>
      </c>
      <c r="L205" s="176">
        <v>555000</v>
      </c>
      <c r="M205" s="176">
        <v>1498000</v>
      </c>
      <c r="N205" s="176">
        <v>0</v>
      </c>
      <c r="O205" s="176"/>
      <c r="P205" s="176">
        <f t="shared" si="15"/>
        <v>9945949.9999997821</v>
      </c>
      <c r="Q205" s="176">
        <f t="shared" si="16"/>
        <v>9945949.9999997821</v>
      </c>
      <c r="R205" s="176">
        <f t="shared" si="17"/>
        <v>30.525079428214394</v>
      </c>
      <c r="S205">
        <f t="shared" si="18"/>
        <v>10662321.999999989</v>
      </c>
      <c r="T205">
        <f t="shared" si="19"/>
        <v>71540405.999999776</v>
      </c>
    </row>
    <row r="206" spans="1:20" x14ac:dyDescent="0.25">
      <c r="A206">
        <v>2017</v>
      </c>
      <c r="B206">
        <v>7</v>
      </c>
      <c r="C206">
        <v>30</v>
      </c>
      <c r="D206" s="106">
        <v>23</v>
      </c>
      <c r="E206" s="157">
        <v>42939</v>
      </c>
      <c r="F206" s="176">
        <v>442538</v>
      </c>
      <c r="G206" s="176">
        <v>1402000.0000000438</v>
      </c>
      <c r="H206" s="176">
        <v>223000</v>
      </c>
      <c r="I206" s="176">
        <v>2440000.0000000545</v>
      </c>
      <c r="J206" s="176">
        <v>985999.99999998999</v>
      </c>
      <c r="K206" s="176">
        <v>2590000</v>
      </c>
      <c r="L206" s="176">
        <v>700000</v>
      </c>
      <c r="M206" s="176">
        <v>1527000</v>
      </c>
      <c r="N206" s="176">
        <v>0</v>
      </c>
      <c r="O206" s="176"/>
      <c r="P206" s="176">
        <f t="shared" si="15"/>
        <v>10310538.000000089</v>
      </c>
      <c r="Q206" s="176">
        <f t="shared" si="16"/>
        <v>10310538.000000089</v>
      </c>
      <c r="R206" s="176">
        <f t="shared" si="17"/>
        <v>31.644035149747626</v>
      </c>
      <c r="S206">
        <f t="shared" si="18"/>
        <v>10662321.999999989</v>
      </c>
      <c r="T206">
        <f t="shared" si="19"/>
        <v>71301639.000000179</v>
      </c>
    </row>
    <row r="207" spans="1:20" x14ac:dyDescent="0.25">
      <c r="A207">
        <v>2017</v>
      </c>
      <c r="B207">
        <v>7</v>
      </c>
      <c r="C207">
        <v>30</v>
      </c>
      <c r="D207" s="106">
        <v>24</v>
      </c>
      <c r="E207" s="157">
        <v>42940</v>
      </c>
      <c r="F207" s="176">
        <v>503462</v>
      </c>
      <c r="G207" s="176">
        <v>1568999.99999996</v>
      </c>
      <c r="H207" s="176">
        <v>217000</v>
      </c>
      <c r="I207" s="176">
        <v>2309999.9999999455</v>
      </c>
      <c r="J207" s="176">
        <v>1110500.0000000019</v>
      </c>
      <c r="K207" s="176">
        <v>2752000</v>
      </c>
      <c r="L207" s="176">
        <v>349000</v>
      </c>
      <c r="M207" s="176">
        <v>1474000</v>
      </c>
      <c r="N207" s="176">
        <v>0</v>
      </c>
      <c r="O207" s="176"/>
      <c r="P207" s="176">
        <f t="shared" si="15"/>
        <v>10284961.999999907</v>
      </c>
      <c r="Q207" s="176">
        <f t="shared" si="16"/>
        <v>10284961.999999907</v>
      </c>
      <c r="R207" s="176">
        <f t="shared" si="17"/>
        <v>31.565539939992739</v>
      </c>
      <c r="S207">
        <f t="shared" si="18"/>
        <v>10662321.999999989</v>
      </c>
      <c r="T207">
        <f t="shared" si="19"/>
        <v>70109226.999999851</v>
      </c>
    </row>
    <row r="208" spans="1:20" x14ac:dyDescent="0.25">
      <c r="A208">
        <v>2017</v>
      </c>
      <c r="B208">
        <v>7</v>
      </c>
      <c r="C208">
        <v>30</v>
      </c>
      <c r="D208" s="106">
        <v>25</v>
      </c>
      <c r="E208" s="157">
        <v>42941</v>
      </c>
      <c r="F208" s="176">
        <v>431502</v>
      </c>
      <c r="G208" s="176">
        <v>1282999.9999999017</v>
      </c>
      <c r="H208" s="176">
        <v>360000</v>
      </c>
      <c r="I208" s="176">
        <v>2879999.9999998817</v>
      </c>
      <c r="J208" s="176">
        <v>1038400.0000000242</v>
      </c>
      <c r="K208" s="176">
        <v>1936000</v>
      </c>
      <c r="L208" s="176">
        <v>834000</v>
      </c>
      <c r="M208" s="176">
        <v>1588000</v>
      </c>
      <c r="N208" s="176">
        <v>0</v>
      </c>
      <c r="O208" s="176"/>
      <c r="P208" s="176">
        <f t="shared" si="15"/>
        <v>10350901.999999808</v>
      </c>
      <c r="Q208" s="176">
        <f t="shared" si="16"/>
        <v>10350901.999999808</v>
      </c>
      <c r="R208" s="176">
        <f t="shared" si="17"/>
        <v>31.767916157196076</v>
      </c>
      <c r="S208">
        <f t="shared" si="18"/>
        <v>10662321.999999989</v>
      </c>
      <c r="T208">
        <f t="shared" si="19"/>
        <v>69762784.000000015</v>
      </c>
    </row>
    <row r="209" spans="1:20" x14ac:dyDescent="0.25">
      <c r="A209">
        <v>2017</v>
      </c>
      <c r="B209">
        <v>7</v>
      </c>
      <c r="C209">
        <v>30</v>
      </c>
      <c r="D209" s="106">
        <v>26</v>
      </c>
      <c r="E209" s="157">
        <v>42942</v>
      </c>
      <c r="F209" s="176">
        <v>357832</v>
      </c>
      <c r="G209" s="176">
        <v>1409000.0000001055</v>
      </c>
      <c r="H209" s="176">
        <v>379000</v>
      </c>
      <c r="I209" s="176">
        <v>2370000.0000001183</v>
      </c>
      <c r="J209" s="176">
        <v>1018100.000000004</v>
      </c>
      <c r="K209" s="176">
        <v>2570000</v>
      </c>
      <c r="L209" s="176">
        <v>397000</v>
      </c>
      <c r="M209" s="176">
        <v>1459000</v>
      </c>
      <c r="N209" s="176">
        <v>0</v>
      </c>
      <c r="O209" s="176"/>
      <c r="P209" s="176">
        <f t="shared" si="15"/>
        <v>9959932.0000002272</v>
      </c>
      <c r="Q209" s="176">
        <f t="shared" si="16"/>
        <v>9959932.0000002272</v>
      </c>
      <c r="R209" s="176">
        <f t="shared" si="17"/>
        <v>30.567991534205159</v>
      </c>
      <c r="S209">
        <f t="shared" si="18"/>
        <v>10662321.999999989</v>
      </c>
      <c r="T209">
        <f t="shared" si="19"/>
        <v>69261793.000000268</v>
      </c>
    </row>
    <row r="210" spans="1:20" x14ac:dyDescent="0.25">
      <c r="A210">
        <v>2017</v>
      </c>
      <c r="B210">
        <v>7</v>
      </c>
      <c r="C210">
        <v>30</v>
      </c>
      <c r="D210" s="106">
        <v>27</v>
      </c>
      <c r="E210" s="157">
        <v>42943</v>
      </c>
      <c r="F210" s="176">
        <v>420700</v>
      </c>
      <c r="G210" s="176">
        <v>1349999.999999909</v>
      </c>
      <c r="H210" s="176">
        <v>378000</v>
      </c>
      <c r="I210" s="176">
        <v>1980000.0000000182</v>
      </c>
      <c r="J210" s="176">
        <v>1060100.000000034</v>
      </c>
      <c r="K210" s="176">
        <v>2685000</v>
      </c>
      <c r="L210" s="176">
        <v>596000</v>
      </c>
      <c r="M210" s="176">
        <v>1556000</v>
      </c>
      <c r="N210" s="176">
        <v>0</v>
      </c>
      <c r="O210" s="176"/>
      <c r="P210" s="176">
        <f t="shared" si="15"/>
        <v>10025799.999999961</v>
      </c>
      <c r="Q210" s="176">
        <f t="shared" si="16"/>
        <v>10025799.999999961</v>
      </c>
      <c r="R210" s="176">
        <f t="shared" si="17"/>
        <v>30.770146776466536</v>
      </c>
      <c r="S210">
        <f t="shared" si="18"/>
        <v>10662321.999999989</v>
      </c>
      <c r="T210">
        <f t="shared" si="19"/>
        <v>69436613.99999997</v>
      </c>
    </row>
    <row r="211" spans="1:20" x14ac:dyDescent="0.25">
      <c r="A211">
        <v>2017</v>
      </c>
      <c r="B211">
        <v>7</v>
      </c>
      <c r="C211">
        <v>30</v>
      </c>
      <c r="D211" s="106">
        <v>28</v>
      </c>
      <c r="E211" s="157">
        <v>42944</v>
      </c>
      <c r="F211" s="176">
        <v>319822</v>
      </c>
      <c r="G211" s="176">
        <v>1711000.00000024</v>
      </c>
      <c r="H211" s="176">
        <v>290000</v>
      </c>
      <c r="I211" s="176">
        <v>3179999.9999998361</v>
      </c>
      <c r="J211" s="176">
        <v>1109499.9999999118</v>
      </c>
      <c r="K211" s="176">
        <v>2091000</v>
      </c>
      <c r="L211" s="176">
        <v>360000</v>
      </c>
      <c r="M211" s="176">
        <v>1601000</v>
      </c>
      <c r="N211" s="176">
        <v>0</v>
      </c>
      <c r="O211" s="176"/>
      <c r="P211" s="176">
        <f t="shared" si="15"/>
        <v>10662321.999999989</v>
      </c>
      <c r="Q211" s="176">
        <f t="shared" si="16"/>
        <v>10662321.999999989</v>
      </c>
      <c r="R211" s="176">
        <f t="shared" si="17"/>
        <v>32.7236941608599</v>
      </c>
      <c r="S211">
        <f t="shared" si="18"/>
        <v>10662321.999999989</v>
      </c>
      <c r="T211">
        <f t="shared" si="19"/>
        <v>69808910.999999955</v>
      </c>
    </row>
    <row r="212" spans="1:20" x14ac:dyDescent="0.25">
      <c r="A212">
        <v>2017</v>
      </c>
      <c r="B212">
        <v>7</v>
      </c>
      <c r="C212">
        <v>30</v>
      </c>
      <c r="D212" s="106">
        <v>29</v>
      </c>
      <c r="E212" s="157">
        <v>42945</v>
      </c>
      <c r="F212" s="176">
        <v>328883</v>
      </c>
      <c r="G212" s="176">
        <v>1373000.0000000473</v>
      </c>
      <c r="H212" s="176">
        <v>344000</v>
      </c>
      <c r="I212" s="176">
        <v>1940000.0000000545</v>
      </c>
      <c r="J212" s="176">
        <v>1022300.0000000866</v>
      </c>
      <c r="K212" s="176">
        <v>2683000</v>
      </c>
      <c r="L212" s="176">
        <v>504000</v>
      </c>
      <c r="M212" s="176">
        <v>1512000</v>
      </c>
      <c r="N212" s="176">
        <v>0</v>
      </c>
      <c r="O212" s="176"/>
      <c r="P212" s="176">
        <f t="shared" si="15"/>
        <v>9707183.0000001881</v>
      </c>
      <c r="Q212" s="176">
        <f t="shared" si="16"/>
        <v>9707183.0000001881</v>
      </c>
      <c r="R212" s="176">
        <f t="shared" si="17"/>
        <v>29.792280485949025</v>
      </c>
      <c r="S212">
        <f t="shared" si="18"/>
        <v>10398096.99999995</v>
      </c>
      <c r="T212">
        <f t="shared" si="19"/>
        <v>69513717.000000119</v>
      </c>
    </row>
    <row r="213" spans="1:20" x14ac:dyDescent="0.25">
      <c r="A213">
        <v>2017</v>
      </c>
      <c r="B213">
        <v>7</v>
      </c>
      <c r="C213">
        <v>31</v>
      </c>
      <c r="D213" s="106">
        <v>30</v>
      </c>
      <c r="E213" s="157">
        <v>42946</v>
      </c>
      <c r="F213" s="176">
        <v>419526</v>
      </c>
      <c r="G213" s="176">
        <v>1116999.9999997343</v>
      </c>
      <c r="H213" s="176">
        <v>359000</v>
      </c>
      <c r="I213" s="176">
        <v>2000000</v>
      </c>
      <c r="J213" s="176">
        <v>906600.00000002584</v>
      </c>
      <c r="K213" s="176">
        <v>2480000</v>
      </c>
      <c r="L213" s="176">
        <v>436000</v>
      </c>
      <c r="M213" s="176">
        <v>1400000</v>
      </c>
      <c r="N213" s="176">
        <v>0</v>
      </c>
      <c r="O213" s="176"/>
      <c r="P213" s="176">
        <f t="shared" si="15"/>
        <v>9118125.9999997616</v>
      </c>
      <c r="Q213" s="176">
        <f t="shared" si="16"/>
        <v>9118125.9999997616</v>
      </c>
      <c r="R213" s="176">
        <f t="shared" si="17"/>
        <v>27.984407762603428</v>
      </c>
      <c r="S213">
        <f t="shared" si="18"/>
        <v>10398096.99999995</v>
      </c>
      <c r="T213">
        <f t="shared" si="19"/>
        <v>69201118.999999702</v>
      </c>
    </row>
    <row r="214" spans="1:20" x14ac:dyDescent="0.25">
      <c r="A214">
        <v>2017</v>
      </c>
      <c r="B214">
        <v>7</v>
      </c>
      <c r="C214">
        <v>31</v>
      </c>
      <c r="D214" s="106">
        <v>31</v>
      </c>
      <c r="E214" s="157">
        <v>42947</v>
      </c>
      <c r="F214" s="176">
        <v>486219</v>
      </c>
      <c r="G214" s="176">
        <v>1463999.9999999418</v>
      </c>
      <c r="H214" s="176">
        <v>383000</v>
      </c>
      <c r="I214" s="176">
        <v>2090000.0000001455</v>
      </c>
      <c r="J214" s="176">
        <v>1103299.9999999902</v>
      </c>
      <c r="K214" s="176">
        <v>2625000</v>
      </c>
      <c r="L214" s="176">
        <v>346000</v>
      </c>
      <c r="M214" s="176">
        <v>1441000</v>
      </c>
      <c r="N214" s="176">
        <v>0</v>
      </c>
      <c r="O214" s="176"/>
      <c r="P214" s="176">
        <f t="shared" si="15"/>
        <v>9938519.0000000782</v>
      </c>
      <c r="Q214" s="176">
        <f t="shared" si="16"/>
        <v>9938519.0000000782</v>
      </c>
      <c r="R214" s="176">
        <f t="shared" si="17"/>
        <v>30.502272972800679</v>
      </c>
      <c r="S214">
        <f t="shared" si="18"/>
        <v>10398096.99999995</v>
      </c>
      <c r="T214">
        <f t="shared" si="19"/>
        <v>69953373.000000358</v>
      </c>
    </row>
    <row r="215" spans="1:20" x14ac:dyDescent="0.25">
      <c r="A215">
        <v>2017</v>
      </c>
      <c r="B215">
        <v>8</v>
      </c>
      <c r="C215">
        <v>31</v>
      </c>
      <c r="D215" s="106">
        <v>1</v>
      </c>
      <c r="E215" s="157">
        <v>42948</v>
      </c>
      <c r="F215" s="176">
        <v>343348</v>
      </c>
      <c r="G215" s="176">
        <v>1416000.0000001674</v>
      </c>
      <c r="H215" s="176">
        <v>344000</v>
      </c>
      <c r="I215" s="176">
        <v>2059999.9999999455</v>
      </c>
      <c r="J215" s="176">
        <v>951299.99999994657</v>
      </c>
      <c r="K215" s="176">
        <v>2690000</v>
      </c>
      <c r="L215" s="176">
        <v>555000</v>
      </c>
      <c r="M215" s="176">
        <v>1489000</v>
      </c>
      <c r="N215" s="176">
        <v>1263</v>
      </c>
      <c r="O215" s="176"/>
      <c r="P215" s="176">
        <f t="shared" si="15"/>
        <v>9849911.0000000596</v>
      </c>
      <c r="Q215" s="176">
        <f t="shared" si="16"/>
        <v>9849911.0000000596</v>
      </c>
      <c r="R215" s="176">
        <f t="shared" si="17"/>
        <v>30.230326478199775</v>
      </c>
      <c r="S215">
        <f t="shared" si="18"/>
        <v>10461465.999999408</v>
      </c>
      <c r="T215">
        <f t="shared" si="19"/>
        <v>70476319.999999702</v>
      </c>
    </row>
    <row r="216" spans="1:20" x14ac:dyDescent="0.25">
      <c r="A216">
        <v>2017</v>
      </c>
      <c r="B216">
        <v>8</v>
      </c>
      <c r="C216">
        <v>31</v>
      </c>
      <c r="D216" s="106">
        <v>2</v>
      </c>
      <c r="E216" s="157">
        <v>42949</v>
      </c>
      <c r="F216" s="176">
        <v>332022</v>
      </c>
      <c r="G216" s="176">
        <v>1606999.9999999709</v>
      </c>
      <c r="H216" s="176">
        <v>381000</v>
      </c>
      <c r="I216" s="176">
        <v>2019999.9999999818</v>
      </c>
      <c r="J216" s="176">
        <v>1222899.9999999814</v>
      </c>
      <c r="K216" s="176">
        <v>2582000</v>
      </c>
      <c r="L216" s="176">
        <v>478000</v>
      </c>
      <c r="M216" s="176">
        <v>1511000</v>
      </c>
      <c r="N216" s="176">
        <v>831</v>
      </c>
      <c r="O216" s="176"/>
      <c r="P216" s="176">
        <f t="shared" si="15"/>
        <v>10134752.999999935</v>
      </c>
      <c r="Q216" s="176">
        <f t="shared" si="16"/>
        <v>10134752.999999935</v>
      </c>
      <c r="R216" s="176">
        <f t="shared" si="17"/>
        <v>31.10453403750661</v>
      </c>
      <c r="S216">
        <f t="shared" si="18"/>
        <v>10461465.999999408</v>
      </c>
      <c r="T216">
        <f t="shared" si="19"/>
        <v>70785508.999999851</v>
      </c>
    </row>
    <row r="217" spans="1:20" x14ac:dyDescent="0.25">
      <c r="A217">
        <v>2017</v>
      </c>
      <c r="B217">
        <v>8</v>
      </c>
      <c r="C217">
        <v>31</v>
      </c>
      <c r="D217" s="106">
        <v>3</v>
      </c>
      <c r="E217" s="157">
        <v>42950</v>
      </c>
      <c r="F217" s="176">
        <v>349684</v>
      </c>
      <c r="G217" s="176">
        <v>1402999.9999997925</v>
      </c>
      <c r="H217" s="176">
        <v>464000</v>
      </c>
      <c r="I217" s="176">
        <v>1910000.000000082</v>
      </c>
      <c r="J217" s="176">
        <v>1117000.0000000754</v>
      </c>
      <c r="K217" s="176">
        <v>2683000</v>
      </c>
      <c r="L217" s="176">
        <v>720000</v>
      </c>
      <c r="M217" s="176">
        <v>1563000</v>
      </c>
      <c r="N217" s="176">
        <v>188413</v>
      </c>
      <c r="O217" s="176"/>
      <c r="P217" s="176">
        <f t="shared" si="15"/>
        <v>10398096.99999995</v>
      </c>
      <c r="Q217" s="176">
        <f t="shared" si="16"/>
        <v>10398096.99999995</v>
      </c>
      <c r="R217" s="176">
        <f t="shared" si="17"/>
        <v>31.912762162215095</v>
      </c>
      <c r="S217">
        <f t="shared" si="18"/>
        <v>10461465.999999408</v>
      </c>
      <c r="T217">
        <f t="shared" si="19"/>
        <v>70141701.99999994</v>
      </c>
    </row>
    <row r="218" spans="1:20" x14ac:dyDescent="0.25">
      <c r="A218">
        <v>2017</v>
      </c>
      <c r="B218">
        <v>8</v>
      </c>
      <c r="C218">
        <v>31</v>
      </c>
      <c r="D218" s="106">
        <v>4</v>
      </c>
      <c r="E218" s="157">
        <v>42951</v>
      </c>
      <c r="F218" s="176">
        <v>371243</v>
      </c>
      <c r="G218" s="176">
        <v>1552000.0000001346</v>
      </c>
      <c r="H218" s="176">
        <v>313000</v>
      </c>
      <c r="I218" s="176">
        <v>2240000.0000000093</v>
      </c>
      <c r="J218" s="176">
        <v>1065200.0000000044</v>
      </c>
      <c r="K218" s="176">
        <v>2772000</v>
      </c>
      <c r="L218" s="176">
        <v>468000</v>
      </c>
      <c r="M218" s="176">
        <v>1567000</v>
      </c>
      <c r="N218" s="176">
        <v>18685</v>
      </c>
      <c r="O218" s="176"/>
      <c r="P218" s="176">
        <f t="shared" si="15"/>
        <v>10367128.000000149</v>
      </c>
      <c r="Q218" s="176">
        <f t="shared" si="16"/>
        <v>10367128.000000149</v>
      </c>
      <c r="R218" s="176">
        <f t="shared" si="17"/>
        <v>31.817715315528119</v>
      </c>
      <c r="S218">
        <f t="shared" si="18"/>
        <v>10461465.999999408</v>
      </c>
      <c r="T218">
        <f t="shared" si="19"/>
        <v>69332479.999999985</v>
      </c>
    </row>
    <row r="219" spans="1:20" x14ac:dyDescent="0.25">
      <c r="A219">
        <v>2017</v>
      </c>
      <c r="B219">
        <v>8</v>
      </c>
      <c r="C219">
        <v>31</v>
      </c>
      <c r="D219" s="106">
        <v>5</v>
      </c>
      <c r="E219" s="157">
        <v>42952</v>
      </c>
      <c r="F219" s="176">
        <v>271385</v>
      </c>
      <c r="G219" s="176">
        <v>1288000.0000000109</v>
      </c>
      <c r="H219" s="176">
        <v>303000</v>
      </c>
      <c r="I219" s="176">
        <v>1949999.9999998182</v>
      </c>
      <c r="J219" s="176">
        <v>933199.99999994249</v>
      </c>
      <c r="K219" s="176">
        <v>2478000</v>
      </c>
      <c r="L219" s="176">
        <v>712000</v>
      </c>
      <c r="M219" s="176">
        <v>1459000</v>
      </c>
      <c r="N219" s="176">
        <v>0</v>
      </c>
      <c r="O219" s="176"/>
      <c r="P219" s="176">
        <f t="shared" si="15"/>
        <v>9394584.9999997728</v>
      </c>
      <c r="Q219" s="176">
        <f t="shared" si="16"/>
        <v>9394584.9999997728</v>
      </c>
      <c r="R219" s="176">
        <f t="shared" si="17"/>
        <v>28.832887086714777</v>
      </c>
      <c r="S219">
        <f t="shared" si="18"/>
        <v>10461465.999999408</v>
      </c>
      <c r="T219">
        <f t="shared" si="19"/>
        <v>69217971.000000015</v>
      </c>
    </row>
    <row r="220" spans="1:20" x14ac:dyDescent="0.25">
      <c r="A220">
        <v>2017</v>
      </c>
      <c r="B220">
        <v>8</v>
      </c>
      <c r="C220">
        <v>32</v>
      </c>
      <c r="D220" s="106">
        <v>6</v>
      </c>
      <c r="E220" s="157">
        <v>42953</v>
      </c>
      <c r="F220" s="176">
        <v>312280</v>
      </c>
      <c r="G220" s="176">
        <v>1421000.0000002766</v>
      </c>
      <c r="H220" s="176">
        <v>372000</v>
      </c>
      <c r="I220" s="176">
        <v>2120000.0000001183</v>
      </c>
      <c r="J220" s="176">
        <v>1065100.0000000296</v>
      </c>
      <c r="K220" s="176">
        <v>2665000</v>
      </c>
      <c r="L220" s="176">
        <v>426000</v>
      </c>
      <c r="M220" s="176">
        <v>1489000</v>
      </c>
      <c r="N220" s="176">
        <v>0</v>
      </c>
      <c r="O220" s="176"/>
      <c r="P220" s="176">
        <f t="shared" si="15"/>
        <v>9870380.0000004247</v>
      </c>
      <c r="Q220" s="176">
        <f t="shared" si="16"/>
        <v>9870380.0000004247</v>
      </c>
      <c r="R220" s="176">
        <f t="shared" si="17"/>
        <v>30.29314781259491</v>
      </c>
      <c r="S220">
        <f t="shared" si="18"/>
        <v>10461465.999999408</v>
      </c>
      <c r="T220">
        <f t="shared" si="19"/>
        <v>68289270.000000209</v>
      </c>
    </row>
    <row r="221" spans="1:20" x14ac:dyDescent="0.25">
      <c r="A221">
        <v>2017</v>
      </c>
      <c r="B221">
        <v>8</v>
      </c>
      <c r="C221">
        <v>32</v>
      </c>
      <c r="D221" s="106">
        <v>7</v>
      </c>
      <c r="E221" s="157">
        <v>42954</v>
      </c>
      <c r="F221" s="176">
        <v>468166</v>
      </c>
      <c r="G221" s="176">
        <v>1497999.9999995925</v>
      </c>
      <c r="H221" s="176">
        <v>359000</v>
      </c>
      <c r="I221" s="176">
        <v>2159999.9999998547</v>
      </c>
      <c r="J221" s="176">
        <v>1061299.9999999602</v>
      </c>
      <c r="K221" s="176">
        <v>2728000</v>
      </c>
      <c r="L221" s="176">
        <v>719000</v>
      </c>
      <c r="M221" s="176">
        <v>1468000</v>
      </c>
      <c r="N221" s="176">
        <v>0</v>
      </c>
      <c r="O221" s="176"/>
      <c r="P221" s="176">
        <f t="shared" si="15"/>
        <v>10461465.999999408</v>
      </c>
      <c r="Q221" s="176">
        <f t="shared" si="16"/>
        <v>10461465.999999408</v>
      </c>
      <c r="R221" s="176">
        <f t="shared" si="17"/>
        <v>32.107247732549752</v>
      </c>
      <c r="S221">
        <f t="shared" si="18"/>
        <v>10461465.999999408</v>
      </c>
      <c r="T221">
        <f t="shared" si="19"/>
        <v>65757548.999999747</v>
      </c>
    </row>
    <row r="222" spans="1:20" x14ac:dyDescent="0.25">
      <c r="A222">
        <v>2017</v>
      </c>
      <c r="B222">
        <v>8</v>
      </c>
      <c r="C222">
        <v>32</v>
      </c>
      <c r="D222" s="106">
        <v>8</v>
      </c>
      <c r="E222" s="157">
        <v>42955</v>
      </c>
      <c r="F222" s="176">
        <v>326940</v>
      </c>
      <c r="G222" s="176">
        <v>1375000</v>
      </c>
      <c r="H222" s="176">
        <v>372000</v>
      </c>
      <c r="I222" s="176">
        <v>2070000.0000001637</v>
      </c>
      <c r="J222" s="176">
        <v>1010700.0000000426</v>
      </c>
      <c r="K222" s="176">
        <v>2696000</v>
      </c>
      <c r="L222" s="176">
        <v>811000</v>
      </c>
      <c r="M222" s="176">
        <v>1496000</v>
      </c>
      <c r="N222" s="176">
        <v>1460</v>
      </c>
      <c r="O222" s="176"/>
      <c r="P222" s="176">
        <f t="shared" si="15"/>
        <v>10159100.000000207</v>
      </c>
      <c r="Q222" s="176">
        <f t="shared" si="16"/>
        <v>10159100.000000207</v>
      </c>
      <c r="R222" s="176">
        <f t="shared" si="17"/>
        <v>31.179257327775222</v>
      </c>
      <c r="S222">
        <f t="shared" si="18"/>
        <v>10252619.000000183</v>
      </c>
      <c r="T222">
        <f t="shared" si="19"/>
        <v>64142970.000000253</v>
      </c>
    </row>
    <row r="223" spans="1:20" x14ac:dyDescent="0.25">
      <c r="A223">
        <v>2017</v>
      </c>
      <c r="B223">
        <v>8</v>
      </c>
      <c r="C223">
        <v>32</v>
      </c>
      <c r="D223" s="106">
        <v>9</v>
      </c>
      <c r="E223" s="157">
        <v>42956</v>
      </c>
      <c r="F223" s="176">
        <v>236846</v>
      </c>
      <c r="G223" s="176">
        <v>1409000.0000001055</v>
      </c>
      <c r="H223" s="176">
        <v>288000</v>
      </c>
      <c r="I223" s="176">
        <v>1859999.9999998999</v>
      </c>
      <c r="J223" s="176">
        <v>1027100.0000000185</v>
      </c>
      <c r="K223" s="176">
        <v>2676000</v>
      </c>
      <c r="L223" s="176">
        <v>486000</v>
      </c>
      <c r="M223" s="176">
        <v>1508000</v>
      </c>
      <c r="N223" s="176">
        <v>0</v>
      </c>
      <c r="O223" s="176"/>
      <c r="P223" s="176">
        <f t="shared" si="15"/>
        <v>9490946.0000000242</v>
      </c>
      <c r="Q223" s="176">
        <f t="shared" si="16"/>
        <v>9490946.0000000242</v>
      </c>
      <c r="R223" s="176">
        <f t="shared" si="17"/>
        <v>29.128628285774692</v>
      </c>
      <c r="S223">
        <f t="shared" si="18"/>
        <v>10252619.000000183</v>
      </c>
      <c r="T223">
        <f t="shared" si="19"/>
        <v>62488408.000000224</v>
      </c>
    </row>
    <row r="224" spans="1:20" x14ac:dyDescent="0.25">
      <c r="A224">
        <v>2017</v>
      </c>
      <c r="B224">
        <v>8</v>
      </c>
      <c r="C224">
        <v>32</v>
      </c>
      <c r="D224" s="106">
        <v>10</v>
      </c>
      <c r="E224" s="157">
        <v>42957</v>
      </c>
      <c r="F224" s="176">
        <v>311641</v>
      </c>
      <c r="G224" s="176">
        <v>1324000.0000000692</v>
      </c>
      <c r="H224" s="176">
        <v>317000</v>
      </c>
      <c r="I224" s="176">
        <v>1809999.9999999455</v>
      </c>
      <c r="J224" s="176">
        <v>1006399.9999999851</v>
      </c>
      <c r="K224" s="176">
        <v>2661000</v>
      </c>
      <c r="L224" s="176">
        <v>617000</v>
      </c>
      <c r="M224" s="176">
        <v>1533000</v>
      </c>
      <c r="N224" s="176">
        <v>8834</v>
      </c>
      <c r="O224" s="176"/>
      <c r="P224" s="176">
        <f t="shared" si="15"/>
        <v>9588875</v>
      </c>
      <c r="Q224" s="176">
        <f t="shared" si="16"/>
        <v>9588875</v>
      </c>
      <c r="R224" s="176">
        <f t="shared" si="17"/>
        <v>29.429181828002925</v>
      </c>
      <c r="S224">
        <f t="shared" si="18"/>
        <v>10252619.000000183</v>
      </c>
      <c r="T224">
        <f t="shared" si="19"/>
        <v>61883165.99999994</v>
      </c>
    </row>
    <row r="225" spans="1:20" x14ac:dyDescent="0.25">
      <c r="A225">
        <v>2017</v>
      </c>
      <c r="B225">
        <v>8</v>
      </c>
      <c r="C225">
        <v>32</v>
      </c>
      <c r="D225" s="106">
        <v>11</v>
      </c>
      <c r="E225" s="157">
        <v>42958</v>
      </c>
      <c r="F225" s="176">
        <v>236238</v>
      </c>
      <c r="G225" s="176">
        <v>1804000.0000000873</v>
      </c>
      <c r="H225" s="176">
        <v>154000</v>
      </c>
      <c r="I225" s="176">
        <v>2050000.0000001818</v>
      </c>
      <c r="J225" s="176">
        <v>930599.99999991304</v>
      </c>
      <c r="K225" s="176">
        <v>2952000</v>
      </c>
      <c r="L225" s="176">
        <v>424000</v>
      </c>
      <c r="M225" s="176">
        <v>1650000</v>
      </c>
      <c r="N225" s="176">
        <v>51781</v>
      </c>
      <c r="O225" s="176"/>
      <c r="P225" s="176">
        <f t="shared" si="15"/>
        <v>10252619.000000183</v>
      </c>
      <c r="Q225" s="176">
        <f t="shared" si="16"/>
        <v>10252619.000000183</v>
      </c>
      <c r="R225" s="176">
        <f t="shared" si="17"/>
        <v>31.466276154840152</v>
      </c>
      <c r="S225">
        <f t="shared" si="18"/>
        <v>10252619.000000183</v>
      </c>
      <c r="T225">
        <f t="shared" si="19"/>
        <v>61301277.000000075</v>
      </c>
    </row>
    <row r="226" spans="1:20" x14ac:dyDescent="0.25">
      <c r="A226">
        <v>2017</v>
      </c>
      <c r="B226">
        <v>8</v>
      </c>
      <c r="C226">
        <v>32</v>
      </c>
      <c r="D226" s="106">
        <v>12</v>
      </c>
      <c r="E226" s="157">
        <v>42959</v>
      </c>
      <c r="F226" s="176">
        <v>214684</v>
      </c>
      <c r="G226" s="176">
        <v>871000.00000009453</v>
      </c>
      <c r="H226" s="176">
        <v>187000</v>
      </c>
      <c r="I226" s="176">
        <v>1689999.9999998272</v>
      </c>
      <c r="J226" s="176">
        <v>914200.00000005076</v>
      </c>
      <c r="K226" s="176">
        <v>2689000</v>
      </c>
      <c r="L226" s="176">
        <v>344000</v>
      </c>
      <c r="M226" s="176">
        <v>1556000</v>
      </c>
      <c r="N226" s="176">
        <v>0</v>
      </c>
      <c r="O226" s="176"/>
      <c r="P226" s="176">
        <f t="shared" si="15"/>
        <v>8465883.9999999721</v>
      </c>
      <c r="Q226" s="176">
        <f t="shared" si="16"/>
        <v>8465883.9999999721</v>
      </c>
      <c r="R226" s="176">
        <f t="shared" si="17"/>
        <v>25.982614182662708</v>
      </c>
      <c r="S226">
        <f t="shared" si="18"/>
        <v>9006986.0000001304</v>
      </c>
      <c r="T226">
        <f t="shared" si="19"/>
        <v>59896947.99999997</v>
      </c>
    </row>
    <row r="227" spans="1:20" x14ac:dyDescent="0.25">
      <c r="A227">
        <v>2017</v>
      </c>
      <c r="B227">
        <v>8</v>
      </c>
      <c r="C227">
        <v>33</v>
      </c>
      <c r="D227" s="106">
        <v>13</v>
      </c>
      <c r="E227" s="157">
        <v>42960</v>
      </c>
      <c r="F227" s="176">
        <v>214059</v>
      </c>
      <c r="G227" s="176">
        <v>1097999.9999999562</v>
      </c>
      <c r="H227" s="176">
        <v>289000</v>
      </c>
      <c r="I227" s="176">
        <v>720000.00000002724</v>
      </c>
      <c r="J227" s="176">
        <v>865599.99999997218</v>
      </c>
      <c r="K227" s="176">
        <v>2404000</v>
      </c>
      <c r="L227" s="176">
        <v>480000</v>
      </c>
      <c r="M227" s="176">
        <v>1268000</v>
      </c>
      <c r="N227" s="176">
        <v>0</v>
      </c>
      <c r="O227" s="176"/>
      <c r="P227" s="176">
        <f t="shared" si="15"/>
        <v>7338658.9999999553</v>
      </c>
      <c r="Q227" s="176">
        <f t="shared" si="16"/>
        <v>7338658.9999999553</v>
      </c>
      <c r="R227" s="176">
        <f t="shared" si="17"/>
        <v>22.523051983127196</v>
      </c>
      <c r="S227">
        <f t="shared" si="18"/>
        <v>9006986.0000001304</v>
      </c>
      <c r="T227">
        <f t="shared" si="19"/>
        <v>59718468.000000082</v>
      </c>
    </row>
    <row r="228" spans="1:20" x14ac:dyDescent="0.25">
      <c r="A228">
        <v>2017</v>
      </c>
      <c r="B228">
        <v>8</v>
      </c>
      <c r="C228">
        <v>33</v>
      </c>
      <c r="D228" s="106">
        <v>14</v>
      </c>
      <c r="E228" s="157">
        <v>42961</v>
      </c>
      <c r="F228" s="176">
        <v>208958</v>
      </c>
      <c r="G228" s="176">
        <v>1431999.9999997891</v>
      </c>
      <c r="H228" s="176">
        <v>176000</v>
      </c>
      <c r="I228" s="176">
        <v>1900000.000000091</v>
      </c>
      <c r="J228" s="176">
        <v>1012100.0000000322</v>
      </c>
      <c r="K228" s="176">
        <v>2220000</v>
      </c>
      <c r="L228" s="176">
        <v>363000</v>
      </c>
      <c r="M228" s="176">
        <v>1426000</v>
      </c>
      <c r="N228" s="176">
        <v>108829</v>
      </c>
      <c r="O228" s="176"/>
      <c r="P228" s="176">
        <f t="shared" si="15"/>
        <v>8846886.9999999125</v>
      </c>
      <c r="Q228" s="176">
        <f t="shared" si="16"/>
        <v>8846886.9999999125</v>
      </c>
      <c r="R228" s="176">
        <f t="shared" si="17"/>
        <v>27.151949121747105</v>
      </c>
      <c r="S228">
        <f t="shared" si="18"/>
        <v>10253446.999999903</v>
      </c>
      <c r="T228">
        <f t="shared" si="19"/>
        <v>62633256.00000003</v>
      </c>
    </row>
    <row r="229" spans="1:20" x14ac:dyDescent="0.25">
      <c r="A229">
        <v>2017</v>
      </c>
      <c r="B229">
        <v>8</v>
      </c>
      <c r="C229">
        <v>33</v>
      </c>
      <c r="D229" s="106">
        <v>15</v>
      </c>
      <c r="E229" s="157">
        <v>42962</v>
      </c>
      <c r="F229" s="176">
        <v>205416</v>
      </c>
      <c r="G229" s="176">
        <v>1151000.0000002948</v>
      </c>
      <c r="H229" s="176">
        <v>129000</v>
      </c>
      <c r="I229" s="176">
        <v>1599999.999999909</v>
      </c>
      <c r="J229" s="176">
        <v>697099.99999997765</v>
      </c>
      <c r="K229" s="176">
        <v>2391000</v>
      </c>
      <c r="L229" s="176">
        <v>392000</v>
      </c>
      <c r="M229" s="176">
        <v>1361000</v>
      </c>
      <c r="N229" s="176">
        <v>578022</v>
      </c>
      <c r="O229" s="176"/>
      <c r="P229" s="176">
        <f t="shared" si="15"/>
        <v>8504538.0000001825</v>
      </c>
      <c r="Q229" s="176">
        <f t="shared" si="16"/>
        <v>8504538.0000001825</v>
      </c>
      <c r="R229" s="176">
        <f t="shared" si="17"/>
        <v>26.101247035253429</v>
      </c>
      <c r="S229">
        <f t="shared" si="18"/>
        <v>10253446.999999903</v>
      </c>
      <c r="T229">
        <f t="shared" si="19"/>
        <v>62634027.000000127</v>
      </c>
    </row>
    <row r="230" spans="1:20" x14ac:dyDescent="0.25">
      <c r="A230">
        <v>2017</v>
      </c>
      <c r="B230">
        <v>8</v>
      </c>
      <c r="C230">
        <v>33</v>
      </c>
      <c r="D230" s="106">
        <v>16</v>
      </c>
      <c r="E230" s="157">
        <v>42963</v>
      </c>
      <c r="F230" s="176">
        <v>138953</v>
      </c>
      <c r="G230" s="176">
        <v>1297999.9999997744</v>
      </c>
      <c r="H230" s="176">
        <v>0</v>
      </c>
      <c r="I230" s="176">
        <v>1789999.9999999637</v>
      </c>
      <c r="J230" s="176">
        <v>510899.99999999237</v>
      </c>
      <c r="K230" s="176">
        <v>2482000</v>
      </c>
      <c r="L230" s="176">
        <v>552000</v>
      </c>
      <c r="M230" s="176">
        <v>1502000</v>
      </c>
      <c r="N230" s="176">
        <v>611851</v>
      </c>
      <c r="O230" s="176"/>
      <c r="P230" s="176">
        <f t="shared" si="15"/>
        <v>8885703.9999997318</v>
      </c>
      <c r="Q230" s="176">
        <f t="shared" si="16"/>
        <v>8885703.9999997318</v>
      </c>
      <c r="R230" s="176">
        <f t="shared" si="17"/>
        <v>27.271082237051271</v>
      </c>
      <c r="S230">
        <f t="shared" si="18"/>
        <v>10253446.999999903</v>
      </c>
      <c r="T230">
        <f t="shared" si="19"/>
        <v>63212922.999999903</v>
      </c>
    </row>
    <row r="231" spans="1:20" x14ac:dyDescent="0.25">
      <c r="A231">
        <v>2017</v>
      </c>
      <c r="B231">
        <v>8</v>
      </c>
      <c r="C231">
        <v>33</v>
      </c>
      <c r="D231" s="106">
        <v>17</v>
      </c>
      <c r="E231" s="157">
        <v>42964</v>
      </c>
      <c r="F231" s="176">
        <v>200646</v>
      </c>
      <c r="G231" s="176">
        <v>1172000.0000000254</v>
      </c>
      <c r="H231" s="176">
        <v>0</v>
      </c>
      <c r="I231" s="176">
        <v>1630000.0000001092</v>
      </c>
      <c r="J231" s="176">
        <v>731899.99999999604</v>
      </c>
      <c r="K231" s="176">
        <v>2427000</v>
      </c>
      <c r="L231" s="176">
        <v>726000</v>
      </c>
      <c r="M231" s="176">
        <v>1478000</v>
      </c>
      <c r="N231" s="176">
        <v>641440</v>
      </c>
      <c r="O231" s="176"/>
      <c r="P231" s="176">
        <f t="shared" si="15"/>
        <v>9006986.0000001304</v>
      </c>
      <c r="Q231" s="176">
        <f t="shared" si="16"/>
        <v>9006986.0000001304</v>
      </c>
      <c r="R231" s="176">
        <f t="shared" si="17"/>
        <v>27.643308387718118</v>
      </c>
      <c r="S231">
        <f t="shared" si="18"/>
        <v>10253446.999999903</v>
      </c>
      <c r="T231">
        <f t="shared" si="19"/>
        <v>62313318.000000067</v>
      </c>
    </row>
    <row r="232" spans="1:20" x14ac:dyDescent="0.25">
      <c r="A232">
        <v>2017</v>
      </c>
      <c r="B232">
        <v>8</v>
      </c>
      <c r="C232">
        <v>33</v>
      </c>
      <c r="D232" s="106">
        <v>18</v>
      </c>
      <c r="E232" s="157">
        <v>42965</v>
      </c>
      <c r="F232" s="176">
        <v>24023</v>
      </c>
      <c r="G232" s="176">
        <v>1204000.0000001783</v>
      </c>
      <c r="H232" s="176">
        <v>0</v>
      </c>
      <c r="I232" s="176">
        <v>1839999.999999918</v>
      </c>
      <c r="J232" s="176">
        <v>490499.99999999726</v>
      </c>
      <c r="K232" s="176">
        <v>2622000</v>
      </c>
      <c r="L232" s="176">
        <v>461000</v>
      </c>
      <c r="M232" s="176">
        <v>1584000</v>
      </c>
      <c r="N232" s="176">
        <v>622767</v>
      </c>
      <c r="O232" s="176"/>
      <c r="P232" s="176">
        <f t="shared" si="15"/>
        <v>8848290.0000000931</v>
      </c>
      <c r="Q232" s="176">
        <f t="shared" si="16"/>
        <v>8848290.0000000931</v>
      </c>
      <c r="R232" s="176">
        <f t="shared" si="17"/>
        <v>27.156255064009361</v>
      </c>
      <c r="S232">
        <f t="shared" si="18"/>
        <v>10253446.999999903</v>
      </c>
      <c r="T232">
        <f t="shared" si="19"/>
        <v>62332532.000000179</v>
      </c>
    </row>
    <row r="233" spans="1:20" x14ac:dyDescent="0.25">
      <c r="A233">
        <v>2017</v>
      </c>
      <c r="B233">
        <v>8</v>
      </c>
      <c r="C233">
        <v>33</v>
      </c>
      <c r="D233" s="106">
        <v>19</v>
      </c>
      <c r="E233" s="157">
        <v>42966</v>
      </c>
      <c r="F233" s="176">
        <v>64434</v>
      </c>
      <c r="G233" s="176">
        <v>1099999.999999909</v>
      </c>
      <c r="H233" s="176">
        <v>0</v>
      </c>
      <c r="I233" s="176">
        <v>1610000.0000001274</v>
      </c>
      <c r="J233" s="176">
        <v>536500.00000004633</v>
      </c>
      <c r="K233" s="176">
        <v>2525000</v>
      </c>
      <c r="L233" s="176">
        <v>398000</v>
      </c>
      <c r="M233" s="176">
        <v>1519000</v>
      </c>
      <c r="N233" s="176">
        <v>534470</v>
      </c>
      <c r="O233" s="176"/>
      <c r="P233" s="176">
        <f t="shared" si="15"/>
        <v>8287404.0000000829</v>
      </c>
      <c r="Q233" s="176">
        <f t="shared" si="16"/>
        <v>8287404.0000000829</v>
      </c>
      <c r="R233" s="176">
        <f t="shared" si="17"/>
        <v>25.434841855600496</v>
      </c>
      <c r="S233">
        <f t="shared" si="18"/>
        <v>10253446.999999903</v>
      </c>
      <c r="T233">
        <f t="shared" si="19"/>
        <v>61320880.999999955</v>
      </c>
    </row>
    <row r="234" spans="1:20" x14ac:dyDescent="0.25">
      <c r="A234">
        <v>2017</v>
      </c>
      <c r="B234">
        <v>8</v>
      </c>
      <c r="C234">
        <v>34</v>
      </c>
      <c r="D234" s="106">
        <v>20</v>
      </c>
      <c r="E234" s="157">
        <v>42967</v>
      </c>
      <c r="F234" s="176">
        <v>201162</v>
      </c>
      <c r="G234" s="176">
        <v>1103000.0000000654</v>
      </c>
      <c r="H234" s="176">
        <v>0</v>
      </c>
      <c r="I234" s="176">
        <v>1409999.9999998545</v>
      </c>
      <c r="J234" s="176">
        <v>559399.9999999823</v>
      </c>
      <c r="K234" s="176">
        <v>2485000</v>
      </c>
      <c r="L234" s="176">
        <v>380000</v>
      </c>
      <c r="M234" s="176">
        <v>1438000</v>
      </c>
      <c r="N234" s="176">
        <v>516885</v>
      </c>
      <c r="O234" s="176">
        <f>2.16*1000000</f>
        <v>2160000</v>
      </c>
      <c r="P234" s="176">
        <f t="shared" si="15"/>
        <v>8093446.9999999022</v>
      </c>
      <c r="Q234" s="176">
        <f t="shared" si="16"/>
        <v>10253446.999999903</v>
      </c>
      <c r="R234" s="176">
        <f t="shared" si="17"/>
        <v>31.468817366665878</v>
      </c>
      <c r="S234">
        <f t="shared" si="18"/>
        <v>16546761.999999665</v>
      </c>
      <c r="T234">
        <f t="shared" si="19"/>
        <v>69580238.999999523</v>
      </c>
    </row>
    <row r="235" spans="1:20" x14ac:dyDescent="0.25">
      <c r="A235">
        <v>2017</v>
      </c>
      <c r="B235">
        <v>8</v>
      </c>
      <c r="C235">
        <v>34</v>
      </c>
      <c r="D235" s="106">
        <v>21</v>
      </c>
      <c r="E235" s="157">
        <v>42968</v>
      </c>
      <c r="F235" s="176">
        <v>113021</v>
      </c>
      <c r="G235" s="176">
        <v>1250000</v>
      </c>
      <c r="H235" s="176">
        <v>0</v>
      </c>
      <c r="I235" s="176">
        <v>1700000.0000000454</v>
      </c>
      <c r="J235" s="176">
        <v>788199.99999996065</v>
      </c>
      <c r="K235" s="176">
        <v>2370000</v>
      </c>
      <c r="L235" s="176">
        <v>396000</v>
      </c>
      <c r="M235" s="176">
        <v>1508000</v>
      </c>
      <c r="N235" s="176">
        <v>722437</v>
      </c>
      <c r="O235" s="176"/>
      <c r="P235" s="176">
        <f t="shared" si="15"/>
        <v>8847658.0000000075</v>
      </c>
      <c r="Q235" s="176">
        <f t="shared" si="16"/>
        <v>8847658.0000000075</v>
      </c>
      <c r="R235" s="176">
        <f t="shared" si="17"/>
        <v>27.154315395078665</v>
      </c>
      <c r="S235">
        <f t="shared" si="18"/>
        <v>16546761.999999665</v>
      </c>
      <c r="T235">
        <f t="shared" si="19"/>
        <v>74447133.999999851</v>
      </c>
    </row>
    <row r="236" spans="1:20" x14ac:dyDescent="0.25">
      <c r="A236">
        <v>2017</v>
      </c>
      <c r="B236">
        <v>8</v>
      </c>
      <c r="C236">
        <v>34</v>
      </c>
      <c r="D236" s="106">
        <v>22</v>
      </c>
      <c r="E236" s="157">
        <v>42969</v>
      </c>
      <c r="F236" s="176">
        <v>202260</v>
      </c>
      <c r="G236" s="176">
        <v>1097999.9999999562</v>
      </c>
      <c r="H236" s="176">
        <v>0</v>
      </c>
      <c r="I236" s="176">
        <v>1809999.9999999455</v>
      </c>
      <c r="J236" s="176">
        <v>705400.00000005425</v>
      </c>
      <c r="K236" s="176">
        <v>2498000</v>
      </c>
      <c r="L236" s="176">
        <v>635000</v>
      </c>
      <c r="M236" s="176">
        <v>1541000</v>
      </c>
      <c r="N236" s="176">
        <v>593774</v>
      </c>
      <c r="O236" s="176"/>
      <c r="P236" s="176">
        <f t="shared" si="15"/>
        <v>9083433.9999999553</v>
      </c>
      <c r="Q236" s="176">
        <f t="shared" si="16"/>
        <v>9083433.9999999553</v>
      </c>
      <c r="R236" s="176">
        <f t="shared" si="17"/>
        <v>27.877934669986061</v>
      </c>
      <c r="S236">
        <f t="shared" si="18"/>
        <v>16546761.999999665</v>
      </c>
      <c r="T236">
        <f t="shared" si="19"/>
        <v>74346242.999999896</v>
      </c>
    </row>
    <row r="237" spans="1:20" x14ac:dyDescent="0.25">
      <c r="A237">
        <v>2017</v>
      </c>
      <c r="B237">
        <v>8</v>
      </c>
      <c r="C237">
        <v>34</v>
      </c>
      <c r="D237" s="106">
        <v>23</v>
      </c>
      <c r="E237" s="157">
        <v>42970</v>
      </c>
      <c r="F237" s="176">
        <v>60882</v>
      </c>
      <c r="G237" s="176">
        <v>1163999.99999976</v>
      </c>
      <c r="H237" s="176">
        <v>0</v>
      </c>
      <c r="I237" s="176">
        <v>1600000.0000001364</v>
      </c>
      <c r="J237" s="176">
        <v>505899.99999999691</v>
      </c>
      <c r="K237" s="176">
        <v>2449000</v>
      </c>
      <c r="L237" s="176">
        <v>307000</v>
      </c>
      <c r="M237" s="176">
        <v>1400000</v>
      </c>
      <c r="N237" s="176">
        <v>499317</v>
      </c>
      <c r="O237" s="176"/>
      <c r="P237" s="176">
        <f t="shared" si="15"/>
        <v>7986098.9999998938</v>
      </c>
      <c r="Q237" s="176">
        <f t="shared" si="16"/>
        <v>7986098.9999998938</v>
      </c>
      <c r="R237" s="176">
        <f t="shared" si="17"/>
        <v>24.510107762112781</v>
      </c>
      <c r="S237">
        <f t="shared" si="18"/>
        <v>16546761.999999665</v>
      </c>
      <c r="T237">
        <f t="shared" si="19"/>
        <v>74611310.999999776</v>
      </c>
    </row>
    <row r="238" spans="1:20" x14ac:dyDescent="0.25">
      <c r="A238">
        <v>2017</v>
      </c>
      <c r="B238">
        <v>8</v>
      </c>
      <c r="C238">
        <v>34</v>
      </c>
      <c r="D238" s="106">
        <v>24</v>
      </c>
      <c r="E238" s="157">
        <v>42971</v>
      </c>
      <c r="F238" s="176">
        <v>162756</v>
      </c>
      <c r="G238" s="176">
        <v>1144000.0000002328</v>
      </c>
      <c r="H238" s="176">
        <v>0</v>
      </c>
      <c r="I238" s="176">
        <v>1789999.9999999637</v>
      </c>
      <c r="J238" s="176">
        <v>613500.00000004459</v>
      </c>
      <c r="K238" s="176">
        <v>2586000</v>
      </c>
      <c r="L238" s="176">
        <v>570000</v>
      </c>
      <c r="M238" s="176">
        <v>1535000</v>
      </c>
      <c r="N238" s="176">
        <v>624944</v>
      </c>
      <c r="O238" s="176"/>
      <c r="P238" s="176">
        <f t="shared" si="15"/>
        <v>9026200.0000002421</v>
      </c>
      <c r="Q238" s="176">
        <f t="shared" si="16"/>
        <v>9026200.0000002421</v>
      </c>
      <c r="R238" s="176">
        <f t="shared" si="17"/>
        <v>27.70227800611929</v>
      </c>
      <c r="S238">
        <f t="shared" si="18"/>
        <v>16546761.999999665</v>
      </c>
      <c r="T238">
        <f t="shared" si="19"/>
        <v>75214146.000000224</v>
      </c>
    </row>
    <row r="239" spans="1:20" x14ac:dyDescent="0.25">
      <c r="A239">
        <v>2017</v>
      </c>
      <c r="B239">
        <v>8</v>
      </c>
      <c r="C239">
        <v>34</v>
      </c>
      <c r="D239" s="106">
        <v>25</v>
      </c>
      <c r="E239" s="157">
        <v>42972</v>
      </c>
      <c r="F239" s="176">
        <v>350</v>
      </c>
      <c r="G239" s="176">
        <v>1030999.999999949</v>
      </c>
      <c r="H239" s="176">
        <v>0</v>
      </c>
      <c r="I239" s="176">
        <v>1549999.9999999546</v>
      </c>
      <c r="J239" s="176">
        <v>443099.99999995856</v>
      </c>
      <c r="K239" s="176">
        <v>2350000</v>
      </c>
      <c r="L239" s="176">
        <v>501000</v>
      </c>
      <c r="M239" s="176">
        <v>1433000</v>
      </c>
      <c r="N239" s="176">
        <v>528189</v>
      </c>
      <c r="O239" s="176"/>
      <c r="P239" s="176">
        <f t="shared" si="15"/>
        <v>7836638.9999998622</v>
      </c>
      <c r="Q239" s="176">
        <f t="shared" si="16"/>
        <v>7836638.9999998622</v>
      </c>
      <c r="R239" s="176">
        <f t="shared" si="17"/>
        <v>24.051400612836744</v>
      </c>
      <c r="S239">
        <f t="shared" si="18"/>
        <v>16546761.999999665</v>
      </c>
      <c r="T239" s="161">
        <f t="shared" si="19"/>
        <v>76118794.999999821</v>
      </c>
    </row>
    <row r="240" spans="1:20" x14ac:dyDescent="0.25">
      <c r="A240">
        <v>2017</v>
      </c>
      <c r="B240">
        <v>8</v>
      </c>
      <c r="C240">
        <v>34</v>
      </c>
      <c r="D240" s="106">
        <v>26</v>
      </c>
      <c r="E240" s="157">
        <v>42973</v>
      </c>
      <c r="F240" s="176">
        <v>0</v>
      </c>
      <c r="G240" s="176">
        <v>1029999.9999997453</v>
      </c>
      <c r="H240" s="176">
        <v>0</v>
      </c>
      <c r="I240" s="176">
        <v>1559999.9999999455</v>
      </c>
      <c r="J240" s="176">
        <v>499199.99999997346</v>
      </c>
      <c r="K240" s="176">
        <v>2474000</v>
      </c>
      <c r="L240" s="176">
        <v>427000</v>
      </c>
      <c r="M240" s="176">
        <v>1490000</v>
      </c>
      <c r="N240" s="176">
        <v>9066562</v>
      </c>
      <c r="O240" s="176"/>
      <c r="P240" s="176">
        <f t="shared" si="15"/>
        <v>16546761.999999665</v>
      </c>
      <c r="Q240" s="176">
        <f t="shared" si="16"/>
        <v>16546761.999999665</v>
      </c>
      <c r="R240" s="176">
        <f t="shared" si="17"/>
        <v>50.783607833315109</v>
      </c>
      <c r="S240">
        <f t="shared" si="18"/>
        <v>16546761.999999665</v>
      </c>
      <c r="T240">
        <f t="shared" si="19"/>
        <v>75765618.000000238</v>
      </c>
    </row>
    <row r="241" spans="1:20" x14ac:dyDescent="0.25">
      <c r="A241">
        <v>2017</v>
      </c>
      <c r="B241">
        <v>8</v>
      </c>
      <c r="C241">
        <v>35</v>
      </c>
      <c r="D241" s="106">
        <v>27</v>
      </c>
      <c r="E241" s="157">
        <v>42974</v>
      </c>
      <c r="F241" s="176">
        <v>171455</v>
      </c>
      <c r="G241" s="176">
        <v>1137000.0000001709</v>
      </c>
      <c r="H241" s="176">
        <v>0</v>
      </c>
      <c r="I241" s="176">
        <v>1740000.0000000091</v>
      </c>
      <c r="J241" s="176">
        <v>643900.0000000305</v>
      </c>
      <c r="K241" s="176">
        <v>2754000</v>
      </c>
      <c r="L241" s="176">
        <v>817000</v>
      </c>
      <c r="M241" s="176">
        <v>1648000</v>
      </c>
      <c r="N241" s="176">
        <v>608987</v>
      </c>
      <c r="O241" s="176">
        <f>5.6*1000000</f>
        <v>5600000</v>
      </c>
      <c r="P241" s="176">
        <f t="shared" si="15"/>
        <v>9520342.0000002105</v>
      </c>
      <c r="Q241" s="176">
        <f t="shared" si="16"/>
        <v>15120342.00000021</v>
      </c>
      <c r="R241" s="176">
        <f t="shared" si="17"/>
        <v>46.405787333717001</v>
      </c>
      <c r="S241">
        <f t="shared" si="18"/>
        <v>15120342.00000021</v>
      </c>
      <c r="T241">
        <f t="shared" si="19"/>
        <v>67261447.00000003</v>
      </c>
    </row>
    <row r="242" spans="1:20" x14ac:dyDescent="0.25">
      <c r="A242">
        <v>2017</v>
      </c>
      <c r="B242">
        <v>8</v>
      </c>
      <c r="C242">
        <v>35</v>
      </c>
      <c r="D242" s="106">
        <v>28</v>
      </c>
      <c r="E242" s="157">
        <v>42975</v>
      </c>
      <c r="F242" s="176">
        <v>90648</v>
      </c>
      <c r="G242" s="176">
        <v>1201000.0000000219</v>
      </c>
      <c r="H242" s="176">
        <v>0</v>
      </c>
      <c r="I242" s="176">
        <v>1640000.0000001001</v>
      </c>
      <c r="J242" s="176">
        <v>635199.99999994074</v>
      </c>
      <c r="K242" s="176">
        <v>2673000</v>
      </c>
      <c r="L242" s="176">
        <v>528000</v>
      </c>
      <c r="M242" s="176">
        <v>1378000</v>
      </c>
      <c r="N242" s="176">
        <v>600919</v>
      </c>
      <c r="O242" s="176"/>
      <c r="P242" s="176">
        <f t="shared" si="15"/>
        <v>8746767.0000000633</v>
      </c>
      <c r="Q242" s="176">
        <f t="shared" si="16"/>
        <v>8746767.0000000633</v>
      </c>
      <c r="R242" s="176">
        <f t="shared" si="17"/>
        <v>26.844671189287325</v>
      </c>
      <c r="S242">
        <f t="shared" si="18"/>
        <v>13960318.000000108</v>
      </c>
      <c r="T242">
        <f t="shared" si="19"/>
        <v>66101422.999999925</v>
      </c>
    </row>
    <row r="243" spans="1:20" x14ac:dyDescent="0.25">
      <c r="A243">
        <v>2017</v>
      </c>
      <c r="B243">
        <v>8</v>
      </c>
      <c r="C243">
        <v>35</v>
      </c>
      <c r="D243" s="106">
        <v>29</v>
      </c>
      <c r="E243" s="157">
        <v>42976</v>
      </c>
      <c r="F243" s="176">
        <v>209797</v>
      </c>
      <c r="G243" s="176">
        <v>1139999.9999998726</v>
      </c>
      <c r="H243" s="176">
        <v>0</v>
      </c>
      <c r="I243" s="176">
        <v>1869999.9999998908</v>
      </c>
      <c r="J243" s="176">
        <v>755100.00000008405</v>
      </c>
      <c r="K243" s="176">
        <v>2589000</v>
      </c>
      <c r="L243" s="176">
        <v>703000</v>
      </c>
      <c r="M243" s="176">
        <v>1502000</v>
      </c>
      <c r="N243" s="176">
        <v>579605</v>
      </c>
      <c r="O243" s="176"/>
      <c r="P243" s="176">
        <f t="shared" si="15"/>
        <v>9348501.9999998473</v>
      </c>
      <c r="Q243" s="176">
        <f t="shared" si="16"/>
        <v>9348501.9999998473</v>
      </c>
      <c r="R243" s="176">
        <f t="shared" si="17"/>
        <v>28.691453916903129</v>
      </c>
      <c r="S243">
        <f t="shared" si="18"/>
        <v>13960318.000000108</v>
      </c>
      <c r="T243">
        <f t="shared" si="19"/>
        <v>65796129.000000015</v>
      </c>
    </row>
    <row r="244" spans="1:20" x14ac:dyDescent="0.25">
      <c r="A244">
        <v>2017</v>
      </c>
      <c r="B244">
        <v>8</v>
      </c>
      <c r="C244">
        <v>35</v>
      </c>
      <c r="D244" s="106">
        <v>30</v>
      </c>
      <c r="E244" s="157">
        <v>42977</v>
      </c>
      <c r="F244" s="176">
        <v>93800</v>
      </c>
      <c r="G244" s="176">
        <v>1146000.0000001856</v>
      </c>
      <c r="H244" s="176">
        <v>0</v>
      </c>
      <c r="I244" s="176">
        <v>1590000.0000001455</v>
      </c>
      <c r="J244" s="176">
        <v>590599.99999999488</v>
      </c>
      <c r="K244" s="176">
        <v>2643000</v>
      </c>
      <c r="L244" s="176">
        <v>540000</v>
      </c>
      <c r="M244" s="176">
        <v>1504000</v>
      </c>
      <c r="N244" s="176">
        <v>481534</v>
      </c>
      <c r="O244" s="176"/>
      <c r="P244" s="176">
        <f t="shared" si="15"/>
        <v>8588934.000000326</v>
      </c>
      <c r="Q244" s="176">
        <f t="shared" si="16"/>
        <v>8588934.000000326</v>
      </c>
      <c r="R244" s="176">
        <f t="shared" si="17"/>
        <v>26.360266495780376</v>
      </c>
      <c r="S244">
        <f t="shared" si="18"/>
        <v>13960318.000000108</v>
      </c>
      <c r="T244">
        <f t="shared" si="19"/>
        <v>62913795.000000231</v>
      </c>
    </row>
    <row r="245" spans="1:20" x14ac:dyDescent="0.25">
      <c r="A245">
        <v>2017</v>
      </c>
      <c r="B245">
        <v>8</v>
      </c>
      <c r="C245">
        <v>35</v>
      </c>
      <c r="D245" s="106">
        <v>31</v>
      </c>
      <c r="E245" s="157">
        <v>42978</v>
      </c>
      <c r="F245" s="176">
        <v>235649</v>
      </c>
      <c r="G245" s="176">
        <v>1329999.9999999274</v>
      </c>
      <c r="H245" s="176">
        <v>178000</v>
      </c>
      <c r="I245" s="176">
        <v>2009999.9999999909</v>
      </c>
      <c r="J245" s="176">
        <v>958199.99999991979</v>
      </c>
      <c r="K245" s="176">
        <v>2932000</v>
      </c>
      <c r="L245" s="176">
        <v>617000</v>
      </c>
      <c r="M245" s="176">
        <v>1670000</v>
      </c>
      <c r="N245" s="176">
        <v>0</v>
      </c>
      <c r="O245" s="176"/>
      <c r="P245" s="176">
        <f t="shared" si="15"/>
        <v>9930848.9999998379</v>
      </c>
      <c r="Q245" s="176">
        <f t="shared" si="16"/>
        <v>9930848.9999998379</v>
      </c>
      <c r="R245" s="176">
        <f t="shared" si="17"/>
        <v>30.478733003343585</v>
      </c>
      <c r="S245">
        <f t="shared" si="18"/>
        <v>13960318.000000108</v>
      </c>
      <c r="T245">
        <f t="shared" si="19"/>
        <v>64124508.999999583</v>
      </c>
    </row>
    <row r="246" spans="1:20" x14ac:dyDescent="0.25">
      <c r="A246">
        <v>2017</v>
      </c>
      <c r="B246">
        <v>9</v>
      </c>
      <c r="C246">
        <v>35</v>
      </c>
      <c r="D246" s="106">
        <v>1</v>
      </c>
      <c r="E246" s="157">
        <v>42979</v>
      </c>
      <c r="F246" s="176">
        <v>91162</v>
      </c>
      <c r="G246" s="176">
        <v>1108000.0000001746</v>
      </c>
      <c r="H246" s="176">
        <v>0</v>
      </c>
      <c r="I246" s="176">
        <v>1440000.0000000545</v>
      </c>
      <c r="J246" s="176">
        <v>865300.0000000475</v>
      </c>
      <c r="K246" s="176">
        <v>2220000</v>
      </c>
      <c r="L246" s="176">
        <v>408000</v>
      </c>
      <c r="M246" s="176">
        <v>1351000</v>
      </c>
      <c r="N246" s="176">
        <v>0</v>
      </c>
      <c r="O246" s="176"/>
      <c r="P246" s="176">
        <f t="shared" si="15"/>
        <v>7483462.0000002766</v>
      </c>
      <c r="Q246" s="176">
        <f t="shared" si="16"/>
        <v>7483462.0000002766</v>
      </c>
      <c r="R246" s="176">
        <f t="shared" si="17"/>
        <v>22.96746635042782</v>
      </c>
      <c r="S246">
        <f t="shared" si="18"/>
        <v>13960318.000000108</v>
      </c>
      <c r="T246">
        <f t="shared" si="19"/>
        <v>62533612.000000261</v>
      </c>
    </row>
    <row r="247" spans="1:20" x14ac:dyDescent="0.25">
      <c r="A247">
        <v>2017</v>
      </c>
      <c r="B247">
        <v>9</v>
      </c>
      <c r="C247">
        <v>35</v>
      </c>
      <c r="D247" s="106">
        <v>2</v>
      </c>
      <c r="E247" s="157">
        <v>42980</v>
      </c>
      <c r="F247" s="176">
        <v>136091</v>
      </c>
      <c r="G247" s="176">
        <v>1073999.9999996144</v>
      </c>
      <c r="H247" s="176">
        <v>0</v>
      </c>
      <c r="I247" s="176">
        <v>1669999.9999998454</v>
      </c>
      <c r="J247" s="176">
        <v>879500.00000000722</v>
      </c>
      <c r="K247" s="176">
        <v>2485000</v>
      </c>
      <c r="L247" s="176">
        <v>317000</v>
      </c>
      <c r="M247" s="176">
        <v>1481000</v>
      </c>
      <c r="N247" s="176">
        <v>0</v>
      </c>
      <c r="O247" s="176"/>
      <c r="P247" s="176">
        <f t="shared" si="15"/>
        <v>8042590.9999994673</v>
      </c>
      <c r="Q247" s="176">
        <f t="shared" si="16"/>
        <v>8042590.9999994673</v>
      </c>
      <c r="R247" s="176">
        <f t="shared" si="17"/>
        <v>24.683487156443711</v>
      </c>
      <c r="S247">
        <f t="shared" si="18"/>
        <v>13960318.000000108</v>
      </c>
      <c r="T247">
        <f t="shared" si="19"/>
        <v>61968984.999999844</v>
      </c>
    </row>
    <row r="248" spans="1:20" x14ac:dyDescent="0.25">
      <c r="A248">
        <v>2017</v>
      </c>
      <c r="B248">
        <v>9</v>
      </c>
      <c r="C248">
        <v>36</v>
      </c>
      <c r="D248" s="106">
        <v>3</v>
      </c>
      <c r="E248" s="157">
        <v>42981</v>
      </c>
      <c r="F248" s="176">
        <v>247718</v>
      </c>
      <c r="G248" s="176">
        <v>1152000.0000000438</v>
      </c>
      <c r="H248" s="176">
        <v>0</v>
      </c>
      <c r="I248" s="176">
        <v>1700000.0000000454</v>
      </c>
      <c r="J248" s="176">
        <v>940600.0000000177</v>
      </c>
      <c r="K248" s="176">
        <v>2707000</v>
      </c>
      <c r="L248" s="176">
        <v>766000</v>
      </c>
      <c r="M248" s="176">
        <v>1477000</v>
      </c>
      <c r="N248" s="176">
        <v>0</v>
      </c>
      <c r="O248" s="176">
        <f>4.97*1000000</f>
        <v>4970000</v>
      </c>
      <c r="P248" s="176">
        <f t="shared" si="15"/>
        <v>8990318.000000108</v>
      </c>
      <c r="Q248" s="176">
        <f t="shared" si="16"/>
        <v>13960318.000000108</v>
      </c>
      <c r="R248" s="176">
        <f t="shared" si="17"/>
        <v>42.845561841065333</v>
      </c>
      <c r="S248">
        <f t="shared" si="18"/>
        <v>13960318.000000108</v>
      </c>
      <c r="T248">
        <f t="shared" si="19"/>
        <v>61387831.000000589</v>
      </c>
    </row>
    <row r="249" spans="1:20" x14ac:dyDescent="0.25">
      <c r="A249">
        <v>2017</v>
      </c>
      <c r="B249">
        <v>9</v>
      </c>
      <c r="C249">
        <v>36</v>
      </c>
      <c r="D249" s="106">
        <v>4</v>
      </c>
      <c r="E249" s="157">
        <v>42982</v>
      </c>
      <c r="F249" s="176">
        <v>190402</v>
      </c>
      <c r="G249" s="176">
        <v>1240000.0000002366</v>
      </c>
      <c r="H249" s="176">
        <v>0</v>
      </c>
      <c r="I249" s="176">
        <v>1779999.9999999728</v>
      </c>
      <c r="J249" s="176">
        <v>829899.99999995239</v>
      </c>
      <c r="K249" s="176">
        <v>2669000</v>
      </c>
      <c r="L249" s="176">
        <v>287000</v>
      </c>
      <c r="M249" s="176">
        <v>1430000</v>
      </c>
      <c r="N249" s="176">
        <v>15171</v>
      </c>
      <c r="O249" s="176"/>
      <c r="P249" s="176">
        <f t="shared" si="15"/>
        <v>8441473.0000001621</v>
      </c>
      <c r="Q249" s="176">
        <f t="shared" si="16"/>
        <v>8441473.0000001621</v>
      </c>
      <c r="R249" s="176">
        <f t="shared" si="17"/>
        <v>25.907694470225348</v>
      </c>
      <c r="S249">
        <f t="shared" si="18"/>
        <v>22594313.00000003</v>
      </c>
      <c r="T249">
        <f t="shared" si="19"/>
        <v>70021826.000000507</v>
      </c>
    </row>
    <row r="250" spans="1:20" x14ac:dyDescent="0.25">
      <c r="A250">
        <v>2017</v>
      </c>
      <c r="B250">
        <v>9</v>
      </c>
      <c r="C250">
        <v>36</v>
      </c>
      <c r="D250" s="106">
        <v>5</v>
      </c>
      <c r="E250" s="157">
        <v>42983</v>
      </c>
      <c r="F250" s="176">
        <v>93731</v>
      </c>
      <c r="G250" s="176">
        <v>349999.99999990908</v>
      </c>
      <c r="H250" s="176">
        <v>307000</v>
      </c>
      <c r="I250" s="176">
        <v>2850000.0000001364</v>
      </c>
      <c r="J250" s="176">
        <v>153500.00000000818</v>
      </c>
      <c r="K250" s="176">
        <v>468000</v>
      </c>
      <c r="L250" s="176">
        <v>315000</v>
      </c>
      <c r="M250" s="176">
        <v>1443000</v>
      </c>
      <c r="N250" s="176">
        <v>485937</v>
      </c>
      <c r="O250" s="176"/>
      <c r="P250" s="176">
        <f t="shared" si="15"/>
        <v>6466168.000000054</v>
      </c>
      <c r="Q250" s="176">
        <f t="shared" si="16"/>
        <v>6466168.000000054</v>
      </c>
      <c r="R250" s="176">
        <f t="shared" si="17"/>
        <v>19.845292988219747</v>
      </c>
      <c r="S250">
        <f t="shared" si="18"/>
        <v>22594313.00000003</v>
      </c>
      <c r="T250">
        <f t="shared" si="19"/>
        <v>68220801.000000134</v>
      </c>
    </row>
    <row r="251" spans="1:20" x14ac:dyDescent="0.25">
      <c r="A251">
        <v>2017</v>
      </c>
      <c r="B251">
        <v>9</v>
      </c>
      <c r="C251">
        <v>36</v>
      </c>
      <c r="D251" s="106">
        <v>6</v>
      </c>
      <c r="E251" s="157">
        <v>42984</v>
      </c>
      <c r="F251" s="176">
        <v>263277</v>
      </c>
      <c r="G251" s="176">
        <v>1398999.9999998873</v>
      </c>
      <c r="H251" s="176">
        <v>195000</v>
      </c>
      <c r="I251" s="176">
        <v>2209999.9999998091</v>
      </c>
      <c r="J251" s="176">
        <v>945699.99999998801</v>
      </c>
      <c r="K251" s="176">
        <v>2261000</v>
      </c>
      <c r="L251" s="176">
        <v>820000</v>
      </c>
      <c r="M251" s="176">
        <v>1523000</v>
      </c>
      <c r="N251" s="176">
        <v>182671</v>
      </c>
      <c r="O251" s="176"/>
      <c r="P251" s="176">
        <f t="shared" si="15"/>
        <v>9799647.9999996834</v>
      </c>
      <c r="Q251" s="176">
        <f t="shared" si="16"/>
        <v>9799647.9999996834</v>
      </c>
      <c r="R251" s="176">
        <f t="shared" si="17"/>
        <v>30.076064485397495</v>
      </c>
      <c r="S251">
        <f t="shared" si="18"/>
        <v>22594313.00000003</v>
      </c>
      <c r="T251">
        <f t="shared" si="19"/>
        <v>68384656.00000003</v>
      </c>
    </row>
    <row r="252" spans="1:20" x14ac:dyDescent="0.25">
      <c r="A252">
        <v>2017</v>
      </c>
      <c r="B252">
        <v>9</v>
      </c>
      <c r="C252">
        <v>36</v>
      </c>
      <c r="D252" s="106">
        <v>7</v>
      </c>
      <c r="E252" s="157">
        <v>42985</v>
      </c>
      <c r="F252" s="176">
        <v>212124</v>
      </c>
      <c r="G252" s="176">
        <v>957000.00000033469</v>
      </c>
      <c r="H252" s="176">
        <v>89000</v>
      </c>
      <c r="I252" s="176">
        <v>1590000.0000001455</v>
      </c>
      <c r="J252" s="176">
        <v>706400.0000000305</v>
      </c>
      <c r="K252" s="176">
        <v>2577000</v>
      </c>
      <c r="L252" s="176">
        <v>571000</v>
      </c>
      <c r="M252" s="176">
        <v>1468000</v>
      </c>
      <c r="N252" s="176">
        <v>169428</v>
      </c>
      <c r="O252" s="176"/>
      <c r="P252" s="176">
        <f t="shared" si="15"/>
        <v>8339952.0000005113</v>
      </c>
      <c r="Q252" s="176">
        <f t="shared" si="16"/>
        <v>8339952.0000005113</v>
      </c>
      <c r="R252" s="176">
        <f t="shared" si="17"/>
        <v>25.596116733697297</v>
      </c>
      <c r="S252">
        <f t="shared" si="18"/>
        <v>22594313.00000003</v>
      </c>
      <c r="T252">
        <f t="shared" si="19"/>
        <v>63794103.000000425</v>
      </c>
    </row>
    <row r="253" spans="1:20" x14ac:dyDescent="0.25">
      <c r="A253">
        <v>2017</v>
      </c>
      <c r="B253">
        <v>9</v>
      </c>
      <c r="C253">
        <v>36</v>
      </c>
      <c r="D253" s="106">
        <v>8</v>
      </c>
      <c r="E253" s="157">
        <v>42986</v>
      </c>
      <c r="F253" s="176">
        <v>231899</v>
      </c>
      <c r="G253" s="176">
        <v>0</v>
      </c>
      <c r="H253" s="176">
        <v>73000</v>
      </c>
      <c r="I253" s="176">
        <v>1879999.9999998817</v>
      </c>
      <c r="J253" s="176">
        <v>732899.99999997229</v>
      </c>
      <c r="K253" s="176">
        <v>2204000</v>
      </c>
      <c r="L253" s="176">
        <v>337000</v>
      </c>
      <c r="M253" s="176">
        <v>1381000</v>
      </c>
      <c r="N253" s="176">
        <v>79036</v>
      </c>
      <c r="O253" s="176"/>
      <c r="P253" s="176">
        <f t="shared" si="15"/>
        <v>6918834.9999998538</v>
      </c>
      <c r="Q253" s="176">
        <f t="shared" si="16"/>
        <v>6918834.9999998538</v>
      </c>
      <c r="R253" s="176">
        <f t="shared" si="17"/>
        <v>21.234571652351953</v>
      </c>
      <c r="S253">
        <f t="shared" si="18"/>
        <v>22594313.00000003</v>
      </c>
      <c r="T253">
        <f t="shared" si="19"/>
        <v>65334814.999999955</v>
      </c>
    </row>
    <row r="254" spans="1:20" x14ac:dyDescent="0.25">
      <c r="A254">
        <v>2017</v>
      </c>
      <c r="B254">
        <v>9</v>
      </c>
      <c r="C254">
        <v>36</v>
      </c>
      <c r="D254" s="106">
        <v>9</v>
      </c>
      <c r="E254" s="157">
        <v>42987</v>
      </c>
      <c r="F254" s="176">
        <v>388213</v>
      </c>
      <c r="G254" s="176">
        <v>0</v>
      </c>
      <c r="H254" s="176">
        <v>156000</v>
      </c>
      <c r="I254" s="176">
        <v>1560000.0000001728</v>
      </c>
      <c r="J254" s="176">
        <v>945000.00000005006</v>
      </c>
      <c r="K254" s="176">
        <v>2348000</v>
      </c>
      <c r="L254" s="176">
        <v>507000</v>
      </c>
      <c r="M254" s="176">
        <v>1261000</v>
      </c>
      <c r="N254" s="176">
        <v>296224</v>
      </c>
      <c r="O254" s="176"/>
      <c r="P254" s="176">
        <f t="shared" si="15"/>
        <v>7461437.0000002226</v>
      </c>
      <c r="Q254" s="176">
        <f t="shared" si="16"/>
        <v>7461437.0000002226</v>
      </c>
      <c r="R254" s="176">
        <f t="shared" si="17"/>
        <v>22.899869502021375</v>
      </c>
      <c r="S254">
        <f t="shared" si="18"/>
        <v>22594313.00000003</v>
      </c>
      <c r="T254">
        <f t="shared" si="19"/>
        <v>64555335.000000022</v>
      </c>
    </row>
    <row r="255" spans="1:20" x14ac:dyDescent="0.25">
      <c r="A255">
        <v>2017</v>
      </c>
      <c r="B255">
        <v>9</v>
      </c>
      <c r="C255">
        <v>37</v>
      </c>
      <c r="D255" s="106">
        <v>10</v>
      </c>
      <c r="E255" s="157">
        <v>42988</v>
      </c>
      <c r="F255" s="176">
        <v>316346</v>
      </c>
      <c r="G255" s="176">
        <v>0</v>
      </c>
      <c r="H255" s="176">
        <v>285000</v>
      </c>
      <c r="I255" s="176">
        <v>2000000</v>
      </c>
      <c r="J255" s="176">
        <v>900700.00000002887</v>
      </c>
      <c r="K255" s="176">
        <v>2791000</v>
      </c>
      <c r="L255" s="176">
        <v>425000</v>
      </c>
      <c r="M255" s="176">
        <v>1896000</v>
      </c>
      <c r="N255" s="176">
        <v>330267</v>
      </c>
      <c r="O255" s="176">
        <f>13.65*1000000</f>
        <v>13650000</v>
      </c>
      <c r="P255" s="176">
        <f t="shared" si="15"/>
        <v>8944313.0000000298</v>
      </c>
      <c r="Q255" s="176">
        <f t="shared" si="16"/>
        <v>22594313.00000003</v>
      </c>
      <c r="R255" s="176">
        <f t="shared" si="17"/>
        <v>69.344124890126437</v>
      </c>
      <c r="S255">
        <f t="shared" si="18"/>
        <v>22594313.00000003</v>
      </c>
      <c r="T255">
        <f t="shared" si="19"/>
        <v>60715821.999999762</v>
      </c>
    </row>
    <row r="256" spans="1:20" x14ac:dyDescent="0.25">
      <c r="A256">
        <v>2017</v>
      </c>
      <c r="B256">
        <v>9</v>
      </c>
      <c r="C256">
        <v>37</v>
      </c>
      <c r="D256" s="106">
        <v>11</v>
      </c>
      <c r="E256" s="157">
        <v>42989</v>
      </c>
      <c r="F256" s="176">
        <v>234643</v>
      </c>
      <c r="G256" s="176">
        <v>0</v>
      </c>
      <c r="H256" s="176">
        <v>88000</v>
      </c>
      <c r="I256" s="176">
        <v>1469999.9999998</v>
      </c>
      <c r="J256" s="176">
        <v>869199.999999978</v>
      </c>
      <c r="K256" s="176">
        <v>2179000</v>
      </c>
      <c r="L256" s="176">
        <v>331000</v>
      </c>
      <c r="M256" s="176">
        <v>1327000</v>
      </c>
      <c r="N256" s="176">
        <v>141605</v>
      </c>
      <c r="O256" s="176"/>
      <c r="P256" s="176">
        <f t="shared" si="15"/>
        <v>6640447.9999997783</v>
      </c>
      <c r="Q256" s="176">
        <f t="shared" si="16"/>
        <v>6640447.9999997783</v>
      </c>
      <c r="R256" s="176">
        <f t="shared" si="17"/>
        <v>20.380175110364025</v>
      </c>
      <c r="S256">
        <f t="shared" si="18"/>
        <v>10652820.999999698</v>
      </c>
      <c r="T256">
        <f t="shared" si="19"/>
        <v>48774329.999999434</v>
      </c>
    </row>
    <row r="257" spans="1:20" x14ac:dyDescent="0.25">
      <c r="A257">
        <v>2017</v>
      </c>
      <c r="B257">
        <v>9</v>
      </c>
      <c r="C257">
        <v>37</v>
      </c>
      <c r="D257" s="106">
        <v>12</v>
      </c>
      <c r="E257" s="157">
        <v>42990</v>
      </c>
      <c r="F257" s="176">
        <v>275669</v>
      </c>
      <c r="G257" s="176">
        <v>0</v>
      </c>
      <c r="H257" s="176">
        <v>208000</v>
      </c>
      <c r="I257" s="176">
        <v>2490000.0000000093</v>
      </c>
      <c r="J257" s="176">
        <v>978499.99999993993</v>
      </c>
      <c r="K257" s="176">
        <v>346000</v>
      </c>
      <c r="L257" s="176">
        <v>509000</v>
      </c>
      <c r="M257" s="176">
        <v>1597000</v>
      </c>
      <c r="N257" s="176">
        <v>225854</v>
      </c>
      <c r="O257" s="176"/>
      <c r="P257" s="176">
        <f t="shared" si="15"/>
        <v>6630022.9999999497</v>
      </c>
      <c r="Q257" s="176">
        <f t="shared" si="16"/>
        <v>6630022.9999999497</v>
      </c>
      <c r="R257" s="176">
        <f t="shared" si="17"/>
        <v>20.348179780301646</v>
      </c>
      <c r="S257">
        <f t="shared" si="18"/>
        <v>10652820.999999698</v>
      </c>
      <c r="T257">
        <f t="shared" si="19"/>
        <v>46663174.000000075</v>
      </c>
    </row>
    <row r="258" spans="1:20" x14ac:dyDescent="0.25">
      <c r="A258">
        <v>2017</v>
      </c>
      <c r="B258">
        <v>9</v>
      </c>
      <c r="C258">
        <v>37</v>
      </c>
      <c r="D258" s="106">
        <v>13</v>
      </c>
      <c r="E258" s="157">
        <v>42991</v>
      </c>
      <c r="F258" s="176">
        <v>124378</v>
      </c>
      <c r="G258" s="176">
        <v>0</v>
      </c>
      <c r="H258" s="176">
        <v>0</v>
      </c>
      <c r="I258" s="176">
        <v>2450000.0000000456</v>
      </c>
      <c r="J258" s="176">
        <v>857200.00000003434</v>
      </c>
      <c r="K258" s="176">
        <v>0</v>
      </c>
      <c r="L258" s="176">
        <v>355000</v>
      </c>
      <c r="M258" s="176">
        <v>1355000</v>
      </c>
      <c r="N258" s="176">
        <v>67517</v>
      </c>
      <c r="O258" s="176"/>
      <c r="P258" s="176">
        <f t="shared" si="15"/>
        <v>5209095.0000000801</v>
      </c>
      <c r="Q258" s="176">
        <f t="shared" si="16"/>
        <v>5209095.0000000801</v>
      </c>
      <c r="R258" s="176">
        <f t="shared" si="17"/>
        <v>15.98721475818</v>
      </c>
      <c r="S258">
        <f t="shared" si="18"/>
        <v>10652820.999999698</v>
      </c>
      <c r="T258">
        <f t="shared" si="19"/>
        <v>44530162.99999997</v>
      </c>
    </row>
    <row r="259" spans="1:20" x14ac:dyDescent="0.25">
      <c r="A259">
        <v>2017</v>
      </c>
      <c r="B259">
        <v>9</v>
      </c>
      <c r="C259">
        <v>37</v>
      </c>
      <c r="D259" s="106">
        <v>14</v>
      </c>
      <c r="E259" s="157">
        <v>42992</v>
      </c>
      <c r="F259" s="176">
        <v>190161</v>
      </c>
      <c r="G259" s="176">
        <v>3210000.0000000363</v>
      </c>
      <c r="H259" s="176">
        <v>51000</v>
      </c>
      <c r="I259" s="176">
        <v>2200000.0000000456</v>
      </c>
      <c r="J259" s="176">
        <v>708499.99999995821</v>
      </c>
      <c r="K259" s="176">
        <v>0</v>
      </c>
      <c r="L259" s="176">
        <v>289000</v>
      </c>
      <c r="M259" s="176">
        <v>3167000</v>
      </c>
      <c r="N259" s="176">
        <v>65003</v>
      </c>
      <c r="O259" s="176"/>
      <c r="P259" s="176">
        <f t="shared" si="15"/>
        <v>9880664.000000041</v>
      </c>
      <c r="Q259" s="176">
        <f t="shared" si="16"/>
        <v>9880664.000000041</v>
      </c>
      <c r="R259" s="176">
        <f t="shared" si="17"/>
        <v>30.32471040006298</v>
      </c>
      <c r="S259">
        <f t="shared" si="18"/>
        <v>10652820.999999698</v>
      </c>
      <c r="T259">
        <f t="shared" si="19"/>
        <v>43426247.999999747</v>
      </c>
    </row>
    <row r="260" spans="1:20" x14ac:dyDescent="0.25">
      <c r="A260">
        <v>2017</v>
      </c>
      <c r="B260">
        <v>9</v>
      </c>
      <c r="C260">
        <v>37</v>
      </c>
      <c r="D260" s="106">
        <v>15</v>
      </c>
      <c r="E260" s="157">
        <v>42993</v>
      </c>
      <c r="F260" s="176">
        <v>22473</v>
      </c>
      <c r="G260" s="176">
        <v>1007999.9999998108</v>
      </c>
      <c r="H260" s="176">
        <v>62000</v>
      </c>
      <c r="I260" s="176">
        <v>1920000.0000000726</v>
      </c>
      <c r="J260" s="176">
        <v>444600.00000003673</v>
      </c>
      <c r="K260" s="176">
        <v>0</v>
      </c>
      <c r="L260" s="176">
        <v>273000</v>
      </c>
      <c r="M260" s="176">
        <v>1253000</v>
      </c>
      <c r="N260" s="176">
        <v>1156282</v>
      </c>
      <c r="O260" s="176"/>
      <c r="P260" s="176">
        <f t="shared" ref="P260:P323" si="20">SUM(F260:N260)</f>
        <v>6139354.9999999199</v>
      </c>
      <c r="Q260" s="176">
        <f t="shared" ref="Q260:Q323" si="21">SUM(F260:O260)</f>
        <v>6139354.9999999199</v>
      </c>
      <c r="R260" s="176">
        <f t="shared" ref="R260:R323" si="22">Q260/7.48/43560</f>
        <v>18.842272383533683</v>
      </c>
      <c r="S260">
        <f t="shared" ref="S260:S323" si="23">MAX(Q260:Q266)</f>
        <v>10652820.999999698</v>
      </c>
      <c r="T260">
        <f t="shared" ref="T260:T323" si="24">SUM(Q260:Q266)</f>
        <v>37272189.999999598</v>
      </c>
    </row>
    <row r="261" spans="1:20" x14ac:dyDescent="0.25">
      <c r="A261">
        <v>2017</v>
      </c>
      <c r="B261">
        <v>9</v>
      </c>
      <c r="C261">
        <v>37</v>
      </c>
      <c r="D261" s="106">
        <v>16</v>
      </c>
      <c r="E261" s="157">
        <v>42994</v>
      </c>
      <c r="F261" s="176">
        <v>2</v>
      </c>
      <c r="G261" s="176">
        <v>0</v>
      </c>
      <c r="H261" s="176">
        <v>0</v>
      </c>
      <c r="I261" s="176">
        <v>1549999.9999999546</v>
      </c>
      <c r="J261" s="176">
        <v>793000.0000000064</v>
      </c>
      <c r="K261" s="176">
        <v>0</v>
      </c>
      <c r="L261" s="176">
        <v>453000</v>
      </c>
      <c r="M261" s="176">
        <v>0</v>
      </c>
      <c r="N261" s="176">
        <v>825922</v>
      </c>
      <c r="O261" s="176"/>
      <c r="P261" s="176">
        <f t="shared" si="20"/>
        <v>3621923.9999999609</v>
      </c>
      <c r="Q261" s="176">
        <f t="shared" si="21"/>
        <v>3621923.9999999609</v>
      </c>
      <c r="R261" s="176">
        <f t="shared" si="22"/>
        <v>11.116033941750885</v>
      </c>
      <c r="S261">
        <f t="shared" si="23"/>
        <v>10652820.999999698</v>
      </c>
      <c r="T261">
        <f t="shared" si="24"/>
        <v>35029488.999999709</v>
      </c>
    </row>
    <row r="262" spans="1:20" x14ac:dyDescent="0.25">
      <c r="A262">
        <v>2017</v>
      </c>
      <c r="B262">
        <v>9</v>
      </c>
      <c r="C262">
        <v>38</v>
      </c>
      <c r="D262" s="106">
        <v>17</v>
      </c>
      <c r="E262" s="157">
        <v>42995</v>
      </c>
      <c r="F262" s="176">
        <v>238131</v>
      </c>
      <c r="G262" s="176">
        <v>498999.99999979627</v>
      </c>
      <c r="H262" s="176">
        <v>0</v>
      </c>
      <c r="I262" s="176">
        <v>2039999.9999999637</v>
      </c>
      <c r="J262" s="176">
        <v>805499.99999993818</v>
      </c>
      <c r="K262" s="176">
        <v>0</v>
      </c>
      <c r="L262" s="176">
        <v>321000</v>
      </c>
      <c r="M262" s="176">
        <v>1649000</v>
      </c>
      <c r="N262" s="176">
        <v>1090190</v>
      </c>
      <c r="O262" s="176">
        <f>4.01*1000000</f>
        <v>4010000</v>
      </c>
      <c r="P262" s="176">
        <f t="shared" si="20"/>
        <v>6642820.9999996983</v>
      </c>
      <c r="Q262" s="176">
        <f t="shared" si="21"/>
        <v>10652820.999999698</v>
      </c>
      <c r="R262" s="176">
        <f t="shared" si="22"/>
        <v>32.694534675877939</v>
      </c>
      <c r="S262">
        <f t="shared" si="23"/>
        <v>10652820.999999698</v>
      </c>
      <c r="T262">
        <f t="shared" si="24"/>
        <v>34802405.999999784</v>
      </c>
    </row>
    <row r="263" spans="1:20" x14ac:dyDescent="0.25">
      <c r="A263">
        <v>2017</v>
      </c>
      <c r="B263">
        <v>9</v>
      </c>
      <c r="C263">
        <v>38</v>
      </c>
      <c r="D263" s="106">
        <v>18</v>
      </c>
      <c r="E263" s="157">
        <v>42996</v>
      </c>
      <c r="F263" s="176">
        <v>1940</v>
      </c>
      <c r="G263" s="176">
        <v>4000.0000003601599</v>
      </c>
      <c r="H263" s="176">
        <v>3000</v>
      </c>
      <c r="I263" s="176">
        <v>1220000.0000000272</v>
      </c>
      <c r="J263" s="176">
        <v>644800.00000003201</v>
      </c>
      <c r="K263" s="176">
        <v>0</v>
      </c>
      <c r="L263" s="176">
        <v>393000</v>
      </c>
      <c r="M263" s="176">
        <v>1352000</v>
      </c>
      <c r="N263" s="176">
        <v>910552</v>
      </c>
      <c r="O263" s="176"/>
      <c r="P263" s="176">
        <f t="shared" si="20"/>
        <v>4529292.0000004191</v>
      </c>
      <c r="Q263" s="176">
        <f t="shared" si="21"/>
        <v>4529292.0000004191</v>
      </c>
      <c r="R263" s="176">
        <f t="shared" si="22"/>
        <v>13.900833812113659</v>
      </c>
      <c r="S263">
        <f t="shared" si="23"/>
        <v>4529292.0000004191</v>
      </c>
      <c r="T263">
        <f t="shared" si="24"/>
        <v>28311420.000000142</v>
      </c>
    </row>
    <row r="264" spans="1:20" x14ac:dyDescent="0.25">
      <c r="A264">
        <v>2017</v>
      </c>
      <c r="B264">
        <v>9</v>
      </c>
      <c r="C264">
        <v>38</v>
      </c>
      <c r="D264" s="106">
        <v>19</v>
      </c>
      <c r="E264" s="157">
        <v>42997</v>
      </c>
      <c r="F264" s="176">
        <v>0</v>
      </c>
      <c r="G264" s="176">
        <v>0</v>
      </c>
      <c r="H264" s="176">
        <v>0</v>
      </c>
      <c r="I264" s="176">
        <v>1389999.9999998726</v>
      </c>
      <c r="J264" s="176">
        <v>571199.99999997613</v>
      </c>
      <c r="K264" s="176">
        <v>0</v>
      </c>
      <c r="L264" s="176">
        <v>302000</v>
      </c>
      <c r="M264" s="176">
        <v>1352000</v>
      </c>
      <c r="N264" s="176">
        <v>881812</v>
      </c>
      <c r="O264" s="176"/>
      <c r="P264" s="176">
        <f t="shared" si="20"/>
        <v>4497011.9999998491</v>
      </c>
      <c r="Q264" s="176">
        <f t="shared" si="21"/>
        <v>4497011.9999998491</v>
      </c>
      <c r="R264" s="176">
        <f t="shared" si="22"/>
        <v>13.801763380032241</v>
      </c>
      <c r="S264">
        <f t="shared" si="23"/>
        <v>4497011.9999998491</v>
      </c>
      <c r="T264">
        <f t="shared" si="24"/>
        <v>27842057.999999616</v>
      </c>
    </row>
    <row r="265" spans="1:20" x14ac:dyDescent="0.25">
      <c r="A265">
        <v>2017</v>
      </c>
      <c r="B265">
        <v>9</v>
      </c>
      <c r="C265">
        <v>38</v>
      </c>
      <c r="D265" s="106">
        <v>20</v>
      </c>
      <c r="E265" s="157">
        <v>42998</v>
      </c>
      <c r="F265" s="176">
        <v>0</v>
      </c>
      <c r="G265" s="176">
        <v>26999.999999588908</v>
      </c>
      <c r="H265" s="176">
        <v>0</v>
      </c>
      <c r="I265" s="176">
        <v>1300000.0000001818</v>
      </c>
      <c r="J265" s="176">
        <v>219300.00000008932</v>
      </c>
      <c r="K265" s="176">
        <v>0</v>
      </c>
      <c r="L265" s="176">
        <v>318000</v>
      </c>
      <c r="M265" s="176">
        <v>1503000</v>
      </c>
      <c r="N265" s="176">
        <v>737880</v>
      </c>
      <c r="O265" s="176"/>
      <c r="P265" s="176">
        <f t="shared" si="20"/>
        <v>4105179.9999998603</v>
      </c>
      <c r="Q265" s="176">
        <f t="shared" si="21"/>
        <v>4105179.9999998603</v>
      </c>
      <c r="R265" s="176">
        <f t="shared" si="22"/>
        <v>12.599193195935596</v>
      </c>
      <c r="S265">
        <f t="shared" si="23"/>
        <v>4161835.0000000596</v>
      </c>
      <c r="T265">
        <f t="shared" si="24"/>
        <v>27324460.999999799</v>
      </c>
    </row>
    <row r="266" spans="1:20" x14ac:dyDescent="0.25">
      <c r="A266">
        <v>2017</v>
      </c>
      <c r="B266">
        <v>9</v>
      </c>
      <c r="C266">
        <v>38</v>
      </c>
      <c r="D266" s="106">
        <v>21</v>
      </c>
      <c r="E266" s="157">
        <v>42999</v>
      </c>
      <c r="F266" s="176">
        <v>0</v>
      </c>
      <c r="G266" s="176">
        <v>0</v>
      </c>
      <c r="H266" s="176">
        <v>0</v>
      </c>
      <c r="I266" s="176">
        <v>1069999.9999999364</v>
      </c>
      <c r="J266" s="176">
        <v>311799.99999994831</v>
      </c>
      <c r="K266" s="176">
        <v>0</v>
      </c>
      <c r="L266" s="176">
        <v>280000</v>
      </c>
      <c r="M266" s="176">
        <v>1456000</v>
      </c>
      <c r="N266" s="176">
        <v>608806</v>
      </c>
      <c r="O266" s="176"/>
      <c r="P266" s="176">
        <f t="shared" si="20"/>
        <v>3726605.9999998845</v>
      </c>
      <c r="Q266" s="176">
        <f t="shared" si="21"/>
        <v>3726605.9999998845</v>
      </c>
      <c r="R266" s="176">
        <f t="shared" si="22"/>
        <v>11.437313092028342</v>
      </c>
      <c r="S266">
        <f t="shared" si="23"/>
        <v>4161835.0000000596</v>
      </c>
      <c r="T266">
        <f t="shared" si="24"/>
        <v>27281661.999999825</v>
      </c>
    </row>
    <row r="267" spans="1:20" x14ac:dyDescent="0.25">
      <c r="A267">
        <v>2017</v>
      </c>
      <c r="B267">
        <v>9</v>
      </c>
      <c r="C267">
        <v>38</v>
      </c>
      <c r="D267" s="106">
        <v>22</v>
      </c>
      <c r="E267" s="157">
        <v>43000</v>
      </c>
      <c r="F267" s="176">
        <v>0</v>
      </c>
      <c r="G267" s="176">
        <v>0</v>
      </c>
      <c r="H267" s="176">
        <v>0</v>
      </c>
      <c r="I267" s="176">
        <v>1220000.0000000272</v>
      </c>
      <c r="J267" s="176">
        <v>93700.000000012544</v>
      </c>
      <c r="K267" s="176">
        <v>0</v>
      </c>
      <c r="L267" s="176">
        <v>177000</v>
      </c>
      <c r="M267" s="176">
        <v>1705000</v>
      </c>
      <c r="N267" s="176">
        <v>700954</v>
      </c>
      <c r="O267" s="176"/>
      <c r="P267" s="176">
        <f t="shared" si="20"/>
        <v>3896654.00000004</v>
      </c>
      <c r="Q267" s="176">
        <f t="shared" si="21"/>
        <v>3896654.00000004</v>
      </c>
      <c r="R267" s="176">
        <f t="shared" si="22"/>
        <v>11.959206798171431</v>
      </c>
      <c r="S267">
        <f t="shared" si="23"/>
        <v>6020360.0000001788</v>
      </c>
      <c r="T267">
        <f t="shared" si="24"/>
        <v>29575416.000000119</v>
      </c>
    </row>
    <row r="268" spans="1:20" x14ac:dyDescent="0.25">
      <c r="A268">
        <v>2017</v>
      </c>
      <c r="B268">
        <v>9</v>
      </c>
      <c r="C268">
        <v>38</v>
      </c>
      <c r="D268" s="106">
        <v>23</v>
      </c>
      <c r="E268" s="157">
        <v>43001</v>
      </c>
      <c r="F268" s="176">
        <v>0</v>
      </c>
      <c r="G268" s="176">
        <v>0</v>
      </c>
      <c r="H268" s="176">
        <v>0</v>
      </c>
      <c r="I268" s="176">
        <v>950000.00000004552</v>
      </c>
      <c r="J268" s="176">
        <v>97899.999999981446</v>
      </c>
      <c r="K268" s="176">
        <v>0</v>
      </c>
      <c r="L268" s="176">
        <v>281000</v>
      </c>
      <c r="M268" s="176">
        <v>1332000</v>
      </c>
      <c r="N268" s="176">
        <v>733941</v>
      </c>
      <c r="O268" s="176"/>
      <c r="P268" s="176">
        <f t="shared" si="20"/>
        <v>3394841.000000027</v>
      </c>
      <c r="Q268" s="176">
        <f t="shared" si="21"/>
        <v>3394841.000000027</v>
      </c>
      <c r="R268" s="176">
        <f t="shared" si="22"/>
        <v>10.419094321926199</v>
      </c>
      <c r="S268">
        <f t="shared" si="23"/>
        <v>6020360.0000001788</v>
      </c>
      <c r="T268">
        <f t="shared" si="24"/>
        <v>30114959.000000395</v>
      </c>
    </row>
    <row r="269" spans="1:20" x14ac:dyDescent="0.25">
      <c r="A269">
        <v>2017</v>
      </c>
      <c r="B269">
        <v>9</v>
      </c>
      <c r="C269">
        <v>39</v>
      </c>
      <c r="D269" s="106">
        <v>24</v>
      </c>
      <c r="E269" s="157">
        <v>43002</v>
      </c>
      <c r="F269" s="176">
        <v>1</v>
      </c>
      <c r="G269" s="176">
        <v>0</v>
      </c>
      <c r="H269" s="176">
        <v>0</v>
      </c>
      <c r="I269" s="176">
        <v>980000.00000001816</v>
      </c>
      <c r="J269" s="176">
        <v>369400.00000004144</v>
      </c>
      <c r="K269" s="176">
        <v>0</v>
      </c>
      <c r="L269" s="176">
        <v>180000</v>
      </c>
      <c r="M269" s="176">
        <v>1550000</v>
      </c>
      <c r="N269" s="176">
        <v>1082434</v>
      </c>
      <c r="O269" s="176"/>
      <c r="P269" s="176">
        <f t="shared" si="20"/>
        <v>4161835.0000000596</v>
      </c>
      <c r="Q269" s="176">
        <f t="shared" si="21"/>
        <v>4161835.0000000596</v>
      </c>
      <c r="R269" s="176">
        <f t="shared" si="22"/>
        <v>12.773072852983098</v>
      </c>
      <c r="S269">
        <f t="shared" si="23"/>
        <v>6020360.0000001788</v>
      </c>
      <c r="T269">
        <f t="shared" si="24"/>
        <v>28355020.000000469</v>
      </c>
    </row>
    <row r="270" spans="1:20" x14ac:dyDescent="0.25">
      <c r="A270">
        <v>2017</v>
      </c>
      <c r="B270">
        <v>9</v>
      </c>
      <c r="C270">
        <v>39</v>
      </c>
      <c r="D270" s="106">
        <v>25</v>
      </c>
      <c r="E270" s="157">
        <v>43003</v>
      </c>
      <c r="F270" s="176">
        <v>1</v>
      </c>
      <c r="G270" s="176">
        <v>0</v>
      </c>
      <c r="H270" s="176">
        <v>0</v>
      </c>
      <c r="I270" s="176">
        <v>1139999.9999998726</v>
      </c>
      <c r="J270" s="176">
        <v>100000.00000002273</v>
      </c>
      <c r="K270" s="176">
        <v>0</v>
      </c>
      <c r="L270" s="176">
        <v>247000</v>
      </c>
      <c r="M270" s="176">
        <v>1562000</v>
      </c>
      <c r="N270" s="176">
        <v>1010929</v>
      </c>
      <c r="O270" s="176"/>
      <c r="P270" s="176">
        <f t="shared" si="20"/>
        <v>4059929.9999998957</v>
      </c>
      <c r="Q270" s="176">
        <f t="shared" si="21"/>
        <v>4059929.9999998957</v>
      </c>
      <c r="R270" s="176">
        <f t="shared" si="22"/>
        <v>12.46031658343245</v>
      </c>
      <c r="S270">
        <f t="shared" si="23"/>
        <v>6020360.0000001788</v>
      </c>
      <c r="T270">
        <f t="shared" si="24"/>
        <v>26911684.999999993</v>
      </c>
    </row>
    <row r="271" spans="1:20" x14ac:dyDescent="0.25">
      <c r="A271">
        <v>2017</v>
      </c>
      <c r="B271">
        <v>9</v>
      </c>
      <c r="C271">
        <v>39</v>
      </c>
      <c r="D271" s="106">
        <v>26</v>
      </c>
      <c r="E271" s="157">
        <v>43004</v>
      </c>
      <c r="F271" s="176">
        <v>0</v>
      </c>
      <c r="G271" s="176">
        <v>0</v>
      </c>
      <c r="H271" s="176">
        <v>0</v>
      </c>
      <c r="I271" s="176">
        <v>1150000.000000091</v>
      </c>
      <c r="J271" s="176">
        <v>370699.99999994249</v>
      </c>
      <c r="K271" s="176">
        <v>0</v>
      </c>
      <c r="L271" s="176">
        <v>179000</v>
      </c>
      <c r="M271" s="176">
        <v>1375000</v>
      </c>
      <c r="N271" s="176">
        <v>904715</v>
      </c>
      <c r="O271" s="176"/>
      <c r="P271" s="176">
        <f t="shared" si="20"/>
        <v>3979415.0000000335</v>
      </c>
      <c r="Q271" s="176">
        <f t="shared" si="21"/>
        <v>3979415.0000000335</v>
      </c>
      <c r="R271" s="176">
        <f t="shared" si="22"/>
        <v>12.213208286069351</v>
      </c>
      <c r="S271">
        <f t="shared" si="23"/>
        <v>6020360.0000001788</v>
      </c>
      <c r="T271">
        <f t="shared" si="24"/>
        <v>28021864.000000272</v>
      </c>
    </row>
    <row r="272" spans="1:20" x14ac:dyDescent="0.25">
      <c r="A272">
        <v>2017</v>
      </c>
      <c r="B272">
        <v>9</v>
      </c>
      <c r="C272">
        <v>39</v>
      </c>
      <c r="D272" s="106">
        <v>27</v>
      </c>
      <c r="E272" s="157">
        <v>43005</v>
      </c>
      <c r="F272" s="176">
        <v>1</v>
      </c>
      <c r="G272" s="176">
        <v>0</v>
      </c>
      <c r="H272" s="176">
        <v>0</v>
      </c>
      <c r="I272" s="176">
        <v>1159999.9999998545</v>
      </c>
      <c r="J272" s="176">
        <v>104500.00000003001</v>
      </c>
      <c r="K272" s="176">
        <v>0</v>
      </c>
      <c r="L272" s="176">
        <v>294000</v>
      </c>
      <c r="M272" s="176">
        <v>1489000</v>
      </c>
      <c r="N272" s="176">
        <v>1014880</v>
      </c>
      <c r="O272" s="176"/>
      <c r="P272" s="176">
        <f t="shared" si="20"/>
        <v>4062380.9999998845</v>
      </c>
      <c r="Q272" s="176">
        <f t="shared" si="21"/>
        <v>4062380.9999998845</v>
      </c>
      <c r="R272" s="176">
        <f t="shared" si="22"/>
        <v>12.467838938730658</v>
      </c>
      <c r="S272">
        <f t="shared" si="23"/>
        <v>6020360.0000001788</v>
      </c>
      <c r="T272">
        <f t="shared" si="24"/>
        <v>27079949.000000156</v>
      </c>
    </row>
    <row r="273" spans="1:20" x14ac:dyDescent="0.25">
      <c r="A273">
        <v>2017</v>
      </c>
      <c r="B273">
        <v>9</v>
      </c>
      <c r="C273">
        <v>39</v>
      </c>
      <c r="D273" s="106">
        <v>28</v>
      </c>
      <c r="E273" s="157">
        <v>43006</v>
      </c>
      <c r="F273" s="176">
        <v>1</v>
      </c>
      <c r="G273" s="176">
        <v>0</v>
      </c>
      <c r="H273" s="176">
        <v>0</v>
      </c>
      <c r="I273" s="176">
        <v>1310000.0000001728</v>
      </c>
      <c r="J273" s="176">
        <v>370900.000000006</v>
      </c>
      <c r="K273" s="176">
        <v>0</v>
      </c>
      <c r="L273" s="176">
        <v>281000</v>
      </c>
      <c r="M273" s="176">
        <v>3170000</v>
      </c>
      <c r="N273" s="176">
        <v>888459</v>
      </c>
      <c r="O273" s="176"/>
      <c r="P273" s="176">
        <f t="shared" si="20"/>
        <v>6020360.0000001788</v>
      </c>
      <c r="Q273" s="176">
        <f t="shared" si="21"/>
        <v>6020360.0000001788</v>
      </c>
      <c r="R273" s="176">
        <f t="shared" si="22"/>
        <v>18.477065256356031</v>
      </c>
      <c r="S273">
        <f t="shared" si="23"/>
        <v>6020360.0000001788</v>
      </c>
      <c r="T273">
        <f t="shared" si="24"/>
        <v>25992568.000000399</v>
      </c>
    </row>
    <row r="274" spans="1:20" x14ac:dyDescent="0.25">
      <c r="A274">
        <v>2017</v>
      </c>
      <c r="B274">
        <v>9</v>
      </c>
      <c r="C274">
        <v>39</v>
      </c>
      <c r="D274" s="106">
        <v>29</v>
      </c>
      <c r="E274" s="157">
        <v>43007</v>
      </c>
      <c r="F274" s="176">
        <v>1</v>
      </c>
      <c r="G274" s="176">
        <v>366000.00000044017</v>
      </c>
      <c r="H274" s="176">
        <v>0</v>
      </c>
      <c r="I274" s="176">
        <v>2329999.9999999274</v>
      </c>
      <c r="J274" s="176">
        <v>170499.99999994726</v>
      </c>
      <c r="K274" s="176">
        <v>0</v>
      </c>
      <c r="L274" s="176">
        <v>195000</v>
      </c>
      <c r="M274" s="176">
        <v>1278000</v>
      </c>
      <c r="N274" s="176">
        <v>96696</v>
      </c>
      <c r="O274" s="176"/>
      <c r="P274" s="176">
        <f t="shared" si="20"/>
        <v>4436197.0000003148</v>
      </c>
      <c r="Q274" s="176">
        <f t="shared" si="21"/>
        <v>4436197.0000003148</v>
      </c>
      <c r="R274" s="176">
        <f t="shared" si="22"/>
        <v>13.615116281925706</v>
      </c>
      <c r="S274">
        <f t="shared" si="23"/>
        <v>5170109.000000176</v>
      </c>
      <c r="T274">
        <f t="shared" si="24"/>
        <v>22974712.000000101</v>
      </c>
    </row>
    <row r="275" spans="1:20" x14ac:dyDescent="0.25">
      <c r="A275">
        <v>2017</v>
      </c>
      <c r="B275">
        <v>9</v>
      </c>
      <c r="C275">
        <v>39</v>
      </c>
      <c r="D275" s="106">
        <v>30</v>
      </c>
      <c r="E275" s="157">
        <v>43008</v>
      </c>
      <c r="F275" s="176">
        <v>2</v>
      </c>
      <c r="G275" s="176">
        <v>0</v>
      </c>
      <c r="H275" s="176">
        <v>0</v>
      </c>
      <c r="I275" s="176">
        <v>1410000.000000082</v>
      </c>
      <c r="J275" s="176">
        <v>100900.00000002419</v>
      </c>
      <c r="K275" s="176">
        <v>0</v>
      </c>
      <c r="L275" s="176">
        <v>124000</v>
      </c>
      <c r="M275" s="176">
        <v>0</v>
      </c>
      <c r="N275" s="176">
        <v>0</v>
      </c>
      <c r="O275" s="176"/>
      <c r="P275" s="176">
        <f t="shared" si="20"/>
        <v>1634902.0000001062</v>
      </c>
      <c r="Q275" s="176">
        <f t="shared" si="21"/>
        <v>1634902.0000001062</v>
      </c>
      <c r="R275" s="176">
        <f t="shared" si="22"/>
        <v>5.0176718571228394</v>
      </c>
      <c r="S275">
        <f t="shared" si="23"/>
        <v>5170109.000000176</v>
      </c>
      <c r="T275">
        <f t="shared" si="24"/>
        <v>21355514.999999903</v>
      </c>
    </row>
    <row r="276" spans="1:20" x14ac:dyDescent="0.25">
      <c r="A276">
        <v>2017</v>
      </c>
      <c r="B276">
        <v>10</v>
      </c>
      <c r="C276">
        <v>40</v>
      </c>
      <c r="D276" s="106">
        <v>1</v>
      </c>
      <c r="E276" s="157">
        <v>43009</v>
      </c>
      <c r="F276" s="176">
        <v>0</v>
      </c>
      <c r="G276" s="176">
        <v>353999.99999981443</v>
      </c>
      <c r="H276" s="176">
        <v>0</v>
      </c>
      <c r="I276" s="176">
        <v>1959999.9999998091</v>
      </c>
      <c r="J276" s="176">
        <v>184499.99999995725</v>
      </c>
      <c r="K276" s="176">
        <v>0</v>
      </c>
      <c r="L276" s="176">
        <v>220000</v>
      </c>
      <c r="M276" s="176">
        <v>0</v>
      </c>
      <c r="N276" s="176">
        <v>0</v>
      </c>
      <c r="O276" s="176"/>
      <c r="P276" s="176">
        <f t="shared" si="20"/>
        <v>2718499.9999995809</v>
      </c>
      <c r="Q276" s="176">
        <f t="shared" si="21"/>
        <v>2718499.9999995809</v>
      </c>
      <c r="R276" s="176">
        <f t="shared" si="22"/>
        <v>8.3433385876250998</v>
      </c>
      <c r="S276">
        <f t="shared" si="23"/>
        <v>5170109.000000176</v>
      </c>
      <c r="T276">
        <f t="shared" si="24"/>
        <v>22433613.999999698</v>
      </c>
    </row>
    <row r="277" spans="1:20" x14ac:dyDescent="0.25">
      <c r="A277">
        <v>2017</v>
      </c>
      <c r="B277">
        <v>10</v>
      </c>
      <c r="C277">
        <v>40</v>
      </c>
      <c r="D277" s="106">
        <v>2</v>
      </c>
      <c r="E277" s="157">
        <v>43010</v>
      </c>
      <c r="F277" s="176">
        <v>9</v>
      </c>
      <c r="G277" s="176">
        <v>0</v>
      </c>
      <c r="H277" s="176">
        <v>0</v>
      </c>
      <c r="I277" s="176">
        <v>1610000.0000001274</v>
      </c>
      <c r="J277" s="176">
        <v>69100.000000048574</v>
      </c>
      <c r="K277" s="176">
        <v>0</v>
      </c>
      <c r="L277" s="176">
        <v>114000</v>
      </c>
      <c r="M277" s="176">
        <v>3377000</v>
      </c>
      <c r="N277" s="176">
        <v>0</v>
      </c>
      <c r="O277" s="176"/>
      <c r="P277" s="176">
        <f t="shared" si="20"/>
        <v>5170109.000000176</v>
      </c>
      <c r="Q277" s="176">
        <f t="shared" si="21"/>
        <v>5170109.000000176</v>
      </c>
      <c r="R277" s="176">
        <f t="shared" si="22"/>
        <v>15.867562965582465</v>
      </c>
      <c r="S277">
        <f t="shared" si="23"/>
        <v>5170109.000000176</v>
      </c>
      <c r="T277">
        <f t="shared" si="24"/>
        <v>22666858.000000238</v>
      </c>
    </row>
    <row r="278" spans="1:20" x14ac:dyDescent="0.25">
      <c r="A278">
        <v>2017</v>
      </c>
      <c r="B278">
        <v>10</v>
      </c>
      <c r="C278">
        <v>40</v>
      </c>
      <c r="D278" s="106">
        <v>3</v>
      </c>
      <c r="E278" s="157">
        <v>43011</v>
      </c>
      <c r="F278" s="176">
        <v>0</v>
      </c>
      <c r="G278" s="176">
        <v>0</v>
      </c>
      <c r="H278" s="176">
        <v>0</v>
      </c>
      <c r="I278" s="176">
        <v>1599999.999999909</v>
      </c>
      <c r="J278" s="176">
        <v>581500.00000000547</v>
      </c>
      <c r="K278" s="176">
        <v>0</v>
      </c>
      <c r="L278" s="176">
        <v>274000</v>
      </c>
      <c r="M278" s="176">
        <v>582000</v>
      </c>
      <c r="N278" s="176">
        <v>0</v>
      </c>
      <c r="O278" s="176"/>
      <c r="P278" s="176">
        <f t="shared" si="20"/>
        <v>3037499.9999999143</v>
      </c>
      <c r="Q278" s="176">
        <f t="shared" si="21"/>
        <v>3037499.9999999143</v>
      </c>
      <c r="R278" s="176">
        <f t="shared" si="22"/>
        <v>9.3223803420689464</v>
      </c>
      <c r="S278">
        <f t="shared" si="23"/>
        <v>3037499.9999999143</v>
      </c>
      <c r="T278">
        <f t="shared" si="24"/>
        <v>20388748.999999858</v>
      </c>
    </row>
    <row r="279" spans="1:20" x14ac:dyDescent="0.25">
      <c r="A279">
        <v>2017</v>
      </c>
      <c r="B279">
        <v>10</v>
      </c>
      <c r="C279">
        <v>40</v>
      </c>
      <c r="D279" s="106">
        <v>4</v>
      </c>
      <c r="E279" s="157">
        <v>43012</v>
      </c>
      <c r="F279" s="176">
        <v>0</v>
      </c>
      <c r="G279" s="176">
        <v>0</v>
      </c>
      <c r="H279" s="176">
        <v>0</v>
      </c>
      <c r="I279" s="176">
        <v>1360000.0000001274</v>
      </c>
      <c r="J279" s="176">
        <v>0</v>
      </c>
      <c r="K279" s="176">
        <v>0</v>
      </c>
      <c r="L279" s="176">
        <v>90000</v>
      </c>
      <c r="M279" s="176">
        <v>1525000</v>
      </c>
      <c r="N279" s="176">
        <v>0</v>
      </c>
      <c r="O279" s="176"/>
      <c r="P279" s="176">
        <f t="shared" si="20"/>
        <v>2975000.0000001276</v>
      </c>
      <c r="Q279" s="176">
        <f t="shared" si="21"/>
        <v>2975000.0000001276</v>
      </c>
      <c r="R279" s="176">
        <f t="shared" si="22"/>
        <v>9.1305618165126212</v>
      </c>
      <c r="S279">
        <f t="shared" si="23"/>
        <v>3466000.0000001546</v>
      </c>
      <c r="T279">
        <f t="shared" si="24"/>
        <v>20817249.000000097</v>
      </c>
    </row>
    <row r="280" spans="1:20" x14ac:dyDescent="0.25">
      <c r="A280">
        <v>2017</v>
      </c>
      <c r="B280">
        <v>10</v>
      </c>
      <c r="C280">
        <v>40</v>
      </c>
      <c r="D280" s="106">
        <v>5</v>
      </c>
      <c r="E280" s="157">
        <v>43013</v>
      </c>
      <c r="F280" s="176">
        <v>95504</v>
      </c>
      <c r="G280" s="176">
        <v>0</v>
      </c>
      <c r="H280" s="176">
        <v>0</v>
      </c>
      <c r="I280" s="176">
        <v>1379999.9999998817</v>
      </c>
      <c r="J280" s="176">
        <v>0</v>
      </c>
      <c r="K280" s="176">
        <v>0</v>
      </c>
      <c r="L280" s="176">
        <v>0</v>
      </c>
      <c r="M280" s="176">
        <v>1527000</v>
      </c>
      <c r="N280" s="176">
        <v>0</v>
      </c>
      <c r="O280" s="176"/>
      <c r="P280" s="176">
        <f t="shared" si="20"/>
        <v>3002503.9999998817</v>
      </c>
      <c r="Q280" s="176">
        <f t="shared" si="21"/>
        <v>3002503.9999998817</v>
      </c>
      <c r="R280" s="176">
        <f t="shared" si="22"/>
        <v>9.2149742441425744</v>
      </c>
      <c r="S280">
        <f t="shared" si="23"/>
        <v>3466000.0000001546</v>
      </c>
      <c r="T280">
        <f t="shared" si="24"/>
        <v>20558888.000000026</v>
      </c>
    </row>
    <row r="281" spans="1:20" x14ac:dyDescent="0.25">
      <c r="A281">
        <v>2017</v>
      </c>
      <c r="B281">
        <v>10</v>
      </c>
      <c r="C281">
        <v>40</v>
      </c>
      <c r="D281" s="106">
        <v>6</v>
      </c>
      <c r="E281" s="157">
        <v>43014</v>
      </c>
      <c r="F281" s="176">
        <v>0</v>
      </c>
      <c r="G281" s="176">
        <v>0</v>
      </c>
      <c r="H281" s="176">
        <v>0</v>
      </c>
      <c r="I281" s="176">
        <v>1120000.0000001183</v>
      </c>
      <c r="J281" s="176">
        <v>0</v>
      </c>
      <c r="K281" s="176">
        <v>0</v>
      </c>
      <c r="L281" s="176">
        <v>129000</v>
      </c>
      <c r="M281" s="176">
        <v>1568000</v>
      </c>
      <c r="N281" s="176">
        <v>0</v>
      </c>
      <c r="O281" s="176"/>
      <c r="P281" s="176">
        <f t="shared" si="20"/>
        <v>2817000.0000001183</v>
      </c>
      <c r="Q281" s="176">
        <f t="shared" si="21"/>
        <v>2817000.0000001183</v>
      </c>
      <c r="R281" s="176">
        <f t="shared" si="22"/>
        <v>8.6456445839045486</v>
      </c>
      <c r="S281">
        <f t="shared" si="23"/>
        <v>3466000.0000001546</v>
      </c>
      <c r="T281">
        <f t="shared" si="24"/>
        <v>20592422.000000026</v>
      </c>
    </row>
    <row r="282" spans="1:20" x14ac:dyDescent="0.25">
      <c r="A282">
        <v>2017</v>
      </c>
      <c r="B282">
        <v>10</v>
      </c>
      <c r="C282">
        <v>40</v>
      </c>
      <c r="D282" s="106">
        <v>7</v>
      </c>
      <c r="E282" s="157">
        <v>43015</v>
      </c>
      <c r="F282" s="176">
        <v>1</v>
      </c>
      <c r="G282" s="176">
        <v>0</v>
      </c>
      <c r="H282" s="176">
        <v>0</v>
      </c>
      <c r="I282" s="176">
        <v>1109999.9999998999</v>
      </c>
      <c r="J282" s="176">
        <v>0</v>
      </c>
      <c r="K282" s="176">
        <v>0</v>
      </c>
      <c r="L282" s="176">
        <v>125000</v>
      </c>
      <c r="M282" s="176">
        <v>1478000</v>
      </c>
      <c r="N282" s="176">
        <v>0</v>
      </c>
      <c r="O282" s="176"/>
      <c r="P282" s="176">
        <f t="shared" si="20"/>
        <v>2713000.9999998999</v>
      </c>
      <c r="Q282" s="176">
        <f t="shared" si="21"/>
        <v>2713000.9999998999</v>
      </c>
      <c r="R282" s="176">
        <f t="shared" si="22"/>
        <v>8.3264616264734723</v>
      </c>
      <c r="S282">
        <f t="shared" si="23"/>
        <v>3466000.0000001546</v>
      </c>
      <c r="T282">
        <f t="shared" si="24"/>
        <v>20493421.999999989</v>
      </c>
    </row>
    <row r="283" spans="1:20" x14ac:dyDescent="0.25">
      <c r="A283">
        <v>2017</v>
      </c>
      <c r="B283">
        <v>10</v>
      </c>
      <c r="C283">
        <v>41</v>
      </c>
      <c r="D283" s="106">
        <v>8</v>
      </c>
      <c r="E283" s="157">
        <v>43016</v>
      </c>
      <c r="F283" s="176">
        <v>18744</v>
      </c>
      <c r="G283" s="176">
        <v>0</v>
      </c>
      <c r="H283" s="176">
        <v>0</v>
      </c>
      <c r="I283" s="176">
        <v>1370000.0000001183</v>
      </c>
      <c r="J283" s="176">
        <v>0</v>
      </c>
      <c r="K283" s="176">
        <v>0</v>
      </c>
      <c r="L283" s="176">
        <v>50000</v>
      </c>
      <c r="M283" s="176">
        <v>1513000</v>
      </c>
      <c r="N283" s="176">
        <v>0</v>
      </c>
      <c r="O283" s="176"/>
      <c r="P283" s="176">
        <f t="shared" si="20"/>
        <v>2951744.0000001183</v>
      </c>
      <c r="Q283" s="176">
        <f t="shared" si="21"/>
        <v>2951744.0000001183</v>
      </c>
      <c r="R283" s="176">
        <f t="shared" si="22"/>
        <v>9.0591869104269414</v>
      </c>
      <c r="S283">
        <f t="shared" si="23"/>
        <v>3466000.0000001546</v>
      </c>
      <c r="T283">
        <f t="shared" si="24"/>
        <v>20374421.000000089</v>
      </c>
    </row>
    <row r="284" spans="1:20" x14ac:dyDescent="0.25">
      <c r="A284">
        <v>2017</v>
      </c>
      <c r="B284">
        <v>10</v>
      </c>
      <c r="C284">
        <v>41</v>
      </c>
      <c r="D284" s="106">
        <v>9</v>
      </c>
      <c r="E284" s="157">
        <v>43017</v>
      </c>
      <c r="F284" s="176">
        <v>0</v>
      </c>
      <c r="G284" s="176">
        <v>0</v>
      </c>
      <c r="H284" s="176">
        <v>0</v>
      </c>
      <c r="I284" s="176">
        <v>1219999.9999998</v>
      </c>
      <c r="J284" s="176">
        <v>0</v>
      </c>
      <c r="K284" s="176">
        <v>0</v>
      </c>
      <c r="L284" s="176">
        <v>342000</v>
      </c>
      <c r="M284" s="176">
        <v>1330000</v>
      </c>
      <c r="N284" s="176">
        <v>0</v>
      </c>
      <c r="O284" s="176"/>
      <c r="P284" s="176">
        <f t="shared" si="20"/>
        <v>2891999.9999997998</v>
      </c>
      <c r="Q284" s="176">
        <f t="shared" si="21"/>
        <v>2891999.9999997998</v>
      </c>
      <c r="R284" s="176">
        <f t="shared" si="22"/>
        <v>8.8758268145719459</v>
      </c>
      <c r="S284">
        <f t="shared" si="23"/>
        <v>3466000.0000001546</v>
      </c>
      <c r="T284">
        <f t="shared" si="24"/>
        <v>20177527.999999829</v>
      </c>
    </row>
    <row r="285" spans="1:20" x14ac:dyDescent="0.25">
      <c r="A285">
        <v>2017</v>
      </c>
      <c r="B285">
        <v>10</v>
      </c>
      <c r="C285">
        <v>41</v>
      </c>
      <c r="D285" s="106">
        <v>10</v>
      </c>
      <c r="E285" s="157">
        <v>43018</v>
      </c>
      <c r="F285" s="176">
        <v>0</v>
      </c>
      <c r="G285" s="176">
        <v>0</v>
      </c>
      <c r="H285" s="176">
        <v>0</v>
      </c>
      <c r="I285" s="176">
        <v>1330000.0000001546</v>
      </c>
      <c r="J285" s="176">
        <v>0</v>
      </c>
      <c r="K285" s="176">
        <v>0</v>
      </c>
      <c r="L285" s="176">
        <v>314000</v>
      </c>
      <c r="M285" s="176">
        <v>1822000</v>
      </c>
      <c r="N285" s="176">
        <v>0</v>
      </c>
      <c r="O285" s="176"/>
      <c r="P285" s="176">
        <f t="shared" si="20"/>
        <v>3466000.0000001546</v>
      </c>
      <c r="Q285" s="176">
        <f t="shared" si="21"/>
        <v>3466000.0000001546</v>
      </c>
      <c r="R285" s="176">
        <f t="shared" si="22"/>
        <v>10.637488153288336</v>
      </c>
      <c r="S285">
        <f t="shared" si="23"/>
        <v>3466000.0000001546</v>
      </c>
      <c r="T285">
        <f t="shared" si="24"/>
        <v>19568403.000000097</v>
      </c>
    </row>
    <row r="286" spans="1:20" x14ac:dyDescent="0.25">
      <c r="A286">
        <v>2017</v>
      </c>
      <c r="B286">
        <v>10</v>
      </c>
      <c r="C286">
        <v>41</v>
      </c>
      <c r="D286" s="106">
        <v>11</v>
      </c>
      <c r="E286" s="157">
        <v>43019</v>
      </c>
      <c r="F286" s="176">
        <v>18639</v>
      </c>
      <c r="G286" s="176">
        <v>0</v>
      </c>
      <c r="H286" s="176">
        <v>0</v>
      </c>
      <c r="I286" s="176">
        <v>1190000.0000000545</v>
      </c>
      <c r="J286" s="176">
        <v>0</v>
      </c>
      <c r="K286" s="176">
        <v>0</v>
      </c>
      <c r="L286" s="176">
        <v>347000</v>
      </c>
      <c r="M286" s="176">
        <v>1161000</v>
      </c>
      <c r="N286" s="176">
        <v>0</v>
      </c>
      <c r="O286" s="176"/>
      <c r="P286" s="176">
        <f t="shared" si="20"/>
        <v>2716639.0000000545</v>
      </c>
      <c r="Q286" s="176">
        <f t="shared" si="21"/>
        <v>2716639.0000000545</v>
      </c>
      <c r="R286" s="176">
        <f t="shared" si="22"/>
        <v>8.3376269992095668</v>
      </c>
      <c r="S286">
        <f t="shared" si="23"/>
        <v>3036037.9999998817</v>
      </c>
      <c r="T286">
        <f t="shared" si="24"/>
        <v>18464407.999999881</v>
      </c>
    </row>
    <row r="287" spans="1:20" x14ac:dyDescent="0.25">
      <c r="A287">
        <v>2017</v>
      </c>
      <c r="B287">
        <v>10</v>
      </c>
      <c r="C287">
        <v>41</v>
      </c>
      <c r="D287" s="106">
        <v>12</v>
      </c>
      <c r="E287" s="157">
        <v>43020</v>
      </c>
      <c r="F287" s="176">
        <v>556</v>
      </c>
      <c r="G287" s="176">
        <v>0</v>
      </c>
      <c r="H287" s="176">
        <v>0</v>
      </c>
      <c r="I287" s="176">
        <v>1129999.9999998817</v>
      </c>
      <c r="J287" s="176">
        <v>0</v>
      </c>
      <c r="K287" s="176">
        <v>0</v>
      </c>
      <c r="L287" s="176">
        <v>465000</v>
      </c>
      <c r="M287" s="176">
        <v>1437000</v>
      </c>
      <c r="N287" s="176">
        <v>3482</v>
      </c>
      <c r="O287" s="176"/>
      <c r="P287" s="176">
        <f t="shared" si="20"/>
        <v>3036037.9999998817</v>
      </c>
      <c r="Q287" s="176">
        <f t="shared" si="21"/>
        <v>3036037.9999998817</v>
      </c>
      <c r="R287" s="176">
        <f t="shared" si="22"/>
        <v>9.3178933231190157</v>
      </c>
      <c r="S287">
        <f t="shared" si="23"/>
        <v>3036037.9999998817</v>
      </c>
      <c r="T287">
        <f t="shared" si="24"/>
        <v>18165768.999999836</v>
      </c>
    </row>
    <row r="288" spans="1:20" x14ac:dyDescent="0.25">
      <c r="A288">
        <v>2017</v>
      </c>
      <c r="B288">
        <v>10</v>
      </c>
      <c r="C288">
        <v>41</v>
      </c>
      <c r="D288" s="106">
        <v>13</v>
      </c>
      <c r="E288" s="157">
        <v>43021</v>
      </c>
      <c r="F288" s="176">
        <v>0</v>
      </c>
      <c r="G288" s="176">
        <v>0</v>
      </c>
      <c r="H288" s="176">
        <v>0</v>
      </c>
      <c r="I288" s="176">
        <v>910000.00000008184</v>
      </c>
      <c r="J288" s="176">
        <v>0</v>
      </c>
      <c r="K288" s="176">
        <v>0</v>
      </c>
      <c r="L288" s="176">
        <v>265000</v>
      </c>
      <c r="M288" s="176">
        <v>1543000</v>
      </c>
      <c r="N288" s="176">
        <v>0</v>
      </c>
      <c r="O288" s="176"/>
      <c r="P288" s="176">
        <f t="shared" si="20"/>
        <v>2718000.000000082</v>
      </c>
      <c r="Q288" s="176">
        <f t="shared" si="21"/>
        <v>2718000.000000082</v>
      </c>
      <c r="R288" s="176">
        <f t="shared" si="22"/>
        <v>8.3418040394221808</v>
      </c>
      <c r="S288">
        <f t="shared" si="23"/>
        <v>2754850.9999998547</v>
      </c>
      <c r="T288">
        <f t="shared" si="24"/>
        <v>16792594.999999981</v>
      </c>
    </row>
    <row r="289" spans="1:20" x14ac:dyDescent="0.25">
      <c r="A289">
        <v>2017</v>
      </c>
      <c r="B289">
        <v>10</v>
      </c>
      <c r="C289">
        <v>41</v>
      </c>
      <c r="D289" s="106">
        <v>14</v>
      </c>
      <c r="E289" s="157">
        <v>43022</v>
      </c>
      <c r="F289" s="176">
        <v>0</v>
      </c>
      <c r="G289" s="176">
        <v>0</v>
      </c>
      <c r="H289" s="176">
        <v>0</v>
      </c>
      <c r="I289" s="176">
        <v>750000</v>
      </c>
      <c r="J289" s="176">
        <v>0</v>
      </c>
      <c r="K289" s="176">
        <v>0</v>
      </c>
      <c r="L289" s="176">
        <v>420000</v>
      </c>
      <c r="M289" s="176">
        <v>1424000</v>
      </c>
      <c r="N289" s="176">
        <v>0</v>
      </c>
      <c r="O289" s="176"/>
      <c r="P289" s="176">
        <f t="shared" si="20"/>
        <v>2594000</v>
      </c>
      <c r="Q289" s="176">
        <f t="shared" si="21"/>
        <v>2594000</v>
      </c>
      <c r="R289" s="176">
        <f t="shared" si="22"/>
        <v>7.9612360847168819</v>
      </c>
      <c r="S289">
        <f t="shared" si="23"/>
        <v>2754850.9999998547</v>
      </c>
      <c r="T289">
        <f t="shared" si="24"/>
        <v>15768594.999999892</v>
      </c>
    </row>
    <row r="290" spans="1:20" x14ac:dyDescent="0.25">
      <c r="A290">
        <v>2017</v>
      </c>
      <c r="B290">
        <v>10</v>
      </c>
      <c r="C290">
        <v>42</v>
      </c>
      <c r="D290" s="106">
        <v>15</v>
      </c>
      <c r="E290" s="157">
        <v>43023</v>
      </c>
      <c r="F290" s="176">
        <v>21851</v>
      </c>
      <c r="G290" s="176">
        <v>0</v>
      </c>
      <c r="H290" s="176">
        <v>0</v>
      </c>
      <c r="I290" s="176">
        <v>909999.99999985448</v>
      </c>
      <c r="J290" s="176">
        <v>0</v>
      </c>
      <c r="K290" s="176">
        <v>0</v>
      </c>
      <c r="L290" s="176">
        <v>274000</v>
      </c>
      <c r="M290" s="176">
        <v>1549000</v>
      </c>
      <c r="N290" s="176">
        <v>0</v>
      </c>
      <c r="O290" s="176"/>
      <c r="P290" s="176">
        <f t="shared" si="20"/>
        <v>2754850.9999998547</v>
      </c>
      <c r="Q290" s="176">
        <f t="shared" si="21"/>
        <v>2754850.9999998547</v>
      </c>
      <c r="R290" s="176">
        <f t="shared" si="22"/>
        <v>8.4549033111862872</v>
      </c>
      <c r="S290">
        <f t="shared" si="23"/>
        <v>2754850.9999998547</v>
      </c>
      <c r="T290">
        <f t="shared" si="24"/>
        <v>14885594.999999901</v>
      </c>
    </row>
    <row r="291" spans="1:20" x14ac:dyDescent="0.25">
      <c r="A291">
        <v>2017</v>
      </c>
      <c r="B291">
        <v>10</v>
      </c>
      <c r="C291">
        <v>42</v>
      </c>
      <c r="D291" s="106">
        <v>16</v>
      </c>
      <c r="E291" s="157">
        <v>43024</v>
      </c>
      <c r="F291" s="176">
        <v>8875</v>
      </c>
      <c r="G291" s="176">
        <v>0</v>
      </c>
      <c r="H291" s="176">
        <v>0</v>
      </c>
      <c r="I291" s="176">
        <v>670000.00000007276</v>
      </c>
      <c r="J291" s="176">
        <v>0</v>
      </c>
      <c r="K291" s="176">
        <v>0</v>
      </c>
      <c r="L291" s="176">
        <v>120000</v>
      </c>
      <c r="M291" s="176">
        <v>1484000</v>
      </c>
      <c r="N291" s="176">
        <v>0</v>
      </c>
      <c r="O291" s="176"/>
      <c r="P291" s="176">
        <f t="shared" si="20"/>
        <v>2282875.0000000726</v>
      </c>
      <c r="Q291" s="176">
        <f t="shared" si="21"/>
        <v>2282875.0000000726</v>
      </c>
      <c r="R291" s="176">
        <f t="shared" si="22"/>
        <v>7.0063634644944601</v>
      </c>
      <c r="S291">
        <f t="shared" si="23"/>
        <v>2454877.0000000363</v>
      </c>
      <c r="T291">
        <f t="shared" si="24"/>
        <v>14585621.000000082</v>
      </c>
    </row>
    <row r="292" spans="1:20" x14ac:dyDescent="0.25">
      <c r="A292">
        <v>2017</v>
      </c>
      <c r="B292">
        <v>10</v>
      </c>
      <c r="C292">
        <v>42</v>
      </c>
      <c r="D292" s="106">
        <v>17</v>
      </c>
      <c r="E292" s="157">
        <v>43025</v>
      </c>
      <c r="F292" s="176">
        <v>5</v>
      </c>
      <c r="G292" s="176">
        <v>0</v>
      </c>
      <c r="H292" s="176">
        <v>0</v>
      </c>
      <c r="I292" s="176">
        <v>819999.99999993632</v>
      </c>
      <c r="J292" s="176">
        <v>0</v>
      </c>
      <c r="K292" s="176">
        <v>0</v>
      </c>
      <c r="L292" s="176">
        <v>106000</v>
      </c>
      <c r="M292" s="176">
        <v>1436000</v>
      </c>
      <c r="N292" s="176">
        <v>0</v>
      </c>
      <c r="O292" s="176"/>
      <c r="P292" s="176">
        <f t="shared" si="20"/>
        <v>2362004.9999999362</v>
      </c>
      <c r="Q292" s="176">
        <f t="shared" si="21"/>
        <v>2362004.9999999362</v>
      </c>
      <c r="R292" s="176">
        <f t="shared" si="22"/>
        <v>7.2492210633312224</v>
      </c>
      <c r="S292">
        <f t="shared" si="23"/>
        <v>2454877.0000000363</v>
      </c>
      <c r="T292">
        <f t="shared" si="24"/>
        <v>14393746.000000071</v>
      </c>
    </row>
    <row r="293" spans="1:20" x14ac:dyDescent="0.25">
      <c r="A293">
        <v>2017</v>
      </c>
      <c r="B293">
        <v>10</v>
      </c>
      <c r="C293">
        <v>42</v>
      </c>
      <c r="D293" s="106">
        <v>18</v>
      </c>
      <c r="E293" s="157">
        <v>43026</v>
      </c>
      <c r="F293" s="176">
        <v>0</v>
      </c>
      <c r="G293" s="176">
        <v>0</v>
      </c>
      <c r="H293" s="176">
        <v>0</v>
      </c>
      <c r="I293" s="176">
        <v>490000.00000000908</v>
      </c>
      <c r="J293" s="176">
        <v>0</v>
      </c>
      <c r="K293" s="176">
        <v>0</v>
      </c>
      <c r="L293" s="176">
        <v>92000</v>
      </c>
      <c r="M293" s="176">
        <v>1836000</v>
      </c>
      <c r="N293" s="176">
        <v>0</v>
      </c>
      <c r="O293" s="176"/>
      <c r="P293" s="176">
        <f t="shared" si="20"/>
        <v>2418000.0000000093</v>
      </c>
      <c r="Q293" s="176">
        <f t="shared" si="21"/>
        <v>2418000.0000000093</v>
      </c>
      <c r="R293" s="176">
        <f t="shared" si="22"/>
        <v>7.4210751167484554</v>
      </c>
      <c r="S293">
        <f t="shared" si="23"/>
        <v>2454877.0000000363</v>
      </c>
      <c r="T293">
        <f t="shared" si="24"/>
        <v>13853741.000000026</v>
      </c>
    </row>
    <row r="294" spans="1:20" x14ac:dyDescent="0.25">
      <c r="A294">
        <v>2017</v>
      </c>
      <c r="B294">
        <v>10</v>
      </c>
      <c r="C294">
        <v>42</v>
      </c>
      <c r="D294" s="106">
        <v>19</v>
      </c>
      <c r="E294" s="157">
        <v>43027</v>
      </c>
      <c r="F294" s="176">
        <v>1</v>
      </c>
      <c r="G294" s="176">
        <v>0</v>
      </c>
      <c r="H294" s="176">
        <v>0</v>
      </c>
      <c r="I294" s="176">
        <v>470000.0000000273</v>
      </c>
      <c r="J294" s="176">
        <v>0</v>
      </c>
      <c r="K294" s="176">
        <v>0</v>
      </c>
      <c r="L294" s="176">
        <v>0</v>
      </c>
      <c r="M294" s="176">
        <v>1186000</v>
      </c>
      <c r="N294" s="176">
        <v>6863</v>
      </c>
      <c r="O294" s="176"/>
      <c r="P294" s="176">
        <f t="shared" si="20"/>
        <v>1662864.0000000272</v>
      </c>
      <c r="Q294" s="176">
        <f t="shared" si="21"/>
        <v>1662864.0000000272</v>
      </c>
      <c r="R294" s="176">
        <f t="shared" si="22"/>
        <v>5.1034899309085846</v>
      </c>
      <c r="S294">
        <f t="shared" si="23"/>
        <v>2454877.0000000363</v>
      </c>
      <c r="T294">
        <f t="shared" si="24"/>
        <v>13180743.000000071</v>
      </c>
    </row>
    <row r="295" spans="1:20" x14ac:dyDescent="0.25">
      <c r="A295">
        <v>2017</v>
      </c>
      <c r="B295">
        <v>10</v>
      </c>
      <c r="C295">
        <v>42</v>
      </c>
      <c r="D295" s="106">
        <v>20</v>
      </c>
      <c r="E295" s="157">
        <v>43028</v>
      </c>
      <c r="F295" s="176">
        <v>0</v>
      </c>
      <c r="G295" s="176">
        <v>0</v>
      </c>
      <c r="H295" s="176">
        <v>0</v>
      </c>
      <c r="I295" s="176">
        <v>259999.99999999092</v>
      </c>
      <c r="J295" s="176">
        <v>0</v>
      </c>
      <c r="K295" s="176">
        <v>0</v>
      </c>
      <c r="L295" s="176">
        <v>125000</v>
      </c>
      <c r="M295" s="176">
        <v>1309000</v>
      </c>
      <c r="N295" s="176">
        <v>0</v>
      </c>
      <c r="O295" s="176"/>
      <c r="P295" s="176">
        <f t="shared" si="20"/>
        <v>1693999.9999999909</v>
      </c>
      <c r="Q295" s="176">
        <f t="shared" si="21"/>
        <v>1693999.9999999909</v>
      </c>
      <c r="R295" s="176">
        <f t="shared" si="22"/>
        <v>5.1990493166963478</v>
      </c>
      <c r="S295">
        <f t="shared" si="23"/>
        <v>2454877.0000000363</v>
      </c>
      <c r="T295">
        <f t="shared" si="24"/>
        <v>13397879.000000089</v>
      </c>
    </row>
    <row r="296" spans="1:20" x14ac:dyDescent="0.25">
      <c r="A296">
        <v>2017</v>
      </c>
      <c r="B296">
        <v>10</v>
      </c>
      <c r="C296">
        <v>42</v>
      </c>
      <c r="D296" s="106">
        <v>21</v>
      </c>
      <c r="E296" s="157">
        <v>43029</v>
      </c>
      <c r="F296" s="176">
        <v>0</v>
      </c>
      <c r="G296" s="176">
        <v>0</v>
      </c>
      <c r="H296" s="176">
        <v>0</v>
      </c>
      <c r="I296" s="176">
        <v>240000.00000000908</v>
      </c>
      <c r="J296" s="176">
        <v>0</v>
      </c>
      <c r="K296" s="176">
        <v>0</v>
      </c>
      <c r="L296" s="176">
        <v>0</v>
      </c>
      <c r="M296" s="176">
        <v>1471000</v>
      </c>
      <c r="N296" s="176">
        <v>0</v>
      </c>
      <c r="O296" s="176"/>
      <c r="P296" s="176">
        <f t="shared" si="20"/>
        <v>1711000.0000000091</v>
      </c>
      <c r="Q296" s="176">
        <f t="shared" si="21"/>
        <v>1711000.0000000091</v>
      </c>
      <c r="R296" s="176">
        <f t="shared" si="22"/>
        <v>5.2512239556479017</v>
      </c>
      <c r="S296">
        <f t="shared" si="23"/>
        <v>2454877.0000000363</v>
      </c>
      <c r="T296">
        <f t="shared" si="24"/>
        <v>13375572.000000037</v>
      </c>
    </row>
    <row r="297" spans="1:20" x14ac:dyDescent="0.25">
      <c r="A297">
        <v>2017</v>
      </c>
      <c r="B297">
        <v>10</v>
      </c>
      <c r="C297">
        <v>43</v>
      </c>
      <c r="D297" s="106">
        <v>22</v>
      </c>
      <c r="E297" s="157">
        <v>43030</v>
      </c>
      <c r="F297" s="176">
        <v>6877</v>
      </c>
      <c r="G297" s="176">
        <v>0</v>
      </c>
      <c r="H297" s="176">
        <v>0</v>
      </c>
      <c r="I297" s="176">
        <v>460000.00000003638</v>
      </c>
      <c r="J297" s="176">
        <v>0</v>
      </c>
      <c r="K297" s="176">
        <v>0</v>
      </c>
      <c r="L297" s="176">
        <v>327000</v>
      </c>
      <c r="M297" s="176">
        <v>1661000</v>
      </c>
      <c r="N297" s="176">
        <v>0</v>
      </c>
      <c r="O297" s="176"/>
      <c r="P297" s="176">
        <f t="shared" si="20"/>
        <v>2454877.0000000363</v>
      </c>
      <c r="Q297" s="176">
        <f t="shared" si="21"/>
        <v>2454877.0000000363</v>
      </c>
      <c r="R297" s="176">
        <f t="shared" si="22"/>
        <v>7.5342541850199733</v>
      </c>
      <c r="S297">
        <f t="shared" si="23"/>
        <v>2454877.0000000363</v>
      </c>
      <c r="T297">
        <f t="shared" si="24"/>
        <v>13156770.999999983</v>
      </c>
    </row>
    <row r="298" spans="1:20" x14ac:dyDescent="0.25">
      <c r="A298">
        <v>2017</v>
      </c>
      <c r="B298">
        <v>10</v>
      </c>
      <c r="C298">
        <v>43</v>
      </c>
      <c r="D298" s="106">
        <v>23</v>
      </c>
      <c r="E298" s="157">
        <v>43031</v>
      </c>
      <c r="F298" s="176">
        <v>0</v>
      </c>
      <c r="G298" s="176">
        <v>0</v>
      </c>
      <c r="H298" s="176">
        <v>0</v>
      </c>
      <c r="I298" s="176">
        <v>430000.00000006368</v>
      </c>
      <c r="J298" s="176">
        <v>0</v>
      </c>
      <c r="K298" s="176">
        <v>0</v>
      </c>
      <c r="L298" s="176">
        <v>223000</v>
      </c>
      <c r="M298" s="176">
        <v>1438000</v>
      </c>
      <c r="N298" s="176">
        <v>0</v>
      </c>
      <c r="O298" s="176"/>
      <c r="P298" s="176">
        <f t="shared" si="20"/>
        <v>2091000.0000000638</v>
      </c>
      <c r="Q298" s="176">
        <f t="shared" si="21"/>
        <v>2091000.0000000638</v>
      </c>
      <c r="R298" s="176">
        <f t="shared" si="22"/>
        <v>6.4174805910345061</v>
      </c>
      <c r="S298">
        <f t="shared" si="23"/>
        <v>2091000.0000000638</v>
      </c>
      <c r="T298">
        <f t="shared" si="24"/>
        <v>11965934.000000028</v>
      </c>
    </row>
    <row r="299" spans="1:20" x14ac:dyDescent="0.25">
      <c r="A299">
        <v>2017</v>
      </c>
      <c r="B299">
        <v>10</v>
      </c>
      <c r="C299">
        <v>43</v>
      </c>
      <c r="D299" s="106">
        <v>24</v>
      </c>
      <c r="E299" s="157">
        <v>43032</v>
      </c>
      <c r="F299" s="176">
        <v>0</v>
      </c>
      <c r="G299" s="176">
        <v>0</v>
      </c>
      <c r="H299" s="176">
        <v>0</v>
      </c>
      <c r="I299" s="176">
        <v>369999.99999989086</v>
      </c>
      <c r="J299" s="176">
        <v>0</v>
      </c>
      <c r="K299" s="176">
        <v>0</v>
      </c>
      <c r="L299" s="176">
        <v>0</v>
      </c>
      <c r="M299" s="176">
        <v>1452000</v>
      </c>
      <c r="N299" s="176">
        <v>0</v>
      </c>
      <c r="O299" s="176"/>
      <c r="P299" s="176">
        <f t="shared" si="20"/>
        <v>1821999.9999998908</v>
      </c>
      <c r="Q299" s="176">
        <f t="shared" si="21"/>
        <v>1821999.9999998908</v>
      </c>
      <c r="R299" s="176">
        <f t="shared" si="22"/>
        <v>5.5918936570367341</v>
      </c>
      <c r="S299">
        <f t="shared" si="23"/>
        <v>1880000.0000000454</v>
      </c>
      <c r="T299">
        <f t="shared" si="24"/>
        <v>10969021.999999965</v>
      </c>
    </row>
    <row r="300" spans="1:20" x14ac:dyDescent="0.25">
      <c r="A300">
        <v>2017</v>
      </c>
      <c r="B300">
        <v>10</v>
      </c>
      <c r="C300">
        <v>43</v>
      </c>
      <c r="D300" s="106">
        <v>25</v>
      </c>
      <c r="E300" s="157">
        <v>43033</v>
      </c>
      <c r="F300" s="176">
        <v>2</v>
      </c>
      <c r="G300" s="176">
        <v>0</v>
      </c>
      <c r="H300" s="176">
        <v>0</v>
      </c>
      <c r="I300" s="176">
        <v>190000.00000005457</v>
      </c>
      <c r="J300" s="176">
        <v>0</v>
      </c>
      <c r="K300" s="176">
        <v>0</v>
      </c>
      <c r="L300" s="176">
        <v>130000</v>
      </c>
      <c r="M300" s="176">
        <v>1425000</v>
      </c>
      <c r="N300" s="176">
        <v>0</v>
      </c>
      <c r="O300" s="176"/>
      <c r="P300" s="176">
        <f t="shared" si="20"/>
        <v>1745002.0000000545</v>
      </c>
      <c r="Q300" s="176">
        <f t="shared" si="21"/>
        <v>1745002.0000000545</v>
      </c>
      <c r="R300" s="176">
        <f t="shared" si="22"/>
        <v>5.3555793717438558</v>
      </c>
      <c r="S300">
        <f t="shared" si="23"/>
        <v>1880000.0000000454</v>
      </c>
      <c r="T300">
        <f t="shared" si="24"/>
        <v>10244794.000000071</v>
      </c>
    </row>
    <row r="301" spans="1:20" x14ac:dyDescent="0.25">
      <c r="A301">
        <v>2017</v>
      </c>
      <c r="B301">
        <v>10</v>
      </c>
      <c r="C301">
        <v>43</v>
      </c>
      <c r="D301" s="106">
        <v>26</v>
      </c>
      <c r="E301" s="157">
        <v>43034</v>
      </c>
      <c r="F301" s="176">
        <v>0</v>
      </c>
      <c r="G301" s="176">
        <v>0</v>
      </c>
      <c r="H301" s="176">
        <v>0</v>
      </c>
      <c r="I301" s="176">
        <v>200000.00000004546</v>
      </c>
      <c r="J301" s="176">
        <v>0</v>
      </c>
      <c r="K301" s="176">
        <v>0</v>
      </c>
      <c r="L301" s="176">
        <v>212000</v>
      </c>
      <c r="M301" s="176">
        <v>1468000</v>
      </c>
      <c r="N301" s="176">
        <v>0</v>
      </c>
      <c r="O301" s="176"/>
      <c r="P301" s="176">
        <f t="shared" si="20"/>
        <v>1880000.0000000454</v>
      </c>
      <c r="Q301" s="176">
        <f t="shared" si="21"/>
        <v>1880000.0000000454</v>
      </c>
      <c r="R301" s="176">
        <f t="shared" si="22"/>
        <v>5.7699012487540857</v>
      </c>
      <c r="S301">
        <f t="shared" si="23"/>
        <v>1880000.0000000454</v>
      </c>
      <c r="T301">
        <f t="shared" si="24"/>
        <v>9965775.0000000559</v>
      </c>
    </row>
    <row r="302" spans="1:20" x14ac:dyDescent="0.25">
      <c r="A302">
        <v>2017</v>
      </c>
      <c r="B302">
        <v>10</v>
      </c>
      <c r="C302">
        <v>43</v>
      </c>
      <c r="D302" s="106">
        <v>27</v>
      </c>
      <c r="E302" s="157">
        <v>43035</v>
      </c>
      <c r="F302" s="176">
        <v>1101693</v>
      </c>
      <c r="G302" s="176">
        <v>0</v>
      </c>
      <c r="H302" s="176">
        <v>0</v>
      </c>
      <c r="I302" s="176">
        <v>569999.99999993632</v>
      </c>
      <c r="J302" s="176">
        <v>0</v>
      </c>
      <c r="K302" s="176">
        <v>0</v>
      </c>
      <c r="L302" s="176">
        <v>0</v>
      </c>
      <c r="M302" s="176">
        <v>0</v>
      </c>
      <c r="N302" s="176">
        <v>0</v>
      </c>
      <c r="O302" s="176"/>
      <c r="P302" s="176">
        <f t="shared" si="20"/>
        <v>1671692.9999999362</v>
      </c>
      <c r="Q302" s="176">
        <f t="shared" si="21"/>
        <v>1671692.9999999362</v>
      </c>
      <c r="R302" s="176">
        <f t="shared" si="22"/>
        <v>5.130586983102587</v>
      </c>
      <c r="S302">
        <f t="shared" si="23"/>
        <v>1671692.9999999362</v>
      </c>
      <c r="T302">
        <f t="shared" si="24"/>
        <v>9485571.9999998994</v>
      </c>
    </row>
    <row r="303" spans="1:20" x14ac:dyDescent="0.25">
      <c r="A303">
        <v>2017</v>
      </c>
      <c r="B303">
        <v>10</v>
      </c>
      <c r="C303">
        <v>43</v>
      </c>
      <c r="D303" s="106">
        <v>28</v>
      </c>
      <c r="E303" s="157">
        <v>43036</v>
      </c>
      <c r="F303" s="176">
        <v>1070199</v>
      </c>
      <c r="G303" s="176">
        <v>0</v>
      </c>
      <c r="H303" s="176">
        <v>0</v>
      </c>
      <c r="I303" s="176">
        <v>299999.99999995454</v>
      </c>
      <c r="J303" s="176">
        <v>0</v>
      </c>
      <c r="K303" s="176">
        <v>0</v>
      </c>
      <c r="L303" s="176">
        <v>122000</v>
      </c>
      <c r="M303" s="176">
        <v>0</v>
      </c>
      <c r="N303" s="176">
        <v>0</v>
      </c>
      <c r="O303" s="176"/>
      <c r="P303" s="176">
        <f t="shared" si="20"/>
        <v>1492198.9999999546</v>
      </c>
      <c r="Q303" s="176">
        <f t="shared" si="21"/>
        <v>1492198.9999999546</v>
      </c>
      <c r="R303" s="176">
        <f t="shared" si="22"/>
        <v>4.5797025922814507</v>
      </c>
      <c r="S303">
        <f t="shared" si="23"/>
        <v>1492198.9999999546</v>
      </c>
      <c r="T303">
        <f t="shared" si="24"/>
        <v>9269311.0000000279</v>
      </c>
    </row>
    <row r="304" spans="1:20" x14ac:dyDescent="0.25">
      <c r="A304">
        <v>2017</v>
      </c>
      <c r="B304">
        <v>10</v>
      </c>
      <c r="C304">
        <v>44</v>
      </c>
      <c r="D304" s="106">
        <v>29</v>
      </c>
      <c r="E304" s="157">
        <v>43037</v>
      </c>
      <c r="F304" s="176">
        <v>853040</v>
      </c>
      <c r="G304" s="176">
        <v>0</v>
      </c>
      <c r="H304" s="176">
        <v>0</v>
      </c>
      <c r="I304" s="176">
        <v>410000.00000008184</v>
      </c>
      <c r="J304" s="176">
        <v>0</v>
      </c>
      <c r="K304" s="176">
        <v>0</v>
      </c>
      <c r="L304" s="176">
        <v>1000</v>
      </c>
      <c r="M304" s="176">
        <v>0</v>
      </c>
      <c r="N304" s="176">
        <v>0</v>
      </c>
      <c r="O304" s="176"/>
      <c r="P304" s="176">
        <f t="shared" si="20"/>
        <v>1264040.000000082</v>
      </c>
      <c r="Q304" s="176">
        <f t="shared" si="21"/>
        <v>1264040.000000082</v>
      </c>
      <c r="R304" s="176">
        <f t="shared" si="22"/>
        <v>3.8794606247209633</v>
      </c>
      <c r="S304">
        <f t="shared" si="23"/>
        <v>1465983.0000000363</v>
      </c>
      <c r="T304">
        <f t="shared" si="24"/>
        <v>9019464.0000001173</v>
      </c>
    </row>
    <row r="305" spans="1:20" x14ac:dyDescent="0.25">
      <c r="A305">
        <v>2017</v>
      </c>
      <c r="B305">
        <v>10</v>
      </c>
      <c r="C305">
        <v>44</v>
      </c>
      <c r="D305" s="106">
        <v>30</v>
      </c>
      <c r="E305" s="157">
        <v>43038</v>
      </c>
      <c r="F305" s="176">
        <v>1088088</v>
      </c>
      <c r="G305" s="176">
        <v>0</v>
      </c>
      <c r="H305" s="176">
        <v>0</v>
      </c>
      <c r="I305" s="176">
        <v>0</v>
      </c>
      <c r="J305" s="176">
        <v>0</v>
      </c>
      <c r="K305" s="176">
        <v>0</v>
      </c>
      <c r="L305" s="176">
        <v>6000</v>
      </c>
      <c r="M305" s="176">
        <v>0</v>
      </c>
      <c r="N305" s="176">
        <v>0</v>
      </c>
      <c r="O305" s="176"/>
      <c r="P305" s="176">
        <f t="shared" si="20"/>
        <v>1094088</v>
      </c>
      <c r="Q305" s="176">
        <f t="shared" si="21"/>
        <v>1094088</v>
      </c>
      <c r="R305" s="176">
        <f t="shared" si="22"/>
        <v>3.3578615518333552</v>
      </c>
      <c r="S305">
        <f t="shared" si="23"/>
        <v>1465983.0000000363</v>
      </c>
      <c r="T305">
        <f t="shared" si="24"/>
        <v>9038863.9999998547</v>
      </c>
    </row>
    <row r="306" spans="1:20" x14ac:dyDescent="0.25">
      <c r="A306">
        <v>2017</v>
      </c>
      <c r="B306">
        <v>10</v>
      </c>
      <c r="C306">
        <v>44</v>
      </c>
      <c r="D306" s="106">
        <v>31</v>
      </c>
      <c r="E306" s="157">
        <v>43039</v>
      </c>
      <c r="F306" s="176">
        <v>999772</v>
      </c>
      <c r="G306" s="176">
        <v>0</v>
      </c>
      <c r="H306" s="176">
        <v>0</v>
      </c>
      <c r="I306" s="176">
        <v>0</v>
      </c>
      <c r="J306" s="176">
        <v>0</v>
      </c>
      <c r="K306" s="176">
        <v>0</v>
      </c>
      <c r="L306" s="176">
        <v>98000</v>
      </c>
      <c r="M306" s="176">
        <v>0</v>
      </c>
      <c r="N306" s="176">
        <v>0</v>
      </c>
      <c r="O306" s="176"/>
      <c r="P306" s="176">
        <f t="shared" si="20"/>
        <v>1097772</v>
      </c>
      <c r="Q306" s="176">
        <f t="shared" si="21"/>
        <v>1097772</v>
      </c>
      <c r="R306" s="176">
        <f t="shared" si="22"/>
        <v>3.3691681030037861</v>
      </c>
      <c r="S306">
        <f t="shared" si="23"/>
        <v>1465983.0000000363</v>
      </c>
      <c r="T306">
        <f t="shared" si="24"/>
        <v>9249891.9999998994</v>
      </c>
    </row>
    <row r="307" spans="1:20" x14ac:dyDescent="0.25">
      <c r="A307">
        <v>2017</v>
      </c>
      <c r="B307">
        <v>11</v>
      </c>
      <c r="C307">
        <v>44</v>
      </c>
      <c r="D307" s="106">
        <v>1</v>
      </c>
      <c r="E307" s="157">
        <v>43040</v>
      </c>
      <c r="F307" s="176">
        <v>1005983</v>
      </c>
      <c r="G307" s="176">
        <v>0</v>
      </c>
      <c r="H307" s="176">
        <v>0</v>
      </c>
      <c r="I307" s="176">
        <v>460000.00000003638</v>
      </c>
      <c r="J307" s="176">
        <v>0</v>
      </c>
      <c r="K307" s="176">
        <v>0</v>
      </c>
      <c r="L307" s="176">
        <v>0</v>
      </c>
      <c r="M307" s="176">
        <v>0</v>
      </c>
      <c r="N307" s="176">
        <v>0</v>
      </c>
      <c r="O307" s="176"/>
      <c r="P307" s="176">
        <f t="shared" si="20"/>
        <v>1465983.0000000363</v>
      </c>
      <c r="Q307" s="176">
        <f t="shared" si="21"/>
        <v>1465983.0000000363</v>
      </c>
      <c r="R307" s="176">
        <f t="shared" si="22"/>
        <v>4.4992431608256735</v>
      </c>
      <c r="S307">
        <f t="shared" si="23"/>
        <v>1465983.0000000363</v>
      </c>
      <c r="T307">
        <f t="shared" si="24"/>
        <v>8158119.9999997588</v>
      </c>
    </row>
    <row r="308" spans="1:20" x14ac:dyDescent="0.25">
      <c r="A308">
        <v>2017</v>
      </c>
      <c r="B308">
        <v>11</v>
      </c>
      <c r="C308">
        <v>44</v>
      </c>
      <c r="D308" s="106">
        <v>2</v>
      </c>
      <c r="E308" s="157">
        <v>43041</v>
      </c>
      <c r="F308" s="176">
        <v>1029797</v>
      </c>
      <c r="G308" s="176">
        <v>0</v>
      </c>
      <c r="H308" s="176">
        <v>0</v>
      </c>
      <c r="I308" s="176">
        <v>369999.99999989086</v>
      </c>
      <c r="J308" s="176">
        <v>0</v>
      </c>
      <c r="K308" s="176">
        <v>0</v>
      </c>
      <c r="L308" s="176">
        <v>0</v>
      </c>
      <c r="M308" s="176">
        <v>0</v>
      </c>
      <c r="N308" s="176">
        <v>0</v>
      </c>
      <c r="O308" s="176"/>
      <c r="P308" s="176">
        <f t="shared" si="20"/>
        <v>1399796.9999998908</v>
      </c>
      <c r="Q308" s="176">
        <f t="shared" si="21"/>
        <v>1399796.9999998908</v>
      </c>
      <c r="R308" s="176">
        <f t="shared" si="22"/>
        <v>4.2961119459049986</v>
      </c>
      <c r="S308">
        <f t="shared" si="23"/>
        <v>2448458.999999918</v>
      </c>
      <c r="T308">
        <f t="shared" si="24"/>
        <v>9140595.9999996405</v>
      </c>
    </row>
    <row r="309" spans="1:20" x14ac:dyDescent="0.25">
      <c r="A309">
        <v>2017</v>
      </c>
      <c r="B309">
        <v>11</v>
      </c>
      <c r="C309">
        <v>44</v>
      </c>
      <c r="D309" s="106">
        <v>3</v>
      </c>
      <c r="E309" s="157">
        <v>43042</v>
      </c>
      <c r="F309" s="176">
        <v>1148432</v>
      </c>
      <c r="G309" s="176">
        <v>0</v>
      </c>
      <c r="H309" s="176">
        <v>0</v>
      </c>
      <c r="I309" s="176">
        <v>180000.00000006368</v>
      </c>
      <c r="J309" s="176">
        <v>0</v>
      </c>
      <c r="K309" s="176">
        <v>0</v>
      </c>
      <c r="L309" s="176">
        <v>127000</v>
      </c>
      <c r="M309" s="176">
        <v>0</v>
      </c>
      <c r="N309" s="176">
        <v>0</v>
      </c>
      <c r="O309" s="176"/>
      <c r="P309" s="176">
        <f t="shared" si="20"/>
        <v>1455432.0000000638</v>
      </c>
      <c r="Q309" s="176">
        <f t="shared" si="21"/>
        <v>1455432.0000000638</v>
      </c>
      <c r="R309" s="176">
        <f t="shared" si="22"/>
        <v>4.4668611246153302</v>
      </c>
      <c r="S309">
        <f t="shared" si="23"/>
        <v>2448458.999999918</v>
      </c>
      <c r="T309">
        <f t="shared" si="24"/>
        <v>9718629.9999997951</v>
      </c>
    </row>
    <row r="310" spans="1:20" x14ac:dyDescent="0.25">
      <c r="A310">
        <v>2017</v>
      </c>
      <c r="B310">
        <v>11</v>
      </c>
      <c r="C310">
        <v>44</v>
      </c>
      <c r="D310" s="106">
        <v>4</v>
      </c>
      <c r="E310" s="157">
        <v>43043</v>
      </c>
      <c r="F310" s="176">
        <v>1042352</v>
      </c>
      <c r="G310" s="176">
        <v>0</v>
      </c>
      <c r="H310" s="176">
        <v>0</v>
      </c>
      <c r="I310" s="176">
        <v>200000.00000004546</v>
      </c>
      <c r="J310" s="176">
        <v>0</v>
      </c>
      <c r="K310" s="176">
        <v>0</v>
      </c>
      <c r="L310" s="176">
        <v>0</v>
      </c>
      <c r="M310" s="176">
        <v>0</v>
      </c>
      <c r="N310" s="176">
        <v>0</v>
      </c>
      <c r="O310" s="176"/>
      <c r="P310" s="176">
        <f t="shared" si="20"/>
        <v>1242352.0000000454</v>
      </c>
      <c r="Q310" s="176">
        <f t="shared" si="21"/>
        <v>1242352.0000000454</v>
      </c>
      <c r="R310" s="176">
        <f t="shared" si="22"/>
        <v>3.8128980618043751</v>
      </c>
      <c r="S310">
        <f t="shared" si="23"/>
        <v>2448458.999999918</v>
      </c>
      <c r="T310">
        <f t="shared" si="24"/>
        <v>8694723.9999997951</v>
      </c>
    </row>
    <row r="311" spans="1:20" x14ac:dyDescent="0.25">
      <c r="A311">
        <v>2017</v>
      </c>
      <c r="B311">
        <v>11</v>
      </c>
      <c r="C311">
        <v>45</v>
      </c>
      <c r="D311" s="106">
        <v>5</v>
      </c>
      <c r="E311" s="157">
        <v>43044</v>
      </c>
      <c r="F311" s="176">
        <v>958440</v>
      </c>
      <c r="G311" s="176">
        <v>0</v>
      </c>
      <c r="H311" s="176">
        <v>0</v>
      </c>
      <c r="I311" s="176">
        <v>199999.9999998181</v>
      </c>
      <c r="J311" s="176">
        <v>0</v>
      </c>
      <c r="K311" s="176">
        <v>0</v>
      </c>
      <c r="L311" s="176">
        <v>125000</v>
      </c>
      <c r="M311" s="176">
        <v>0</v>
      </c>
      <c r="N311" s="176">
        <v>0</v>
      </c>
      <c r="O311" s="176"/>
      <c r="P311" s="176">
        <f t="shared" si="20"/>
        <v>1283439.9999998182</v>
      </c>
      <c r="Q311" s="176">
        <f t="shared" si="21"/>
        <v>1283439.9999998182</v>
      </c>
      <c r="R311" s="176">
        <f t="shared" si="22"/>
        <v>3.9390010950530403</v>
      </c>
      <c r="S311">
        <f t="shared" si="23"/>
        <v>2448458.999999918</v>
      </c>
      <c r="T311">
        <f t="shared" si="24"/>
        <v>8626051.9999998026</v>
      </c>
    </row>
    <row r="312" spans="1:20" x14ac:dyDescent="0.25">
      <c r="A312">
        <v>2017</v>
      </c>
      <c r="B312">
        <v>11</v>
      </c>
      <c r="C312">
        <v>45</v>
      </c>
      <c r="D312" s="106">
        <v>6</v>
      </c>
      <c r="E312" s="157">
        <v>43045</v>
      </c>
      <c r="F312" s="176">
        <v>1105116</v>
      </c>
      <c r="G312" s="176">
        <v>0</v>
      </c>
      <c r="H312" s="176">
        <v>0</v>
      </c>
      <c r="I312" s="176">
        <v>200000.00000004546</v>
      </c>
      <c r="J312" s="176">
        <v>0</v>
      </c>
      <c r="K312" s="176">
        <v>0</v>
      </c>
      <c r="L312" s="176">
        <v>0</v>
      </c>
      <c r="M312" s="176">
        <v>0</v>
      </c>
      <c r="N312" s="176">
        <v>0</v>
      </c>
      <c r="O312" s="176"/>
      <c r="P312" s="176">
        <f t="shared" si="20"/>
        <v>1305116.0000000454</v>
      </c>
      <c r="Q312" s="176">
        <f t="shared" si="21"/>
        <v>1305116.0000000454</v>
      </c>
      <c r="R312" s="176">
        <f t="shared" si="22"/>
        <v>4.0055268288133075</v>
      </c>
      <c r="S312">
        <f t="shared" si="23"/>
        <v>2448458.999999918</v>
      </c>
      <c r="T312">
        <f t="shared" si="24"/>
        <v>8580735.0000000224</v>
      </c>
    </row>
    <row r="313" spans="1:20" x14ac:dyDescent="0.25">
      <c r="A313">
        <v>2017</v>
      </c>
      <c r="B313">
        <v>11</v>
      </c>
      <c r="C313">
        <v>45</v>
      </c>
      <c r="D313" s="106">
        <v>7</v>
      </c>
      <c r="E313" s="157">
        <v>43046</v>
      </c>
      <c r="F313" s="176">
        <v>0</v>
      </c>
      <c r="G313" s="176">
        <v>5999.9999998581188</v>
      </c>
      <c r="H313" s="176">
        <v>0</v>
      </c>
      <c r="I313" s="176">
        <v>0</v>
      </c>
      <c r="J313" s="176">
        <v>0</v>
      </c>
      <c r="K313" s="176">
        <v>0</v>
      </c>
      <c r="L313" s="176">
        <v>0</v>
      </c>
      <c r="M313" s="176">
        <v>0</v>
      </c>
      <c r="N313" s="176">
        <v>0</v>
      </c>
      <c r="O313" s="176"/>
      <c r="P313" s="176">
        <f t="shared" si="20"/>
        <v>5999.9999998581188</v>
      </c>
      <c r="Q313" s="176">
        <f t="shared" si="21"/>
        <v>5999.9999998581188</v>
      </c>
      <c r="R313" s="176">
        <f t="shared" si="22"/>
        <v>1.8414578453034597E-2</v>
      </c>
      <c r="S313">
        <f t="shared" si="23"/>
        <v>2448458.999999918</v>
      </c>
      <c r="T313">
        <f t="shared" si="24"/>
        <v>8596188.9999998379</v>
      </c>
    </row>
    <row r="314" spans="1:20" x14ac:dyDescent="0.25">
      <c r="A314">
        <v>2017</v>
      </c>
      <c r="B314">
        <v>11</v>
      </c>
      <c r="C314">
        <v>45</v>
      </c>
      <c r="D314" s="106">
        <v>8</v>
      </c>
      <c r="E314" s="157">
        <v>43047</v>
      </c>
      <c r="F314" s="176">
        <v>1744459</v>
      </c>
      <c r="G314" s="176">
        <v>0</v>
      </c>
      <c r="H314" s="176">
        <v>0</v>
      </c>
      <c r="I314" s="176">
        <v>589999.99999991816</v>
      </c>
      <c r="J314" s="176">
        <v>0</v>
      </c>
      <c r="K314" s="176">
        <v>0</v>
      </c>
      <c r="L314" s="176">
        <v>114000</v>
      </c>
      <c r="M314" s="176">
        <v>0</v>
      </c>
      <c r="N314" s="176">
        <v>0</v>
      </c>
      <c r="O314" s="176"/>
      <c r="P314" s="176">
        <f t="shared" si="20"/>
        <v>2448458.999999918</v>
      </c>
      <c r="Q314" s="176">
        <f t="shared" si="21"/>
        <v>2448458.999999918</v>
      </c>
      <c r="R314" s="176">
        <f t="shared" si="22"/>
        <v>7.5145567242672167</v>
      </c>
      <c r="S314">
        <f t="shared" si="23"/>
        <v>2448458.999999918</v>
      </c>
      <c r="T314">
        <f t="shared" si="24"/>
        <v>9733802.0000000261</v>
      </c>
    </row>
    <row r="315" spans="1:20" x14ac:dyDescent="0.25">
      <c r="A315">
        <v>2017</v>
      </c>
      <c r="B315">
        <v>11</v>
      </c>
      <c r="C315">
        <v>45</v>
      </c>
      <c r="D315" s="106">
        <v>9</v>
      </c>
      <c r="E315" s="157">
        <v>43048</v>
      </c>
      <c r="F315" s="176">
        <v>1777831</v>
      </c>
      <c r="G315" s="176">
        <v>0</v>
      </c>
      <c r="H315" s="176">
        <v>0</v>
      </c>
      <c r="I315" s="176">
        <v>200000.00000004546</v>
      </c>
      <c r="J315" s="176">
        <v>0</v>
      </c>
      <c r="K315" s="176">
        <v>0</v>
      </c>
      <c r="L315" s="176">
        <v>0</v>
      </c>
      <c r="M315" s="176">
        <v>0</v>
      </c>
      <c r="N315" s="176">
        <v>0</v>
      </c>
      <c r="O315" s="176"/>
      <c r="P315" s="176">
        <f t="shared" si="20"/>
        <v>1977831.0000000454</v>
      </c>
      <c r="Q315" s="176">
        <f t="shared" si="21"/>
        <v>1977831.0000000454</v>
      </c>
      <c r="R315" s="176">
        <f t="shared" si="22"/>
        <v>6.070154019534324</v>
      </c>
      <c r="S315">
        <f t="shared" si="23"/>
        <v>1977831.0000000454</v>
      </c>
      <c r="T315">
        <f t="shared" si="24"/>
        <v>8400993.000000108</v>
      </c>
    </row>
    <row r="316" spans="1:20" x14ac:dyDescent="0.25">
      <c r="A316">
        <v>2017</v>
      </c>
      <c r="B316">
        <v>11</v>
      </c>
      <c r="C316">
        <v>45</v>
      </c>
      <c r="D316" s="106">
        <v>10</v>
      </c>
      <c r="E316" s="157">
        <v>43049</v>
      </c>
      <c r="F316" s="176">
        <v>133526</v>
      </c>
      <c r="G316" s="176">
        <v>0</v>
      </c>
      <c r="H316" s="176">
        <v>0</v>
      </c>
      <c r="I316" s="176">
        <v>180000.00000006368</v>
      </c>
      <c r="J316" s="176">
        <v>0</v>
      </c>
      <c r="K316" s="176">
        <v>0</v>
      </c>
      <c r="L316" s="176">
        <v>118000</v>
      </c>
      <c r="M316" s="176">
        <v>0</v>
      </c>
      <c r="N316" s="176">
        <v>0</v>
      </c>
      <c r="O316" s="176"/>
      <c r="P316" s="176">
        <f t="shared" si="20"/>
        <v>431526.00000006368</v>
      </c>
      <c r="Q316" s="176">
        <f t="shared" si="21"/>
        <v>431526.00000006368</v>
      </c>
      <c r="R316" s="176">
        <f t="shared" si="22"/>
        <v>1.3243948969522144</v>
      </c>
      <c r="S316">
        <f t="shared" si="23"/>
        <v>1320569.9999998636</v>
      </c>
      <c r="T316">
        <f t="shared" si="24"/>
        <v>7668172.0000000633</v>
      </c>
    </row>
    <row r="317" spans="1:20" x14ac:dyDescent="0.25">
      <c r="A317">
        <v>2017</v>
      </c>
      <c r="B317">
        <v>11</v>
      </c>
      <c r="C317">
        <v>45</v>
      </c>
      <c r="D317" s="106">
        <v>11</v>
      </c>
      <c r="E317" s="157">
        <v>43050</v>
      </c>
      <c r="F317" s="176">
        <v>983680</v>
      </c>
      <c r="G317" s="176">
        <v>0</v>
      </c>
      <c r="H317" s="176">
        <v>0</v>
      </c>
      <c r="I317" s="176">
        <v>190000.00000005457</v>
      </c>
      <c r="J317" s="176">
        <v>0</v>
      </c>
      <c r="K317" s="176">
        <v>0</v>
      </c>
      <c r="L317" s="176">
        <v>0</v>
      </c>
      <c r="M317" s="176">
        <v>0</v>
      </c>
      <c r="N317" s="176">
        <v>0</v>
      </c>
      <c r="O317" s="176"/>
      <c r="P317" s="176">
        <f t="shared" si="20"/>
        <v>1173680.0000000545</v>
      </c>
      <c r="Q317" s="176">
        <f t="shared" si="21"/>
        <v>1173680.0000000545</v>
      </c>
      <c r="R317" s="176">
        <f t="shared" si="22"/>
        <v>3.6021370732116207</v>
      </c>
      <c r="S317">
        <f t="shared" si="23"/>
        <v>1320569.9999998636</v>
      </c>
      <c r="T317">
        <f t="shared" si="24"/>
        <v>8547310</v>
      </c>
    </row>
    <row r="318" spans="1:20" x14ac:dyDescent="0.25">
      <c r="A318">
        <v>2017</v>
      </c>
      <c r="B318">
        <v>11</v>
      </c>
      <c r="C318">
        <v>46</v>
      </c>
      <c r="D318" s="106">
        <v>12</v>
      </c>
      <c r="E318" s="157">
        <v>43051</v>
      </c>
      <c r="F318" s="176">
        <v>1028123</v>
      </c>
      <c r="G318" s="176">
        <v>0</v>
      </c>
      <c r="H318" s="176">
        <v>0</v>
      </c>
      <c r="I318" s="176">
        <v>210000.00000003638</v>
      </c>
      <c r="J318" s="176">
        <v>0</v>
      </c>
      <c r="K318" s="176">
        <v>0</v>
      </c>
      <c r="L318" s="176">
        <v>0</v>
      </c>
      <c r="M318" s="176">
        <v>0</v>
      </c>
      <c r="N318" s="176">
        <v>0</v>
      </c>
      <c r="O318" s="176"/>
      <c r="P318" s="176">
        <f t="shared" si="20"/>
        <v>1238123.0000000363</v>
      </c>
      <c r="Q318" s="176">
        <f t="shared" si="21"/>
        <v>1238123.0000000363</v>
      </c>
      <c r="R318" s="176">
        <f t="shared" si="22"/>
        <v>3.7999188530910599</v>
      </c>
      <c r="S318">
        <f t="shared" si="23"/>
        <v>1320569.9999998636</v>
      </c>
      <c r="T318">
        <f t="shared" si="24"/>
        <v>8276229.9999999814</v>
      </c>
    </row>
    <row r="319" spans="1:20" x14ac:dyDescent="0.25">
      <c r="A319">
        <v>2017</v>
      </c>
      <c r="B319">
        <v>11</v>
      </c>
      <c r="C319">
        <v>46</v>
      </c>
      <c r="D319" s="106">
        <v>13</v>
      </c>
      <c r="E319" s="157">
        <v>43052</v>
      </c>
      <c r="F319" s="176">
        <v>1009157</v>
      </c>
      <c r="G319" s="176">
        <v>0</v>
      </c>
      <c r="H319" s="176">
        <v>0</v>
      </c>
      <c r="I319" s="176">
        <v>149999.99999986356</v>
      </c>
      <c r="J319" s="176">
        <v>0</v>
      </c>
      <c r="K319" s="176">
        <v>0</v>
      </c>
      <c r="L319" s="176">
        <v>133000</v>
      </c>
      <c r="M319" s="176">
        <v>0</v>
      </c>
      <c r="N319" s="176">
        <v>28413</v>
      </c>
      <c r="O319" s="176"/>
      <c r="P319" s="176">
        <f t="shared" si="20"/>
        <v>1320569.9999998636</v>
      </c>
      <c r="Q319" s="176">
        <f t="shared" si="21"/>
        <v>1320569.9999998636</v>
      </c>
      <c r="R319" s="176">
        <f t="shared" si="22"/>
        <v>4.0529566447160699</v>
      </c>
      <c r="S319">
        <f t="shared" si="23"/>
        <v>1379389.0000000454</v>
      </c>
      <c r="T319">
        <f t="shared" si="24"/>
        <v>8417495.9999999907</v>
      </c>
    </row>
    <row r="320" spans="1:20" x14ac:dyDescent="0.25">
      <c r="A320">
        <v>2017</v>
      </c>
      <c r="B320">
        <v>11</v>
      </c>
      <c r="C320">
        <v>46</v>
      </c>
      <c r="D320" s="106">
        <v>14</v>
      </c>
      <c r="E320" s="157">
        <v>43053</v>
      </c>
      <c r="F320" s="176">
        <v>943613</v>
      </c>
      <c r="G320" s="176">
        <v>0</v>
      </c>
      <c r="H320" s="176">
        <v>0</v>
      </c>
      <c r="I320" s="176">
        <v>200000.00000004546</v>
      </c>
      <c r="J320" s="176">
        <v>0</v>
      </c>
      <c r="K320" s="176">
        <v>0</v>
      </c>
      <c r="L320" s="176">
        <v>0</v>
      </c>
      <c r="M320" s="176">
        <v>0</v>
      </c>
      <c r="N320" s="176">
        <v>0</v>
      </c>
      <c r="O320" s="176"/>
      <c r="P320" s="176">
        <f t="shared" si="20"/>
        <v>1143613.0000000454</v>
      </c>
      <c r="Q320" s="176">
        <f t="shared" si="21"/>
        <v>1143613.0000000454</v>
      </c>
      <c r="R320" s="176">
        <f t="shared" si="22"/>
        <v>3.5098585514848457</v>
      </c>
      <c r="S320">
        <f t="shared" si="23"/>
        <v>1379389.0000000454</v>
      </c>
      <c r="T320">
        <f t="shared" si="24"/>
        <v>8313806.0000000317</v>
      </c>
    </row>
    <row r="321" spans="1:20" x14ac:dyDescent="0.25">
      <c r="A321">
        <v>2017</v>
      </c>
      <c r="B321">
        <v>11</v>
      </c>
      <c r="C321">
        <v>46</v>
      </c>
      <c r="D321" s="106">
        <v>15</v>
      </c>
      <c r="E321" s="157">
        <v>43054</v>
      </c>
      <c r="F321" s="176">
        <v>889260</v>
      </c>
      <c r="G321" s="176">
        <v>0</v>
      </c>
      <c r="H321" s="176">
        <v>0</v>
      </c>
      <c r="I321" s="176">
        <v>0</v>
      </c>
      <c r="J321" s="176">
        <v>0</v>
      </c>
      <c r="K321" s="176">
        <v>0</v>
      </c>
      <c r="L321" s="176">
        <v>0</v>
      </c>
      <c r="M321" s="176">
        <v>0</v>
      </c>
      <c r="N321" s="176">
        <v>226390</v>
      </c>
      <c r="O321" s="176"/>
      <c r="P321" s="176">
        <f t="shared" si="20"/>
        <v>1115650</v>
      </c>
      <c r="Q321" s="176">
        <f t="shared" si="21"/>
        <v>1115650</v>
      </c>
      <c r="R321" s="176">
        <f t="shared" si="22"/>
        <v>3.4240374086023087</v>
      </c>
      <c r="S321">
        <f t="shared" si="23"/>
        <v>1379389.0000000454</v>
      </c>
      <c r="T321">
        <f t="shared" si="24"/>
        <v>8068006.9999999851</v>
      </c>
    </row>
    <row r="322" spans="1:20" x14ac:dyDescent="0.25">
      <c r="A322">
        <v>2017</v>
      </c>
      <c r="B322">
        <v>11</v>
      </c>
      <c r="C322">
        <v>46</v>
      </c>
      <c r="D322" s="106">
        <v>16</v>
      </c>
      <c r="E322" s="157">
        <v>43055</v>
      </c>
      <c r="F322" s="176">
        <v>1026010</v>
      </c>
      <c r="G322" s="176">
        <v>0</v>
      </c>
      <c r="H322" s="176">
        <v>0</v>
      </c>
      <c r="I322" s="176">
        <v>0</v>
      </c>
      <c r="J322" s="176">
        <v>0</v>
      </c>
      <c r="K322" s="176">
        <v>0</v>
      </c>
      <c r="L322" s="176">
        <v>118000</v>
      </c>
      <c r="M322" s="176">
        <v>0</v>
      </c>
      <c r="N322" s="176">
        <v>101000</v>
      </c>
      <c r="O322" s="176"/>
      <c r="P322" s="176">
        <f t="shared" si="20"/>
        <v>1245010</v>
      </c>
      <c r="Q322" s="176">
        <f t="shared" si="21"/>
        <v>1245010</v>
      </c>
      <c r="R322" s="176">
        <f t="shared" si="22"/>
        <v>3.8210557200591229</v>
      </c>
      <c r="S322">
        <f t="shared" si="23"/>
        <v>1523713.0000000091</v>
      </c>
      <c r="T322">
        <f t="shared" si="24"/>
        <v>8476069.9999999944</v>
      </c>
    </row>
    <row r="323" spans="1:20" x14ac:dyDescent="0.25">
      <c r="A323">
        <v>2017</v>
      </c>
      <c r="B323">
        <v>11</v>
      </c>
      <c r="C323">
        <v>46</v>
      </c>
      <c r="D323" s="106">
        <v>17</v>
      </c>
      <c r="E323" s="157">
        <v>43056</v>
      </c>
      <c r="F323" s="176">
        <v>1286903</v>
      </c>
      <c r="G323" s="176">
        <v>0</v>
      </c>
      <c r="H323" s="176">
        <v>0</v>
      </c>
      <c r="I323" s="176">
        <v>0</v>
      </c>
      <c r="J323" s="176">
        <v>0</v>
      </c>
      <c r="K323" s="176">
        <v>0</v>
      </c>
      <c r="L323" s="176">
        <v>0</v>
      </c>
      <c r="M323" s="176">
        <v>0</v>
      </c>
      <c r="N323" s="176">
        <v>23761</v>
      </c>
      <c r="O323" s="176"/>
      <c r="P323" s="176">
        <f t="shared" si="20"/>
        <v>1310664</v>
      </c>
      <c r="Q323" s="176">
        <f t="shared" si="21"/>
        <v>1310664</v>
      </c>
      <c r="R323" s="176">
        <f t="shared" si="22"/>
        <v>4.0225541756898098</v>
      </c>
      <c r="S323">
        <f t="shared" si="23"/>
        <v>1523713.0000000091</v>
      </c>
      <c r="T323">
        <f t="shared" si="24"/>
        <v>8443650.0000000298</v>
      </c>
    </row>
    <row r="324" spans="1:20" x14ac:dyDescent="0.25">
      <c r="A324">
        <v>2017</v>
      </c>
      <c r="B324">
        <v>11</v>
      </c>
      <c r="C324">
        <v>46</v>
      </c>
      <c r="D324" s="106">
        <v>18</v>
      </c>
      <c r="E324" s="157">
        <v>43057</v>
      </c>
      <c r="F324" s="176">
        <v>692600</v>
      </c>
      <c r="G324" s="176">
        <v>0</v>
      </c>
      <c r="H324" s="176">
        <v>0</v>
      </c>
      <c r="I324" s="176">
        <v>210000.00000003638</v>
      </c>
      <c r="J324" s="176">
        <v>0</v>
      </c>
      <c r="K324" s="176">
        <v>0</v>
      </c>
      <c r="L324" s="176">
        <v>0</v>
      </c>
      <c r="M324" s="176">
        <v>0</v>
      </c>
      <c r="N324" s="176">
        <v>0</v>
      </c>
      <c r="O324" s="176"/>
      <c r="P324" s="176">
        <f t="shared" ref="P324:P367" si="25">SUM(F324:N324)</f>
        <v>902600.00000003632</v>
      </c>
      <c r="Q324" s="176">
        <f t="shared" ref="Q324:Q367" si="26">SUM(F324:O324)</f>
        <v>902600.00000003632</v>
      </c>
      <c r="R324" s="176">
        <f t="shared" ref="R324:R367" si="27">Q324/7.48/43560</f>
        <v>2.7701664186837878</v>
      </c>
      <c r="S324">
        <f t="shared" ref="S324:S361" si="28">MAX(Q324:Q330)</f>
        <v>1523713.0000000091</v>
      </c>
      <c r="T324">
        <f t="shared" ref="T324:T361" si="29">SUM(Q324:Q330)</f>
        <v>8079408.0000000941</v>
      </c>
    </row>
    <row r="325" spans="1:20" x14ac:dyDescent="0.25">
      <c r="A325">
        <v>2017</v>
      </c>
      <c r="B325">
        <v>11</v>
      </c>
      <c r="C325">
        <v>47</v>
      </c>
      <c r="D325" s="106">
        <v>19</v>
      </c>
      <c r="E325" s="157">
        <v>43058</v>
      </c>
      <c r="F325" s="176">
        <v>969340</v>
      </c>
      <c r="G325" s="176">
        <v>0</v>
      </c>
      <c r="H325" s="176">
        <v>0</v>
      </c>
      <c r="I325" s="176">
        <v>200000.00000004546</v>
      </c>
      <c r="J325" s="176">
        <v>0</v>
      </c>
      <c r="K325" s="176">
        <v>0</v>
      </c>
      <c r="L325" s="176">
        <v>5000</v>
      </c>
      <c r="M325" s="176">
        <v>0</v>
      </c>
      <c r="N325" s="176">
        <v>205049</v>
      </c>
      <c r="O325" s="176"/>
      <c r="P325" s="176">
        <f t="shared" si="25"/>
        <v>1379389.0000000454</v>
      </c>
      <c r="Q325" s="176">
        <f t="shared" si="26"/>
        <v>1379389.0000000454</v>
      </c>
      <c r="R325" s="176">
        <f t="shared" si="27"/>
        <v>4.233477826392404</v>
      </c>
      <c r="S325">
        <f t="shared" si="28"/>
        <v>1523713.0000000091</v>
      </c>
      <c r="T325">
        <f t="shared" si="29"/>
        <v>8318692.0000000848</v>
      </c>
    </row>
    <row r="326" spans="1:20" x14ac:dyDescent="0.25">
      <c r="A326">
        <v>2017</v>
      </c>
      <c r="B326">
        <v>11</v>
      </c>
      <c r="C326">
        <v>47</v>
      </c>
      <c r="D326" s="106">
        <v>20</v>
      </c>
      <c r="E326" s="157">
        <v>43059</v>
      </c>
      <c r="F326" s="176">
        <v>895880</v>
      </c>
      <c r="G326" s="176">
        <v>16000.000000076398</v>
      </c>
      <c r="H326" s="176">
        <v>0</v>
      </c>
      <c r="I326" s="176">
        <v>189999.99999982718</v>
      </c>
      <c r="J326" s="176">
        <v>0</v>
      </c>
      <c r="K326" s="176">
        <v>0</v>
      </c>
      <c r="L326" s="176">
        <v>115000</v>
      </c>
      <c r="M326" s="176">
        <v>0</v>
      </c>
      <c r="N326" s="176">
        <v>0</v>
      </c>
      <c r="O326" s="176"/>
      <c r="P326" s="176">
        <f t="shared" si="25"/>
        <v>1216879.9999999036</v>
      </c>
      <c r="Q326" s="176">
        <f t="shared" si="26"/>
        <v>1216879.9999999036</v>
      </c>
      <c r="R326" s="176">
        <f t="shared" si="27"/>
        <v>3.7347220380761414</v>
      </c>
      <c r="S326">
        <f t="shared" si="28"/>
        <v>1523713.0000000091</v>
      </c>
      <c r="T326">
        <f t="shared" si="29"/>
        <v>8169028.0000000931</v>
      </c>
    </row>
    <row r="327" spans="1:20" x14ac:dyDescent="0.25">
      <c r="A327">
        <v>2017</v>
      </c>
      <c r="B327">
        <v>11</v>
      </c>
      <c r="C327">
        <v>47</v>
      </c>
      <c r="D327" s="106">
        <v>21</v>
      </c>
      <c r="E327" s="157">
        <v>43060</v>
      </c>
      <c r="F327" s="176">
        <v>897814</v>
      </c>
      <c r="G327" s="176">
        <v>0</v>
      </c>
      <c r="H327" s="176">
        <v>0</v>
      </c>
      <c r="I327" s="176">
        <v>0</v>
      </c>
      <c r="J327" s="176">
        <v>0</v>
      </c>
      <c r="K327" s="176">
        <v>0</v>
      </c>
      <c r="L327" s="176">
        <v>0</v>
      </c>
      <c r="M327" s="176">
        <v>0</v>
      </c>
      <c r="N327" s="176">
        <v>0</v>
      </c>
      <c r="O327" s="176"/>
      <c r="P327" s="176">
        <f t="shared" si="25"/>
        <v>897814</v>
      </c>
      <c r="Q327" s="176">
        <f t="shared" si="26"/>
        <v>897814</v>
      </c>
      <c r="R327" s="176">
        <f t="shared" si="27"/>
        <v>2.7554777232706251</v>
      </c>
      <c r="S327">
        <f t="shared" si="28"/>
        <v>1523713.0000000091</v>
      </c>
      <c r="T327">
        <f t="shared" si="29"/>
        <v>7870005.00000019</v>
      </c>
    </row>
    <row r="328" spans="1:20" x14ac:dyDescent="0.25">
      <c r="A328">
        <v>2017</v>
      </c>
      <c r="B328">
        <v>11</v>
      </c>
      <c r="C328">
        <v>47</v>
      </c>
      <c r="D328" s="106">
        <v>22</v>
      </c>
      <c r="E328" s="157">
        <v>43061</v>
      </c>
      <c r="F328" s="176">
        <v>1069713</v>
      </c>
      <c r="G328" s="176">
        <v>0</v>
      </c>
      <c r="H328" s="176">
        <v>0</v>
      </c>
      <c r="I328" s="176">
        <v>240000.00000000908</v>
      </c>
      <c r="J328" s="176">
        <v>0</v>
      </c>
      <c r="K328" s="176">
        <v>0</v>
      </c>
      <c r="L328" s="176">
        <v>214000</v>
      </c>
      <c r="M328" s="176">
        <v>0</v>
      </c>
      <c r="N328" s="176">
        <v>0</v>
      </c>
      <c r="O328" s="176"/>
      <c r="P328" s="176">
        <f t="shared" si="25"/>
        <v>1523713.0000000091</v>
      </c>
      <c r="Q328" s="176">
        <f t="shared" si="26"/>
        <v>1523713.0000000091</v>
      </c>
      <c r="R328" s="176">
        <f t="shared" si="27"/>
        <v>4.6764220965120611</v>
      </c>
      <c r="S328">
        <f t="shared" si="28"/>
        <v>1523713.0000000091</v>
      </c>
      <c r="T328">
        <f t="shared" si="29"/>
        <v>8195951.0000001919</v>
      </c>
    </row>
    <row r="329" spans="1:20" x14ac:dyDescent="0.25">
      <c r="A329">
        <v>2017</v>
      </c>
      <c r="B329">
        <v>11</v>
      </c>
      <c r="C329">
        <v>47</v>
      </c>
      <c r="D329" s="106">
        <v>23</v>
      </c>
      <c r="E329" s="157">
        <v>43062</v>
      </c>
      <c r="F329" s="176">
        <v>1002590</v>
      </c>
      <c r="G329" s="176">
        <v>0</v>
      </c>
      <c r="H329" s="176">
        <v>0</v>
      </c>
      <c r="I329" s="176">
        <v>210000.00000003638</v>
      </c>
      <c r="J329" s="176">
        <v>0</v>
      </c>
      <c r="K329" s="176">
        <v>0</v>
      </c>
      <c r="L329" s="176">
        <v>0</v>
      </c>
      <c r="M329" s="176">
        <v>0</v>
      </c>
      <c r="N329" s="176">
        <v>0</v>
      </c>
      <c r="O329" s="176"/>
      <c r="P329" s="176">
        <f t="shared" si="25"/>
        <v>1212590.0000000363</v>
      </c>
      <c r="Q329" s="176">
        <f t="shared" si="26"/>
        <v>1212590.0000000363</v>
      </c>
      <c r="R329" s="176">
        <f t="shared" si="27"/>
        <v>3.7215556144823179</v>
      </c>
      <c r="S329">
        <f t="shared" si="28"/>
        <v>1229725.0000000545</v>
      </c>
      <c r="T329">
        <f t="shared" si="29"/>
        <v>7867757.0000001825</v>
      </c>
    </row>
    <row r="330" spans="1:20" x14ac:dyDescent="0.25">
      <c r="A330">
        <v>2017</v>
      </c>
      <c r="B330">
        <v>11</v>
      </c>
      <c r="C330">
        <v>47</v>
      </c>
      <c r="D330" s="106">
        <v>24</v>
      </c>
      <c r="E330" s="157">
        <v>43063</v>
      </c>
      <c r="F330" s="176">
        <v>766422</v>
      </c>
      <c r="G330" s="176">
        <v>0</v>
      </c>
      <c r="H330" s="176">
        <v>0</v>
      </c>
      <c r="I330" s="176">
        <v>180000.00000006368</v>
      </c>
      <c r="J330" s="176">
        <v>0</v>
      </c>
      <c r="K330" s="176">
        <v>0</v>
      </c>
      <c r="L330" s="176">
        <v>0</v>
      </c>
      <c r="M330" s="176">
        <v>0</v>
      </c>
      <c r="N330" s="176">
        <v>0</v>
      </c>
      <c r="O330" s="176"/>
      <c r="P330" s="176">
        <f t="shared" si="25"/>
        <v>946422.00000006368</v>
      </c>
      <c r="Q330" s="176">
        <f t="shared" si="26"/>
        <v>946422.00000006368</v>
      </c>
      <c r="R330" s="176">
        <f t="shared" si="27"/>
        <v>2.9046603615151994</v>
      </c>
      <c r="S330">
        <f t="shared" si="28"/>
        <v>1229725.0000000545</v>
      </c>
      <c r="T330">
        <f t="shared" si="29"/>
        <v>7694087.0000001453</v>
      </c>
    </row>
    <row r="331" spans="1:20" x14ac:dyDescent="0.25">
      <c r="A331">
        <v>2017</v>
      </c>
      <c r="B331">
        <v>11</v>
      </c>
      <c r="C331">
        <v>47</v>
      </c>
      <c r="D331" s="106">
        <v>25</v>
      </c>
      <c r="E331" s="157">
        <v>43064</v>
      </c>
      <c r="F331" s="176">
        <v>921884</v>
      </c>
      <c r="G331" s="176">
        <v>0</v>
      </c>
      <c r="H331" s="176">
        <v>0</v>
      </c>
      <c r="I331" s="176">
        <v>220000.0000000273</v>
      </c>
      <c r="J331" s="176">
        <v>0</v>
      </c>
      <c r="K331" s="176">
        <v>0</v>
      </c>
      <c r="L331" s="176">
        <v>0</v>
      </c>
      <c r="M331" s="176">
        <v>0</v>
      </c>
      <c r="N331" s="176">
        <v>0</v>
      </c>
      <c r="O331" s="176"/>
      <c r="P331" s="176">
        <f t="shared" si="25"/>
        <v>1141884.0000000272</v>
      </c>
      <c r="Q331" s="176">
        <f t="shared" si="26"/>
        <v>1141884.0000000272</v>
      </c>
      <c r="R331" s="176">
        <f t="shared" si="27"/>
        <v>3.5045520837937811</v>
      </c>
      <c r="S331">
        <f t="shared" si="28"/>
        <v>1229725.0000000545</v>
      </c>
      <c r="T331">
        <f t="shared" si="29"/>
        <v>7839080.000000082</v>
      </c>
    </row>
    <row r="332" spans="1:20" x14ac:dyDescent="0.25">
      <c r="A332">
        <v>2017</v>
      </c>
      <c r="B332">
        <v>11</v>
      </c>
      <c r="C332">
        <v>48</v>
      </c>
      <c r="D332" s="106">
        <v>26</v>
      </c>
      <c r="E332" s="157">
        <v>43065</v>
      </c>
      <c r="F332" s="176">
        <v>1036725</v>
      </c>
      <c r="G332" s="176">
        <v>0</v>
      </c>
      <c r="H332" s="176">
        <v>0</v>
      </c>
      <c r="I332" s="176">
        <v>190000.00000005457</v>
      </c>
      <c r="J332" s="176">
        <v>0</v>
      </c>
      <c r="K332" s="176">
        <v>3000</v>
      </c>
      <c r="L332" s="176">
        <v>0</v>
      </c>
      <c r="M332" s="176">
        <v>0</v>
      </c>
      <c r="N332" s="176">
        <v>0</v>
      </c>
      <c r="O332" s="176"/>
      <c r="P332" s="176">
        <f t="shared" si="25"/>
        <v>1229725.0000000545</v>
      </c>
      <c r="Q332" s="176">
        <f t="shared" si="26"/>
        <v>1229725.0000000545</v>
      </c>
      <c r="R332" s="176">
        <f t="shared" si="27"/>
        <v>3.7741445814490753</v>
      </c>
      <c r="S332">
        <f t="shared" si="28"/>
        <v>1242089</v>
      </c>
      <c r="T332">
        <f t="shared" si="29"/>
        <v>7939285.000000054</v>
      </c>
    </row>
    <row r="333" spans="1:20" x14ac:dyDescent="0.25">
      <c r="A333">
        <v>2017</v>
      </c>
      <c r="B333">
        <v>11</v>
      </c>
      <c r="C333">
        <v>48</v>
      </c>
      <c r="D333" s="106">
        <v>27</v>
      </c>
      <c r="E333" s="157">
        <v>43066</v>
      </c>
      <c r="F333" s="176">
        <v>895857</v>
      </c>
      <c r="G333" s="176">
        <v>0</v>
      </c>
      <c r="H333" s="176">
        <v>0</v>
      </c>
      <c r="I333" s="176">
        <v>0</v>
      </c>
      <c r="J333" s="176">
        <v>0</v>
      </c>
      <c r="K333" s="176">
        <v>0</v>
      </c>
      <c r="L333" s="176">
        <v>22000</v>
      </c>
      <c r="M333" s="176">
        <v>0</v>
      </c>
      <c r="N333" s="176">
        <v>0</v>
      </c>
      <c r="O333" s="176"/>
      <c r="P333" s="176">
        <f t="shared" si="25"/>
        <v>917857</v>
      </c>
      <c r="Q333" s="176">
        <f t="shared" si="26"/>
        <v>917857</v>
      </c>
      <c r="R333" s="176">
        <f t="shared" si="27"/>
        <v>2.816991622594442</v>
      </c>
      <c r="S333">
        <f t="shared" si="28"/>
        <v>1242089</v>
      </c>
      <c r="T333">
        <f t="shared" si="29"/>
        <v>7703275</v>
      </c>
    </row>
    <row r="334" spans="1:20" x14ac:dyDescent="0.25">
      <c r="A334">
        <v>2017</v>
      </c>
      <c r="B334">
        <v>11</v>
      </c>
      <c r="C334">
        <v>48</v>
      </c>
      <c r="D334" s="106">
        <v>28</v>
      </c>
      <c r="E334" s="157">
        <v>43067</v>
      </c>
      <c r="F334" s="176">
        <v>855412</v>
      </c>
      <c r="G334" s="176">
        <v>0</v>
      </c>
      <c r="H334" s="176">
        <v>0</v>
      </c>
      <c r="I334" s="176">
        <v>0</v>
      </c>
      <c r="J334" s="176">
        <v>0</v>
      </c>
      <c r="K334" s="176">
        <v>0</v>
      </c>
      <c r="L334" s="176">
        <v>0</v>
      </c>
      <c r="M334" s="176">
        <v>0</v>
      </c>
      <c r="N334" s="176">
        <v>368348</v>
      </c>
      <c r="O334" s="176"/>
      <c r="P334" s="176">
        <f t="shared" si="25"/>
        <v>1223760</v>
      </c>
      <c r="Q334" s="176">
        <f t="shared" si="26"/>
        <v>1223760</v>
      </c>
      <c r="R334" s="176">
        <f t="shared" si="27"/>
        <v>3.7558374213697499</v>
      </c>
      <c r="S334">
        <f t="shared" si="28"/>
        <v>1486889</v>
      </c>
      <c r="T334">
        <f t="shared" si="29"/>
        <v>8272307</v>
      </c>
    </row>
    <row r="335" spans="1:20" x14ac:dyDescent="0.25">
      <c r="A335">
        <v>2017</v>
      </c>
      <c r="B335">
        <v>11</v>
      </c>
      <c r="C335">
        <v>48</v>
      </c>
      <c r="D335" s="106">
        <v>29</v>
      </c>
      <c r="E335" s="157">
        <v>43068</v>
      </c>
      <c r="F335" s="176">
        <v>916571</v>
      </c>
      <c r="G335" s="176">
        <v>0</v>
      </c>
      <c r="H335" s="176">
        <v>0</v>
      </c>
      <c r="I335" s="176">
        <v>0</v>
      </c>
      <c r="J335" s="176">
        <v>0</v>
      </c>
      <c r="K335" s="176">
        <v>0</v>
      </c>
      <c r="L335" s="176">
        <v>0</v>
      </c>
      <c r="M335" s="176">
        <v>0</v>
      </c>
      <c r="N335" s="176">
        <v>278948</v>
      </c>
      <c r="O335" s="176"/>
      <c r="P335" s="176">
        <f t="shared" si="25"/>
        <v>1195519</v>
      </c>
      <c r="Q335" s="176">
        <f t="shared" si="26"/>
        <v>1195519</v>
      </c>
      <c r="R335" s="176">
        <f t="shared" si="27"/>
        <v>3.6691630696856752</v>
      </c>
      <c r="S335">
        <f t="shared" si="28"/>
        <v>1486889</v>
      </c>
      <c r="T335">
        <f t="shared" si="29"/>
        <v>8028889</v>
      </c>
    </row>
    <row r="336" spans="1:20" x14ac:dyDescent="0.25">
      <c r="A336">
        <v>2017</v>
      </c>
      <c r="B336">
        <v>11</v>
      </c>
      <c r="C336">
        <v>48</v>
      </c>
      <c r="D336" s="106">
        <v>30</v>
      </c>
      <c r="E336" s="157">
        <v>43069</v>
      </c>
      <c r="F336" s="176">
        <v>1030920</v>
      </c>
      <c r="G336" s="176">
        <v>0</v>
      </c>
      <c r="H336" s="176">
        <v>0</v>
      </c>
      <c r="I336" s="176">
        <v>0</v>
      </c>
      <c r="J336" s="176">
        <v>0</v>
      </c>
      <c r="K336" s="176">
        <v>0</v>
      </c>
      <c r="L336" s="176">
        <v>8000</v>
      </c>
      <c r="M336" s="176">
        <v>0</v>
      </c>
      <c r="N336" s="176">
        <v>0</v>
      </c>
      <c r="O336" s="176"/>
      <c r="P336" s="176">
        <f t="shared" si="25"/>
        <v>1038920</v>
      </c>
      <c r="Q336" s="176">
        <f t="shared" si="26"/>
        <v>1038920</v>
      </c>
      <c r="R336" s="176">
        <f t="shared" si="27"/>
        <v>3.1885456411465158</v>
      </c>
      <c r="S336">
        <f t="shared" si="28"/>
        <v>1486889</v>
      </c>
      <c r="T336">
        <f t="shared" si="29"/>
        <v>8155257</v>
      </c>
    </row>
    <row r="337" spans="1:20" x14ac:dyDescent="0.25">
      <c r="A337">
        <v>2017</v>
      </c>
      <c r="B337">
        <v>12</v>
      </c>
      <c r="C337">
        <v>48</v>
      </c>
      <c r="D337" s="106">
        <v>1</v>
      </c>
      <c r="E337" s="157">
        <v>43070</v>
      </c>
      <c r="F337" s="176">
        <v>896312</v>
      </c>
      <c r="G337" s="176">
        <v>0</v>
      </c>
      <c r="H337" s="176">
        <v>0</v>
      </c>
      <c r="I337" s="176">
        <v>0</v>
      </c>
      <c r="J337" s="176">
        <v>0</v>
      </c>
      <c r="K337" s="176">
        <v>0</v>
      </c>
      <c r="L337" s="176">
        <v>6000</v>
      </c>
      <c r="M337" s="176">
        <v>0</v>
      </c>
      <c r="N337" s="176">
        <v>189103</v>
      </c>
      <c r="O337" s="176"/>
      <c r="P337" s="176">
        <f t="shared" si="25"/>
        <v>1091415</v>
      </c>
      <c r="Q337" s="176">
        <f t="shared" si="26"/>
        <v>1091415</v>
      </c>
      <c r="R337" s="176">
        <f t="shared" si="27"/>
        <v>3.3496578571323341</v>
      </c>
      <c r="S337">
        <f t="shared" si="28"/>
        <v>1486889</v>
      </c>
      <c r="T337">
        <f t="shared" si="29"/>
        <v>8249892</v>
      </c>
    </row>
    <row r="338" spans="1:20" x14ac:dyDescent="0.25">
      <c r="A338">
        <v>2017</v>
      </c>
      <c r="B338">
        <v>12</v>
      </c>
      <c r="C338">
        <v>48</v>
      </c>
      <c r="D338" s="106">
        <v>2</v>
      </c>
      <c r="E338" s="157">
        <v>43071</v>
      </c>
      <c r="F338" s="176">
        <v>986966</v>
      </c>
      <c r="G338" s="176">
        <v>0</v>
      </c>
      <c r="H338" s="176">
        <v>0</v>
      </c>
      <c r="I338" s="176">
        <v>0</v>
      </c>
      <c r="J338" s="176">
        <v>0</v>
      </c>
      <c r="K338" s="176">
        <v>0</v>
      </c>
      <c r="L338" s="176">
        <v>0</v>
      </c>
      <c r="M338" s="176">
        <v>0</v>
      </c>
      <c r="N338" s="176">
        <v>255123</v>
      </c>
      <c r="O338" s="176"/>
      <c r="P338" s="176">
        <f t="shared" si="25"/>
        <v>1242089</v>
      </c>
      <c r="Q338" s="176">
        <f t="shared" si="26"/>
        <v>1242089</v>
      </c>
      <c r="R338" s="176">
        <f t="shared" si="27"/>
        <v>3.8120908894486916</v>
      </c>
      <c r="S338">
        <f t="shared" si="28"/>
        <v>1486889</v>
      </c>
      <c r="T338">
        <f t="shared" si="29"/>
        <v>8356985</v>
      </c>
    </row>
    <row r="339" spans="1:20" x14ac:dyDescent="0.25">
      <c r="A339">
        <v>2017</v>
      </c>
      <c r="B339">
        <v>12</v>
      </c>
      <c r="C339">
        <v>49</v>
      </c>
      <c r="D339" s="106">
        <v>3</v>
      </c>
      <c r="E339" s="157">
        <v>43072</v>
      </c>
      <c r="F339" s="176">
        <v>993715</v>
      </c>
      <c r="G339" s="176">
        <v>0</v>
      </c>
      <c r="H339" s="176">
        <v>0</v>
      </c>
      <c r="I339" s="176">
        <v>0</v>
      </c>
      <c r="J339" s="176">
        <v>0</v>
      </c>
      <c r="K339" s="176">
        <v>0</v>
      </c>
      <c r="L339" s="176">
        <v>0</v>
      </c>
      <c r="M339" s="176">
        <v>0</v>
      </c>
      <c r="N339" s="176">
        <v>0</v>
      </c>
      <c r="O339" s="176"/>
      <c r="P339" s="176">
        <f t="shared" si="25"/>
        <v>993715</v>
      </c>
      <c r="Q339" s="176">
        <f t="shared" si="26"/>
        <v>993715</v>
      </c>
      <c r="R339" s="176">
        <f t="shared" si="27"/>
        <v>3.0498071379816638</v>
      </c>
      <c r="S339">
        <f t="shared" si="28"/>
        <v>1486889</v>
      </c>
      <c r="T339">
        <f t="shared" si="29"/>
        <v>8332303</v>
      </c>
    </row>
    <row r="340" spans="1:20" x14ac:dyDescent="0.25">
      <c r="A340">
        <v>2017</v>
      </c>
      <c r="B340">
        <v>12</v>
      </c>
      <c r="C340">
        <v>49</v>
      </c>
      <c r="D340" s="106">
        <v>4</v>
      </c>
      <c r="E340" s="157">
        <v>43073</v>
      </c>
      <c r="F340" s="176">
        <v>876930</v>
      </c>
      <c r="G340" s="176">
        <v>0</v>
      </c>
      <c r="H340" s="176">
        <v>0</v>
      </c>
      <c r="I340" s="176">
        <v>0</v>
      </c>
      <c r="J340" s="176">
        <v>0</v>
      </c>
      <c r="K340" s="176">
        <v>0</v>
      </c>
      <c r="L340" s="176">
        <v>0</v>
      </c>
      <c r="M340" s="176">
        <v>0</v>
      </c>
      <c r="N340" s="176">
        <v>609959</v>
      </c>
      <c r="O340" s="176"/>
      <c r="P340" s="176">
        <f t="shared" si="25"/>
        <v>1486889</v>
      </c>
      <c r="Q340" s="176">
        <f t="shared" si="26"/>
        <v>1486889</v>
      </c>
      <c r="R340" s="176">
        <f t="shared" si="27"/>
        <v>4.5634056903502698</v>
      </c>
      <c r="S340">
        <f t="shared" si="28"/>
        <v>1486889</v>
      </c>
      <c r="T340">
        <f t="shared" si="29"/>
        <v>8478944</v>
      </c>
    </row>
    <row r="341" spans="1:20" x14ac:dyDescent="0.25">
      <c r="A341">
        <v>2017</v>
      </c>
      <c r="B341">
        <v>12</v>
      </c>
      <c r="C341">
        <v>49</v>
      </c>
      <c r="D341" s="106">
        <v>5</v>
      </c>
      <c r="E341" s="157">
        <v>43074</v>
      </c>
      <c r="F341" s="176">
        <v>891342</v>
      </c>
      <c r="G341" s="176">
        <v>0</v>
      </c>
      <c r="H341" s="176">
        <v>0</v>
      </c>
      <c r="I341" s="176">
        <v>0</v>
      </c>
      <c r="J341" s="176">
        <v>0</v>
      </c>
      <c r="K341" s="176">
        <v>0</v>
      </c>
      <c r="L341" s="176">
        <v>89000</v>
      </c>
      <c r="M341" s="176">
        <v>0</v>
      </c>
      <c r="N341" s="176">
        <v>0</v>
      </c>
      <c r="O341" s="176"/>
      <c r="P341" s="176">
        <f t="shared" si="25"/>
        <v>980342</v>
      </c>
      <c r="Q341" s="176">
        <f t="shared" si="26"/>
        <v>980342</v>
      </c>
      <c r="R341" s="176">
        <f t="shared" si="27"/>
        <v>3.0087641117052879</v>
      </c>
      <c r="S341">
        <f t="shared" si="28"/>
        <v>1321887</v>
      </c>
      <c r="T341">
        <f t="shared" si="29"/>
        <v>8181903</v>
      </c>
    </row>
    <row r="342" spans="1:20" x14ac:dyDescent="0.25">
      <c r="A342">
        <v>2017</v>
      </c>
      <c r="B342">
        <v>12</v>
      </c>
      <c r="C342">
        <v>49</v>
      </c>
      <c r="D342" s="106">
        <v>6</v>
      </c>
      <c r="E342" s="157">
        <v>43075</v>
      </c>
      <c r="F342" s="176">
        <v>903254</v>
      </c>
      <c r="G342" s="176">
        <v>0</v>
      </c>
      <c r="H342" s="176">
        <v>0</v>
      </c>
      <c r="I342" s="176">
        <v>0</v>
      </c>
      <c r="J342" s="176">
        <v>0</v>
      </c>
      <c r="K342" s="176">
        <v>0</v>
      </c>
      <c r="L342" s="176">
        <v>0</v>
      </c>
      <c r="M342" s="176">
        <v>0</v>
      </c>
      <c r="N342" s="176">
        <v>418633</v>
      </c>
      <c r="O342" s="176"/>
      <c r="P342" s="176">
        <f t="shared" si="25"/>
        <v>1321887</v>
      </c>
      <c r="Q342" s="176">
        <f t="shared" si="26"/>
        <v>1321887</v>
      </c>
      <c r="R342" s="176">
        <f t="shared" si="27"/>
        <v>4.0569986446870256</v>
      </c>
      <c r="S342">
        <f t="shared" si="28"/>
        <v>1321887</v>
      </c>
      <c r="T342">
        <f t="shared" si="29"/>
        <v>8450809</v>
      </c>
    </row>
    <row r="343" spans="1:20" x14ac:dyDescent="0.25">
      <c r="A343">
        <v>2017</v>
      </c>
      <c r="B343">
        <v>12</v>
      </c>
      <c r="C343">
        <v>49</v>
      </c>
      <c r="D343" s="106">
        <v>7</v>
      </c>
      <c r="E343" s="157">
        <v>43076</v>
      </c>
      <c r="F343" s="176">
        <v>887136</v>
      </c>
      <c r="G343" s="176">
        <v>0</v>
      </c>
      <c r="H343" s="176">
        <v>0</v>
      </c>
      <c r="I343" s="176">
        <v>0</v>
      </c>
      <c r="J343" s="176">
        <v>0</v>
      </c>
      <c r="K343" s="176">
        <v>0</v>
      </c>
      <c r="L343" s="176">
        <v>0</v>
      </c>
      <c r="M343" s="176">
        <v>0</v>
      </c>
      <c r="N343" s="176">
        <v>246419</v>
      </c>
      <c r="O343" s="176"/>
      <c r="P343" s="176">
        <f t="shared" si="25"/>
        <v>1133555</v>
      </c>
      <c r="Q343" s="176">
        <f t="shared" si="26"/>
        <v>1133555</v>
      </c>
      <c r="R343" s="176">
        <f t="shared" si="27"/>
        <v>3.4789895798038719</v>
      </c>
      <c r="S343">
        <f t="shared" si="28"/>
        <v>1249248</v>
      </c>
      <c r="T343">
        <f t="shared" si="29"/>
        <v>8273474</v>
      </c>
    </row>
    <row r="344" spans="1:20" x14ac:dyDescent="0.25">
      <c r="A344">
        <v>2017</v>
      </c>
      <c r="B344">
        <v>12</v>
      </c>
      <c r="C344">
        <v>49</v>
      </c>
      <c r="D344" s="106">
        <v>8</v>
      </c>
      <c r="E344" s="157">
        <v>43077</v>
      </c>
      <c r="F344" s="176">
        <v>995412</v>
      </c>
      <c r="G344" s="176">
        <v>0</v>
      </c>
      <c r="H344" s="176">
        <v>0</v>
      </c>
      <c r="I344" s="176">
        <v>0</v>
      </c>
      <c r="J344" s="176">
        <v>0</v>
      </c>
      <c r="K344" s="176">
        <v>0</v>
      </c>
      <c r="L344" s="176">
        <v>0</v>
      </c>
      <c r="M344" s="176">
        <v>0</v>
      </c>
      <c r="N344" s="176">
        <v>203096</v>
      </c>
      <c r="O344" s="176"/>
      <c r="P344" s="176">
        <f t="shared" si="25"/>
        <v>1198508</v>
      </c>
      <c r="Q344" s="176">
        <f t="shared" si="26"/>
        <v>1198508</v>
      </c>
      <c r="R344" s="176">
        <f t="shared" si="27"/>
        <v>3.6783365988519123</v>
      </c>
      <c r="S344">
        <f t="shared" si="28"/>
        <v>1249248</v>
      </c>
      <c r="T344">
        <f t="shared" si="29"/>
        <v>8316928</v>
      </c>
    </row>
    <row r="345" spans="1:20" x14ac:dyDescent="0.25">
      <c r="A345">
        <v>2017</v>
      </c>
      <c r="B345">
        <v>12</v>
      </c>
      <c r="C345">
        <v>49</v>
      </c>
      <c r="D345" s="106">
        <v>9</v>
      </c>
      <c r="E345" s="157">
        <v>43078</v>
      </c>
      <c r="F345" s="176">
        <v>921220</v>
      </c>
      <c r="G345" s="176">
        <v>0</v>
      </c>
      <c r="H345" s="176">
        <v>0</v>
      </c>
      <c r="I345" s="176">
        <v>0</v>
      </c>
      <c r="J345" s="176">
        <v>0</v>
      </c>
      <c r="K345" s="176">
        <v>0</v>
      </c>
      <c r="L345" s="176">
        <v>86000</v>
      </c>
      <c r="M345" s="176">
        <v>0</v>
      </c>
      <c r="N345" s="176">
        <v>210187</v>
      </c>
      <c r="O345" s="176"/>
      <c r="P345" s="176">
        <f t="shared" si="25"/>
        <v>1217407</v>
      </c>
      <c r="Q345" s="176">
        <f t="shared" si="26"/>
        <v>1217407</v>
      </c>
      <c r="R345" s="176">
        <f t="shared" si="27"/>
        <v>3.7363394518839343</v>
      </c>
      <c r="S345">
        <f t="shared" si="28"/>
        <v>1255746</v>
      </c>
      <c r="T345">
        <f t="shared" si="29"/>
        <v>8374166</v>
      </c>
    </row>
    <row r="346" spans="1:20" x14ac:dyDescent="0.25">
      <c r="A346">
        <v>2017</v>
      </c>
      <c r="B346">
        <v>12</v>
      </c>
      <c r="C346">
        <v>50</v>
      </c>
      <c r="D346" s="106">
        <v>10</v>
      </c>
      <c r="E346" s="157">
        <v>43079</v>
      </c>
      <c r="F346" s="176">
        <v>872331</v>
      </c>
      <c r="G346" s="176">
        <v>0</v>
      </c>
      <c r="H346" s="176">
        <v>0</v>
      </c>
      <c r="I346" s="176">
        <v>0</v>
      </c>
      <c r="J346" s="176">
        <v>0</v>
      </c>
      <c r="K346" s="176">
        <v>0</v>
      </c>
      <c r="L346" s="176">
        <v>0</v>
      </c>
      <c r="M346" s="176">
        <v>0</v>
      </c>
      <c r="N346" s="176">
        <v>268025</v>
      </c>
      <c r="O346" s="176"/>
      <c r="P346" s="176">
        <f t="shared" si="25"/>
        <v>1140356</v>
      </c>
      <c r="Q346" s="176">
        <f t="shared" si="26"/>
        <v>1140356</v>
      </c>
      <c r="R346" s="176">
        <f t="shared" si="27"/>
        <v>3.4998625044808809</v>
      </c>
      <c r="S346">
        <f t="shared" si="28"/>
        <v>1255746</v>
      </c>
      <c r="T346">
        <f t="shared" si="29"/>
        <v>8212009</v>
      </c>
    </row>
    <row r="347" spans="1:20" x14ac:dyDescent="0.25">
      <c r="A347">
        <v>2017</v>
      </c>
      <c r="B347">
        <v>12</v>
      </c>
      <c r="C347">
        <v>50</v>
      </c>
      <c r="D347" s="106">
        <v>11</v>
      </c>
      <c r="E347" s="157">
        <v>43080</v>
      </c>
      <c r="F347" s="176">
        <v>955167</v>
      </c>
      <c r="G347" s="176">
        <v>0</v>
      </c>
      <c r="H347" s="176">
        <v>0</v>
      </c>
      <c r="I347" s="176">
        <v>0</v>
      </c>
      <c r="J347" s="176">
        <v>0</v>
      </c>
      <c r="K347" s="176">
        <v>0</v>
      </c>
      <c r="L347" s="176">
        <v>0</v>
      </c>
      <c r="M347" s="176">
        <v>0</v>
      </c>
      <c r="N347" s="176">
        <v>234681</v>
      </c>
      <c r="O347" s="176"/>
      <c r="P347" s="176">
        <f t="shared" si="25"/>
        <v>1189848</v>
      </c>
      <c r="Q347" s="176">
        <f t="shared" si="26"/>
        <v>1189848</v>
      </c>
      <c r="R347" s="176">
        <f t="shared" si="27"/>
        <v>3.6517582239507367</v>
      </c>
      <c r="S347">
        <f t="shared" si="28"/>
        <v>1255746</v>
      </c>
      <c r="T347">
        <f t="shared" si="29"/>
        <v>8230820</v>
      </c>
    </row>
    <row r="348" spans="1:20" x14ac:dyDescent="0.25">
      <c r="A348">
        <v>2017</v>
      </c>
      <c r="B348">
        <v>12</v>
      </c>
      <c r="C348">
        <v>50</v>
      </c>
      <c r="D348" s="106">
        <v>12</v>
      </c>
      <c r="E348" s="157">
        <v>43081</v>
      </c>
      <c r="F348" s="176">
        <v>975609</v>
      </c>
      <c r="G348" s="176">
        <v>0</v>
      </c>
      <c r="H348" s="176">
        <v>0</v>
      </c>
      <c r="I348" s="176">
        <v>250000</v>
      </c>
      <c r="J348" s="176">
        <v>0</v>
      </c>
      <c r="K348" s="176">
        <v>0</v>
      </c>
      <c r="L348" s="176">
        <v>0</v>
      </c>
      <c r="M348" s="176">
        <v>0</v>
      </c>
      <c r="N348" s="176">
        <v>23639</v>
      </c>
      <c r="O348" s="176"/>
      <c r="P348" s="176">
        <f t="shared" si="25"/>
        <v>1249248</v>
      </c>
      <c r="Q348" s="176">
        <f t="shared" si="26"/>
        <v>1249248</v>
      </c>
      <c r="R348" s="176">
        <f t="shared" si="27"/>
        <v>3.8340625506400907</v>
      </c>
      <c r="S348">
        <f t="shared" si="28"/>
        <v>1255746</v>
      </c>
      <c r="T348">
        <f t="shared" si="29"/>
        <v>8234197</v>
      </c>
    </row>
    <row r="349" spans="1:20" x14ac:dyDescent="0.25">
      <c r="A349">
        <v>2017</v>
      </c>
      <c r="B349">
        <v>12</v>
      </c>
      <c r="C349">
        <v>50</v>
      </c>
      <c r="D349" s="106">
        <v>13</v>
      </c>
      <c r="E349" s="157">
        <v>43082</v>
      </c>
      <c r="F349" s="176">
        <v>899404</v>
      </c>
      <c r="G349" s="176">
        <v>0</v>
      </c>
      <c r="H349" s="176">
        <v>0</v>
      </c>
      <c r="I349" s="176">
        <v>0</v>
      </c>
      <c r="J349" s="176">
        <v>0</v>
      </c>
      <c r="K349" s="176">
        <v>0</v>
      </c>
      <c r="L349" s="176">
        <v>0</v>
      </c>
      <c r="M349" s="176">
        <v>0</v>
      </c>
      <c r="N349" s="176">
        <v>245148</v>
      </c>
      <c r="O349" s="176"/>
      <c r="P349" s="176">
        <f t="shared" si="25"/>
        <v>1144552</v>
      </c>
      <c r="Q349" s="176">
        <f t="shared" si="26"/>
        <v>1144552</v>
      </c>
      <c r="R349" s="176">
        <f t="shared" si="27"/>
        <v>3.5127404330126741</v>
      </c>
      <c r="S349">
        <f t="shared" si="28"/>
        <v>1255746</v>
      </c>
      <c r="T349">
        <f t="shared" si="29"/>
        <v>8172401.9999998724</v>
      </c>
    </row>
    <row r="350" spans="1:20" x14ac:dyDescent="0.25">
      <c r="A350">
        <v>2017</v>
      </c>
      <c r="B350">
        <v>12</v>
      </c>
      <c r="C350">
        <v>50</v>
      </c>
      <c r="D350" s="106">
        <v>14</v>
      </c>
      <c r="E350" s="157">
        <v>43083</v>
      </c>
      <c r="F350" s="176">
        <v>1053019</v>
      </c>
      <c r="G350" s="176">
        <v>0</v>
      </c>
      <c r="H350" s="176">
        <v>0</v>
      </c>
      <c r="I350" s="176">
        <v>0</v>
      </c>
      <c r="J350" s="176">
        <v>0</v>
      </c>
      <c r="K350" s="176">
        <v>0</v>
      </c>
      <c r="L350" s="176">
        <v>0</v>
      </c>
      <c r="M350" s="176">
        <v>0</v>
      </c>
      <c r="N350" s="176">
        <v>123990</v>
      </c>
      <c r="O350" s="176"/>
      <c r="P350" s="176">
        <f t="shared" si="25"/>
        <v>1177009</v>
      </c>
      <c r="Q350" s="176">
        <f t="shared" si="26"/>
        <v>1177009</v>
      </c>
      <c r="R350" s="176">
        <f t="shared" si="27"/>
        <v>3.6123540951567206</v>
      </c>
      <c r="S350">
        <f t="shared" si="28"/>
        <v>1255746</v>
      </c>
      <c r="T350">
        <f t="shared" si="29"/>
        <v>8238970.9999998631</v>
      </c>
    </row>
    <row r="351" spans="1:20" x14ac:dyDescent="0.25">
      <c r="A351">
        <v>2017</v>
      </c>
      <c r="B351">
        <v>12</v>
      </c>
      <c r="C351">
        <v>50</v>
      </c>
      <c r="D351" s="106">
        <v>15</v>
      </c>
      <c r="E351" s="157">
        <v>43084</v>
      </c>
      <c r="F351" s="176">
        <v>1017144</v>
      </c>
      <c r="G351" s="176">
        <v>0</v>
      </c>
      <c r="H351" s="176">
        <v>0</v>
      </c>
      <c r="I351" s="176">
        <v>0</v>
      </c>
      <c r="J351" s="176">
        <v>0</v>
      </c>
      <c r="K351" s="176">
        <v>0</v>
      </c>
      <c r="L351" s="176">
        <v>118000</v>
      </c>
      <c r="M351" s="176">
        <v>0</v>
      </c>
      <c r="N351" s="176">
        <v>120602</v>
      </c>
      <c r="O351" s="176"/>
      <c r="P351" s="176">
        <f t="shared" si="25"/>
        <v>1255746</v>
      </c>
      <c r="Q351" s="176">
        <f t="shared" si="26"/>
        <v>1255746</v>
      </c>
      <c r="R351" s="176">
        <f t="shared" si="27"/>
        <v>3.8540055391051986</v>
      </c>
      <c r="S351">
        <f t="shared" si="28"/>
        <v>1255746</v>
      </c>
      <c r="T351">
        <f t="shared" si="29"/>
        <v>8167981.9999997262</v>
      </c>
    </row>
    <row r="352" spans="1:20" x14ac:dyDescent="0.25">
      <c r="A352">
        <v>2017</v>
      </c>
      <c r="B352">
        <v>12</v>
      </c>
      <c r="C352">
        <v>50</v>
      </c>
      <c r="D352" s="106">
        <v>16</v>
      </c>
      <c r="E352" s="157">
        <v>43085</v>
      </c>
      <c r="F352" s="176">
        <v>925489</v>
      </c>
      <c r="G352" s="176">
        <v>0</v>
      </c>
      <c r="H352" s="176">
        <v>0</v>
      </c>
      <c r="I352" s="176">
        <v>0</v>
      </c>
      <c r="J352" s="176">
        <v>0</v>
      </c>
      <c r="K352" s="176">
        <v>0</v>
      </c>
      <c r="L352" s="176">
        <v>0</v>
      </c>
      <c r="M352" s="176">
        <v>0</v>
      </c>
      <c r="N352" s="176">
        <v>129761</v>
      </c>
      <c r="O352" s="176"/>
      <c r="P352" s="176">
        <f t="shared" si="25"/>
        <v>1055250</v>
      </c>
      <c r="Q352" s="176">
        <f t="shared" si="26"/>
        <v>1055250</v>
      </c>
      <c r="R352" s="176">
        <f t="shared" si="27"/>
        <v>3.2386639855040436</v>
      </c>
      <c r="S352">
        <f t="shared" si="28"/>
        <v>1211120.9999999909</v>
      </c>
      <c r="T352">
        <f t="shared" si="29"/>
        <v>7959916.9999998175</v>
      </c>
    </row>
    <row r="353" spans="1:20" x14ac:dyDescent="0.25">
      <c r="A353">
        <v>2017</v>
      </c>
      <c r="B353">
        <v>12</v>
      </c>
      <c r="C353">
        <v>51</v>
      </c>
      <c r="D353" s="106">
        <v>17</v>
      </c>
      <c r="E353" s="157">
        <v>43086</v>
      </c>
      <c r="F353" s="176">
        <v>1012746</v>
      </c>
      <c r="G353" s="176">
        <v>0</v>
      </c>
      <c r="H353" s="176">
        <v>0</v>
      </c>
      <c r="I353" s="176">
        <v>0</v>
      </c>
      <c r="J353" s="176">
        <v>0</v>
      </c>
      <c r="K353" s="176">
        <v>0</v>
      </c>
      <c r="L353" s="176">
        <v>0</v>
      </c>
      <c r="M353" s="176">
        <v>0</v>
      </c>
      <c r="N353" s="176">
        <v>146421</v>
      </c>
      <c r="O353" s="176"/>
      <c r="P353" s="176">
        <f t="shared" si="25"/>
        <v>1159167</v>
      </c>
      <c r="Q353" s="176">
        <f t="shared" si="26"/>
        <v>1159167</v>
      </c>
      <c r="R353" s="176">
        <f t="shared" si="27"/>
        <v>3.5575952770289176</v>
      </c>
      <c r="S353">
        <f t="shared" si="28"/>
        <v>1323538.9999999546</v>
      </c>
      <c r="T353">
        <f t="shared" si="29"/>
        <v>8228205.9999997718</v>
      </c>
    </row>
    <row r="354" spans="1:20" x14ac:dyDescent="0.25">
      <c r="A354">
        <v>2017</v>
      </c>
      <c r="B354">
        <v>12</v>
      </c>
      <c r="C354">
        <v>51</v>
      </c>
      <c r="D354" s="106">
        <v>18</v>
      </c>
      <c r="E354" s="157">
        <v>43087</v>
      </c>
      <c r="F354" s="176">
        <v>1067979</v>
      </c>
      <c r="G354" s="176">
        <v>0</v>
      </c>
      <c r="H354" s="176">
        <v>0</v>
      </c>
      <c r="I354" s="176">
        <v>0</v>
      </c>
      <c r="J354" s="176">
        <v>0</v>
      </c>
      <c r="K354" s="176">
        <v>0</v>
      </c>
      <c r="L354" s="176">
        <v>0</v>
      </c>
      <c r="M354" s="176">
        <v>0</v>
      </c>
      <c r="N354" s="176">
        <v>125246</v>
      </c>
      <c r="O354" s="176"/>
      <c r="P354" s="176">
        <f t="shared" si="25"/>
        <v>1193225</v>
      </c>
      <c r="Q354" s="176">
        <f t="shared" si="26"/>
        <v>1193225</v>
      </c>
      <c r="R354" s="176">
        <f t="shared" si="27"/>
        <v>3.6621225625236318</v>
      </c>
      <c r="S354">
        <f t="shared" si="28"/>
        <v>1323538.9999999546</v>
      </c>
      <c r="T354">
        <f t="shared" si="29"/>
        <v>8170629.9999998631</v>
      </c>
    </row>
    <row r="355" spans="1:20" x14ac:dyDescent="0.25">
      <c r="A355">
        <v>2017</v>
      </c>
      <c r="B355">
        <v>12</v>
      </c>
      <c r="C355">
        <v>51</v>
      </c>
      <c r="D355" s="106">
        <v>19</v>
      </c>
      <c r="E355" s="157">
        <v>43088</v>
      </c>
      <c r="F355" s="176">
        <v>973370</v>
      </c>
      <c r="G355" s="176">
        <v>14999.999999872671</v>
      </c>
      <c r="H355" s="176">
        <v>0</v>
      </c>
      <c r="I355" s="176">
        <v>0</v>
      </c>
      <c r="J355" s="176">
        <v>0</v>
      </c>
      <c r="K355" s="176">
        <v>0</v>
      </c>
      <c r="L355" s="176">
        <v>9000</v>
      </c>
      <c r="M355" s="176">
        <v>0</v>
      </c>
      <c r="N355" s="176">
        <v>190083</v>
      </c>
      <c r="O355" s="176"/>
      <c r="P355" s="176">
        <f t="shared" si="25"/>
        <v>1187452.9999998726</v>
      </c>
      <c r="Q355" s="176">
        <f t="shared" si="26"/>
        <v>1187452.9999998726</v>
      </c>
      <c r="R355" s="176">
        <f t="shared" si="27"/>
        <v>3.6444077380510027</v>
      </c>
      <c r="S355">
        <f t="shared" si="28"/>
        <v>1531183.9999998545</v>
      </c>
      <c r="T355">
        <f t="shared" si="29"/>
        <v>8508588.9999997187</v>
      </c>
    </row>
    <row r="356" spans="1:20" x14ac:dyDescent="0.25">
      <c r="A356">
        <v>2017</v>
      </c>
      <c r="B356">
        <v>12</v>
      </c>
      <c r="C356">
        <v>51</v>
      </c>
      <c r="D356" s="106">
        <v>20</v>
      </c>
      <c r="E356" s="157">
        <v>43089</v>
      </c>
      <c r="F356" s="176">
        <v>941121</v>
      </c>
      <c r="G356" s="176">
        <v>0</v>
      </c>
      <c r="H356" s="176">
        <v>0</v>
      </c>
      <c r="I356" s="176">
        <v>259999.99999999092</v>
      </c>
      <c r="J356" s="176">
        <v>0</v>
      </c>
      <c r="K356" s="176">
        <v>0</v>
      </c>
      <c r="L356" s="176">
        <v>10000</v>
      </c>
      <c r="M356" s="176">
        <v>0</v>
      </c>
      <c r="N356" s="176">
        <v>0</v>
      </c>
      <c r="O356" s="176"/>
      <c r="P356" s="176">
        <f t="shared" si="25"/>
        <v>1211120.9999999909</v>
      </c>
      <c r="Q356" s="176">
        <f t="shared" si="26"/>
        <v>1211120.9999999909</v>
      </c>
      <c r="R356" s="176">
        <f t="shared" si="27"/>
        <v>3.7170471118574868</v>
      </c>
      <c r="S356">
        <f t="shared" si="28"/>
        <v>1531183.9999998545</v>
      </c>
      <c r="T356">
        <f t="shared" si="29"/>
        <v>8262708.9999999376</v>
      </c>
    </row>
    <row r="357" spans="1:20" x14ac:dyDescent="0.25">
      <c r="A357">
        <v>2017</v>
      </c>
      <c r="B357">
        <v>12</v>
      </c>
      <c r="C357">
        <v>51</v>
      </c>
      <c r="D357" s="106">
        <v>21</v>
      </c>
      <c r="E357" s="157">
        <v>43090</v>
      </c>
      <c r="F357" s="176">
        <v>956020</v>
      </c>
      <c r="G357" s="176">
        <v>0</v>
      </c>
      <c r="H357" s="176">
        <v>0</v>
      </c>
      <c r="I357" s="176">
        <v>149999.99999986356</v>
      </c>
      <c r="J357" s="176">
        <v>0</v>
      </c>
      <c r="K357" s="176">
        <v>0</v>
      </c>
      <c r="L357" s="176">
        <v>0</v>
      </c>
      <c r="M357" s="176">
        <v>0</v>
      </c>
      <c r="N357" s="176">
        <v>0</v>
      </c>
      <c r="O357" s="176"/>
      <c r="P357" s="176">
        <f t="shared" si="25"/>
        <v>1106019.9999998636</v>
      </c>
      <c r="Q357" s="176">
        <f t="shared" si="26"/>
        <v>1106019.9999998636</v>
      </c>
      <c r="R357" s="176">
        <f t="shared" si="27"/>
        <v>3.3944820101840705</v>
      </c>
      <c r="S357">
        <f t="shared" si="28"/>
        <v>1561622.9999999274</v>
      </c>
      <c r="T357">
        <f t="shared" si="29"/>
        <v>8613210.9999998733</v>
      </c>
    </row>
    <row r="358" spans="1:20" x14ac:dyDescent="0.25">
      <c r="A358">
        <v>2017</v>
      </c>
      <c r="B358">
        <v>12</v>
      </c>
      <c r="C358">
        <v>51</v>
      </c>
      <c r="D358" s="106">
        <v>22</v>
      </c>
      <c r="E358" s="157">
        <v>43091</v>
      </c>
      <c r="F358" s="176">
        <v>897681</v>
      </c>
      <c r="G358" s="176">
        <v>0</v>
      </c>
      <c r="H358" s="176">
        <v>0</v>
      </c>
      <c r="I358" s="176">
        <v>150000.00000009095</v>
      </c>
      <c r="J358" s="176">
        <v>0</v>
      </c>
      <c r="K358" s="176">
        <v>0</v>
      </c>
      <c r="L358" s="176">
        <v>0</v>
      </c>
      <c r="M358" s="176">
        <v>0</v>
      </c>
      <c r="N358" s="176">
        <v>0</v>
      </c>
      <c r="O358" s="176"/>
      <c r="P358" s="176">
        <f t="shared" si="25"/>
        <v>1047681.0000000909</v>
      </c>
      <c r="Q358" s="176">
        <f t="shared" si="26"/>
        <v>1047681.0000000909</v>
      </c>
      <c r="R358" s="176">
        <f t="shared" si="27"/>
        <v>3.2154339947852706</v>
      </c>
      <c r="S358">
        <f t="shared" si="28"/>
        <v>1561622.9999999274</v>
      </c>
      <c r="T358">
        <f t="shared" si="29"/>
        <v>8306037.0000000102</v>
      </c>
    </row>
    <row r="359" spans="1:20" x14ac:dyDescent="0.25">
      <c r="A359">
        <v>2017</v>
      </c>
      <c r="B359">
        <v>12</v>
      </c>
      <c r="C359">
        <v>51</v>
      </c>
      <c r="D359" s="106">
        <v>23</v>
      </c>
      <c r="E359" s="157">
        <v>43092</v>
      </c>
      <c r="F359" s="176">
        <v>1023539</v>
      </c>
      <c r="G359" s="176">
        <v>0</v>
      </c>
      <c r="H359" s="176">
        <v>0</v>
      </c>
      <c r="I359" s="176">
        <v>299999.99999995454</v>
      </c>
      <c r="J359" s="176">
        <v>0</v>
      </c>
      <c r="K359" s="176">
        <v>0</v>
      </c>
      <c r="L359" s="176">
        <v>0</v>
      </c>
      <c r="M359" s="176">
        <v>0</v>
      </c>
      <c r="N359" s="176">
        <v>0</v>
      </c>
      <c r="O359" s="176"/>
      <c r="P359" s="176">
        <f t="shared" si="25"/>
        <v>1323538.9999999546</v>
      </c>
      <c r="Q359" s="176">
        <f t="shared" si="26"/>
        <v>1323538.9999999546</v>
      </c>
      <c r="R359" s="176">
        <f t="shared" si="27"/>
        <v>4.0620687919544087</v>
      </c>
      <c r="S359">
        <f t="shared" si="28"/>
        <v>1561622.9999999274</v>
      </c>
      <c r="T359">
        <f t="shared" si="29"/>
        <v>8450545.9999999739</v>
      </c>
    </row>
    <row r="360" spans="1:20" x14ac:dyDescent="0.25">
      <c r="A360">
        <v>2017</v>
      </c>
      <c r="B360">
        <v>12</v>
      </c>
      <c r="C360">
        <v>52</v>
      </c>
      <c r="D360" s="106">
        <v>24</v>
      </c>
      <c r="E360" s="157">
        <v>43093</v>
      </c>
      <c r="F360" s="176">
        <v>951591</v>
      </c>
      <c r="G360" s="176">
        <v>0</v>
      </c>
      <c r="H360" s="176">
        <v>0</v>
      </c>
      <c r="I360" s="176">
        <v>150000.00000009095</v>
      </c>
      <c r="J360" s="176">
        <v>0</v>
      </c>
      <c r="K360" s="176">
        <v>0</v>
      </c>
      <c r="L360" s="176">
        <v>0</v>
      </c>
      <c r="M360" s="176">
        <v>0</v>
      </c>
      <c r="N360" s="176">
        <v>0</v>
      </c>
      <c r="O360" s="176"/>
      <c r="P360" s="176">
        <f t="shared" si="25"/>
        <v>1101591.000000091</v>
      </c>
      <c r="Q360" s="176">
        <f t="shared" si="26"/>
        <v>1101591.000000091</v>
      </c>
      <c r="R360" s="176">
        <f t="shared" si="27"/>
        <v>3.380888982189699</v>
      </c>
      <c r="S360">
        <f t="shared" si="28"/>
        <v>1561622.9999999274</v>
      </c>
      <c r="T360">
        <f t="shared" si="29"/>
        <v>8336648.0000001099</v>
      </c>
    </row>
    <row r="361" spans="1:20" x14ac:dyDescent="0.25">
      <c r="A361">
        <v>2017</v>
      </c>
      <c r="B361">
        <v>12</v>
      </c>
      <c r="C361">
        <v>52</v>
      </c>
      <c r="D361" s="106">
        <v>25</v>
      </c>
      <c r="E361" s="157">
        <v>43094</v>
      </c>
      <c r="F361" s="176">
        <v>1371184</v>
      </c>
      <c r="G361" s="176">
        <v>0</v>
      </c>
      <c r="H361" s="176">
        <v>0</v>
      </c>
      <c r="I361" s="176">
        <v>159999.99999985448</v>
      </c>
      <c r="J361" s="176">
        <v>0</v>
      </c>
      <c r="K361" s="176">
        <v>0</v>
      </c>
      <c r="L361" s="176">
        <v>0</v>
      </c>
      <c r="M361" s="176">
        <v>0</v>
      </c>
      <c r="N361" s="176">
        <v>0</v>
      </c>
      <c r="O361" s="176"/>
      <c r="P361" s="176">
        <f t="shared" si="25"/>
        <v>1531183.9999998545</v>
      </c>
      <c r="Q361" s="176">
        <f t="shared" si="26"/>
        <v>1531183.9999998545</v>
      </c>
      <c r="R361" s="176">
        <f t="shared" si="27"/>
        <v>4.6993513157825655</v>
      </c>
      <c r="S361">
        <f t="shared" si="28"/>
        <v>1561622.9999999274</v>
      </c>
      <c r="T361">
        <f t="shared" si="29"/>
        <v>8283418.9999998733</v>
      </c>
    </row>
    <row r="362" spans="1:20" x14ac:dyDescent="0.25">
      <c r="A362">
        <v>2017</v>
      </c>
      <c r="B362">
        <v>12</v>
      </c>
      <c r="C362">
        <v>52</v>
      </c>
      <c r="D362" s="106">
        <v>26</v>
      </c>
      <c r="E362" s="157">
        <v>43095</v>
      </c>
      <c r="F362" s="176">
        <v>791573</v>
      </c>
      <c r="G362" s="176">
        <v>0</v>
      </c>
      <c r="H362" s="176">
        <v>0</v>
      </c>
      <c r="I362" s="176">
        <v>150000.00000009095</v>
      </c>
      <c r="J362" s="176">
        <v>0</v>
      </c>
      <c r="K362" s="176">
        <v>0</v>
      </c>
      <c r="L362" s="176">
        <v>0</v>
      </c>
      <c r="M362" s="176">
        <v>0</v>
      </c>
      <c r="N362" s="176">
        <v>0</v>
      </c>
      <c r="O362" s="176"/>
      <c r="P362" s="176">
        <f t="shared" si="25"/>
        <v>941573.00000009092</v>
      </c>
      <c r="Q362" s="176">
        <f t="shared" si="26"/>
        <v>941573.00000009092</v>
      </c>
      <c r="R362" s="176">
        <f t="shared" si="27"/>
        <v>2.8897783130284704</v>
      </c>
    </row>
    <row r="363" spans="1:20" x14ac:dyDescent="0.25">
      <c r="A363">
        <v>2017</v>
      </c>
      <c r="B363">
        <v>12</v>
      </c>
      <c r="C363">
        <v>52</v>
      </c>
      <c r="D363" s="106">
        <v>27</v>
      </c>
      <c r="E363" s="157">
        <v>43096</v>
      </c>
      <c r="F363" s="176">
        <v>1231623</v>
      </c>
      <c r="G363" s="176">
        <v>0</v>
      </c>
      <c r="H363" s="176">
        <v>0</v>
      </c>
      <c r="I363" s="176">
        <v>329999.99999992724</v>
      </c>
      <c r="J363" s="176">
        <v>0</v>
      </c>
      <c r="K363" s="176">
        <v>0</v>
      </c>
      <c r="L363" s="176">
        <v>0</v>
      </c>
      <c r="M363" s="176">
        <v>0</v>
      </c>
      <c r="N363" s="176">
        <v>0</v>
      </c>
      <c r="O363" s="176"/>
      <c r="P363" s="176">
        <f t="shared" si="25"/>
        <v>1561622.9999999274</v>
      </c>
      <c r="Q363" s="176">
        <f t="shared" si="26"/>
        <v>1561622.9999999274</v>
      </c>
      <c r="R363" s="176">
        <f t="shared" si="27"/>
        <v>4.7927715413736518</v>
      </c>
    </row>
    <row r="364" spans="1:20" x14ac:dyDescent="0.25">
      <c r="A364">
        <v>2017</v>
      </c>
      <c r="B364">
        <v>12</v>
      </c>
      <c r="C364">
        <v>52</v>
      </c>
      <c r="D364" s="106">
        <v>28</v>
      </c>
      <c r="E364" s="157">
        <v>43097</v>
      </c>
      <c r="F364" s="176">
        <v>798846</v>
      </c>
      <c r="G364" s="176">
        <v>0</v>
      </c>
      <c r="H364" s="176">
        <v>0</v>
      </c>
      <c r="I364" s="176">
        <v>0</v>
      </c>
      <c r="J364" s="176">
        <v>0</v>
      </c>
      <c r="K364" s="176">
        <v>0</v>
      </c>
      <c r="L364" s="176">
        <v>0</v>
      </c>
      <c r="M364" s="176">
        <v>0</v>
      </c>
      <c r="N364" s="176">
        <v>0</v>
      </c>
      <c r="O364" s="176"/>
      <c r="P364" s="176">
        <f t="shared" si="25"/>
        <v>798846</v>
      </c>
      <c r="Q364" s="176">
        <f t="shared" si="26"/>
        <v>798846</v>
      </c>
      <c r="R364" s="176">
        <f t="shared" si="27"/>
        <v>2.4517353898734551</v>
      </c>
    </row>
    <row r="365" spans="1:20" x14ac:dyDescent="0.25">
      <c r="A365">
        <v>2017</v>
      </c>
      <c r="B365">
        <v>12</v>
      </c>
      <c r="C365">
        <v>52</v>
      </c>
      <c r="D365" s="106">
        <v>29</v>
      </c>
      <c r="E365" s="157">
        <v>43098</v>
      </c>
      <c r="F365" s="176">
        <v>1002190</v>
      </c>
      <c r="G365" s="176">
        <v>0</v>
      </c>
      <c r="H365" s="176">
        <v>0</v>
      </c>
      <c r="I365" s="176">
        <v>190000.00000005457</v>
      </c>
      <c r="J365" s="176">
        <v>0</v>
      </c>
      <c r="K365" s="176">
        <v>0</v>
      </c>
      <c r="L365" s="176">
        <v>0</v>
      </c>
      <c r="M365" s="176">
        <v>0</v>
      </c>
      <c r="N365" s="176">
        <v>0</v>
      </c>
      <c r="O365" s="176"/>
      <c r="P365" s="176">
        <f t="shared" si="25"/>
        <v>1192190.0000000545</v>
      </c>
      <c r="Q365" s="176">
        <f t="shared" si="26"/>
        <v>1192190.0000000545</v>
      </c>
      <c r="R365" s="176">
        <f t="shared" si="27"/>
        <v>3.6589460477405753</v>
      </c>
    </row>
    <row r="366" spans="1:20" x14ac:dyDescent="0.25">
      <c r="A366">
        <v>2017</v>
      </c>
      <c r="B366">
        <v>12</v>
      </c>
      <c r="C366">
        <v>52</v>
      </c>
      <c r="D366" s="106">
        <v>30</v>
      </c>
      <c r="E366" s="157">
        <v>43099</v>
      </c>
      <c r="F366" s="176">
        <v>1059641</v>
      </c>
      <c r="G366" s="176">
        <v>0</v>
      </c>
      <c r="H366" s="176">
        <v>0</v>
      </c>
      <c r="I366" s="176">
        <v>150000.00000009095</v>
      </c>
      <c r="J366" s="176">
        <v>0</v>
      </c>
      <c r="K366" s="176">
        <v>0</v>
      </c>
      <c r="L366" s="176">
        <v>0</v>
      </c>
      <c r="M366" s="176">
        <v>0</v>
      </c>
      <c r="N366" s="176">
        <v>0</v>
      </c>
      <c r="O366" s="176"/>
      <c r="P366" s="176">
        <f t="shared" si="25"/>
        <v>1209641.000000091</v>
      </c>
      <c r="Q366" s="176">
        <f t="shared" si="26"/>
        <v>1209641.000000091</v>
      </c>
      <c r="R366" s="176">
        <f t="shared" si="27"/>
        <v>3.7125048491726051</v>
      </c>
    </row>
    <row r="367" spans="1:20" x14ac:dyDescent="0.25">
      <c r="A367">
        <v>2017</v>
      </c>
      <c r="B367">
        <v>12</v>
      </c>
      <c r="C367">
        <v>53</v>
      </c>
      <c r="D367" s="106">
        <v>31</v>
      </c>
      <c r="E367" s="157">
        <v>43100</v>
      </c>
      <c r="F367" s="176">
        <v>885345</v>
      </c>
      <c r="G367" s="176">
        <v>0</v>
      </c>
      <c r="H367" s="176">
        <v>0</v>
      </c>
      <c r="I367" s="176">
        <v>159999.99999985448</v>
      </c>
      <c r="J367" s="176">
        <v>0</v>
      </c>
      <c r="K367" s="176">
        <v>0</v>
      </c>
      <c r="L367" s="176">
        <v>0</v>
      </c>
      <c r="M367" s="176">
        <v>0</v>
      </c>
      <c r="N367" s="176">
        <v>3017</v>
      </c>
      <c r="O367" s="176"/>
      <c r="P367" s="176">
        <f t="shared" si="25"/>
        <v>1048361.9999998545</v>
      </c>
      <c r="Q367" s="176">
        <f t="shared" si="26"/>
        <v>1048361.9999998545</v>
      </c>
      <c r="R367" s="176">
        <f t="shared" si="27"/>
        <v>3.2175240494390138</v>
      </c>
    </row>
    <row r="368" spans="1:20" x14ac:dyDescent="0.25">
      <c r="E368" s="107"/>
    </row>
    <row r="369" spans="5:5" x14ac:dyDescent="0.25">
      <c r="E369" s="107"/>
    </row>
    <row r="370" spans="5:5" x14ac:dyDescent="0.25">
      <c r="E370" s="107"/>
    </row>
    <row r="371" spans="5:5" x14ac:dyDescent="0.25">
      <c r="E371" s="107"/>
    </row>
    <row r="372" spans="5:5" x14ac:dyDescent="0.25">
      <c r="E372" s="107"/>
    </row>
    <row r="373" spans="5:5" x14ac:dyDescent="0.25">
      <c r="E373" s="107"/>
    </row>
    <row r="374" spans="5:5" x14ac:dyDescent="0.25">
      <c r="E374" s="107"/>
    </row>
    <row r="375" spans="5:5" x14ac:dyDescent="0.25">
      <c r="E375" s="107"/>
    </row>
    <row r="376" spans="5:5" x14ac:dyDescent="0.25">
      <c r="E376" s="107"/>
    </row>
    <row r="377" spans="5:5" x14ac:dyDescent="0.25">
      <c r="E377" s="107"/>
    </row>
    <row r="378" spans="5:5" x14ac:dyDescent="0.25">
      <c r="E378" s="107"/>
    </row>
    <row r="379" spans="5:5" x14ac:dyDescent="0.25">
      <c r="E379" s="107"/>
    </row>
    <row r="380" spans="5:5" x14ac:dyDescent="0.25">
      <c r="E380" s="107"/>
    </row>
    <row r="381" spans="5:5" x14ac:dyDescent="0.25">
      <c r="E381" s="107"/>
    </row>
    <row r="382" spans="5:5" x14ac:dyDescent="0.25">
      <c r="E382" s="107"/>
    </row>
    <row r="383" spans="5:5" x14ac:dyDescent="0.25">
      <c r="E383" s="107"/>
    </row>
    <row r="384" spans="5:5" x14ac:dyDescent="0.25">
      <c r="E384" s="107"/>
    </row>
    <row r="385" spans="5:5" x14ac:dyDescent="0.25">
      <c r="E385" s="107"/>
    </row>
    <row r="386" spans="5:5" x14ac:dyDescent="0.25">
      <c r="E386" s="107"/>
    </row>
    <row r="387" spans="5:5" x14ac:dyDescent="0.25">
      <c r="E387" s="107"/>
    </row>
    <row r="388" spans="5:5" x14ac:dyDescent="0.25">
      <c r="E388" s="107"/>
    </row>
    <row r="389" spans="5:5" x14ac:dyDescent="0.25">
      <c r="E389" s="107"/>
    </row>
    <row r="390" spans="5:5" x14ac:dyDescent="0.25">
      <c r="E390" s="107"/>
    </row>
    <row r="391" spans="5:5" x14ac:dyDescent="0.25">
      <c r="E391" s="107"/>
    </row>
    <row r="392" spans="5:5" x14ac:dyDescent="0.25">
      <c r="E392" s="107"/>
    </row>
    <row r="393" spans="5:5" x14ac:dyDescent="0.25">
      <c r="E393" s="107"/>
    </row>
    <row r="394" spans="5:5" x14ac:dyDescent="0.25">
      <c r="E394" s="107"/>
    </row>
    <row r="395" spans="5:5" x14ac:dyDescent="0.25">
      <c r="E395" s="107"/>
    </row>
    <row r="396" spans="5:5" x14ac:dyDescent="0.25">
      <c r="E396" s="107"/>
    </row>
    <row r="397" spans="5:5" x14ac:dyDescent="0.25">
      <c r="E397" s="107"/>
    </row>
    <row r="398" spans="5:5" x14ac:dyDescent="0.25">
      <c r="E398" s="107"/>
    </row>
    <row r="399" spans="5:5" x14ac:dyDescent="0.25">
      <c r="E399" s="107"/>
    </row>
    <row r="400" spans="5:5" x14ac:dyDescent="0.25">
      <c r="E400" s="107"/>
    </row>
    <row r="401" spans="5:5" x14ac:dyDescent="0.25">
      <c r="E401" s="107"/>
    </row>
    <row r="402" spans="5:5" x14ac:dyDescent="0.25">
      <c r="E402" s="107"/>
    </row>
    <row r="403" spans="5:5" x14ac:dyDescent="0.25">
      <c r="E403" s="107"/>
    </row>
    <row r="404" spans="5:5" x14ac:dyDescent="0.25">
      <c r="E404" s="107"/>
    </row>
    <row r="405" spans="5:5" x14ac:dyDescent="0.25">
      <c r="E405" s="107"/>
    </row>
    <row r="406" spans="5:5" x14ac:dyDescent="0.25">
      <c r="E406" s="107"/>
    </row>
    <row r="407" spans="5:5" x14ac:dyDescent="0.25">
      <c r="E407" s="107"/>
    </row>
    <row r="408" spans="5:5" x14ac:dyDescent="0.25">
      <c r="E408" s="107"/>
    </row>
    <row r="409" spans="5:5" x14ac:dyDescent="0.25">
      <c r="E409" s="107"/>
    </row>
    <row r="410" spans="5:5" x14ac:dyDescent="0.25">
      <c r="E410" s="107"/>
    </row>
    <row r="411" spans="5:5" x14ac:dyDescent="0.25">
      <c r="E411" s="107"/>
    </row>
    <row r="412" spans="5:5" x14ac:dyDescent="0.25">
      <c r="E412" s="107"/>
    </row>
    <row r="413" spans="5:5" x14ac:dyDescent="0.25">
      <c r="E413" s="107"/>
    </row>
    <row r="414" spans="5:5" x14ac:dyDescent="0.25">
      <c r="E414" s="107"/>
    </row>
    <row r="415" spans="5:5" x14ac:dyDescent="0.25">
      <c r="E415" s="107"/>
    </row>
    <row r="416" spans="5:5" x14ac:dyDescent="0.25">
      <c r="E416" s="107"/>
    </row>
    <row r="417" spans="5:5" x14ac:dyDescent="0.25">
      <c r="E417" s="107"/>
    </row>
    <row r="418" spans="5:5" x14ac:dyDescent="0.25">
      <c r="E418" s="107"/>
    </row>
    <row r="419" spans="5:5" x14ac:dyDescent="0.25">
      <c r="E419" s="107"/>
    </row>
    <row r="420" spans="5:5" x14ac:dyDescent="0.25">
      <c r="E420" s="107"/>
    </row>
    <row r="421" spans="5:5" x14ac:dyDescent="0.25">
      <c r="E421" s="107"/>
    </row>
    <row r="422" spans="5:5" x14ac:dyDescent="0.25">
      <c r="E422" s="107"/>
    </row>
    <row r="423" spans="5:5" x14ac:dyDescent="0.25">
      <c r="E423" s="107"/>
    </row>
    <row r="424" spans="5:5" x14ac:dyDescent="0.25">
      <c r="E424" s="107"/>
    </row>
    <row r="425" spans="5:5" x14ac:dyDescent="0.25">
      <c r="E425" s="107"/>
    </row>
    <row r="426" spans="5:5" x14ac:dyDescent="0.25">
      <c r="E426" s="107"/>
    </row>
    <row r="427" spans="5:5" x14ac:dyDescent="0.25">
      <c r="E427" s="107"/>
    </row>
    <row r="428" spans="5:5" x14ac:dyDescent="0.25">
      <c r="E428" s="107"/>
    </row>
    <row r="429" spans="5:5" x14ac:dyDescent="0.25">
      <c r="E429" s="107"/>
    </row>
    <row r="430" spans="5:5" x14ac:dyDescent="0.25">
      <c r="E430" s="107"/>
    </row>
    <row r="431" spans="5:5" x14ac:dyDescent="0.25">
      <c r="E431" s="107"/>
    </row>
    <row r="432" spans="5:5" x14ac:dyDescent="0.25">
      <c r="E432" s="107"/>
    </row>
    <row r="433" spans="5:5" x14ac:dyDescent="0.25">
      <c r="E433" s="107"/>
    </row>
    <row r="434" spans="5:5" x14ac:dyDescent="0.25">
      <c r="E434" s="107"/>
    </row>
    <row r="435" spans="5:5" x14ac:dyDescent="0.25">
      <c r="E435" s="107"/>
    </row>
    <row r="436" spans="5:5" x14ac:dyDescent="0.25">
      <c r="E436" s="107"/>
    </row>
    <row r="437" spans="5:5" x14ac:dyDescent="0.25">
      <c r="E437" s="107"/>
    </row>
    <row r="438" spans="5:5" x14ac:dyDescent="0.25">
      <c r="E438" s="107"/>
    </row>
    <row r="439" spans="5:5" x14ac:dyDescent="0.25">
      <c r="E439" s="107"/>
    </row>
    <row r="440" spans="5:5" x14ac:dyDescent="0.25">
      <c r="E440" s="107"/>
    </row>
    <row r="441" spans="5:5" x14ac:dyDescent="0.25">
      <c r="E441" s="107"/>
    </row>
    <row r="442" spans="5:5" x14ac:dyDescent="0.25">
      <c r="E442" s="107"/>
    </row>
    <row r="443" spans="5:5" x14ac:dyDescent="0.25">
      <c r="E443" s="107"/>
    </row>
    <row r="444" spans="5:5" x14ac:dyDescent="0.25">
      <c r="E444" s="107"/>
    </row>
    <row r="445" spans="5:5" x14ac:dyDescent="0.25">
      <c r="E445" s="107"/>
    </row>
    <row r="446" spans="5:5" x14ac:dyDescent="0.25">
      <c r="E446" s="107"/>
    </row>
    <row r="447" spans="5:5" x14ac:dyDescent="0.25">
      <c r="E447" s="107"/>
    </row>
    <row r="448" spans="5:5" x14ac:dyDescent="0.25">
      <c r="E448" s="107"/>
    </row>
    <row r="449" spans="5:5" x14ac:dyDescent="0.25">
      <c r="E449" s="107"/>
    </row>
    <row r="450" spans="5:5" x14ac:dyDescent="0.25">
      <c r="E450" s="107"/>
    </row>
    <row r="451" spans="5:5" x14ac:dyDescent="0.25">
      <c r="E451" s="107"/>
    </row>
    <row r="452" spans="5:5" x14ac:dyDescent="0.25">
      <c r="E452" s="107"/>
    </row>
    <row r="453" spans="5:5" x14ac:dyDescent="0.25">
      <c r="E453" s="107"/>
    </row>
    <row r="454" spans="5:5" x14ac:dyDescent="0.25">
      <c r="E454" s="107"/>
    </row>
    <row r="455" spans="5:5" x14ac:dyDescent="0.25">
      <c r="E455" s="107"/>
    </row>
    <row r="456" spans="5:5" x14ac:dyDescent="0.25">
      <c r="E456" s="107"/>
    </row>
    <row r="457" spans="5:5" x14ac:dyDescent="0.25">
      <c r="E457" s="107"/>
    </row>
    <row r="458" spans="5:5" x14ac:dyDescent="0.25">
      <c r="E458" s="107"/>
    </row>
    <row r="459" spans="5:5" x14ac:dyDescent="0.25">
      <c r="E459" s="107"/>
    </row>
    <row r="460" spans="5:5" x14ac:dyDescent="0.25">
      <c r="E460" s="107"/>
    </row>
    <row r="461" spans="5:5" x14ac:dyDescent="0.25">
      <c r="E461" s="107"/>
    </row>
    <row r="462" spans="5:5" x14ac:dyDescent="0.25">
      <c r="E462" s="107"/>
    </row>
    <row r="463" spans="5:5" x14ac:dyDescent="0.25">
      <c r="E463" s="107"/>
    </row>
    <row r="464" spans="5:5" x14ac:dyDescent="0.25">
      <c r="E464" s="107"/>
    </row>
    <row r="465" spans="5:5" x14ac:dyDescent="0.25">
      <c r="E465" s="107"/>
    </row>
    <row r="466" spans="5:5" x14ac:dyDescent="0.25">
      <c r="E466" s="107"/>
    </row>
    <row r="467" spans="5:5" x14ac:dyDescent="0.25">
      <c r="E467" s="107"/>
    </row>
    <row r="468" spans="5:5" x14ac:dyDescent="0.25">
      <c r="E468" s="107"/>
    </row>
    <row r="469" spans="5:5" x14ac:dyDescent="0.25">
      <c r="E469" s="107"/>
    </row>
    <row r="470" spans="5:5" x14ac:dyDescent="0.25">
      <c r="E470" s="107"/>
    </row>
    <row r="471" spans="5:5" x14ac:dyDescent="0.25">
      <c r="E471" s="107"/>
    </row>
    <row r="472" spans="5:5" x14ac:dyDescent="0.25">
      <c r="E472" s="107"/>
    </row>
    <row r="473" spans="5:5" x14ac:dyDescent="0.25">
      <c r="E473" s="107"/>
    </row>
    <row r="474" spans="5:5" x14ac:dyDescent="0.25">
      <c r="E474" s="107"/>
    </row>
    <row r="475" spans="5:5" x14ac:dyDescent="0.25">
      <c r="E475" s="107"/>
    </row>
    <row r="476" spans="5:5" x14ac:dyDescent="0.25">
      <c r="E476" s="107"/>
    </row>
    <row r="477" spans="5:5" x14ac:dyDescent="0.25">
      <c r="E477" s="107"/>
    </row>
    <row r="478" spans="5:5" x14ac:dyDescent="0.25">
      <c r="E478" s="107"/>
    </row>
    <row r="479" spans="5:5" x14ac:dyDescent="0.25">
      <c r="E479" s="107"/>
    </row>
    <row r="480" spans="5:5" x14ac:dyDescent="0.25">
      <c r="E480" s="107"/>
    </row>
    <row r="481" spans="5:5" x14ac:dyDescent="0.25">
      <c r="E481" s="107"/>
    </row>
    <row r="482" spans="5:5" x14ac:dyDescent="0.25">
      <c r="E482" s="107"/>
    </row>
    <row r="483" spans="5:5" x14ac:dyDescent="0.25">
      <c r="E483" s="107"/>
    </row>
    <row r="484" spans="5:5" x14ac:dyDescent="0.25">
      <c r="E484" s="107"/>
    </row>
    <row r="485" spans="5:5" x14ac:dyDescent="0.25">
      <c r="E485" s="107"/>
    </row>
    <row r="486" spans="5:5" x14ac:dyDescent="0.25">
      <c r="E486" s="107"/>
    </row>
    <row r="487" spans="5:5" x14ac:dyDescent="0.25">
      <c r="E487" s="107"/>
    </row>
    <row r="488" spans="5:5" x14ac:dyDescent="0.25">
      <c r="E488" s="107"/>
    </row>
    <row r="489" spans="5:5" x14ac:dyDescent="0.25">
      <c r="E489" s="107"/>
    </row>
    <row r="490" spans="5:5" x14ac:dyDescent="0.25">
      <c r="E490" s="107"/>
    </row>
    <row r="491" spans="5:5" x14ac:dyDescent="0.25">
      <c r="E491" s="107"/>
    </row>
    <row r="492" spans="5:5" x14ac:dyDescent="0.25">
      <c r="E492" s="107"/>
    </row>
    <row r="493" spans="5:5" x14ac:dyDescent="0.25">
      <c r="E493" s="107"/>
    </row>
    <row r="494" spans="5:5" x14ac:dyDescent="0.25">
      <c r="E494" s="107"/>
    </row>
    <row r="495" spans="5:5" x14ac:dyDescent="0.25">
      <c r="E495" s="107"/>
    </row>
    <row r="496" spans="5:5" x14ac:dyDescent="0.25">
      <c r="E496" s="107"/>
    </row>
    <row r="497" spans="5:5" x14ac:dyDescent="0.25">
      <c r="E497" s="107"/>
    </row>
    <row r="498" spans="5:5" x14ac:dyDescent="0.25">
      <c r="E498" s="107"/>
    </row>
    <row r="499" spans="5:5" x14ac:dyDescent="0.25">
      <c r="E499" s="107"/>
    </row>
    <row r="500" spans="5:5" x14ac:dyDescent="0.25">
      <c r="E500" s="107"/>
    </row>
    <row r="501" spans="5:5" x14ac:dyDescent="0.25">
      <c r="E501" s="107"/>
    </row>
    <row r="502" spans="5:5" x14ac:dyDescent="0.25">
      <c r="E502" s="107"/>
    </row>
    <row r="503" spans="5:5" x14ac:dyDescent="0.25">
      <c r="E503" s="107"/>
    </row>
    <row r="504" spans="5:5" x14ac:dyDescent="0.25">
      <c r="E504" s="107"/>
    </row>
    <row r="505" spans="5:5" x14ac:dyDescent="0.25">
      <c r="E505" s="107"/>
    </row>
    <row r="506" spans="5:5" x14ac:dyDescent="0.25">
      <c r="E506" s="107"/>
    </row>
    <row r="507" spans="5:5" x14ac:dyDescent="0.25">
      <c r="E507" s="107"/>
    </row>
    <row r="508" spans="5:5" x14ac:dyDescent="0.25">
      <c r="E508" s="107"/>
    </row>
    <row r="509" spans="5:5" x14ac:dyDescent="0.25">
      <c r="E509" s="107"/>
    </row>
    <row r="510" spans="5:5" x14ac:dyDescent="0.25">
      <c r="E510" s="107"/>
    </row>
    <row r="511" spans="5:5" x14ac:dyDescent="0.25">
      <c r="E511" s="107"/>
    </row>
    <row r="512" spans="5:5" x14ac:dyDescent="0.25">
      <c r="E512" s="107"/>
    </row>
    <row r="513" spans="5:5" x14ac:dyDescent="0.25">
      <c r="E513" s="107"/>
    </row>
    <row r="514" spans="5:5" x14ac:dyDescent="0.25">
      <c r="E514" s="107"/>
    </row>
    <row r="515" spans="5:5" x14ac:dyDescent="0.25">
      <c r="E515" s="107"/>
    </row>
    <row r="516" spans="5:5" x14ac:dyDescent="0.25">
      <c r="E516" s="107"/>
    </row>
    <row r="517" spans="5:5" x14ac:dyDescent="0.25">
      <c r="E517" s="107"/>
    </row>
    <row r="518" spans="5:5" x14ac:dyDescent="0.25">
      <c r="E518" s="107"/>
    </row>
    <row r="519" spans="5:5" x14ac:dyDescent="0.25">
      <c r="E519" s="107"/>
    </row>
    <row r="520" spans="5:5" x14ac:dyDescent="0.25">
      <c r="E520" s="107"/>
    </row>
    <row r="521" spans="5:5" x14ac:dyDescent="0.25">
      <c r="E521" s="107"/>
    </row>
    <row r="522" spans="5:5" x14ac:dyDescent="0.25">
      <c r="E522" s="107"/>
    </row>
    <row r="523" spans="5:5" x14ac:dyDescent="0.25">
      <c r="E523" s="107"/>
    </row>
    <row r="524" spans="5:5" x14ac:dyDescent="0.25">
      <c r="E524" s="107"/>
    </row>
    <row r="525" spans="5:5" x14ac:dyDescent="0.25">
      <c r="E525" s="107"/>
    </row>
    <row r="526" spans="5:5" x14ac:dyDescent="0.25">
      <c r="E526" s="107"/>
    </row>
    <row r="527" spans="5:5" x14ac:dyDescent="0.25">
      <c r="E527" s="107"/>
    </row>
    <row r="528" spans="5:5" x14ac:dyDescent="0.25">
      <c r="E528" s="107"/>
    </row>
    <row r="529" spans="5:5" x14ac:dyDescent="0.25">
      <c r="E529" s="107"/>
    </row>
    <row r="530" spans="5:5" x14ac:dyDescent="0.25">
      <c r="E530" s="107"/>
    </row>
    <row r="531" spans="5:5" x14ac:dyDescent="0.25">
      <c r="E531" s="107"/>
    </row>
    <row r="532" spans="5:5" x14ac:dyDescent="0.25">
      <c r="E532" s="107"/>
    </row>
    <row r="533" spans="5:5" x14ac:dyDescent="0.25">
      <c r="E533" s="107"/>
    </row>
    <row r="534" spans="5:5" x14ac:dyDescent="0.25">
      <c r="E534" s="107"/>
    </row>
    <row r="535" spans="5:5" x14ac:dyDescent="0.25">
      <c r="E535" s="107"/>
    </row>
    <row r="536" spans="5:5" x14ac:dyDescent="0.25">
      <c r="E536" s="107"/>
    </row>
    <row r="537" spans="5:5" x14ac:dyDescent="0.25">
      <c r="E537" s="107"/>
    </row>
    <row r="538" spans="5:5" x14ac:dyDescent="0.25">
      <c r="E538" s="107"/>
    </row>
    <row r="539" spans="5:5" x14ac:dyDescent="0.25">
      <c r="E539" s="107"/>
    </row>
    <row r="540" spans="5:5" x14ac:dyDescent="0.25">
      <c r="E540" s="107"/>
    </row>
    <row r="541" spans="5:5" x14ac:dyDescent="0.25">
      <c r="E541" s="107"/>
    </row>
    <row r="542" spans="5:5" x14ac:dyDescent="0.25">
      <c r="E542" s="107"/>
    </row>
    <row r="543" spans="5:5" x14ac:dyDescent="0.25">
      <c r="E543" s="107"/>
    </row>
    <row r="544" spans="5:5" x14ac:dyDescent="0.25">
      <c r="E544" s="107"/>
    </row>
    <row r="545" spans="5:5" x14ac:dyDescent="0.25">
      <c r="E545" s="107"/>
    </row>
    <row r="546" spans="5:5" x14ac:dyDescent="0.25">
      <c r="E546" s="107"/>
    </row>
    <row r="547" spans="5:5" x14ac:dyDescent="0.25">
      <c r="E547" s="107"/>
    </row>
    <row r="548" spans="5:5" x14ac:dyDescent="0.25">
      <c r="E548" s="107"/>
    </row>
    <row r="549" spans="5:5" x14ac:dyDescent="0.25">
      <c r="E549" s="107"/>
    </row>
    <row r="550" spans="5:5" x14ac:dyDescent="0.25">
      <c r="E550" s="107"/>
    </row>
    <row r="551" spans="5:5" x14ac:dyDescent="0.25">
      <c r="E551" s="107"/>
    </row>
    <row r="552" spans="5:5" x14ac:dyDescent="0.25">
      <c r="E552" s="107"/>
    </row>
    <row r="553" spans="5:5" x14ac:dyDescent="0.25">
      <c r="E553" s="107"/>
    </row>
    <row r="554" spans="5:5" x14ac:dyDescent="0.25">
      <c r="E554" s="107"/>
    </row>
    <row r="555" spans="5:5" x14ac:dyDescent="0.25">
      <c r="E555" s="107"/>
    </row>
    <row r="556" spans="5:5" x14ac:dyDescent="0.25">
      <c r="E556" s="107"/>
    </row>
    <row r="557" spans="5:5" x14ac:dyDescent="0.25">
      <c r="E557" s="107"/>
    </row>
    <row r="558" spans="5:5" x14ac:dyDescent="0.25">
      <c r="E558" s="107"/>
    </row>
    <row r="559" spans="5:5" x14ac:dyDescent="0.25">
      <c r="E559" s="107"/>
    </row>
    <row r="560" spans="5:5" x14ac:dyDescent="0.25">
      <c r="E560" s="107"/>
    </row>
    <row r="561" spans="5:5" x14ac:dyDescent="0.25">
      <c r="E561" s="107"/>
    </row>
    <row r="562" spans="5:5" x14ac:dyDescent="0.25">
      <c r="E562" s="107"/>
    </row>
    <row r="563" spans="5:5" x14ac:dyDescent="0.25">
      <c r="E563" s="107"/>
    </row>
    <row r="564" spans="5:5" x14ac:dyDescent="0.25">
      <c r="E564" s="107"/>
    </row>
    <row r="565" spans="5:5" x14ac:dyDescent="0.25">
      <c r="E565" s="107"/>
    </row>
    <row r="566" spans="5:5" x14ac:dyDescent="0.25">
      <c r="E566" s="107"/>
    </row>
    <row r="567" spans="5:5" x14ac:dyDescent="0.25">
      <c r="E567" s="107"/>
    </row>
    <row r="568" spans="5:5" x14ac:dyDescent="0.25">
      <c r="E568" s="107"/>
    </row>
    <row r="569" spans="5:5" x14ac:dyDescent="0.25">
      <c r="E569" s="107"/>
    </row>
    <row r="570" spans="5:5" x14ac:dyDescent="0.25">
      <c r="E570" s="107"/>
    </row>
    <row r="571" spans="5:5" x14ac:dyDescent="0.25">
      <c r="E571" s="107"/>
    </row>
    <row r="572" spans="5:5" x14ac:dyDescent="0.25">
      <c r="E572" s="107"/>
    </row>
    <row r="573" spans="5:5" x14ac:dyDescent="0.25">
      <c r="E573" s="107"/>
    </row>
    <row r="574" spans="5:5" x14ac:dyDescent="0.25">
      <c r="E574" s="107"/>
    </row>
    <row r="575" spans="5:5" x14ac:dyDescent="0.25">
      <c r="E575" s="107"/>
    </row>
    <row r="576" spans="5:5" x14ac:dyDescent="0.25">
      <c r="E576" s="107"/>
    </row>
    <row r="577" spans="5:5" x14ac:dyDescent="0.25">
      <c r="E577" s="107"/>
    </row>
    <row r="578" spans="5:5" x14ac:dyDescent="0.25">
      <c r="E578" s="107"/>
    </row>
    <row r="579" spans="5:5" x14ac:dyDescent="0.25">
      <c r="E579" s="107"/>
    </row>
    <row r="580" spans="5:5" x14ac:dyDescent="0.25">
      <c r="E580" s="107"/>
    </row>
    <row r="581" spans="5:5" x14ac:dyDescent="0.25">
      <c r="E581" s="107"/>
    </row>
    <row r="582" spans="5:5" x14ac:dyDescent="0.25">
      <c r="E582" s="107"/>
    </row>
    <row r="583" spans="5:5" x14ac:dyDescent="0.25">
      <c r="E583" s="107"/>
    </row>
    <row r="584" spans="5:5" x14ac:dyDescent="0.25">
      <c r="E584" s="107"/>
    </row>
    <row r="585" spans="5:5" x14ac:dyDescent="0.25">
      <c r="E585" s="107"/>
    </row>
    <row r="586" spans="5:5" x14ac:dyDescent="0.25">
      <c r="E586" s="107"/>
    </row>
    <row r="587" spans="5:5" x14ac:dyDescent="0.25">
      <c r="E587" s="107"/>
    </row>
    <row r="588" spans="5:5" x14ac:dyDescent="0.25">
      <c r="E588" s="107"/>
    </row>
    <row r="589" spans="5:5" x14ac:dyDescent="0.25">
      <c r="E589" s="107"/>
    </row>
    <row r="590" spans="5:5" x14ac:dyDescent="0.25">
      <c r="E590" s="107"/>
    </row>
    <row r="591" spans="5:5" x14ac:dyDescent="0.25">
      <c r="E591" s="107"/>
    </row>
    <row r="592" spans="5:5" x14ac:dyDescent="0.25">
      <c r="E592" s="107"/>
    </row>
    <row r="593" spans="5:5" x14ac:dyDescent="0.25">
      <c r="E593" s="107"/>
    </row>
    <row r="594" spans="5:5" x14ac:dyDescent="0.25">
      <c r="E594" s="107"/>
    </row>
    <row r="595" spans="5:5" x14ac:dyDescent="0.25">
      <c r="E595" s="107"/>
    </row>
    <row r="596" spans="5:5" x14ac:dyDescent="0.25">
      <c r="E596" s="107"/>
    </row>
    <row r="597" spans="5:5" x14ac:dyDescent="0.25">
      <c r="E597" s="107"/>
    </row>
    <row r="598" spans="5:5" x14ac:dyDescent="0.25">
      <c r="E598" s="107"/>
    </row>
    <row r="599" spans="5:5" x14ac:dyDescent="0.25">
      <c r="E599" s="107"/>
    </row>
    <row r="600" spans="5:5" x14ac:dyDescent="0.25">
      <c r="E600" s="107"/>
    </row>
    <row r="601" spans="5:5" x14ac:dyDescent="0.25">
      <c r="E601" s="107"/>
    </row>
    <row r="602" spans="5:5" x14ac:dyDescent="0.25">
      <c r="E602" s="107"/>
    </row>
    <row r="603" spans="5:5" x14ac:dyDescent="0.25">
      <c r="E603" s="107"/>
    </row>
    <row r="604" spans="5:5" x14ac:dyDescent="0.25">
      <c r="E604" s="107"/>
    </row>
    <row r="605" spans="5:5" x14ac:dyDescent="0.25">
      <c r="E605" s="107"/>
    </row>
    <row r="606" spans="5:5" x14ac:dyDescent="0.25">
      <c r="E606" s="107"/>
    </row>
    <row r="607" spans="5:5" x14ac:dyDescent="0.25">
      <c r="E607" s="107"/>
    </row>
    <row r="608" spans="5:5" x14ac:dyDescent="0.25">
      <c r="E608" s="107"/>
    </row>
    <row r="609" spans="5:5" x14ac:dyDescent="0.25">
      <c r="E609" s="107"/>
    </row>
    <row r="610" spans="5:5" x14ac:dyDescent="0.25">
      <c r="E610" s="107"/>
    </row>
    <row r="611" spans="5:5" x14ac:dyDescent="0.25">
      <c r="E611" s="107"/>
    </row>
    <row r="612" spans="5:5" x14ac:dyDescent="0.25">
      <c r="E612" s="107"/>
    </row>
    <row r="613" spans="5:5" x14ac:dyDescent="0.25">
      <c r="E613" s="107"/>
    </row>
    <row r="614" spans="5:5" x14ac:dyDescent="0.25">
      <c r="E614" s="107"/>
    </row>
    <row r="615" spans="5:5" x14ac:dyDescent="0.25">
      <c r="E615" s="107"/>
    </row>
    <row r="616" spans="5:5" x14ac:dyDescent="0.25">
      <c r="E616" s="107"/>
    </row>
    <row r="617" spans="5:5" x14ac:dyDescent="0.25">
      <c r="E617" s="107"/>
    </row>
    <row r="618" spans="5:5" x14ac:dyDescent="0.25">
      <c r="E618" s="107"/>
    </row>
    <row r="619" spans="5:5" x14ac:dyDescent="0.25">
      <c r="E619" s="107"/>
    </row>
    <row r="620" spans="5:5" x14ac:dyDescent="0.25">
      <c r="E620" s="107"/>
    </row>
    <row r="621" spans="5:5" x14ac:dyDescent="0.25">
      <c r="E621" s="107"/>
    </row>
    <row r="622" spans="5:5" x14ac:dyDescent="0.25">
      <c r="E622" s="107"/>
    </row>
    <row r="623" spans="5:5" x14ac:dyDescent="0.25">
      <c r="E623" s="107"/>
    </row>
    <row r="624" spans="5:5" x14ac:dyDescent="0.25">
      <c r="E624" s="107"/>
    </row>
    <row r="625" spans="5:5" x14ac:dyDescent="0.25">
      <c r="E625" s="107"/>
    </row>
    <row r="626" spans="5:5" x14ac:dyDescent="0.25">
      <c r="E626" s="107"/>
    </row>
    <row r="627" spans="5:5" x14ac:dyDescent="0.25">
      <c r="E627" s="107"/>
    </row>
    <row r="628" spans="5:5" x14ac:dyDescent="0.25">
      <c r="E628" s="107"/>
    </row>
    <row r="629" spans="5:5" x14ac:dyDescent="0.25">
      <c r="E629" s="107"/>
    </row>
    <row r="630" spans="5:5" x14ac:dyDescent="0.25">
      <c r="E630" s="107"/>
    </row>
    <row r="631" spans="5:5" x14ac:dyDescent="0.25">
      <c r="E631" s="107"/>
    </row>
    <row r="632" spans="5:5" x14ac:dyDescent="0.25">
      <c r="E632" s="107"/>
    </row>
    <row r="633" spans="5:5" x14ac:dyDescent="0.25">
      <c r="E633" s="107"/>
    </row>
    <row r="634" spans="5:5" x14ac:dyDescent="0.25">
      <c r="E634" s="107"/>
    </row>
    <row r="635" spans="5:5" x14ac:dyDescent="0.25">
      <c r="E635" s="107"/>
    </row>
    <row r="636" spans="5:5" x14ac:dyDescent="0.25">
      <c r="E636" s="107"/>
    </row>
    <row r="637" spans="5:5" x14ac:dyDescent="0.25">
      <c r="E637" s="107"/>
    </row>
    <row r="638" spans="5:5" x14ac:dyDescent="0.25">
      <c r="E638" s="107"/>
    </row>
    <row r="639" spans="5:5" x14ac:dyDescent="0.25">
      <c r="E639" s="107"/>
    </row>
    <row r="640" spans="5:5" x14ac:dyDescent="0.25">
      <c r="E640" s="107"/>
    </row>
    <row r="641" spans="5:5" x14ac:dyDescent="0.25">
      <c r="E641" s="107"/>
    </row>
    <row r="642" spans="5:5" x14ac:dyDescent="0.25">
      <c r="E642" s="107"/>
    </row>
    <row r="643" spans="5:5" x14ac:dyDescent="0.25">
      <c r="E643" s="107"/>
    </row>
    <row r="644" spans="5:5" x14ac:dyDescent="0.25">
      <c r="E644" s="107"/>
    </row>
    <row r="645" spans="5:5" x14ac:dyDescent="0.25">
      <c r="E645" s="107"/>
    </row>
    <row r="646" spans="5:5" x14ac:dyDescent="0.25">
      <c r="E646" s="107"/>
    </row>
    <row r="647" spans="5:5" x14ac:dyDescent="0.25">
      <c r="E647" s="107"/>
    </row>
    <row r="648" spans="5:5" x14ac:dyDescent="0.25">
      <c r="E648" s="107"/>
    </row>
    <row r="649" spans="5:5" x14ac:dyDescent="0.25">
      <c r="E649" s="107"/>
    </row>
    <row r="650" spans="5:5" x14ac:dyDescent="0.25">
      <c r="E650" s="107"/>
    </row>
    <row r="651" spans="5:5" x14ac:dyDescent="0.25">
      <c r="E651" s="107"/>
    </row>
    <row r="652" spans="5:5" x14ac:dyDescent="0.25">
      <c r="E652" s="107"/>
    </row>
    <row r="653" spans="5:5" x14ac:dyDescent="0.25">
      <c r="E653" s="107"/>
    </row>
    <row r="654" spans="5:5" x14ac:dyDescent="0.25">
      <c r="E654" s="107"/>
    </row>
    <row r="655" spans="5:5" x14ac:dyDescent="0.25">
      <c r="E655" s="107"/>
    </row>
    <row r="656" spans="5:5" x14ac:dyDescent="0.25">
      <c r="E656" s="107"/>
    </row>
    <row r="657" spans="5:5" x14ac:dyDescent="0.25">
      <c r="E657" s="107"/>
    </row>
    <row r="658" spans="5:5" x14ac:dyDescent="0.25">
      <c r="E658" s="107"/>
    </row>
    <row r="659" spans="5:5" x14ac:dyDescent="0.25">
      <c r="E659" s="107"/>
    </row>
    <row r="660" spans="5:5" x14ac:dyDescent="0.25">
      <c r="E660" s="107"/>
    </row>
    <row r="661" spans="5:5" x14ac:dyDescent="0.25">
      <c r="E661" s="107"/>
    </row>
    <row r="662" spans="5:5" x14ac:dyDescent="0.25">
      <c r="E662" s="107"/>
    </row>
    <row r="663" spans="5:5" x14ac:dyDescent="0.25">
      <c r="E663" s="107"/>
    </row>
    <row r="664" spans="5:5" x14ac:dyDescent="0.25">
      <c r="E664" s="107"/>
    </row>
    <row r="665" spans="5:5" x14ac:dyDescent="0.25">
      <c r="E665" s="107"/>
    </row>
    <row r="666" spans="5:5" x14ac:dyDescent="0.25">
      <c r="E666" s="107"/>
    </row>
    <row r="667" spans="5:5" x14ac:dyDescent="0.25">
      <c r="E667" s="107"/>
    </row>
    <row r="668" spans="5:5" x14ac:dyDescent="0.25">
      <c r="E668" s="107"/>
    </row>
    <row r="669" spans="5:5" x14ac:dyDescent="0.25">
      <c r="E669" s="107"/>
    </row>
    <row r="670" spans="5:5" x14ac:dyDescent="0.25">
      <c r="E670" s="107"/>
    </row>
    <row r="671" spans="5:5" x14ac:dyDescent="0.25">
      <c r="E671" s="107"/>
    </row>
    <row r="672" spans="5:5" x14ac:dyDescent="0.25">
      <c r="E672" s="107"/>
    </row>
    <row r="673" spans="5:5" x14ac:dyDescent="0.25">
      <c r="E673" s="107"/>
    </row>
    <row r="674" spans="5:5" x14ac:dyDescent="0.25">
      <c r="E674" s="107"/>
    </row>
    <row r="675" spans="5:5" x14ac:dyDescent="0.25">
      <c r="E675" s="107"/>
    </row>
    <row r="676" spans="5:5" x14ac:dyDescent="0.25">
      <c r="E676" s="107"/>
    </row>
    <row r="677" spans="5:5" x14ac:dyDescent="0.25">
      <c r="E677" s="107"/>
    </row>
    <row r="678" spans="5:5" x14ac:dyDescent="0.25">
      <c r="E678" s="107"/>
    </row>
    <row r="679" spans="5:5" x14ac:dyDescent="0.25">
      <c r="E679" s="107"/>
    </row>
    <row r="680" spans="5:5" x14ac:dyDescent="0.25">
      <c r="E680" s="107"/>
    </row>
    <row r="681" spans="5:5" x14ac:dyDescent="0.25">
      <c r="E681" s="107"/>
    </row>
    <row r="682" spans="5:5" x14ac:dyDescent="0.25">
      <c r="E682" s="107"/>
    </row>
    <row r="683" spans="5:5" x14ac:dyDescent="0.25">
      <c r="E683" s="107"/>
    </row>
    <row r="684" spans="5:5" x14ac:dyDescent="0.25">
      <c r="E684" s="107"/>
    </row>
    <row r="685" spans="5:5" x14ac:dyDescent="0.25">
      <c r="E685" s="107"/>
    </row>
    <row r="686" spans="5:5" x14ac:dyDescent="0.25">
      <c r="E686" s="107"/>
    </row>
    <row r="687" spans="5:5" x14ac:dyDescent="0.25">
      <c r="E687" s="107"/>
    </row>
    <row r="688" spans="5:5" x14ac:dyDescent="0.25">
      <c r="E688" s="107"/>
    </row>
    <row r="689" spans="5:5" x14ac:dyDescent="0.25">
      <c r="E689" s="107"/>
    </row>
    <row r="690" spans="5:5" x14ac:dyDescent="0.25">
      <c r="E690" s="107"/>
    </row>
    <row r="691" spans="5:5" x14ac:dyDescent="0.25">
      <c r="E691" s="107"/>
    </row>
    <row r="692" spans="5:5" x14ac:dyDescent="0.25">
      <c r="E692" s="107"/>
    </row>
    <row r="693" spans="5:5" x14ac:dyDescent="0.25">
      <c r="E693" s="107"/>
    </row>
    <row r="694" spans="5:5" x14ac:dyDescent="0.25">
      <c r="E694" s="107"/>
    </row>
    <row r="695" spans="5:5" x14ac:dyDescent="0.25">
      <c r="E695" s="107"/>
    </row>
    <row r="696" spans="5:5" x14ac:dyDescent="0.25">
      <c r="E696" s="107"/>
    </row>
    <row r="697" spans="5:5" x14ac:dyDescent="0.25">
      <c r="E697" s="107"/>
    </row>
    <row r="698" spans="5:5" x14ac:dyDescent="0.25">
      <c r="E698" s="107"/>
    </row>
    <row r="699" spans="5:5" x14ac:dyDescent="0.25">
      <c r="E699" s="107"/>
    </row>
    <row r="700" spans="5:5" x14ac:dyDescent="0.25">
      <c r="E700" s="107"/>
    </row>
    <row r="701" spans="5:5" x14ac:dyDescent="0.25">
      <c r="E701" s="107"/>
    </row>
    <row r="702" spans="5:5" x14ac:dyDescent="0.25">
      <c r="E702" s="107"/>
    </row>
    <row r="703" spans="5:5" x14ac:dyDescent="0.25">
      <c r="E703" s="107"/>
    </row>
    <row r="704" spans="5:5" x14ac:dyDescent="0.25">
      <c r="E704" s="107"/>
    </row>
    <row r="705" spans="5:5" x14ac:dyDescent="0.25">
      <c r="E705" s="107"/>
    </row>
    <row r="706" spans="5:5" x14ac:dyDescent="0.25">
      <c r="E706" s="107"/>
    </row>
    <row r="707" spans="5:5" x14ac:dyDescent="0.25">
      <c r="E707" s="107"/>
    </row>
    <row r="708" spans="5:5" x14ac:dyDescent="0.25">
      <c r="E708" s="107"/>
    </row>
    <row r="709" spans="5:5" x14ac:dyDescent="0.25">
      <c r="E709" s="107"/>
    </row>
    <row r="710" spans="5:5" x14ac:dyDescent="0.25">
      <c r="E710" s="107"/>
    </row>
    <row r="711" spans="5:5" x14ac:dyDescent="0.25">
      <c r="E711" s="107"/>
    </row>
    <row r="712" spans="5:5" x14ac:dyDescent="0.25">
      <c r="E712" s="107"/>
    </row>
    <row r="713" spans="5:5" x14ac:dyDescent="0.25">
      <c r="E713" s="107"/>
    </row>
    <row r="714" spans="5:5" x14ac:dyDescent="0.25">
      <c r="E714" s="107"/>
    </row>
    <row r="715" spans="5:5" x14ac:dyDescent="0.25">
      <c r="E715" s="107"/>
    </row>
    <row r="716" spans="5:5" x14ac:dyDescent="0.25">
      <c r="E716" s="107"/>
    </row>
    <row r="717" spans="5:5" x14ac:dyDescent="0.25">
      <c r="E717" s="107"/>
    </row>
    <row r="718" spans="5:5" x14ac:dyDescent="0.25">
      <c r="E718" s="107"/>
    </row>
    <row r="719" spans="5:5" x14ac:dyDescent="0.25">
      <c r="E719" s="107"/>
    </row>
    <row r="720" spans="5:5" x14ac:dyDescent="0.25">
      <c r="E720" s="107"/>
    </row>
    <row r="721" spans="5:5" x14ac:dyDescent="0.25">
      <c r="E721" s="107"/>
    </row>
    <row r="722" spans="5:5" x14ac:dyDescent="0.25">
      <c r="E722" s="107"/>
    </row>
    <row r="723" spans="5:5" x14ac:dyDescent="0.25">
      <c r="E723" s="107"/>
    </row>
    <row r="724" spans="5:5" x14ac:dyDescent="0.25">
      <c r="E724" s="107"/>
    </row>
    <row r="725" spans="5:5" x14ac:dyDescent="0.25">
      <c r="E725" s="107"/>
    </row>
    <row r="726" spans="5:5" x14ac:dyDescent="0.25">
      <c r="E726" s="107"/>
    </row>
    <row r="727" spans="5:5" x14ac:dyDescent="0.25">
      <c r="E727" s="107"/>
    </row>
    <row r="728" spans="5:5" x14ac:dyDescent="0.25">
      <c r="E728" s="107"/>
    </row>
    <row r="729" spans="5:5" x14ac:dyDescent="0.25">
      <c r="E729" s="107"/>
    </row>
    <row r="730" spans="5:5" x14ac:dyDescent="0.25">
      <c r="E730" s="107"/>
    </row>
    <row r="731" spans="5:5" x14ac:dyDescent="0.25">
      <c r="E731" s="107"/>
    </row>
    <row r="732" spans="5:5" x14ac:dyDescent="0.25">
      <c r="E732" s="107"/>
    </row>
    <row r="733" spans="5:5" x14ac:dyDescent="0.25">
      <c r="E733" s="107"/>
    </row>
    <row r="734" spans="5:5" x14ac:dyDescent="0.25">
      <c r="E734" s="107"/>
    </row>
    <row r="735" spans="5:5" x14ac:dyDescent="0.25">
      <c r="E735" s="107"/>
    </row>
    <row r="736" spans="5:5" x14ac:dyDescent="0.25">
      <c r="E736" s="107"/>
    </row>
    <row r="737" spans="5:5" x14ac:dyDescent="0.25">
      <c r="E737" s="107"/>
    </row>
  </sheetData>
  <mergeCells count="4">
    <mergeCell ref="AG7:AK7"/>
    <mergeCell ref="AC12:AD12"/>
    <mergeCell ref="AC5:AD5"/>
    <mergeCell ref="AA20:AE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AK493"/>
  <sheetViews>
    <sheetView workbookViewId="0"/>
  </sheetViews>
  <sheetFormatPr defaultColWidth="9.140625" defaultRowHeight="15" x14ac:dyDescent="0.25"/>
  <cols>
    <col min="1" max="1" width="9.140625" style="7"/>
    <col min="2" max="2" width="9.28515625" style="7" bestFit="1" customWidth="1"/>
    <col min="3" max="3" width="13.7109375" style="7" customWidth="1"/>
    <col min="4" max="4" width="10.85546875" style="7" customWidth="1"/>
    <col min="5" max="5" width="9.140625" style="7"/>
    <col min="6" max="6" width="13.7109375" style="7" customWidth="1"/>
    <col min="7" max="7" width="10.85546875" style="7" customWidth="1"/>
    <col min="8" max="8" width="9.140625" style="7"/>
    <col min="9" max="9" width="13.7109375" style="7" customWidth="1"/>
    <col min="10" max="10" width="10.85546875" style="7" customWidth="1"/>
    <col min="11" max="11" width="9.140625" style="7"/>
    <col min="12" max="12" width="13.7109375" style="7" customWidth="1"/>
    <col min="13" max="13" width="10.85546875" style="7" customWidth="1"/>
    <col min="14" max="14" width="9.140625" style="7"/>
    <col min="15" max="15" width="13.7109375" style="7" customWidth="1"/>
    <col min="16" max="16" width="10.85546875" style="7" customWidth="1"/>
    <col min="17" max="17" width="9.140625" style="7"/>
    <col min="18" max="18" width="13.7109375" style="7" customWidth="1"/>
    <col min="19" max="19" width="10.85546875" style="7" customWidth="1"/>
    <col min="20" max="20" width="9.140625" style="7"/>
    <col min="21" max="21" width="13.7109375" style="7" customWidth="1"/>
    <col min="22" max="22" width="10.85546875" style="7" customWidth="1"/>
    <col min="23" max="23" width="9.140625" style="7"/>
    <col min="24" max="24" width="13.7109375" style="7" customWidth="1"/>
    <col min="25" max="25" width="10.85546875" style="7" customWidth="1"/>
    <col min="26" max="26" width="9.140625" style="7"/>
    <col min="27" max="27" width="13.7109375" style="7" customWidth="1"/>
    <col min="28" max="28" width="11.42578125" style="7" customWidth="1"/>
    <col min="29" max="29" width="9.140625" style="7"/>
    <col min="30" max="30" width="13.7109375" style="7" customWidth="1"/>
    <col min="31" max="31" width="10.7109375" style="7" customWidth="1"/>
    <col min="32" max="32" width="9.140625" style="7"/>
    <col min="33" max="33" width="13.5703125" style="7" customWidth="1"/>
    <col min="34" max="34" width="10.85546875" style="7" customWidth="1"/>
    <col min="35" max="35" width="9.140625" style="7"/>
    <col min="36" max="36" width="13.7109375" style="7" customWidth="1"/>
    <col min="37" max="37" width="11" style="7" customWidth="1"/>
    <col min="38" max="16384" width="9.140625" style="7"/>
  </cols>
  <sheetData>
    <row r="2" spans="2:37" x14ac:dyDescent="0.25">
      <c r="B2" s="21">
        <v>39448</v>
      </c>
      <c r="C2" s="17"/>
      <c r="D2" s="17"/>
      <c r="E2" s="21">
        <v>39479</v>
      </c>
      <c r="F2" s="17"/>
      <c r="G2" s="18"/>
      <c r="H2" s="22">
        <v>39508</v>
      </c>
      <c r="I2" s="17"/>
      <c r="J2" s="17"/>
      <c r="K2" s="21">
        <v>39539</v>
      </c>
      <c r="L2" s="17"/>
      <c r="M2" s="18"/>
      <c r="N2" s="22">
        <v>39569</v>
      </c>
      <c r="O2" s="17"/>
      <c r="P2" s="17"/>
      <c r="Q2" s="21">
        <v>39600</v>
      </c>
      <c r="R2" s="17"/>
      <c r="S2" s="18"/>
      <c r="T2" s="22">
        <v>39630</v>
      </c>
      <c r="U2" s="17"/>
      <c r="V2" s="17"/>
      <c r="W2" s="21">
        <v>39661</v>
      </c>
      <c r="X2" s="17"/>
      <c r="Y2" s="18"/>
      <c r="Z2" s="22">
        <v>39692</v>
      </c>
      <c r="AA2" s="17"/>
      <c r="AB2" s="17"/>
      <c r="AC2" s="21">
        <v>39722</v>
      </c>
      <c r="AD2" s="17"/>
      <c r="AE2" s="18"/>
      <c r="AF2" s="22">
        <v>39753</v>
      </c>
      <c r="AG2" s="17"/>
      <c r="AH2" s="17"/>
      <c r="AI2" s="21">
        <v>39783</v>
      </c>
      <c r="AJ2" s="17"/>
      <c r="AK2" s="18"/>
    </row>
    <row r="3" spans="2:37" ht="45" x14ac:dyDescent="0.25">
      <c r="B3" s="23" t="s">
        <v>0</v>
      </c>
      <c r="C3" s="24" t="s">
        <v>2</v>
      </c>
      <c r="D3" s="25" t="s">
        <v>1</v>
      </c>
      <c r="E3" s="23" t="s">
        <v>0</v>
      </c>
      <c r="F3" s="24" t="s">
        <v>2</v>
      </c>
      <c r="G3" s="26" t="s">
        <v>1</v>
      </c>
      <c r="H3" s="24" t="s">
        <v>0</v>
      </c>
      <c r="I3" s="24" t="s">
        <v>2</v>
      </c>
      <c r="J3" s="25" t="s">
        <v>1</v>
      </c>
      <c r="K3" s="23" t="s">
        <v>0</v>
      </c>
      <c r="L3" s="24" t="s">
        <v>2</v>
      </c>
      <c r="M3" s="26" t="s">
        <v>1</v>
      </c>
      <c r="N3" s="24" t="s">
        <v>0</v>
      </c>
      <c r="O3" s="24" t="s">
        <v>2</v>
      </c>
      <c r="P3" s="25" t="s">
        <v>1</v>
      </c>
      <c r="Q3" s="23" t="s">
        <v>0</v>
      </c>
      <c r="R3" s="24" t="s">
        <v>2</v>
      </c>
      <c r="S3" s="26" t="s">
        <v>1</v>
      </c>
      <c r="T3" s="24" t="s">
        <v>0</v>
      </c>
      <c r="U3" s="24" t="s">
        <v>2</v>
      </c>
      <c r="V3" s="25" t="s">
        <v>1</v>
      </c>
      <c r="W3" s="23" t="s">
        <v>0</v>
      </c>
      <c r="X3" s="24" t="s">
        <v>2</v>
      </c>
      <c r="Y3" s="26" t="s">
        <v>1</v>
      </c>
      <c r="Z3" s="24" t="s">
        <v>0</v>
      </c>
      <c r="AA3" s="24" t="s">
        <v>2</v>
      </c>
      <c r="AB3" s="25" t="s">
        <v>1</v>
      </c>
      <c r="AC3" s="23" t="s">
        <v>0</v>
      </c>
      <c r="AD3" s="24" t="s">
        <v>2</v>
      </c>
      <c r="AE3" s="26" t="s">
        <v>1</v>
      </c>
      <c r="AF3" s="24" t="s">
        <v>0</v>
      </c>
      <c r="AG3" s="24" t="s">
        <v>2</v>
      </c>
      <c r="AH3" s="25" t="s">
        <v>1</v>
      </c>
      <c r="AI3" s="23" t="s">
        <v>0</v>
      </c>
      <c r="AJ3" s="24" t="s">
        <v>2</v>
      </c>
      <c r="AK3" s="26" t="s">
        <v>1</v>
      </c>
    </row>
    <row r="4" spans="2:37" x14ac:dyDescent="0.25">
      <c r="B4" s="8"/>
      <c r="C4" s="27"/>
      <c r="E4" s="5"/>
      <c r="G4" s="6"/>
      <c r="K4" s="8"/>
      <c r="L4" s="27"/>
      <c r="M4" s="6"/>
      <c r="N4" s="9"/>
      <c r="O4" s="27"/>
      <c r="Q4" s="5"/>
      <c r="S4" s="6"/>
      <c r="T4" s="9"/>
      <c r="U4" s="27"/>
      <c r="W4" s="8"/>
      <c r="X4" s="27"/>
      <c r="Y4" s="6"/>
      <c r="AC4" s="8"/>
      <c r="AD4" s="27"/>
      <c r="AE4" s="6"/>
      <c r="AI4" s="8"/>
      <c r="AJ4" s="27"/>
      <c r="AK4" s="6"/>
    </row>
    <row r="5" spans="2:37" x14ac:dyDescent="0.25">
      <c r="B5" s="8">
        <v>1</v>
      </c>
      <c r="C5" s="9">
        <v>678020699</v>
      </c>
      <c r="D5" s="6">
        <f t="shared" ref="D5:D35" si="0">SUM(C6-C5)</f>
        <v>972413</v>
      </c>
      <c r="E5" s="8">
        <v>1</v>
      </c>
      <c r="F5" s="9">
        <v>710327441</v>
      </c>
      <c r="G5" s="6">
        <f t="shared" ref="G5:G33" si="1">SUM(F6-F5)</f>
        <v>795135</v>
      </c>
      <c r="H5" s="9">
        <v>1</v>
      </c>
      <c r="I5" s="9">
        <v>736369951</v>
      </c>
      <c r="J5" s="6">
        <f t="shared" ref="J5:J35" si="2">SUM(I6-I5)</f>
        <v>805874</v>
      </c>
      <c r="K5" s="8">
        <v>1</v>
      </c>
      <c r="L5" s="9">
        <v>762798118</v>
      </c>
      <c r="M5" s="6">
        <f t="shared" ref="M5:M34" si="3">SUM(L6-L5)</f>
        <v>806758</v>
      </c>
      <c r="N5" s="9">
        <v>1</v>
      </c>
      <c r="O5" s="9">
        <v>777176335</v>
      </c>
      <c r="P5" s="6">
        <f t="shared" ref="P5:P35" si="4">SUM(O6-O5)</f>
        <v>0</v>
      </c>
      <c r="Q5" s="8">
        <v>1</v>
      </c>
      <c r="R5" s="9">
        <v>806523670</v>
      </c>
      <c r="S5" s="6">
        <f t="shared" ref="S5:S34" si="5">SUM(R6-R5)</f>
        <v>1753954</v>
      </c>
      <c r="T5" s="9">
        <v>1</v>
      </c>
      <c r="U5" s="9">
        <v>839890439</v>
      </c>
      <c r="V5" s="6">
        <f t="shared" ref="V5:V35" si="6">SUM(U6-U5)</f>
        <v>1172952</v>
      </c>
      <c r="W5" s="8">
        <v>1</v>
      </c>
      <c r="X5" s="9">
        <v>874969537</v>
      </c>
      <c r="Y5" s="6">
        <f t="shared" ref="Y5:Y35" si="7">SUM(X6-X5)</f>
        <v>1142446</v>
      </c>
      <c r="Z5" s="9">
        <v>1</v>
      </c>
      <c r="AA5" s="9">
        <v>909882195</v>
      </c>
      <c r="AB5" s="6">
        <f t="shared" ref="AB5:AB34" si="8">SUM(AA6-AA5)</f>
        <v>1170013</v>
      </c>
      <c r="AC5" s="8">
        <v>1</v>
      </c>
      <c r="AD5" s="9">
        <v>943610664</v>
      </c>
      <c r="AE5" s="6">
        <f t="shared" ref="AE5:AE35" si="9">SUM(AD6-AD5)</f>
        <v>1113012</v>
      </c>
      <c r="AF5" s="9">
        <v>1</v>
      </c>
      <c r="AG5" s="9">
        <v>979187961</v>
      </c>
      <c r="AH5" s="6">
        <f t="shared" ref="AH5:AH34" si="10">SUM(AG6-AG5)</f>
        <v>1308032</v>
      </c>
      <c r="AI5" s="8">
        <v>1</v>
      </c>
      <c r="AJ5" s="9">
        <v>9328412</v>
      </c>
      <c r="AK5" s="6">
        <f t="shared" ref="AK5:AK35" si="11">SUM(AJ6-AJ5)</f>
        <v>883907</v>
      </c>
    </row>
    <row r="6" spans="2:37" x14ac:dyDescent="0.25">
      <c r="B6" s="8">
        <v>2</v>
      </c>
      <c r="C6" s="9">
        <v>678993112</v>
      </c>
      <c r="D6" s="6">
        <f t="shared" si="0"/>
        <v>1175183</v>
      </c>
      <c r="E6" s="8">
        <v>2</v>
      </c>
      <c r="F6" s="9">
        <v>711122576</v>
      </c>
      <c r="G6" s="6">
        <f t="shared" si="1"/>
        <v>962561</v>
      </c>
      <c r="H6" s="9">
        <v>2</v>
      </c>
      <c r="I6" s="9">
        <v>737175825</v>
      </c>
      <c r="J6" s="6">
        <f t="shared" si="2"/>
        <v>882599</v>
      </c>
      <c r="K6" s="8">
        <v>2</v>
      </c>
      <c r="L6" s="9">
        <v>763604876</v>
      </c>
      <c r="M6" s="6">
        <f t="shared" si="3"/>
        <v>828113</v>
      </c>
      <c r="N6" s="9">
        <v>2</v>
      </c>
      <c r="O6" s="9">
        <v>777176335</v>
      </c>
      <c r="P6" s="6">
        <f t="shared" si="4"/>
        <v>0</v>
      </c>
      <c r="Q6" s="8">
        <v>2</v>
      </c>
      <c r="R6" s="9">
        <v>808277624</v>
      </c>
      <c r="S6" s="6">
        <f t="shared" si="5"/>
        <v>1204511</v>
      </c>
      <c r="T6" s="9">
        <v>2</v>
      </c>
      <c r="U6" s="9">
        <v>841063391</v>
      </c>
      <c r="V6" s="6">
        <f t="shared" si="6"/>
        <v>1167781</v>
      </c>
      <c r="W6" s="8">
        <v>2</v>
      </c>
      <c r="X6" s="9">
        <v>876111983</v>
      </c>
      <c r="Y6" s="6">
        <f t="shared" si="7"/>
        <v>1182316</v>
      </c>
      <c r="Z6" s="9">
        <v>2</v>
      </c>
      <c r="AA6" s="9">
        <v>911052208</v>
      </c>
      <c r="AB6" s="6">
        <f t="shared" si="8"/>
        <v>1138964</v>
      </c>
      <c r="AC6" s="8">
        <v>2</v>
      </c>
      <c r="AD6" s="9">
        <v>944723676</v>
      </c>
      <c r="AE6" s="6">
        <f t="shared" si="9"/>
        <v>1129314</v>
      </c>
      <c r="AF6" s="9">
        <v>2</v>
      </c>
      <c r="AG6" s="9">
        <v>980495993</v>
      </c>
      <c r="AH6" s="6">
        <f t="shared" si="10"/>
        <v>980091</v>
      </c>
      <c r="AI6" s="8">
        <v>2</v>
      </c>
      <c r="AJ6" s="9">
        <v>10212319</v>
      </c>
      <c r="AK6" s="6">
        <f t="shared" si="11"/>
        <v>983924</v>
      </c>
    </row>
    <row r="7" spans="2:37" x14ac:dyDescent="0.25">
      <c r="B7" s="8">
        <v>3</v>
      </c>
      <c r="C7" s="9">
        <v>680168295</v>
      </c>
      <c r="D7" s="6">
        <f t="shared" si="0"/>
        <v>1076495</v>
      </c>
      <c r="E7" s="8">
        <v>3</v>
      </c>
      <c r="F7" s="9">
        <v>712085137</v>
      </c>
      <c r="G7" s="6">
        <f t="shared" si="1"/>
        <v>825238</v>
      </c>
      <c r="H7" s="9">
        <v>3</v>
      </c>
      <c r="I7" s="9">
        <v>738058424</v>
      </c>
      <c r="J7" s="6">
        <f t="shared" si="2"/>
        <v>897878</v>
      </c>
      <c r="K7" s="8">
        <v>3</v>
      </c>
      <c r="L7" s="9">
        <v>764432989</v>
      </c>
      <c r="M7" s="6">
        <f t="shared" si="3"/>
        <v>955055</v>
      </c>
      <c r="N7" s="9">
        <v>3</v>
      </c>
      <c r="O7" s="9">
        <v>777176335</v>
      </c>
      <c r="P7" s="6">
        <f t="shared" si="4"/>
        <v>0</v>
      </c>
      <c r="Q7" s="8">
        <v>3</v>
      </c>
      <c r="R7" s="9">
        <v>809482135</v>
      </c>
      <c r="S7" s="6">
        <f t="shared" si="5"/>
        <v>1146245</v>
      </c>
      <c r="T7" s="9">
        <v>3</v>
      </c>
      <c r="U7" s="9">
        <v>842231172</v>
      </c>
      <c r="V7" s="6">
        <f t="shared" si="6"/>
        <v>1104789</v>
      </c>
      <c r="W7" s="8">
        <v>3</v>
      </c>
      <c r="X7" s="9">
        <v>877294299</v>
      </c>
      <c r="Y7" s="6">
        <f t="shared" si="7"/>
        <v>1075009</v>
      </c>
      <c r="Z7" s="9">
        <v>3</v>
      </c>
      <c r="AA7" s="9">
        <v>912191172</v>
      </c>
      <c r="AB7" s="6">
        <f t="shared" si="8"/>
        <v>1155965</v>
      </c>
      <c r="AC7" s="8">
        <v>3</v>
      </c>
      <c r="AD7" s="9">
        <v>945852990</v>
      </c>
      <c r="AE7" s="6">
        <f t="shared" si="9"/>
        <v>1188466</v>
      </c>
      <c r="AF7" s="9">
        <v>3</v>
      </c>
      <c r="AG7" s="9">
        <v>981476084</v>
      </c>
      <c r="AH7" s="6">
        <f t="shared" si="10"/>
        <v>1194909</v>
      </c>
      <c r="AI7" s="8">
        <v>3</v>
      </c>
      <c r="AJ7" s="9">
        <v>11196243</v>
      </c>
      <c r="AK7" s="6">
        <f t="shared" si="11"/>
        <v>767759</v>
      </c>
    </row>
    <row r="8" spans="2:37" x14ac:dyDescent="0.25">
      <c r="B8" s="8">
        <v>4</v>
      </c>
      <c r="C8" s="9">
        <v>681244790</v>
      </c>
      <c r="D8" s="6">
        <f t="shared" si="0"/>
        <v>1135517</v>
      </c>
      <c r="E8" s="8">
        <v>4</v>
      </c>
      <c r="F8" s="9">
        <v>712910375</v>
      </c>
      <c r="G8" s="6">
        <f t="shared" si="1"/>
        <v>917034</v>
      </c>
      <c r="H8" s="9">
        <v>4</v>
      </c>
      <c r="I8" s="9">
        <v>738956302</v>
      </c>
      <c r="J8" s="6">
        <f t="shared" si="2"/>
        <v>964775</v>
      </c>
      <c r="K8" s="8">
        <v>4</v>
      </c>
      <c r="L8" s="9">
        <v>765388044</v>
      </c>
      <c r="M8" s="6">
        <f t="shared" si="3"/>
        <v>752945</v>
      </c>
      <c r="N8" s="9">
        <v>4</v>
      </c>
      <c r="O8" s="9">
        <v>777176335</v>
      </c>
      <c r="P8" s="6">
        <f t="shared" si="4"/>
        <v>865899</v>
      </c>
      <c r="Q8" s="8">
        <v>4</v>
      </c>
      <c r="R8" s="9">
        <v>810628380</v>
      </c>
      <c r="S8" s="6">
        <f t="shared" si="5"/>
        <v>1231487</v>
      </c>
      <c r="T8" s="9">
        <v>4</v>
      </c>
      <c r="U8" s="9">
        <v>843335961</v>
      </c>
      <c r="V8" s="6">
        <f t="shared" si="6"/>
        <v>1126361</v>
      </c>
      <c r="W8" s="8">
        <v>4</v>
      </c>
      <c r="X8" s="9">
        <v>878369308</v>
      </c>
      <c r="Y8" s="6">
        <f t="shared" si="7"/>
        <v>1111438</v>
      </c>
      <c r="Z8" s="9">
        <v>4</v>
      </c>
      <c r="AA8" s="9">
        <v>913347137</v>
      </c>
      <c r="AB8" s="6">
        <f t="shared" si="8"/>
        <v>1167203</v>
      </c>
      <c r="AC8" s="8">
        <v>4</v>
      </c>
      <c r="AD8" s="9">
        <v>947041456</v>
      </c>
      <c r="AE8" s="6">
        <f t="shared" si="9"/>
        <v>1139288</v>
      </c>
      <c r="AF8" s="9">
        <v>4</v>
      </c>
      <c r="AG8" s="9">
        <v>982670993</v>
      </c>
      <c r="AH8" s="6">
        <f t="shared" si="10"/>
        <v>945257</v>
      </c>
      <c r="AI8" s="8">
        <v>4</v>
      </c>
      <c r="AJ8" s="9">
        <v>11964002</v>
      </c>
      <c r="AK8" s="6">
        <f t="shared" si="11"/>
        <v>931982</v>
      </c>
    </row>
    <row r="9" spans="2:37" x14ac:dyDescent="0.25">
      <c r="B9" s="8">
        <v>5</v>
      </c>
      <c r="C9" s="9">
        <v>682380307</v>
      </c>
      <c r="D9" s="6">
        <f t="shared" si="0"/>
        <v>1067012</v>
      </c>
      <c r="E9" s="8">
        <v>5</v>
      </c>
      <c r="F9" s="9">
        <v>713827409</v>
      </c>
      <c r="G9" s="6">
        <f t="shared" si="1"/>
        <v>1053886</v>
      </c>
      <c r="H9" s="9">
        <v>5</v>
      </c>
      <c r="I9" s="9">
        <v>739921077</v>
      </c>
      <c r="J9" s="6">
        <f t="shared" si="2"/>
        <v>828651</v>
      </c>
      <c r="K9" s="8">
        <v>5</v>
      </c>
      <c r="L9" s="9">
        <v>766140989</v>
      </c>
      <c r="M9" s="6">
        <f t="shared" si="3"/>
        <v>1030627</v>
      </c>
      <c r="N9" s="9">
        <v>5</v>
      </c>
      <c r="O9" s="9">
        <v>778042234</v>
      </c>
      <c r="P9" s="6">
        <f t="shared" si="4"/>
        <v>185742</v>
      </c>
      <c r="Q9" s="8">
        <v>5</v>
      </c>
      <c r="R9" s="9">
        <v>811859867</v>
      </c>
      <c r="S9" s="6">
        <f t="shared" si="5"/>
        <v>1172194</v>
      </c>
      <c r="T9" s="9">
        <v>5</v>
      </c>
      <c r="U9" s="9">
        <v>844462322</v>
      </c>
      <c r="V9" s="6">
        <f t="shared" si="6"/>
        <v>1092940</v>
      </c>
      <c r="W9" s="8">
        <v>5</v>
      </c>
      <c r="X9" s="9">
        <v>879480746</v>
      </c>
      <c r="Y9" s="6">
        <f t="shared" si="7"/>
        <v>1221545</v>
      </c>
      <c r="Z9" s="9">
        <v>5</v>
      </c>
      <c r="AA9" s="9">
        <v>914514340</v>
      </c>
      <c r="AB9" s="6">
        <f t="shared" si="8"/>
        <v>1005053</v>
      </c>
      <c r="AC9" s="8">
        <v>5</v>
      </c>
      <c r="AD9" s="9">
        <v>948180744</v>
      </c>
      <c r="AE9" s="6">
        <f t="shared" si="9"/>
        <v>1098906</v>
      </c>
      <c r="AF9" s="9">
        <v>5</v>
      </c>
      <c r="AG9" s="9">
        <v>983616250</v>
      </c>
      <c r="AH9" s="6">
        <f t="shared" si="10"/>
        <v>1099927</v>
      </c>
      <c r="AI9" s="8">
        <v>5</v>
      </c>
      <c r="AJ9" s="9">
        <v>12895984</v>
      </c>
      <c r="AK9" s="6">
        <f t="shared" si="11"/>
        <v>1024450</v>
      </c>
    </row>
    <row r="10" spans="2:37" x14ac:dyDescent="0.25">
      <c r="B10" s="8">
        <v>6</v>
      </c>
      <c r="C10" s="9">
        <v>683447319</v>
      </c>
      <c r="D10" s="6">
        <f t="shared" si="0"/>
        <v>911317</v>
      </c>
      <c r="E10" s="8">
        <v>6</v>
      </c>
      <c r="F10" s="9">
        <v>714881295</v>
      </c>
      <c r="G10" s="6">
        <f t="shared" si="1"/>
        <v>1000448</v>
      </c>
      <c r="H10" s="9">
        <v>6</v>
      </c>
      <c r="I10" s="9">
        <v>740749728</v>
      </c>
      <c r="J10" s="6">
        <f t="shared" si="2"/>
        <v>829906</v>
      </c>
      <c r="K10" s="8">
        <v>6</v>
      </c>
      <c r="L10" s="9">
        <v>767171616</v>
      </c>
      <c r="M10" s="6">
        <f t="shared" si="3"/>
        <v>1068238</v>
      </c>
      <c r="N10" s="9">
        <v>6</v>
      </c>
      <c r="O10" s="9">
        <v>778227976</v>
      </c>
      <c r="P10" s="6">
        <f t="shared" si="4"/>
        <v>684202</v>
      </c>
      <c r="Q10" s="8">
        <v>6</v>
      </c>
      <c r="R10" s="9">
        <v>813032061</v>
      </c>
      <c r="S10" s="6">
        <f t="shared" si="5"/>
        <v>1000776</v>
      </c>
      <c r="T10" s="9">
        <v>6</v>
      </c>
      <c r="U10" s="9">
        <v>845555262</v>
      </c>
      <c r="V10" s="6">
        <f t="shared" si="6"/>
        <v>1210438</v>
      </c>
      <c r="W10" s="8">
        <v>6</v>
      </c>
      <c r="X10" s="9">
        <v>880702291</v>
      </c>
      <c r="Y10" s="6">
        <f t="shared" si="7"/>
        <v>1028891</v>
      </c>
      <c r="Z10" s="9">
        <v>6</v>
      </c>
      <c r="AA10" s="9">
        <v>915519393</v>
      </c>
      <c r="AB10" s="6">
        <f t="shared" si="8"/>
        <v>1236714</v>
      </c>
      <c r="AC10" s="8">
        <v>6</v>
      </c>
      <c r="AD10" s="9">
        <v>949279650</v>
      </c>
      <c r="AE10" s="6">
        <f t="shared" si="9"/>
        <v>1179814</v>
      </c>
      <c r="AF10" s="9">
        <v>6</v>
      </c>
      <c r="AG10" s="9">
        <v>984716177</v>
      </c>
      <c r="AH10" s="6">
        <f t="shared" si="10"/>
        <v>1090588</v>
      </c>
      <c r="AI10" s="8">
        <v>6</v>
      </c>
      <c r="AJ10" s="9">
        <v>13920434</v>
      </c>
      <c r="AK10" s="6">
        <f t="shared" si="11"/>
        <v>946214</v>
      </c>
    </row>
    <row r="11" spans="2:37" x14ac:dyDescent="0.25">
      <c r="B11" s="11">
        <v>7</v>
      </c>
      <c r="C11" s="9">
        <v>684358636</v>
      </c>
      <c r="D11" s="6">
        <f t="shared" si="0"/>
        <v>996675</v>
      </c>
      <c r="E11" s="11">
        <v>7</v>
      </c>
      <c r="F11" s="9">
        <v>715881743</v>
      </c>
      <c r="G11" s="6">
        <f t="shared" si="1"/>
        <v>1025876</v>
      </c>
      <c r="H11" s="12">
        <v>7</v>
      </c>
      <c r="I11" s="9">
        <v>741579634</v>
      </c>
      <c r="J11" s="6">
        <f t="shared" si="2"/>
        <v>873704</v>
      </c>
      <c r="K11" s="11">
        <v>7</v>
      </c>
      <c r="L11" s="9">
        <v>768239854</v>
      </c>
      <c r="M11" s="6">
        <f t="shared" si="3"/>
        <v>928797</v>
      </c>
      <c r="N11" s="12">
        <v>7</v>
      </c>
      <c r="O11" s="9">
        <v>778912178</v>
      </c>
      <c r="P11" s="6">
        <f t="shared" si="4"/>
        <v>1161368</v>
      </c>
      <c r="Q11" s="11">
        <v>7</v>
      </c>
      <c r="R11" s="9">
        <v>814032837</v>
      </c>
      <c r="S11" s="6">
        <f t="shared" si="5"/>
        <v>1159948</v>
      </c>
      <c r="T11" s="12">
        <v>7</v>
      </c>
      <c r="U11" s="9">
        <v>846765700</v>
      </c>
      <c r="V11" s="6">
        <f t="shared" si="6"/>
        <v>1064639</v>
      </c>
      <c r="W11" s="11">
        <v>7</v>
      </c>
      <c r="X11" s="9">
        <v>881731182</v>
      </c>
      <c r="Y11" s="6">
        <f t="shared" si="7"/>
        <v>1120999</v>
      </c>
      <c r="Z11" s="12">
        <v>7</v>
      </c>
      <c r="AA11" s="9">
        <v>916756107</v>
      </c>
      <c r="AB11" s="6">
        <f t="shared" si="8"/>
        <v>1111369</v>
      </c>
      <c r="AC11" s="11">
        <v>7</v>
      </c>
      <c r="AD11" s="9">
        <v>950459464</v>
      </c>
      <c r="AE11" s="6">
        <f t="shared" si="9"/>
        <v>1107921</v>
      </c>
      <c r="AF11" s="12">
        <v>7</v>
      </c>
      <c r="AG11" s="9">
        <v>985806765</v>
      </c>
      <c r="AH11" s="6">
        <f t="shared" si="10"/>
        <v>925226</v>
      </c>
      <c r="AI11" s="11">
        <v>7</v>
      </c>
      <c r="AJ11" s="9">
        <v>14866648</v>
      </c>
      <c r="AK11" s="6">
        <f t="shared" si="11"/>
        <v>909136</v>
      </c>
    </row>
    <row r="12" spans="2:37" x14ac:dyDescent="0.25">
      <c r="B12" s="8">
        <v>8</v>
      </c>
      <c r="C12" s="9">
        <v>685355311</v>
      </c>
      <c r="D12" s="6">
        <f t="shared" si="0"/>
        <v>1029751</v>
      </c>
      <c r="E12" s="8">
        <v>8</v>
      </c>
      <c r="F12" s="9">
        <v>716907619</v>
      </c>
      <c r="G12" s="6">
        <f t="shared" si="1"/>
        <v>1008302</v>
      </c>
      <c r="H12" s="9">
        <v>8</v>
      </c>
      <c r="I12" s="9">
        <v>742453338</v>
      </c>
      <c r="J12" s="6">
        <f t="shared" si="2"/>
        <v>1007503</v>
      </c>
      <c r="K12" s="8">
        <v>8</v>
      </c>
      <c r="L12" s="9">
        <v>769168651</v>
      </c>
      <c r="M12" s="6">
        <f t="shared" si="3"/>
        <v>813302</v>
      </c>
      <c r="N12" s="9">
        <v>8</v>
      </c>
      <c r="O12" s="9">
        <v>780073546</v>
      </c>
      <c r="P12" s="6">
        <f t="shared" si="4"/>
        <v>1105805</v>
      </c>
      <c r="Q12" s="8">
        <v>8</v>
      </c>
      <c r="R12" s="9">
        <v>815192785</v>
      </c>
      <c r="S12" s="6">
        <f t="shared" si="5"/>
        <v>1268505</v>
      </c>
      <c r="T12" s="9">
        <v>8</v>
      </c>
      <c r="U12" s="9">
        <v>847830339</v>
      </c>
      <c r="V12" s="6">
        <f t="shared" si="6"/>
        <v>1134843</v>
      </c>
      <c r="W12" s="8">
        <v>8</v>
      </c>
      <c r="X12" s="9">
        <v>882852181</v>
      </c>
      <c r="Y12" s="6">
        <f t="shared" si="7"/>
        <v>1091661</v>
      </c>
      <c r="Z12" s="9">
        <v>8</v>
      </c>
      <c r="AA12" s="9">
        <v>917867476</v>
      </c>
      <c r="AB12" s="6">
        <f t="shared" si="8"/>
        <v>1106182</v>
      </c>
      <c r="AC12" s="8">
        <v>8</v>
      </c>
      <c r="AD12" s="9">
        <v>951567385</v>
      </c>
      <c r="AE12" s="6">
        <f t="shared" si="9"/>
        <v>1183074</v>
      </c>
      <c r="AF12" s="9">
        <v>8</v>
      </c>
      <c r="AG12" s="9">
        <v>986731991</v>
      </c>
      <c r="AH12" s="6">
        <f t="shared" si="10"/>
        <v>966349</v>
      </c>
      <c r="AI12" s="8">
        <v>8</v>
      </c>
      <c r="AJ12" s="9">
        <v>15775784</v>
      </c>
      <c r="AK12" s="6">
        <f t="shared" si="11"/>
        <v>849443</v>
      </c>
    </row>
    <row r="13" spans="2:37" x14ac:dyDescent="0.25">
      <c r="B13" s="8">
        <v>9</v>
      </c>
      <c r="C13" s="9">
        <v>686385062</v>
      </c>
      <c r="D13" s="6">
        <f t="shared" si="0"/>
        <v>1020940</v>
      </c>
      <c r="E13" s="8">
        <v>9</v>
      </c>
      <c r="F13" s="9">
        <v>717915921</v>
      </c>
      <c r="G13" s="6">
        <f t="shared" si="1"/>
        <v>808587</v>
      </c>
      <c r="H13" s="9">
        <v>9</v>
      </c>
      <c r="I13" s="9">
        <v>743460841</v>
      </c>
      <c r="J13" s="6">
        <f t="shared" si="2"/>
        <v>1014328</v>
      </c>
      <c r="K13" s="8">
        <v>9</v>
      </c>
      <c r="L13" s="9">
        <v>769981953</v>
      </c>
      <c r="M13" s="6">
        <f t="shared" si="3"/>
        <v>1005686</v>
      </c>
      <c r="N13" s="9">
        <v>9</v>
      </c>
      <c r="O13" s="9">
        <v>781179351</v>
      </c>
      <c r="P13" s="6">
        <f t="shared" si="4"/>
        <v>1182917</v>
      </c>
      <c r="Q13" s="8">
        <v>9</v>
      </c>
      <c r="R13" s="9">
        <v>816461290</v>
      </c>
      <c r="S13" s="6">
        <f t="shared" si="5"/>
        <v>1182958</v>
      </c>
      <c r="T13" s="9">
        <v>9</v>
      </c>
      <c r="U13" s="9">
        <v>848965182</v>
      </c>
      <c r="V13" s="6">
        <f t="shared" si="6"/>
        <v>1103250</v>
      </c>
      <c r="W13" s="8">
        <v>9</v>
      </c>
      <c r="X13" s="9">
        <v>883943842</v>
      </c>
      <c r="Y13" s="6">
        <f t="shared" si="7"/>
        <v>1169351</v>
      </c>
      <c r="Z13" s="9">
        <v>9</v>
      </c>
      <c r="AA13" s="9">
        <v>918973658</v>
      </c>
      <c r="AB13" s="6">
        <f t="shared" si="8"/>
        <v>1150939</v>
      </c>
      <c r="AC13" s="8">
        <v>9</v>
      </c>
      <c r="AD13" s="9">
        <v>952750459</v>
      </c>
      <c r="AE13" s="6">
        <f t="shared" si="9"/>
        <v>1139961</v>
      </c>
      <c r="AF13" s="9">
        <v>9</v>
      </c>
      <c r="AG13" s="9">
        <v>987698340</v>
      </c>
      <c r="AH13" s="6">
        <f t="shared" si="10"/>
        <v>1122645</v>
      </c>
      <c r="AI13" s="8">
        <v>9</v>
      </c>
      <c r="AJ13" s="9">
        <v>16625227</v>
      </c>
      <c r="AK13" s="6">
        <f t="shared" si="11"/>
        <v>1023107</v>
      </c>
    </row>
    <row r="14" spans="2:37" x14ac:dyDescent="0.25">
      <c r="B14" s="8">
        <v>10</v>
      </c>
      <c r="C14" s="9">
        <v>687406002</v>
      </c>
      <c r="D14" s="6">
        <f t="shared" si="0"/>
        <v>1182141</v>
      </c>
      <c r="E14" s="8">
        <v>10</v>
      </c>
      <c r="F14" s="9">
        <v>718724508</v>
      </c>
      <c r="G14" s="6">
        <f t="shared" si="1"/>
        <v>806779</v>
      </c>
      <c r="H14" s="9">
        <v>10</v>
      </c>
      <c r="I14" s="9">
        <v>744475169</v>
      </c>
      <c r="J14" s="6">
        <f t="shared" si="2"/>
        <v>864619</v>
      </c>
      <c r="K14" s="8">
        <v>10</v>
      </c>
      <c r="L14" s="9">
        <v>770987639</v>
      </c>
      <c r="M14" s="6">
        <f t="shared" si="3"/>
        <v>741572</v>
      </c>
      <c r="N14" s="9">
        <v>10</v>
      </c>
      <c r="O14" s="9">
        <v>782362268</v>
      </c>
      <c r="P14" s="6">
        <f t="shared" si="4"/>
        <v>1217997</v>
      </c>
      <c r="Q14" s="8">
        <v>10</v>
      </c>
      <c r="R14" s="9">
        <v>817644248</v>
      </c>
      <c r="S14" s="6">
        <f t="shared" si="5"/>
        <v>1223913</v>
      </c>
      <c r="T14" s="9">
        <v>10</v>
      </c>
      <c r="U14" s="9">
        <v>850068432</v>
      </c>
      <c r="V14" s="6">
        <f t="shared" si="6"/>
        <v>1185151</v>
      </c>
      <c r="W14" s="8">
        <v>10</v>
      </c>
      <c r="X14" s="9">
        <v>885113193</v>
      </c>
      <c r="Y14" s="6">
        <f t="shared" si="7"/>
        <v>1104478</v>
      </c>
      <c r="Z14" s="9">
        <v>10</v>
      </c>
      <c r="AA14" s="9">
        <v>920124597</v>
      </c>
      <c r="AB14" s="6">
        <f t="shared" si="8"/>
        <v>1150222</v>
      </c>
      <c r="AC14" s="8">
        <v>10</v>
      </c>
      <c r="AD14" s="9">
        <v>953890420</v>
      </c>
      <c r="AE14" s="6">
        <f t="shared" si="9"/>
        <v>1137483</v>
      </c>
      <c r="AF14" s="9">
        <v>10</v>
      </c>
      <c r="AG14" s="9">
        <v>988820985</v>
      </c>
      <c r="AH14" s="6">
        <f t="shared" si="10"/>
        <v>889791</v>
      </c>
      <c r="AI14" s="8">
        <v>10</v>
      </c>
      <c r="AJ14" s="9">
        <v>17648334</v>
      </c>
      <c r="AK14" s="6">
        <f t="shared" si="11"/>
        <v>981329</v>
      </c>
    </row>
    <row r="15" spans="2:37" x14ac:dyDescent="0.25">
      <c r="B15" s="8">
        <v>11</v>
      </c>
      <c r="C15" s="9">
        <v>688588143</v>
      </c>
      <c r="D15" s="6">
        <f t="shared" si="0"/>
        <v>1029627</v>
      </c>
      <c r="E15" s="8">
        <v>11</v>
      </c>
      <c r="F15" s="9">
        <v>719531287</v>
      </c>
      <c r="G15" s="6">
        <f t="shared" si="1"/>
        <v>885821</v>
      </c>
      <c r="H15" s="9">
        <v>11</v>
      </c>
      <c r="I15" s="9">
        <v>745339788</v>
      </c>
      <c r="J15" s="6">
        <f t="shared" si="2"/>
        <v>894408</v>
      </c>
      <c r="K15" s="8">
        <v>11</v>
      </c>
      <c r="L15" s="9">
        <v>771729211</v>
      </c>
      <c r="M15" s="6">
        <f t="shared" si="3"/>
        <v>867705</v>
      </c>
      <c r="N15" s="9">
        <v>11</v>
      </c>
      <c r="O15" s="9">
        <v>783580265</v>
      </c>
      <c r="P15" s="6">
        <f t="shared" si="4"/>
        <v>1087019</v>
      </c>
      <c r="Q15" s="8">
        <v>11</v>
      </c>
      <c r="R15" s="9">
        <v>818868161</v>
      </c>
      <c r="S15" s="6">
        <f t="shared" si="5"/>
        <v>1033726</v>
      </c>
      <c r="T15" s="9">
        <v>11</v>
      </c>
      <c r="U15" s="9">
        <v>851253583</v>
      </c>
      <c r="V15" s="6">
        <f t="shared" si="6"/>
        <v>1073695</v>
      </c>
      <c r="W15" s="8">
        <v>11</v>
      </c>
      <c r="X15" s="9">
        <v>886217671</v>
      </c>
      <c r="Y15" s="6">
        <f t="shared" si="7"/>
        <v>1144480</v>
      </c>
      <c r="Z15" s="9">
        <v>11</v>
      </c>
      <c r="AA15" s="9">
        <v>921274819</v>
      </c>
      <c r="AB15" s="6">
        <f t="shared" si="8"/>
        <v>1153300</v>
      </c>
      <c r="AC15" s="8">
        <v>11</v>
      </c>
      <c r="AD15" s="9">
        <v>955027903</v>
      </c>
      <c r="AE15" s="6">
        <f t="shared" si="9"/>
        <v>1132811</v>
      </c>
      <c r="AF15" s="9">
        <v>11</v>
      </c>
      <c r="AG15" s="9">
        <v>989710776</v>
      </c>
      <c r="AH15" s="6">
        <f t="shared" si="10"/>
        <v>1208366</v>
      </c>
      <c r="AI15" s="8">
        <v>11</v>
      </c>
      <c r="AJ15" s="9">
        <v>18629663</v>
      </c>
      <c r="AK15" s="6">
        <f t="shared" si="11"/>
        <v>1157964</v>
      </c>
    </row>
    <row r="16" spans="2:37" x14ac:dyDescent="0.25">
      <c r="B16" s="8">
        <v>12</v>
      </c>
      <c r="C16" s="9">
        <v>689617770</v>
      </c>
      <c r="D16" s="6">
        <f t="shared" si="0"/>
        <v>930936</v>
      </c>
      <c r="E16" s="8">
        <v>12</v>
      </c>
      <c r="F16" s="9">
        <v>720417108</v>
      </c>
      <c r="G16" s="6">
        <f t="shared" si="1"/>
        <v>778846</v>
      </c>
      <c r="H16" s="9">
        <v>12</v>
      </c>
      <c r="I16" s="9">
        <v>746234196</v>
      </c>
      <c r="J16" s="6">
        <f t="shared" si="2"/>
        <v>986629</v>
      </c>
      <c r="K16" s="8">
        <v>12</v>
      </c>
      <c r="L16" s="9">
        <v>772596916</v>
      </c>
      <c r="M16" s="6">
        <f t="shared" si="3"/>
        <v>1079006</v>
      </c>
      <c r="N16" s="9">
        <v>12</v>
      </c>
      <c r="O16" s="9">
        <v>784667284</v>
      </c>
      <c r="P16" s="6">
        <f t="shared" si="4"/>
        <v>1152011</v>
      </c>
      <c r="Q16" s="8">
        <v>12</v>
      </c>
      <c r="R16" s="9">
        <v>819901887</v>
      </c>
      <c r="S16" s="6">
        <f t="shared" si="5"/>
        <v>1175642</v>
      </c>
      <c r="T16" s="9">
        <v>12</v>
      </c>
      <c r="U16" s="9">
        <v>852327278</v>
      </c>
      <c r="V16" s="6">
        <f t="shared" si="6"/>
        <v>1205755</v>
      </c>
      <c r="W16" s="8">
        <v>12</v>
      </c>
      <c r="X16" s="9">
        <v>887362151</v>
      </c>
      <c r="Y16" s="6">
        <f t="shared" si="7"/>
        <v>1159876</v>
      </c>
      <c r="Z16" s="9">
        <v>12</v>
      </c>
      <c r="AA16" s="9">
        <v>922428119</v>
      </c>
      <c r="AB16" s="6">
        <f t="shared" si="8"/>
        <v>1107560</v>
      </c>
      <c r="AC16" s="8">
        <v>12</v>
      </c>
      <c r="AD16" s="9">
        <v>956160714</v>
      </c>
      <c r="AE16" s="6">
        <f t="shared" si="9"/>
        <v>1144114</v>
      </c>
      <c r="AF16" s="9">
        <v>12</v>
      </c>
      <c r="AG16" s="9">
        <v>990919142</v>
      </c>
      <c r="AH16" s="6">
        <f t="shared" si="10"/>
        <v>863928</v>
      </c>
      <c r="AI16" s="8">
        <v>12</v>
      </c>
      <c r="AJ16" s="9">
        <v>19787627</v>
      </c>
      <c r="AK16" s="6">
        <f t="shared" si="11"/>
        <v>1062819</v>
      </c>
    </row>
    <row r="17" spans="2:37" x14ac:dyDescent="0.25">
      <c r="B17" s="8">
        <v>13</v>
      </c>
      <c r="C17" s="9">
        <v>690548706</v>
      </c>
      <c r="D17" s="6">
        <f t="shared" si="0"/>
        <v>1090680</v>
      </c>
      <c r="E17" s="8">
        <v>13</v>
      </c>
      <c r="F17" s="9">
        <v>721195954</v>
      </c>
      <c r="G17" s="6">
        <f t="shared" si="1"/>
        <v>860123</v>
      </c>
      <c r="H17" s="9">
        <v>13</v>
      </c>
      <c r="I17" s="9">
        <v>747220825</v>
      </c>
      <c r="J17" s="6">
        <f t="shared" si="2"/>
        <v>809593</v>
      </c>
      <c r="K17" s="8">
        <v>13</v>
      </c>
      <c r="L17" s="9">
        <v>773675922</v>
      </c>
      <c r="M17" s="6">
        <f t="shared" si="3"/>
        <v>856667</v>
      </c>
      <c r="N17" s="9">
        <v>13</v>
      </c>
      <c r="O17" s="9">
        <v>785819295</v>
      </c>
      <c r="P17" s="6">
        <f t="shared" si="4"/>
        <v>1132366</v>
      </c>
      <c r="Q17" s="8">
        <v>13</v>
      </c>
      <c r="R17" s="9">
        <v>821077529</v>
      </c>
      <c r="S17" s="6">
        <f t="shared" si="5"/>
        <v>1205595</v>
      </c>
      <c r="T17" s="9">
        <v>13</v>
      </c>
      <c r="U17" s="9">
        <v>853533033</v>
      </c>
      <c r="V17" s="6">
        <f t="shared" si="6"/>
        <v>1084969</v>
      </c>
      <c r="W17" s="8">
        <v>13</v>
      </c>
      <c r="X17" s="9">
        <v>888522027</v>
      </c>
      <c r="Y17" s="6">
        <f t="shared" si="7"/>
        <v>1091305</v>
      </c>
      <c r="Z17" s="9">
        <v>13</v>
      </c>
      <c r="AA17" s="9">
        <v>923535679</v>
      </c>
      <c r="AB17" s="6">
        <f t="shared" si="8"/>
        <v>1159178</v>
      </c>
      <c r="AC17" s="8">
        <v>13</v>
      </c>
      <c r="AD17" s="9">
        <v>957304828</v>
      </c>
      <c r="AE17" s="6">
        <f t="shared" si="9"/>
        <v>1157628</v>
      </c>
      <c r="AF17" s="9">
        <v>13</v>
      </c>
      <c r="AG17" s="9">
        <v>991783070</v>
      </c>
      <c r="AH17" s="6">
        <f t="shared" si="10"/>
        <v>936064</v>
      </c>
      <c r="AI17" s="8">
        <v>13</v>
      </c>
      <c r="AJ17" s="9">
        <v>20850446</v>
      </c>
      <c r="AK17" s="6">
        <f t="shared" si="11"/>
        <v>807937</v>
      </c>
    </row>
    <row r="18" spans="2:37" x14ac:dyDescent="0.25">
      <c r="B18" s="8">
        <v>14</v>
      </c>
      <c r="C18" s="9">
        <v>691639386</v>
      </c>
      <c r="D18" s="6">
        <f t="shared" si="0"/>
        <v>1053373</v>
      </c>
      <c r="E18" s="8">
        <v>14</v>
      </c>
      <c r="F18" s="9">
        <v>722056077</v>
      </c>
      <c r="G18" s="6">
        <f t="shared" si="1"/>
        <v>837786</v>
      </c>
      <c r="H18" s="9">
        <v>14</v>
      </c>
      <c r="I18" s="9">
        <v>748030418</v>
      </c>
      <c r="J18" s="6">
        <f t="shared" si="2"/>
        <v>839659</v>
      </c>
      <c r="K18" s="8">
        <v>14</v>
      </c>
      <c r="L18" s="9">
        <v>774532589</v>
      </c>
      <c r="M18" s="6">
        <f t="shared" si="3"/>
        <v>817011</v>
      </c>
      <c r="N18" s="9">
        <v>14</v>
      </c>
      <c r="O18" s="9">
        <v>786951661</v>
      </c>
      <c r="P18" s="6">
        <f t="shared" si="4"/>
        <v>1191494</v>
      </c>
      <c r="Q18" s="8">
        <v>14</v>
      </c>
      <c r="R18" s="9">
        <v>822283124</v>
      </c>
      <c r="S18" s="6">
        <f t="shared" si="5"/>
        <v>1127290</v>
      </c>
      <c r="T18" s="9">
        <v>14</v>
      </c>
      <c r="U18" s="9">
        <v>854618002</v>
      </c>
      <c r="V18" s="6">
        <f t="shared" si="6"/>
        <v>1116177</v>
      </c>
      <c r="W18" s="8">
        <v>14</v>
      </c>
      <c r="X18" s="9">
        <v>889613332</v>
      </c>
      <c r="Y18" s="6">
        <f t="shared" si="7"/>
        <v>1118001</v>
      </c>
      <c r="Z18" s="9">
        <v>14</v>
      </c>
      <c r="AA18" s="9">
        <v>924694857</v>
      </c>
      <c r="AB18" s="6">
        <f t="shared" si="8"/>
        <v>1178296</v>
      </c>
      <c r="AC18" s="8">
        <v>14</v>
      </c>
      <c r="AD18" s="9">
        <v>958462456</v>
      </c>
      <c r="AE18" s="6">
        <f t="shared" si="9"/>
        <v>1102734</v>
      </c>
      <c r="AF18" s="9">
        <v>14</v>
      </c>
      <c r="AG18" s="9">
        <v>992719134</v>
      </c>
      <c r="AH18" s="6">
        <f t="shared" si="10"/>
        <v>977828</v>
      </c>
      <c r="AI18" s="8">
        <v>14</v>
      </c>
      <c r="AJ18" s="9">
        <v>21658383</v>
      </c>
      <c r="AK18" s="6">
        <f t="shared" si="11"/>
        <v>865367</v>
      </c>
    </row>
    <row r="19" spans="2:37" x14ac:dyDescent="0.25">
      <c r="B19" s="8">
        <v>15</v>
      </c>
      <c r="C19" s="9">
        <v>692692759</v>
      </c>
      <c r="D19" s="6">
        <f t="shared" si="0"/>
        <v>1082969</v>
      </c>
      <c r="E19" s="8">
        <v>15</v>
      </c>
      <c r="F19" s="9">
        <v>722893863</v>
      </c>
      <c r="G19" s="6">
        <f t="shared" si="1"/>
        <v>911356</v>
      </c>
      <c r="H19" s="9">
        <v>15</v>
      </c>
      <c r="I19" s="9">
        <v>748870077</v>
      </c>
      <c r="J19" s="6">
        <f t="shared" si="2"/>
        <v>982777</v>
      </c>
      <c r="K19" s="8">
        <v>15</v>
      </c>
      <c r="L19" s="9">
        <v>775349600</v>
      </c>
      <c r="M19" s="6">
        <f t="shared" si="3"/>
        <v>943516</v>
      </c>
      <c r="N19" s="9">
        <v>15</v>
      </c>
      <c r="O19" s="9">
        <v>788143155</v>
      </c>
      <c r="P19" s="6">
        <f t="shared" si="4"/>
        <v>1092844</v>
      </c>
      <c r="Q19" s="8">
        <v>15</v>
      </c>
      <c r="R19" s="9">
        <v>823410414</v>
      </c>
      <c r="S19" s="6">
        <f t="shared" si="5"/>
        <v>1127508</v>
      </c>
      <c r="T19" s="9">
        <v>15</v>
      </c>
      <c r="U19" s="9">
        <v>855734179</v>
      </c>
      <c r="V19" s="6">
        <f t="shared" si="6"/>
        <v>1143120</v>
      </c>
      <c r="W19" s="8">
        <v>15</v>
      </c>
      <c r="X19" s="9">
        <v>890731333</v>
      </c>
      <c r="Y19" s="6">
        <f t="shared" si="7"/>
        <v>1178201</v>
      </c>
      <c r="Z19" s="9">
        <v>15</v>
      </c>
      <c r="AA19" s="9">
        <v>925873153</v>
      </c>
      <c r="AB19" s="6">
        <f t="shared" si="8"/>
        <v>991253</v>
      </c>
      <c r="AC19" s="8">
        <v>15</v>
      </c>
      <c r="AD19" s="9">
        <v>959565190</v>
      </c>
      <c r="AE19" s="6">
        <f t="shared" si="9"/>
        <v>1163787</v>
      </c>
      <c r="AF19" s="9">
        <v>15</v>
      </c>
      <c r="AG19" s="9">
        <v>993696962</v>
      </c>
      <c r="AH19" s="6">
        <f t="shared" si="10"/>
        <v>1050542</v>
      </c>
      <c r="AI19" s="8">
        <v>15</v>
      </c>
      <c r="AJ19" s="9">
        <v>22523750</v>
      </c>
      <c r="AK19" s="6">
        <f t="shared" si="11"/>
        <v>997549</v>
      </c>
    </row>
    <row r="20" spans="2:37" x14ac:dyDescent="0.25">
      <c r="B20" s="8">
        <v>16</v>
      </c>
      <c r="C20" s="9">
        <v>693775728</v>
      </c>
      <c r="D20" s="6">
        <f t="shared" si="0"/>
        <v>926667</v>
      </c>
      <c r="E20" s="8">
        <v>16</v>
      </c>
      <c r="F20" s="9">
        <v>723805219</v>
      </c>
      <c r="G20" s="6">
        <f t="shared" si="1"/>
        <v>974959</v>
      </c>
      <c r="H20" s="9">
        <v>16</v>
      </c>
      <c r="I20" s="9">
        <v>749852854</v>
      </c>
      <c r="J20" s="6">
        <f t="shared" si="2"/>
        <v>1091360</v>
      </c>
      <c r="K20" s="8">
        <v>16</v>
      </c>
      <c r="L20" s="9">
        <v>776293116</v>
      </c>
      <c r="M20" s="6">
        <f t="shared" si="3"/>
        <v>854970</v>
      </c>
      <c r="N20" s="9">
        <v>16</v>
      </c>
      <c r="O20" s="9">
        <v>789235999</v>
      </c>
      <c r="P20" s="6">
        <f t="shared" si="4"/>
        <v>1280093</v>
      </c>
      <c r="Q20" s="8">
        <v>16</v>
      </c>
      <c r="R20" s="9">
        <v>824537922</v>
      </c>
      <c r="S20" s="6">
        <f t="shared" si="5"/>
        <v>1152742</v>
      </c>
      <c r="T20" s="9">
        <v>16</v>
      </c>
      <c r="U20" s="9">
        <v>856877299</v>
      </c>
      <c r="V20" s="6">
        <f t="shared" si="6"/>
        <v>1161872</v>
      </c>
      <c r="W20" s="8">
        <v>16</v>
      </c>
      <c r="X20" s="9">
        <v>891909534</v>
      </c>
      <c r="Y20" s="6">
        <f t="shared" si="7"/>
        <v>1256460</v>
      </c>
      <c r="Z20" s="9">
        <v>16</v>
      </c>
      <c r="AA20" s="9">
        <v>926864406</v>
      </c>
      <c r="AB20" s="6">
        <f t="shared" si="8"/>
        <v>1171056</v>
      </c>
      <c r="AC20" s="8">
        <v>16</v>
      </c>
      <c r="AD20" s="9">
        <v>960728977</v>
      </c>
      <c r="AE20" s="6">
        <f t="shared" si="9"/>
        <v>1154212</v>
      </c>
      <c r="AF20" s="9">
        <v>16</v>
      </c>
      <c r="AG20" s="9">
        <v>994747504</v>
      </c>
      <c r="AH20" s="6">
        <f t="shared" si="10"/>
        <v>897811</v>
      </c>
      <c r="AI20" s="8">
        <v>16</v>
      </c>
      <c r="AJ20" s="9">
        <v>23521299</v>
      </c>
      <c r="AK20" s="6">
        <f t="shared" si="11"/>
        <v>874838</v>
      </c>
    </row>
    <row r="21" spans="2:37" x14ac:dyDescent="0.25">
      <c r="B21" s="8">
        <v>17</v>
      </c>
      <c r="C21" s="9">
        <v>694702395</v>
      </c>
      <c r="D21" s="6">
        <f t="shared" si="0"/>
        <v>1038701</v>
      </c>
      <c r="E21" s="8">
        <v>17</v>
      </c>
      <c r="F21" s="9">
        <v>724780178</v>
      </c>
      <c r="G21" s="6">
        <f t="shared" si="1"/>
        <v>884409</v>
      </c>
      <c r="H21" s="9">
        <v>17</v>
      </c>
      <c r="I21" s="9">
        <v>750944214</v>
      </c>
      <c r="J21" s="6">
        <f t="shared" si="2"/>
        <v>1082712</v>
      </c>
      <c r="K21" s="8">
        <v>17</v>
      </c>
      <c r="L21" s="9">
        <v>777148086</v>
      </c>
      <c r="M21" s="6">
        <f t="shared" si="3"/>
        <v>0</v>
      </c>
      <c r="N21" s="9">
        <v>17</v>
      </c>
      <c r="O21" s="9">
        <v>790516092</v>
      </c>
      <c r="P21" s="6">
        <f t="shared" si="4"/>
        <v>1156810</v>
      </c>
      <c r="Q21" s="8">
        <v>17</v>
      </c>
      <c r="R21" s="9">
        <v>825690664</v>
      </c>
      <c r="S21" s="6">
        <f t="shared" si="5"/>
        <v>1165215</v>
      </c>
      <c r="T21" s="9">
        <v>17</v>
      </c>
      <c r="U21" s="9">
        <v>858039171</v>
      </c>
      <c r="V21" s="6">
        <f t="shared" si="6"/>
        <v>1131116</v>
      </c>
      <c r="W21" s="8">
        <v>17</v>
      </c>
      <c r="X21" s="9">
        <v>893165994</v>
      </c>
      <c r="Y21" s="6">
        <f t="shared" si="7"/>
        <v>1003364</v>
      </c>
      <c r="Z21" s="9">
        <v>17</v>
      </c>
      <c r="AA21" s="9">
        <v>928035462</v>
      </c>
      <c r="AB21" s="6">
        <f t="shared" si="8"/>
        <v>1131076</v>
      </c>
      <c r="AC21" s="8">
        <v>17</v>
      </c>
      <c r="AD21" s="9">
        <v>961883189</v>
      </c>
      <c r="AE21" s="6">
        <f t="shared" si="9"/>
        <v>1136438</v>
      </c>
      <c r="AF21" s="9">
        <v>17</v>
      </c>
      <c r="AG21" s="9">
        <v>995645315</v>
      </c>
      <c r="AH21" s="6">
        <f t="shared" si="10"/>
        <v>1177972</v>
      </c>
      <c r="AI21" s="8">
        <v>17</v>
      </c>
      <c r="AJ21" s="9">
        <v>24396137</v>
      </c>
      <c r="AK21" s="6">
        <f t="shared" si="11"/>
        <v>1152975</v>
      </c>
    </row>
    <row r="22" spans="2:37" x14ac:dyDescent="0.25">
      <c r="B22" s="8">
        <v>18</v>
      </c>
      <c r="C22" s="9">
        <v>695741096</v>
      </c>
      <c r="D22" s="6">
        <f t="shared" si="0"/>
        <v>1039561</v>
      </c>
      <c r="E22" s="8">
        <v>18</v>
      </c>
      <c r="F22" s="9">
        <v>725664587</v>
      </c>
      <c r="G22" s="6">
        <f t="shared" si="1"/>
        <v>796597</v>
      </c>
      <c r="H22" s="9">
        <v>18</v>
      </c>
      <c r="I22" s="9">
        <v>752026926</v>
      </c>
      <c r="J22" s="6">
        <f t="shared" si="2"/>
        <v>1032854</v>
      </c>
      <c r="K22" s="8">
        <v>18</v>
      </c>
      <c r="L22" s="9">
        <v>777148086</v>
      </c>
      <c r="M22" s="6">
        <f t="shared" si="3"/>
        <v>0</v>
      </c>
      <c r="N22" s="9">
        <v>18</v>
      </c>
      <c r="O22" s="9">
        <v>791672902</v>
      </c>
      <c r="P22" s="6">
        <f t="shared" si="4"/>
        <v>1119231</v>
      </c>
      <c r="Q22" s="8">
        <v>18</v>
      </c>
      <c r="R22" s="9">
        <v>826855879</v>
      </c>
      <c r="S22" s="6">
        <f t="shared" si="5"/>
        <v>1101644</v>
      </c>
      <c r="T22" s="9">
        <v>18</v>
      </c>
      <c r="U22" s="9">
        <v>859170287</v>
      </c>
      <c r="V22" s="6">
        <f t="shared" si="6"/>
        <v>1215602</v>
      </c>
      <c r="W22" s="8">
        <v>18</v>
      </c>
      <c r="X22" s="9">
        <v>894169358</v>
      </c>
      <c r="Y22" s="6">
        <f t="shared" si="7"/>
        <v>1106555</v>
      </c>
      <c r="Z22" s="9">
        <v>18</v>
      </c>
      <c r="AA22" s="9">
        <v>929166538</v>
      </c>
      <c r="AB22" s="6">
        <f t="shared" si="8"/>
        <v>1125315</v>
      </c>
      <c r="AC22" s="8">
        <v>18</v>
      </c>
      <c r="AD22" s="9">
        <v>963019627</v>
      </c>
      <c r="AE22" s="6">
        <f t="shared" si="9"/>
        <v>1176085</v>
      </c>
      <c r="AF22" s="9">
        <v>18</v>
      </c>
      <c r="AG22" s="9">
        <v>996823287</v>
      </c>
      <c r="AH22" s="6">
        <f t="shared" si="10"/>
        <v>950631</v>
      </c>
      <c r="AI22" s="8">
        <v>18</v>
      </c>
      <c r="AJ22" s="9">
        <v>25549112</v>
      </c>
      <c r="AK22" s="6">
        <f t="shared" si="11"/>
        <v>982277</v>
      </c>
    </row>
    <row r="23" spans="2:37" x14ac:dyDescent="0.25">
      <c r="B23" s="8">
        <v>19</v>
      </c>
      <c r="C23" s="9">
        <v>696780657</v>
      </c>
      <c r="D23" s="6">
        <f t="shared" si="0"/>
        <v>1028254</v>
      </c>
      <c r="E23" s="8">
        <v>19</v>
      </c>
      <c r="F23" s="9">
        <v>726461184</v>
      </c>
      <c r="G23" s="6">
        <f t="shared" si="1"/>
        <v>901639</v>
      </c>
      <c r="H23" s="9">
        <v>19</v>
      </c>
      <c r="I23" s="9">
        <v>753059780</v>
      </c>
      <c r="J23" s="6">
        <f t="shared" si="2"/>
        <v>947949</v>
      </c>
      <c r="K23" s="8">
        <v>19</v>
      </c>
      <c r="L23" s="9">
        <v>777148086</v>
      </c>
      <c r="M23" s="6">
        <f t="shared" si="3"/>
        <v>0</v>
      </c>
      <c r="N23" s="9">
        <v>19</v>
      </c>
      <c r="O23" s="9">
        <v>792792133</v>
      </c>
      <c r="P23" s="6">
        <f t="shared" si="4"/>
        <v>1127957</v>
      </c>
      <c r="Q23" s="8">
        <v>19</v>
      </c>
      <c r="R23" s="9">
        <v>827957523</v>
      </c>
      <c r="S23" s="6">
        <f t="shared" si="5"/>
        <v>1185988</v>
      </c>
      <c r="T23" s="9">
        <v>19</v>
      </c>
      <c r="U23" s="9">
        <v>860385889</v>
      </c>
      <c r="V23" s="6">
        <f t="shared" si="6"/>
        <v>1158239</v>
      </c>
      <c r="W23" s="8">
        <v>19</v>
      </c>
      <c r="X23" s="9">
        <v>895275913</v>
      </c>
      <c r="Y23" s="6">
        <f t="shared" si="7"/>
        <v>1152889</v>
      </c>
      <c r="Z23" s="9">
        <v>19</v>
      </c>
      <c r="AA23" s="9">
        <v>930291853</v>
      </c>
      <c r="AB23" s="6">
        <f t="shared" si="8"/>
        <v>1078001</v>
      </c>
      <c r="AC23" s="8">
        <v>19</v>
      </c>
      <c r="AD23" s="9">
        <v>964195712</v>
      </c>
      <c r="AE23" s="6">
        <f t="shared" si="9"/>
        <v>1139031</v>
      </c>
      <c r="AF23" s="9">
        <v>19</v>
      </c>
      <c r="AG23" s="9">
        <v>997773918</v>
      </c>
      <c r="AH23" s="6">
        <f t="shared" si="10"/>
        <v>956579</v>
      </c>
      <c r="AI23" s="8">
        <v>19</v>
      </c>
      <c r="AJ23" s="9">
        <v>26531389</v>
      </c>
      <c r="AK23" s="6">
        <f t="shared" si="11"/>
        <v>1101869</v>
      </c>
    </row>
    <row r="24" spans="2:37" x14ac:dyDescent="0.25">
      <c r="B24" s="8">
        <v>20</v>
      </c>
      <c r="C24" s="9">
        <v>697808911</v>
      </c>
      <c r="D24" s="6">
        <f t="shared" si="0"/>
        <v>1321428</v>
      </c>
      <c r="E24" s="8">
        <v>20</v>
      </c>
      <c r="F24" s="9">
        <v>727362823</v>
      </c>
      <c r="G24" s="6">
        <f t="shared" si="1"/>
        <v>978476</v>
      </c>
      <c r="H24" s="9">
        <v>20</v>
      </c>
      <c r="I24" s="9">
        <v>754007729</v>
      </c>
      <c r="J24" s="6">
        <f t="shared" si="2"/>
        <v>944252</v>
      </c>
      <c r="K24" s="8">
        <v>20</v>
      </c>
      <c r="L24" s="9">
        <v>777148086</v>
      </c>
      <c r="M24" s="6">
        <f t="shared" si="3"/>
        <v>0</v>
      </c>
      <c r="N24" s="9">
        <v>20</v>
      </c>
      <c r="O24" s="9">
        <v>793920090</v>
      </c>
      <c r="P24" s="6">
        <f t="shared" si="4"/>
        <v>404907</v>
      </c>
      <c r="Q24" s="8">
        <v>20</v>
      </c>
      <c r="R24" s="9">
        <v>829143511</v>
      </c>
      <c r="S24" s="6">
        <f t="shared" si="5"/>
        <v>1247654</v>
      </c>
      <c r="T24" s="9">
        <v>20</v>
      </c>
      <c r="U24" s="9">
        <v>861544128</v>
      </c>
      <c r="V24" s="6">
        <f t="shared" si="6"/>
        <v>1039067</v>
      </c>
      <c r="W24" s="8">
        <v>20</v>
      </c>
      <c r="X24" s="9">
        <v>896428802</v>
      </c>
      <c r="Y24" s="6">
        <f t="shared" si="7"/>
        <v>1102491</v>
      </c>
      <c r="Z24" s="9">
        <v>20</v>
      </c>
      <c r="AA24" s="9">
        <v>931369854</v>
      </c>
      <c r="AB24" s="6">
        <f t="shared" si="8"/>
        <v>1133282</v>
      </c>
      <c r="AC24" s="8">
        <v>20</v>
      </c>
      <c r="AD24" s="9">
        <v>965334743</v>
      </c>
      <c r="AE24" s="6">
        <f t="shared" si="9"/>
        <v>1153390</v>
      </c>
      <c r="AF24" s="9">
        <v>20</v>
      </c>
      <c r="AG24" s="9">
        <v>998730497</v>
      </c>
      <c r="AH24" s="6">
        <f t="shared" si="10"/>
        <v>1029132</v>
      </c>
      <c r="AI24" s="8">
        <v>20</v>
      </c>
      <c r="AJ24" s="9">
        <v>27633258</v>
      </c>
      <c r="AK24" s="6">
        <f t="shared" si="11"/>
        <v>846807</v>
      </c>
    </row>
    <row r="25" spans="2:37" x14ac:dyDescent="0.25">
      <c r="B25" s="8">
        <v>21</v>
      </c>
      <c r="C25" s="9">
        <v>699130339</v>
      </c>
      <c r="D25" s="6">
        <f t="shared" si="0"/>
        <v>759445</v>
      </c>
      <c r="E25" s="8">
        <v>21</v>
      </c>
      <c r="F25" s="9">
        <v>728341299</v>
      </c>
      <c r="G25" s="6">
        <f t="shared" si="1"/>
        <v>919230</v>
      </c>
      <c r="H25" s="9">
        <v>21</v>
      </c>
      <c r="I25" s="9">
        <v>754951981</v>
      </c>
      <c r="J25" s="6">
        <f t="shared" si="2"/>
        <v>287552</v>
      </c>
      <c r="K25" s="8">
        <v>21</v>
      </c>
      <c r="L25" s="9">
        <v>777148086</v>
      </c>
      <c r="M25" s="6">
        <f t="shared" si="3"/>
        <v>0</v>
      </c>
      <c r="N25" s="9">
        <v>21</v>
      </c>
      <c r="O25" s="9">
        <v>794324997</v>
      </c>
      <c r="P25" s="6">
        <f t="shared" si="4"/>
        <v>1247494</v>
      </c>
      <c r="Q25" s="8">
        <v>21</v>
      </c>
      <c r="R25" s="9">
        <v>830391165</v>
      </c>
      <c r="S25" s="6">
        <f t="shared" si="5"/>
        <v>376689</v>
      </c>
      <c r="T25" s="9">
        <v>21</v>
      </c>
      <c r="U25" s="9">
        <v>862583195</v>
      </c>
      <c r="V25" s="6">
        <f t="shared" si="6"/>
        <v>1076876</v>
      </c>
      <c r="W25" s="8">
        <v>21</v>
      </c>
      <c r="X25" s="9">
        <v>897531293</v>
      </c>
      <c r="Y25" s="6">
        <f t="shared" si="7"/>
        <v>1135079</v>
      </c>
      <c r="Z25" s="9">
        <v>21</v>
      </c>
      <c r="AA25" s="9">
        <v>932503136</v>
      </c>
      <c r="AB25" s="6">
        <f t="shared" si="8"/>
        <v>1150252</v>
      </c>
      <c r="AC25" s="8">
        <v>21</v>
      </c>
      <c r="AD25" s="9">
        <v>966488133</v>
      </c>
      <c r="AE25" s="6">
        <f t="shared" si="9"/>
        <v>1117923</v>
      </c>
      <c r="AF25" s="9">
        <v>21</v>
      </c>
      <c r="AG25" s="9">
        <v>999759629</v>
      </c>
      <c r="AH25" s="6">
        <f t="shared" si="10"/>
        <v>692162</v>
      </c>
      <c r="AI25" s="8">
        <v>21</v>
      </c>
      <c r="AJ25" s="9">
        <v>28480065</v>
      </c>
      <c r="AK25" s="6">
        <f t="shared" si="11"/>
        <v>911414</v>
      </c>
    </row>
    <row r="26" spans="2:37" x14ac:dyDescent="0.25">
      <c r="B26" s="8">
        <v>22</v>
      </c>
      <c r="C26" s="9">
        <v>699889784</v>
      </c>
      <c r="D26" s="6">
        <f t="shared" si="0"/>
        <v>1055980</v>
      </c>
      <c r="E26" s="8">
        <v>22</v>
      </c>
      <c r="F26" s="9">
        <v>729260529</v>
      </c>
      <c r="G26" s="6">
        <f t="shared" si="1"/>
        <v>1034641</v>
      </c>
      <c r="H26" s="9">
        <v>22</v>
      </c>
      <c r="I26" s="9">
        <v>755239533</v>
      </c>
      <c r="J26" s="6">
        <f t="shared" si="2"/>
        <v>0</v>
      </c>
      <c r="K26" s="8">
        <v>22</v>
      </c>
      <c r="L26" s="9">
        <v>777148086</v>
      </c>
      <c r="M26" s="6">
        <f t="shared" si="3"/>
        <v>0</v>
      </c>
      <c r="N26" s="9">
        <v>22</v>
      </c>
      <c r="O26" s="9">
        <v>795572491</v>
      </c>
      <c r="P26" s="6">
        <f t="shared" si="4"/>
        <v>1112855</v>
      </c>
      <c r="Q26" s="8">
        <v>22</v>
      </c>
      <c r="R26" s="9">
        <v>830767854</v>
      </c>
      <c r="S26" s="6">
        <f t="shared" si="5"/>
        <v>0</v>
      </c>
      <c r="T26" s="9">
        <v>22</v>
      </c>
      <c r="U26" s="9">
        <v>863660071</v>
      </c>
      <c r="V26" s="6">
        <f t="shared" si="6"/>
        <v>1142854</v>
      </c>
      <c r="W26" s="8">
        <v>22</v>
      </c>
      <c r="X26" s="9">
        <v>898666372</v>
      </c>
      <c r="Y26" s="6">
        <f t="shared" si="7"/>
        <v>1132904</v>
      </c>
      <c r="Z26" s="9">
        <v>22</v>
      </c>
      <c r="AA26" s="9">
        <v>933653388</v>
      </c>
      <c r="AB26" s="6">
        <f t="shared" si="8"/>
        <v>869410</v>
      </c>
      <c r="AC26" s="8">
        <v>22</v>
      </c>
      <c r="AD26" s="9">
        <v>967606056</v>
      </c>
      <c r="AE26" s="6">
        <f t="shared" si="9"/>
        <v>1140878</v>
      </c>
      <c r="AF26" s="9">
        <v>22</v>
      </c>
      <c r="AG26" s="9">
        <v>1000451791</v>
      </c>
      <c r="AH26" s="6">
        <f t="shared" si="10"/>
        <v>1238467</v>
      </c>
      <c r="AI26" s="8">
        <v>22</v>
      </c>
      <c r="AJ26" s="9">
        <v>29391479</v>
      </c>
      <c r="AK26" s="6">
        <f t="shared" si="11"/>
        <v>907698</v>
      </c>
    </row>
    <row r="27" spans="2:37" x14ac:dyDescent="0.25">
      <c r="B27" s="8">
        <v>23</v>
      </c>
      <c r="C27" s="9">
        <v>700945764</v>
      </c>
      <c r="D27" s="6">
        <f t="shared" si="0"/>
        <v>1090332</v>
      </c>
      <c r="E27" s="8">
        <v>23</v>
      </c>
      <c r="F27" s="9">
        <v>730295170</v>
      </c>
      <c r="G27" s="6">
        <f t="shared" si="1"/>
        <v>910660</v>
      </c>
      <c r="H27" s="9">
        <v>23</v>
      </c>
      <c r="I27" s="9">
        <v>755239533</v>
      </c>
      <c r="J27" s="6">
        <f t="shared" si="2"/>
        <v>0</v>
      </c>
      <c r="K27" s="8">
        <v>23</v>
      </c>
      <c r="L27" s="9">
        <v>777148086</v>
      </c>
      <c r="M27" s="6">
        <f t="shared" si="3"/>
        <v>0</v>
      </c>
      <c r="N27" s="9">
        <v>23</v>
      </c>
      <c r="O27" s="9">
        <v>796685346</v>
      </c>
      <c r="P27" s="6">
        <f t="shared" si="4"/>
        <v>1079597</v>
      </c>
      <c r="Q27" s="8">
        <v>23</v>
      </c>
      <c r="R27" s="9">
        <v>830767854</v>
      </c>
      <c r="S27" s="6">
        <f t="shared" si="5"/>
        <v>1145475</v>
      </c>
      <c r="T27" s="9">
        <v>23</v>
      </c>
      <c r="U27" s="9">
        <v>864802925</v>
      </c>
      <c r="V27" s="6">
        <f t="shared" si="6"/>
        <v>1102456</v>
      </c>
      <c r="W27" s="8">
        <v>23</v>
      </c>
      <c r="X27" s="9">
        <v>899799276</v>
      </c>
      <c r="Y27" s="6">
        <f t="shared" si="7"/>
        <v>1115784</v>
      </c>
      <c r="Z27" s="9">
        <v>23</v>
      </c>
      <c r="AA27" s="9">
        <v>934522798</v>
      </c>
      <c r="AB27" s="6">
        <f t="shared" si="8"/>
        <v>1192690</v>
      </c>
      <c r="AC27" s="8">
        <v>23</v>
      </c>
      <c r="AD27" s="9">
        <v>968746934</v>
      </c>
      <c r="AE27" s="6">
        <f t="shared" si="9"/>
        <v>1295583</v>
      </c>
      <c r="AF27" s="9">
        <v>23</v>
      </c>
      <c r="AG27" s="9">
        <v>1001690258</v>
      </c>
      <c r="AH27" s="6">
        <f t="shared" si="10"/>
        <v>1213130</v>
      </c>
      <c r="AI27" s="8">
        <v>23</v>
      </c>
      <c r="AJ27" s="9">
        <v>30299177</v>
      </c>
      <c r="AK27" s="6">
        <f t="shared" si="11"/>
        <v>1000555</v>
      </c>
    </row>
    <row r="28" spans="2:37" x14ac:dyDescent="0.25">
      <c r="B28" s="8">
        <v>24</v>
      </c>
      <c r="C28" s="9">
        <v>702036096</v>
      </c>
      <c r="D28" s="6">
        <f t="shared" si="0"/>
        <v>1053891</v>
      </c>
      <c r="E28" s="8">
        <v>24</v>
      </c>
      <c r="F28" s="9">
        <v>731205830</v>
      </c>
      <c r="G28" s="6">
        <f t="shared" si="1"/>
        <v>739044</v>
      </c>
      <c r="H28" s="9">
        <v>24</v>
      </c>
      <c r="I28" s="9">
        <v>755239533</v>
      </c>
      <c r="J28" s="6">
        <f t="shared" si="2"/>
        <v>878031</v>
      </c>
      <c r="K28" s="8">
        <v>24</v>
      </c>
      <c r="L28" s="9">
        <v>777148086</v>
      </c>
      <c r="M28" s="6">
        <f t="shared" si="3"/>
        <v>0</v>
      </c>
      <c r="N28" s="9">
        <v>24</v>
      </c>
      <c r="O28" s="9">
        <v>797764943</v>
      </c>
      <c r="P28" s="6">
        <f t="shared" si="4"/>
        <v>1225803</v>
      </c>
      <c r="Q28" s="8">
        <v>24</v>
      </c>
      <c r="R28" s="9">
        <v>831913329</v>
      </c>
      <c r="S28" s="6">
        <f t="shared" si="5"/>
        <v>1168281</v>
      </c>
      <c r="T28" s="9">
        <v>24</v>
      </c>
      <c r="U28" s="9">
        <v>865905381</v>
      </c>
      <c r="V28" s="6">
        <f t="shared" si="6"/>
        <v>1152769</v>
      </c>
      <c r="W28" s="8">
        <v>24</v>
      </c>
      <c r="X28" s="9">
        <v>900915060</v>
      </c>
      <c r="Y28" s="6">
        <f t="shared" si="7"/>
        <v>1118159</v>
      </c>
      <c r="Z28" s="9">
        <v>24</v>
      </c>
      <c r="AA28" s="9">
        <v>935715488</v>
      </c>
      <c r="AB28" s="6">
        <f t="shared" si="8"/>
        <v>1142043</v>
      </c>
      <c r="AC28" s="8">
        <v>24</v>
      </c>
      <c r="AD28" s="9">
        <v>970042517</v>
      </c>
      <c r="AE28" s="6">
        <f t="shared" si="9"/>
        <v>1055744</v>
      </c>
      <c r="AF28" s="9">
        <v>24</v>
      </c>
      <c r="AG28" s="9">
        <v>1002903388</v>
      </c>
      <c r="AH28" s="6">
        <f t="shared" si="10"/>
        <v>835413</v>
      </c>
      <c r="AI28" s="8">
        <v>24</v>
      </c>
      <c r="AJ28" s="9">
        <v>31299732</v>
      </c>
      <c r="AK28" s="6">
        <f t="shared" si="11"/>
        <v>1178119</v>
      </c>
    </row>
    <row r="29" spans="2:37" x14ac:dyDescent="0.25">
      <c r="B29" s="8">
        <v>25</v>
      </c>
      <c r="C29" s="9">
        <v>703089987</v>
      </c>
      <c r="D29" s="6">
        <f t="shared" si="0"/>
        <v>1134279</v>
      </c>
      <c r="E29" s="8">
        <v>25</v>
      </c>
      <c r="F29" s="9">
        <v>731944874</v>
      </c>
      <c r="G29" s="6">
        <f t="shared" si="1"/>
        <v>949908</v>
      </c>
      <c r="H29" s="9">
        <v>25</v>
      </c>
      <c r="I29" s="9">
        <v>756117564</v>
      </c>
      <c r="J29" s="6">
        <f t="shared" si="2"/>
        <v>947781</v>
      </c>
      <c r="K29" s="8">
        <v>25</v>
      </c>
      <c r="L29" s="9">
        <v>777148086</v>
      </c>
      <c r="M29" s="6">
        <f t="shared" si="3"/>
        <v>0</v>
      </c>
      <c r="N29" s="9">
        <v>25</v>
      </c>
      <c r="O29" s="9">
        <v>798990746</v>
      </c>
      <c r="P29" s="6">
        <f t="shared" si="4"/>
        <v>1054381</v>
      </c>
      <c r="Q29" s="8">
        <v>25</v>
      </c>
      <c r="R29" s="9">
        <v>833081610</v>
      </c>
      <c r="S29" s="6">
        <f t="shared" si="5"/>
        <v>1172598</v>
      </c>
      <c r="T29" s="9">
        <v>25</v>
      </c>
      <c r="U29" s="9">
        <v>867058150</v>
      </c>
      <c r="V29" s="6">
        <f t="shared" si="6"/>
        <v>1262470</v>
      </c>
      <c r="W29" s="8">
        <v>25</v>
      </c>
      <c r="X29" s="9">
        <v>902033219</v>
      </c>
      <c r="Y29" s="6">
        <f t="shared" si="7"/>
        <v>1115673</v>
      </c>
      <c r="Z29" s="9">
        <v>25</v>
      </c>
      <c r="AA29" s="9">
        <v>936857531</v>
      </c>
      <c r="AB29" s="6">
        <f t="shared" si="8"/>
        <v>1116241</v>
      </c>
      <c r="AC29" s="8">
        <v>25</v>
      </c>
      <c r="AD29" s="9">
        <v>971098261</v>
      </c>
      <c r="AE29" s="6">
        <f t="shared" si="9"/>
        <v>1166704</v>
      </c>
      <c r="AF29" s="9">
        <v>25</v>
      </c>
      <c r="AG29" s="9">
        <v>1003738801</v>
      </c>
      <c r="AH29" s="6">
        <f t="shared" si="10"/>
        <v>1069336</v>
      </c>
      <c r="AI29" s="8">
        <v>25</v>
      </c>
      <c r="AJ29" s="9">
        <v>32477851</v>
      </c>
      <c r="AK29" s="6">
        <f t="shared" si="11"/>
        <v>1154344</v>
      </c>
    </row>
    <row r="30" spans="2:37" x14ac:dyDescent="0.25">
      <c r="B30" s="8">
        <v>26</v>
      </c>
      <c r="C30" s="9">
        <v>704224266</v>
      </c>
      <c r="D30" s="6">
        <f t="shared" si="0"/>
        <v>944451</v>
      </c>
      <c r="E30" s="8">
        <v>26</v>
      </c>
      <c r="F30" s="9">
        <v>732894782</v>
      </c>
      <c r="G30" s="6">
        <f t="shared" si="1"/>
        <v>862960</v>
      </c>
      <c r="H30" s="9">
        <v>26</v>
      </c>
      <c r="I30" s="9">
        <v>757065345</v>
      </c>
      <c r="J30" s="6">
        <f t="shared" si="2"/>
        <v>1113375</v>
      </c>
      <c r="K30" s="8">
        <v>26</v>
      </c>
      <c r="L30" s="9">
        <v>777148086</v>
      </c>
      <c r="M30" s="6">
        <f t="shared" si="3"/>
        <v>0</v>
      </c>
      <c r="N30" s="9">
        <v>26</v>
      </c>
      <c r="O30" s="9">
        <v>800045127</v>
      </c>
      <c r="P30" s="6">
        <f t="shared" si="4"/>
        <v>1394448</v>
      </c>
      <c r="Q30" s="8">
        <v>26</v>
      </c>
      <c r="R30" s="9">
        <v>834254208</v>
      </c>
      <c r="S30" s="6">
        <f t="shared" si="5"/>
        <v>1118827</v>
      </c>
      <c r="T30" s="9">
        <v>26</v>
      </c>
      <c r="U30" s="9">
        <v>868320620</v>
      </c>
      <c r="V30" s="6">
        <f t="shared" si="6"/>
        <v>1113275</v>
      </c>
      <c r="W30" s="8">
        <v>26</v>
      </c>
      <c r="X30" s="9">
        <v>903148892</v>
      </c>
      <c r="Y30" s="6">
        <f t="shared" si="7"/>
        <v>1127588</v>
      </c>
      <c r="Z30" s="9">
        <v>26</v>
      </c>
      <c r="AA30" s="9">
        <v>937973772</v>
      </c>
      <c r="AB30" s="6">
        <f t="shared" si="8"/>
        <v>1244604</v>
      </c>
      <c r="AC30" s="8">
        <v>26</v>
      </c>
      <c r="AD30" s="9">
        <v>972264965</v>
      </c>
      <c r="AE30" s="6">
        <f t="shared" si="9"/>
        <v>1086260</v>
      </c>
      <c r="AF30" s="9">
        <v>26</v>
      </c>
      <c r="AG30" s="9">
        <v>1004808137</v>
      </c>
      <c r="AH30" s="6">
        <f t="shared" si="10"/>
        <v>915264</v>
      </c>
      <c r="AI30" s="8">
        <v>26</v>
      </c>
      <c r="AJ30" s="9">
        <v>33632195</v>
      </c>
      <c r="AK30" s="6">
        <f t="shared" si="11"/>
        <v>940428</v>
      </c>
    </row>
    <row r="31" spans="2:37" x14ac:dyDescent="0.25">
      <c r="B31" s="8">
        <v>27</v>
      </c>
      <c r="C31" s="9">
        <v>705168717</v>
      </c>
      <c r="D31" s="6">
        <f t="shared" si="0"/>
        <v>911399</v>
      </c>
      <c r="E31" s="8">
        <v>27</v>
      </c>
      <c r="F31" s="9">
        <v>733757742</v>
      </c>
      <c r="G31" s="6">
        <f t="shared" si="1"/>
        <v>829070</v>
      </c>
      <c r="H31" s="9">
        <v>27</v>
      </c>
      <c r="I31" s="9">
        <v>758178720</v>
      </c>
      <c r="J31" s="6">
        <f t="shared" si="2"/>
        <v>918424</v>
      </c>
      <c r="K31" s="8">
        <v>27</v>
      </c>
      <c r="L31" s="9">
        <v>777148086</v>
      </c>
      <c r="M31" s="6">
        <f t="shared" si="3"/>
        <v>0</v>
      </c>
      <c r="N31" s="9">
        <v>27</v>
      </c>
      <c r="O31" s="9">
        <v>801439575</v>
      </c>
      <c r="P31" s="6">
        <f t="shared" si="4"/>
        <v>1008509</v>
      </c>
      <c r="Q31" s="8">
        <v>27</v>
      </c>
      <c r="R31" s="9">
        <v>835373035</v>
      </c>
      <c r="S31" s="6">
        <f t="shared" si="5"/>
        <v>1113913</v>
      </c>
      <c r="T31" s="9">
        <v>27</v>
      </c>
      <c r="U31" s="9">
        <v>869433895</v>
      </c>
      <c r="V31" s="6">
        <f t="shared" si="6"/>
        <v>1016170</v>
      </c>
      <c r="W31" s="8">
        <v>27</v>
      </c>
      <c r="X31" s="9">
        <v>904276480</v>
      </c>
      <c r="Y31" s="6">
        <f t="shared" si="7"/>
        <v>1183288</v>
      </c>
      <c r="Z31" s="9">
        <v>27</v>
      </c>
      <c r="AA31" s="9">
        <v>939218376</v>
      </c>
      <c r="AB31" s="6">
        <f t="shared" si="8"/>
        <v>1158727</v>
      </c>
      <c r="AC31" s="8">
        <v>27</v>
      </c>
      <c r="AD31" s="9">
        <v>973351225</v>
      </c>
      <c r="AE31" s="6">
        <f t="shared" si="9"/>
        <v>1187244</v>
      </c>
      <c r="AF31" s="9">
        <v>27</v>
      </c>
      <c r="AG31" s="9">
        <v>1005723401</v>
      </c>
      <c r="AH31" s="6">
        <f t="shared" si="10"/>
        <v>864708</v>
      </c>
      <c r="AI31" s="8">
        <v>27</v>
      </c>
      <c r="AJ31" s="9">
        <v>34572623</v>
      </c>
      <c r="AK31" s="6">
        <f t="shared" si="11"/>
        <v>1139463</v>
      </c>
    </row>
    <row r="32" spans="2:37" x14ac:dyDescent="0.25">
      <c r="B32" s="8">
        <v>28</v>
      </c>
      <c r="C32" s="9">
        <v>706080116</v>
      </c>
      <c r="D32" s="6">
        <f t="shared" si="0"/>
        <v>989243</v>
      </c>
      <c r="E32" s="8">
        <v>28</v>
      </c>
      <c r="F32" s="9">
        <v>734586812</v>
      </c>
      <c r="G32" s="6">
        <f t="shared" si="1"/>
        <v>909733</v>
      </c>
      <c r="H32" s="9">
        <v>28</v>
      </c>
      <c r="I32" s="9">
        <v>759097144</v>
      </c>
      <c r="J32" s="6">
        <f t="shared" si="2"/>
        <v>1178033</v>
      </c>
      <c r="K32" s="8">
        <v>28</v>
      </c>
      <c r="L32" s="9">
        <v>777148086</v>
      </c>
      <c r="M32" s="6">
        <f t="shared" si="3"/>
        <v>0</v>
      </c>
      <c r="N32" s="9">
        <v>28</v>
      </c>
      <c r="O32" s="9">
        <v>802448084</v>
      </c>
      <c r="P32" s="6">
        <f t="shared" si="4"/>
        <v>1163408</v>
      </c>
      <c r="Q32" s="8">
        <v>28</v>
      </c>
      <c r="R32" s="9">
        <v>836486948</v>
      </c>
      <c r="S32" s="6">
        <f t="shared" si="5"/>
        <v>1177455</v>
      </c>
      <c r="T32" s="9">
        <v>28</v>
      </c>
      <c r="U32" s="9">
        <v>870450065</v>
      </c>
      <c r="V32" s="6">
        <f t="shared" si="6"/>
        <v>1118846</v>
      </c>
      <c r="W32" s="8">
        <v>28</v>
      </c>
      <c r="X32" s="9">
        <v>905459768</v>
      </c>
      <c r="Y32" s="6">
        <f t="shared" si="7"/>
        <v>1107264</v>
      </c>
      <c r="Z32" s="9">
        <v>28</v>
      </c>
      <c r="AA32" s="9">
        <v>940377103</v>
      </c>
      <c r="AB32" s="6">
        <f t="shared" si="8"/>
        <v>971373</v>
      </c>
      <c r="AC32" s="8">
        <v>28</v>
      </c>
      <c r="AD32" s="9">
        <v>974538469</v>
      </c>
      <c r="AE32" s="6">
        <f t="shared" si="9"/>
        <v>1125516</v>
      </c>
      <c r="AF32" s="9">
        <v>28</v>
      </c>
      <c r="AG32" s="9">
        <v>1006588109</v>
      </c>
      <c r="AH32" s="6">
        <f t="shared" si="10"/>
        <v>918322</v>
      </c>
      <c r="AI32" s="8">
        <v>28</v>
      </c>
      <c r="AJ32" s="9">
        <v>35712086</v>
      </c>
      <c r="AK32" s="6">
        <f t="shared" si="11"/>
        <v>1215130</v>
      </c>
    </row>
    <row r="33" spans="2:37" x14ac:dyDescent="0.25">
      <c r="B33" s="8">
        <v>29</v>
      </c>
      <c r="C33" s="9">
        <v>707069359</v>
      </c>
      <c r="D33" s="6">
        <f t="shared" si="0"/>
        <v>1064014</v>
      </c>
      <c r="E33" s="8">
        <v>29</v>
      </c>
      <c r="F33" s="9">
        <v>735496545</v>
      </c>
      <c r="G33" s="6">
        <f t="shared" si="1"/>
        <v>873406</v>
      </c>
      <c r="H33" s="9">
        <v>29</v>
      </c>
      <c r="I33" s="9">
        <v>760275177</v>
      </c>
      <c r="J33" s="6">
        <f t="shared" si="2"/>
        <v>857953</v>
      </c>
      <c r="K33" s="8">
        <v>29</v>
      </c>
      <c r="L33" s="9">
        <v>777148086</v>
      </c>
      <c r="M33" s="6">
        <f t="shared" si="3"/>
        <v>28249</v>
      </c>
      <c r="N33" s="9">
        <v>29</v>
      </c>
      <c r="O33" s="9">
        <v>803611492</v>
      </c>
      <c r="P33" s="6">
        <f t="shared" si="4"/>
        <v>1194423</v>
      </c>
      <c r="Q33" s="8">
        <v>29</v>
      </c>
      <c r="R33" s="9">
        <v>837664403</v>
      </c>
      <c r="S33" s="6">
        <f t="shared" si="5"/>
        <v>1101914</v>
      </c>
      <c r="T33" s="9">
        <v>29</v>
      </c>
      <c r="U33" s="9">
        <v>871568911</v>
      </c>
      <c r="V33" s="6">
        <f t="shared" si="6"/>
        <v>1153680</v>
      </c>
      <c r="W33" s="8">
        <v>29</v>
      </c>
      <c r="X33" s="9">
        <v>906567032</v>
      </c>
      <c r="Y33" s="6">
        <f t="shared" si="7"/>
        <v>1022733</v>
      </c>
      <c r="Z33" s="9">
        <v>29</v>
      </c>
      <c r="AA33" s="9">
        <v>941348476</v>
      </c>
      <c r="AB33" s="6">
        <f t="shared" si="8"/>
        <v>1164684</v>
      </c>
      <c r="AC33" s="8">
        <v>29</v>
      </c>
      <c r="AD33" s="9">
        <v>975663985</v>
      </c>
      <c r="AE33" s="6">
        <f t="shared" si="9"/>
        <v>1191227</v>
      </c>
      <c r="AF33" s="9">
        <v>29</v>
      </c>
      <c r="AG33" s="9">
        <v>1007506431</v>
      </c>
      <c r="AH33" s="6">
        <f t="shared" si="10"/>
        <v>960363</v>
      </c>
      <c r="AI33" s="8">
        <v>29</v>
      </c>
      <c r="AJ33" s="9">
        <v>36927216</v>
      </c>
      <c r="AK33" s="6">
        <f t="shared" si="11"/>
        <v>1000778</v>
      </c>
    </row>
    <row r="34" spans="2:37" x14ac:dyDescent="0.25">
      <c r="B34" s="8">
        <v>30</v>
      </c>
      <c r="C34" s="9">
        <v>708133373</v>
      </c>
      <c r="D34" s="6">
        <f t="shared" si="0"/>
        <v>1125076</v>
      </c>
      <c r="E34" s="5"/>
      <c r="F34" s="9">
        <v>736369951</v>
      </c>
      <c r="G34" s="6"/>
      <c r="H34" s="9">
        <v>30</v>
      </c>
      <c r="I34" s="9">
        <v>761133130</v>
      </c>
      <c r="J34" s="6">
        <f t="shared" si="2"/>
        <v>726231</v>
      </c>
      <c r="K34" s="8">
        <v>30</v>
      </c>
      <c r="L34" s="9">
        <v>777176335</v>
      </c>
      <c r="M34" s="6">
        <f t="shared" si="3"/>
        <v>0</v>
      </c>
      <c r="N34" s="9">
        <v>30</v>
      </c>
      <c r="O34" s="9">
        <v>804805915</v>
      </c>
      <c r="P34" s="6">
        <f t="shared" si="4"/>
        <v>1211783</v>
      </c>
      <c r="Q34" s="8">
        <v>30</v>
      </c>
      <c r="R34" s="9">
        <v>838766317</v>
      </c>
      <c r="S34" s="6">
        <f t="shared" si="5"/>
        <v>1124122</v>
      </c>
      <c r="T34" s="9">
        <v>30</v>
      </c>
      <c r="U34" s="9">
        <v>872722591</v>
      </c>
      <c r="V34" s="6">
        <f t="shared" si="6"/>
        <v>1104656</v>
      </c>
      <c r="W34" s="8">
        <v>30</v>
      </c>
      <c r="X34" s="9">
        <v>907589765</v>
      </c>
      <c r="Y34" s="6">
        <f t="shared" si="7"/>
        <v>1236721</v>
      </c>
      <c r="Z34" s="9">
        <v>30</v>
      </c>
      <c r="AA34" s="9">
        <v>942513160</v>
      </c>
      <c r="AB34" s="6">
        <f t="shared" si="8"/>
        <v>1097504</v>
      </c>
      <c r="AC34" s="8">
        <v>30</v>
      </c>
      <c r="AD34" s="9">
        <v>976855212</v>
      </c>
      <c r="AE34" s="6">
        <f t="shared" si="9"/>
        <v>1135389</v>
      </c>
      <c r="AF34" s="9">
        <v>30</v>
      </c>
      <c r="AG34" s="9">
        <v>1008466794</v>
      </c>
      <c r="AH34" s="6">
        <f t="shared" si="10"/>
        <v>861618</v>
      </c>
      <c r="AI34" s="8">
        <v>30</v>
      </c>
      <c r="AJ34" s="9">
        <v>37927994</v>
      </c>
      <c r="AK34" s="6">
        <f t="shared" si="11"/>
        <v>1180250</v>
      </c>
    </row>
    <row r="35" spans="2:37" x14ac:dyDescent="0.25">
      <c r="B35" s="11">
        <v>31</v>
      </c>
      <c r="C35" s="9">
        <v>709258449</v>
      </c>
      <c r="D35" s="6">
        <f t="shared" si="0"/>
        <v>1068992</v>
      </c>
      <c r="E35" s="5"/>
      <c r="G35" s="6"/>
      <c r="H35" s="12">
        <v>31</v>
      </c>
      <c r="I35" s="9">
        <v>761859361</v>
      </c>
      <c r="J35" s="6">
        <f t="shared" si="2"/>
        <v>938757</v>
      </c>
      <c r="K35" s="11"/>
      <c r="L35" s="9">
        <v>777176335</v>
      </c>
      <c r="M35" s="6"/>
      <c r="N35" s="12">
        <v>31</v>
      </c>
      <c r="O35" s="9">
        <v>806017698</v>
      </c>
      <c r="P35" s="6">
        <f t="shared" si="4"/>
        <v>505972</v>
      </c>
      <c r="Q35" s="11"/>
      <c r="R35" s="9">
        <v>839890439</v>
      </c>
      <c r="S35" s="6"/>
      <c r="T35" s="12">
        <v>31</v>
      </c>
      <c r="U35" s="9">
        <v>873827247</v>
      </c>
      <c r="V35" s="6">
        <f t="shared" si="6"/>
        <v>1142290</v>
      </c>
      <c r="W35" s="11">
        <v>31</v>
      </c>
      <c r="X35" s="9">
        <v>908826486</v>
      </c>
      <c r="Y35" s="6">
        <f t="shared" si="7"/>
        <v>1055709</v>
      </c>
      <c r="Z35" s="12"/>
      <c r="AA35" s="9">
        <v>943610664</v>
      </c>
      <c r="AC35" s="11">
        <v>31</v>
      </c>
      <c r="AD35" s="9">
        <v>977990601</v>
      </c>
      <c r="AE35" s="6">
        <f t="shared" si="9"/>
        <v>1197360</v>
      </c>
      <c r="AF35" s="12"/>
      <c r="AG35" s="9">
        <v>1009328412</v>
      </c>
      <c r="AI35" s="11">
        <v>31</v>
      </c>
      <c r="AJ35" s="9">
        <v>39108244</v>
      </c>
      <c r="AK35" s="6">
        <f t="shared" si="11"/>
        <v>1122031</v>
      </c>
    </row>
    <row r="36" spans="2:37" x14ac:dyDescent="0.25">
      <c r="B36" s="5"/>
      <c r="C36" s="9">
        <v>710327441</v>
      </c>
      <c r="E36" s="5"/>
      <c r="G36" s="6"/>
      <c r="I36" s="9">
        <v>762798118</v>
      </c>
      <c r="K36" s="5"/>
      <c r="L36" s="15"/>
      <c r="M36" s="6"/>
      <c r="O36" s="9">
        <v>806523670</v>
      </c>
      <c r="Q36" s="5"/>
      <c r="R36" s="16"/>
      <c r="S36" s="6"/>
      <c r="U36" s="9">
        <v>874969537</v>
      </c>
      <c r="W36" s="5"/>
      <c r="X36" s="9">
        <v>909882195</v>
      </c>
      <c r="Y36" s="6"/>
      <c r="AA36" s="16"/>
      <c r="AC36" s="5"/>
      <c r="AD36" s="9">
        <v>979187961</v>
      </c>
      <c r="AE36" s="6"/>
      <c r="AG36" s="16"/>
      <c r="AI36" s="5"/>
      <c r="AJ36" s="9">
        <v>40230275</v>
      </c>
      <c r="AK36" s="6"/>
    </row>
    <row r="37" spans="2:37" x14ac:dyDescent="0.25">
      <c r="B37" s="19"/>
      <c r="C37" s="20"/>
      <c r="D37" s="20">
        <v>32306742</v>
      </c>
      <c r="E37" s="19"/>
      <c r="F37" s="20"/>
      <c r="G37" s="28">
        <v>25169104</v>
      </c>
      <c r="H37" s="20"/>
      <c r="I37" s="20"/>
      <c r="J37" s="20">
        <v>26428167</v>
      </c>
      <c r="K37" s="19"/>
      <c r="L37" s="20"/>
      <c r="M37" s="28">
        <v>14378217</v>
      </c>
      <c r="N37" s="20"/>
      <c r="O37" s="20"/>
      <c r="P37" s="20">
        <v>29347335</v>
      </c>
      <c r="Q37" s="19"/>
      <c r="R37" s="20"/>
      <c r="S37" s="28">
        <v>33366769</v>
      </c>
      <c r="T37" s="20"/>
      <c r="U37" s="20"/>
      <c r="V37" s="20">
        <v>35079098</v>
      </c>
      <c r="W37" s="19"/>
      <c r="X37" s="20"/>
      <c r="Y37" s="28">
        <v>34912658</v>
      </c>
      <c r="Z37" s="20"/>
      <c r="AA37" s="20"/>
      <c r="AB37" s="20">
        <v>33728469</v>
      </c>
      <c r="AC37" s="19"/>
      <c r="AD37" s="20"/>
      <c r="AE37" s="28">
        <v>35577297</v>
      </c>
      <c r="AF37" s="20"/>
      <c r="AG37" s="20"/>
      <c r="AH37" s="20">
        <v>30140451</v>
      </c>
      <c r="AI37" s="19"/>
      <c r="AJ37" s="20"/>
      <c r="AK37" s="28">
        <v>30901863</v>
      </c>
    </row>
    <row r="40" spans="2:37" x14ac:dyDescent="0.25">
      <c r="B40" s="21">
        <v>39814</v>
      </c>
      <c r="C40" s="17"/>
      <c r="D40" s="18"/>
      <c r="E40" s="21">
        <v>39845</v>
      </c>
      <c r="F40" s="17"/>
      <c r="G40" s="18"/>
      <c r="H40" s="21">
        <v>39873</v>
      </c>
      <c r="I40" s="17"/>
      <c r="J40" s="18"/>
      <c r="K40" s="21">
        <v>39904</v>
      </c>
      <c r="L40" s="17"/>
      <c r="M40" s="18"/>
      <c r="N40" s="21">
        <v>39934</v>
      </c>
      <c r="O40" s="17"/>
      <c r="P40" s="18"/>
      <c r="Q40" s="21">
        <v>39965</v>
      </c>
      <c r="R40" s="17"/>
      <c r="S40" s="18"/>
      <c r="T40" s="21">
        <v>39995</v>
      </c>
      <c r="U40" s="17"/>
      <c r="V40" s="18"/>
      <c r="W40" s="21">
        <v>40026</v>
      </c>
      <c r="X40" s="17"/>
      <c r="Y40" s="18"/>
      <c r="Z40" s="21">
        <v>40057</v>
      </c>
      <c r="AA40" s="17"/>
      <c r="AB40" s="18"/>
      <c r="AC40" s="21">
        <v>40087</v>
      </c>
      <c r="AD40" s="17"/>
      <c r="AE40" s="18"/>
      <c r="AF40" s="21">
        <v>40118</v>
      </c>
      <c r="AG40" s="17"/>
      <c r="AH40" s="18"/>
      <c r="AI40" s="21">
        <v>40148</v>
      </c>
      <c r="AJ40" s="17"/>
      <c r="AK40" s="18"/>
    </row>
    <row r="41" spans="2:37" ht="45" x14ac:dyDescent="0.25">
      <c r="B41" s="23" t="s">
        <v>0</v>
      </c>
      <c r="C41" s="24" t="s">
        <v>2</v>
      </c>
      <c r="D41" s="26" t="s">
        <v>1</v>
      </c>
      <c r="E41" s="23" t="s">
        <v>0</v>
      </c>
      <c r="F41" s="24" t="s">
        <v>2</v>
      </c>
      <c r="G41" s="26" t="s">
        <v>1</v>
      </c>
      <c r="H41" s="23" t="s">
        <v>0</v>
      </c>
      <c r="I41" s="24" t="s">
        <v>2</v>
      </c>
      <c r="J41" s="26" t="s">
        <v>1</v>
      </c>
      <c r="K41" s="23" t="s">
        <v>0</v>
      </c>
      <c r="L41" s="24" t="s">
        <v>2</v>
      </c>
      <c r="M41" s="26" t="s">
        <v>1</v>
      </c>
      <c r="N41" s="23" t="s">
        <v>0</v>
      </c>
      <c r="O41" s="24" t="s">
        <v>2</v>
      </c>
      <c r="P41" s="26" t="s">
        <v>1</v>
      </c>
      <c r="Q41" s="23" t="s">
        <v>0</v>
      </c>
      <c r="R41" s="24" t="s">
        <v>2</v>
      </c>
      <c r="S41" s="26" t="s">
        <v>1</v>
      </c>
      <c r="T41" s="23" t="s">
        <v>0</v>
      </c>
      <c r="U41" s="24" t="s">
        <v>2</v>
      </c>
      <c r="V41" s="26" t="s">
        <v>1</v>
      </c>
      <c r="W41" s="23" t="s">
        <v>0</v>
      </c>
      <c r="X41" s="24" t="s">
        <v>2</v>
      </c>
      <c r="Y41" s="26" t="s">
        <v>1</v>
      </c>
      <c r="Z41" s="23" t="s">
        <v>0</v>
      </c>
      <c r="AA41" s="24" t="s">
        <v>2</v>
      </c>
      <c r="AB41" s="26" t="s">
        <v>1</v>
      </c>
      <c r="AC41" s="23" t="s">
        <v>0</v>
      </c>
      <c r="AD41" s="24" t="s">
        <v>2</v>
      </c>
      <c r="AE41" s="26" t="s">
        <v>1</v>
      </c>
      <c r="AF41" s="23" t="s">
        <v>0</v>
      </c>
      <c r="AG41" s="24" t="s">
        <v>2</v>
      </c>
      <c r="AH41" s="26" t="s">
        <v>1</v>
      </c>
      <c r="AI41" s="23" t="s">
        <v>0</v>
      </c>
      <c r="AJ41" s="24" t="s">
        <v>2</v>
      </c>
      <c r="AK41" s="26" t="s">
        <v>1</v>
      </c>
    </row>
    <row r="42" spans="2:37" x14ac:dyDescent="0.25">
      <c r="B42" s="8"/>
      <c r="C42" s="27"/>
      <c r="D42" s="6"/>
      <c r="E42" s="5"/>
      <c r="G42" s="6"/>
      <c r="H42" s="5"/>
      <c r="J42" s="6"/>
      <c r="K42" s="8"/>
      <c r="L42" s="27"/>
      <c r="M42" s="6"/>
      <c r="N42" s="8"/>
      <c r="O42" s="27"/>
      <c r="P42" s="6"/>
      <c r="Q42" s="5"/>
      <c r="S42" s="6"/>
      <c r="T42" s="8"/>
      <c r="U42" s="27"/>
      <c r="V42" s="6"/>
      <c r="W42" s="8"/>
      <c r="X42" s="27"/>
      <c r="Y42" s="6"/>
      <c r="Z42" s="5"/>
      <c r="AB42" s="6"/>
      <c r="AC42" s="8"/>
      <c r="AD42" s="27"/>
      <c r="AE42" s="6"/>
      <c r="AF42" s="5"/>
      <c r="AH42" s="6"/>
      <c r="AI42" s="8"/>
      <c r="AJ42" s="27"/>
      <c r="AK42" s="6"/>
    </row>
    <row r="43" spans="2:37" x14ac:dyDescent="0.25">
      <c r="B43" s="8">
        <v>1</v>
      </c>
      <c r="C43" s="9">
        <v>40230275</v>
      </c>
      <c r="D43" s="6">
        <f t="shared" ref="D43:D73" si="12">SUM(C44-C43)</f>
        <v>951667</v>
      </c>
      <c r="E43" s="8">
        <v>1</v>
      </c>
      <c r="F43" s="9">
        <v>69920801</v>
      </c>
      <c r="G43" s="6">
        <f t="shared" ref="G43:G70" si="13">SUM(F44-F43)</f>
        <v>983620</v>
      </c>
      <c r="H43" s="8">
        <v>1</v>
      </c>
      <c r="I43" s="9">
        <v>96880927</v>
      </c>
      <c r="J43" s="6">
        <f t="shared" ref="J43:J73" si="14">SUM(I44-I43)</f>
        <v>1144461</v>
      </c>
      <c r="K43" s="8">
        <v>1</v>
      </c>
      <c r="L43" s="9">
        <v>126883554</v>
      </c>
      <c r="M43" s="6">
        <f t="shared" ref="M43:M72" si="15">SUM(L44-L43)</f>
        <v>1181409</v>
      </c>
      <c r="N43" s="8">
        <v>1</v>
      </c>
      <c r="O43" s="9">
        <v>159345869</v>
      </c>
      <c r="P43" s="6">
        <f t="shared" ref="P43:P73" si="16">SUM(O44-O43)</f>
        <v>1163906</v>
      </c>
      <c r="Q43" s="8">
        <v>1</v>
      </c>
      <c r="R43" s="9">
        <v>195008690</v>
      </c>
      <c r="S43" s="6">
        <f t="shared" ref="S43:S72" si="17">SUM(R44-R43)</f>
        <v>1090242</v>
      </c>
      <c r="T43" s="8">
        <v>1</v>
      </c>
      <c r="U43" s="9">
        <v>224345872</v>
      </c>
      <c r="V43" s="6">
        <f t="shared" ref="V43:V73" si="18">SUM(U44-U43)</f>
        <v>1154395</v>
      </c>
      <c r="W43" s="8">
        <v>1</v>
      </c>
      <c r="X43" s="9">
        <v>259278683</v>
      </c>
      <c r="Y43" s="6">
        <f t="shared" ref="Y43:Y73" si="19">SUM(X44-X43)</f>
        <v>1112339</v>
      </c>
      <c r="Z43" s="8">
        <v>1</v>
      </c>
      <c r="AA43" s="9">
        <v>293519472</v>
      </c>
      <c r="AB43" s="6">
        <f t="shared" ref="AB43:AB72" si="20">SUM(AA44-AA43)</f>
        <v>1126397</v>
      </c>
      <c r="AC43" s="8">
        <v>1</v>
      </c>
      <c r="AD43" s="9">
        <v>327503547</v>
      </c>
      <c r="AE43" s="6">
        <f t="shared" ref="AE43:AE73" si="21">SUM(AD44-AD43)</f>
        <v>1205217</v>
      </c>
      <c r="AF43" s="8">
        <v>1</v>
      </c>
      <c r="AG43" s="9">
        <v>344574482</v>
      </c>
      <c r="AH43" s="6">
        <f t="shared" ref="AH43:AH72" si="22">SUM(AG44-AG43)</f>
        <v>1094880</v>
      </c>
      <c r="AI43" s="8">
        <v>1</v>
      </c>
      <c r="AJ43" s="9">
        <v>372259255</v>
      </c>
      <c r="AK43" s="6">
        <f t="shared" ref="AK43:AK73" si="23">SUM(AJ44-AJ43)</f>
        <v>41790</v>
      </c>
    </row>
    <row r="44" spans="2:37" x14ac:dyDescent="0.25">
      <c r="B44" s="8">
        <v>2</v>
      </c>
      <c r="C44" s="9">
        <v>41181942</v>
      </c>
      <c r="D44" s="6">
        <f t="shared" si="12"/>
        <v>864180</v>
      </c>
      <c r="E44" s="8">
        <v>2</v>
      </c>
      <c r="F44" s="9">
        <v>70904421</v>
      </c>
      <c r="G44" s="6">
        <f t="shared" si="13"/>
        <v>913635</v>
      </c>
      <c r="H44" s="8">
        <v>2</v>
      </c>
      <c r="I44" s="9">
        <v>98025388</v>
      </c>
      <c r="J44" s="6">
        <f t="shared" si="14"/>
        <v>1152611</v>
      </c>
      <c r="K44" s="8">
        <v>2</v>
      </c>
      <c r="L44" s="9">
        <v>128064963</v>
      </c>
      <c r="M44" s="6">
        <f t="shared" si="15"/>
        <v>1190432</v>
      </c>
      <c r="N44" s="8">
        <v>2</v>
      </c>
      <c r="O44" s="9">
        <v>160509775</v>
      </c>
      <c r="P44" s="6">
        <f t="shared" si="16"/>
        <v>1181863</v>
      </c>
      <c r="Q44" s="8">
        <v>2</v>
      </c>
      <c r="R44" s="9">
        <v>196098932</v>
      </c>
      <c r="S44" s="6">
        <f t="shared" si="17"/>
        <v>1171860</v>
      </c>
      <c r="T44" s="8">
        <v>2</v>
      </c>
      <c r="U44" s="9">
        <v>225500267</v>
      </c>
      <c r="V44" s="6">
        <f t="shared" si="18"/>
        <v>1158946</v>
      </c>
      <c r="W44" s="8">
        <v>2</v>
      </c>
      <c r="X44" s="9">
        <v>260391022</v>
      </c>
      <c r="Y44" s="6">
        <f t="shared" si="19"/>
        <v>1071145</v>
      </c>
      <c r="Z44" s="8">
        <v>2</v>
      </c>
      <c r="AA44" s="9">
        <v>294645869</v>
      </c>
      <c r="AB44" s="6">
        <f t="shared" si="20"/>
        <v>1145308</v>
      </c>
      <c r="AC44" s="8">
        <v>2</v>
      </c>
      <c r="AD44" s="9">
        <v>328708764</v>
      </c>
      <c r="AE44" s="6">
        <f t="shared" si="21"/>
        <v>1106414</v>
      </c>
      <c r="AF44" s="8">
        <v>2</v>
      </c>
      <c r="AG44" s="9">
        <v>345669362</v>
      </c>
      <c r="AH44" s="6">
        <f t="shared" si="22"/>
        <v>879339</v>
      </c>
      <c r="AI44" s="8">
        <v>2</v>
      </c>
      <c r="AJ44" s="9">
        <v>372301045</v>
      </c>
      <c r="AK44" s="6">
        <f t="shared" si="23"/>
        <v>656450</v>
      </c>
    </row>
    <row r="45" spans="2:37" x14ac:dyDescent="0.25">
      <c r="B45" s="8">
        <v>3</v>
      </c>
      <c r="C45" s="9">
        <v>42046122</v>
      </c>
      <c r="D45" s="6">
        <f t="shared" si="12"/>
        <v>946701</v>
      </c>
      <c r="E45" s="8">
        <v>3</v>
      </c>
      <c r="F45" s="9">
        <v>71818056</v>
      </c>
      <c r="G45" s="6">
        <f t="shared" si="13"/>
        <v>1000268</v>
      </c>
      <c r="H45" s="8">
        <v>3</v>
      </c>
      <c r="I45" s="9">
        <v>99177999</v>
      </c>
      <c r="J45" s="6">
        <f t="shared" si="14"/>
        <v>884177</v>
      </c>
      <c r="K45" s="8">
        <v>3</v>
      </c>
      <c r="L45" s="9">
        <v>129255395</v>
      </c>
      <c r="M45" s="6">
        <f t="shared" si="15"/>
        <v>958480</v>
      </c>
      <c r="N45" s="8">
        <v>3</v>
      </c>
      <c r="O45" s="9">
        <v>161691638</v>
      </c>
      <c r="P45" s="6">
        <f t="shared" si="16"/>
        <v>1092536</v>
      </c>
      <c r="Q45" s="8">
        <v>3</v>
      </c>
      <c r="R45" s="9">
        <v>197270792</v>
      </c>
      <c r="S45" s="6">
        <f t="shared" si="17"/>
        <v>1170178</v>
      </c>
      <c r="T45" s="8">
        <v>3</v>
      </c>
      <c r="U45" s="9">
        <v>226659213</v>
      </c>
      <c r="V45" s="6">
        <f t="shared" si="18"/>
        <v>1217594</v>
      </c>
      <c r="W45" s="8">
        <v>3</v>
      </c>
      <c r="X45" s="9">
        <v>261462167</v>
      </c>
      <c r="Y45" s="6">
        <f t="shared" si="19"/>
        <v>1066608</v>
      </c>
      <c r="Z45" s="8">
        <v>3</v>
      </c>
      <c r="AA45" s="9">
        <v>295791177</v>
      </c>
      <c r="AB45" s="6">
        <f t="shared" si="20"/>
        <v>1090346</v>
      </c>
      <c r="AC45" s="8">
        <v>3</v>
      </c>
      <c r="AD45" s="9">
        <v>329815178</v>
      </c>
      <c r="AE45" s="6">
        <f t="shared" si="21"/>
        <v>1101443</v>
      </c>
      <c r="AF45" s="8">
        <v>3</v>
      </c>
      <c r="AG45" s="9">
        <v>346548701</v>
      </c>
      <c r="AH45" s="6">
        <f t="shared" si="22"/>
        <v>1026543</v>
      </c>
      <c r="AI45" s="8">
        <v>3</v>
      </c>
      <c r="AJ45" s="9">
        <v>372957495</v>
      </c>
      <c r="AK45" s="6">
        <f t="shared" si="23"/>
        <v>648797</v>
      </c>
    </row>
    <row r="46" spans="2:37" x14ac:dyDescent="0.25">
      <c r="B46" s="8">
        <v>4</v>
      </c>
      <c r="C46" s="9">
        <v>42992823</v>
      </c>
      <c r="D46" s="6">
        <f t="shared" si="12"/>
        <v>830090</v>
      </c>
      <c r="E46" s="8">
        <v>4</v>
      </c>
      <c r="F46" s="9">
        <v>72818324</v>
      </c>
      <c r="G46" s="6">
        <f t="shared" si="13"/>
        <v>835938</v>
      </c>
      <c r="H46" s="8">
        <v>4</v>
      </c>
      <c r="I46" s="9">
        <v>100062176</v>
      </c>
      <c r="J46" s="6">
        <f t="shared" si="14"/>
        <v>937902</v>
      </c>
      <c r="K46" s="8">
        <v>4</v>
      </c>
      <c r="L46" s="9">
        <v>130213875</v>
      </c>
      <c r="M46" s="6">
        <f t="shared" si="15"/>
        <v>1243647</v>
      </c>
      <c r="N46" s="8">
        <v>4</v>
      </c>
      <c r="O46" s="9">
        <v>162784174</v>
      </c>
      <c r="P46" s="6">
        <f t="shared" si="16"/>
        <v>1172369</v>
      </c>
      <c r="Q46" s="8">
        <v>4</v>
      </c>
      <c r="R46" s="9">
        <v>198440970</v>
      </c>
      <c r="S46" s="6">
        <f t="shared" si="17"/>
        <v>1105220</v>
      </c>
      <c r="T46" s="8">
        <v>4</v>
      </c>
      <c r="U46" s="9">
        <v>227876807</v>
      </c>
      <c r="V46" s="6">
        <f t="shared" si="18"/>
        <v>1187272</v>
      </c>
      <c r="W46" s="8">
        <v>4</v>
      </c>
      <c r="X46" s="9">
        <v>262528775</v>
      </c>
      <c r="Y46" s="6">
        <f t="shared" si="19"/>
        <v>1139930</v>
      </c>
      <c r="Z46" s="8">
        <v>4</v>
      </c>
      <c r="AA46" s="9">
        <v>296881523</v>
      </c>
      <c r="AB46" s="6">
        <f t="shared" si="20"/>
        <v>1164174</v>
      </c>
      <c r="AC46" s="8">
        <v>4</v>
      </c>
      <c r="AD46" s="9">
        <v>330916621</v>
      </c>
      <c r="AE46" s="6">
        <f t="shared" si="21"/>
        <v>1177203</v>
      </c>
      <c r="AF46" s="8">
        <v>4</v>
      </c>
      <c r="AG46" s="9">
        <v>347575244</v>
      </c>
      <c r="AH46" s="6">
        <f t="shared" si="22"/>
        <v>640792</v>
      </c>
      <c r="AI46" s="8">
        <v>4</v>
      </c>
      <c r="AJ46" s="9">
        <v>373606292</v>
      </c>
      <c r="AK46" s="6">
        <f t="shared" si="23"/>
        <v>1081197</v>
      </c>
    </row>
    <row r="47" spans="2:37" x14ac:dyDescent="0.25">
      <c r="B47" s="8">
        <v>5</v>
      </c>
      <c r="C47" s="9">
        <v>43822913</v>
      </c>
      <c r="D47" s="6">
        <f t="shared" si="12"/>
        <v>937546</v>
      </c>
      <c r="E47" s="8">
        <v>5</v>
      </c>
      <c r="F47" s="9">
        <v>73654262</v>
      </c>
      <c r="G47" s="6">
        <f t="shared" si="13"/>
        <v>976028</v>
      </c>
      <c r="H47" s="8">
        <v>5</v>
      </c>
      <c r="I47" s="9">
        <v>101000078</v>
      </c>
      <c r="J47" s="6">
        <f t="shared" si="14"/>
        <v>895317</v>
      </c>
      <c r="K47" s="8">
        <v>5</v>
      </c>
      <c r="L47" s="9">
        <v>131457522</v>
      </c>
      <c r="M47" s="6">
        <f t="shared" si="15"/>
        <v>919069</v>
      </c>
      <c r="N47" s="8">
        <v>5</v>
      </c>
      <c r="O47" s="9">
        <v>163956543</v>
      </c>
      <c r="P47" s="6">
        <f t="shared" si="16"/>
        <v>1202912</v>
      </c>
      <c r="Q47" s="8">
        <v>5</v>
      </c>
      <c r="R47" s="9">
        <v>199546190</v>
      </c>
      <c r="S47" s="6">
        <f t="shared" si="17"/>
        <v>366368</v>
      </c>
      <c r="T47" s="8">
        <v>5</v>
      </c>
      <c r="U47" s="9">
        <v>229064079</v>
      </c>
      <c r="V47" s="6">
        <f t="shared" si="18"/>
        <v>1002169</v>
      </c>
      <c r="W47" s="8">
        <v>5</v>
      </c>
      <c r="X47" s="9">
        <v>263668705</v>
      </c>
      <c r="Y47" s="6">
        <f t="shared" si="19"/>
        <v>1063329</v>
      </c>
      <c r="Z47" s="8">
        <v>5</v>
      </c>
      <c r="AA47" s="9">
        <v>298045697</v>
      </c>
      <c r="AB47" s="6">
        <f t="shared" si="20"/>
        <v>1153727</v>
      </c>
      <c r="AC47" s="8">
        <v>5</v>
      </c>
      <c r="AD47" s="9">
        <v>332093824</v>
      </c>
      <c r="AE47" s="6">
        <f t="shared" si="21"/>
        <v>1139303</v>
      </c>
      <c r="AF47" s="8">
        <v>5</v>
      </c>
      <c r="AG47" s="9">
        <v>348216036</v>
      </c>
      <c r="AH47" s="6">
        <f t="shared" si="22"/>
        <v>888866</v>
      </c>
      <c r="AI47" s="8">
        <v>5</v>
      </c>
      <c r="AJ47" s="9">
        <v>374687489</v>
      </c>
      <c r="AK47" s="6">
        <f t="shared" si="23"/>
        <v>1026106</v>
      </c>
    </row>
    <row r="48" spans="2:37" x14ac:dyDescent="0.25">
      <c r="B48" s="8">
        <v>6</v>
      </c>
      <c r="C48" s="9">
        <v>44760459</v>
      </c>
      <c r="D48" s="6">
        <f t="shared" si="12"/>
        <v>1204833</v>
      </c>
      <c r="E48" s="8">
        <v>6</v>
      </c>
      <c r="F48" s="9">
        <v>74630290</v>
      </c>
      <c r="G48" s="6">
        <f t="shared" si="13"/>
        <v>1246331</v>
      </c>
      <c r="H48" s="8">
        <v>6</v>
      </c>
      <c r="I48" s="9">
        <v>101895395</v>
      </c>
      <c r="J48" s="6">
        <f t="shared" si="14"/>
        <v>905922</v>
      </c>
      <c r="K48" s="8">
        <v>6</v>
      </c>
      <c r="L48" s="9">
        <v>132376591</v>
      </c>
      <c r="M48" s="6">
        <f t="shared" si="15"/>
        <v>939283</v>
      </c>
      <c r="N48" s="8">
        <v>6</v>
      </c>
      <c r="O48" s="9">
        <v>165159455</v>
      </c>
      <c r="P48" s="6">
        <f t="shared" si="16"/>
        <v>1098026</v>
      </c>
      <c r="Q48" s="8">
        <v>6</v>
      </c>
      <c r="R48" s="9">
        <v>199912558</v>
      </c>
      <c r="S48" s="6">
        <f t="shared" si="17"/>
        <v>0</v>
      </c>
      <c r="T48" s="8">
        <v>6</v>
      </c>
      <c r="U48" s="9">
        <v>230066248</v>
      </c>
      <c r="V48" s="6">
        <f t="shared" si="18"/>
        <v>1134777</v>
      </c>
      <c r="W48" s="8">
        <v>6</v>
      </c>
      <c r="X48" s="9">
        <v>264732034</v>
      </c>
      <c r="Y48" s="6">
        <f t="shared" si="19"/>
        <v>1140528</v>
      </c>
      <c r="Z48" s="8">
        <v>6</v>
      </c>
      <c r="AA48" s="9">
        <v>299199424</v>
      </c>
      <c r="AB48" s="6">
        <f t="shared" si="20"/>
        <v>1115205</v>
      </c>
      <c r="AC48" s="8">
        <v>6</v>
      </c>
      <c r="AD48" s="9">
        <v>333233127</v>
      </c>
      <c r="AE48" s="6">
        <f t="shared" si="21"/>
        <v>1166965</v>
      </c>
      <c r="AF48" s="8">
        <v>6</v>
      </c>
      <c r="AG48" s="9">
        <v>349104902</v>
      </c>
      <c r="AH48" s="6">
        <f t="shared" si="22"/>
        <v>856401</v>
      </c>
      <c r="AI48" s="8">
        <v>6</v>
      </c>
      <c r="AJ48" s="9">
        <v>375713595</v>
      </c>
      <c r="AK48" s="6">
        <f t="shared" si="23"/>
        <v>820233</v>
      </c>
    </row>
    <row r="49" spans="2:37" x14ac:dyDescent="0.25">
      <c r="B49" s="11">
        <v>7</v>
      </c>
      <c r="C49" s="9">
        <v>45965292</v>
      </c>
      <c r="D49" s="6">
        <f t="shared" si="12"/>
        <v>854736</v>
      </c>
      <c r="E49" s="11">
        <v>7</v>
      </c>
      <c r="F49" s="9">
        <v>75876621</v>
      </c>
      <c r="G49" s="6">
        <f t="shared" si="13"/>
        <v>704072</v>
      </c>
      <c r="H49" s="11">
        <v>7</v>
      </c>
      <c r="I49" s="9">
        <v>102801317</v>
      </c>
      <c r="J49" s="6">
        <f t="shared" si="14"/>
        <v>1030160</v>
      </c>
      <c r="K49" s="11">
        <v>7</v>
      </c>
      <c r="L49" s="9">
        <v>133315874</v>
      </c>
      <c r="M49" s="6">
        <f t="shared" si="15"/>
        <v>1176091</v>
      </c>
      <c r="N49" s="11">
        <v>7</v>
      </c>
      <c r="O49" s="9">
        <v>166257481</v>
      </c>
      <c r="P49" s="6">
        <f t="shared" si="16"/>
        <v>1162372</v>
      </c>
      <c r="Q49" s="11">
        <v>7</v>
      </c>
      <c r="R49" s="9">
        <v>199912558</v>
      </c>
      <c r="S49" s="6">
        <f t="shared" si="17"/>
        <v>862663</v>
      </c>
      <c r="T49" s="11">
        <v>7</v>
      </c>
      <c r="U49" s="9">
        <v>231201025</v>
      </c>
      <c r="V49" s="6">
        <f t="shared" si="18"/>
        <v>1130040</v>
      </c>
      <c r="W49" s="11">
        <v>7</v>
      </c>
      <c r="X49" s="9">
        <v>265872562</v>
      </c>
      <c r="Y49" s="6">
        <f t="shared" si="19"/>
        <v>1118894</v>
      </c>
      <c r="Z49" s="11">
        <v>7</v>
      </c>
      <c r="AA49" s="9">
        <v>300314629</v>
      </c>
      <c r="AB49" s="6">
        <f t="shared" si="20"/>
        <v>1058770</v>
      </c>
      <c r="AC49" s="11">
        <v>7</v>
      </c>
      <c r="AD49" s="9">
        <v>334400092</v>
      </c>
      <c r="AE49" s="6">
        <f t="shared" si="21"/>
        <v>411150</v>
      </c>
      <c r="AF49" s="11">
        <v>7</v>
      </c>
      <c r="AG49" s="9">
        <v>349961303</v>
      </c>
      <c r="AH49" s="6">
        <f t="shared" si="22"/>
        <v>88009</v>
      </c>
      <c r="AI49" s="11">
        <v>7</v>
      </c>
      <c r="AJ49" s="9">
        <v>376533828</v>
      </c>
      <c r="AK49" s="6">
        <f t="shared" si="23"/>
        <v>810640</v>
      </c>
    </row>
    <row r="50" spans="2:37" x14ac:dyDescent="0.25">
      <c r="B50" s="8">
        <v>8</v>
      </c>
      <c r="C50" s="9">
        <v>46820028</v>
      </c>
      <c r="D50" s="6">
        <f t="shared" si="12"/>
        <v>954283</v>
      </c>
      <c r="E50" s="8">
        <v>8</v>
      </c>
      <c r="F50" s="9">
        <v>76580693</v>
      </c>
      <c r="G50" s="6">
        <f t="shared" si="13"/>
        <v>919262</v>
      </c>
      <c r="H50" s="8">
        <v>8</v>
      </c>
      <c r="I50" s="9">
        <v>103831477</v>
      </c>
      <c r="J50" s="6">
        <f t="shared" si="14"/>
        <v>931710</v>
      </c>
      <c r="K50" s="8">
        <v>8</v>
      </c>
      <c r="L50" s="9">
        <v>134491965</v>
      </c>
      <c r="M50" s="6">
        <f t="shared" si="15"/>
        <v>880377</v>
      </c>
      <c r="N50" s="8">
        <v>8</v>
      </c>
      <c r="O50" s="9">
        <v>167419853</v>
      </c>
      <c r="P50" s="6">
        <f t="shared" si="16"/>
        <v>1124137</v>
      </c>
      <c r="Q50" s="8">
        <v>8</v>
      </c>
      <c r="R50" s="9">
        <v>200775221</v>
      </c>
      <c r="S50" s="6">
        <f t="shared" si="17"/>
        <v>1094775</v>
      </c>
      <c r="T50" s="8">
        <v>8</v>
      </c>
      <c r="U50" s="9">
        <v>232331065</v>
      </c>
      <c r="V50" s="6">
        <f t="shared" si="18"/>
        <v>1287851</v>
      </c>
      <c r="W50" s="8">
        <v>8</v>
      </c>
      <c r="X50" s="9">
        <v>266991456</v>
      </c>
      <c r="Y50" s="6">
        <f t="shared" si="19"/>
        <v>1121643</v>
      </c>
      <c r="Z50" s="8">
        <v>8</v>
      </c>
      <c r="AA50" s="9">
        <v>301373399</v>
      </c>
      <c r="AB50" s="6">
        <f t="shared" si="20"/>
        <v>1192794</v>
      </c>
      <c r="AC50" s="8">
        <v>8</v>
      </c>
      <c r="AD50" s="9">
        <v>334811242</v>
      </c>
      <c r="AE50" s="6">
        <f t="shared" si="21"/>
        <v>310865</v>
      </c>
      <c r="AF50" s="8">
        <v>8</v>
      </c>
      <c r="AG50" s="9">
        <v>350049312</v>
      </c>
      <c r="AH50" s="6">
        <f t="shared" si="22"/>
        <v>1408605</v>
      </c>
      <c r="AI50" s="8">
        <v>8</v>
      </c>
      <c r="AJ50" s="9">
        <v>377344468</v>
      </c>
      <c r="AK50" s="6">
        <f t="shared" si="23"/>
        <v>700318</v>
      </c>
    </row>
    <row r="51" spans="2:37" x14ac:dyDescent="0.25">
      <c r="B51" s="8">
        <v>9</v>
      </c>
      <c r="C51" s="9">
        <v>47774311</v>
      </c>
      <c r="D51" s="6">
        <f t="shared" si="12"/>
        <v>911505</v>
      </c>
      <c r="E51" s="8">
        <v>9</v>
      </c>
      <c r="F51" s="9">
        <v>77499955</v>
      </c>
      <c r="G51" s="6">
        <f t="shared" si="13"/>
        <v>940729</v>
      </c>
      <c r="H51" s="8">
        <v>9</v>
      </c>
      <c r="I51" s="9">
        <v>104763187</v>
      </c>
      <c r="J51" s="6">
        <f t="shared" si="14"/>
        <v>1029602</v>
      </c>
      <c r="K51" s="8">
        <v>9</v>
      </c>
      <c r="L51" s="9">
        <v>135372342</v>
      </c>
      <c r="M51" s="6">
        <f t="shared" si="15"/>
        <v>634809</v>
      </c>
      <c r="N51" s="8">
        <v>9</v>
      </c>
      <c r="O51" s="9">
        <v>168543990</v>
      </c>
      <c r="P51" s="6">
        <f t="shared" si="16"/>
        <v>1220907</v>
      </c>
      <c r="Q51" s="8">
        <v>9</v>
      </c>
      <c r="R51" s="9">
        <v>201869996</v>
      </c>
      <c r="S51" s="6">
        <f t="shared" si="17"/>
        <v>1200907</v>
      </c>
      <c r="T51" s="8">
        <v>9</v>
      </c>
      <c r="U51" s="9">
        <v>233618916</v>
      </c>
      <c r="V51" s="6">
        <f t="shared" si="18"/>
        <v>1035806</v>
      </c>
      <c r="W51" s="8">
        <v>9</v>
      </c>
      <c r="X51" s="9">
        <v>268113099</v>
      </c>
      <c r="Y51" s="6">
        <f t="shared" si="19"/>
        <v>1175472</v>
      </c>
      <c r="Z51" s="8">
        <v>9</v>
      </c>
      <c r="AA51" s="9">
        <v>302566193</v>
      </c>
      <c r="AB51" s="6">
        <f t="shared" si="20"/>
        <v>1172019</v>
      </c>
      <c r="AC51" s="8">
        <v>9</v>
      </c>
      <c r="AD51" s="9">
        <v>335122107</v>
      </c>
      <c r="AE51" s="6">
        <f t="shared" si="21"/>
        <v>269617</v>
      </c>
      <c r="AF51" s="8">
        <v>9</v>
      </c>
      <c r="AG51" s="9">
        <v>351457917</v>
      </c>
      <c r="AH51" s="6">
        <f t="shared" si="22"/>
        <v>767086</v>
      </c>
      <c r="AI51" s="8">
        <v>9</v>
      </c>
      <c r="AJ51" s="9">
        <v>378044786</v>
      </c>
      <c r="AK51" s="6">
        <f t="shared" si="23"/>
        <v>1020053</v>
      </c>
    </row>
    <row r="52" spans="2:37" x14ac:dyDescent="0.25">
      <c r="B52" s="8">
        <v>10</v>
      </c>
      <c r="C52" s="9">
        <v>48685816</v>
      </c>
      <c r="D52" s="6">
        <f t="shared" si="12"/>
        <v>907344</v>
      </c>
      <c r="E52" s="8">
        <v>10</v>
      </c>
      <c r="F52" s="9">
        <v>78440684</v>
      </c>
      <c r="G52" s="6">
        <f t="shared" si="13"/>
        <v>906859</v>
      </c>
      <c r="H52" s="8">
        <v>10</v>
      </c>
      <c r="I52" s="9">
        <v>105792789</v>
      </c>
      <c r="J52" s="6">
        <f t="shared" si="14"/>
        <v>933942</v>
      </c>
      <c r="K52" s="8">
        <v>10</v>
      </c>
      <c r="L52" s="9">
        <v>136007151</v>
      </c>
      <c r="M52" s="6">
        <f t="shared" si="15"/>
        <v>667823</v>
      </c>
      <c r="N52" s="8">
        <v>10</v>
      </c>
      <c r="O52" s="9">
        <v>169764897</v>
      </c>
      <c r="P52" s="6">
        <f t="shared" si="16"/>
        <v>1142447</v>
      </c>
      <c r="Q52" s="8">
        <v>10</v>
      </c>
      <c r="R52" s="9">
        <v>203070903</v>
      </c>
      <c r="S52" s="6">
        <f t="shared" si="17"/>
        <v>1053649</v>
      </c>
      <c r="T52" s="8">
        <v>10</v>
      </c>
      <c r="U52" s="9">
        <v>234654722</v>
      </c>
      <c r="V52" s="6">
        <f t="shared" si="18"/>
        <v>1119641</v>
      </c>
      <c r="W52" s="8">
        <v>10</v>
      </c>
      <c r="X52" s="9">
        <v>269288571</v>
      </c>
      <c r="Y52" s="6">
        <f t="shared" si="19"/>
        <v>1155645</v>
      </c>
      <c r="Z52" s="8">
        <v>10</v>
      </c>
      <c r="AA52" s="9">
        <v>303738212</v>
      </c>
      <c r="AB52" s="6">
        <f t="shared" si="20"/>
        <v>1081296</v>
      </c>
      <c r="AC52" s="8">
        <v>10</v>
      </c>
      <c r="AD52" s="9">
        <v>335391724</v>
      </c>
      <c r="AE52" s="6">
        <f t="shared" si="21"/>
        <v>0</v>
      </c>
      <c r="AF52" s="8">
        <v>10</v>
      </c>
      <c r="AG52" s="9">
        <v>352225003</v>
      </c>
      <c r="AH52" s="6">
        <f t="shared" si="22"/>
        <v>1177736</v>
      </c>
      <c r="AI52" s="8">
        <v>10</v>
      </c>
      <c r="AJ52" s="9">
        <v>379064839</v>
      </c>
      <c r="AK52" s="6">
        <f t="shared" si="23"/>
        <v>1869345</v>
      </c>
    </row>
    <row r="53" spans="2:37" x14ac:dyDescent="0.25">
      <c r="B53" s="8">
        <v>11</v>
      </c>
      <c r="C53" s="9">
        <v>49593160</v>
      </c>
      <c r="D53" s="6">
        <f t="shared" si="12"/>
        <v>925411</v>
      </c>
      <c r="E53" s="8">
        <v>11</v>
      </c>
      <c r="F53" s="9">
        <v>79347543</v>
      </c>
      <c r="G53" s="6">
        <f t="shared" si="13"/>
        <v>987641</v>
      </c>
      <c r="H53" s="8">
        <v>11</v>
      </c>
      <c r="I53" s="9">
        <v>106726731</v>
      </c>
      <c r="J53" s="6">
        <f t="shared" si="14"/>
        <v>970873</v>
      </c>
      <c r="K53" s="8">
        <v>11</v>
      </c>
      <c r="L53" s="9">
        <v>136674974</v>
      </c>
      <c r="M53" s="6">
        <f t="shared" si="15"/>
        <v>1172262</v>
      </c>
      <c r="N53" s="8">
        <v>11</v>
      </c>
      <c r="O53" s="9">
        <v>170907344</v>
      </c>
      <c r="P53" s="6">
        <f t="shared" si="16"/>
        <v>1221384</v>
      </c>
      <c r="Q53" s="8">
        <v>11</v>
      </c>
      <c r="R53" s="9">
        <v>204124552</v>
      </c>
      <c r="S53" s="6">
        <f t="shared" si="17"/>
        <v>1029086</v>
      </c>
      <c r="T53" s="8">
        <v>11</v>
      </c>
      <c r="U53" s="9">
        <v>235774363</v>
      </c>
      <c r="V53" s="6">
        <f t="shared" si="18"/>
        <v>1113301</v>
      </c>
      <c r="W53" s="8">
        <v>11</v>
      </c>
      <c r="X53" s="9">
        <v>270444216</v>
      </c>
      <c r="Y53" s="6">
        <f t="shared" si="19"/>
        <v>1220091</v>
      </c>
      <c r="Z53" s="8">
        <v>11</v>
      </c>
      <c r="AA53" s="9">
        <v>304819508</v>
      </c>
      <c r="AB53" s="6">
        <f t="shared" si="20"/>
        <v>1098220</v>
      </c>
      <c r="AC53" s="8">
        <v>11</v>
      </c>
      <c r="AD53" s="9">
        <v>335391724</v>
      </c>
      <c r="AE53" s="6">
        <f t="shared" si="21"/>
        <v>0</v>
      </c>
      <c r="AF53" s="8">
        <v>11</v>
      </c>
      <c r="AG53" s="13">
        <v>353402739</v>
      </c>
      <c r="AH53" s="6">
        <f t="shared" si="22"/>
        <v>847421</v>
      </c>
      <c r="AI53" s="8">
        <v>11</v>
      </c>
      <c r="AJ53" s="13">
        <v>380934184</v>
      </c>
      <c r="AK53" s="6">
        <f t="shared" si="23"/>
        <v>41167</v>
      </c>
    </row>
    <row r="54" spans="2:37" x14ac:dyDescent="0.25">
      <c r="B54" s="8">
        <v>12</v>
      </c>
      <c r="C54" s="9">
        <v>50518571</v>
      </c>
      <c r="D54" s="6">
        <f t="shared" si="12"/>
        <v>875983</v>
      </c>
      <c r="E54" s="8">
        <v>12</v>
      </c>
      <c r="F54" s="9">
        <v>80335184</v>
      </c>
      <c r="G54" s="6">
        <f t="shared" si="13"/>
        <v>1030566</v>
      </c>
      <c r="H54" s="8">
        <v>12</v>
      </c>
      <c r="I54" s="9">
        <v>107697604</v>
      </c>
      <c r="J54" s="6">
        <f t="shared" si="14"/>
        <v>935076</v>
      </c>
      <c r="K54" s="8">
        <v>12</v>
      </c>
      <c r="L54" s="9">
        <v>137847236</v>
      </c>
      <c r="M54" s="6">
        <f t="shared" si="15"/>
        <v>1076252</v>
      </c>
      <c r="N54" s="8">
        <v>12</v>
      </c>
      <c r="O54" s="9">
        <v>172128728</v>
      </c>
      <c r="P54" s="6">
        <f t="shared" si="16"/>
        <v>1065247</v>
      </c>
      <c r="Q54" s="8">
        <v>12</v>
      </c>
      <c r="R54" s="9">
        <v>205153638</v>
      </c>
      <c r="S54" s="6">
        <f t="shared" si="17"/>
        <v>832110</v>
      </c>
      <c r="T54" s="8">
        <v>12</v>
      </c>
      <c r="U54" s="9">
        <v>236887664</v>
      </c>
      <c r="V54" s="6">
        <f t="shared" si="18"/>
        <v>1387995</v>
      </c>
      <c r="W54" s="8">
        <v>12</v>
      </c>
      <c r="X54" s="9">
        <v>271664307</v>
      </c>
      <c r="Y54" s="6">
        <f t="shared" si="19"/>
        <v>866192</v>
      </c>
      <c r="Z54" s="8">
        <v>12</v>
      </c>
      <c r="AA54" s="9">
        <v>305917728</v>
      </c>
      <c r="AB54" s="6">
        <f t="shared" si="20"/>
        <v>1133366</v>
      </c>
      <c r="AC54" s="8">
        <v>12</v>
      </c>
      <c r="AD54" s="9">
        <v>335391724</v>
      </c>
      <c r="AE54" s="6">
        <f t="shared" si="21"/>
        <v>70865</v>
      </c>
      <c r="AF54" s="8">
        <v>12</v>
      </c>
      <c r="AG54" s="9">
        <v>354250160</v>
      </c>
      <c r="AH54" s="6">
        <f t="shared" si="22"/>
        <v>1024124</v>
      </c>
      <c r="AI54" s="8">
        <v>12</v>
      </c>
      <c r="AJ54" s="9">
        <v>380975351</v>
      </c>
      <c r="AK54" s="6">
        <f t="shared" si="23"/>
        <v>875051</v>
      </c>
    </row>
    <row r="55" spans="2:37" x14ac:dyDescent="0.25">
      <c r="B55" s="8">
        <v>13</v>
      </c>
      <c r="C55" s="9">
        <v>51394554</v>
      </c>
      <c r="D55" s="6">
        <f t="shared" si="12"/>
        <v>1165403</v>
      </c>
      <c r="E55" s="8">
        <v>13</v>
      </c>
      <c r="F55" s="9">
        <v>81365750</v>
      </c>
      <c r="G55" s="6">
        <f t="shared" si="13"/>
        <v>869882</v>
      </c>
      <c r="H55" s="8">
        <v>13</v>
      </c>
      <c r="I55" s="9">
        <v>108632680</v>
      </c>
      <c r="J55" s="6">
        <f t="shared" si="14"/>
        <v>907519</v>
      </c>
      <c r="K55" s="8">
        <v>13</v>
      </c>
      <c r="L55" s="9">
        <v>138923488</v>
      </c>
      <c r="M55" s="6">
        <f t="shared" si="15"/>
        <v>895992</v>
      </c>
      <c r="N55" s="8">
        <v>13</v>
      </c>
      <c r="O55" s="9">
        <v>173193975</v>
      </c>
      <c r="P55" s="6">
        <f t="shared" si="16"/>
        <v>1176317</v>
      </c>
      <c r="Q55" s="8">
        <v>13</v>
      </c>
      <c r="R55" s="9">
        <v>205985748</v>
      </c>
      <c r="S55" s="6">
        <f t="shared" si="17"/>
        <v>297422</v>
      </c>
      <c r="T55" s="8">
        <v>13</v>
      </c>
      <c r="U55" s="9">
        <v>238275659</v>
      </c>
      <c r="V55" s="6">
        <f t="shared" si="18"/>
        <v>875152</v>
      </c>
      <c r="W55" s="8">
        <v>13</v>
      </c>
      <c r="X55" s="9">
        <v>272530499</v>
      </c>
      <c r="Y55" s="6">
        <f t="shared" si="19"/>
        <v>1073438</v>
      </c>
      <c r="Z55" s="8">
        <v>13</v>
      </c>
      <c r="AA55" s="9">
        <v>307051094</v>
      </c>
      <c r="AB55" s="6">
        <f t="shared" si="20"/>
        <v>1187237</v>
      </c>
      <c r="AC55" s="8">
        <v>13</v>
      </c>
      <c r="AD55" s="9">
        <v>335462589</v>
      </c>
      <c r="AE55" s="6">
        <f t="shared" si="21"/>
        <v>60043</v>
      </c>
      <c r="AF55" s="8">
        <v>13</v>
      </c>
      <c r="AG55" s="9">
        <v>355274284</v>
      </c>
      <c r="AH55" s="6">
        <f t="shared" si="22"/>
        <v>994696</v>
      </c>
      <c r="AI55" s="8">
        <v>13</v>
      </c>
      <c r="AJ55" s="9">
        <v>381850402</v>
      </c>
      <c r="AK55" s="6">
        <f t="shared" si="23"/>
        <v>621766</v>
      </c>
    </row>
    <row r="56" spans="2:37" x14ac:dyDescent="0.25">
      <c r="B56" s="8">
        <v>14</v>
      </c>
      <c r="C56" s="9">
        <v>52559957</v>
      </c>
      <c r="D56" s="6">
        <f t="shared" si="12"/>
        <v>926836</v>
      </c>
      <c r="E56" s="8">
        <v>14</v>
      </c>
      <c r="F56" s="9">
        <v>82235632</v>
      </c>
      <c r="G56" s="6">
        <f t="shared" si="13"/>
        <v>871615</v>
      </c>
      <c r="H56" s="8">
        <v>14</v>
      </c>
      <c r="I56" s="9">
        <v>109540199</v>
      </c>
      <c r="J56" s="6">
        <f t="shared" si="14"/>
        <v>937403</v>
      </c>
      <c r="K56" s="8">
        <v>14</v>
      </c>
      <c r="L56" s="9">
        <v>139819480</v>
      </c>
      <c r="M56" s="6">
        <f t="shared" si="15"/>
        <v>955108</v>
      </c>
      <c r="N56" s="8">
        <v>14</v>
      </c>
      <c r="O56" s="9">
        <v>174370292</v>
      </c>
      <c r="P56" s="6">
        <f t="shared" si="16"/>
        <v>1159943</v>
      </c>
      <c r="Q56" s="8">
        <v>14</v>
      </c>
      <c r="R56" s="9">
        <v>206283170</v>
      </c>
      <c r="S56" s="6">
        <f t="shared" si="17"/>
        <v>0</v>
      </c>
      <c r="T56" s="8">
        <v>14</v>
      </c>
      <c r="U56" s="9">
        <v>239150811</v>
      </c>
      <c r="V56" s="6">
        <f t="shared" si="18"/>
        <v>1104798</v>
      </c>
      <c r="W56" s="8">
        <v>14</v>
      </c>
      <c r="X56" s="9">
        <v>273603937</v>
      </c>
      <c r="Y56" s="6">
        <f t="shared" si="19"/>
        <v>707932</v>
      </c>
      <c r="Z56" s="8">
        <v>14</v>
      </c>
      <c r="AA56" s="9">
        <v>308238331</v>
      </c>
      <c r="AB56" s="6">
        <f t="shared" si="20"/>
        <v>1212216</v>
      </c>
      <c r="AC56" s="8">
        <v>14</v>
      </c>
      <c r="AD56" s="9">
        <v>335522632</v>
      </c>
      <c r="AE56" s="6">
        <f t="shared" si="21"/>
        <v>0</v>
      </c>
      <c r="AF56" s="8">
        <v>14</v>
      </c>
      <c r="AG56" s="9">
        <v>356268980</v>
      </c>
      <c r="AH56" s="6">
        <f t="shared" si="22"/>
        <v>822188</v>
      </c>
      <c r="AI56" s="8">
        <v>14</v>
      </c>
      <c r="AJ56" s="9">
        <v>382472168</v>
      </c>
      <c r="AK56" s="6">
        <f t="shared" si="23"/>
        <v>623903</v>
      </c>
    </row>
    <row r="57" spans="2:37" x14ac:dyDescent="0.25">
      <c r="B57" s="8">
        <v>15</v>
      </c>
      <c r="C57" s="9">
        <v>53486793</v>
      </c>
      <c r="D57" s="6">
        <f t="shared" si="12"/>
        <v>1158025</v>
      </c>
      <c r="E57" s="8">
        <v>15</v>
      </c>
      <c r="F57" s="9">
        <v>83107247</v>
      </c>
      <c r="G57" s="6">
        <f t="shared" si="13"/>
        <v>1062398</v>
      </c>
      <c r="H57" s="8">
        <v>15</v>
      </c>
      <c r="I57" s="9">
        <v>110477602</v>
      </c>
      <c r="J57" s="6">
        <f t="shared" si="14"/>
        <v>1055618</v>
      </c>
      <c r="K57" s="8">
        <v>15</v>
      </c>
      <c r="L57" s="9">
        <v>140774588</v>
      </c>
      <c r="M57" s="6">
        <f t="shared" si="15"/>
        <v>1125503</v>
      </c>
      <c r="N57" s="8">
        <v>15</v>
      </c>
      <c r="O57" s="9">
        <v>175530235</v>
      </c>
      <c r="P57" s="6">
        <f t="shared" si="16"/>
        <v>1245395</v>
      </c>
      <c r="Q57" s="8">
        <v>15</v>
      </c>
      <c r="R57" s="9">
        <v>206283170</v>
      </c>
      <c r="S57" s="6">
        <f t="shared" si="17"/>
        <v>1164357</v>
      </c>
      <c r="T57" s="8">
        <v>15</v>
      </c>
      <c r="U57" s="9">
        <v>240255609</v>
      </c>
      <c r="V57" s="6">
        <f t="shared" si="18"/>
        <v>1144204</v>
      </c>
      <c r="W57" s="8">
        <v>15</v>
      </c>
      <c r="X57" s="9">
        <v>274311869</v>
      </c>
      <c r="Y57" s="6">
        <f t="shared" si="19"/>
        <v>1542895</v>
      </c>
      <c r="Z57" s="8">
        <v>15</v>
      </c>
      <c r="AA57" s="9">
        <v>309450547</v>
      </c>
      <c r="AB57" s="6">
        <f t="shared" si="20"/>
        <v>990408</v>
      </c>
      <c r="AC57" s="8">
        <v>15</v>
      </c>
      <c r="AD57" s="9">
        <v>335522632</v>
      </c>
      <c r="AE57" s="6">
        <f t="shared" si="21"/>
        <v>0</v>
      </c>
      <c r="AF57" s="8">
        <v>15</v>
      </c>
      <c r="AG57" s="9">
        <v>357091168</v>
      </c>
      <c r="AH57" s="6">
        <f t="shared" si="22"/>
        <v>0</v>
      </c>
      <c r="AI57" s="8">
        <v>15</v>
      </c>
      <c r="AJ57" s="9">
        <v>383096071</v>
      </c>
      <c r="AK57" s="6">
        <f t="shared" si="23"/>
        <v>708224</v>
      </c>
    </row>
    <row r="58" spans="2:37" x14ac:dyDescent="0.25">
      <c r="B58" s="8">
        <v>16</v>
      </c>
      <c r="C58" s="9">
        <v>54644818</v>
      </c>
      <c r="D58" s="6">
        <f t="shared" si="12"/>
        <v>1059238</v>
      </c>
      <c r="E58" s="8">
        <v>16</v>
      </c>
      <c r="F58" s="9">
        <v>84169645</v>
      </c>
      <c r="G58" s="6">
        <f t="shared" si="13"/>
        <v>1142854</v>
      </c>
      <c r="H58" s="8">
        <v>16</v>
      </c>
      <c r="I58" s="9">
        <v>111533220</v>
      </c>
      <c r="J58" s="6">
        <f t="shared" si="14"/>
        <v>958943</v>
      </c>
      <c r="K58" s="8">
        <v>16</v>
      </c>
      <c r="L58" s="9">
        <v>141900091</v>
      </c>
      <c r="M58" s="6">
        <f t="shared" si="15"/>
        <v>1209455</v>
      </c>
      <c r="N58" s="8">
        <v>16</v>
      </c>
      <c r="O58" s="9">
        <v>176775630</v>
      </c>
      <c r="P58" s="6">
        <f t="shared" si="16"/>
        <v>1119024</v>
      </c>
      <c r="Q58" s="8">
        <v>16</v>
      </c>
      <c r="R58" s="9">
        <v>207447527</v>
      </c>
      <c r="S58" s="6">
        <f t="shared" si="17"/>
        <v>1201112</v>
      </c>
      <c r="T58" s="8">
        <v>16</v>
      </c>
      <c r="U58" s="9">
        <v>241399813</v>
      </c>
      <c r="V58" s="6">
        <f t="shared" si="18"/>
        <v>1103886</v>
      </c>
      <c r="W58" s="8">
        <v>16</v>
      </c>
      <c r="X58" s="9">
        <v>275854764</v>
      </c>
      <c r="Y58" s="6">
        <f t="shared" si="19"/>
        <v>1178014</v>
      </c>
      <c r="Z58" s="8">
        <v>16</v>
      </c>
      <c r="AA58" s="9">
        <v>310440955</v>
      </c>
      <c r="AB58" s="6">
        <f t="shared" si="20"/>
        <v>1143813</v>
      </c>
      <c r="AC58" s="8">
        <v>16</v>
      </c>
      <c r="AD58" s="9">
        <v>335522632</v>
      </c>
      <c r="AE58" s="6">
        <f t="shared" si="21"/>
        <v>0</v>
      </c>
      <c r="AF58" s="8">
        <v>16</v>
      </c>
      <c r="AG58" s="9">
        <v>357091168</v>
      </c>
      <c r="AH58" s="6">
        <f t="shared" si="22"/>
        <v>1669585</v>
      </c>
      <c r="AI58" s="8">
        <v>16</v>
      </c>
      <c r="AJ58" s="9">
        <v>383804295</v>
      </c>
      <c r="AK58" s="6">
        <f t="shared" si="23"/>
        <v>749435</v>
      </c>
    </row>
    <row r="59" spans="2:37" x14ac:dyDescent="0.25">
      <c r="B59" s="8">
        <v>17</v>
      </c>
      <c r="C59" s="9">
        <v>55704056</v>
      </c>
      <c r="D59" s="6">
        <f t="shared" si="12"/>
        <v>910884</v>
      </c>
      <c r="E59" s="8">
        <v>17</v>
      </c>
      <c r="F59" s="9">
        <v>85312499</v>
      </c>
      <c r="G59" s="6">
        <f t="shared" si="13"/>
        <v>1181665</v>
      </c>
      <c r="H59" s="8">
        <v>17</v>
      </c>
      <c r="I59" s="9">
        <v>112492163</v>
      </c>
      <c r="J59" s="6">
        <f t="shared" si="14"/>
        <v>954207</v>
      </c>
      <c r="K59" s="8">
        <v>17</v>
      </c>
      <c r="L59" s="9">
        <v>143109546</v>
      </c>
      <c r="M59" s="6">
        <f t="shared" si="15"/>
        <v>1104332</v>
      </c>
      <c r="N59" s="8">
        <v>17</v>
      </c>
      <c r="O59" s="9">
        <v>177894654</v>
      </c>
      <c r="P59" s="6">
        <f t="shared" si="16"/>
        <v>1120877</v>
      </c>
      <c r="Q59" s="8">
        <v>17</v>
      </c>
      <c r="R59" s="9">
        <v>208648639</v>
      </c>
      <c r="S59" s="6">
        <f t="shared" si="17"/>
        <v>1144921</v>
      </c>
      <c r="T59" s="8">
        <v>17</v>
      </c>
      <c r="U59" s="9">
        <v>242503699</v>
      </c>
      <c r="V59" s="6">
        <f t="shared" si="18"/>
        <v>1145593</v>
      </c>
      <c r="W59" s="8">
        <v>17</v>
      </c>
      <c r="X59" s="9">
        <v>277032778</v>
      </c>
      <c r="Y59" s="6">
        <f t="shared" si="19"/>
        <v>1112577</v>
      </c>
      <c r="Z59" s="8">
        <v>17</v>
      </c>
      <c r="AA59" s="9">
        <v>311584768</v>
      </c>
      <c r="AB59" s="6">
        <f t="shared" si="20"/>
        <v>1121169</v>
      </c>
      <c r="AC59" s="8">
        <v>17</v>
      </c>
      <c r="AD59" s="9">
        <v>335522632</v>
      </c>
      <c r="AE59" s="6">
        <f t="shared" si="21"/>
        <v>0</v>
      </c>
      <c r="AF59" s="8">
        <v>17</v>
      </c>
      <c r="AG59" s="9">
        <v>358760753</v>
      </c>
      <c r="AH59" s="6">
        <f t="shared" si="22"/>
        <v>837190</v>
      </c>
      <c r="AI59" s="8">
        <v>17</v>
      </c>
      <c r="AJ59" s="9">
        <v>384553730</v>
      </c>
      <c r="AK59" s="6">
        <f t="shared" si="23"/>
        <v>662163</v>
      </c>
    </row>
    <row r="60" spans="2:37" x14ac:dyDescent="0.25">
      <c r="B60" s="8">
        <v>18</v>
      </c>
      <c r="C60" s="9">
        <v>56614940</v>
      </c>
      <c r="D60" s="6">
        <f t="shared" si="12"/>
        <v>913447</v>
      </c>
      <c r="E60" s="8">
        <v>18</v>
      </c>
      <c r="F60" s="9">
        <v>86494164</v>
      </c>
      <c r="G60" s="6">
        <f t="shared" si="13"/>
        <v>857461</v>
      </c>
      <c r="H60" s="8">
        <v>18</v>
      </c>
      <c r="I60" s="9">
        <v>113446370</v>
      </c>
      <c r="J60" s="6">
        <f t="shared" si="14"/>
        <v>1138824</v>
      </c>
      <c r="K60" s="8">
        <v>18</v>
      </c>
      <c r="L60" s="9">
        <v>144213878</v>
      </c>
      <c r="M60" s="6">
        <f t="shared" si="15"/>
        <v>1152263</v>
      </c>
      <c r="N60" s="8">
        <v>18</v>
      </c>
      <c r="O60" s="9">
        <v>179015531</v>
      </c>
      <c r="P60" s="6">
        <f t="shared" si="16"/>
        <v>1109313</v>
      </c>
      <c r="Q60" s="8">
        <v>18</v>
      </c>
      <c r="R60" s="9">
        <v>209793560</v>
      </c>
      <c r="S60" s="6">
        <f t="shared" si="17"/>
        <v>1101832</v>
      </c>
      <c r="T60" s="8">
        <v>18</v>
      </c>
      <c r="U60" s="9">
        <v>243649292</v>
      </c>
      <c r="V60" s="6">
        <f t="shared" si="18"/>
        <v>1144010</v>
      </c>
      <c r="W60" s="8">
        <v>18</v>
      </c>
      <c r="X60" s="9">
        <v>278145355</v>
      </c>
      <c r="Y60" s="6">
        <f t="shared" si="19"/>
        <v>1087763</v>
      </c>
      <c r="Z60" s="8">
        <v>18</v>
      </c>
      <c r="AA60" s="9">
        <v>312705937</v>
      </c>
      <c r="AB60" s="6">
        <f t="shared" si="20"/>
        <v>1173850</v>
      </c>
      <c r="AC60" s="8">
        <v>18</v>
      </c>
      <c r="AD60" s="9">
        <v>335522632</v>
      </c>
      <c r="AE60" s="6">
        <f t="shared" si="21"/>
        <v>0</v>
      </c>
      <c r="AF60" s="8">
        <v>18</v>
      </c>
      <c r="AG60" s="9">
        <v>359597943</v>
      </c>
      <c r="AH60" s="6">
        <f t="shared" si="22"/>
        <v>1011070</v>
      </c>
      <c r="AI60" s="8">
        <v>18</v>
      </c>
      <c r="AJ60" s="9">
        <v>385215893</v>
      </c>
      <c r="AK60" s="6">
        <f t="shared" si="23"/>
        <v>736790</v>
      </c>
    </row>
    <row r="61" spans="2:37" x14ac:dyDescent="0.25">
      <c r="B61" s="8">
        <v>19</v>
      </c>
      <c r="C61" s="9">
        <v>57528387</v>
      </c>
      <c r="D61" s="6">
        <f t="shared" si="12"/>
        <v>1020930</v>
      </c>
      <c r="E61" s="8">
        <v>19</v>
      </c>
      <c r="F61" s="9">
        <v>87351625</v>
      </c>
      <c r="G61" s="6">
        <f t="shared" si="13"/>
        <v>935164</v>
      </c>
      <c r="H61" s="8">
        <v>19</v>
      </c>
      <c r="I61" s="9">
        <v>114585194</v>
      </c>
      <c r="J61" s="6">
        <f t="shared" si="14"/>
        <v>830309</v>
      </c>
      <c r="K61" s="8">
        <v>19</v>
      </c>
      <c r="L61" s="9">
        <v>145366141</v>
      </c>
      <c r="M61" s="6">
        <f t="shared" si="15"/>
        <v>1278657</v>
      </c>
      <c r="N61" s="8">
        <v>19</v>
      </c>
      <c r="O61" s="9">
        <v>180124844</v>
      </c>
      <c r="P61" s="6">
        <f t="shared" si="16"/>
        <v>1131374</v>
      </c>
      <c r="Q61" s="8">
        <v>19</v>
      </c>
      <c r="R61" s="9">
        <v>210895392</v>
      </c>
      <c r="S61" s="6">
        <f t="shared" si="17"/>
        <v>1128396</v>
      </c>
      <c r="T61" s="8">
        <v>19</v>
      </c>
      <c r="U61" s="9">
        <v>244793302</v>
      </c>
      <c r="V61" s="6">
        <f t="shared" si="18"/>
        <v>958940</v>
      </c>
      <c r="W61" s="8">
        <v>19</v>
      </c>
      <c r="X61" s="9">
        <v>279233118</v>
      </c>
      <c r="Y61" s="6">
        <f t="shared" si="19"/>
        <v>1035182</v>
      </c>
      <c r="Z61" s="8">
        <v>19</v>
      </c>
      <c r="AA61" s="9">
        <v>313879787</v>
      </c>
      <c r="AB61" s="6">
        <f t="shared" si="20"/>
        <v>1143036</v>
      </c>
      <c r="AC61" s="8">
        <v>19</v>
      </c>
      <c r="AD61" s="9">
        <v>335522632</v>
      </c>
      <c r="AE61" s="6">
        <f t="shared" si="21"/>
        <v>0</v>
      </c>
      <c r="AF61" s="8">
        <v>19</v>
      </c>
      <c r="AG61" s="9">
        <v>360609013</v>
      </c>
      <c r="AH61" s="6">
        <f t="shared" si="22"/>
        <v>940448</v>
      </c>
      <c r="AI61" s="8">
        <v>19</v>
      </c>
      <c r="AJ61" s="9">
        <v>385952683</v>
      </c>
      <c r="AK61" s="6">
        <f t="shared" si="23"/>
        <v>601398</v>
      </c>
    </row>
    <row r="62" spans="2:37" x14ac:dyDescent="0.25">
      <c r="B62" s="8">
        <v>20</v>
      </c>
      <c r="C62" s="9">
        <v>58549317</v>
      </c>
      <c r="D62" s="6">
        <f t="shared" si="12"/>
        <v>989578</v>
      </c>
      <c r="E62" s="8">
        <v>20</v>
      </c>
      <c r="F62" s="9">
        <v>88286789</v>
      </c>
      <c r="G62" s="6">
        <f t="shared" si="13"/>
        <v>1050723</v>
      </c>
      <c r="H62" s="8">
        <v>20</v>
      </c>
      <c r="I62" s="9">
        <v>115415503</v>
      </c>
      <c r="J62" s="6">
        <f t="shared" si="14"/>
        <v>1225192</v>
      </c>
      <c r="K62" s="8">
        <v>20</v>
      </c>
      <c r="L62" s="9">
        <v>146644798</v>
      </c>
      <c r="M62" s="6">
        <f t="shared" si="15"/>
        <v>1084433</v>
      </c>
      <c r="N62" s="8">
        <v>20</v>
      </c>
      <c r="O62" s="9">
        <v>181256218</v>
      </c>
      <c r="P62" s="6">
        <f t="shared" si="16"/>
        <v>1226022</v>
      </c>
      <c r="Q62" s="8">
        <v>20</v>
      </c>
      <c r="R62" s="9">
        <v>212023788</v>
      </c>
      <c r="S62" s="6">
        <f t="shared" si="17"/>
        <v>1088917</v>
      </c>
      <c r="T62" s="8">
        <v>20</v>
      </c>
      <c r="U62" s="9">
        <v>245752242</v>
      </c>
      <c r="V62" s="6">
        <f t="shared" si="18"/>
        <v>1227213</v>
      </c>
      <c r="W62" s="8">
        <v>20</v>
      </c>
      <c r="X62" s="9">
        <v>280268300</v>
      </c>
      <c r="Y62" s="6">
        <f t="shared" si="19"/>
        <v>1171000</v>
      </c>
      <c r="Z62" s="8">
        <v>20</v>
      </c>
      <c r="AA62" s="9">
        <v>315022823</v>
      </c>
      <c r="AB62" s="6">
        <f t="shared" si="20"/>
        <v>1099641</v>
      </c>
      <c r="AC62" s="8">
        <v>20</v>
      </c>
      <c r="AD62" s="9">
        <v>335522632</v>
      </c>
      <c r="AE62" s="6">
        <f t="shared" si="21"/>
        <v>0</v>
      </c>
      <c r="AF62" s="8">
        <v>20</v>
      </c>
      <c r="AG62" s="9">
        <v>361549461</v>
      </c>
      <c r="AH62" s="6">
        <f t="shared" si="22"/>
        <v>871780</v>
      </c>
      <c r="AI62" s="8">
        <v>20</v>
      </c>
      <c r="AJ62" s="9">
        <v>386554081</v>
      </c>
      <c r="AK62" s="6">
        <f t="shared" si="23"/>
        <v>0</v>
      </c>
    </row>
    <row r="63" spans="2:37" x14ac:dyDescent="0.25">
      <c r="B63" s="8">
        <v>21</v>
      </c>
      <c r="C63" s="9">
        <v>59538895</v>
      </c>
      <c r="D63" s="6">
        <f t="shared" si="12"/>
        <v>1015817</v>
      </c>
      <c r="E63" s="8">
        <v>21</v>
      </c>
      <c r="F63" s="9">
        <v>89337512</v>
      </c>
      <c r="G63" s="6">
        <f t="shared" si="13"/>
        <v>946491</v>
      </c>
      <c r="H63" s="8">
        <v>21</v>
      </c>
      <c r="I63" s="9">
        <v>116640695</v>
      </c>
      <c r="J63" s="6">
        <f t="shared" si="14"/>
        <v>417132</v>
      </c>
      <c r="K63" s="8">
        <v>21</v>
      </c>
      <c r="L63" s="9">
        <v>147729231</v>
      </c>
      <c r="M63" s="6">
        <f t="shared" si="15"/>
        <v>1144004</v>
      </c>
      <c r="N63" s="8">
        <v>21</v>
      </c>
      <c r="O63" s="9">
        <v>182482240</v>
      </c>
      <c r="P63" s="6">
        <f t="shared" si="16"/>
        <v>1067983</v>
      </c>
      <c r="Q63" s="8">
        <v>21</v>
      </c>
      <c r="R63" s="9">
        <v>213112705</v>
      </c>
      <c r="S63" s="6">
        <f t="shared" si="17"/>
        <v>1155323</v>
      </c>
      <c r="T63" s="8">
        <v>21</v>
      </c>
      <c r="U63" s="9">
        <v>246979455</v>
      </c>
      <c r="V63" s="6">
        <f t="shared" si="18"/>
        <v>1282914</v>
      </c>
      <c r="W63" s="8">
        <v>21</v>
      </c>
      <c r="X63" s="9">
        <v>281439300</v>
      </c>
      <c r="Y63" s="6">
        <f t="shared" si="19"/>
        <v>1051021</v>
      </c>
      <c r="Z63" s="8">
        <v>21</v>
      </c>
      <c r="AA63" s="9">
        <v>316122464</v>
      </c>
      <c r="AB63" s="6">
        <f t="shared" si="20"/>
        <v>1129424</v>
      </c>
      <c r="AC63" s="8">
        <v>21</v>
      </c>
      <c r="AD63" s="9">
        <v>335522632</v>
      </c>
      <c r="AE63" s="6">
        <f t="shared" si="21"/>
        <v>815780</v>
      </c>
      <c r="AF63" s="8">
        <v>21</v>
      </c>
      <c r="AG63" s="9">
        <v>362421241</v>
      </c>
      <c r="AH63" s="6">
        <f t="shared" si="22"/>
        <v>817237</v>
      </c>
      <c r="AI63" s="8">
        <v>21</v>
      </c>
      <c r="AJ63" s="9">
        <v>386554081</v>
      </c>
      <c r="AK63" s="6">
        <f t="shared" si="23"/>
        <v>640425</v>
      </c>
    </row>
    <row r="64" spans="2:37" x14ac:dyDescent="0.25">
      <c r="B64" s="8">
        <v>22</v>
      </c>
      <c r="C64" s="9">
        <v>60554712</v>
      </c>
      <c r="D64" s="6">
        <f t="shared" si="12"/>
        <v>995595</v>
      </c>
      <c r="E64" s="8">
        <v>22</v>
      </c>
      <c r="F64" s="9">
        <v>90284003</v>
      </c>
      <c r="G64" s="6">
        <f t="shared" si="13"/>
        <v>723388</v>
      </c>
      <c r="H64" s="8">
        <v>22</v>
      </c>
      <c r="I64" s="9">
        <v>117057827</v>
      </c>
      <c r="J64" s="6">
        <f t="shared" si="14"/>
        <v>767562</v>
      </c>
      <c r="K64" s="8">
        <v>22</v>
      </c>
      <c r="L64" s="9">
        <v>148873235</v>
      </c>
      <c r="M64" s="6">
        <f t="shared" si="15"/>
        <v>1189995</v>
      </c>
      <c r="N64" s="8">
        <v>22</v>
      </c>
      <c r="O64" s="9">
        <v>183550223</v>
      </c>
      <c r="P64" s="6">
        <f t="shared" si="16"/>
        <v>1049108</v>
      </c>
      <c r="Q64" s="8">
        <v>22</v>
      </c>
      <c r="R64" s="9">
        <v>214268028</v>
      </c>
      <c r="S64" s="6">
        <f t="shared" si="17"/>
        <v>1038796</v>
      </c>
      <c r="T64" s="8">
        <v>22</v>
      </c>
      <c r="U64" s="9">
        <v>248262369</v>
      </c>
      <c r="V64" s="6">
        <f t="shared" si="18"/>
        <v>893749</v>
      </c>
      <c r="W64" s="8">
        <v>22</v>
      </c>
      <c r="X64" s="9">
        <v>282490321</v>
      </c>
      <c r="Y64" s="6">
        <f t="shared" si="19"/>
        <v>1108660</v>
      </c>
      <c r="Z64" s="8">
        <v>22</v>
      </c>
      <c r="AA64" s="9">
        <v>317251888</v>
      </c>
      <c r="AB64" s="6">
        <f t="shared" si="20"/>
        <v>1164763</v>
      </c>
      <c r="AC64" s="8">
        <v>22</v>
      </c>
      <c r="AD64" s="9">
        <v>336338412</v>
      </c>
      <c r="AE64" s="6">
        <f t="shared" si="21"/>
        <v>668748</v>
      </c>
      <c r="AF64" s="8">
        <v>22</v>
      </c>
      <c r="AG64" s="9">
        <v>363238478</v>
      </c>
      <c r="AH64" s="6">
        <f t="shared" si="22"/>
        <v>874574</v>
      </c>
      <c r="AI64" s="8">
        <v>22</v>
      </c>
      <c r="AJ64" s="9">
        <v>387194506</v>
      </c>
      <c r="AK64" s="6">
        <f t="shared" si="23"/>
        <v>624388</v>
      </c>
    </row>
    <row r="65" spans="2:37" x14ac:dyDescent="0.25">
      <c r="B65" s="8">
        <v>23</v>
      </c>
      <c r="C65" s="9">
        <v>61550307</v>
      </c>
      <c r="D65" s="6">
        <f t="shared" si="12"/>
        <v>885015</v>
      </c>
      <c r="E65" s="8">
        <v>23</v>
      </c>
      <c r="F65" s="9">
        <v>91007391</v>
      </c>
      <c r="G65" s="6">
        <f t="shared" si="13"/>
        <v>1016137</v>
      </c>
      <c r="H65" s="8">
        <v>23</v>
      </c>
      <c r="I65" s="9">
        <v>117825389</v>
      </c>
      <c r="J65" s="6">
        <f t="shared" si="14"/>
        <v>1182317</v>
      </c>
      <c r="K65" s="8">
        <v>23</v>
      </c>
      <c r="L65" s="9">
        <v>150063230</v>
      </c>
      <c r="M65" s="6">
        <f t="shared" si="15"/>
        <v>1151719</v>
      </c>
      <c r="N65" s="8">
        <v>23</v>
      </c>
      <c r="O65" s="9">
        <v>184599331</v>
      </c>
      <c r="P65" s="6">
        <f t="shared" si="16"/>
        <v>1152125</v>
      </c>
      <c r="Q65" s="8">
        <v>23</v>
      </c>
      <c r="R65" s="9">
        <v>215306824</v>
      </c>
      <c r="S65" s="6">
        <f t="shared" si="17"/>
        <v>1090025</v>
      </c>
      <c r="T65" s="8">
        <v>23</v>
      </c>
      <c r="U65" s="9">
        <v>249156118</v>
      </c>
      <c r="V65" s="6">
        <f t="shared" si="18"/>
        <v>1197387</v>
      </c>
      <c r="W65" s="8">
        <v>23</v>
      </c>
      <c r="X65" s="9">
        <v>283598981</v>
      </c>
      <c r="Y65" s="6">
        <f t="shared" si="19"/>
        <v>1202579</v>
      </c>
      <c r="Z65" s="8">
        <v>23</v>
      </c>
      <c r="AA65" s="9">
        <v>318416651</v>
      </c>
      <c r="AB65" s="6">
        <f t="shared" si="20"/>
        <v>1121646</v>
      </c>
      <c r="AC65" s="8">
        <v>23</v>
      </c>
      <c r="AD65" s="9">
        <v>337007160</v>
      </c>
      <c r="AE65" s="6">
        <f t="shared" si="21"/>
        <v>852985</v>
      </c>
      <c r="AF65" s="8">
        <v>23</v>
      </c>
      <c r="AG65" s="9">
        <v>364113052</v>
      </c>
      <c r="AH65" s="6">
        <f t="shared" si="22"/>
        <v>0</v>
      </c>
      <c r="AI65" s="8">
        <v>23</v>
      </c>
      <c r="AJ65" s="9">
        <v>387818894</v>
      </c>
      <c r="AK65" s="6">
        <f t="shared" si="23"/>
        <v>624572</v>
      </c>
    </row>
    <row r="66" spans="2:37" x14ac:dyDescent="0.25">
      <c r="B66" s="8">
        <v>24</v>
      </c>
      <c r="C66" s="9">
        <v>62435322</v>
      </c>
      <c r="D66" s="6">
        <f t="shared" si="12"/>
        <v>868491</v>
      </c>
      <c r="E66" s="8">
        <v>24</v>
      </c>
      <c r="F66" s="9">
        <v>92023528</v>
      </c>
      <c r="G66" s="6">
        <f t="shared" si="13"/>
        <v>846161</v>
      </c>
      <c r="H66" s="8">
        <v>24</v>
      </c>
      <c r="I66" s="9">
        <v>119007706</v>
      </c>
      <c r="J66" s="6">
        <f t="shared" si="14"/>
        <v>1182696</v>
      </c>
      <c r="K66" s="8">
        <v>24</v>
      </c>
      <c r="L66" s="9">
        <v>151214949</v>
      </c>
      <c r="M66" s="6">
        <f t="shared" si="15"/>
        <v>1299897</v>
      </c>
      <c r="N66" s="8">
        <v>24</v>
      </c>
      <c r="O66" s="9">
        <v>185751456</v>
      </c>
      <c r="P66" s="6">
        <f t="shared" si="16"/>
        <v>1137669</v>
      </c>
      <c r="Q66" s="8">
        <v>24</v>
      </c>
      <c r="R66" s="9">
        <v>216396849</v>
      </c>
      <c r="S66" s="6">
        <f t="shared" si="17"/>
        <v>1173494</v>
      </c>
      <c r="T66" s="8">
        <v>24</v>
      </c>
      <c r="U66" s="9">
        <v>250353505</v>
      </c>
      <c r="V66" s="6">
        <f t="shared" si="18"/>
        <v>1039786</v>
      </c>
      <c r="W66" s="8">
        <v>24</v>
      </c>
      <c r="X66" s="9">
        <v>284801560</v>
      </c>
      <c r="Y66" s="6">
        <f t="shared" si="19"/>
        <v>1097379</v>
      </c>
      <c r="Z66" s="8">
        <v>24</v>
      </c>
      <c r="AA66" s="9">
        <v>319538297</v>
      </c>
      <c r="AB66" s="6">
        <f t="shared" si="20"/>
        <v>1160969</v>
      </c>
      <c r="AC66" s="8">
        <v>24</v>
      </c>
      <c r="AD66" s="9">
        <v>337860145</v>
      </c>
      <c r="AE66" s="6">
        <f t="shared" si="21"/>
        <v>838807</v>
      </c>
      <c r="AF66" s="8">
        <v>24</v>
      </c>
      <c r="AG66" s="9">
        <v>364113052</v>
      </c>
      <c r="AH66" s="6">
        <f t="shared" si="22"/>
        <v>1790247</v>
      </c>
      <c r="AI66" s="8">
        <v>24</v>
      </c>
      <c r="AJ66" s="9">
        <v>388443466</v>
      </c>
      <c r="AK66" s="6">
        <f t="shared" si="23"/>
        <v>830100</v>
      </c>
    </row>
    <row r="67" spans="2:37" x14ac:dyDescent="0.25">
      <c r="B67" s="8">
        <v>25</v>
      </c>
      <c r="C67" s="9">
        <v>63303813</v>
      </c>
      <c r="D67" s="6">
        <f t="shared" si="12"/>
        <v>851971</v>
      </c>
      <c r="E67" s="8">
        <v>25</v>
      </c>
      <c r="F67" s="9">
        <v>92869689</v>
      </c>
      <c r="G67" s="6">
        <f t="shared" si="13"/>
        <v>938524</v>
      </c>
      <c r="H67" s="8">
        <v>25</v>
      </c>
      <c r="I67" s="9">
        <v>120190402</v>
      </c>
      <c r="J67" s="6">
        <f t="shared" si="14"/>
        <v>1138917</v>
      </c>
      <c r="K67" s="8">
        <v>25</v>
      </c>
      <c r="L67" s="9">
        <v>152514846</v>
      </c>
      <c r="M67" s="6">
        <f t="shared" si="15"/>
        <v>1145830</v>
      </c>
      <c r="N67" s="8">
        <v>25</v>
      </c>
      <c r="O67" s="9">
        <v>186889125</v>
      </c>
      <c r="P67" s="6">
        <f t="shared" si="16"/>
        <v>1837529</v>
      </c>
      <c r="Q67" s="8">
        <v>25</v>
      </c>
      <c r="R67" s="9">
        <v>217570343</v>
      </c>
      <c r="S67" s="6">
        <f t="shared" si="17"/>
        <v>2338425</v>
      </c>
      <c r="T67" s="8">
        <v>25</v>
      </c>
      <c r="U67" s="9">
        <v>251393291</v>
      </c>
      <c r="V67" s="6">
        <f t="shared" si="18"/>
        <v>1119553</v>
      </c>
      <c r="W67" s="8">
        <v>25</v>
      </c>
      <c r="X67" s="9">
        <v>285898939</v>
      </c>
      <c r="Y67" s="6">
        <f t="shared" si="19"/>
        <v>1108050</v>
      </c>
      <c r="Z67" s="8">
        <v>25</v>
      </c>
      <c r="AA67" s="9">
        <v>320699266</v>
      </c>
      <c r="AB67" s="6">
        <f t="shared" si="20"/>
        <v>1202395</v>
      </c>
      <c r="AC67" s="8">
        <v>25</v>
      </c>
      <c r="AD67" s="9">
        <v>338698952</v>
      </c>
      <c r="AE67" s="6">
        <f t="shared" si="21"/>
        <v>496024</v>
      </c>
      <c r="AF67" s="8">
        <v>25</v>
      </c>
      <c r="AG67" s="9">
        <v>365903299</v>
      </c>
      <c r="AH67" s="6">
        <f t="shared" si="22"/>
        <v>1068391</v>
      </c>
      <c r="AI67" s="8">
        <v>25</v>
      </c>
      <c r="AJ67" s="9">
        <v>389273566</v>
      </c>
      <c r="AK67" s="6">
        <f t="shared" si="23"/>
        <v>992528</v>
      </c>
    </row>
    <row r="68" spans="2:37" x14ac:dyDescent="0.25">
      <c r="B68" s="8">
        <v>26</v>
      </c>
      <c r="C68" s="9">
        <v>64155784</v>
      </c>
      <c r="D68" s="6">
        <f t="shared" si="12"/>
        <v>980716</v>
      </c>
      <c r="E68" s="8">
        <v>26</v>
      </c>
      <c r="F68" s="9">
        <v>93808213</v>
      </c>
      <c r="G68" s="6">
        <f t="shared" si="13"/>
        <v>1176296</v>
      </c>
      <c r="H68" s="8">
        <v>26</v>
      </c>
      <c r="I68" s="9">
        <v>121329319</v>
      </c>
      <c r="J68" s="6">
        <f t="shared" si="14"/>
        <v>1191535</v>
      </c>
      <c r="K68" s="8">
        <v>26</v>
      </c>
      <c r="L68" s="9">
        <v>153660676</v>
      </c>
      <c r="M68" s="6">
        <f t="shared" si="15"/>
        <v>1067004</v>
      </c>
      <c r="N68" s="8">
        <v>26</v>
      </c>
      <c r="O68" s="9">
        <v>188726654</v>
      </c>
      <c r="P68" s="6">
        <f t="shared" si="16"/>
        <v>506619</v>
      </c>
      <c r="Q68" s="8">
        <v>26</v>
      </c>
      <c r="R68" s="9">
        <v>219908768</v>
      </c>
      <c r="S68" s="6">
        <f t="shared" si="17"/>
        <v>1176311</v>
      </c>
      <c r="T68" s="8">
        <v>26</v>
      </c>
      <c r="U68" s="9">
        <v>252512844</v>
      </c>
      <c r="V68" s="6">
        <f t="shared" si="18"/>
        <v>1143102</v>
      </c>
      <c r="W68" s="8">
        <v>26</v>
      </c>
      <c r="X68" s="9">
        <v>287006989</v>
      </c>
      <c r="Y68" s="6">
        <f t="shared" si="19"/>
        <v>1125900</v>
      </c>
      <c r="Z68" s="8">
        <v>26</v>
      </c>
      <c r="AA68" s="9">
        <v>321901661</v>
      </c>
      <c r="AB68" s="6">
        <f t="shared" si="20"/>
        <v>1206228</v>
      </c>
      <c r="AC68" s="8">
        <v>26</v>
      </c>
      <c r="AD68" s="9">
        <v>339194976</v>
      </c>
      <c r="AE68" s="6">
        <f t="shared" si="21"/>
        <v>760327</v>
      </c>
      <c r="AF68" s="8">
        <v>26</v>
      </c>
      <c r="AG68" s="9">
        <v>366971690</v>
      </c>
      <c r="AH68" s="6">
        <f t="shared" si="22"/>
        <v>856643</v>
      </c>
      <c r="AI68" s="8">
        <v>26</v>
      </c>
      <c r="AJ68" s="9">
        <v>390266094</v>
      </c>
      <c r="AK68" s="6">
        <f t="shared" si="23"/>
        <v>1043150</v>
      </c>
    </row>
    <row r="69" spans="2:37" x14ac:dyDescent="0.25">
      <c r="B69" s="8">
        <v>27</v>
      </c>
      <c r="C69" s="9">
        <v>65136500</v>
      </c>
      <c r="D69" s="6">
        <f t="shared" si="12"/>
        <v>949312</v>
      </c>
      <c r="E69" s="8">
        <v>27</v>
      </c>
      <c r="F69" s="9">
        <v>94984509</v>
      </c>
      <c r="G69" s="6">
        <f t="shared" si="13"/>
        <v>860893</v>
      </c>
      <c r="H69" s="8">
        <v>27</v>
      </c>
      <c r="I69" s="9">
        <v>122520854</v>
      </c>
      <c r="J69" s="6">
        <f t="shared" si="14"/>
        <v>779726</v>
      </c>
      <c r="K69" s="8">
        <v>27</v>
      </c>
      <c r="L69" s="9">
        <v>154727680</v>
      </c>
      <c r="M69" s="6">
        <f t="shared" si="15"/>
        <v>1109176</v>
      </c>
      <c r="N69" s="8">
        <v>27</v>
      </c>
      <c r="O69" s="9">
        <v>189233273</v>
      </c>
      <c r="P69" s="6">
        <f t="shared" si="16"/>
        <v>1196998</v>
      </c>
      <c r="Q69" s="8">
        <v>27</v>
      </c>
      <c r="R69" s="9">
        <v>221085079</v>
      </c>
      <c r="S69" s="6">
        <f t="shared" si="17"/>
        <v>0</v>
      </c>
      <c r="T69" s="8">
        <v>27</v>
      </c>
      <c r="U69" s="9">
        <v>253655946</v>
      </c>
      <c r="V69" s="6">
        <f t="shared" si="18"/>
        <v>1088844</v>
      </c>
      <c r="W69" s="8">
        <v>27</v>
      </c>
      <c r="X69" s="9">
        <v>288132889</v>
      </c>
      <c r="Y69" s="6">
        <f t="shared" si="19"/>
        <v>1114136</v>
      </c>
      <c r="Z69" s="8">
        <v>27</v>
      </c>
      <c r="AA69" s="9">
        <v>323107889</v>
      </c>
      <c r="AB69" s="6">
        <f t="shared" si="20"/>
        <v>1008106</v>
      </c>
      <c r="AC69" s="8">
        <v>27</v>
      </c>
      <c r="AD69" s="9">
        <v>339955303</v>
      </c>
      <c r="AE69" s="6">
        <f t="shared" si="21"/>
        <v>848114</v>
      </c>
      <c r="AF69" s="8">
        <v>27</v>
      </c>
      <c r="AG69" s="9">
        <v>367828333</v>
      </c>
      <c r="AH69" s="6">
        <f t="shared" si="22"/>
        <v>886882</v>
      </c>
      <c r="AI69" s="8">
        <v>27</v>
      </c>
      <c r="AJ69" s="9">
        <v>391309244</v>
      </c>
      <c r="AK69" s="6">
        <f t="shared" si="23"/>
        <v>815819</v>
      </c>
    </row>
    <row r="70" spans="2:37" x14ac:dyDescent="0.25">
      <c r="B70" s="8">
        <v>28</v>
      </c>
      <c r="C70" s="9">
        <v>66085812</v>
      </c>
      <c r="D70" s="6">
        <f t="shared" si="12"/>
        <v>993362</v>
      </c>
      <c r="E70" s="8">
        <v>28</v>
      </c>
      <c r="F70" s="9">
        <v>95845402</v>
      </c>
      <c r="G70" s="6">
        <f t="shared" si="13"/>
        <v>1035525</v>
      </c>
      <c r="H70" s="8">
        <v>28</v>
      </c>
      <c r="I70" s="9">
        <v>123300580</v>
      </c>
      <c r="J70" s="6">
        <f t="shared" si="14"/>
        <v>1170180</v>
      </c>
      <c r="K70" s="8">
        <v>28</v>
      </c>
      <c r="L70" s="9">
        <v>155836856</v>
      </c>
      <c r="M70" s="6">
        <f t="shared" si="15"/>
        <v>1200365</v>
      </c>
      <c r="N70" s="8">
        <v>28</v>
      </c>
      <c r="O70" s="9">
        <v>190430271</v>
      </c>
      <c r="P70" s="6">
        <f t="shared" si="16"/>
        <v>1138916</v>
      </c>
      <c r="Q70" s="8">
        <v>28</v>
      </c>
      <c r="R70" s="9">
        <v>221085079</v>
      </c>
      <c r="S70" s="6">
        <f t="shared" si="17"/>
        <v>1035608</v>
      </c>
      <c r="T70" s="8">
        <v>28</v>
      </c>
      <c r="U70" s="9">
        <v>254744790</v>
      </c>
      <c r="V70" s="6">
        <f t="shared" si="18"/>
        <v>1236864</v>
      </c>
      <c r="W70" s="8">
        <v>28</v>
      </c>
      <c r="X70" s="9">
        <v>289247025</v>
      </c>
      <c r="Y70" s="6">
        <f t="shared" si="19"/>
        <v>1062011</v>
      </c>
      <c r="Z70" s="8">
        <v>28</v>
      </c>
      <c r="AA70" s="9">
        <v>324115995</v>
      </c>
      <c r="AB70" s="6">
        <f t="shared" si="20"/>
        <v>1110408</v>
      </c>
      <c r="AC70" s="8">
        <v>28</v>
      </c>
      <c r="AD70" s="9">
        <v>340803417</v>
      </c>
      <c r="AE70" s="6">
        <f t="shared" si="21"/>
        <v>851915</v>
      </c>
      <c r="AF70" s="8">
        <v>28</v>
      </c>
      <c r="AG70" s="9">
        <v>368715215</v>
      </c>
      <c r="AH70" s="6">
        <f t="shared" si="22"/>
        <v>890880</v>
      </c>
      <c r="AI70" s="8">
        <v>28</v>
      </c>
      <c r="AJ70" s="9">
        <v>392125063</v>
      </c>
      <c r="AK70" s="6">
        <f t="shared" si="23"/>
        <v>984425</v>
      </c>
    </row>
    <row r="71" spans="2:37" x14ac:dyDescent="0.25">
      <c r="B71" s="8">
        <v>29</v>
      </c>
      <c r="C71" s="9">
        <v>67079174</v>
      </c>
      <c r="D71" s="6">
        <f t="shared" si="12"/>
        <v>914970</v>
      </c>
      <c r="E71" s="8"/>
      <c r="F71" s="9">
        <v>96880927</v>
      </c>
      <c r="G71" s="6"/>
      <c r="H71" s="8">
        <v>29</v>
      </c>
      <c r="I71" s="9">
        <v>124470760</v>
      </c>
      <c r="J71" s="6">
        <f t="shared" si="14"/>
        <v>1005794</v>
      </c>
      <c r="K71" s="8">
        <v>29</v>
      </c>
      <c r="L71" s="9">
        <v>157037221</v>
      </c>
      <c r="M71" s="6">
        <f t="shared" si="15"/>
        <v>1143478</v>
      </c>
      <c r="N71" s="8">
        <v>29</v>
      </c>
      <c r="O71" s="9">
        <v>191569187</v>
      </c>
      <c r="P71" s="6">
        <f t="shared" si="16"/>
        <v>1128936</v>
      </c>
      <c r="Q71" s="8">
        <v>29</v>
      </c>
      <c r="R71" s="9">
        <v>222120687</v>
      </c>
      <c r="S71" s="6">
        <f t="shared" si="17"/>
        <v>1097376</v>
      </c>
      <c r="T71" s="8">
        <v>29</v>
      </c>
      <c r="U71" s="9">
        <v>255981654</v>
      </c>
      <c r="V71" s="6">
        <f t="shared" si="18"/>
        <v>980691</v>
      </c>
      <c r="W71" s="8">
        <v>29</v>
      </c>
      <c r="X71" s="9">
        <v>290309036</v>
      </c>
      <c r="Y71" s="6">
        <f t="shared" si="19"/>
        <v>1117731</v>
      </c>
      <c r="Z71" s="8">
        <v>29</v>
      </c>
      <c r="AA71" s="9">
        <v>325226403</v>
      </c>
      <c r="AB71" s="6">
        <f t="shared" si="20"/>
        <v>1180141</v>
      </c>
      <c r="AC71" s="8">
        <v>29</v>
      </c>
      <c r="AD71" s="9">
        <v>341655332</v>
      </c>
      <c r="AE71" s="6">
        <f t="shared" si="21"/>
        <v>797960</v>
      </c>
      <c r="AF71" s="8">
        <v>29</v>
      </c>
      <c r="AG71" s="9">
        <v>369606095</v>
      </c>
      <c r="AH71" s="6">
        <f t="shared" si="22"/>
        <v>657243</v>
      </c>
      <c r="AI71" s="8">
        <v>29</v>
      </c>
      <c r="AJ71" s="9">
        <v>393109488</v>
      </c>
      <c r="AK71" s="6">
        <f t="shared" si="23"/>
        <v>956423</v>
      </c>
    </row>
    <row r="72" spans="2:37" x14ac:dyDescent="0.25">
      <c r="B72" s="8">
        <v>30</v>
      </c>
      <c r="C72" s="9">
        <v>67994144</v>
      </c>
      <c r="D72" s="6">
        <f t="shared" si="12"/>
        <v>927341</v>
      </c>
      <c r="E72" s="5"/>
      <c r="F72" s="9"/>
      <c r="G72" s="6"/>
      <c r="H72" s="8">
        <v>30</v>
      </c>
      <c r="I72" s="9">
        <v>125476554</v>
      </c>
      <c r="J72" s="6">
        <f t="shared" si="14"/>
        <v>1012572</v>
      </c>
      <c r="K72" s="8">
        <v>30</v>
      </c>
      <c r="L72" s="9">
        <v>158180699</v>
      </c>
      <c r="M72" s="6">
        <f t="shared" si="15"/>
        <v>1165170</v>
      </c>
      <c r="N72" s="8">
        <v>30</v>
      </c>
      <c r="O72" s="9">
        <v>192698123</v>
      </c>
      <c r="P72" s="6">
        <f t="shared" si="16"/>
        <v>1306588</v>
      </c>
      <c r="Q72" s="8">
        <v>30</v>
      </c>
      <c r="R72" s="9">
        <v>223218063</v>
      </c>
      <c r="S72" s="6">
        <f t="shared" si="17"/>
        <v>1127809</v>
      </c>
      <c r="T72" s="8">
        <v>30</v>
      </c>
      <c r="U72" s="9">
        <v>256962345</v>
      </c>
      <c r="V72" s="6">
        <f t="shared" si="18"/>
        <v>1189794</v>
      </c>
      <c r="W72" s="8">
        <v>30</v>
      </c>
      <c r="X72" s="9">
        <v>291426767</v>
      </c>
      <c r="Y72" s="6">
        <f t="shared" si="19"/>
        <v>1004908</v>
      </c>
      <c r="Z72" s="8">
        <v>30</v>
      </c>
      <c r="AA72" s="9">
        <v>326406544</v>
      </c>
      <c r="AB72" s="6">
        <f t="shared" si="20"/>
        <v>1097003</v>
      </c>
      <c r="AC72" s="8">
        <v>30</v>
      </c>
      <c r="AD72" s="9">
        <v>342453292</v>
      </c>
      <c r="AE72" s="6">
        <f t="shared" si="21"/>
        <v>1005282</v>
      </c>
      <c r="AF72" s="8">
        <v>30</v>
      </c>
      <c r="AG72" s="9">
        <v>370263338</v>
      </c>
      <c r="AH72" s="6">
        <f t="shared" si="22"/>
        <v>1995917</v>
      </c>
      <c r="AI72" s="8">
        <v>30</v>
      </c>
      <c r="AJ72" s="9">
        <v>394065911</v>
      </c>
      <c r="AK72" s="6">
        <f t="shared" si="23"/>
        <v>882870</v>
      </c>
    </row>
    <row r="73" spans="2:37" x14ac:dyDescent="0.25">
      <c r="B73" s="11">
        <v>31</v>
      </c>
      <c r="C73" s="9">
        <v>68921485</v>
      </c>
      <c r="D73" s="6">
        <f t="shared" si="12"/>
        <v>999316</v>
      </c>
      <c r="E73" s="5"/>
      <c r="G73" s="6"/>
      <c r="H73" s="11">
        <v>31</v>
      </c>
      <c r="I73" s="9">
        <v>126489126</v>
      </c>
      <c r="J73" s="6">
        <f t="shared" si="14"/>
        <v>394428</v>
      </c>
      <c r="K73" s="11"/>
      <c r="L73" s="9">
        <v>159345869</v>
      </c>
      <c r="M73" s="6"/>
      <c r="N73" s="11">
        <v>31</v>
      </c>
      <c r="O73" s="9">
        <v>194004711</v>
      </c>
      <c r="P73" s="6">
        <f t="shared" si="16"/>
        <v>1003979</v>
      </c>
      <c r="Q73" s="11"/>
      <c r="R73" s="9">
        <v>224345872</v>
      </c>
      <c r="S73" s="6"/>
      <c r="T73" s="11">
        <v>31</v>
      </c>
      <c r="U73" s="9">
        <v>258152139</v>
      </c>
      <c r="V73" s="6">
        <f t="shared" si="18"/>
        <v>1126544</v>
      </c>
      <c r="W73" s="11">
        <v>31</v>
      </c>
      <c r="X73" s="9">
        <v>292431675</v>
      </c>
      <c r="Y73" s="6">
        <f t="shared" si="19"/>
        <v>1087797</v>
      </c>
      <c r="Z73" s="11"/>
      <c r="AA73" s="9">
        <v>327503547</v>
      </c>
      <c r="AB73" s="6"/>
      <c r="AC73" s="11">
        <v>31</v>
      </c>
      <c r="AD73" s="9">
        <v>343458574</v>
      </c>
      <c r="AE73" s="6">
        <f t="shared" si="21"/>
        <v>1115908</v>
      </c>
      <c r="AF73" s="11"/>
      <c r="AG73" s="9">
        <v>372259255</v>
      </c>
      <c r="AH73" s="6"/>
      <c r="AI73" s="11">
        <v>31</v>
      </c>
      <c r="AJ73" s="9">
        <v>394948781</v>
      </c>
      <c r="AK73" s="6">
        <f t="shared" si="23"/>
        <v>1120006</v>
      </c>
    </row>
    <row r="74" spans="2:37" x14ac:dyDescent="0.25">
      <c r="B74" s="5"/>
      <c r="C74" s="9">
        <v>69920801</v>
      </c>
      <c r="D74" s="6"/>
      <c r="E74" s="5"/>
      <c r="G74" s="6"/>
      <c r="H74" s="5"/>
      <c r="I74" s="9">
        <v>126883554</v>
      </c>
      <c r="J74" s="6"/>
      <c r="K74" s="5"/>
      <c r="L74" s="15"/>
      <c r="M74" s="6"/>
      <c r="N74" s="5"/>
      <c r="O74" s="9">
        <v>195008690</v>
      </c>
      <c r="P74" s="6"/>
      <c r="Q74" s="5"/>
      <c r="R74" s="16"/>
      <c r="S74" s="6"/>
      <c r="T74" s="5"/>
      <c r="U74" s="9">
        <v>259278683</v>
      </c>
      <c r="V74" s="6"/>
      <c r="W74" s="5"/>
      <c r="X74" s="9">
        <v>293519472</v>
      </c>
      <c r="Y74" s="6"/>
      <c r="Z74" s="5"/>
      <c r="AA74" s="16"/>
      <c r="AB74" s="6"/>
      <c r="AC74" s="5"/>
      <c r="AD74" s="9">
        <v>344574482</v>
      </c>
      <c r="AE74" s="6"/>
      <c r="AF74" s="5"/>
      <c r="AG74" s="16"/>
      <c r="AH74" s="6"/>
      <c r="AI74" s="5"/>
      <c r="AJ74" s="9">
        <v>396068787</v>
      </c>
      <c r="AK74" s="6"/>
    </row>
    <row r="75" spans="2:37" x14ac:dyDescent="0.25">
      <c r="B75" s="19"/>
      <c r="C75" s="20"/>
      <c r="D75" s="28">
        <v>29690526</v>
      </c>
      <c r="E75" s="19"/>
      <c r="F75" s="20"/>
      <c r="G75" s="28">
        <v>26960126</v>
      </c>
      <c r="H75" s="19"/>
      <c r="I75" s="20"/>
      <c r="J75" s="28">
        <v>30002627</v>
      </c>
      <c r="K75" s="19"/>
      <c r="L75" s="20"/>
      <c r="M75" s="28">
        <v>32462315</v>
      </c>
      <c r="N75" s="19"/>
      <c r="O75" s="20"/>
      <c r="P75" s="28">
        <v>35662821</v>
      </c>
      <c r="Q75" s="19"/>
      <c r="R75" s="20"/>
      <c r="S75" s="28">
        <v>29337182</v>
      </c>
      <c r="T75" s="19"/>
      <c r="U75" s="20"/>
      <c r="V75" s="28">
        <v>34932811</v>
      </c>
      <c r="W75" s="19"/>
      <c r="X75" s="20"/>
      <c r="Y75" s="28">
        <v>34240789</v>
      </c>
      <c r="Z75" s="19"/>
      <c r="AA75" s="20"/>
      <c r="AB75" s="28">
        <v>33984075</v>
      </c>
      <c r="AC75" s="19"/>
      <c r="AD75" s="20"/>
      <c r="AE75" s="28">
        <v>17070935</v>
      </c>
      <c r="AF75" s="19"/>
      <c r="AG75" s="20"/>
      <c r="AH75" s="28">
        <v>27684773</v>
      </c>
      <c r="AI75" s="19"/>
      <c r="AJ75" s="20"/>
      <c r="AK75" s="28">
        <v>23809532</v>
      </c>
    </row>
    <row r="78" spans="2:37" x14ac:dyDescent="0.25">
      <c r="B78" s="21">
        <v>40179</v>
      </c>
      <c r="C78" s="17"/>
      <c r="D78" s="18"/>
      <c r="E78" s="21">
        <v>40210</v>
      </c>
      <c r="F78" s="17"/>
      <c r="G78" s="18"/>
      <c r="H78" s="21">
        <v>40238</v>
      </c>
      <c r="I78" s="17"/>
      <c r="J78" s="18"/>
      <c r="K78" s="21">
        <v>40269</v>
      </c>
      <c r="L78" s="17"/>
      <c r="M78" s="18"/>
      <c r="N78" s="21">
        <v>40299</v>
      </c>
      <c r="O78" s="17"/>
      <c r="P78" s="18"/>
      <c r="Q78" s="21">
        <v>40330</v>
      </c>
      <c r="R78" s="17"/>
      <c r="S78" s="18"/>
      <c r="T78" s="21">
        <v>40360</v>
      </c>
      <c r="U78" s="17"/>
      <c r="V78" s="18"/>
      <c r="W78" s="21">
        <v>40391</v>
      </c>
      <c r="X78" s="17"/>
      <c r="Y78" s="18"/>
      <c r="Z78" s="21">
        <v>40422</v>
      </c>
      <c r="AA78" s="17"/>
      <c r="AB78" s="18"/>
      <c r="AC78" s="21">
        <v>40452</v>
      </c>
      <c r="AD78" s="17"/>
      <c r="AE78" s="18"/>
      <c r="AF78" s="21">
        <v>40483</v>
      </c>
      <c r="AG78" s="17"/>
      <c r="AH78" s="18"/>
      <c r="AI78" s="21">
        <v>40513</v>
      </c>
      <c r="AJ78" s="17"/>
      <c r="AK78" s="18"/>
    </row>
    <row r="79" spans="2:37" ht="48" customHeight="1" x14ac:dyDescent="0.25">
      <c r="B79" s="23" t="s">
        <v>0</v>
      </c>
      <c r="C79" s="24" t="s">
        <v>2</v>
      </c>
      <c r="D79" s="26" t="s">
        <v>1</v>
      </c>
      <c r="E79" s="23" t="s">
        <v>0</v>
      </c>
      <c r="F79" s="24" t="s">
        <v>2</v>
      </c>
      <c r="G79" s="26" t="s">
        <v>1</v>
      </c>
      <c r="H79" s="23" t="s">
        <v>0</v>
      </c>
      <c r="I79" s="24" t="s">
        <v>2</v>
      </c>
      <c r="J79" s="26" t="s">
        <v>1</v>
      </c>
      <c r="K79" s="23" t="s">
        <v>0</v>
      </c>
      <c r="L79" s="24" t="s">
        <v>2</v>
      </c>
      <c r="M79" s="26" t="s">
        <v>1</v>
      </c>
      <c r="N79" s="23" t="s">
        <v>0</v>
      </c>
      <c r="O79" s="24" t="s">
        <v>2</v>
      </c>
      <c r="P79" s="26" t="s">
        <v>1</v>
      </c>
      <c r="Q79" s="23" t="s">
        <v>0</v>
      </c>
      <c r="R79" s="24" t="s">
        <v>2</v>
      </c>
      <c r="S79" s="26" t="s">
        <v>1</v>
      </c>
      <c r="T79" s="23" t="s">
        <v>0</v>
      </c>
      <c r="U79" s="24" t="s">
        <v>2</v>
      </c>
      <c r="V79" s="26" t="s">
        <v>1</v>
      </c>
      <c r="W79" s="23" t="s">
        <v>0</v>
      </c>
      <c r="X79" s="24" t="s">
        <v>2</v>
      </c>
      <c r="Y79" s="26" t="s">
        <v>1</v>
      </c>
      <c r="Z79" s="23" t="s">
        <v>0</v>
      </c>
      <c r="AA79" s="24" t="s">
        <v>2</v>
      </c>
      <c r="AB79" s="26" t="s">
        <v>1</v>
      </c>
      <c r="AC79" s="23" t="s">
        <v>0</v>
      </c>
      <c r="AD79" s="24" t="s">
        <v>2</v>
      </c>
      <c r="AE79" s="26" t="s">
        <v>1</v>
      </c>
      <c r="AF79" s="23" t="s">
        <v>0</v>
      </c>
      <c r="AG79" s="24" t="s">
        <v>2</v>
      </c>
      <c r="AH79" s="26" t="s">
        <v>1</v>
      </c>
      <c r="AI79" s="23" t="s">
        <v>0</v>
      </c>
      <c r="AJ79" s="24" t="s">
        <v>2</v>
      </c>
      <c r="AK79" s="26" t="s">
        <v>1</v>
      </c>
    </row>
    <row r="80" spans="2:37" x14ac:dyDescent="0.25">
      <c r="B80" s="8"/>
      <c r="C80" s="27"/>
      <c r="D80" s="6"/>
      <c r="E80" s="5"/>
      <c r="G80" s="6"/>
      <c r="H80" s="5"/>
      <c r="J80" s="6"/>
      <c r="K80" s="8"/>
      <c r="L80" s="27"/>
      <c r="M80" s="6"/>
      <c r="N80" s="8"/>
      <c r="O80" s="27"/>
      <c r="P80" s="6"/>
      <c r="Q80" s="5"/>
      <c r="S80" s="6"/>
      <c r="T80" s="8"/>
      <c r="U80" s="27"/>
      <c r="V80" s="6"/>
      <c r="W80" s="8"/>
      <c r="X80" s="27"/>
      <c r="Y80" s="6"/>
      <c r="Z80" s="5"/>
      <c r="AB80" s="6"/>
      <c r="AC80" s="8"/>
      <c r="AD80" s="27"/>
      <c r="AE80" s="6"/>
      <c r="AF80" s="5"/>
      <c r="AH80" s="6"/>
      <c r="AI80" s="8"/>
      <c r="AJ80" s="27"/>
      <c r="AK80" s="6"/>
    </row>
    <row r="81" spans="2:37" x14ac:dyDescent="0.25">
      <c r="B81" s="8">
        <v>1</v>
      </c>
      <c r="C81" s="9">
        <v>396068787</v>
      </c>
      <c r="D81" s="6">
        <f>SUM(C82-C81)</f>
        <v>769151</v>
      </c>
      <c r="E81" s="8">
        <v>1</v>
      </c>
      <c r="F81" s="15">
        <v>420914816</v>
      </c>
      <c r="G81" s="6">
        <f t="shared" ref="G81:G108" si="24">SUM(F82-F81)</f>
        <v>916871</v>
      </c>
      <c r="H81" s="8">
        <v>1</v>
      </c>
      <c r="I81" s="15">
        <v>435817311</v>
      </c>
      <c r="J81" s="6">
        <f t="shared" ref="J81:J111" si="25">SUM(I82-I81)</f>
        <v>0</v>
      </c>
      <c r="K81" s="8">
        <v>1</v>
      </c>
      <c r="L81" s="16">
        <v>454750220</v>
      </c>
      <c r="M81" s="6">
        <f>SUM(L82-L81)</f>
        <v>1134870</v>
      </c>
      <c r="N81" s="8">
        <v>1</v>
      </c>
      <c r="O81" s="15">
        <v>472723268</v>
      </c>
      <c r="P81" s="6">
        <f>SUM(O82-O81)</f>
        <v>414452</v>
      </c>
      <c r="Q81" s="8">
        <v>1</v>
      </c>
      <c r="R81" s="15">
        <v>497930035</v>
      </c>
      <c r="S81" s="6">
        <f t="shared" ref="S81:S110" si="26">SUM(R82-R81)</f>
        <v>842710</v>
      </c>
      <c r="T81" s="8">
        <v>1</v>
      </c>
      <c r="U81" s="10">
        <v>525887406</v>
      </c>
      <c r="V81" s="6">
        <f>SUM(U82-U81)</f>
        <v>761494</v>
      </c>
      <c r="W81" s="8">
        <v>1</v>
      </c>
      <c r="X81" s="10">
        <v>558028768</v>
      </c>
      <c r="Y81" s="6">
        <f>SUM(X82-X81)</f>
        <v>1106041</v>
      </c>
      <c r="Z81" s="8">
        <v>1</v>
      </c>
      <c r="AA81" s="10">
        <v>565404847</v>
      </c>
      <c r="AB81" s="6">
        <f t="shared" ref="AB81:AB110" si="27">SUM(AA82-AA81)</f>
        <v>22750</v>
      </c>
      <c r="AC81" s="8">
        <v>1</v>
      </c>
      <c r="AD81" s="10">
        <v>566117734</v>
      </c>
      <c r="AE81" s="6">
        <f>SUM(AD82-AD81)</f>
        <v>20673</v>
      </c>
      <c r="AF81" s="8">
        <v>1</v>
      </c>
      <c r="AG81" s="10">
        <v>573560291</v>
      </c>
      <c r="AH81" s="6">
        <f t="shared" ref="AH81:AH110" si="28">SUM(AG82-AG81)</f>
        <v>12339</v>
      </c>
      <c r="AI81" s="8">
        <v>1</v>
      </c>
      <c r="AJ81" s="10">
        <v>584615782</v>
      </c>
      <c r="AK81" s="6">
        <f>SUM(AJ82-AJ81)</f>
        <v>0</v>
      </c>
    </row>
    <row r="82" spans="2:37" x14ac:dyDescent="0.25">
      <c r="B82" s="8">
        <v>2</v>
      </c>
      <c r="C82" s="9">
        <v>396837938</v>
      </c>
      <c r="D82" s="6">
        <f t="shared" ref="D82:D111" si="29">SUM(C83-C82)</f>
        <v>970115</v>
      </c>
      <c r="E82" s="8">
        <v>2</v>
      </c>
      <c r="F82" s="15">
        <v>421831687</v>
      </c>
      <c r="G82" s="6">
        <f t="shared" si="24"/>
        <v>909383</v>
      </c>
      <c r="H82" s="8">
        <v>2</v>
      </c>
      <c r="I82" s="15">
        <v>435817311</v>
      </c>
      <c r="J82" s="6">
        <f t="shared" si="25"/>
        <v>0</v>
      </c>
      <c r="K82" s="8">
        <v>2</v>
      </c>
      <c r="L82" s="16">
        <v>455885090</v>
      </c>
      <c r="M82" s="6">
        <f t="shared" ref="M82:M110" si="30">SUM(L83-L82)</f>
        <v>767386</v>
      </c>
      <c r="N82" s="8">
        <v>2</v>
      </c>
      <c r="O82" s="15">
        <v>473137720</v>
      </c>
      <c r="P82" s="6">
        <f t="shared" ref="P82:P111" si="31">SUM(O83-O82)</f>
        <v>477675</v>
      </c>
      <c r="Q82" s="8">
        <v>2</v>
      </c>
      <c r="R82" s="15">
        <v>498772745</v>
      </c>
      <c r="S82" s="6">
        <f t="shared" si="26"/>
        <v>980152</v>
      </c>
      <c r="T82" s="8">
        <v>2</v>
      </c>
      <c r="U82" s="10">
        <v>526648900</v>
      </c>
      <c r="V82" s="6">
        <f t="shared" ref="V82:V111" si="32">SUM(U83-U82)</f>
        <v>643001</v>
      </c>
      <c r="W82" s="8">
        <v>2</v>
      </c>
      <c r="X82" s="10">
        <v>559134809</v>
      </c>
      <c r="Y82" s="6">
        <f t="shared" ref="Y82:Y111" si="33">SUM(X83-X82)</f>
        <v>777097</v>
      </c>
      <c r="Z82" s="8">
        <v>2</v>
      </c>
      <c r="AA82" s="10">
        <v>565427597</v>
      </c>
      <c r="AB82" s="6">
        <f t="shared" si="27"/>
        <v>79666</v>
      </c>
      <c r="AC82" s="8">
        <v>2</v>
      </c>
      <c r="AD82" s="10">
        <v>566138407</v>
      </c>
      <c r="AE82" s="6">
        <f t="shared" ref="AE82:AE111" si="34">SUM(AD83-AD82)</f>
        <v>18021</v>
      </c>
      <c r="AF82" s="8">
        <v>2</v>
      </c>
      <c r="AG82" s="10">
        <v>573572630</v>
      </c>
      <c r="AH82" s="6">
        <f t="shared" si="28"/>
        <v>1165474</v>
      </c>
      <c r="AI82" s="8">
        <v>2</v>
      </c>
      <c r="AJ82" s="10">
        <v>584615782</v>
      </c>
      <c r="AK82" s="6">
        <f t="shared" ref="AK82:AK111" si="35">SUM(AJ83-AJ82)</f>
        <v>0</v>
      </c>
    </row>
    <row r="83" spans="2:37" x14ac:dyDescent="0.25">
      <c r="B83" s="8">
        <v>3</v>
      </c>
      <c r="C83" s="9">
        <v>397808053</v>
      </c>
      <c r="D83" s="6">
        <f t="shared" si="29"/>
        <v>553648</v>
      </c>
      <c r="E83" s="8">
        <v>3</v>
      </c>
      <c r="F83" s="15">
        <v>422741070</v>
      </c>
      <c r="G83" s="6">
        <f t="shared" si="24"/>
        <v>808916</v>
      </c>
      <c r="H83" s="8">
        <v>3</v>
      </c>
      <c r="I83" s="15">
        <v>435817311</v>
      </c>
      <c r="J83" s="6">
        <f t="shared" si="25"/>
        <v>35</v>
      </c>
      <c r="K83" s="8">
        <v>3</v>
      </c>
      <c r="L83" s="16">
        <v>456652476</v>
      </c>
      <c r="M83" s="6">
        <f t="shared" si="30"/>
        <v>705126</v>
      </c>
      <c r="N83" s="8">
        <v>3</v>
      </c>
      <c r="O83" s="15">
        <v>473615395</v>
      </c>
      <c r="P83" s="6">
        <f t="shared" si="31"/>
        <v>1075440</v>
      </c>
      <c r="Q83" s="8">
        <v>3</v>
      </c>
      <c r="R83" s="15">
        <v>499752897</v>
      </c>
      <c r="S83" s="6">
        <f t="shared" si="26"/>
        <v>1063481</v>
      </c>
      <c r="T83" s="8">
        <v>3</v>
      </c>
      <c r="U83" s="10">
        <v>527291901</v>
      </c>
      <c r="V83" s="6">
        <f t="shared" si="32"/>
        <v>452939</v>
      </c>
      <c r="W83" s="8">
        <v>3</v>
      </c>
      <c r="X83" s="10">
        <v>559911906</v>
      </c>
      <c r="Y83" s="6">
        <f t="shared" si="33"/>
        <v>666877</v>
      </c>
      <c r="Z83" s="8">
        <v>3</v>
      </c>
      <c r="AA83" s="10">
        <v>565507263</v>
      </c>
      <c r="AB83" s="6">
        <f t="shared" si="27"/>
        <v>22220</v>
      </c>
      <c r="AC83" s="8">
        <v>3</v>
      </c>
      <c r="AD83" s="10">
        <v>566156428</v>
      </c>
      <c r="AE83" s="6">
        <f t="shared" si="34"/>
        <v>9462</v>
      </c>
      <c r="AF83" s="8">
        <v>3</v>
      </c>
      <c r="AG83" s="10">
        <v>574738104</v>
      </c>
      <c r="AH83" s="6">
        <f t="shared" si="28"/>
        <v>1188851</v>
      </c>
      <c r="AI83" s="8">
        <v>3</v>
      </c>
      <c r="AJ83" s="10">
        <v>584615782</v>
      </c>
      <c r="AK83" s="6">
        <f t="shared" si="35"/>
        <v>0</v>
      </c>
    </row>
    <row r="84" spans="2:37" x14ac:dyDescent="0.25">
      <c r="B84" s="8">
        <v>4</v>
      </c>
      <c r="C84" s="9">
        <v>398361701</v>
      </c>
      <c r="D84" s="6">
        <f t="shared" si="29"/>
        <v>593903</v>
      </c>
      <c r="E84" s="8">
        <v>4</v>
      </c>
      <c r="F84" s="15">
        <v>423549986</v>
      </c>
      <c r="G84" s="6">
        <f t="shared" si="24"/>
        <v>578852</v>
      </c>
      <c r="H84" s="8">
        <v>4</v>
      </c>
      <c r="I84" s="15">
        <v>435817346</v>
      </c>
      <c r="J84" s="6">
        <f t="shared" si="25"/>
        <v>0</v>
      </c>
      <c r="K84" s="8">
        <v>4</v>
      </c>
      <c r="L84" s="16">
        <v>457357602</v>
      </c>
      <c r="M84" s="6">
        <f t="shared" si="30"/>
        <v>890458</v>
      </c>
      <c r="N84" s="8">
        <v>4</v>
      </c>
      <c r="O84" s="15">
        <v>474690835</v>
      </c>
      <c r="P84" s="6">
        <f t="shared" si="31"/>
        <v>1064524</v>
      </c>
      <c r="Q84" s="8">
        <v>4</v>
      </c>
      <c r="R84" s="15">
        <v>500816378</v>
      </c>
      <c r="S84" s="6">
        <f t="shared" si="26"/>
        <v>419844</v>
      </c>
      <c r="T84" s="8">
        <v>4</v>
      </c>
      <c r="U84" s="10">
        <v>527744840</v>
      </c>
      <c r="V84" s="6">
        <f t="shared" si="32"/>
        <v>1180569</v>
      </c>
      <c r="W84" s="8">
        <v>4</v>
      </c>
      <c r="X84" s="10">
        <v>560578783</v>
      </c>
      <c r="Y84" s="6">
        <f t="shared" si="33"/>
        <v>319212</v>
      </c>
      <c r="Z84" s="8">
        <v>4</v>
      </c>
      <c r="AA84" s="10">
        <v>565529483</v>
      </c>
      <c r="AB84" s="6">
        <f t="shared" si="27"/>
        <v>107066</v>
      </c>
      <c r="AC84" s="8">
        <v>4</v>
      </c>
      <c r="AD84" s="10">
        <v>566165890</v>
      </c>
      <c r="AE84" s="6">
        <f t="shared" si="34"/>
        <v>1</v>
      </c>
      <c r="AF84" s="8">
        <v>4</v>
      </c>
      <c r="AG84" s="10">
        <v>575926955</v>
      </c>
      <c r="AH84" s="6">
        <f t="shared" si="28"/>
        <v>1116146</v>
      </c>
      <c r="AI84" s="8">
        <v>4</v>
      </c>
      <c r="AJ84" s="10">
        <v>584615782</v>
      </c>
      <c r="AK84" s="6">
        <f t="shared" si="35"/>
        <v>0</v>
      </c>
    </row>
    <row r="85" spans="2:37" x14ac:dyDescent="0.25">
      <c r="B85" s="8">
        <v>5</v>
      </c>
      <c r="C85" s="9">
        <v>398955604</v>
      </c>
      <c r="D85" s="6">
        <f t="shared" si="29"/>
        <v>975283</v>
      </c>
      <c r="E85" s="8">
        <v>5</v>
      </c>
      <c r="F85" s="15">
        <v>424128838</v>
      </c>
      <c r="G85" s="6">
        <f t="shared" si="24"/>
        <v>701643</v>
      </c>
      <c r="H85" s="8">
        <v>5</v>
      </c>
      <c r="I85" s="15">
        <v>435817346</v>
      </c>
      <c r="J85" s="6">
        <f t="shared" si="25"/>
        <v>0</v>
      </c>
      <c r="K85" s="8">
        <v>5</v>
      </c>
      <c r="L85" s="16">
        <v>458248060</v>
      </c>
      <c r="M85" s="6">
        <f t="shared" si="30"/>
        <v>824520</v>
      </c>
      <c r="N85" s="8">
        <v>5</v>
      </c>
      <c r="O85" s="15">
        <v>475755359</v>
      </c>
      <c r="P85" s="6">
        <f t="shared" si="31"/>
        <v>1099683</v>
      </c>
      <c r="Q85" s="8">
        <v>5</v>
      </c>
      <c r="R85" s="15">
        <v>501236222</v>
      </c>
      <c r="S85" s="6">
        <f t="shared" si="26"/>
        <v>562882</v>
      </c>
      <c r="T85" s="8">
        <v>5</v>
      </c>
      <c r="U85" s="10">
        <v>528925409</v>
      </c>
      <c r="V85" s="6">
        <f t="shared" si="32"/>
        <v>1204593</v>
      </c>
      <c r="W85" s="8">
        <v>5</v>
      </c>
      <c r="X85" s="10">
        <v>560897995</v>
      </c>
      <c r="Y85" s="6">
        <f t="shared" si="33"/>
        <v>174215</v>
      </c>
      <c r="Z85" s="8">
        <v>5</v>
      </c>
      <c r="AA85" s="10">
        <v>565636549</v>
      </c>
      <c r="AB85" s="6">
        <f t="shared" si="27"/>
        <v>91446</v>
      </c>
      <c r="AC85" s="8">
        <v>5</v>
      </c>
      <c r="AD85" s="10">
        <v>566165891</v>
      </c>
      <c r="AE85" s="6">
        <f t="shared" si="34"/>
        <v>1</v>
      </c>
      <c r="AF85" s="8">
        <v>5</v>
      </c>
      <c r="AG85" s="10">
        <v>577043101</v>
      </c>
      <c r="AH85" s="6">
        <f t="shared" si="28"/>
        <v>1055014</v>
      </c>
      <c r="AI85" s="8">
        <v>5</v>
      </c>
      <c r="AJ85" s="10">
        <v>584615782</v>
      </c>
      <c r="AK85" s="6">
        <f t="shared" si="35"/>
        <v>0</v>
      </c>
    </row>
    <row r="86" spans="2:37" x14ac:dyDescent="0.25">
      <c r="B86" s="8">
        <v>6</v>
      </c>
      <c r="C86" s="9">
        <v>399930887</v>
      </c>
      <c r="D86" s="6">
        <f t="shared" si="29"/>
        <v>856051</v>
      </c>
      <c r="E86" s="8">
        <v>6</v>
      </c>
      <c r="F86" s="15">
        <v>424830481</v>
      </c>
      <c r="G86" s="6">
        <f t="shared" si="24"/>
        <v>993359</v>
      </c>
      <c r="H86" s="8">
        <v>6</v>
      </c>
      <c r="I86" s="15">
        <v>435817346</v>
      </c>
      <c r="J86" s="6">
        <f t="shared" si="25"/>
        <v>0</v>
      </c>
      <c r="K86" s="8">
        <v>6</v>
      </c>
      <c r="L86" s="16">
        <v>459072580</v>
      </c>
      <c r="M86" s="6">
        <f t="shared" si="30"/>
        <v>785556</v>
      </c>
      <c r="N86" s="8">
        <v>6</v>
      </c>
      <c r="O86" s="15">
        <v>476855042</v>
      </c>
      <c r="P86" s="6">
        <f t="shared" si="31"/>
        <v>793468</v>
      </c>
      <c r="Q86" s="8">
        <v>6</v>
      </c>
      <c r="R86" s="15">
        <v>501799104</v>
      </c>
      <c r="S86" s="6">
        <f t="shared" si="26"/>
        <v>827127</v>
      </c>
      <c r="T86" s="8">
        <v>6</v>
      </c>
      <c r="U86" s="10">
        <v>530130002</v>
      </c>
      <c r="V86" s="6">
        <f t="shared" si="32"/>
        <v>1175710</v>
      </c>
      <c r="W86" s="8">
        <v>6</v>
      </c>
      <c r="X86" s="10">
        <v>561072210</v>
      </c>
      <c r="Y86" s="6">
        <f t="shared" si="33"/>
        <v>262534</v>
      </c>
      <c r="Z86" s="8">
        <v>6</v>
      </c>
      <c r="AA86" s="10">
        <v>565727995</v>
      </c>
      <c r="AB86" s="6">
        <f t="shared" si="27"/>
        <v>0</v>
      </c>
      <c r="AC86" s="8">
        <v>6</v>
      </c>
      <c r="AD86" s="10">
        <v>566165892</v>
      </c>
      <c r="AE86" s="6">
        <f t="shared" si="34"/>
        <v>779766</v>
      </c>
      <c r="AF86" s="8">
        <v>6</v>
      </c>
      <c r="AG86" s="10">
        <v>578098115</v>
      </c>
      <c r="AH86" s="6">
        <f t="shared" si="28"/>
        <v>1161890</v>
      </c>
      <c r="AI86" s="8">
        <v>6</v>
      </c>
      <c r="AJ86" s="10">
        <v>584615782</v>
      </c>
      <c r="AK86" s="6">
        <f t="shared" si="35"/>
        <v>0</v>
      </c>
    </row>
    <row r="87" spans="2:37" x14ac:dyDescent="0.25">
      <c r="B87" s="11">
        <v>7</v>
      </c>
      <c r="C87" s="9">
        <v>400786938</v>
      </c>
      <c r="D87" s="6">
        <f t="shared" si="29"/>
        <v>960458</v>
      </c>
      <c r="E87" s="11">
        <v>7</v>
      </c>
      <c r="F87" s="15">
        <v>425823840</v>
      </c>
      <c r="G87" s="6">
        <f t="shared" si="24"/>
        <v>765358</v>
      </c>
      <c r="H87" s="11">
        <v>7</v>
      </c>
      <c r="I87" s="15">
        <v>435817346</v>
      </c>
      <c r="J87" s="6">
        <f t="shared" si="25"/>
        <v>0</v>
      </c>
      <c r="K87" s="11">
        <v>7</v>
      </c>
      <c r="L87" s="16">
        <v>459858136</v>
      </c>
      <c r="M87" s="6">
        <f t="shared" si="30"/>
        <v>635764</v>
      </c>
      <c r="N87" s="11">
        <v>7</v>
      </c>
      <c r="O87" s="15">
        <v>477648510</v>
      </c>
      <c r="P87" s="6">
        <f t="shared" si="31"/>
        <v>503078</v>
      </c>
      <c r="Q87" s="11">
        <v>7</v>
      </c>
      <c r="R87" s="15">
        <v>502626231</v>
      </c>
      <c r="S87" s="6">
        <f t="shared" si="26"/>
        <v>773769</v>
      </c>
      <c r="T87" s="11">
        <v>7</v>
      </c>
      <c r="U87" s="10">
        <v>531305712</v>
      </c>
      <c r="V87" s="6">
        <f t="shared" si="32"/>
        <v>1118225</v>
      </c>
      <c r="W87" s="11">
        <v>7</v>
      </c>
      <c r="X87" s="10">
        <v>561334744</v>
      </c>
      <c r="Y87" s="6">
        <f t="shared" si="33"/>
        <v>99927</v>
      </c>
      <c r="Z87" s="11">
        <v>7</v>
      </c>
      <c r="AA87" s="10">
        <v>565727995</v>
      </c>
      <c r="AB87" s="6">
        <f t="shared" si="27"/>
        <v>35</v>
      </c>
      <c r="AC87" s="11">
        <v>7</v>
      </c>
      <c r="AD87" s="10">
        <v>566945658</v>
      </c>
      <c r="AE87" s="6">
        <f t="shared" si="34"/>
        <v>941155</v>
      </c>
      <c r="AF87" s="11">
        <v>7</v>
      </c>
      <c r="AG87" s="10">
        <v>579260005</v>
      </c>
      <c r="AH87" s="6">
        <f t="shared" si="28"/>
        <v>1258351</v>
      </c>
      <c r="AI87" s="11">
        <v>7</v>
      </c>
      <c r="AJ87" s="10">
        <v>584615782</v>
      </c>
      <c r="AK87" s="6">
        <f t="shared" si="35"/>
        <v>0</v>
      </c>
    </row>
    <row r="88" spans="2:37" x14ac:dyDescent="0.25">
      <c r="B88" s="8">
        <v>8</v>
      </c>
      <c r="C88" s="9">
        <v>401747396</v>
      </c>
      <c r="D88" s="6">
        <f t="shared" si="29"/>
        <v>761494</v>
      </c>
      <c r="E88" s="8">
        <v>8</v>
      </c>
      <c r="F88" s="15">
        <v>426589198</v>
      </c>
      <c r="G88" s="6">
        <f t="shared" si="24"/>
        <v>902296</v>
      </c>
      <c r="H88" s="8">
        <v>8</v>
      </c>
      <c r="I88" s="15">
        <v>435817346</v>
      </c>
      <c r="J88" s="6">
        <f t="shared" si="25"/>
        <v>842401</v>
      </c>
      <c r="K88" s="8">
        <v>8</v>
      </c>
      <c r="L88" s="16">
        <v>460493900</v>
      </c>
      <c r="M88" s="6">
        <f t="shared" si="30"/>
        <v>529958</v>
      </c>
      <c r="N88" s="8">
        <v>8</v>
      </c>
      <c r="O88" s="15">
        <v>478151588</v>
      </c>
      <c r="P88" s="6">
        <f t="shared" si="31"/>
        <v>541245</v>
      </c>
      <c r="Q88" s="8">
        <v>8</v>
      </c>
      <c r="R88" s="15">
        <v>503400000</v>
      </c>
      <c r="S88" s="6">
        <f t="shared" si="26"/>
        <v>650557</v>
      </c>
      <c r="T88" s="8">
        <v>8</v>
      </c>
      <c r="U88" s="10">
        <v>532423937</v>
      </c>
      <c r="V88" s="6">
        <f t="shared" si="32"/>
        <v>1212379</v>
      </c>
      <c r="W88" s="8">
        <v>8</v>
      </c>
      <c r="X88" s="10">
        <v>561434671</v>
      </c>
      <c r="Y88" s="6">
        <f t="shared" si="33"/>
        <v>291172</v>
      </c>
      <c r="Z88" s="8">
        <v>8</v>
      </c>
      <c r="AA88" s="10">
        <v>565728030</v>
      </c>
      <c r="AB88" s="6">
        <f t="shared" si="27"/>
        <v>0</v>
      </c>
      <c r="AC88" s="8">
        <v>8</v>
      </c>
      <c r="AD88" s="10">
        <v>567886813</v>
      </c>
      <c r="AE88" s="6">
        <f t="shared" si="34"/>
        <v>955123</v>
      </c>
      <c r="AF88" s="8">
        <v>8</v>
      </c>
      <c r="AG88" s="10">
        <v>580518356</v>
      </c>
      <c r="AH88" s="6">
        <f t="shared" si="28"/>
        <v>1097455</v>
      </c>
      <c r="AI88" s="8">
        <v>8</v>
      </c>
      <c r="AJ88" s="10">
        <v>584615782</v>
      </c>
      <c r="AK88" s="6">
        <f t="shared" si="35"/>
        <v>0</v>
      </c>
    </row>
    <row r="89" spans="2:37" x14ac:dyDescent="0.25">
      <c r="B89" s="8">
        <v>9</v>
      </c>
      <c r="C89" s="9">
        <v>402508890</v>
      </c>
      <c r="D89" s="6">
        <f t="shared" si="29"/>
        <v>982405</v>
      </c>
      <c r="E89" s="8">
        <v>9</v>
      </c>
      <c r="F89" s="15">
        <v>427491494</v>
      </c>
      <c r="G89" s="6">
        <f t="shared" si="24"/>
        <v>969525</v>
      </c>
      <c r="H89" s="8">
        <v>9</v>
      </c>
      <c r="I89" s="15">
        <v>436659747</v>
      </c>
      <c r="J89" s="6">
        <f t="shared" si="25"/>
        <v>921583</v>
      </c>
      <c r="K89" s="8">
        <v>9</v>
      </c>
      <c r="L89" s="15">
        <v>461023858</v>
      </c>
      <c r="M89" s="6">
        <f t="shared" si="30"/>
        <v>588739</v>
      </c>
      <c r="N89" s="8">
        <v>9</v>
      </c>
      <c r="O89" s="15">
        <v>478692833</v>
      </c>
      <c r="P89" s="6">
        <f t="shared" si="31"/>
        <v>775776</v>
      </c>
      <c r="Q89" s="8">
        <v>9</v>
      </c>
      <c r="R89" s="15">
        <v>504050557</v>
      </c>
      <c r="S89" s="6">
        <f t="shared" si="26"/>
        <v>734404</v>
      </c>
      <c r="T89" s="8">
        <v>9</v>
      </c>
      <c r="U89" s="10">
        <v>533636316</v>
      </c>
      <c r="V89" s="6">
        <f t="shared" si="32"/>
        <v>1143300</v>
      </c>
      <c r="W89" s="8">
        <v>9</v>
      </c>
      <c r="X89" s="10">
        <v>561725843</v>
      </c>
      <c r="Y89" s="6">
        <f t="shared" si="33"/>
        <v>370938</v>
      </c>
      <c r="Z89" s="8">
        <v>9</v>
      </c>
      <c r="AA89" s="10">
        <v>565728030</v>
      </c>
      <c r="AB89" s="6">
        <f t="shared" si="27"/>
        <v>102410</v>
      </c>
      <c r="AC89" s="8">
        <v>9</v>
      </c>
      <c r="AD89" s="10">
        <v>568841936</v>
      </c>
      <c r="AE89" s="6">
        <f t="shared" si="34"/>
        <v>942745</v>
      </c>
      <c r="AF89" s="8">
        <v>9</v>
      </c>
      <c r="AG89" s="10">
        <v>581615811</v>
      </c>
      <c r="AH89" s="6">
        <f t="shared" si="28"/>
        <v>1080522</v>
      </c>
      <c r="AI89" s="8">
        <v>9</v>
      </c>
      <c r="AJ89" s="10">
        <v>584615782</v>
      </c>
      <c r="AK89" s="6">
        <f t="shared" si="35"/>
        <v>0</v>
      </c>
    </row>
    <row r="90" spans="2:37" x14ac:dyDescent="0.25">
      <c r="B90" s="8">
        <v>10</v>
      </c>
      <c r="C90" s="9">
        <v>403491295</v>
      </c>
      <c r="D90" s="6">
        <f t="shared" si="29"/>
        <v>697782</v>
      </c>
      <c r="E90" s="8">
        <v>10</v>
      </c>
      <c r="F90" s="15">
        <v>428461019</v>
      </c>
      <c r="G90" s="6">
        <f t="shared" si="24"/>
        <v>939226</v>
      </c>
      <c r="H90" s="8">
        <v>10</v>
      </c>
      <c r="I90" s="15">
        <v>437581330</v>
      </c>
      <c r="J90" s="6">
        <f t="shared" si="25"/>
        <v>652588</v>
      </c>
      <c r="K90" s="8">
        <v>10</v>
      </c>
      <c r="L90" s="15">
        <v>461612597</v>
      </c>
      <c r="M90" s="6">
        <f t="shared" si="30"/>
        <v>688376</v>
      </c>
      <c r="N90" s="8">
        <v>10</v>
      </c>
      <c r="O90" s="15">
        <v>479468609</v>
      </c>
      <c r="P90" s="6">
        <f t="shared" si="31"/>
        <v>677672</v>
      </c>
      <c r="Q90" s="8">
        <v>10</v>
      </c>
      <c r="R90" s="15">
        <v>504784961</v>
      </c>
      <c r="S90" s="6">
        <f t="shared" si="26"/>
        <v>985106</v>
      </c>
      <c r="T90" s="8">
        <v>10</v>
      </c>
      <c r="U90" s="10">
        <v>534779616</v>
      </c>
      <c r="V90" s="6">
        <f t="shared" si="32"/>
        <v>1159590</v>
      </c>
      <c r="W90" s="8">
        <v>10</v>
      </c>
      <c r="X90" s="10">
        <v>562096781</v>
      </c>
      <c r="Y90" s="6">
        <f t="shared" si="33"/>
        <v>622917</v>
      </c>
      <c r="Z90" s="8">
        <v>10</v>
      </c>
      <c r="AA90" s="10">
        <v>565830440</v>
      </c>
      <c r="AB90" s="6">
        <f t="shared" si="27"/>
        <v>0</v>
      </c>
      <c r="AC90" s="8">
        <v>10</v>
      </c>
      <c r="AD90" s="10">
        <v>569784681</v>
      </c>
      <c r="AE90" s="6">
        <f t="shared" si="34"/>
        <v>947102</v>
      </c>
      <c r="AF90" s="8">
        <v>10</v>
      </c>
      <c r="AG90" s="10">
        <v>582696333</v>
      </c>
      <c r="AH90" s="6">
        <f t="shared" si="28"/>
        <v>297450</v>
      </c>
      <c r="AI90" s="8">
        <v>10</v>
      </c>
      <c r="AJ90" s="10">
        <v>584615782</v>
      </c>
      <c r="AK90" s="6">
        <f t="shared" si="35"/>
        <v>0</v>
      </c>
    </row>
    <row r="91" spans="2:37" x14ac:dyDescent="0.25">
      <c r="B91" s="8">
        <v>11</v>
      </c>
      <c r="C91" s="13">
        <v>404189077</v>
      </c>
      <c r="D91" s="6">
        <f t="shared" si="29"/>
        <v>547403</v>
      </c>
      <c r="E91" s="8">
        <v>11</v>
      </c>
      <c r="F91" s="31">
        <v>429400245</v>
      </c>
      <c r="G91" s="6">
        <f t="shared" si="24"/>
        <v>674721</v>
      </c>
      <c r="H91" s="8">
        <v>11</v>
      </c>
      <c r="I91" s="31">
        <v>438233918</v>
      </c>
      <c r="J91" s="6">
        <f t="shared" si="25"/>
        <v>880316</v>
      </c>
      <c r="K91" s="8">
        <v>11</v>
      </c>
      <c r="L91" s="31">
        <v>462300973</v>
      </c>
      <c r="M91" s="6">
        <f t="shared" si="30"/>
        <v>550655</v>
      </c>
      <c r="N91" s="8">
        <v>11</v>
      </c>
      <c r="O91" s="31">
        <v>480146281</v>
      </c>
      <c r="P91" s="6">
        <f t="shared" si="31"/>
        <v>779080</v>
      </c>
      <c r="Q91" s="8">
        <v>11</v>
      </c>
      <c r="R91" s="31">
        <v>505770067</v>
      </c>
      <c r="S91" s="6">
        <f t="shared" si="26"/>
        <v>428187</v>
      </c>
      <c r="T91" s="8">
        <v>11</v>
      </c>
      <c r="U91" s="32">
        <v>535939206</v>
      </c>
      <c r="V91" s="6">
        <f t="shared" si="32"/>
        <v>1132265</v>
      </c>
      <c r="W91" s="8">
        <v>11</v>
      </c>
      <c r="X91" s="32">
        <v>562719698</v>
      </c>
      <c r="Y91" s="6">
        <f t="shared" si="33"/>
        <v>445701</v>
      </c>
      <c r="Z91" s="8">
        <v>11</v>
      </c>
      <c r="AA91" s="32">
        <v>565830440</v>
      </c>
      <c r="AB91" s="6">
        <f t="shared" si="27"/>
        <v>731</v>
      </c>
      <c r="AC91" s="8">
        <v>11</v>
      </c>
      <c r="AD91" s="32">
        <v>570731783</v>
      </c>
      <c r="AE91" s="6">
        <f t="shared" si="34"/>
        <v>966985</v>
      </c>
      <c r="AF91" s="8">
        <v>11</v>
      </c>
      <c r="AG91" s="32">
        <v>582993783</v>
      </c>
      <c r="AH91" s="6">
        <f t="shared" si="28"/>
        <v>136227</v>
      </c>
      <c r="AI91" s="8">
        <v>11</v>
      </c>
      <c r="AJ91" s="10">
        <v>584615782</v>
      </c>
      <c r="AK91" s="6">
        <f t="shared" si="35"/>
        <v>0</v>
      </c>
    </row>
    <row r="92" spans="2:37" x14ac:dyDescent="0.25">
      <c r="B92" s="8">
        <v>12</v>
      </c>
      <c r="C92" s="9">
        <v>404736480</v>
      </c>
      <c r="D92" s="6">
        <f t="shared" si="29"/>
        <v>628024</v>
      </c>
      <c r="E92" s="8">
        <v>12</v>
      </c>
      <c r="F92" s="15">
        <v>430074966</v>
      </c>
      <c r="G92" s="6">
        <f t="shared" si="24"/>
        <v>922038</v>
      </c>
      <c r="H92" s="8">
        <v>12</v>
      </c>
      <c r="I92" s="15">
        <v>439114234</v>
      </c>
      <c r="J92" s="6">
        <f t="shared" si="25"/>
        <v>503193</v>
      </c>
      <c r="K92" s="8">
        <v>12</v>
      </c>
      <c r="L92" s="15">
        <v>462851628</v>
      </c>
      <c r="M92" s="6">
        <f t="shared" si="30"/>
        <v>620338</v>
      </c>
      <c r="N92" s="8">
        <v>12</v>
      </c>
      <c r="O92" s="15">
        <v>480925361</v>
      </c>
      <c r="P92" s="6">
        <f t="shared" si="31"/>
        <v>687561</v>
      </c>
      <c r="Q92" s="8">
        <v>12</v>
      </c>
      <c r="R92" s="15">
        <v>506198254</v>
      </c>
      <c r="S92" s="6">
        <f t="shared" si="26"/>
        <v>718074</v>
      </c>
      <c r="T92" s="8">
        <v>12</v>
      </c>
      <c r="U92" s="10">
        <v>537071471</v>
      </c>
      <c r="V92" s="6">
        <f t="shared" si="32"/>
        <v>1119163</v>
      </c>
      <c r="W92" s="8">
        <v>12</v>
      </c>
      <c r="X92" s="10">
        <v>563165399</v>
      </c>
      <c r="Y92" s="6">
        <f t="shared" si="33"/>
        <v>245249</v>
      </c>
      <c r="Z92" s="8">
        <v>12</v>
      </c>
      <c r="AA92" s="10">
        <v>565831171</v>
      </c>
      <c r="AB92" s="6">
        <f t="shared" si="27"/>
        <v>9096</v>
      </c>
      <c r="AC92" s="8">
        <v>12</v>
      </c>
      <c r="AD92" s="10">
        <v>571698768</v>
      </c>
      <c r="AE92" s="6">
        <f t="shared" si="34"/>
        <v>926829</v>
      </c>
      <c r="AF92" s="8">
        <v>12</v>
      </c>
      <c r="AG92" s="10">
        <v>583130010</v>
      </c>
      <c r="AH92" s="6">
        <f t="shared" si="28"/>
        <v>1865</v>
      </c>
      <c r="AI92" s="8">
        <v>12</v>
      </c>
      <c r="AJ92" s="10">
        <v>584615782</v>
      </c>
      <c r="AK92" s="6">
        <f t="shared" si="35"/>
        <v>0</v>
      </c>
    </row>
    <row r="93" spans="2:37" x14ac:dyDescent="0.25">
      <c r="B93" s="8">
        <v>13</v>
      </c>
      <c r="C93" s="9">
        <v>405364504</v>
      </c>
      <c r="D93" s="6">
        <f t="shared" si="29"/>
        <v>674834</v>
      </c>
      <c r="E93" s="8">
        <v>13</v>
      </c>
      <c r="F93" s="15">
        <v>430997004</v>
      </c>
      <c r="G93" s="6">
        <f t="shared" si="24"/>
        <v>613183</v>
      </c>
      <c r="H93" s="8">
        <v>13</v>
      </c>
      <c r="I93" s="15">
        <v>439617427</v>
      </c>
      <c r="J93" s="6">
        <f t="shared" si="25"/>
        <v>940805</v>
      </c>
      <c r="K93" s="8">
        <v>13</v>
      </c>
      <c r="L93" s="15">
        <v>463471966</v>
      </c>
      <c r="M93" s="6">
        <f t="shared" si="30"/>
        <v>278552</v>
      </c>
      <c r="N93" s="8">
        <v>13</v>
      </c>
      <c r="O93" s="15">
        <v>481612922</v>
      </c>
      <c r="P93" s="6">
        <f t="shared" si="31"/>
        <v>1193152</v>
      </c>
      <c r="Q93" s="8">
        <v>13</v>
      </c>
      <c r="R93" s="15">
        <v>506916328</v>
      </c>
      <c r="S93" s="6">
        <f t="shared" si="26"/>
        <v>1067917</v>
      </c>
      <c r="T93" s="8">
        <v>13</v>
      </c>
      <c r="U93" s="10">
        <v>538190634</v>
      </c>
      <c r="V93" s="6">
        <f t="shared" si="32"/>
        <v>1171596</v>
      </c>
      <c r="W93" s="8">
        <v>13</v>
      </c>
      <c r="X93" s="10">
        <v>563410648</v>
      </c>
      <c r="Y93" s="6">
        <f t="shared" si="33"/>
        <v>218782</v>
      </c>
      <c r="Z93" s="8">
        <v>13</v>
      </c>
      <c r="AA93" s="10">
        <v>565840267</v>
      </c>
      <c r="AB93" s="6">
        <f t="shared" si="27"/>
        <v>13097</v>
      </c>
      <c r="AC93" s="8">
        <v>13</v>
      </c>
      <c r="AD93" s="10">
        <v>572625597</v>
      </c>
      <c r="AE93" s="6">
        <f t="shared" si="34"/>
        <v>708017</v>
      </c>
      <c r="AF93" s="8">
        <v>13</v>
      </c>
      <c r="AG93" s="10">
        <v>583131875</v>
      </c>
      <c r="AH93" s="6">
        <f t="shared" si="28"/>
        <v>0</v>
      </c>
      <c r="AI93" s="8">
        <v>13</v>
      </c>
      <c r="AJ93" s="10">
        <v>584615782</v>
      </c>
      <c r="AK93" s="6">
        <f t="shared" si="35"/>
        <v>0</v>
      </c>
    </row>
    <row r="94" spans="2:37" x14ac:dyDescent="0.25">
      <c r="B94" s="8">
        <v>14</v>
      </c>
      <c r="C94" s="9">
        <v>406039338</v>
      </c>
      <c r="D94" s="6">
        <f t="shared" si="29"/>
        <v>576635</v>
      </c>
      <c r="E94" s="8">
        <v>14</v>
      </c>
      <c r="F94" s="15">
        <v>431610187</v>
      </c>
      <c r="G94" s="6">
        <f t="shared" si="24"/>
        <v>971788</v>
      </c>
      <c r="H94" s="8">
        <v>14</v>
      </c>
      <c r="I94" s="15">
        <v>440558232</v>
      </c>
      <c r="J94" s="6">
        <f t="shared" si="25"/>
        <v>1070058</v>
      </c>
      <c r="K94" s="8">
        <v>14</v>
      </c>
      <c r="L94" s="15">
        <v>463750518</v>
      </c>
      <c r="M94" s="6">
        <f t="shared" si="30"/>
        <v>880001</v>
      </c>
      <c r="N94" s="8">
        <v>14</v>
      </c>
      <c r="O94" s="15">
        <v>482806074</v>
      </c>
      <c r="P94" s="6">
        <f t="shared" si="31"/>
        <v>1005668</v>
      </c>
      <c r="Q94" s="8">
        <v>14</v>
      </c>
      <c r="R94" s="15">
        <v>507984245</v>
      </c>
      <c r="S94" s="6">
        <f t="shared" si="26"/>
        <v>1210740</v>
      </c>
      <c r="T94" s="8">
        <v>14</v>
      </c>
      <c r="U94" s="10">
        <v>539362230</v>
      </c>
      <c r="V94" s="6">
        <f t="shared" si="32"/>
        <v>813280</v>
      </c>
      <c r="W94" s="8">
        <v>14</v>
      </c>
      <c r="X94" s="10">
        <v>563629430</v>
      </c>
      <c r="Y94" s="6">
        <f t="shared" si="33"/>
        <v>169532</v>
      </c>
      <c r="Z94" s="8">
        <v>14</v>
      </c>
      <c r="AA94" s="10">
        <v>565853364</v>
      </c>
      <c r="AB94" s="6">
        <f t="shared" si="27"/>
        <v>116601</v>
      </c>
      <c r="AC94" s="8">
        <v>14</v>
      </c>
      <c r="AD94" s="10">
        <v>573333614</v>
      </c>
      <c r="AE94" s="6">
        <f t="shared" si="34"/>
        <v>214383</v>
      </c>
      <c r="AF94" s="8">
        <v>14</v>
      </c>
      <c r="AG94" s="10">
        <v>583131875</v>
      </c>
      <c r="AH94" s="6">
        <f t="shared" si="28"/>
        <v>0</v>
      </c>
      <c r="AI94" s="8">
        <v>14</v>
      </c>
      <c r="AJ94" s="10">
        <v>584615782</v>
      </c>
      <c r="AK94" s="6">
        <f t="shared" si="35"/>
        <v>0</v>
      </c>
    </row>
    <row r="95" spans="2:37" x14ac:dyDescent="0.25">
      <c r="B95" s="8">
        <v>15</v>
      </c>
      <c r="C95" s="9">
        <v>406615973</v>
      </c>
      <c r="D95" s="6">
        <f t="shared" si="29"/>
        <v>648520</v>
      </c>
      <c r="E95" s="8">
        <v>15</v>
      </c>
      <c r="F95" s="15">
        <v>432581975</v>
      </c>
      <c r="G95" s="6">
        <f t="shared" si="24"/>
        <v>591487</v>
      </c>
      <c r="H95" s="8">
        <v>15</v>
      </c>
      <c r="I95" s="15">
        <v>441628290</v>
      </c>
      <c r="J95" s="6">
        <f t="shared" si="25"/>
        <v>905331</v>
      </c>
      <c r="K95" s="8">
        <v>15</v>
      </c>
      <c r="L95" s="15">
        <v>464630519</v>
      </c>
      <c r="M95" s="6">
        <f t="shared" si="30"/>
        <v>514683</v>
      </c>
      <c r="N95" s="8">
        <v>15</v>
      </c>
      <c r="O95" s="15">
        <v>483811742</v>
      </c>
      <c r="P95" s="6">
        <f t="shared" si="31"/>
        <v>1189571</v>
      </c>
      <c r="Q95" s="8">
        <v>15</v>
      </c>
      <c r="R95" s="15">
        <v>509194985</v>
      </c>
      <c r="S95" s="6">
        <f t="shared" si="26"/>
        <v>929425</v>
      </c>
      <c r="T95" s="8">
        <v>15</v>
      </c>
      <c r="U95" s="10">
        <v>540175510</v>
      </c>
      <c r="V95" s="6">
        <f t="shared" si="32"/>
        <v>822124</v>
      </c>
      <c r="W95" s="8">
        <v>15</v>
      </c>
      <c r="X95" s="10">
        <v>563798962</v>
      </c>
      <c r="Y95" s="6">
        <f t="shared" si="33"/>
        <v>173237</v>
      </c>
      <c r="Z95" s="8">
        <v>15</v>
      </c>
      <c r="AA95" s="10">
        <v>565969965</v>
      </c>
      <c r="AB95" s="6">
        <f t="shared" si="27"/>
        <v>14130</v>
      </c>
      <c r="AC95" s="8">
        <v>15</v>
      </c>
      <c r="AD95" s="10">
        <v>573547997</v>
      </c>
      <c r="AE95" s="6">
        <f t="shared" si="34"/>
        <v>0</v>
      </c>
      <c r="AF95" s="8">
        <v>15</v>
      </c>
      <c r="AG95" s="10">
        <v>583131875</v>
      </c>
      <c r="AH95" s="6">
        <f t="shared" si="28"/>
        <v>0</v>
      </c>
      <c r="AI95" s="8">
        <v>15</v>
      </c>
      <c r="AJ95" s="10">
        <v>584615782</v>
      </c>
      <c r="AK95" s="6">
        <f t="shared" si="35"/>
        <v>0</v>
      </c>
    </row>
    <row r="96" spans="2:37" x14ac:dyDescent="0.25">
      <c r="B96" s="8">
        <v>16</v>
      </c>
      <c r="C96" s="9">
        <v>407264493</v>
      </c>
      <c r="D96" s="6">
        <f t="shared" si="29"/>
        <v>946690</v>
      </c>
      <c r="E96" s="8">
        <v>16</v>
      </c>
      <c r="F96" s="15">
        <v>433173462</v>
      </c>
      <c r="G96" s="6">
        <f t="shared" si="24"/>
        <v>617344</v>
      </c>
      <c r="H96" s="8">
        <v>16</v>
      </c>
      <c r="I96" s="15">
        <v>442533621</v>
      </c>
      <c r="J96" s="6">
        <f t="shared" si="25"/>
        <v>830609</v>
      </c>
      <c r="K96" s="8">
        <v>16</v>
      </c>
      <c r="L96" s="15">
        <v>465145202</v>
      </c>
      <c r="M96" s="6">
        <f t="shared" si="30"/>
        <v>616548</v>
      </c>
      <c r="N96" s="8">
        <v>16</v>
      </c>
      <c r="O96" s="15">
        <v>485001313</v>
      </c>
      <c r="P96" s="6">
        <f t="shared" si="31"/>
        <v>1089627</v>
      </c>
      <c r="Q96" s="8">
        <v>16</v>
      </c>
      <c r="R96" s="15">
        <v>510124410</v>
      </c>
      <c r="S96" s="6">
        <f t="shared" si="26"/>
        <v>1169521</v>
      </c>
      <c r="T96" s="8">
        <v>16</v>
      </c>
      <c r="U96" s="10">
        <v>540997634</v>
      </c>
      <c r="V96" s="6">
        <f t="shared" si="32"/>
        <v>867297</v>
      </c>
      <c r="W96" s="8">
        <v>16</v>
      </c>
      <c r="X96" s="10">
        <v>563972199</v>
      </c>
      <c r="Y96" s="6">
        <f t="shared" si="33"/>
        <v>202810</v>
      </c>
      <c r="Z96" s="8">
        <v>16</v>
      </c>
      <c r="AA96" s="10">
        <v>565984095</v>
      </c>
      <c r="AB96" s="6">
        <f t="shared" si="27"/>
        <v>9201</v>
      </c>
      <c r="AC96" s="8">
        <v>16</v>
      </c>
      <c r="AD96" s="10">
        <v>573547997</v>
      </c>
      <c r="AE96" s="6">
        <f t="shared" si="34"/>
        <v>0</v>
      </c>
      <c r="AF96" s="8">
        <v>16</v>
      </c>
      <c r="AG96" s="10">
        <v>583131875</v>
      </c>
      <c r="AH96" s="6">
        <f t="shared" si="28"/>
        <v>0</v>
      </c>
      <c r="AI96" s="8">
        <v>16</v>
      </c>
      <c r="AJ96" s="10">
        <v>584615782</v>
      </c>
      <c r="AK96" s="6">
        <f t="shared" si="35"/>
        <v>0</v>
      </c>
    </row>
    <row r="97" spans="2:37" x14ac:dyDescent="0.25">
      <c r="B97" s="8">
        <v>17</v>
      </c>
      <c r="C97" s="9">
        <v>408211183</v>
      </c>
      <c r="D97" s="6">
        <f t="shared" si="29"/>
        <v>986807</v>
      </c>
      <c r="E97" s="8">
        <v>17</v>
      </c>
      <c r="F97" s="15">
        <v>433790806</v>
      </c>
      <c r="G97" s="6">
        <f t="shared" si="24"/>
        <v>1169806</v>
      </c>
      <c r="H97" s="8">
        <v>17</v>
      </c>
      <c r="I97" s="15">
        <v>443364230</v>
      </c>
      <c r="J97" s="6">
        <f t="shared" si="25"/>
        <v>749952</v>
      </c>
      <c r="K97" s="8">
        <v>17</v>
      </c>
      <c r="L97" s="15">
        <v>465761750</v>
      </c>
      <c r="M97" s="6">
        <f t="shared" si="30"/>
        <v>224226</v>
      </c>
      <c r="N97" s="8">
        <v>17</v>
      </c>
      <c r="O97" s="15">
        <v>486090940</v>
      </c>
      <c r="P97" s="6">
        <f t="shared" si="31"/>
        <v>1062189</v>
      </c>
      <c r="Q97" s="8">
        <v>17</v>
      </c>
      <c r="R97" s="15">
        <v>511293931</v>
      </c>
      <c r="S97" s="6">
        <f t="shared" si="26"/>
        <v>975788</v>
      </c>
      <c r="T97" s="8">
        <v>17</v>
      </c>
      <c r="U97" s="10">
        <v>541864931</v>
      </c>
      <c r="V97" s="6">
        <f t="shared" si="32"/>
        <v>1293942</v>
      </c>
      <c r="W97" s="8">
        <v>17</v>
      </c>
      <c r="X97" s="10">
        <v>564175009</v>
      </c>
      <c r="Y97" s="6">
        <f t="shared" si="33"/>
        <v>339479</v>
      </c>
      <c r="Z97" s="8">
        <v>17</v>
      </c>
      <c r="AA97" s="10">
        <v>565993296</v>
      </c>
      <c r="AB97" s="6">
        <f t="shared" si="27"/>
        <v>25245</v>
      </c>
      <c r="AC97" s="8">
        <v>17</v>
      </c>
      <c r="AD97" s="10">
        <v>573547997</v>
      </c>
      <c r="AE97" s="6">
        <f t="shared" si="34"/>
        <v>0</v>
      </c>
      <c r="AF97" s="8">
        <v>17</v>
      </c>
      <c r="AG97" s="10">
        <v>583131875</v>
      </c>
      <c r="AH97" s="6">
        <f t="shared" si="28"/>
        <v>0</v>
      </c>
      <c r="AI97" s="8">
        <v>17</v>
      </c>
      <c r="AJ97" s="10">
        <v>584615782</v>
      </c>
      <c r="AK97" s="6">
        <f t="shared" si="35"/>
        <v>0</v>
      </c>
    </row>
    <row r="98" spans="2:37" x14ac:dyDescent="0.25">
      <c r="B98" s="8">
        <v>18</v>
      </c>
      <c r="C98" s="9">
        <v>409197990</v>
      </c>
      <c r="D98" s="6">
        <f t="shared" si="29"/>
        <v>660907</v>
      </c>
      <c r="E98" s="8">
        <v>18</v>
      </c>
      <c r="F98" s="15">
        <v>434960612</v>
      </c>
      <c r="G98" s="6">
        <f t="shared" si="24"/>
        <v>856699</v>
      </c>
      <c r="H98" s="8">
        <v>18</v>
      </c>
      <c r="I98" s="15">
        <v>444114182</v>
      </c>
      <c r="J98" s="6">
        <f t="shared" si="25"/>
        <v>818808</v>
      </c>
      <c r="K98" s="8">
        <v>18</v>
      </c>
      <c r="L98" s="15">
        <v>465985976</v>
      </c>
      <c r="M98" s="6">
        <f t="shared" si="30"/>
        <v>575782</v>
      </c>
      <c r="N98" s="8">
        <v>18</v>
      </c>
      <c r="O98" s="15">
        <v>487153129</v>
      </c>
      <c r="P98" s="6">
        <f t="shared" si="31"/>
        <v>9162</v>
      </c>
      <c r="Q98" s="8">
        <v>18</v>
      </c>
      <c r="R98" s="15">
        <v>512269719</v>
      </c>
      <c r="S98" s="6">
        <f t="shared" si="26"/>
        <v>1120512</v>
      </c>
      <c r="T98" s="8">
        <v>18</v>
      </c>
      <c r="U98" s="10">
        <v>543158873</v>
      </c>
      <c r="V98" s="6">
        <f t="shared" si="32"/>
        <v>1092148</v>
      </c>
      <c r="W98" s="8">
        <v>18</v>
      </c>
      <c r="X98" s="10">
        <v>564514488</v>
      </c>
      <c r="Y98" s="6">
        <f t="shared" si="33"/>
        <v>128158</v>
      </c>
      <c r="Z98" s="8">
        <v>18</v>
      </c>
      <c r="AA98" s="10">
        <v>566018541</v>
      </c>
      <c r="AB98" s="6">
        <f t="shared" si="27"/>
        <v>18495</v>
      </c>
      <c r="AC98" s="8">
        <v>18</v>
      </c>
      <c r="AD98" s="10">
        <v>573547997</v>
      </c>
      <c r="AE98" s="6">
        <f t="shared" si="34"/>
        <v>0</v>
      </c>
      <c r="AF98" s="8">
        <v>18</v>
      </c>
      <c r="AG98" s="10">
        <v>583131875</v>
      </c>
      <c r="AH98" s="6">
        <f t="shared" si="28"/>
        <v>0</v>
      </c>
      <c r="AI98" s="8">
        <v>18</v>
      </c>
      <c r="AJ98" s="10">
        <v>584615782</v>
      </c>
      <c r="AK98" s="6">
        <f t="shared" si="35"/>
        <v>0</v>
      </c>
    </row>
    <row r="99" spans="2:37" x14ac:dyDescent="0.25">
      <c r="B99" s="8">
        <v>19</v>
      </c>
      <c r="C99" s="9">
        <v>409858897</v>
      </c>
      <c r="D99" s="6">
        <f t="shared" si="29"/>
        <v>801202</v>
      </c>
      <c r="E99" s="8">
        <v>19</v>
      </c>
      <c r="F99" s="15">
        <v>435817311</v>
      </c>
      <c r="G99" s="6">
        <f t="shared" si="24"/>
        <v>0</v>
      </c>
      <c r="H99" s="8">
        <v>19</v>
      </c>
      <c r="I99" s="15">
        <v>444932990</v>
      </c>
      <c r="J99" s="6">
        <f t="shared" si="25"/>
        <v>794122</v>
      </c>
      <c r="K99" s="8">
        <v>19</v>
      </c>
      <c r="L99" s="15">
        <v>466561758</v>
      </c>
      <c r="M99" s="6">
        <f t="shared" si="30"/>
        <v>93022</v>
      </c>
      <c r="N99" s="8">
        <v>19</v>
      </c>
      <c r="O99" s="15">
        <v>487162291</v>
      </c>
      <c r="P99" s="6">
        <f t="shared" si="31"/>
        <v>839349</v>
      </c>
      <c r="Q99" s="8">
        <v>19</v>
      </c>
      <c r="R99" s="15">
        <v>513390231</v>
      </c>
      <c r="S99" s="6">
        <f t="shared" si="26"/>
        <v>1227107</v>
      </c>
      <c r="T99" s="8">
        <v>19</v>
      </c>
      <c r="U99" s="10">
        <v>544251021</v>
      </c>
      <c r="V99" s="6">
        <f t="shared" si="32"/>
        <v>1068907</v>
      </c>
      <c r="W99" s="8">
        <v>19</v>
      </c>
      <c r="X99" s="10">
        <v>564642646</v>
      </c>
      <c r="Y99" s="6">
        <f t="shared" si="33"/>
        <v>103833</v>
      </c>
      <c r="Z99" s="8">
        <v>19</v>
      </c>
      <c r="AA99" s="10">
        <v>566037036</v>
      </c>
      <c r="AB99" s="6">
        <f t="shared" si="27"/>
        <v>6013</v>
      </c>
      <c r="AC99" s="8">
        <v>19</v>
      </c>
      <c r="AD99" s="10">
        <v>573547997</v>
      </c>
      <c r="AE99" s="6">
        <f t="shared" si="34"/>
        <v>0</v>
      </c>
      <c r="AF99" s="8">
        <v>19</v>
      </c>
      <c r="AG99" s="10">
        <v>583131875</v>
      </c>
      <c r="AH99" s="6">
        <f t="shared" si="28"/>
        <v>0</v>
      </c>
      <c r="AI99" s="8">
        <v>19</v>
      </c>
      <c r="AJ99" s="10">
        <v>584615782</v>
      </c>
      <c r="AK99" s="6">
        <f t="shared" si="35"/>
        <v>0</v>
      </c>
    </row>
    <row r="100" spans="2:37" x14ac:dyDescent="0.25">
      <c r="B100" s="8">
        <v>20</v>
      </c>
      <c r="C100" s="9">
        <v>410660099</v>
      </c>
      <c r="D100" s="6">
        <f t="shared" si="29"/>
        <v>893303</v>
      </c>
      <c r="E100" s="8">
        <v>20</v>
      </c>
      <c r="F100" s="15">
        <v>435817311</v>
      </c>
      <c r="G100" s="6">
        <f t="shared" si="24"/>
        <v>0</v>
      </c>
      <c r="H100" s="8">
        <v>20</v>
      </c>
      <c r="I100" s="15">
        <v>445727112</v>
      </c>
      <c r="J100" s="6">
        <f t="shared" si="25"/>
        <v>0</v>
      </c>
      <c r="K100" s="8">
        <v>20</v>
      </c>
      <c r="L100" s="16">
        <v>466654780</v>
      </c>
      <c r="M100" s="6">
        <f t="shared" si="30"/>
        <v>420581</v>
      </c>
      <c r="N100" s="8">
        <v>20</v>
      </c>
      <c r="O100" s="15">
        <v>488001640</v>
      </c>
      <c r="P100" s="6">
        <f t="shared" si="31"/>
        <v>807474</v>
      </c>
      <c r="Q100" s="8">
        <v>20</v>
      </c>
      <c r="R100" s="15">
        <v>514617338</v>
      </c>
      <c r="S100" s="6">
        <f t="shared" si="26"/>
        <v>998860</v>
      </c>
      <c r="T100" s="8">
        <v>20</v>
      </c>
      <c r="U100" s="10">
        <v>545319928</v>
      </c>
      <c r="V100" s="6">
        <f t="shared" si="32"/>
        <v>1221950</v>
      </c>
      <c r="W100" s="8">
        <v>20</v>
      </c>
      <c r="X100" s="10">
        <v>564746479</v>
      </c>
      <c r="Y100" s="6">
        <f t="shared" si="33"/>
        <v>0</v>
      </c>
      <c r="Z100" s="8">
        <v>20</v>
      </c>
      <c r="AA100" s="10">
        <v>566043049</v>
      </c>
      <c r="AB100" s="6">
        <f t="shared" si="27"/>
        <v>16</v>
      </c>
      <c r="AC100" s="8">
        <v>20</v>
      </c>
      <c r="AD100" s="10">
        <v>573547997</v>
      </c>
      <c r="AE100" s="6">
        <f t="shared" si="34"/>
        <v>0</v>
      </c>
      <c r="AF100" s="8">
        <v>20</v>
      </c>
      <c r="AG100" s="10">
        <v>583131875</v>
      </c>
      <c r="AH100" s="6">
        <f t="shared" si="28"/>
        <v>0</v>
      </c>
      <c r="AI100" s="8">
        <v>20</v>
      </c>
      <c r="AJ100" s="10">
        <v>584615782</v>
      </c>
      <c r="AK100" s="6">
        <f t="shared" si="35"/>
        <v>0</v>
      </c>
    </row>
    <row r="101" spans="2:37" x14ac:dyDescent="0.25">
      <c r="B101" s="8">
        <v>21</v>
      </c>
      <c r="C101" s="9">
        <v>411553402</v>
      </c>
      <c r="D101" s="6">
        <f t="shared" si="29"/>
        <v>707411</v>
      </c>
      <c r="E101" s="8">
        <v>21</v>
      </c>
      <c r="F101" s="15">
        <v>435817311</v>
      </c>
      <c r="G101" s="6">
        <f t="shared" si="24"/>
        <v>0</v>
      </c>
      <c r="H101" s="8">
        <v>21</v>
      </c>
      <c r="I101" s="15">
        <v>445727112</v>
      </c>
      <c r="J101" s="6">
        <f t="shared" si="25"/>
        <v>648730</v>
      </c>
      <c r="K101" s="8">
        <v>21</v>
      </c>
      <c r="L101" s="15">
        <v>467075361</v>
      </c>
      <c r="M101" s="6">
        <f t="shared" si="30"/>
        <v>495088</v>
      </c>
      <c r="N101" s="8">
        <v>21</v>
      </c>
      <c r="O101" s="15">
        <v>488809114</v>
      </c>
      <c r="P101" s="6">
        <f t="shared" si="31"/>
        <v>1654809</v>
      </c>
      <c r="Q101" s="8">
        <v>21</v>
      </c>
      <c r="R101" s="15">
        <v>515616198</v>
      </c>
      <c r="S101" s="6">
        <f t="shared" si="26"/>
        <v>1074029</v>
      </c>
      <c r="T101" s="8">
        <v>21</v>
      </c>
      <c r="U101" s="10">
        <v>546541878</v>
      </c>
      <c r="V101" s="6">
        <f t="shared" si="32"/>
        <v>794925</v>
      </c>
      <c r="W101" s="8">
        <v>21</v>
      </c>
      <c r="X101" s="10">
        <v>564746479</v>
      </c>
      <c r="Y101" s="6">
        <f t="shared" si="33"/>
        <v>0</v>
      </c>
      <c r="Z101" s="8">
        <v>21</v>
      </c>
      <c r="AA101" s="10">
        <v>566043065</v>
      </c>
      <c r="AB101" s="6">
        <f t="shared" si="27"/>
        <v>9</v>
      </c>
      <c r="AC101" s="8">
        <v>21</v>
      </c>
      <c r="AD101" s="10">
        <v>573547997</v>
      </c>
      <c r="AE101" s="6">
        <f t="shared" si="34"/>
        <v>0</v>
      </c>
      <c r="AF101" s="8">
        <v>21</v>
      </c>
      <c r="AG101" s="10">
        <v>583131875</v>
      </c>
      <c r="AH101" s="6">
        <f t="shared" si="28"/>
        <v>0</v>
      </c>
      <c r="AI101" s="8">
        <v>21</v>
      </c>
      <c r="AJ101" s="10">
        <v>584615782</v>
      </c>
      <c r="AK101" s="6">
        <f t="shared" si="35"/>
        <v>0</v>
      </c>
    </row>
    <row r="102" spans="2:37" x14ac:dyDescent="0.25">
      <c r="B102" s="8">
        <v>22</v>
      </c>
      <c r="C102" s="9">
        <v>412260813</v>
      </c>
      <c r="D102" s="6">
        <f t="shared" si="29"/>
        <v>713069</v>
      </c>
      <c r="E102" s="8">
        <v>22</v>
      </c>
      <c r="F102" s="15">
        <v>435817311</v>
      </c>
      <c r="G102" s="6">
        <f t="shared" si="24"/>
        <v>0</v>
      </c>
      <c r="H102" s="8">
        <v>22</v>
      </c>
      <c r="I102" s="15">
        <v>446375842</v>
      </c>
      <c r="J102" s="6">
        <f t="shared" si="25"/>
        <v>959876</v>
      </c>
      <c r="K102" s="8">
        <v>22</v>
      </c>
      <c r="L102" s="15">
        <v>467570449</v>
      </c>
      <c r="M102" s="6">
        <f t="shared" si="30"/>
        <v>385130</v>
      </c>
      <c r="N102" s="8">
        <v>22</v>
      </c>
      <c r="O102" s="15">
        <v>490463923</v>
      </c>
      <c r="P102" s="6">
        <f t="shared" si="31"/>
        <v>784739</v>
      </c>
      <c r="Q102" s="8">
        <v>22</v>
      </c>
      <c r="R102" s="15">
        <v>516690227</v>
      </c>
      <c r="S102" s="6">
        <f t="shared" si="26"/>
        <v>1247736</v>
      </c>
      <c r="T102" s="8">
        <v>22</v>
      </c>
      <c r="U102" s="10">
        <v>547336803</v>
      </c>
      <c r="V102" s="6">
        <f t="shared" si="32"/>
        <v>1055175</v>
      </c>
      <c r="W102" s="8">
        <v>22</v>
      </c>
      <c r="X102" s="10">
        <v>564746479</v>
      </c>
      <c r="Y102" s="6">
        <f t="shared" si="33"/>
        <v>114832</v>
      </c>
      <c r="Z102" s="8">
        <v>22</v>
      </c>
      <c r="AA102" s="10">
        <v>566043074</v>
      </c>
      <c r="AB102" s="6">
        <f t="shared" si="27"/>
        <v>0</v>
      </c>
      <c r="AC102" s="8">
        <v>22</v>
      </c>
      <c r="AD102" s="10">
        <v>573547997</v>
      </c>
      <c r="AE102" s="6">
        <f t="shared" si="34"/>
        <v>0</v>
      </c>
      <c r="AF102" s="8">
        <v>22</v>
      </c>
      <c r="AG102" s="10">
        <v>583131875</v>
      </c>
      <c r="AH102" s="6">
        <f t="shared" si="28"/>
        <v>0</v>
      </c>
      <c r="AI102" s="8">
        <v>22</v>
      </c>
      <c r="AJ102" s="10">
        <v>584615782</v>
      </c>
      <c r="AK102" s="6">
        <f t="shared" si="35"/>
        <v>0</v>
      </c>
    </row>
    <row r="103" spans="2:37" x14ac:dyDescent="0.25">
      <c r="B103" s="8">
        <v>23</v>
      </c>
      <c r="C103" s="9">
        <v>412973882</v>
      </c>
      <c r="D103" s="6">
        <f t="shared" si="29"/>
        <v>1027497</v>
      </c>
      <c r="E103" s="8">
        <v>23</v>
      </c>
      <c r="F103" s="15">
        <v>435817311</v>
      </c>
      <c r="G103" s="6">
        <f t="shared" si="24"/>
        <v>0</v>
      </c>
      <c r="H103" s="8">
        <v>23</v>
      </c>
      <c r="I103" s="15">
        <v>447335718</v>
      </c>
      <c r="J103" s="6">
        <f t="shared" si="25"/>
        <v>864444</v>
      </c>
      <c r="K103" s="8">
        <v>23</v>
      </c>
      <c r="L103" s="15">
        <v>467955579</v>
      </c>
      <c r="M103" s="6">
        <f t="shared" si="30"/>
        <v>676827</v>
      </c>
      <c r="N103" s="8">
        <v>23</v>
      </c>
      <c r="O103" s="15">
        <v>491248662</v>
      </c>
      <c r="P103" s="6">
        <f t="shared" si="31"/>
        <v>772571</v>
      </c>
      <c r="Q103" s="8">
        <v>23</v>
      </c>
      <c r="R103" s="15">
        <v>517937963</v>
      </c>
      <c r="S103" s="6">
        <f t="shared" si="26"/>
        <v>1007071</v>
      </c>
      <c r="T103" s="8">
        <v>23</v>
      </c>
      <c r="U103" s="10">
        <v>548391978</v>
      </c>
      <c r="V103" s="6">
        <f t="shared" si="32"/>
        <v>1180087</v>
      </c>
      <c r="W103" s="8">
        <v>23</v>
      </c>
      <c r="X103" s="10">
        <v>564861311</v>
      </c>
      <c r="Y103" s="6">
        <f t="shared" si="33"/>
        <v>121605</v>
      </c>
      <c r="Z103" s="8">
        <v>23</v>
      </c>
      <c r="AA103" s="10">
        <v>566043074</v>
      </c>
      <c r="AB103" s="6">
        <f t="shared" si="27"/>
        <v>34</v>
      </c>
      <c r="AC103" s="8">
        <v>23</v>
      </c>
      <c r="AD103" s="10">
        <v>573547997</v>
      </c>
      <c r="AE103" s="6">
        <f t="shared" si="34"/>
        <v>0</v>
      </c>
      <c r="AF103" s="8">
        <v>23</v>
      </c>
      <c r="AG103" s="10">
        <v>583131875</v>
      </c>
      <c r="AH103" s="6">
        <f t="shared" si="28"/>
        <v>0</v>
      </c>
      <c r="AI103" s="8">
        <v>23</v>
      </c>
      <c r="AJ103" s="10">
        <v>584615782</v>
      </c>
      <c r="AK103" s="6">
        <f t="shared" si="35"/>
        <v>0</v>
      </c>
    </row>
    <row r="104" spans="2:37" x14ac:dyDescent="0.25">
      <c r="B104" s="8">
        <v>24</v>
      </c>
      <c r="C104" s="9">
        <v>414001379</v>
      </c>
      <c r="D104" s="6">
        <f t="shared" si="29"/>
        <v>465299</v>
      </c>
      <c r="E104" s="8">
        <v>24</v>
      </c>
      <c r="F104" s="15">
        <v>435817311</v>
      </c>
      <c r="G104" s="6">
        <f t="shared" si="24"/>
        <v>0</v>
      </c>
      <c r="H104" s="8">
        <v>24</v>
      </c>
      <c r="I104" s="15">
        <v>448200162</v>
      </c>
      <c r="J104" s="6">
        <f t="shared" si="25"/>
        <v>588586</v>
      </c>
      <c r="K104" s="8">
        <v>24</v>
      </c>
      <c r="L104" s="15">
        <v>468632406</v>
      </c>
      <c r="M104" s="6">
        <f t="shared" si="30"/>
        <v>598973</v>
      </c>
      <c r="N104" s="8">
        <v>24</v>
      </c>
      <c r="O104" s="15">
        <v>492021233</v>
      </c>
      <c r="P104" s="6">
        <f t="shared" si="31"/>
        <v>835872</v>
      </c>
      <c r="Q104" s="8">
        <v>24</v>
      </c>
      <c r="R104" s="15">
        <v>518945034</v>
      </c>
      <c r="S104" s="6">
        <f t="shared" si="26"/>
        <v>1174213</v>
      </c>
      <c r="T104" s="8">
        <v>24</v>
      </c>
      <c r="U104" s="10">
        <v>549572065</v>
      </c>
      <c r="V104" s="6">
        <f t="shared" si="32"/>
        <v>1058423</v>
      </c>
      <c r="W104" s="8">
        <v>24</v>
      </c>
      <c r="X104" s="10">
        <v>564982916</v>
      </c>
      <c r="Y104" s="6">
        <f t="shared" si="33"/>
        <v>88601</v>
      </c>
      <c r="Z104" s="8">
        <v>24</v>
      </c>
      <c r="AA104" s="10">
        <v>566043108</v>
      </c>
      <c r="AB104" s="6">
        <f t="shared" si="27"/>
        <v>1602</v>
      </c>
      <c r="AC104" s="8">
        <v>24</v>
      </c>
      <c r="AD104" s="10">
        <v>573547997</v>
      </c>
      <c r="AE104" s="6">
        <f t="shared" si="34"/>
        <v>0</v>
      </c>
      <c r="AF104" s="8">
        <v>24</v>
      </c>
      <c r="AG104" s="10">
        <v>583131875</v>
      </c>
      <c r="AH104" s="6">
        <f t="shared" si="28"/>
        <v>0</v>
      </c>
      <c r="AI104" s="8">
        <v>24</v>
      </c>
      <c r="AJ104" s="10">
        <v>584615782</v>
      </c>
      <c r="AK104" s="6">
        <f t="shared" si="35"/>
        <v>0</v>
      </c>
    </row>
    <row r="105" spans="2:37" x14ac:dyDescent="0.25">
      <c r="B105" s="8">
        <v>25</v>
      </c>
      <c r="C105" s="9">
        <v>414466678</v>
      </c>
      <c r="D105" s="6">
        <f t="shared" si="29"/>
        <v>723470</v>
      </c>
      <c r="E105" s="8">
        <v>25</v>
      </c>
      <c r="F105" s="15">
        <v>435817311</v>
      </c>
      <c r="G105" s="6">
        <f t="shared" si="24"/>
        <v>0</v>
      </c>
      <c r="H105" s="8">
        <v>25</v>
      </c>
      <c r="I105" s="15">
        <v>448788748</v>
      </c>
      <c r="J105" s="6">
        <f t="shared" si="25"/>
        <v>555000</v>
      </c>
      <c r="K105" s="8">
        <v>25</v>
      </c>
      <c r="L105" s="15">
        <v>469231379</v>
      </c>
      <c r="M105" s="6">
        <f t="shared" si="30"/>
        <v>581440</v>
      </c>
      <c r="N105" s="8">
        <v>25</v>
      </c>
      <c r="O105" s="15">
        <v>492857105</v>
      </c>
      <c r="P105" s="6">
        <f t="shared" si="31"/>
        <v>886561</v>
      </c>
      <c r="Q105" s="8">
        <v>25</v>
      </c>
      <c r="R105" s="15">
        <v>520119247</v>
      </c>
      <c r="S105" s="6">
        <f t="shared" si="26"/>
        <v>1217319</v>
      </c>
      <c r="T105" s="8">
        <v>25</v>
      </c>
      <c r="U105" s="10">
        <v>550630488</v>
      </c>
      <c r="V105" s="6">
        <f t="shared" si="32"/>
        <v>1191053</v>
      </c>
      <c r="W105" s="8">
        <v>25</v>
      </c>
      <c r="X105" s="10">
        <v>565071517</v>
      </c>
      <c r="Y105" s="6">
        <f t="shared" si="33"/>
        <v>167658</v>
      </c>
      <c r="Z105" s="8">
        <v>25</v>
      </c>
      <c r="AA105" s="10">
        <v>566044710</v>
      </c>
      <c r="AB105" s="6">
        <f t="shared" si="27"/>
        <v>7722</v>
      </c>
      <c r="AC105" s="8">
        <v>25</v>
      </c>
      <c r="AD105" s="10">
        <v>573547997</v>
      </c>
      <c r="AE105" s="6">
        <f t="shared" si="34"/>
        <v>3513</v>
      </c>
      <c r="AF105" s="8">
        <v>25</v>
      </c>
      <c r="AG105" s="10">
        <v>583131875</v>
      </c>
      <c r="AH105" s="6">
        <f t="shared" si="28"/>
        <v>0</v>
      </c>
      <c r="AI105" s="8">
        <v>25</v>
      </c>
      <c r="AJ105" s="10">
        <v>584615782</v>
      </c>
      <c r="AK105" s="6">
        <f t="shared" si="35"/>
        <v>0</v>
      </c>
    </row>
    <row r="106" spans="2:37" x14ac:dyDescent="0.25">
      <c r="B106" s="8">
        <v>26</v>
      </c>
      <c r="C106" s="9">
        <v>415190148</v>
      </c>
      <c r="D106" s="6">
        <f t="shared" si="29"/>
        <v>977020</v>
      </c>
      <c r="E106" s="8">
        <v>26</v>
      </c>
      <c r="F106" s="15">
        <v>435817311</v>
      </c>
      <c r="G106" s="6">
        <f t="shared" si="24"/>
        <v>0</v>
      </c>
      <c r="H106" s="8">
        <v>26</v>
      </c>
      <c r="I106" s="15">
        <v>449343748</v>
      </c>
      <c r="J106" s="6">
        <f t="shared" si="25"/>
        <v>904041</v>
      </c>
      <c r="K106" s="8">
        <v>26</v>
      </c>
      <c r="L106" s="15">
        <v>469812819</v>
      </c>
      <c r="M106" s="6">
        <f t="shared" si="30"/>
        <v>456819</v>
      </c>
      <c r="N106" s="8">
        <v>26</v>
      </c>
      <c r="O106" s="15">
        <v>493743666</v>
      </c>
      <c r="P106" s="6">
        <f t="shared" si="31"/>
        <v>478777</v>
      </c>
      <c r="Q106" s="8">
        <v>26</v>
      </c>
      <c r="R106" s="15">
        <v>521336566</v>
      </c>
      <c r="S106" s="6">
        <f t="shared" si="26"/>
        <v>753810</v>
      </c>
      <c r="T106" s="8">
        <v>26</v>
      </c>
      <c r="U106" s="10">
        <v>551821541</v>
      </c>
      <c r="V106" s="6">
        <f t="shared" si="32"/>
        <v>797099</v>
      </c>
      <c r="W106" s="8">
        <v>26</v>
      </c>
      <c r="X106" s="10">
        <v>565239175</v>
      </c>
      <c r="Y106" s="6">
        <f t="shared" si="33"/>
        <v>164720</v>
      </c>
      <c r="Z106" s="8">
        <v>26</v>
      </c>
      <c r="AA106" s="10">
        <v>566052432</v>
      </c>
      <c r="AB106" s="6">
        <f t="shared" si="27"/>
        <v>13783</v>
      </c>
      <c r="AC106" s="8">
        <v>26</v>
      </c>
      <c r="AD106" s="10">
        <v>573551510</v>
      </c>
      <c r="AE106" s="6">
        <f t="shared" si="34"/>
        <v>8781</v>
      </c>
      <c r="AF106" s="8">
        <v>26</v>
      </c>
      <c r="AG106" s="10">
        <v>583131875</v>
      </c>
      <c r="AH106" s="6">
        <f t="shared" si="28"/>
        <v>507023</v>
      </c>
      <c r="AI106" s="8">
        <v>26</v>
      </c>
      <c r="AJ106" s="10">
        <v>584615782</v>
      </c>
      <c r="AK106" s="6">
        <f t="shared" si="35"/>
        <v>0</v>
      </c>
    </row>
    <row r="107" spans="2:37" x14ac:dyDescent="0.25">
      <c r="B107" s="8">
        <v>27</v>
      </c>
      <c r="C107" s="9">
        <v>416167168</v>
      </c>
      <c r="D107" s="6">
        <f t="shared" si="29"/>
        <v>881623</v>
      </c>
      <c r="E107" s="8">
        <v>27</v>
      </c>
      <c r="F107" s="15">
        <v>435817311</v>
      </c>
      <c r="G107" s="6">
        <f t="shared" si="24"/>
        <v>0</v>
      </c>
      <c r="H107" s="8">
        <v>27</v>
      </c>
      <c r="I107" s="15">
        <v>450247789</v>
      </c>
      <c r="J107" s="6">
        <f t="shared" si="25"/>
        <v>861788</v>
      </c>
      <c r="K107" s="8">
        <v>27</v>
      </c>
      <c r="L107" s="15">
        <v>470269638</v>
      </c>
      <c r="M107" s="6">
        <f t="shared" si="30"/>
        <v>615236</v>
      </c>
      <c r="N107" s="8">
        <v>27</v>
      </c>
      <c r="O107" s="15">
        <v>494222443</v>
      </c>
      <c r="P107" s="6">
        <f t="shared" si="31"/>
        <v>807493</v>
      </c>
      <c r="Q107" s="8">
        <v>27</v>
      </c>
      <c r="R107" s="15">
        <v>522090376</v>
      </c>
      <c r="S107" s="6">
        <f t="shared" si="26"/>
        <v>961872</v>
      </c>
      <c r="T107" s="8">
        <v>27</v>
      </c>
      <c r="U107" s="10">
        <v>552618640</v>
      </c>
      <c r="V107" s="6">
        <f t="shared" si="32"/>
        <v>935774</v>
      </c>
      <c r="W107" s="8">
        <v>27</v>
      </c>
      <c r="X107" s="10">
        <v>565403895</v>
      </c>
      <c r="Y107" s="6">
        <f t="shared" si="33"/>
        <v>726</v>
      </c>
      <c r="Z107" s="8">
        <v>27</v>
      </c>
      <c r="AA107" s="10">
        <v>566066215</v>
      </c>
      <c r="AB107" s="6">
        <f t="shared" si="27"/>
        <v>13795</v>
      </c>
      <c r="AC107" s="8">
        <v>27</v>
      </c>
      <c r="AD107" s="10">
        <v>573560291</v>
      </c>
      <c r="AE107" s="6">
        <f t="shared" si="34"/>
        <v>0</v>
      </c>
      <c r="AF107" s="8">
        <v>27</v>
      </c>
      <c r="AG107" s="10">
        <v>583638898</v>
      </c>
      <c r="AH107" s="6">
        <f t="shared" si="28"/>
        <v>257820</v>
      </c>
      <c r="AI107" s="8">
        <v>27</v>
      </c>
      <c r="AJ107" s="10">
        <v>584615782</v>
      </c>
      <c r="AK107" s="6">
        <f t="shared" si="35"/>
        <v>0</v>
      </c>
    </row>
    <row r="108" spans="2:37" x14ac:dyDescent="0.25">
      <c r="B108" s="8">
        <v>28</v>
      </c>
      <c r="C108" s="9">
        <v>417048791</v>
      </c>
      <c r="D108" s="6">
        <f t="shared" si="29"/>
        <v>1000592</v>
      </c>
      <c r="E108" s="8">
        <v>28</v>
      </c>
      <c r="F108" s="15">
        <v>435817311</v>
      </c>
      <c r="G108" s="6">
        <f t="shared" si="24"/>
        <v>0</v>
      </c>
      <c r="H108" s="8">
        <v>28</v>
      </c>
      <c r="I108" s="15">
        <v>451109577</v>
      </c>
      <c r="J108" s="6">
        <f t="shared" si="25"/>
        <v>1008887</v>
      </c>
      <c r="K108" s="8">
        <v>28</v>
      </c>
      <c r="L108" s="15">
        <v>470884874</v>
      </c>
      <c r="M108" s="6">
        <f t="shared" si="30"/>
        <v>662592</v>
      </c>
      <c r="N108" s="8">
        <v>28</v>
      </c>
      <c r="O108" s="15">
        <v>495029936</v>
      </c>
      <c r="P108" s="6">
        <f t="shared" si="31"/>
        <v>712548</v>
      </c>
      <c r="Q108" s="8">
        <v>28</v>
      </c>
      <c r="R108" s="15">
        <v>523052248</v>
      </c>
      <c r="S108" s="6">
        <f t="shared" si="26"/>
        <v>1162635</v>
      </c>
      <c r="T108" s="8">
        <v>28</v>
      </c>
      <c r="U108" s="10">
        <v>553554414</v>
      </c>
      <c r="V108" s="6">
        <f t="shared" si="32"/>
        <v>1022607</v>
      </c>
      <c r="W108" s="8">
        <v>28</v>
      </c>
      <c r="X108" s="10">
        <v>565404621</v>
      </c>
      <c r="Y108" s="6">
        <f t="shared" si="33"/>
        <v>115</v>
      </c>
      <c r="Z108" s="8">
        <v>28</v>
      </c>
      <c r="AA108" s="10">
        <v>566080010</v>
      </c>
      <c r="AB108" s="6">
        <f t="shared" si="27"/>
        <v>13468</v>
      </c>
      <c r="AC108" s="8">
        <v>28</v>
      </c>
      <c r="AD108" s="10">
        <v>573560291</v>
      </c>
      <c r="AE108" s="6">
        <f t="shared" si="34"/>
        <v>0</v>
      </c>
      <c r="AF108" s="8">
        <v>28</v>
      </c>
      <c r="AG108" s="10">
        <v>583896718</v>
      </c>
      <c r="AH108" s="6">
        <f t="shared" si="28"/>
        <v>492636</v>
      </c>
      <c r="AI108" s="8">
        <v>28</v>
      </c>
      <c r="AJ108" s="10">
        <v>584615782</v>
      </c>
      <c r="AK108" s="6">
        <f t="shared" si="35"/>
        <v>0</v>
      </c>
    </row>
    <row r="109" spans="2:37" x14ac:dyDescent="0.25">
      <c r="B109" s="8">
        <v>29</v>
      </c>
      <c r="C109" s="9">
        <v>418049383</v>
      </c>
      <c r="D109" s="6">
        <f t="shared" si="29"/>
        <v>923918</v>
      </c>
      <c r="E109" s="5"/>
      <c r="F109" s="15">
        <v>435817311</v>
      </c>
      <c r="G109" s="6"/>
      <c r="H109" s="8">
        <v>29</v>
      </c>
      <c r="I109" s="15">
        <v>452118464</v>
      </c>
      <c r="J109" s="6">
        <f t="shared" si="25"/>
        <v>635715</v>
      </c>
      <c r="K109" s="8">
        <v>29</v>
      </c>
      <c r="L109" s="15">
        <v>471547466</v>
      </c>
      <c r="M109" s="6">
        <f t="shared" si="30"/>
        <v>738110</v>
      </c>
      <c r="N109" s="8">
        <v>29</v>
      </c>
      <c r="O109" s="15">
        <v>495742484</v>
      </c>
      <c r="P109" s="6">
        <f t="shared" si="31"/>
        <v>611633</v>
      </c>
      <c r="Q109" s="8">
        <v>29</v>
      </c>
      <c r="R109" s="15">
        <v>524214883</v>
      </c>
      <c r="S109" s="6">
        <f t="shared" si="26"/>
        <v>877467</v>
      </c>
      <c r="T109" s="8">
        <v>29</v>
      </c>
      <c r="U109" s="10">
        <v>554577021</v>
      </c>
      <c r="V109" s="6">
        <f t="shared" si="32"/>
        <v>1012626</v>
      </c>
      <c r="W109" s="8">
        <v>29</v>
      </c>
      <c r="X109" s="10">
        <v>565404736</v>
      </c>
      <c r="Y109" s="6">
        <f t="shared" si="33"/>
        <v>17</v>
      </c>
      <c r="Z109" s="8">
        <v>29</v>
      </c>
      <c r="AA109" s="10">
        <v>566093478</v>
      </c>
      <c r="AB109" s="6">
        <f t="shared" si="27"/>
        <v>9684</v>
      </c>
      <c r="AC109" s="8">
        <v>29</v>
      </c>
      <c r="AD109" s="10">
        <v>573560291</v>
      </c>
      <c r="AE109" s="6">
        <f t="shared" si="34"/>
        <v>0</v>
      </c>
      <c r="AF109" s="8">
        <v>29</v>
      </c>
      <c r="AG109" s="10">
        <v>584389354</v>
      </c>
      <c r="AH109" s="6">
        <f t="shared" si="28"/>
        <v>226428</v>
      </c>
      <c r="AI109" s="8">
        <v>29</v>
      </c>
      <c r="AJ109" s="10">
        <v>584615782</v>
      </c>
      <c r="AK109" s="6">
        <f t="shared" si="35"/>
        <v>0</v>
      </c>
    </row>
    <row r="110" spans="2:37" x14ac:dyDescent="0.25">
      <c r="B110" s="8">
        <v>30</v>
      </c>
      <c r="C110" s="9">
        <v>418973301</v>
      </c>
      <c r="D110" s="6">
        <f t="shared" si="29"/>
        <v>1026816</v>
      </c>
      <c r="E110" s="5"/>
      <c r="G110" s="6"/>
      <c r="H110" s="8">
        <v>30</v>
      </c>
      <c r="I110" s="15">
        <v>452754179</v>
      </c>
      <c r="J110" s="6">
        <f t="shared" si="25"/>
        <v>1091190</v>
      </c>
      <c r="K110" s="8">
        <v>30</v>
      </c>
      <c r="L110" s="15">
        <v>472285576</v>
      </c>
      <c r="M110" s="6">
        <f t="shared" si="30"/>
        <v>437692</v>
      </c>
      <c r="N110" s="8">
        <v>30</v>
      </c>
      <c r="O110" s="15">
        <v>496354117</v>
      </c>
      <c r="P110" s="6">
        <f t="shared" si="31"/>
        <v>755924</v>
      </c>
      <c r="Q110" s="8">
        <v>30</v>
      </c>
      <c r="R110" s="15">
        <v>525092350</v>
      </c>
      <c r="S110" s="6">
        <f t="shared" si="26"/>
        <v>795056</v>
      </c>
      <c r="T110" s="8">
        <v>30</v>
      </c>
      <c r="U110" s="10">
        <v>555589647</v>
      </c>
      <c r="V110" s="6">
        <f t="shared" si="32"/>
        <v>1228052</v>
      </c>
      <c r="W110" s="8">
        <v>30</v>
      </c>
      <c r="X110" s="10">
        <v>565404753</v>
      </c>
      <c r="Y110" s="6">
        <f t="shared" si="33"/>
        <v>0</v>
      </c>
      <c r="Z110" s="8">
        <v>30</v>
      </c>
      <c r="AA110" s="10">
        <v>566103162</v>
      </c>
      <c r="AB110" s="6">
        <f t="shared" si="27"/>
        <v>14572</v>
      </c>
      <c r="AC110" s="8">
        <v>30</v>
      </c>
      <c r="AD110" s="10">
        <v>573560291</v>
      </c>
      <c r="AE110" s="6">
        <f t="shared" si="34"/>
        <v>0</v>
      </c>
      <c r="AF110" s="8">
        <v>30</v>
      </c>
      <c r="AG110" s="10">
        <v>584615782</v>
      </c>
      <c r="AH110" s="6">
        <f t="shared" si="28"/>
        <v>0</v>
      </c>
      <c r="AI110" s="8">
        <v>30</v>
      </c>
      <c r="AJ110" s="10">
        <v>584615782</v>
      </c>
      <c r="AK110" s="6">
        <f t="shared" si="35"/>
        <v>0</v>
      </c>
    </row>
    <row r="111" spans="2:37" x14ac:dyDescent="0.25">
      <c r="B111" s="11">
        <v>31</v>
      </c>
      <c r="C111" s="9">
        <v>420000117</v>
      </c>
      <c r="D111" s="6">
        <f t="shared" si="29"/>
        <v>914699</v>
      </c>
      <c r="E111" s="5"/>
      <c r="G111" s="6"/>
      <c r="H111" s="11">
        <v>31</v>
      </c>
      <c r="I111" s="15">
        <v>453845369</v>
      </c>
      <c r="J111" s="6">
        <f t="shared" si="25"/>
        <v>904851</v>
      </c>
      <c r="K111" s="11"/>
      <c r="L111" s="15">
        <v>472723268</v>
      </c>
      <c r="M111" s="6"/>
      <c r="N111" s="11">
        <v>31</v>
      </c>
      <c r="O111" s="15">
        <v>497110041</v>
      </c>
      <c r="P111" s="6">
        <f t="shared" si="31"/>
        <v>819994</v>
      </c>
      <c r="Q111" s="11"/>
      <c r="R111" s="10">
        <v>525887406</v>
      </c>
      <c r="S111" s="6"/>
      <c r="T111" s="11">
        <v>31</v>
      </c>
      <c r="U111" s="10">
        <v>556817699</v>
      </c>
      <c r="V111" s="6">
        <f t="shared" si="32"/>
        <v>1211069</v>
      </c>
      <c r="W111" s="11">
        <v>31</v>
      </c>
      <c r="X111" s="10">
        <v>565404753</v>
      </c>
      <c r="Y111" s="6">
        <f t="shared" si="33"/>
        <v>94</v>
      </c>
      <c r="Z111" s="11"/>
      <c r="AA111" s="10">
        <v>566117734</v>
      </c>
      <c r="AB111" s="6"/>
      <c r="AC111" s="11">
        <v>31</v>
      </c>
      <c r="AD111" s="10">
        <v>573560291</v>
      </c>
      <c r="AE111" s="6">
        <f t="shared" si="34"/>
        <v>0</v>
      </c>
      <c r="AF111" s="11"/>
      <c r="AG111" s="10">
        <v>584615782</v>
      </c>
      <c r="AH111" s="6"/>
      <c r="AI111" s="11">
        <v>31</v>
      </c>
      <c r="AJ111" s="10">
        <v>584615782</v>
      </c>
      <c r="AK111" s="6">
        <f t="shared" si="35"/>
        <v>0</v>
      </c>
    </row>
    <row r="112" spans="2:37" x14ac:dyDescent="0.25">
      <c r="B112" s="5"/>
      <c r="C112" s="15">
        <v>420914816</v>
      </c>
      <c r="D112" s="6"/>
      <c r="E112" s="5"/>
      <c r="G112" s="6"/>
      <c r="H112" s="5"/>
      <c r="I112" s="16">
        <v>454750220</v>
      </c>
      <c r="J112" s="6"/>
      <c r="K112" s="5"/>
      <c r="L112" s="15"/>
      <c r="M112" s="6"/>
      <c r="N112" s="5"/>
      <c r="O112" s="15">
        <v>497930035</v>
      </c>
      <c r="P112" s="6"/>
      <c r="Q112" s="5"/>
      <c r="R112" s="16"/>
      <c r="S112" s="6"/>
      <c r="T112" s="5"/>
      <c r="U112" s="10">
        <v>558028768</v>
      </c>
      <c r="V112" s="6"/>
      <c r="W112" s="5"/>
      <c r="X112" s="10">
        <v>565404847</v>
      </c>
      <c r="Y112" s="6"/>
      <c r="Z112" s="5"/>
      <c r="AA112" s="16"/>
      <c r="AB112" s="6"/>
      <c r="AC112" s="5"/>
      <c r="AD112" s="10">
        <v>573560291</v>
      </c>
      <c r="AE112" s="6"/>
      <c r="AF112" s="5"/>
      <c r="AG112" s="16"/>
      <c r="AH112" s="6"/>
      <c r="AI112" s="5"/>
      <c r="AJ112" s="10">
        <v>584615782</v>
      </c>
      <c r="AK112" s="6"/>
    </row>
    <row r="113" spans="2:37" x14ac:dyDescent="0.25">
      <c r="B113" s="19"/>
      <c r="C113" s="20"/>
      <c r="D113" s="28">
        <f>SUM(D81:D112)</f>
        <v>24846029</v>
      </c>
      <c r="E113" s="19"/>
      <c r="F113" s="20"/>
      <c r="G113" s="28">
        <f>SUM(G81:G112)</f>
        <v>14902495</v>
      </c>
      <c r="H113" s="19"/>
      <c r="I113" s="20"/>
      <c r="J113" s="28">
        <f>SUM(J81:J112)</f>
        <v>18932909</v>
      </c>
      <c r="K113" s="19"/>
      <c r="L113" s="20"/>
      <c r="M113" s="28">
        <f>SUM(M81:M112)</f>
        <v>17973048</v>
      </c>
      <c r="N113" s="19"/>
      <c r="O113" s="20"/>
      <c r="P113" s="28">
        <f>SUM(P81:P112)</f>
        <v>25206767</v>
      </c>
      <c r="Q113" s="19"/>
      <c r="R113" s="20"/>
      <c r="S113" s="28">
        <f>SUM(S81:S112)</f>
        <v>27957371</v>
      </c>
      <c r="T113" s="19"/>
      <c r="U113" s="20"/>
      <c r="V113" s="28">
        <f>SUM(V81:V112)</f>
        <v>32141362</v>
      </c>
      <c r="W113" s="19"/>
      <c r="X113" s="20"/>
      <c r="Y113" s="28">
        <f>SUM(Y81:Y112)</f>
        <v>7376079</v>
      </c>
      <c r="Z113" s="19"/>
      <c r="AA113" s="20"/>
      <c r="AB113" s="28">
        <f>SUM(AB81:AB112)</f>
        <v>712887</v>
      </c>
      <c r="AC113" s="19"/>
      <c r="AD113" s="20"/>
      <c r="AE113" s="28">
        <f>SUM(AE81:AE112)</f>
        <v>7442557</v>
      </c>
      <c r="AF113" s="19"/>
      <c r="AG113" s="20"/>
      <c r="AH113" s="28">
        <f>SUM(AH81:AH112)</f>
        <v>11055491</v>
      </c>
      <c r="AI113" s="19"/>
      <c r="AJ113" s="20"/>
      <c r="AK113" s="28">
        <f>SUM(AK81:AK112)</f>
        <v>0</v>
      </c>
    </row>
    <row r="116" spans="2:37" x14ac:dyDescent="0.25">
      <c r="B116" s="21">
        <v>40544</v>
      </c>
      <c r="C116" s="17"/>
      <c r="D116" s="18"/>
      <c r="E116" s="21">
        <v>40575</v>
      </c>
      <c r="F116" s="17"/>
      <c r="G116" s="18"/>
      <c r="H116" s="21">
        <v>40603</v>
      </c>
      <c r="I116" s="17"/>
      <c r="J116" s="18"/>
      <c r="K116" s="21">
        <v>40634</v>
      </c>
      <c r="L116" s="17"/>
      <c r="M116" s="18"/>
      <c r="N116" s="21">
        <v>40664</v>
      </c>
      <c r="O116" s="17"/>
      <c r="P116" s="18"/>
      <c r="Q116" s="21">
        <v>40695</v>
      </c>
      <c r="R116" s="17"/>
      <c r="S116" s="18"/>
      <c r="T116" s="21">
        <v>40725</v>
      </c>
      <c r="U116" s="17"/>
      <c r="V116" s="18"/>
      <c r="W116" s="21">
        <v>40756</v>
      </c>
      <c r="X116" s="17"/>
      <c r="Y116" s="18"/>
      <c r="Z116" s="21">
        <v>40787</v>
      </c>
      <c r="AA116" s="17"/>
      <c r="AB116" s="18"/>
      <c r="AC116" s="21">
        <v>40817</v>
      </c>
      <c r="AD116" s="17"/>
      <c r="AE116" s="18"/>
      <c r="AF116" s="21">
        <v>40848</v>
      </c>
      <c r="AG116" s="17"/>
      <c r="AH116" s="18"/>
      <c r="AI116" s="21">
        <v>40878</v>
      </c>
      <c r="AJ116" s="17"/>
      <c r="AK116" s="18"/>
    </row>
    <row r="117" spans="2:37" ht="45" x14ac:dyDescent="0.25">
      <c r="B117" s="23" t="s">
        <v>0</v>
      </c>
      <c r="C117" s="24" t="s">
        <v>2</v>
      </c>
      <c r="D117" s="26" t="s">
        <v>1</v>
      </c>
      <c r="E117" s="23" t="s">
        <v>0</v>
      </c>
      <c r="F117" s="24" t="s">
        <v>2</v>
      </c>
      <c r="G117" s="26" t="s">
        <v>1</v>
      </c>
      <c r="H117" s="23" t="s">
        <v>0</v>
      </c>
      <c r="I117" s="24" t="s">
        <v>2</v>
      </c>
      <c r="J117" s="26" t="s">
        <v>1</v>
      </c>
      <c r="K117" s="23" t="s">
        <v>0</v>
      </c>
      <c r="L117" s="24" t="s">
        <v>2</v>
      </c>
      <c r="M117" s="26" t="s">
        <v>1</v>
      </c>
      <c r="N117" s="23" t="s">
        <v>0</v>
      </c>
      <c r="O117" s="24" t="s">
        <v>2</v>
      </c>
      <c r="P117" s="26" t="s">
        <v>1</v>
      </c>
      <c r="Q117" s="23" t="s">
        <v>0</v>
      </c>
      <c r="R117" s="24" t="s">
        <v>2</v>
      </c>
      <c r="S117" s="26" t="s">
        <v>1</v>
      </c>
      <c r="T117" s="23" t="s">
        <v>0</v>
      </c>
      <c r="U117" s="24" t="s">
        <v>2</v>
      </c>
      <c r="V117" s="26" t="s">
        <v>1</v>
      </c>
      <c r="W117" s="23" t="s">
        <v>0</v>
      </c>
      <c r="X117" s="24" t="s">
        <v>2</v>
      </c>
      <c r="Y117" s="26" t="s">
        <v>1</v>
      </c>
      <c r="Z117" s="23" t="s">
        <v>0</v>
      </c>
      <c r="AA117" s="24" t="s">
        <v>2</v>
      </c>
      <c r="AB117" s="26" t="s">
        <v>1</v>
      </c>
      <c r="AC117" s="23" t="s">
        <v>0</v>
      </c>
      <c r="AD117" s="24" t="s">
        <v>2</v>
      </c>
      <c r="AE117" s="26" t="s">
        <v>1</v>
      </c>
      <c r="AF117" s="23" t="s">
        <v>0</v>
      </c>
      <c r="AG117" s="24" t="s">
        <v>2</v>
      </c>
      <c r="AH117" s="26" t="s">
        <v>1</v>
      </c>
      <c r="AI117" s="23" t="s">
        <v>0</v>
      </c>
      <c r="AJ117" s="24" t="s">
        <v>2</v>
      </c>
      <c r="AK117" s="26" t="s">
        <v>1</v>
      </c>
    </row>
    <row r="118" spans="2:37" x14ac:dyDescent="0.25">
      <c r="B118" s="8"/>
      <c r="C118" s="27"/>
      <c r="D118" s="6"/>
      <c r="E118" s="5"/>
      <c r="G118" s="6"/>
      <c r="H118" s="5"/>
      <c r="J118" s="6"/>
      <c r="K118" s="8"/>
      <c r="L118" s="27"/>
      <c r="M118" s="6"/>
      <c r="N118" s="8"/>
      <c r="O118" s="27"/>
      <c r="P118" s="6"/>
      <c r="Q118" s="5"/>
      <c r="S118" s="6"/>
      <c r="T118" s="8"/>
      <c r="U118" s="27"/>
      <c r="V118" s="6"/>
      <c r="W118" s="8"/>
      <c r="X118" s="27"/>
      <c r="Y118" s="6"/>
      <c r="Z118" s="5"/>
      <c r="AB118" s="6"/>
      <c r="AC118" s="8"/>
      <c r="AD118" s="27"/>
      <c r="AE118" s="6"/>
      <c r="AF118" s="5"/>
      <c r="AH118" s="6"/>
      <c r="AI118" s="8"/>
      <c r="AJ118" s="27"/>
      <c r="AK118" s="6"/>
    </row>
    <row r="119" spans="2:37" x14ac:dyDescent="0.25">
      <c r="B119" s="8">
        <v>1</v>
      </c>
      <c r="C119" s="9">
        <v>584615782</v>
      </c>
      <c r="D119" s="6">
        <f>SUM(C120-C119)</f>
        <v>0</v>
      </c>
      <c r="E119" s="8">
        <v>1</v>
      </c>
      <c r="F119" s="9">
        <v>584621350</v>
      </c>
      <c r="G119" s="6">
        <f t="shared" ref="G119:G146" si="36">SUM(F120-F119)</f>
        <v>0</v>
      </c>
      <c r="H119" s="8">
        <v>1</v>
      </c>
      <c r="I119" s="9">
        <v>585696960</v>
      </c>
      <c r="J119" s="6">
        <f t="shared" ref="J119:J149" si="37">SUM(I120-I119)</f>
        <v>0</v>
      </c>
      <c r="K119" s="8">
        <v>1</v>
      </c>
      <c r="L119" s="9">
        <v>585696960</v>
      </c>
      <c r="M119" s="6">
        <f>SUM(L120-L119)</f>
        <v>0</v>
      </c>
      <c r="N119" s="8">
        <v>1</v>
      </c>
      <c r="O119" s="27">
        <v>586504551</v>
      </c>
      <c r="P119" s="6">
        <f>SUM(O120-O119)</f>
        <v>113955</v>
      </c>
      <c r="Q119" s="8">
        <v>1</v>
      </c>
      <c r="R119" s="27">
        <v>593532817</v>
      </c>
      <c r="S119" s="6">
        <f t="shared" ref="S119:S148" si="38">SUM(R120-R119)</f>
        <v>0</v>
      </c>
      <c r="T119" s="8">
        <v>1</v>
      </c>
      <c r="U119" s="9">
        <v>593873525</v>
      </c>
      <c r="V119" s="6">
        <f>SUM(U120-U119)</f>
        <v>44629</v>
      </c>
      <c r="W119" s="8">
        <v>1</v>
      </c>
      <c r="X119" s="9">
        <v>600784165</v>
      </c>
      <c r="Y119" s="6">
        <f>SUM(X120-X119)</f>
        <v>151001</v>
      </c>
      <c r="Z119" s="8">
        <v>1</v>
      </c>
      <c r="AA119" s="9">
        <v>609536024</v>
      </c>
      <c r="AB119" s="6">
        <f t="shared" ref="AB119:AB148" si="39">SUM(AA120-AA119)</f>
        <v>661279</v>
      </c>
      <c r="AC119" s="8">
        <v>1</v>
      </c>
      <c r="AD119" s="9">
        <v>623521585</v>
      </c>
      <c r="AE119" s="6">
        <f>SUM(AD120-AD119)</f>
        <v>555618</v>
      </c>
      <c r="AF119" s="8">
        <v>1</v>
      </c>
      <c r="AG119" s="9">
        <v>626537218</v>
      </c>
      <c r="AH119" s="6">
        <f t="shared" ref="AH119:AH148" si="40">SUM(AG120-AG119)</f>
        <v>0</v>
      </c>
      <c r="AI119" s="8">
        <v>1</v>
      </c>
      <c r="AJ119" s="10">
        <v>627546451</v>
      </c>
      <c r="AK119" s="6">
        <f>SUM(AJ120-AJ119)</f>
        <v>1130270</v>
      </c>
    </row>
    <row r="120" spans="2:37" x14ac:dyDescent="0.25">
      <c r="B120" s="8">
        <v>2</v>
      </c>
      <c r="C120" s="9">
        <v>584615782</v>
      </c>
      <c r="D120" s="6">
        <f t="shared" ref="D120:D149" si="41">SUM(C121-C120)</f>
        <v>0</v>
      </c>
      <c r="E120" s="8">
        <v>2</v>
      </c>
      <c r="F120" s="9">
        <v>584621350</v>
      </c>
      <c r="G120" s="6">
        <f t="shared" si="36"/>
        <v>0</v>
      </c>
      <c r="H120" s="8">
        <v>2</v>
      </c>
      <c r="I120" s="9">
        <v>585696960</v>
      </c>
      <c r="J120" s="6">
        <f t="shared" si="37"/>
        <v>0</v>
      </c>
      <c r="K120" s="8">
        <v>2</v>
      </c>
      <c r="L120" s="9">
        <v>585696960</v>
      </c>
      <c r="M120" s="6">
        <f t="shared" ref="M120:M148" si="42">SUM(L121-L120)</f>
        <v>0</v>
      </c>
      <c r="N120" s="8">
        <v>2</v>
      </c>
      <c r="O120" s="27">
        <v>586618506</v>
      </c>
      <c r="P120" s="6">
        <f t="shared" ref="P120:P149" si="43">SUM(O121-O120)</f>
        <v>747931</v>
      </c>
      <c r="Q120" s="8">
        <v>2</v>
      </c>
      <c r="R120" s="27">
        <v>593532817</v>
      </c>
      <c r="S120" s="6">
        <f t="shared" si="38"/>
        <v>0</v>
      </c>
      <c r="T120" s="8">
        <v>2</v>
      </c>
      <c r="U120" s="9">
        <v>593918154</v>
      </c>
      <c r="V120" s="6">
        <f t="shared" ref="V120:V149" si="44">SUM(U121-U120)</f>
        <v>177571</v>
      </c>
      <c r="W120" s="8">
        <v>2</v>
      </c>
      <c r="X120" s="9">
        <v>600935166</v>
      </c>
      <c r="Y120" s="6">
        <f t="shared" ref="Y120:Y149" si="45">SUM(X121-X120)</f>
        <v>129155</v>
      </c>
      <c r="Z120" s="8">
        <v>2</v>
      </c>
      <c r="AA120" s="9">
        <v>610197303</v>
      </c>
      <c r="AB120" s="6">
        <f t="shared" si="39"/>
        <v>467210</v>
      </c>
      <c r="AC120" s="8">
        <v>2</v>
      </c>
      <c r="AD120" s="9">
        <v>624077203</v>
      </c>
      <c r="AE120" s="6">
        <f t="shared" ref="AE120:AE149" si="46">SUM(AD121-AD120)</f>
        <v>495607</v>
      </c>
      <c r="AF120" s="8">
        <v>2</v>
      </c>
      <c r="AG120" s="9">
        <v>626537218</v>
      </c>
      <c r="AH120" s="6">
        <f t="shared" si="40"/>
        <v>46266</v>
      </c>
      <c r="AI120" s="8">
        <v>2</v>
      </c>
      <c r="AJ120" s="10">
        <v>628676721</v>
      </c>
      <c r="AK120" s="6">
        <f t="shared" ref="AK120:AK149" si="47">SUM(AJ121-AJ120)</f>
        <v>1197601</v>
      </c>
    </row>
    <row r="121" spans="2:37" x14ac:dyDescent="0.25">
      <c r="B121" s="8">
        <v>3</v>
      </c>
      <c r="C121" s="9">
        <v>584615782</v>
      </c>
      <c r="D121" s="6">
        <f t="shared" si="41"/>
        <v>0</v>
      </c>
      <c r="E121" s="8">
        <v>3</v>
      </c>
      <c r="F121" s="9">
        <v>584621350</v>
      </c>
      <c r="G121" s="6">
        <f t="shared" si="36"/>
        <v>0</v>
      </c>
      <c r="H121" s="8">
        <v>3</v>
      </c>
      <c r="I121" s="9">
        <v>585696960</v>
      </c>
      <c r="J121" s="6">
        <f t="shared" si="37"/>
        <v>0</v>
      </c>
      <c r="K121" s="8">
        <v>3</v>
      </c>
      <c r="L121" s="9">
        <v>585696960</v>
      </c>
      <c r="M121" s="6">
        <f t="shared" si="42"/>
        <v>0</v>
      </c>
      <c r="N121" s="8">
        <v>3</v>
      </c>
      <c r="O121" s="27">
        <v>587366437</v>
      </c>
      <c r="P121" s="6">
        <f t="shared" si="43"/>
        <v>1023401</v>
      </c>
      <c r="Q121" s="8">
        <v>3</v>
      </c>
      <c r="R121" s="27">
        <v>593532817</v>
      </c>
      <c r="S121" s="6">
        <f t="shared" si="38"/>
        <v>0</v>
      </c>
      <c r="T121" s="8">
        <v>3</v>
      </c>
      <c r="U121" s="9">
        <v>594095725</v>
      </c>
      <c r="V121" s="6">
        <f t="shared" si="44"/>
        <v>498413</v>
      </c>
      <c r="W121" s="8">
        <v>3</v>
      </c>
      <c r="X121" s="9">
        <v>601064321</v>
      </c>
      <c r="Y121" s="6">
        <f t="shared" si="45"/>
        <v>4535</v>
      </c>
      <c r="Z121" s="8">
        <v>3</v>
      </c>
      <c r="AA121" s="9">
        <v>610664513</v>
      </c>
      <c r="AB121" s="6">
        <f t="shared" si="39"/>
        <v>527584</v>
      </c>
      <c r="AC121" s="8">
        <v>3</v>
      </c>
      <c r="AD121" s="9">
        <v>624572810</v>
      </c>
      <c r="AE121" s="6">
        <f t="shared" si="46"/>
        <v>768484</v>
      </c>
      <c r="AF121" s="8">
        <v>3</v>
      </c>
      <c r="AG121" s="9">
        <v>626583484</v>
      </c>
      <c r="AH121" s="6">
        <f t="shared" si="40"/>
        <v>0</v>
      </c>
      <c r="AI121" s="8">
        <v>3</v>
      </c>
      <c r="AJ121" s="10">
        <v>629874322</v>
      </c>
      <c r="AK121" s="6">
        <f t="shared" si="47"/>
        <v>1071328</v>
      </c>
    </row>
    <row r="122" spans="2:37" x14ac:dyDescent="0.25">
      <c r="B122" s="8">
        <v>4</v>
      </c>
      <c r="C122" s="9">
        <v>584615782</v>
      </c>
      <c r="D122" s="6">
        <f t="shared" si="41"/>
        <v>0</v>
      </c>
      <c r="E122" s="8">
        <v>4</v>
      </c>
      <c r="F122" s="9">
        <v>584621350</v>
      </c>
      <c r="G122" s="6">
        <f t="shared" si="36"/>
        <v>0</v>
      </c>
      <c r="H122" s="8">
        <v>4</v>
      </c>
      <c r="I122" s="9">
        <v>585696960</v>
      </c>
      <c r="J122" s="6">
        <f t="shared" si="37"/>
        <v>0</v>
      </c>
      <c r="K122" s="8">
        <v>4</v>
      </c>
      <c r="L122" s="9">
        <v>585696960</v>
      </c>
      <c r="M122" s="6">
        <f t="shared" si="42"/>
        <v>0</v>
      </c>
      <c r="N122" s="8">
        <v>4</v>
      </c>
      <c r="O122" s="27">
        <v>588389838</v>
      </c>
      <c r="P122" s="6">
        <f t="shared" si="43"/>
        <v>677783</v>
      </c>
      <c r="Q122" s="8">
        <v>4</v>
      </c>
      <c r="R122" s="27">
        <v>593532817</v>
      </c>
      <c r="S122" s="6">
        <f t="shared" si="38"/>
        <v>0</v>
      </c>
      <c r="T122" s="8">
        <v>4</v>
      </c>
      <c r="U122" s="9">
        <v>594594138</v>
      </c>
      <c r="V122" s="6">
        <f t="shared" si="44"/>
        <v>462486</v>
      </c>
      <c r="W122" s="8">
        <v>4</v>
      </c>
      <c r="X122" s="9">
        <v>601068856</v>
      </c>
      <c r="Y122" s="6">
        <f t="shared" si="45"/>
        <v>208685</v>
      </c>
      <c r="Z122" s="8">
        <v>4</v>
      </c>
      <c r="AA122" s="9">
        <v>611192097</v>
      </c>
      <c r="AB122" s="6">
        <f t="shared" si="39"/>
        <v>612093</v>
      </c>
      <c r="AC122" s="8">
        <v>4</v>
      </c>
      <c r="AD122" s="9">
        <v>625341294</v>
      </c>
      <c r="AE122" s="6">
        <f t="shared" si="46"/>
        <v>551016</v>
      </c>
      <c r="AF122" s="8">
        <v>4</v>
      </c>
      <c r="AG122" s="9">
        <v>626583484</v>
      </c>
      <c r="AH122" s="6">
        <f t="shared" si="40"/>
        <v>0</v>
      </c>
      <c r="AI122" s="8">
        <v>4</v>
      </c>
      <c r="AJ122" s="10">
        <v>630945650</v>
      </c>
      <c r="AK122" s="6">
        <f t="shared" si="47"/>
        <v>809874</v>
      </c>
    </row>
    <row r="123" spans="2:37" x14ac:dyDescent="0.25">
      <c r="B123" s="8">
        <v>5</v>
      </c>
      <c r="C123" s="9">
        <v>584615782</v>
      </c>
      <c r="D123" s="6">
        <f t="shared" si="41"/>
        <v>0</v>
      </c>
      <c r="E123" s="8">
        <v>5</v>
      </c>
      <c r="F123" s="9">
        <v>584621350</v>
      </c>
      <c r="G123" s="6">
        <f t="shared" si="36"/>
        <v>0</v>
      </c>
      <c r="H123" s="8">
        <v>5</v>
      </c>
      <c r="I123" s="9">
        <v>585696960</v>
      </c>
      <c r="J123" s="6">
        <f>SUM(I124-I123)</f>
        <v>0</v>
      </c>
      <c r="K123" s="8">
        <v>5</v>
      </c>
      <c r="L123" s="9">
        <v>585696960</v>
      </c>
      <c r="M123" s="6">
        <f t="shared" si="42"/>
        <v>0</v>
      </c>
      <c r="N123" s="8">
        <v>5</v>
      </c>
      <c r="O123" s="33">
        <v>589067621</v>
      </c>
      <c r="P123" s="6">
        <f t="shared" si="43"/>
        <v>332379</v>
      </c>
      <c r="Q123" s="8">
        <v>5</v>
      </c>
      <c r="R123" s="27">
        <v>593532817</v>
      </c>
      <c r="S123" s="6">
        <f t="shared" si="38"/>
        <v>0</v>
      </c>
      <c r="T123" s="8">
        <v>5</v>
      </c>
      <c r="U123" s="9">
        <v>595056624</v>
      </c>
      <c r="V123" s="6">
        <f t="shared" si="44"/>
        <v>232227</v>
      </c>
      <c r="W123" s="8">
        <v>5</v>
      </c>
      <c r="X123" s="9">
        <v>601277541</v>
      </c>
      <c r="Y123" s="6">
        <f t="shared" si="45"/>
        <v>8445</v>
      </c>
      <c r="Z123" s="8">
        <v>5</v>
      </c>
      <c r="AA123" s="9">
        <v>611804190</v>
      </c>
      <c r="AB123" s="6">
        <f t="shared" si="39"/>
        <v>546175</v>
      </c>
      <c r="AC123" s="8">
        <v>5</v>
      </c>
      <c r="AD123" s="9">
        <v>625892310</v>
      </c>
      <c r="AE123" s="6">
        <f t="shared" si="46"/>
        <v>522107</v>
      </c>
      <c r="AF123" s="8">
        <v>5</v>
      </c>
      <c r="AG123" s="9">
        <v>626583484</v>
      </c>
      <c r="AH123" s="6">
        <f t="shared" si="40"/>
        <v>0</v>
      </c>
      <c r="AI123" s="8">
        <v>5</v>
      </c>
      <c r="AJ123" s="10">
        <v>631755524</v>
      </c>
      <c r="AK123" s="6">
        <f t="shared" si="47"/>
        <v>1172698</v>
      </c>
    </row>
    <row r="124" spans="2:37" x14ac:dyDescent="0.25">
      <c r="B124" s="8">
        <v>6</v>
      </c>
      <c r="C124" s="9">
        <v>584615782</v>
      </c>
      <c r="D124" s="6">
        <f t="shared" si="41"/>
        <v>0</v>
      </c>
      <c r="E124" s="8">
        <v>6</v>
      </c>
      <c r="F124" s="9">
        <v>584621350</v>
      </c>
      <c r="G124" s="6">
        <f>SUM(F125-F124)</f>
        <v>0</v>
      </c>
      <c r="H124" s="8">
        <v>6</v>
      </c>
      <c r="I124" s="9">
        <v>585696960</v>
      </c>
      <c r="J124" s="6">
        <f t="shared" si="37"/>
        <v>0</v>
      </c>
      <c r="K124" s="8">
        <v>6</v>
      </c>
      <c r="L124" s="9">
        <v>585696960</v>
      </c>
      <c r="M124" s="6">
        <f t="shared" si="42"/>
        <v>0</v>
      </c>
      <c r="N124" s="8">
        <v>6</v>
      </c>
      <c r="O124" s="27">
        <v>589400000</v>
      </c>
      <c r="P124" s="6">
        <f t="shared" si="43"/>
        <v>357762</v>
      </c>
      <c r="Q124" s="8">
        <v>6</v>
      </c>
      <c r="R124" s="27">
        <v>593532817</v>
      </c>
      <c r="S124" s="6">
        <f t="shared" si="38"/>
        <v>0</v>
      </c>
      <c r="T124" s="8">
        <v>6</v>
      </c>
      <c r="U124" s="9">
        <v>595288851</v>
      </c>
      <c r="V124" s="6">
        <f t="shared" si="44"/>
        <v>107427</v>
      </c>
      <c r="W124" s="8">
        <v>6</v>
      </c>
      <c r="X124" s="9">
        <v>601285986</v>
      </c>
      <c r="Y124" s="6">
        <f t="shared" si="45"/>
        <v>56431</v>
      </c>
      <c r="Z124" s="8">
        <v>6</v>
      </c>
      <c r="AA124" s="9">
        <v>612350365</v>
      </c>
      <c r="AB124" s="6">
        <f t="shared" si="39"/>
        <v>436825</v>
      </c>
      <c r="AC124" s="8">
        <v>6</v>
      </c>
      <c r="AD124" s="9">
        <v>626414417</v>
      </c>
      <c r="AE124" s="6">
        <f t="shared" si="46"/>
        <v>122798</v>
      </c>
      <c r="AF124" s="8">
        <v>6</v>
      </c>
      <c r="AG124" s="9">
        <v>626583484</v>
      </c>
      <c r="AH124" s="6">
        <f t="shared" si="40"/>
        <v>0</v>
      </c>
      <c r="AI124" s="8">
        <v>6</v>
      </c>
      <c r="AJ124" s="10">
        <v>632928222</v>
      </c>
      <c r="AK124" s="6">
        <f t="shared" si="47"/>
        <v>1117101</v>
      </c>
    </row>
    <row r="125" spans="2:37" x14ac:dyDescent="0.25">
      <c r="B125" s="11">
        <v>7</v>
      </c>
      <c r="C125" s="9">
        <v>584615782</v>
      </c>
      <c r="D125" s="6">
        <f t="shared" si="41"/>
        <v>0</v>
      </c>
      <c r="E125" s="11">
        <v>7</v>
      </c>
      <c r="F125" s="9">
        <v>584621350</v>
      </c>
      <c r="G125" s="6">
        <f t="shared" si="36"/>
        <v>0</v>
      </c>
      <c r="H125" s="11">
        <v>7</v>
      </c>
      <c r="I125" s="9">
        <v>585696960</v>
      </c>
      <c r="J125" s="6">
        <f t="shared" si="37"/>
        <v>0</v>
      </c>
      <c r="K125" s="11">
        <v>7</v>
      </c>
      <c r="L125" s="9">
        <v>585696960</v>
      </c>
      <c r="M125" s="6">
        <f t="shared" si="42"/>
        <v>0</v>
      </c>
      <c r="N125" s="11">
        <v>7</v>
      </c>
      <c r="O125" s="27">
        <v>589757762</v>
      </c>
      <c r="P125" s="6">
        <f t="shared" si="43"/>
        <v>207585</v>
      </c>
      <c r="Q125" s="11">
        <v>7</v>
      </c>
      <c r="R125" s="27">
        <v>593532817</v>
      </c>
      <c r="S125" s="6">
        <f t="shared" si="38"/>
        <v>0</v>
      </c>
      <c r="T125" s="11">
        <v>7</v>
      </c>
      <c r="U125" s="9">
        <v>595396278</v>
      </c>
      <c r="V125" s="6">
        <f t="shared" si="44"/>
        <v>323652</v>
      </c>
      <c r="W125" s="11">
        <v>7</v>
      </c>
      <c r="X125" s="9">
        <v>601342417</v>
      </c>
      <c r="Y125" s="6">
        <f t="shared" si="45"/>
        <v>258776</v>
      </c>
      <c r="Z125" s="11">
        <v>7</v>
      </c>
      <c r="AA125" s="9">
        <v>612787190</v>
      </c>
      <c r="AB125" s="6">
        <f t="shared" si="39"/>
        <v>431300</v>
      </c>
      <c r="AC125" s="11">
        <v>7</v>
      </c>
      <c r="AD125" s="9">
        <v>626537215</v>
      </c>
      <c r="AE125" s="6">
        <f t="shared" si="46"/>
        <v>0</v>
      </c>
      <c r="AF125" s="11">
        <v>7</v>
      </c>
      <c r="AG125" s="9">
        <v>626583484</v>
      </c>
      <c r="AH125" s="6">
        <f t="shared" si="40"/>
        <v>0</v>
      </c>
      <c r="AI125" s="11">
        <v>7</v>
      </c>
      <c r="AJ125" s="10">
        <v>634045323</v>
      </c>
      <c r="AK125" s="6">
        <f t="shared" si="47"/>
        <v>909956</v>
      </c>
    </row>
    <row r="126" spans="2:37" x14ac:dyDescent="0.25">
      <c r="B126" s="8">
        <v>8</v>
      </c>
      <c r="C126" s="9">
        <v>584615782</v>
      </c>
      <c r="D126" s="6">
        <f t="shared" si="41"/>
        <v>0</v>
      </c>
      <c r="E126" s="8">
        <v>8</v>
      </c>
      <c r="F126" s="9">
        <v>584621350</v>
      </c>
      <c r="G126" s="6">
        <f t="shared" si="36"/>
        <v>8299</v>
      </c>
      <c r="H126" s="8">
        <v>8</v>
      </c>
      <c r="I126" s="9">
        <v>585696960</v>
      </c>
      <c r="J126" s="6">
        <f t="shared" si="37"/>
        <v>0</v>
      </c>
      <c r="K126" s="8">
        <v>8</v>
      </c>
      <c r="L126" s="9">
        <v>585696960</v>
      </c>
      <c r="M126" s="6">
        <f t="shared" si="42"/>
        <v>0</v>
      </c>
      <c r="N126" s="8">
        <v>8</v>
      </c>
      <c r="O126" s="33">
        <v>589965347</v>
      </c>
      <c r="P126" s="6">
        <f t="shared" si="43"/>
        <v>284304</v>
      </c>
      <c r="Q126" s="8">
        <v>8</v>
      </c>
      <c r="R126" s="27">
        <v>593532817</v>
      </c>
      <c r="S126" s="6">
        <f t="shared" si="38"/>
        <v>0</v>
      </c>
      <c r="T126" s="8">
        <v>8</v>
      </c>
      <c r="U126" s="9">
        <v>595719930</v>
      </c>
      <c r="V126" s="6">
        <f t="shared" si="44"/>
        <v>299636</v>
      </c>
      <c r="W126" s="8">
        <v>8</v>
      </c>
      <c r="X126" s="9">
        <v>601601193</v>
      </c>
      <c r="Y126" s="6">
        <f t="shared" si="45"/>
        <v>67236</v>
      </c>
      <c r="Z126" s="8">
        <v>8</v>
      </c>
      <c r="AA126" s="9">
        <v>613218490</v>
      </c>
      <c r="AB126" s="6">
        <f t="shared" si="39"/>
        <v>412968</v>
      </c>
      <c r="AC126" s="8">
        <v>8</v>
      </c>
      <c r="AD126" s="9">
        <v>626537215</v>
      </c>
      <c r="AE126" s="6">
        <f t="shared" si="46"/>
        <v>1</v>
      </c>
      <c r="AF126" s="8">
        <v>8</v>
      </c>
      <c r="AG126" s="9">
        <v>626583484</v>
      </c>
      <c r="AH126" s="6">
        <f t="shared" si="40"/>
        <v>0</v>
      </c>
      <c r="AI126" s="8">
        <v>8</v>
      </c>
      <c r="AJ126" s="10">
        <v>634955279</v>
      </c>
      <c r="AK126" s="6">
        <f t="shared" si="47"/>
        <v>1110332</v>
      </c>
    </row>
    <row r="127" spans="2:37" x14ac:dyDescent="0.25">
      <c r="B127" s="8">
        <v>9</v>
      </c>
      <c r="C127" s="9">
        <v>584615782</v>
      </c>
      <c r="D127" s="6">
        <f t="shared" si="41"/>
        <v>0</v>
      </c>
      <c r="E127" s="8">
        <v>9</v>
      </c>
      <c r="F127" s="9">
        <v>584629649</v>
      </c>
      <c r="G127" s="6">
        <f t="shared" si="36"/>
        <v>0</v>
      </c>
      <c r="H127" s="8">
        <v>9</v>
      </c>
      <c r="I127" s="9">
        <v>585696960</v>
      </c>
      <c r="J127" s="6">
        <f>SUM(I128-I127)</f>
        <v>0</v>
      </c>
      <c r="K127" s="8">
        <v>9</v>
      </c>
      <c r="L127" s="9">
        <v>585696960</v>
      </c>
      <c r="M127" s="6">
        <f t="shared" si="42"/>
        <v>0</v>
      </c>
      <c r="N127" s="8">
        <v>9</v>
      </c>
      <c r="O127" s="27">
        <v>590249651</v>
      </c>
      <c r="P127" s="6">
        <f t="shared" si="43"/>
        <v>193278</v>
      </c>
      <c r="Q127" s="8">
        <v>9</v>
      </c>
      <c r="R127" s="27">
        <v>593532817</v>
      </c>
      <c r="S127" s="6">
        <f t="shared" si="38"/>
        <v>0</v>
      </c>
      <c r="T127" s="8">
        <v>9</v>
      </c>
      <c r="U127" s="9">
        <v>596019566</v>
      </c>
      <c r="V127" s="6">
        <f t="shared" si="44"/>
        <v>221919</v>
      </c>
      <c r="W127" s="8">
        <v>9</v>
      </c>
      <c r="X127" s="9">
        <v>601668429</v>
      </c>
      <c r="Y127" s="6">
        <f t="shared" si="45"/>
        <v>464797</v>
      </c>
      <c r="Z127" s="8">
        <v>9</v>
      </c>
      <c r="AA127" s="9">
        <v>613631458</v>
      </c>
      <c r="AB127" s="6">
        <f t="shared" si="39"/>
        <v>311307</v>
      </c>
      <c r="AC127" s="8">
        <v>9</v>
      </c>
      <c r="AD127" s="13">
        <v>626537216</v>
      </c>
      <c r="AE127" s="6">
        <f t="shared" si="46"/>
        <v>0</v>
      </c>
      <c r="AF127" s="8">
        <v>9</v>
      </c>
      <c r="AG127" s="9">
        <v>626583484</v>
      </c>
      <c r="AH127" s="6">
        <f t="shared" si="40"/>
        <v>0</v>
      </c>
      <c r="AI127" s="8">
        <v>9</v>
      </c>
      <c r="AJ127" s="10">
        <v>636065611</v>
      </c>
      <c r="AK127" s="6">
        <f t="shared" si="47"/>
        <v>1063578</v>
      </c>
    </row>
    <row r="128" spans="2:37" x14ac:dyDescent="0.25">
      <c r="B128" s="8">
        <v>10</v>
      </c>
      <c r="C128" s="9">
        <v>584615782</v>
      </c>
      <c r="D128" s="6">
        <f t="shared" si="41"/>
        <v>0</v>
      </c>
      <c r="E128" s="8">
        <v>10</v>
      </c>
      <c r="F128" s="9">
        <v>584629649</v>
      </c>
      <c r="G128" s="6">
        <f t="shared" si="36"/>
        <v>0</v>
      </c>
      <c r="H128" s="8">
        <v>10</v>
      </c>
      <c r="I128" s="9">
        <v>585696960</v>
      </c>
      <c r="J128" s="6">
        <f t="shared" si="37"/>
        <v>0</v>
      </c>
      <c r="K128" s="8">
        <v>10</v>
      </c>
      <c r="L128" s="9">
        <v>585696960</v>
      </c>
      <c r="M128" s="6">
        <f t="shared" si="42"/>
        <v>0</v>
      </c>
      <c r="N128" s="8">
        <v>10</v>
      </c>
      <c r="O128" s="33">
        <v>590442929</v>
      </c>
      <c r="P128" s="6">
        <f t="shared" si="43"/>
        <v>421427</v>
      </c>
      <c r="Q128" s="8">
        <v>10</v>
      </c>
      <c r="R128" s="27">
        <v>593532817</v>
      </c>
      <c r="S128" s="6">
        <f t="shared" si="38"/>
        <v>0</v>
      </c>
      <c r="T128" s="8">
        <v>10</v>
      </c>
      <c r="U128" s="9">
        <v>596241485</v>
      </c>
      <c r="V128" s="6">
        <f t="shared" si="44"/>
        <v>326955</v>
      </c>
      <c r="W128" s="8">
        <v>10</v>
      </c>
      <c r="X128" s="9">
        <v>602133226</v>
      </c>
      <c r="Y128" s="6">
        <f t="shared" si="45"/>
        <v>525099</v>
      </c>
      <c r="Z128" s="8">
        <v>10</v>
      </c>
      <c r="AA128" s="9">
        <v>613942765</v>
      </c>
      <c r="AB128" s="6">
        <f t="shared" si="39"/>
        <v>377425</v>
      </c>
      <c r="AC128" s="8">
        <v>10</v>
      </c>
      <c r="AD128" s="13">
        <v>626537216</v>
      </c>
      <c r="AE128" s="6">
        <f t="shared" si="46"/>
        <v>0</v>
      </c>
      <c r="AF128" s="8">
        <v>10</v>
      </c>
      <c r="AG128" s="9">
        <v>626583484</v>
      </c>
      <c r="AH128" s="6">
        <f t="shared" si="40"/>
        <v>0</v>
      </c>
      <c r="AI128" s="8">
        <v>10</v>
      </c>
      <c r="AJ128" s="10">
        <v>637129189</v>
      </c>
      <c r="AK128" s="6">
        <f t="shared" si="47"/>
        <v>909037</v>
      </c>
    </row>
    <row r="129" spans="2:37" x14ac:dyDescent="0.25">
      <c r="B129" s="8">
        <v>11</v>
      </c>
      <c r="C129" s="9">
        <v>584615782</v>
      </c>
      <c r="D129" s="6">
        <f t="shared" si="41"/>
        <v>0</v>
      </c>
      <c r="E129" s="8">
        <v>11</v>
      </c>
      <c r="F129" s="9">
        <v>584629649</v>
      </c>
      <c r="G129" s="6">
        <f t="shared" si="36"/>
        <v>0</v>
      </c>
      <c r="H129" s="8">
        <v>11</v>
      </c>
      <c r="I129" s="9">
        <v>585696960</v>
      </c>
      <c r="J129" s="6">
        <f t="shared" si="37"/>
        <v>0</v>
      </c>
      <c r="K129" s="8">
        <v>11</v>
      </c>
      <c r="L129" s="9">
        <v>585696960</v>
      </c>
      <c r="M129" s="6">
        <f t="shared" si="42"/>
        <v>0</v>
      </c>
      <c r="N129" s="8">
        <v>11</v>
      </c>
      <c r="O129" s="27">
        <v>590864356</v>
      </c>
      <c r="P129" s="6">
        <f t="shared" si="43"/>
        <v>683712</v>
      </c>
      <c r="Q129" s="8">
        <v>11</v>
      </c>
      <c r="R129" s="27">
        <v>593532817</v>
      </c>
      <c r="S129" s="6">
        <f t="shared" si="38"/>
        <v>0</v>
      </c>
      <c r="T129" s="8">
        <v>11</v>
      </c>
      <c r="U129" s="13">
        <v>596568440</v>
      </c>
      <c r="V129" s="6">
        <f t="shared" si="44"/>
        <v>714119</v>
      </c>
      <c r="W129" s="8">
        <v>11</v>
      </c>
      <c r="X129" s="13">
        <v>602658325</v>
      </c>
      <c r="Y129" s="6">
        <f t="shared" si="45"/>
        <v>199532</v>
      </c>
      <c r="Z129" s="8">
        <v>11</v>
      </c>
      <c r="AA129" s="13">
        <v>614320190</v>
      </c>
      <c r="AB129" s="6">
        <f t="shared" si="39"/>
        <v>506034</v>
      </c>
      <c r="AC129" s="8">
        <v>11</v>
      </c>
      <c r="AD129" s="13">
        <v>626537216</v>
      </c>
      <c r="AE129" s="6">
        <f t="shared" si="46"/>
        <v>0</v>
      </c>
      <c r="AF129" s="8">
        <v>11</v>
      </c>
      <c r="AG129" s="9">
        <v>626583484</v>
      </c>
      <c r="AH129" s="6">
        <f t="shared" si="40"/>
        <v>0</v>
      </c>
      <c r="AI129" s="8">
        <v>11</v>
      </c>
      <c r="AJ129" s="10">
        <v>638038226</v>
      </c>
      <c r="AK129" s="6">
        <f t="shared" si="47"/>
        <v>1117757</v>
      </c>
    </row>
    <row r="130" spans="2:37" x14ac:dyDescent="0.25">
      <c r="B130" s="8">
        <v>12</v>
      </c>
      <c r="C130" s="9">
        <v>584615782</v>
      </c>
      <c r="D130" s="6">
        <f t="shared" si="41"/>
        <v>0</v>
      </c>
      <c r="E130" s="8">
        <v>12</v>
      </c>
      <c r="F130" s="9">
        <v>584629649</v>
      </c>
      <c r="G130" s="6">
        <f t="shared" si="36"/>
        <v>0</v>
      </c>
      <c r="H130" s="8">
        <v>12</v>
      </c>
      <c r="I130" s="9">
        <v>585696960</v>
      </c>
      <c r="J130" s="6">
        <f t="shared" si="37"/>
        <v>0</v>
      </c>
      <c r="K130" s="8">
        <v>12</v>
      </c>
      <c r="L130" s="9">
        <v>585696960</v>
      </c>
      <c r="M130" s="6">
        <f t="shared" si="42"/>
        <v>0</v>
      </c>
      <c r="N130" s="8">
        <v>12</v>
      </c>
      <c r="O130" s="33">
        <v>591548068</v>
      </c>
      <c r="P130" s="6">
        <f t="shared" si="43"/>
        <v>605931</v>
      </c>
      <c r="Q130" s="8">
        <v>12</v>
      </c>
      <c r="R130" s="27">
        <v>593532817</v>
      </c>
      <c r="S130" s="6">
        <f t="shared" si="38"/>
        <v>0</v>
      </c>
      <c r="T130" s="8">
        <v>12</v>
      </c>
      <c r="U130" s="9">
        <v>597282559</v>
      </c>
      <c r="V130" s="6">
        <f t="shared" si="44"/>
        <v>577355</v>
      </c>
      <c r="W130" s="8">
        <v>12</v>
      </c>
      <c r="X130" s="9">
        <v>602857857</v>
      </c>
      <c r="Y130" s="6">
        <f t="shared" si="45"/>
        <v>465910</v>
      </c>
      <c r="Z130" s="8">
        <v>12</v>
      </c>
      <c r="AA130" s="9">
        <v>614826224</v>
      </c>
      <c r="AB130" s="6">
        <f t="shared" si="39"/>
        <v>534504</v>
      </c>
      <c r="AC130" s="8">
        <v>12</v>
      </c>
      <c r="AD130" s="9">
        <v>626537216</v>
      </c>
      <c r="AE130" s="6">
        <f t="shared" si="46"/>
        <v>0</v>
      </c>
      <c r="AF130" s="8">
        <v>12</v>
      </c>
      <c r="AG130" s="9">
        <v>626583484</v>
      </c>
      <c r="AH130" s="6">
        <f t="shared" si="40"/>
        <v>0</v>
      </c>
      <c r="AI130" s="8">
        <v>12</v>
      </c>
      <c r="AJ130" s="10">
        <v>639155983</v>
      </c>
      <c r="AK130" s="6">
        <f t="shared" si="47"/>
        <v>1160259</v>
      </c>
    </row>
    <row r="131" spans="2:37" x14ac:dyDescent="0.25">
      <c r="B131" s="8">
        <v>13</v>
      </c>
      <c r="C131" s="9">
        <v>584615782</v>
      </c>
      <c r="D131" s="6">
        <f t="shared" si="41"/>
        <v>0</v>
      </c>
      <c r="E131" s="8">
        <v>13</v>
      </c>
      <c r="F131" s="9">
        <v>584629649</v>
      </c>
      <c r="G131" s="6">
        <f t="shared" si="36"/>
        <v>0</v>
      </c>
      <c r="H131" s="8">
        <v>13</v>
      </c>
      <c r="I131" s="9">
        <v>585696960</v>
      </c>
      <c r="J131" s="6">
        <f t="shared" si="37"/>
        <v>0</v>
      </c>
      <c r="K131" s="8">
        <v>13</v>
      </c>
      <c r="L131" s="9">
        <v>585696960</v>
      </c>
      <c r="M131" s="6">
        <f t="shared" si="42"/>
        <v>0</v>
      </c>
      <c r="N131" s="8">
        <v>13</v>
      </c>
      <c r="O131" s="27">
        <v>592153999</v>
      </c>
      <c r="P131" s="6">
        <f t="shared" si="43"/>
        <v>116188</v>
      </c>
      <c r="Q131" s="8">
        <v>13</v>
      </c>
      <c r="R131" s="27">
        <v>593532817</v>
      </c>
      <c r="S131" s="6">
        <f t="shared" si="38"/>
        <v>0</v>
      </c>
      <c r="T131" s="8">
        <v>13</v>
      </c>
      <c r="U131" s="9">
        <v>597859914</v>
      </c>
      <c r="V131" s="6">
        <f t="shared" si="44"/>
        <v>641152</v>
      </c>
      <c r="W131" s="8">
        <v>13</v>
      </c>
      <c r="X131" s="9">
        <v>603323767</v>
      </c>
      <c r="Y131" s="6">
        <f t="shared" si="45"/>
        <v>391279</v>
      </c>
      <c r="Z131" s="8">
        <v>13</v>
      </c>
      <c r="AA131" s="9">
        <v>615360728</v>
      </c>
      <c r="AB131" s="6">
        <f t="shared" si="39"/>
        <v>587009</v>
      </c>
      <c r="AC131" s="8">
        <v>13</v>
      </c>
      <c r="AD131" s="13">
        <v>626537216</v>
      </c>
      <c r="AE131" s="6">
        <f t="shared" si="46"/>
        <v>0</v>
      </c>
      <c r="AF131" s="8">
        <v>13</v>
      </c>
      <c r="AG131" s="9">
        <v>626583484</v>
      </c>
      <c r="AH131" s="6">
        <f t="shared" si="40"/>
        <v>0</v>
      </c>
      <c r="AI131" s="8">
        <v>13</v>
      </c>
      <c r="AJ131" s="10">
        <v>640316242</v>
      </c>
      <c r="AK131" s="6">
        <f t="shared" si="47"/>
        <v>1123707</v>
      </c>
    </row>
    <row r="132" spans="2:37" x14ac:dyDescent="0.25">
      <c r="B132" s="8">
        <v>14</v>
      </c>
      <c r="C132" s="9">
        <v>584615782</v>
      </c>
      <c r="D132" s="6">
        <f t="shared" si="41"/>
        <v>5568</v>
      </c>
      <c r="E132" s="8">
        <v>14</v>
      </c>
      <c r="F132" s="9">
        <v>584629649</v>
      </c>
      <c r="G132" s="6">
        <f t="shared" si="36"/>
        <v>826698</v>
      </c>
      <c r="H132" s="8">
        <v>14</v>
      </c>
      <c r="I132" s="9">
        <v>585696960</v>
      </c>
      <c r="J132" s="6">
        <f t="shared" si="37"/>
        <v>0</v>
      </c>
      <c r="K132" s="8">
        <v>14</v>
      </c>
      <c r="L132" s="9">
        <v>585696960</v>
      </c>
      <c r="M132" s="6">
        <f t="shared" si="42"/>
        <v>0</v>
      </c>
      <c r="N132" s="8">
        <v>14</v>
      </c>
      <c r="O132" s="27">
        <v>592270187</v>
      </c>
      <c r="P132" s="6">
        <f t="shared" si="43"/>
        <v>0</v>
      </c>
      <c r="Q132" s="8">
        <v>14</v>
      </c>
      <c r="R132" s="27">
        <v>593532817</v>
      </c>
      <c r="S132" s="6">
        <f t="shared" si="38"/>
        <v>0</v>
      </c>
      <c r="T132" s="8">
        <v>14</v>
      </c>
      <c r="U132" s="9">
        <v>598501066</v>
      </c>
      <c r="V132" s="6">
        <f t="shared" si="44"/>
        <v>221360</v>
      </c>
      <c r="W132" s="8">
        <v>14</v>
      </c>
      <c r="X132" s="9">
        <v>603715046</v>
      </c>
      <c r="Y132" s="6">
        <f t="shared" si="45"/>
        <v>198486</v>
      </c>
      <c r="Z132" s="8">
        <v>14</v>
      </c>
      <c r="AA132" s="9">
        <v>615947737</v>
      </c>
      <c r="AB132" s="6">
        <f t="shared" si="39"/>
        <v>86599</v>
      </c>
      <c r="AC132" s="8">
        <v>14</v>
      </c>
      <c r="AD132" s="9">
        <v>626537216</v>
      </c>
      <c r="AE132" s="6">
        <f t="shared" si="46"/>
        <v>0</v>
      </c>
      <c r="AF132" s="8">
        <v>14</v>
      </c>
      <c r="AG132" s="9">
        <v>626583484</v>
      </c>
      <c r="AH132" s="6">
        <f t="shared" si="40"/>
        <v>0</v>
      </c>
      <c r="AI132" s="8">
        <v>14</v>
      </c>
      <c r="AJ132" s="10">
        <v>641439949</v>
      </c>
      <c r="AK132" s="6">
        <f t="shared" si="47"/>
        <v>1157225</v>
      </c>
    </row>
    <row r="133" spans="2:37" x14ac:dyDescent="0.25">
      <c r="B133" s="8">
        <v>15</v>
      </c>
      <c r="C133" s="9">
        <v>584621350</v>
      </c>
      <c r="D133" s="6">
        <f t="shared" si="41"/>
        <v>0</v>
      </c>
      <c r="E133" s="8">
        <v>15</v>
      </c>
      <c r="F133" s="9">
        <v>585456347</v>
      </c>
      <c r="G133" s="6">
        <f t="shared" si="36"/>
        <v>208378</v>
      </c>
      <c r="H133" s="8">
        <v>15</v>
      </c>
      <c r="I133" s="9">
        <v>585696960</v>
      </c>
      <c r="J133" s="6">
        <f t="shared" si="37"/>
        <v>0</v>
      </c>
      <c r="K133" s="8">
        <v>15</v>
      </c>
      <c r="L133" s="9">
        <v>585696960</v>
      </c>
      <c r="M133" s="6">
        <f t="shared" si="42"/>
        <v>0</v>
      </c>
      <c r="N133" s="8">
        <v>15</v>
      </c>
      <c r="O133" s="33">
        <v>592270187</v>
      </c>
      <c r="P133" s="6">
        <f t="shared" si="43"/>
        <v>651855</v>
      </c>
      <c r="Q133" s="8">
        <v>15</v>
      </c>
      <c r="R133" s="27">
        <v>593532817</v>
      </c>
      <c r="S133" s="6">
        <f t="shared" si="38"/>
        <v>0</v>
      </c>
      <c r="T133" s="8">
        <v>15</v>
      </c>
      <c r="U133" s="9">
        <v>598722426</v>
      </c>
      <c r="V133" s="6">
        <f t="shared" si="44"/>
        <v>56883</v>
      </c>
      <c r="W133" s="8">
        <v>15</v>
      </c>
      <c r="X133" s="9">
        <v>603913532</v>
      </c>
      <c r="Y133" s="6">
        <f t="shared" si="45"/>
        <v>143463</v>
      </c>
      <c r="Z133" s="8">
        <v>15</v>
      </c>
      <c r="AA133" s="9">
        <v>616034336</v>
      </c>
      <c r="AB133" s="6">
        <f t="shared" si="39"/>
        <v>296968</v>
      </c>
      <c r="AC133" s="8">
        <v>15</v>
      </c>
      <c r="AD133" s="9">
        <v>626537216</v>
      </c>
      <c r="AE133" s="6">
        <f t="shared" si="46"/>
        <v>0</v>
      </c>
      <c r="AF133" s="8">
        <v>15</v>
      </c>
      <c r="AG133" s="9">
        <v>626583484</v>
      </c>
      <c r="AH133" s="6">
        <f t="shared" si="40"/>
        <v>0</v>
      </c>
      <c r="AI133" s="8">
        <v>15</v>
      </c>
      <c r="AJ133" s="10">
        <v>642597174</v>
      </c>
      <c r="AK133" s="6">
        <f t="shared" si="47"/>
        <v>1132017</v>
      </c>
    </row>
    <row r="134" spans="2:37" x14ac:dyDescent="0.25">
      <c r="B134" s="8">
        <v>16</v>
      </c>
      <c r="C134" s="9">
        <v>584621350</v>
      </c>
      <c r="D134" s="6">
        <f t="shared" si="41"/>
        <v>0</v>
      </c>
      <c r="E134" s="8">
        <v>16</v>
      </c>
      <c r="F134" s="9">
        <v>585664725</v>
      </c>
      <c r="G134" s="6">
        <f t="shared" si="36"/>
        <v>0</v>
      </c>
      <c r="H134" s="8">
        <v>16</v>
      </c>
      <c r="I134" s="9">
        <v>585696960</v>
      </c>
      <c r="J134" s="6">
        <f t="shared" si="37"/>
        <v>0</v>
      </c>
      <c r="K134" s="8">
        <v>16</v>
      </c>
      <c r="L134" s="9">
        <v>585696960</v>
      </c>
      <c r="M134" s="6">
        <f t="shared" si="42"/>
        <v>0</v>
      </c>
      <c r="N134" s="8">
        <v>16</v>
      </c>
      <c r="O134" s="27">
        <v>592922042</v>
      </c>
      <c r="P134" s="6">
        <f t="shared" si="43"/>
        <v>516903</v>
      </c>
      <c r="Q134" s="8">
        <v>16</v>
      </c>
      <c r="R134" s="27">
        <v>593532817</v>
      </c>
      <c r="S134" s="6">
        <f t="shared" si="38"/>
        <v>0</v>
      </c>
      <c r="T134" s="8">
        <v>16</v>
      </c>
      <c r="U134" s="9">
        <v>598779309</v>
      </c>
      <c r="V134" s="6">
        <f t="shared" si="44"/>
        <v>51002</v>
      </c>
      <c r="W134" s="8">
        <v>16</v>
      </c>
      <c r="X134" s="9">
        <v>604056995</v>
      </c>
      <c r="Y134" s="6">
        <f t="shared" si="45"/>
        <v>214759</v>
      </c>
      <c r="Z134" s="8">
        <v>16</v>
      </c>
      <c r="AA134" s="9">
        <v>616331304</v>
      </c>
      <c r="AB134" s="6">
        <f t="shared" si="39"/>
        <v>74322</v>
      </c>
      <c r="AC134" s="8">
        <v>16</v>
      </c>
      <c r="AD134" s="9">
        <v>626537216</v>
      </c>
      <c r="AE134" s="6">
        <f t="shared" si="46"/>
        <v>0</v>
      </c>
      <c r="AF134" s="8">
        <v>16</v>
      </c>
      <c r="AG134" s="9">
        <v>626583484</v>
      </c>
      <c r="AH134" s="6">
        <f t="shared" si="40"/>
        <v>0</v>
      </c>
      <c r="AI134" s="8">
        <v>16</v>
      </c>
      <c r="AJ134" s="10">
        <v>643729191</v>
      </c>
      <c r="AK134" s="6">
        <f t="shared" si="47"/>
        <v>982942</v>
      </c>
    </row>
    <row r="135" spans="2:37" x14ac:dyDescent="0.25">
      <c r="B135" s="8">
        <v>17</v>
      </c>
      <c r="C135" s="9">
        <v>584621350</v>
      </c>
      <c r="D135" s="6">
        <f t="shared" si="41"/>
        <v>0</v>
      </c>
      <c r="E135" s="8">
        <v>17</v>
      </c>
      <c r="F135" s="9">
        <v>585664725</v>
      </c>
      <c r="G135" s="6">
        <f t="shared" si="36"/>
        <v>32235</v>
      </c>
      <c r="H135" s="8">
        <v>17</v>
      </c>
      <c r="I135" s="9">
        <v>585696960</v>
      </c>
      <c r="J135" s="6">
        <f t="shared" si="37"/>
        <v>0</v>
      </c>
      <c r="K135" s="8">
        <v>17</v>
      </c>
      <c r="L135" s="9">
        <v>585696960</v>
      </c>
      <c r="M135" s="6">
        <f t="shared" si="42"/>
        <v>0</v>
      </c>
      <c r="N135" s="8">
        <v>17</v>
      </c>
      <c r="O135" s="33">
        <v>593438945</v>
      </c>
      <c r="P135" s="6">
        <f t="shared" si="43"/>
        <v>93867</v>
      </c>
      <c r="Q135" s="8">
        <v>17</v>
      </c>
      <c r="R135" s="27">
        <v>593532817</v>
      </c>
      <c r="S135" s="6">
        <f t="shared" si="38"/>
        <v>0</v>
      </c>
      <c r="T135" s="8">
        <v>17</v>
      </c>
      <c r="U135" s="9">
        <v>598830311</v>
      </c>
      <c r="V135" s="6">
        <f t="shared" si="44"/>
        <v>225642</v>
      </c>
      <c r="W135" s="8">
        <v>17</v>
      </c>
      <c r="X135" s="9">
        <v>604271754</v>
      </c>
      <c r="Y135" s="6">
        <f t="shared" si="45"/>
        <v>495744</v>
      </c>
      <c r="Z135" s="8">
        <v>17</v>
      </c>
      <c r="AA135" s="9">
        <v>616405626</v>
      </c>
      <c r="AB135" s="6">
        <f t="shared" si="39"/>
        <v>405343</v>
      </c>
      <c r="AC135" s="8">
        <v>17</v>
      </c>
      <c r="AD135" s="9">
        <v>626537216</v>
      </c>
      <c r="AE135" s="6">
        <f t="shared" si="46"/>
        <v>0</v>
      </c>
      <c r="AF135" s="8">
        <v>17</v>
      </c>
      <c r="AG135" s="9">
        <v>626583484</v>
      </c>
      <c r="AH135" s="6">
        <f t="shared" si="40"/>
        <v>0</v>
      </c>
      <c r="AI135" s="8">
        <v>17</v>
      </c>
      <c r="AJ135" s="10">
        <v>644712133</v>
      </c>
      <c r="AK135" s="6">
        <f t="shared" si="47"/>
        <v>1084726</v>
      </c>
    </row>
    <row r="136" spans="2:37" x14ac:dyDescent="0.25">
      <c r="B136" s="8">
        <v>18</v>
      </c>
      <c r="C136" s="9">
        <v>584621350</v>
      </c>
      <c r="D136" s="6">
        <f t="shared" si="41"/>
        <v>0</v>
      </c>
      <c r="E136" s="8">
        <v>18</v>
      </c>
      <c r="F136" s="9">
        <v>585696960</v>
      </c>
      <c r="G136" s="6">
        <f t="shared" si="36"/>
        <v>0</v>
      </c>
      <c r="H136" s="8">
        <v>18</v>
      </c>
      <c r="I136" s="9">
        <v>585696960</v>
      </c>
      <c r="J136" s="6">
        <f t="shared" si="37"/>
        <v>0</v>
      </c>
      <c r="K136" s="8">
        <v>18</v>
      </c>
      <c r="L136" s="9">
        <v>585696960</v>
      </c>
      <c r="M136" s="6">
        <f t="shared" si="42"/>
        <v>0</v>
      </c>
      <c r="N136" s="8">
        <v>18</v>
      </c>
      <c r="O136" s="27">
        <v>593532812</v>
      </c>
      <c r="P136" s="6">
        <f t="shared" si="43"/>
        <v>5</v>
      </c>
      <c r="Q136" s="8">
        <v>18</v>
      </c>
      <c r="R136" s="27">
        <v>593532817</v>
      </c>
      <c r="S136" s="6">
        <f t="shared" si="38"/>
        <v>0</v>
      </c>
      <c r="T136" s="8">
        <v>18</v>
      </c>
      <c r="U136" s="9">
        <v>599055953</v>
      </c>
      <c r="V136" s="6">
        <f t="shared" si="44"/>
        <v>82898</v>
      </c>
      <c r="W136" s="8">
        <v>18</v>
      </c>
      <c r="X136" s="9">
        <v>604767498</v>
      </c>
      <c r="Y136" s="6">
        <f t="shared" si="45"/>
        <v>303477</v>
      </c>
      <c r="Z136" s="8">
        <v>18</v>
      </c>
      <c r="AA136" s="9">
        <v>616810969</v>
      </c>
      <c r="AB136" s="6">
        <f t="shared" si="39"/>
        <v>336931</v>
      </c>
      <c r="AC136" s="8">
        <v>18</v>
      </c>
      <c r="AD136" s="9">
        <v>626537216</v>
      </c>
      <c r="AE136" s="6">
        <f t="shared" si="46"/>
        <v>0</v>
      </c>
      <c r="AF136" s="8">
        <v>18</v>
      </c>
      <c r="AG136" s="9">
        <v>626583484</v>
      </c>
      <c r="AH136" s="6">
        <f t="shared" si="40"/>
        <v>0</v>
      </c>
      <c r="AI136" s="8">
        <v>18</v>
      </c>
      <c r="AJ136" s="10">
        <v>645796859</v>
      </c>
      <c r="AK136" s="6">
        <f t="shared" si="47"/>
        <v>1178842</v>
      </c>
    </row>
    <row r="137" spans="2:37" x14ac:dyDescent="0.25">
      <c r="B137" s="8">
        <v>19</v>
      </c>
      <c r="C137" s="9">
        <v>584621350</v>
      </c>
      <c r="D137" s="6">
        <f t="shared" si="41"/>
        <v>0</v>
      </c>
      <c r="E137" s="8">
        <v>19</v>
      </c>
      <c r="F137" s="9">
        <v>585696960</v>
      </c>
      <c r="G137" s="6">
        <f t="shared" si="36"/>
        <v>0</v>
      </c>
      <c r="H137" s="8">
        <v>19</v>
      </c>
      <c r="I137" s="9">
        <v>585696960</v>
      </c>
      <c r="J137" s="6">
        <f t="shared" si="37"/>
        <v>0</v>
      </c>
      <c r="K137" s="8">
        <v>19</v>
      </c>
      <c r="L137" s="9">
        <v>585696960</v>
      </c>
      <c r="M137" s="6">
        <f t="shared" si="42"/>
        <v>0</v>
      </c>
      <c r="N137" s="8">
        <v>19</v>
      </c>
      <c r="O137" s="33">
        <v>593532817</v>
      </c>
      <c r="P137" s="6">
        <f t="shared" si="43"/>
        <v>0</v>
      </c>
      <c r="Q137" s="8">
        <v>19</v>
      </c>
      <c r="R137" s="27">
        <v>593532817</v>
      </c>
      <c r="S137" s="6">
        <f t="shared" si="38"/>
        <v>0</v>
      </c>
      <c r="T137" s="8">
        <v>19</v>
      </c>
      <c r="U137" s="9">
        <v>599138851</v>
      </c>
      <c r="V137" s="6">
        <f t="shared" si="44"/>
        <v>191529</v>
      </c>
      <c r="W137" s="8">
        <v>19</v>
      </c>
      <c r="X137" s="9">
        <v>605070975</v>
      </c>
      <c r="Y137" s="6">
        <f t="shared" si="45"/>
        <v>66700</v>
      </c>
      <c r="Z137" s="8">
        <v>19</v>
      </c>
      <c r="AA137" s="9">
        <v>617147900</v>
      </c>
      <c r="AB137" s="6">
        <f t="shared" si="39"/>
        <v>420490</v>
      </c>
      <c r="AC137" s="8">
        <v>19</v>
      </c>
      <c r="AD137" s="9">
        <v>626537216</v>
      </c>
      <c r="AE137" s="6">
        <f t="shared" si="46"/>
        <v>0</v>
      </c>
      <c r="AF137" s="8">
        <v>19</v>
      </c>
      <c r="AG137" s="9">
        <v>626583484</v>
      </c>
      <c r="AH137" s="6">
        <f t="shared" si="40"/>
        <v>0</v>
      </c>
      <c r="AI137" s="8">
        <v>19</v>
      </c>
      <c r="AJ137" s="10">
        <v>646975701</v>
      </c>
      <c r="AK137" s="6">
        <f t="shared" si="47"/>
        <v>1024299</v>
      </c>
    </row>
    <row r="138" spans="2:37" x14ac:dyDescent="0.25">
      <c r="B138" s="8">
        <v>20</v>
      </c>
      <c r="C138" s="9">
        <v>584621350</v>
      </c>
      <c r="D138" s="6">
        <f t="shared" si="41"/>
        <v>0</v>
      </c>
      <c r="E138" s="8">
        <v>20</v>
      </c>
      <c r="F138" s="9">
        <v>585696960</v>
      </c>
      <c r="G138" s="6">
        <f t="shared" si="36"/>
        <v>0</v>
      </c>
      <c r="H138" s="8">
        <v>20</v>
      </c>
      <c r="I138" s="9">
        <v>585696960</v>
      </c>
      <c r="J138" s="6">
        <f t="shared" si="37"/>
        <v>0</v>
      </c>
      <c r="K138" s="8">
        <v>20</v>
      </c>
      <c r="L138" s="9">
        <v>585696960</v>
      </c>
      <c r="M138" s="6">
        <f t="shared" si="42"/>
        <v>0</v>
      </c>
      <c r="N138" s="8">
        <v>20</v>
      </c>
      <c r="O138" s="27">
        <v>593532817</v>
      </c>
      <c r="P138" s="6">
        <f t="shared" si="43"/>
        <v>0</v>
      </c>
      <c r="Q138" s="8">
        <v>20</v>
      </c>
      <c r="R138" s="27">
        <v>593532817</v>
      </c>
      <c r="S138" s="6">
        <f t="shared" si="38"/>
        <v>0</v>
      </c>
      <c r="T138" s="8">
        <v>20</v>
      </c>
      <c r="U138" s="9">
        <v>599330380</v>
      </c>
      <c r="V138" s="6">
        <f t="shared" si="44"/>
        <v>41008</v>
      </c>
      <c r="W138" s="8">
        <v>20</v>
      </c>
      <c r="X138" s="9">
        <v>605137675</v>
      </c>
      <c r="Y138" s="6">
        <f t="shared" si="45"/>
        <v>84855</v>
      </c>
      <c r="Z138" s="8">
        <v>20</v>
      </c>
      <c r="AA138" s="9">
        <v>617568390</v>
      </c>
      <c r="AB138" s="6">
        <f t="shared" si="39"/>
        <v>514216</v>
      </c>
      <c r="AC138" s="8">
        <v>20</v>
      </c>
      <c r="AD138" s="9">
        <v>626537216</v>
      </c>
      <c r="AE138" s="6">
        <f t="shared" si="46"/>
        <v>0</v>
      </c>
      <c r="AF138" s="8">
        <v>20</v>
      </c>
      <c r="AG138" s="9">
        <v>626583484</v>
      </c>
      <c r="AH138" s="6">
        <f t="shared" si="40"/>
        <v>0</v>
      </c>
      <c r="AI138" s="8">
        <v>20</v>
      </c>
      <c r="AJ138" s="10">
        <v>648000000</v>
      </c>
      <c r="AK138" s="6">
        <f t="shared" si="47"/>
        <v>1261299</v>
      </c>
    </row>
    <row r="139" spans="2:37" x14ac:dyDescent="0.25">
      <c r="B139" s="8">
        <v>21</v>
      </c>
      <c r="C139" s="9">
        <v>584621350</v>
      </c>
      <c r="D139" s="6">
        <f t="shared" si="41"/>
        <v>0</v>
      </c>
      <c r="E139" s="8">
        <v>21</v>
      </c>
      <c r="F139" s="9">
        <v>585696960</v>
      </c>
      <c r="G139" s="6">
        <f t="shared" si="36"/>
        <v>0</v>
      </c>
      <c r="H139" s="8">
        <v>21</v>
      </c>
      <c r="I139" s="9">
        <v>585696960</v>
      </c>
      <c r="J139" s="6">
        <f t="shared" si="37"/>
        <v>0</v>
      </c>
      <c r="K139" s="8">
        <v>21</v>
      </c>
      <c r="L139" s="9">
        <v>585696960</v>
      </c>
      <c r="M139" s="6">
        <f t="shared" si="42"/>
        <v>0</v>
      </c>
      <c r="N139" s="8">
        <v>21</v>
      </c>
      <c r="O139" s="34">
        <v>593532817</v>
      </c>
      <c r="P139" s="6">
        <f t="shared" si="43"/>
        <v>0</v>
      </c>
      <c r="Q139" s="8">
        <v>21</v>
      </c>
      <c r="R139" s="27">
        <v>593532817</v>
      </c>
      <c r="S139" s="6">
        <f t="shared" si="38"/>
        <v>0</v>
      </c>
      <c r="T139" s="8">
        <v>21</v>
      </c>
      <c r="U139" s="9">
        <v>599371388</v>
      </c>
      <c r="V139" s="6">
        <f t="shared" si="44"/>
        <v>203003</v>
      </c>
      <c r="W139" s="8">
        <v>21</v>
      </c>
      <c r="X139" s="9">
        <v>605222530</v>
      </c>
      <c r="Y139" s="6">
        <f t="shared" si="45"/>
        <v>202730</v>
      </c>
      <c r="Z139" s="8">
        <v>21</v>
      </c>
      <c r="AA139" s="9">
        <v>618082606</v>
      </c>
      <c r="AB139" s="6">
        <f t="shared" si="39"/>
        <v>491831</v>
      </c>
      <c r="AC139" s="8">
        <v>21</v>
      </c>
      <c r="AD139" s="9">
        <v>626537216</v>
      </c>
      <c r="AE139" s="6">
        <f t="shared" si="46"/>
        <v>1</v>
      </c>
      <c r="AF139" s="8">
        <v>21</v>
      </c>
      <c r="AG139" s="9">
        <v>626583484</v>
      </c>
      <c r="AH139" s="6">
        <f t="shared" si="40"/>
        <v>1</v>
      </c>
      <c r="AI139" s="8">
        <v>21</v>
      </c>
      <c r="AJ139" s="10">
        <v>649261299</v>
      </c>
      <c r="AK139" s="6">
        <f t="shared" si="47"/>
        <v>1158690</v>
      </c>
    </row>
    <row r="140" spans="2:37" x14ac:dyDescent="0.25">
      <c r="B140" s="8">
        <v>22</v>
      </c>
      <c r="C140" s="9">
        <v>584621350</v>
      </c>
      <c r="D140" s="6">
        <f t="shared" si="41"/>
        <v>0</v>
      </c>
      <c r="E140" s="8">
        <v>22</v>
      </c>
      <c r="F140" s="9">
        <v>585696960</v>
      </c>
      <c r="G140" s="6">
        <f t="shared" si="36"/>
        <v>0</v>
      </c>
      <c r="H140" s="8">
        <v>22</v>
      </c>
      <c r="I140" s="9">
        <v>585696960</v>
      </c>
      <c r="J140" s="6">
        <f t="shared" si="37"/>
        <v>0</v>
      </c>
      <c r="K140" s="8">
        <v>22</v>
      </c>
      <c r="L140" s="9">
        <v>585696960</v>
      </c>
      <c r="M140" s="6">
        <f t="shared" si="42"/>
        <v>0</v>
      </c>
      <c r="N140" s="8">
        <v>22</v>
      </c>
      <c r="O140" s="34">
        <v>593532817</v>
      </c>
      <c r="P140" s="6">
        <f t="shared" si="43"/>
        <v>0</v>
      </c>
      <c r="Q140" s="8">
        <v>22</v>
      </c>
      <c r="R140" s="27">
        <v>593532817</v>
      </c>
      <c r="S140" s="6">
        <f t="shared" si="38"/>
        <v>0</v>
      </c>
      <c r="T140" s="8">
        <v>22</v>
      </c>
      <c r="U140" s="9">
        <v>599574391</v>
      </c>
      <c r="V140" s="6">
        <f t="shared" si="44"/>
        <v>79892</v>
      </c>
      <c r="W140" s="8">
        <v>22</v>
      </c>
      <c r="X140" s="9">
        <v>605425260</v>
      </c>
      <c r="Y140" s="6">
        <f t="shared" si="45"/>
        <v>394739</v>
      </c>
      <c r="Z140" s="8">
        <v>22</v>
      </c>
      <c r="AA140" s="9">
        <v>618574437</v>
      </c>
      <c r="AB140" s="6">
        <f t="shared" si="39"/>
        <v>496163</v>
      </c>
      <c r="AC140" s="8">
        <v>22</v>
      </c>
      <c r="AD140" s="9">
        <v>626537217</v>
      </c>
      <c r="AE140" s="6">
        <f t="shared" si="46"/>
        <v>0</v>
      </c>
      <c r="AF140" s="8">
        <v>22</v>
      </c>
      <c r="AG140" s="9">
        <v>626583485</v>
      </c>
      <c r="AH140" s="6">
        <f t="shared" si="40"/>
        <v>0</v>
      </c>
      <c r="AI140" s="8">
        <v>22</v>
      </c>
      <c r="AJ140" s="10">
        <v>650419989</v>
      </c>
      <c r="AK140" s="6">
        <f t="shared" si="47"/>
        <v>1130424</v>
      </c>
    </row>
    <row r="141" spans="2:37" x14ac:dyDescent="0.25">
      <c r="B141" s="8">
        <v>23</v>
      </c>
      <c r="C141" s="9">
        <v>584621350</v>
      </c>
      <c r="D141" s="6">
        <f t="shared" si="41"/>
        <v>0</v>
      </c>
      <c r="E141" s="8">
        <v>23</v>
      </c>
      <c r="F141" s="9">
        <v>585696960</v>
      </c>
      <c r="G141" s="6">
        <f t="shared" si="36"/>
        <v>0</v>
      </c>
      <c r="H141" s="8">
        <v>23</v>
      </c>
      <c r="I141" s="9">
        <v>585696960</v>
      </c>
      <c r="J141" s="6">
        <f t="shared" si="37"/>
        <v>0</v>
      </c>
      <c r="K141" s="8">
        <v>23</v>
      </c>
      <c r="L141" s="9">
        <v>585696960</v>
      </c>
      <c r="M141" s="6">
        <f t="shared" si="42"/>
        <v>389350</v>
      </c>
      <c r="N141" s="8">
        <v>23</v>
      </c>
      <c r="O141" s="34">
        <v>593532817</v>
      </c>
      <c r="P141" s="6">
        <f t="shared" si="43"/>
        <v>0</v>
      </c>
      <c r="Q141" s="8">
        <v>23</v>
      </c>
      <c r="R141" s="27">
        <v>593532817</v>
      </c>
      <c r="S141" s="6">
        <f t="shared" si="38"/>
        <v>0</v>
      </c>
      <c r="T141" s="8">
        <v>23</v>
      </c>
      <c r="U141" s="9">
        <v>599654283</v>
      </c>
      <c r="V141" s="6">
        <f t="shared" si="44"/>
        <v>112694</v>
      </c>
      <c r="W141" s="8">
        <v>23</v>
      </c>
      <c r="X141" s="9">
        <v>605819999</v>
      </c>
      <c r="Y141" s="6">
        <f t="shared" si="45"/>
        <v>260516</v>
      </c>
      <c r="Z141" s="8">
        <v>23</v>
      </c>
      <c r="AA141" s="9">
        <v>619070600</v>
      </c>
      <c r="AB141" s="6">
        <f t="shared" si="39"/>
        <v>599442</v>
      </c>
      <c r="AC141" s="8">
        <v>23</v>
      </c>
      <c r="AD141" s="9">
        <v>626537217</v>
      </c>
      <c r="AE141" s="6">
        <f t="shared" si="46"/>
        <v>0</v>
      </c>
      <c r="AF141" s="8">
        <v>23</v>
      </c>
      <c r="AG141" s="9">
        <v>626583485</v>
      </c>
      <c r="AH141" s="6">
        <f t="shared" si="40"/>
        <v>0</v>
      </c>
      <c r="AI141" s="8">
        <v>23</v>
      </c>
      <c r="AJ141" s="10">
        <v>651550413</v>
      </c>
      <c r="AK141" s="6">
        <f t="shared" si="47"/>
        <v>1005957</v>
      </c>
    </row>
    <row r="142" spans="2:37" x14ac:dyDescent="0.25">
      <c r="B142" s="8">
        <v>24</v>
      </c>
      <c r="C142" s="9">
        <v>584621350</v>
      </c>
      <c r="D142" s="6">
        <f t="shared" si="41"/>
        <v>0</v>
      </c>
      <c r="E142" s="8">
        <v>24</v>
      </c>
      <c r="F142" s="9">
        <v>585696960</v>
      </c>
      <c r="G142" s="6">
        <f t="shared" si="36"/>
        <v>0</v>
      </c>
      <c r="H142" s="8">
        <v>24</v>
      </c>
      <c r="I142" s="9">
        <v>585696960</v>
      </c>
      <c r="J142" s="6">
        <f t="shared" si="37"/>
        <v>0</v>
      </c>
      <c r="K142" s="8">
        <v>24</v>
      </c>
      <c r="L142" s="9">
        <v>586086310</v>
      </c>
      <c r="M142" s="6">
        <f t="shared" si="42"/>
        <v>339638</v>
      </c>
      <c r="N142" s="8">
        <v>24</v>
      </c>
      <c r="O142" s="34">
        <v>593532817</v>
      </c>
      <c r="P142" s="6">
        <f t="shared" si="43"/>
        <v>0</v>
      </c>
      <c r="Q142" s="8">
        <v>24</v>
      </c>
      <c r="R142" s="27">
        <v>593532817</v>
      </c>
      <c r="S142" s="6">
        <f t="shared" si="38"/>
        <v>0</v>
      </c>
      <c r="T142" s="8">
        <v>24</v>
      </c>
      <c r="U142" s="9">
        <v>599766977</v>
      </c>
      <c r="V142" s="6">
        <f t="shared" si="44"/>
        <v>204573</v>
      </c>
      <c r="W142" s="8">
        <v>24</v>
      </c>
      <c r="X142" s="9">
        <v>606080515</v>
      </c>
      <c r="Y142" s="6">
        <f t="shared" si="45"/>
        <v>157621</v>
      </c>
      <c r="Z142" s="8">
        <v>24</v>
      </c>
      <c r="AA142" s="9">
        <v>619670042</v>
      </c>
      <c r="AB142" s="6">
        <f t="shared" si="39"/>
        <v>567104</v>
      </c>
      <c r="AC142" s="8">
        <v>24</v>
      </c>
      <c r="AD142" s="9">
        <v>626537217</v>
      </c>
      <c r="AE142" s="6">
        <f t="shared" si="46"/>
        <v>0</v>
      </c>
      <c r="AF142" s="8">
        <v>24</v>
      </c>
      <c r="AG142" s="9">
        <v>626583485</v>
      </c>
      <c r="AH142" s="6">
        <f t="shared" si="40"/>
        <v>0</v>
      </c>
      <c r="AI142" s="8">
        <v>24</v>
      </c>
      <c r="AJ142" s="10">
        <v>652556370</v>
      </c>
      <c r="AK142" s="6">
        <f t="shared" si="47"/>
        <v>1163787</v>
      </c>
    </row>
    <row r="143" spans="2:37" x14ac:dyDescent="0.25">
      <c r="B143" s="8">
        <v>25</v>
      </c>
      <c r="C143" s="9">
        <v>584621350</v>
      </c>
      <c r="D143" s="6">
        <f t="shared" si="41"/>
        <v>0</v>
      </c>
      <c r="E143" s="8">
        <v>25</v>
      </c>
      <c r="F143" s="9">
        <v>585696960</v>
      </c>
      <c r="G143" s="6">
        <f t="shared" si="36"/>
        <v>0</v>
      </c>
      <c r="H143" s="8">
        <v>25</v>
      </c>
      <c r="I143" s="9">
        <v>585696960</v>
      </c>
      <c r="J143" s="6">
        <f t="shared" si="37"/>
        <v>0</v>
      </c>
      <c r="K143" s="8">
        <v>25</v>
      </c>
      <c r="L143" s="9">
        <v>586425948</v>
      </c>
      <c r="M143" s="6">
        <f t="shared" si="42"/>
        <v>78603</v>
      </c>
      <c r="N143" s="8">
        <v>25</v>
      </c>
      <c r="O143" s="34">
        <v>593532817</v>
      </c>
      <c r="P143" s="6">
        <f t="shared" si="43"/>
        <v>0</v>
      </c>
      <c r="Q143" s="8">
        <v>25</v>
      </c>
      <c r="R143" s="27">
        <v>593532817</v>
      </c>
      <c r="S143" s="6">
        <f t="shared" si="38"/>
        <v>0</v>
      </c>
      <c r="T143" s="8">
        <v>25</v>
      </c>
      <c r="U143" s="9">
        <v>599971550</v>
      </c>
      <c r="V143" s="6">
        <f t="shared" si="44"/>
        <v>146491</v>
      </c>
      <c r="W143" s="8">
        <v>25</v>
      </c>
      <c r="X143" s="9">
        <v>606238136</v>
      </c>
      <c r="Y143" s="6">
        <f t="shared" si="45"/>
        <v>190483</v>
      </c>
      <c r="Z143" s="8">
        <v>25</v>
      </c>
      <c r="AA143" s="9">
        <v>620237146</v>
      </c>
      <c r="AB143" s="6">
        <f t="shared" si="39"/>
        <v>384753</v>
      </c>
      <c r="AC143" s="8">
        <v>25</v>
      </c>
      <c r="AD143" s="9">
        <v>626537217</v>
      </c>
      <c r="AE143" s="6">
        <f t="shared" si="46"/>
        <v>0</v>
      </c>
      <c r="AF143" s="8">
        <v>25</v>
      </c>
      <c r="AG143" s="9">
        <v>626583485</v>
      </c>
      <c r="AH143" s="6">
        <f t="shared" si="40"/>
        <v>0</v>
      </c>
      <c r="AI143" s="8">
        <v>25</v>
      </c>
      <c r="AJ143" s="10">
        <v>653720157</v>
      </c>
      <c r="AK143" s="6">
        <f t="shared" si="47"/>
        <v>988743</v>
      </c>
    </row>
    <row r="144" spans="2:37" x14ac:dyDescent="0.25">
      <c r="B144" s="8">
        <v>26</v>
      </c>
      <c r="C144" s="9">
        <v>584621350</v>
      </c>
      <c r="D144" s="6">
        <f t="shared" si="41"/>
        <v>0</v>
      </c>
      <c r="E144" s="8">
        <v>26</v>
      </c>
      <c r="F144" s="9">
        <v>585696960</v>
      </c>
      <c r="G144" s="6">
        <f t="shared" si="36"/>
        <v>0</v>
      </c>
      <c r="H144" s="8">
        <v>26</v>
      </c>
      <c r="I144" s="9">
        <v>585696960</v>
      </c>
      <c r="J144" s="6">
        <f t="shared" si="37"/>
        <v>0</v>
      </c>
      <c r="K144" s="8">
        <v>26</v>
      </c>
      <c r="L144" s="9">
        <v>586504551</v>
      </c>
      <c r="M144" s="6">
        <f t="shared" si="42"/>
        <v>0</v>
      </c>
      <c r="N144" s="8">
        <v>26</v>
      </c>
      <c r="O144" s="34">
        <v>593532817</v>
      </c>
      <c r="P144" s="6">
        <f t="shared" si="43"/>
        <v>0</v>
      </c>
      <c r="Q144" s="8">
        <v>26</v>
      </c>
      <c r="R144" s="27">
        <v>593532817</v>
      </c>
      <c r="S144" s="6">
        <f t="shared" si="38"/>
        <v>0</v>
      </c>
      <c r="T144" s="8">
        <v>26</v>
      </c>
      <c r="U144" s="9">
        <v>600118041</v>
      </c>
      <c r="V144" s="6">
        <f t="shared" si="44"/>
        <v>152446</v>
      </c>
      <c r="W144" s="8">
        <v>26</v>
      </c>
      <c r="X144" s="9">
        <v>606428619</v>
      </c>
      <c r="Y144" s="6">
        <f t="shared" si="45"/>
        <v>40738</v>
      </c>
      <c r="Z144" s="8">
        <v>26</v>
      </c>
      <c r="AA144" s="9">
        <v>620621899</v>
      </c>
      <c r="AB144" s="6">
        <f t="shared" si="39"/>
        <v>693583</v>
      </c>
      <c r="AC144" s="8">
        <v>26</v>
      </c>
      <c r="AD144" s="9">
        <v>626537217</v>
      </c>
      <c r="AE144" s="6">
        <f t="shared" si="46"/>
        <v>0</v>
      </c>
      <c r="AF144" s="8">
        <v>26</v>
      </c>
      <c r="AG144" s="9">
        <v>626583485</v>
      </c>
      <c r="AH144" s="6">
        <f t="shared" si="40"/>
        <v>0</v>
      </c>
      <c r="AI144" s="8">
        <v>26</v>
      </c>
      <c r="AJ144" s="10">
        <v>654708900</v>
      </c>
      <c r="AK144" s="6">
        <f t="shared" si="47"/>
        <v>1189273</v>
      </c>
    </row>
    <row r="145" spans="2:37" x14ac:dyDescent="0.25">
      <c r="B145" s="8">
        <v>27</v>
      </c>
      <c r="C145" s="9">
        <v>584621350</v>
      </c>
      <c r="D145" s="6">
        <f t="shared" si="41"/>
        <v>0</v>
      </c>
      <c r="E145" s="8">
        <v>27</v>
      </c>
      <c r="F145" s="9">
        <v>585696960</v>
      </c>
      <c r="G145" s="6">
        <f t="shared" si="36"/>
        <v>0</v>
      </c>
      <c r="H145" s="8">
        <v>27</v>
      </c>
      <c r="I145" s="9">
        <v>585696960</v>
      </c>
      <c r="J145" s="6">
        <f t="shared" si="37"/>
        <v>0</v>
      </c>
      <c r="K145" s="8">
        <v>27</v>
      </c>
      <c r="L145" s="9">
        <v>586504551</v>
      </c>
      <c r="M145" s="6">
        <f t="shared" si="42"/>
        <v>0</v>
      </c>
      <c r="N145" s="8">
        <v>27</v>
      </c>
      <c r="O145" s="34">
        <v>593532817</v>
      </c>
      <c r="P145" s="6">
        <f t="shared" si="43"/>
        <v>0</v>
      </c>
      <c r="Q145" s="8">
        <v>27</v>
      </c>
      <c r="R145" s="27">
        <v>593532817</v>
      </c>
      <c r="S145" s="6">
        <f t="shared" si="38"/>
        <v>0</v>
      </c>
      <c r="T145" s="8">
        <v>27</v>
      </c>
      <c r="U145" s="9">
        <v>600270487</v>
      </c>
      <c r="V145" s="6">
        <f t="shared" si="44"/>
        <v>59308</v>
      </c>
      <c r="W145" s="8">
        <v>27</v>
      </c>
      <c r="X145" s="9">
        <v>606469357</v>
      </c>
      <c r="Y145" s="6">
        <f t="shared" si="45"/>
        <v>1133108</v>
      </c>
      <c r="Z145" s="8">
        <v>27</v>
      </c>
      <c r="AA145" s="9">
        <v>621315482</v>
      </c>
      <c r="AB145" s="6">
        <f t="shared" si="39"/>
        <v>554703</v>
      </c>
      <c r="AC145" s="8">
        <v>27</v>
      </c>
      <c r="AD145" s="9">
        <v>626537217</v>
      </c>
      <c r="AE145" s="6">
        <f t="shared" si="46"/>
        <v>0</v>
      </c>
      <c r="AF145" s="8">
        <v>27</v>
      </c>
      <c r="AG145" s="9">
        <v>626583485</v>
      </c>
      <c r="AH145" s="6">
        <f t="shared" si="40"/>
        <v>0</v>
      </c>
      <c r="AI145" s="8">
        <v>27</v>
      </c>
      <c r="AJ145" s="10">
        <v>655898173</v>
      </c>
      <c r="AK145" s="6">
        <f t="shared" si="47"/>
        <v>1132500</v>
      </c>
    </row>
    <row r="146" spans="2:37" x14ac:dyDescent="0.25">
      <c r="B146" s="8">
        <v>28</v>
      </c>
      <c r="C146" s="9">
        <v>584621350</v>
      </c>
      <c r="D146" s="6">
        <f t="shared" si="41"/>
        <v>0</v>
      </c>
      <c r="E146" s="8">
        <v>28</v>
      </c>
      <c r="F146" s="9">
        <v>585696960</v>
      </c>
      <c r="G146" s="6">
        <f t="shared" si="36"/>
        <v>0</v>
      </c>
      <c r="H146" s="8">
        <v>28</v>
      </c>
      <c r="I146" s="9">
        <v>585696960</v>
      </c>
      <c r="J146" s="6">
        <f t="shared" si="37"/>
        <v>0</v>
      </c>
      <c r="K146" s="8">
        <v>28</v>
      </c>
      <c r="L146" s="9">
        <v>586504551</v>
      </c>
      <c r="M146" s="6">
        <f t="shared" si="42"/>
        <v>0</v>
      </c>
      <c r="N146" s="8">
        <v>28</v>
      </c>
      <c r="O146" s="34">
        <v>593532817</v>
      </c>
      <c r="P146" s="6">
        <f t="shared" si="43"/>
        <v>0</v>
      </c>
      <c r="Q146" s="8">
        <v>28</v>
      </c>
      <c r="R146" s="27">
        <v>593532817</v>
      </c>
      <c r="S146" s="6">
        <f t="shared" si="38"/>
        <v>0</v>
      </c>
      <c r="T146" s="8">
        <v>28</v>
      </c>
      <c r="U146" s="9">
        <v>600329795</v>
      </c>
      <c r="V146" s="6">
        <f t="shared" si="44"/>
        <v>144927</v>
      </c>
      <c r="W146" s="8">
        <v>28</v>
      </c>
      <c r="X146" s="9">
        <v>607602465</v>
      </c>
      <c r="Y146" s="6">
        <f t="shared" si="45"/>
        <v>332902</v>
      </c>
      <c r="Z146" s="8">
        <v>28</v>
      </c>
      <c r="AA146" s="9">
        <v>621870185</v>
      </c>
      <c r="AB146" s="6">
        <f t="shared" si="39"/>
        <v>559876</v>
      </c>
      <c r="AC146" s="8">
        <v>28</v>
      </c>
      <c r="AD146" s="9">
        <v>626537217</v>
      </c>
      <c r="AE146" s="6">
        <f t="shared" si="46"/>
        <v>1</v>
      </c>
      <c r="AF146" s="8">
        <v>28</v>
      </c>
      <c r="AG146" s="9">
        <v>626583485</v>
      </c>
      <c r="AH146" s="6">
        <f t="shared" si="40"/>
        <v>0</v>
      </c>
      <c r="AI146" s="8">
        <v>28</v>
      </c>
      <c r="AJ146" s="10">
        <v>657030673</v>
      </c>
      <c r="AK146" s="6">
        <f t="shared" si="47"/>
        <v>1153507</v>
      </c>
    </row>
    <row r="147" spans="2:37" x14ac:dyDescent="0.25">
      <c r="B147" s="8">
        <v>29</v>
      </c>
      <c r="C147" s="9">
        <v>584621350</v>
      </c>
      <c r="D147" s="6">
        <f t="shared" si="41"/>
        <v>0</v>
      </c>
      <c r="E147" s="5"/>
      <c r="F147" s="9">
        <v>585696960</v>
      </c>
      <c r="G147" s="6"/>
      <c r="H147" s="8">
        <v>29</v>
      </c>
      <c r="I147" s="9">
        <v>585696960</v>
      </c>
      <c r="J147" s="6">
        <f t="shared" si="37"/>
        <v>0</v>
      </c>
      <c r="K147" s="8">
        <v>29</v>
      </c>
      <c r="L147" s="9">
        <v>586504551</v>
      </c>
      <c r="M147" s="6">
        <f t="shared" si="42"/>
        <v>0</v>
      </c>
      <c r="N147" s="8">
        <v>29</v>
      </c>
      <c r="O147" s="34">
        <v>593532817</v>
      </c>
      <c r="P147" s="6">
        <f t="shared" si="43"/>
        <v>0</v>
      </c>
      <c r="Q147" s="8">
        <v>29</v>
      </c>
      <c r="R147" s="27">
        <v>593532817</v>
      </c>
      <c r="S147" s="6">
        <f t="shared" si="38"/>
        <v>171504</v>
      </c>
      <c r="T147" s="8">
        <v>29</v>
      </c>
      <c r="U147" s="9">
        <v>600474722</v>
      </c>
      <c r="V147" s="6">
        <f t="shared" si="44"/>
        <v>47809</v>
      </c>
      <c r="W147" s="8">
        <v>29</v>
      </c>
      <c r="X147" s="9">
        <v>607935367</v>
      </c>
      <c r="Y147" s="6">
        <f t="shared" si="45"/>
        <v>603438</v>
      </c>
      <c r="Z147" s="8">
        <v>29</v>
      </c>
      <c r="AA147" s="9">
        <v>622430061</v>
      </c>
      <c r="AB147" s="6">
        <f t="shared" si="39"/>
        <v>490822</v>
      </c>
      <c r="AC147" s="8">
        <v>29</v>
      </c>
      <c r="AD147" s="9">
        <v>626537218</v>
      </c>
      <c r="AE147" s="6">
        <f t="shared" si="46"/>
        <v>0</v>
      </c>
      <c r="AF147" s="8">
        <v>29</v>
      </c>
      <c r="AG147" s="9">
        <v>626583485</v>
      </c>
      <c r="AH147" s="6">
        <f t="shared" si="40"/>
        <v>0</v>
      </c>
      <c r="AI147" s="8">
        <v>29</v>
      </c>
      <c r="AJ147" s="10">
        <v>658184180</v>
      </c>
      <c r="AK147" s="6">
        <f t="shared" si="47"/>
        <v>1446639</v>
      </c>
    </row>
    <row r="148" spans="2:37" x14ac:dyDescent="0.25">
      <c r="B148" s="8">
        <v>30</v>
      </c>
      <c r="C148" s="9">
        <v>584621350</v>
      </c>
      <c r="D148" s="6">
        <f t="shared" si="41"/>
        <v>0</v>
      </c>
      <c r="E148" s="5"/>
      <c r="G148" s="6"/>
      <c r="H148" s="8">
        <v>30</v>
      </c>
      <c r="I148" s="9">
        <v>585696960</v>
      </c>
      <c r="J148" s="6">
        <f t="shared" si="37"/>
        <v>0</v>
      </c>
      <c r="K148" s="8">
        <v>30</v>
      </c>
      <c r="L148" s="9">
        <v>586504551</v>
      </c>
      <c r="M148" s="6">
        <f t="shared" si="42"/>
        <v>0</v>
      </c>
      <c r="N148" s="8">
        <v>30</v>
      </c>
      <c r="O148" s="34">
        <v>593532817</v>
      </c>
      <c r="P148" s="6">
        <f t="shared" si="43"/>
        <v>0</v>
      </c>
      <c r="Q148" s="8">
        <v>30</v>
      </c>
      <c r="R148" s="27">
        <v>593704321</v>
      </c>
      <c r="S148" s="6">
        <f t="shared" si="38"/>
        <v>169204</v>
      </c>
      <c r="T148" s="8">
        <v>30</v>
      </c>
      <c r="U148" s="14">
        <v>600522531</v>
      </c>
      <c r="V148" s="6">
        <f t="shared" si="44"/>
        <v>94616</v>
      </c>
      <c r="W148" s="8">
        <v>30</v>
      </c>
      <c r="X148" s="9">
        <v>608538805</v>
      </c>
      <c r="Y148" s="6">
        <f t="shared" si="45"/>
        <v>495127</v>
      </c>
      <c r="Z148" s="8">
        <v>30</v>
      </c>
      <c r="AA148" s="14">
        <v>622920883</v>
      </c>
      <c r="AB148" s="6">
        <f t="shared" si="39"/>
        <v>600702</v>
      </c>
      <c r="AC148" s="8">
        <v>30</v>
      </c>
      <c r="AD148" s="9">
        <v>626537218</v>
      </c>
      <c r="AE148" s="6">
        <f t="shared" si="46"/>
        <v>0</v>
      </c>
      <c r="AF148" s="8">
        <v>30</v>
      </c>
      <c r="AG148" s="9">
        <v>626583485</v>
      </c>
      <c r="AH148" s="6">
        <f t="shared" si="40"/>
        <v>962966</v>
      </c>
      <c r="AI148" s="8">
        <v>30</v>
      </c>
      <c r="AJ148" s="10">
        <v>659630819</v>
      </c>
      <c r="AK148" s="6">
        <f t="shared" si="47"/>
        <v>969181</v>
      </c>
    </row>
    <row r="149" spans="2:37" x14ac:dyDescent="0.25">
      <c r="B149" s="11">
        <v>31</v>
      </c>
      <c r="C149" s="9">
        <v>584621350</v>
      </c>
      <c r="D149" s="6">
        <f t="shared" si="41"/>
        <v>0</v>
      </c>
      <c r="E149" s="5"/>
      <c r="G149" s="6"/>
      <c r="H149" s="11">
        <v>31</v>
      </c>
      <c r="I149" s="9">
        <v>585696960</v>
      </c>
      <c r="J149" s="6">
        <f t="shared" si="37"/>
        <v>0</v>
      </c>
      <c r="K149" s="11"/>
      <c r="L149" s="9">
        <v>586504551</v>
      </c>
      <c r="M149" s="6"/>
      <c r="N149" s="11">
        <v>31</v>
      </c>
      <c r="O149" s="34">
        <v>593532817</v>
      </c>
      <c r="P149" s="6">
        <f t="shared" si="43"/>
        <v>0</v>
      </c>
      <c r="Q149" s="11"/>
      <c r="R149" s="34">
        <v>593873525</v>
      </c>
      <c r="S149" s="6"/>
      <c r="T149" s="11">
        <v>31</v>
      </c>
      <c r="U149" s="9">
        <v>600617147</v>
      </c>
      <c r="V149" s="6">
        <f t="shared" si="44"/>
        <v>167018</v>
      </c>
      <c r="W149" s="11">
        <v>31</v>
      </c>
      <c r="X149" s="9">
        <v>609033932</v>
      </c>
      <c r="Y149" s="6">
        <f t="shared" si="45"/>
        <v>502092</v>
      </c>
      <c r="Z149" s="11"/>
      <c r="AA149" s="9">
        <v>623521585</v>
      </c>
      <c r="AB149" s="6"/>
      <c r="AC149" s="11">
        <v>31</v>
      </c>
      <c r="AD149" s="9">
        <v>626537218</v>
      </c>
      <c r="AE149" s="6">
        <f t="shared" si="46"/>
        <v>0</v>
      </c>
      <c r="AF149" s="11"/>
      <c r="AG149" s="10">
        <v>627546451</v>
      </c>
      <c r="AH149" s="6"/>
      <c r="AI149" s="11">
        <v>31</v>
      </c>
      <c r="AJ149" s="10">
        <v>660600000</v>
      </c>
      <c r="AK149" s="6">
        <f t="shared" si="47"/>
        <v>911310</v>
      </c>
    </row>
    <row r="150" spans="2:37" x14ac:dyDescent="0.25">
      <c r="B150" s="5"/>
      <c r="C150" s="9">
        <v>584621350</v>
      </c>
      <c r="D150" s="6"/>
      <c r="E150" s="5"/>
      <c r="G150" s="6"/>
      <c r="H150" s="5"/>
      <c r="I150" s="9">
        <v>585696960</v>
      </c>
      <c r="J150" s="6"/>
      <c r="K150" s="5"/>
      <c r="L150" s="15"/>
      <c r="M150" s="6"/>
      <c r="N150" s="5"/>
      <c r="O150" s="27">
        <v>593532817</v>
      </c>
      <c r="P150" s="6"/>
      <c r="Q150" s="5"/>
      <c r="R150" s="16"/>
      <c r="S150" s="6"/>
      <c r="T150" s="5"/>
      <c r="U150" s="9">
        <v>600784165</v>
      </c>
      <c r="V150" s="6"/>
      <c r="W150" s="5"/>
      <c r="X150" s="9">
        <v>609536024</v>
      </c>
      <c r="Y150" s="6"/>
      <c r="Z150" s="5"/>
      <c r="AA150" s="16"/>
      <c r="AB150" s="6"/>
      <c r="AC150" s="5"/>
      <c r="AD150" s="9">
        <v>626537218</v>
      </c>
      <c r="AE150" s="6"/>
      <c r="AF150" s="5"/>
      <c r="AG150" s="16"/>
      <c r="AH150" s="6"/>
      <c r="AI150" s="5"/>
      <c r="AJ150" s="9">
        <v>661511310</v>
      </c>
      <c r="AK150" s="6"/>
    </row>
    <row r="151" spans="2:37" x14ac:dyDescent="0.25">
      <c r="B151" s="19"/>
      <c r="C151" s="20"/>
      <c r="D151" s="28">
        <f>SUM(D119:D150)</f>
        <v>5568</v>
      </c>
      <c r="E151" s="19"/>
      <c r="F151" s="20"/>
      <c r="G151" s="28">
        <f>SUM(G119:G150)</f>
        <v>1075610</v>
      </c>
      <c r="H151" s="19"/>
      <c r="I151" s="20"/>
      <c r="J151" s="28">
        <f>SUM(J119:J150)</f>
        <v>0</v>
      </c>
      <c r="K151" s="19"/>
      <c r="L151" s="20"/>
      <c r="M151" s="28">
        <f>SUM(M119:M150)</f>
        <v>807591</v>
      </c>
      <c r="N151" s="19"/>
      <c r="O151" s="20"/>
      <c r="P151" s="28">
        <f>SUM(P119:P150)</f>
        <v>7028266</v>
      </c>
      <c r="Q151" s="19"/>
      <c r="R151" s="20"/>
      <c r="S151" s="28">
        <f>SUM(S119:S150)</f>
        <v>340708</v>
      </c>
      <c r="T151" s="19"/>
      <c r="U151" s="20"/>
      <c r="V151" s="28">
        <f>SUM(V119:V150)</f>
        <v>6910640</v>
      </c>
      <c r="W151" s="19"/>
      <c r="X151" s="20"/>
      <c r="Y151" s="28">
        <f>SUM(Y119:Y150)</f>
        <v>8751859</v>
      </c>
      <c r="Z151" s="19"/>
      <c r="AA151" s="20"/>
      <c r="AB151" s="28">
        <f>SUM(AB119:AB150)</f>
        <v>13985561</v>
      </c>
      <c r="AC151" s="19"/>
      <c r="AD151" s="20"/>
      <c r="AE151" s="28">
        <f>SUM(AE119:AE150)</f>
        <v>3015633</v>
      </c>
      <c r="AF151" s="19"/>
      <c r="AG151" s="20"/>
      <c r="AH151" s="28">
        <f>SUM(AH119:AH150)</f>
        <v>1009233</v>
      </c>
      <c r="AI151" s="19"/>
      <c r="AJ151" s="20"/>
      <c r="AK151" s="28">
        <f>SUM(AK119:AK150)</f>
        <v>33964859</v>
      </c>
    </row>
    <row r="154" spans="2:37" x14ac:dyDescent="0.25">
      <c r="B154" s="21">
        <v>40909</v>
      </c>
      <c r="C154" s="17"/>
      <c r="D154" s="17"/>
      <c r="E154" s="21">
        <v>40940</v>
      </c>
      <c r="F154" s="17"/>
      <c r="G154" s="18"/>
      <c r="H154" s="22">
        <v>40969</v>
      </c>
      <c r="I154" s="17"/>
      <c r="J154" s="17"/>
      <c r="K154" s="21">
        <v>41000</v>
      </c>
      <c r="L154" s="17"/>
      <c r="M154" s="17"/>
      <c r="N154" s="21">
        <v>41030</v>
      </c>
      <c r="O154" s="17"/>
      <c r="P154" s="17"/>
      <c r="Q154" s="21">
        <v>41061</v>
      </c>
      <c r="R154" s="17"/>
      <c r="S154" s="17"/>
      <c r="T154" s="21">
        <v>41091</v>
      </c>
      <c r="U154" s="17"/>
      <c r="V154" s="17"/>
      <c r="W154" s="21">
        <v>41122</v>
      </c>
      <c r="X154" s="17"/>
      <c r="Y154" s="17"/>
      <c r="Z154" s="21">
        <v>41153</v>
      </c>
      <c r="AA154" s="17"/>
      <c r="AB154" s="17"/>
      <c r="AC154" s="21">
        <v>41183</v>
      </c>
      <c r="AD154" s="17"/>
      <c r="AE154" s="17"/>
      <c r="AF154" s="21">
        <v>41214</v>
      </c>
      <c r="AG154" s="17"/>
      <c r="AH154" s="17"/>
      <c r="AI154" s="21">
        <v>41244</v>
      </c>
      <c r="AJ154" s="17"/>
      <c r="AK154" s="18"/>
    </row>
    <row r="155" spans="2:37" ht="45" x14ac:dyDescent="0.25">
      <c r="B155" s="23" t="s">
        <v>0</v>
      </c>
      <c r="C155" s="24" t="s">
        <v>2</v>
      </c>
      <c r="D155" s="25" t="s">
        <v>1</v>
      </c>
      <c r="E155" s="23" t="s">
        <v>0</v>
      </c>
      <c r="F155" s="24" t="s">
        <v>2</v>
      </c>
      <c r="G155" s="26" t="s">
        <v>1</v>
      </c>
      <c r="H155" s="24" t="s">
        <v>0</v>
      </c>
      <c r="I155" s="24" t="s">
        <v>2</v>
      </c>
      <c r="J155" s="25" t="s">
        <v>1</v>
      </c>
      <c r="K155" s="23" t="s">
        <v>0</v>
      </c>
      <c r="L155" s="24" t="s">
        <v>2</v>
      </c>
      <c r="M155" s="25" t="s">
        <v>1</v>
      </c>
      <c r="N155" s="23" t="s">
        <v>0</v>
      </c>
      <c r="O155" s="24" t="s">
        <v>2</v>
      </c>
      <c r="P155" s="25" t="s">
        <v>1</v>
      </c>
      <c r="Q155" s="23" t="s">
        <v>0</v>
      </c>
      <c r="R155" s="24" t="s">
        <v>2</v>
      </c>
      <c r="S155" s="25" t="s">
        <v>1</v>
      </c>
      <c r="T155" s="23" t="s">
        <v>0</v>
      </c>
      <c r="U155" s="24" t="s">
        <v>2</v>
      </c>
      <c r="V155" s="25" t="s">
        <v>1</v>
      </c>
      <c r="W155" s="23" t="s">
        <v>0</v>
      </c>
      <c r="X155" s="24" t="s">
        <v>2</v>
      </c>
      <c r="Y155" s="25" t="s">
        <v>1</v>
      </c>
      <c r="Z155" s="23" t="s">
        <v>0</v>
      </c>
      <c r="AA155" s="24" t="s">
        <v>2</v>
      </c>
      <c r="AB155" s="25" t="s">
        <v>1</v>
      </c>
      <c r="AC155" s="23" t="s">
        <v>0</v>
      </c>
      <c r="AD155" s="24" t="s">
        <v>2</v>
      </c>
      <c r="AE155" s="25" t="s">
        <v>1</v>
      </c>
      <c r="AF155" s="23" t="s">
        <v>0</v>
      </c>
      <c r="AG155" s="24" t="s">
        <v>2</v>
      </c>
      <c r="AH155" s="25" t="s">
        <v>1</v>
      </c>
      <c r="AI155" s="23" t="s">
        <v>0</v>
      </c>
      <c r="AJ155" s="24" t="s">
        <v>2</v>
      </c>
      <c r="AK155" s="26" t="s">
        <v>1</v>
      </c>
    </row>
    <row r="156" spans="2:37" x14ac:dyDescent="0.25">
      <c r="B156" s="8"/>
      <c r="C156" s="27"/>
      <c r="E156" s="5"/>
      <c r="G156" s="6"/>
      <c r="K156" s="8"/>
      <c r="L156" s="27"/>
      <c r="N156" s="8"/>
      <c r="O156" s="27"/>
      <c r="Q156" s="5"/>
      <c r="T156" s="8"/>
      <c r="U156" s="27"/>
      <c r="W156" s="8"/>
      <c r="X156" s="27"/>
      <c r="Z156" s="5"/>
      <c r="AC156" s="8"/>
      <c r="AD156" s="27"/>
      <c r="AF156" s="5"/>
      <c r="AI156" s="8"/>
      <c r="AJ156" s="27"/>
      <c r="AK156" s="6"/>
    </row>
    <row r="157" spans="2:37" x14ac:dyDescent="0.25">
      <c r="B157" s="8">
        <v>1</v>
      </c>
      <c r="C157" s="9">
        <v>661511310</v>
      </c>
      <c r="D157" s="7">
        <f>SUM(C158-C157)</f>
        <v>1066100</v>
      </c>
      <c r="E157" s="8">
        <v>1</v>
      </c>
      <c r="F157" s="9">
        <v>696141471</v>
      </c>
      <c r="G157" s="6">
        <f t="shared" ref="G157:G185" si="48">SUM(F158-F157)</f>
        <v>889353</v>
      </c>
      <c r="H157" s="9">
        <v>1</v>
      </c>
      <c r="I157" s="9">
        <v>726307960</v>
      </c>
      <c r="J157" s="7">
        <f t="shared" ref="J157:J187" si="49">SUM(I158-I157)</f>
        <v>1144200</v>
      </c>
      <c r="K157" s="8">
        <v>1</v>
      </c>
      <c r="L157" s="9">
        <v>759521707</v>
      </c>
      <c r="M157" s="7">
        <f>SUM(L158-L157)</f>
        <v>1176534</v>
      </c>
      <c r="N157" s="8">
        <v>1</v>
      </c>
      <c r="O157" s="9">
        <v>785939336</v>
      </c>
      <c r="P157" s="7">
        <f>SUM(O158-O157)</f>
        <v>528917</v>
      </c>
      <c r="Q157" s="8">
        <v>1</v>
      </c>
      <c r="R157" s="9">
        <v>810935751</v>
      </c>
      <c r="S157" s="7">
        <f t="shared" ref="S157:S186" si="50">SUM(R158-R157)</f>
        <v>1137229</v>
      </c>
      <c r="T157" s="8">
        <v>1</v>
      </c>
      <c r="U157" s="9">
        <v>822137530</v>
      </c>
      <c r="V157" s="7">
        <f>SUM(U158-U157)</f>
        <v>161047</v>
      </c>
      <c r="W157" s="8">
        <v>1</v>
      </c>
      <c r="X157" s="9">
        <v>826868100</v>
      </c>
      <c r="Y157" s="7">
        <f>SUM(X158-X157)</f>
        <v>230006</v>
      </c>
      <c r="Z157" s="8">
        <v>1</v>
      </c>
      <c r="AA157" s="9">
        <v>830647876</v>
      </c>
      <c r="AB157" s="7">
        <f t="shared" ref="AB157:AB186" si="51">SUM(AA158-AA157)</f>
        <v>97258</v>
      </c>
      <c r="AC157" s="8">
        <v>1</v>
      </c>
      <c r="AD157" s="9">
        <v>836264185</v>
      </c>
      <c r="AE157" s="7">
        <f>SUM(AD158-AD157)</f>
        <v>507103</v>
      </c>
      <c r="AF157" s="8">
        <v>1</v>
      </c>
      <c r="AG157" s="9">
        <v>839065959</v>
      </c>
      <c r="AH157" s="7">
        <f t="shared" ref="AH157:AH186" si="52">SUM(AG158-AG157)</f>
        <v>0</v>
      </c>
      <c r="AI157" s="8">
        <v>1</v>
      </c>
      <c r="AJ157" s="10">
        <v>840283789</v>
      </c>
      <c r="AK157" s="6">
        <f>SUM(AJ158-AJ157)</f>
        <v>0</v>
      </c>
    </row>
    <row r="158" spans="2:37" x14ac:dyDescent="0.25">
      <c r="B158" s="8">
        <v>2</v>
      </c>
      <c r="C158" s="9">
        <v>662577410</v>
      </c>
      <c r="D158" s="7">
        <f t="shared" ref="D158:D187" si="53">SUM(C159-C158)</f>
        <v>1111933</v>
      </c>
      <c r="E158" s="8">
        <v>2</v>
      </c>
      <c r="F158" s="9">
        <v>697030824</v>
      </c>
      <c r="G158" s="6">
        <f t="shared" si="48"/>
        <v>1107596</v>
      </c>
      <c r="H158" s="9">
        <v>2</v>
      </c>
      <c r="I158" s="9">
        <v>727452160</v>
      </c>
      <c r="J158" s="7">
        <f t="shared" si="49"/>
        <v>1067840</v>
      </c>
      <c r="K158" s="8">
        <v>2</v>
      </c>
      <c r="L158" s="9">
        <v>760698241</v>
      </c>
      <c r="M158" s="7">
        <f t="shared" ref="M158:M186" si="54">SUM(L159-L158)</f>
        <v>955483</v>
      </c>
      <c r="N158" s="8">
        <v>2</v>
      </c>
      <c r="O158" s="9">
        <v>786468253</v>
      </c>
      <c r="P158" s="7">
        <f t="shared" ref="P158:P187" si="55">SUM(O159-O158)</f>
        <v>705586</v>
      </c>
      <c r="Q158" s="8">
        <v>2</v>
      </c>
      <c r="R158" s="9">
        <v>812072980</v>
      </c>
      <c r="S158" s="7">
        <f t="shared" si="50"/>
        <v>1142745</v>
      </c>
      <c r="T158" s="8">
        <v>2</v>
      </c>
      <c r="U158" s="9">
        <v>822298577</v>
      </c>
      <c r="V158" s="7">
        <f t="shared" ref="V158:V187" si="56">SUM(U159-U158)</f>
        <v>54392</v>
      </c>
      <c r="W158" s="8">
        <v>2</v>
      </c>
      <c r="X158" s="9">
        <v>827098106</v>
      </c>
      <c r="Y158" s="7">
        <f t="shared" ref="Y158:Y187" si="57">SUM(X159-X158)</f>
        <v>142622</v>
      </c>
      <c r="Z158" s="8">
        <v>2</v>
      </c>
      <c r="AA158" s="9">
        <v>830745134</v>
      </c>
      <c r="AB158" s="7">
        <f t="shared" si="51"/>
        <v>176192</v>
      </c>
      <c r="AC158" s="8">
        <v>2</v>
      </c>
      <c r="AD158" s="9">
        <v>836771288</v>
      </c>
      <c r="AE158" s="7">
        <f t="shared" ref="AE158:AE187" si="58">SUM(AD159-AD158)</f>
        <v>338143</v>
      </c>
      <c r="AF158" s="8">
        <v>2</v>
      </c>
      <c r="AG158" s="9">
        <v>839065959</v>
      </c>
      <c r="AH158" s="7">
        <f t="shared" si="52"/>
        <v>0</v>
      </c>
      <c r="AI158" s="8">
        <v>2</v>
      </c>
      <c r="AJ158" s="10">
        <v>840283789</v>
      </c>
      <c r="AK158" s="6">
        <f t="shared" ref="AK158:AK187" si="59">SUM(AJ159-AJ158)</f>
        <v>0</v>
      </c>
    </row>
    <row r="159" spans="2:37" x14ac:dyDescent="0.25">
      <c r="B159" s="8">
        <v>3</v>
      </c>
      <c r="C159" s="9">
        <v>663689343</v>
      </c>
      <c r="D159" s="7">
        <f t="shared" si="53"/>
        <v>1127397</v>
      </c>
      <c r="E159" s="8">
        <v>3</v>
      </c>
      <c r="F159" s="9">
        <v>698138420</v>
      </c>
      <c r="G159" s="6">
        <f t="shared" si="48"/>
        <v>1011308</v>
      </c>
      <c r="H159" s="9">
        <v>3</v>
      </c>
      <c r="I159" s="9">
        <v>728520000</v>
      </c>
      <c r="J159" s="7">
        <f t="shared" si="49"/>
        <v>1062366</v>
      </c>
      <c r="K159" s="8">
        <v>3</v>
      </c>
      <c r="L159" s="9">
        <v>761653724</v>
      </c>
      <c r="M159" s="7">
        <f t="shared" si="54"/>
        <v>946173</v>
      </c>
      <c r="N159" s="8">
        <v>3</v>
      </c>
      <c r="O159" s="9">
        <v>787173839</v>
      </c>
      <c r="P159" s="7">
        <f t="shared" si="55"/>
        <v>555821</v>
      </c>
      <c r="Q159" s="8">
        <v>3</v>
      </c>
      <c r="R159" s="9">
        <v>813215725</v>
      </c>
      <c r="S159" s="7">
        <f t="shared" si="50"/>
        <v>1184185</v>
      </c>
      <c r="T159" s="8">
        <v>3</v>
      </c>
      <c r="U159" s="9">
        <v>822352969</v>
      </c>
      <c r="V159" s="7">
        <f t="shared" si="56"/>
        <v>201621</v>
      </c>
      <c r="W159" s="8">
        <v>3</v>
      </c>
      <c r="X159" s="9">
        <v>827240728</v>
      </c>
      <c r="Y159" s="7">
        <f t="shared" si="57"/>
        <v>4292</v>
      </c>
      <c r="Z159" s="8">
        <v>3</v>
      </c>
      <c r="AA159" s="9">
        <v>830921326</v>
      </c>
      <c r="AB159" s="7">
        <f t="shared" si="51"/>
        <v>0</v>
      </c>
      <c r="AC159" s="8">
        <v>3</v>
      </c>
      <c r="AD159" s="9">
        <v>837109431</v>
      </c>
      <c r="AE159" s="7">
        <f t="shared" si="58"/>
        <v>147171</v>
      </c>
      <c r="AF159" s="8">
        <v>3</v>
      </c>
      <c r="AG159" s="9">
        <v>839065959</v>
      </c>
      <c r="AH159" s="7">
        <f t="shared" si="52"/>
        <v>0</v>
      </c>
      <c r="AI159" s="8">
        <v>3</v>
      </c>
      <c r="AJ159" s="10">
        <v>840283789</v>
      </c>
      <c r="AK159" s="6">
        <f t="shared" si="59"/>
        <v>0</v>
      </c>
    </row>
    <row r="160" spans="2:37" x14ac:dyDescent="0.25">
      <c r="B160" s="8">
        <v>4</v>
      </c>
      <c r="C160" s="9">
        <v>664816740</v>
      </c>
      <c r="D160" s="7">
        <f t="shared" si="53"/>
        <v>1160621</v>
      </c>
      <c r="E160" s="8">
        <v>4</v>
      </c>
      <c r="F160" s="9">
        <v>699149728</v>
      </c>
      <c r="G160" s="6">
        <f t="shared" si="48"/>
        <v>1194382</v>
      </c>
      <c r="H160" s="9">
        <v>4</v>
      </c>
      <c r="I160" s="9">
        <v>729582366</v>
      </c>
      <c r="J160" s="7">
        <f t="shared" si="49"/>
        <v>1043798</v>
      </c>
      <c r="K160" s="8">
        <v>4</v>
      </c>
      <c r="L160" s="9">
        <v>762599897</v>
      </c>
      <c r="M160" s="7">
        <f t="shared" si="54"/>
        <v>1128483</v>
      </c>
      <c r="N160" s="8">
        <v>4</v>
      </c>
      <c r="O160" s="9">
        <v>787729660</v>
      </c>
      <c r="P160" s="7">
        <f t="shared" si="55"/>
        <v>510040</v>
      </c>
      <c r="Q160" s="8">
        <v>4</v>
      </c>
      <c r="R160" s="9">
        <v>814399910</v>
      </c>
      <c r="S160" s="7">
        <f t="shared" si="50"/>
        <v>1174387</v>
      </c>
      <c r="T160" s="8">
        <v>4</v>
      </c>
      <c r="U160" s="9">
        <v>822554590</v>
      </c>
      <c r="V160" s="7">
        <f t="shared" si="56"/>
        <v>31636</v>
      </c>
      <c r="W160" s="8">
        <v>4</v>
      </c>
      <c r="X160" s="9">
        <v>827245020</v>
      </c>
      <c r="Y160" s="7">
        <f t="shared" si="57"/>
        <v>1</v>
      </c>
      <c r="Z160" s="8">
        <v>4</v>
      </c>
      <c r="AA160" s="9">
        <v>830921326</v>
      </c>
      <c r="AB160" s="7">
        <f t="shared" si="51"/>
        <v>106172</v>
      </c>
      <c r="AC160" s="8">
        <v>4</v>
      </c>
      <c r="AD160" s="9">
        <v>837256602</v>
      </c>
      <c r="AE160" s="7">
        <f t="shared" si="58"/>
        <v>176492</v>
      </c>
      <c r="AF160" s="8">
        <v>4</v>
      </c>
      <c r="AG160" s="9">
        <v>839065959</v>
      </c>
      <c r="AH160" s="7">
        <f t="shared" si="52"/>
        <v>0</v>
      </c>
      <c r="AI160" s="8">
        <v>4</v>
      </c>
      <c r="AJ160" s="10">
        <v>840283789</v>
      </c>
      <c r="AK160" s="6">
        <f t="shared" si="59"/>
        <v>97070</v>
      </c>
    </row>
    <row r="161" spans="2:37" x14ac:dyDescent="0.25">
      <c r="B161" s="8">
        <v>5</v>
      </c>
      <c r="C161" s="9">
        <v>665977361</v>
      </c>
      <c r="D161" s="7">
        <f t="shared" si="53"/>
        <v>904693</v>
      </c>
      <c r="E161" s="8">
        <v>5</v>
      </c>
      <c r="F161" s="9">
        <v>700344110</v>
      </c>
      <c r="G161" s="6">
        <f t="shared" si="48"/>
        <v>1249090</v>
      </c>
      <c r="H161" s="9">
        <v>5</v>
      </c>
      <c r="I161" s="9">
        <v>730626164</v>
      </c>
      <c r="J161" s="7">
        <f t="shared" si="49"/>
        <v>1141055</v>
      </c>
      <c r="K161" s="8">
        <v>5</v>
      </c>
      <c r="L161" s="9">
        <v>763728380</v>
      </c>
      <c r="M161" s="7">
        <f t="shared" si="54"/>
        <v>1171620</v>
      </c>
      <c r="N161" s="8">
        <v>5</v>
      </c>
      <c r="O161" s="35">
        <v>788239700</v>
      </c>
      <c r="P161" s="7">
        <f t="shared" si="55"/>
        <v>359034</v>
      </c>
      <c r="Q161" s="8">
        <v>5</v>
      </c>
      <c r="R161" s="9">
        <v>815574297</v>
      </c>
      <c r="S161" s="7">
        <f t="shared" si="50"/>
        <v>731714</v>
      </c>
      <c r="T161" s="8">
        <v>5</v>
      </c>
      <c r="U161" s="9">
        <v>822586226</v>
      </c>
      <c r="V161" s="7">
        <f t="shared" si="56"/>
        <v>218684</v>
      </c>
      <c r="W161" s="8">
        <v>5</v>
      </c>
      <c r="X161" s="9">
        <v>827245021</v>
      </c>
      <c r="Y161" s="7">
        <f t="shared" si="57"/>
        <v>117684</v>
      </c>
      <c r="Z161" s="8">
        <v>5</v>
      </c>
      <c r="AA161" s="9">
        <v>831027498</v>
      </c>
      <c r="AB161" s="7">
        <f t="shared" si="51"/>
        <v>0</v>
      </c>
      <c r="AC161" s="8">
        <v>5</v>
      </c>
      <c r="AD161" s="9">
        <v>837433094</v>
      </c>
      <c r="AE161" s="7">
        <f t="shared" si="58"/>
        <v>0</v>
      </c>
      <c r="AF161" s="8">
        <v>5</v>
      </c>
      <c r="AG161" s="9">
        <v>839065959</v>
      </c>
      <c r="AH161" s="7">
        <f t="shared" si="52"/>
        <v>0</v>
      </c>
      <c r="AI161" s="8">
        <v>5</v>
      </c>
      <c r="AJ161" s="10">
        <v>840380859</v>
      </c>
      <c r="AK161" s="6">
        <f t="shared" si="59"/>
        <v>0</v>
      </c>
    </row>
    <row r="162" spans="2:37" x14ac:dyDescent="0.25">
      <c r="B162" s="8">
        <v>6</v>
      </c>
      <c r="C162" s="9">
        <v>666882054</v>
      </c>
      <c r="D162" s="7">
        <f t="shared" si="53"/>
        <v>1074868</v>
      </c>
      <c r="E162" s="8">
        <v>6</v>
      </c>
      <c r="F162" s="9">
        <v>701593200</v>
      </c>
      <c r="G162" s="6">
        <f t="shared" si="48"/>
        <v>1389389</v>
      </c>
      <c r="H162" s="9">
        <v>6</v>
      </c>
      <c r="I162" s="9">
        <v>731767219</v>
      </c>
      <c r="J162" s="7">
        <f t="shared" si="49"/>
        <v>1153615</v>
      </c>
      <c r="K162" s="8">
        <v>6</v>
      </c>
      <c r="L162" s="9">
        <v>764900000</v>
      </c>
      <c r="M162" s="7">
        <f t="shared" si="54"/>
        <v>1114713</v>
      </c>
      <c r="N162" s="8">
        <v>6</v>
      </c>
      <c r="O162" s="9">
        <v>788598734</v>
      </c>
      <c r="P162" s="7">
        <f t="shared" si="55"/>
        <v>751264</v>
      </c>
      <c r="Q162" s="8">
        <v>6</v>
      </c>
      <c r="R162" s="9">
        <v>816306011</v>
      </c>
      <c r="S162" s="7">
        <f t="shared" si="50"/>
        <v>826917</v>
      </c>
      <c r="T162" s="8">
        <v>6</v>
      </c>
      <c r="U162" s="9">
        <v>822804910</v>
      </c>
      <c r="V162" s="7">
        <f t="shared" si="56"/>
        <v>98016</v>
      </c>
      <c r="W162" s="8">
        <v>6</v>
      </c>
      <c r="X162" s="9">
        <v>827362705</v>
      </c>
      <c r="Y162" s="7">
        <f t="shared" si="57"/>
        <v>151094</v>
      </c>
      <c r="Z162" s="8">
        <v>6</v>
      </c>
      <c r="AA162" s="9">
        <v>831027498</v>
      </c>
      <c r="AB162" s="7">
        <f t="shared" si="51"/>
        <v>78654</v>
      </c>
      <c r="AC162" s="8">
        <v>6</v>
      </c>
      <c r="AD162" s="9">
        <v>837433094</v>
      </c>
      <c r="AE162" s="7">
        <f t="shared" si="58"/>
        <v>0</v>
      </c>
      <c r="AF162" s="8">
        <v>6</v>
      </c>
      <c r="AG162" s="9">
        <v>839065959</v>
      </c>
      <c r="AH162" s="7">
        <f t="shared" si="52"/>
        <v>0</v>
      </c>
      <c r="AI162" s="8">
        <v>6</v>
      </c>
      <c r="AJ162" s="10">
        <v>840380859</v>
      </c>
      <c r="AK162" s="6">
        <f t="shared" si="59"/>
        <v>0</v>
      </c>
    </row>
    <row r="163" spans="2:37" x14ac:dyDescent="0.25">
      <c r="B163" s="11">
        <v>7</v>
      </c>
      <c r="C163" s="9">
        <v>667956922</v>
      </c>
      <c r="D163" s="7">
        <f t="shared" si="53"/>
        <v>1140394</v>
      </c>
      <c r="E163" s="11">
        <v>7</v>
      </c>
      <c r="F163" s="9">
        <v>702982589</v>
      </c>
      <c r="G163" s="6">
        <f t="shared" si="48"/>
        <v>889318</v>
      </c>
      <c r="H163" s="12">
        <v>7</v>
      </c>
      <c r="I163" s="9">
        <v>732920834</v>
      </c>
      <c r="J163" s="7">
        <f t="shared" si="49"/>
        <v>1223417</v>
      </c>
      <c r="K163" s="11">
        <v>7</v>
      </c>
      <c r="L163" s="9">
        <v>766014713</v>
      </c>
      <c r="M163" s="7">
        <f t="shared" si="54"/>
        <v>1008705</v>
      </c>
      <c r="N163" s="11">
        <v>7</v>
      </c>
      <c r="O163" s="9">
        <v>789349998</v>
      </c>
      <c r="P163" s="7">
        <f t="shared" si="55"/>
        <v>919998</v>
      </c>
      <c r="Q163" s="11">
        <v>7</v>
      </c>
      <c r="R163" s="9">
        <v>817132928</v>
      </c>
      <c r="S163" s="7">
        <f t="shared" si="50"/>
        <v>1073743</v>
      </c>
      <c r="T163" s="11">
        <v>7</v>
      </c>
      <c r="U163" s="9">
        <v>822902926</v>
      </c>
      <c r="V163" s="7">
        <f t="shared" si="56"/>
        <v>133248</v>
      </c>
      <c r="W163" s="11">
        <v>7</v>
      </c>
      <c r="X163" s="9">
        <v>827513799</v>
      </c>
      <c r="Y163" s="7">
        <f t="shared" si="57"/>
        <v>205392</v>
      </c>
      <c r="Z163" s="11">
        <v>7</v>
      </c>
      <c r="AA163" s="9">
        <v>831106152</v>
      </c>
      <c r="AB163" s="7">
        <f t="shared" si="51"/>
        <v>0</v>
      </c>
      <c r="AC163" s="11">
        <v>7</v>
      </c>
      <c r="AD163" s="9">
        <v>837433094</v>
      </c>
      <c r="AE163" s="7">
        <f t="shared" si="58"/>
        <v>133777</v>
      </c>
      <c r="AF163" s="11">
        <v>7</v>
      </c>
      <c r="AG163" s="9">
        <v>839065959</v>
      </c>
      <c r="AH163" s="7">
        <f t="shared" si="52"/>
        <v>0</v>
      </c>
      <c r="AI163" s="11">
        <v>7</v>
      </c>
      <c r="AJ163" s="10">
        <v>840380859</v>
      </c>
      <c r="AK163" s="6">
        <f t="shared" si="59"/>
        <v>0</v>
      </c>
    </row>
    <row r="164" spans="2:37" x14ac:dyDescent="0.25">
      <c r="B164" s="8">
        <v>8</v>
      </c>
      <c r="C164" s="9">
        <v>669097316</v>
      </c>
      <c r="D164" s="7">
        <f t="shared" si="53"/>
        <v>1157711</v>
      </c>
      <c r="E164" s="8">
        <v>8</v>
      </c>
      <c r="F164" s="9">
        <v>703871907</v>
      </c>
      <c r="G164" s="6">
        <f t="shared" si="48"/>
        <v>924497</v>
      </c>
      <c r="H164" s="9">
        <v>8</v>
      </c>
      <c r="I164" s="9">
        <v>734144251</v>
      </c>
      <c r="J164" s="7">
        <f t="shared" si="49"/>
        <v>930329</v>
      </c>
      <c r="K164" s="8">
        <v>8</v>
      </c>
      <c r="L164" s="9">
        <v>767023418</v>
      </c>
      <c r="M164" s="7">
        <f t="shared" si="54"/>
        <v>1100174</v>
      </c>
      <c r="N164" s="8">
        <v>8</v>
      </c>
      <c r="O164" s="35">
        <v>790269996</v>
      </c>
      <c r="P164" s="7">
        <f t="shared" si="55"/>
        <v>825975</v>
      </c>
      <c r="Q164" s="8">
        <v>8</v>
      </c>
      <c r="R164" s="9">
        <v>818206671</v>
      </c>
      <c r="S164" s="7">
        <f t="shared" si="50"/>
        <v>682700</v>
      </c>
      <c r="T164" s="8">
        <v>8</v>
      </c>
      <c r="U164" s="9">
        <v>823036174</v>
      </c>
      <c r="V164" s="7">
        <f t="shared" si="56"/>
        <v>216364</v>
      </c>
      <c r="W164" s="8">
        <v>8</v>
      </c>
      <c r="X164" s="9">
        <v>827719191</v>
      </c>
      <c r="Y164" s="7">
        <f t="shared" si="57"/>
        <v>109403</v>
      </c>
      <c r="Z164" s="8">
        <v>8</v>
      </c>
      <c r="AA164" s="9">
        <v>831106152</v>
      </c>
      <c r="AB164" s="7">
        <f t="shared" si="51"/>
        <v>100</v>
      </c>
      <c r="AC164" s="8">
        <v>8</v>
      </c>
      <c r="AD164" s="9">
        <v>837566871</v>
      </c>
      <c r="AE164" s="7">
        <f t="shared" si="58"/>
        <v>20068</v>
      </c>
      <c r="AF164" s="8">
        <v>8</v>
      </c>
      <c r="AG164" s="9">
        <v>839065959</v>
      </c>
      <c r="AH164" s="7">
        <f t="shared" si="52"/>
        <v>0</v>
      </c>
      <c r="AI164" s="8">
        <v>8</v>
      </c>
      <c r="AJ164" s="10">
        <v>840380859</v>
      </c>
      <c r="AK164" s="6">
        <f t="shared" si="59"/>
        <v>0</v>
      </c>
    </row>
    <row r="165" spans="2:37" x14ac:dyDescent="0.25">
      <c r="B165" s="8">
        <v>9</v>
      </c>
      <c r="C165" s="9">
        <v>670255027</v>
      </c>
      <c r="D165" s="7">
        <f t="shared" si="53"/>
        <v>1212179</v>
      </c>
      <c r="E165" s="8">
        <v>9</v>
      </c>
      <c r="F165" s="9">
        <v>704796404</v>
      </c>
      <c r="G165" s="6">
        <f t="shared" si="48"/>
        <v>1096528</v>
      </c>
      <c r="H165" s="9">
        <v>9</v>
      </c>
      <c r="I165" s="9">
        <v>735074580</v>
      </c>
      <c r="J165" s="7">
        <f t="shared" si="49"/>
        <v>975715</v>
      </c>
      <c r="K165" s="8">
        <v>9</v>
      </c>
      <c r="L165" s="9">
        <v>768123592</v>
      </c>
      <c r="M165" s="7">
        <f t="shared" si="54"/>
        <v>1144978</v>
      </c>
      <c r="N165" s="8">
        <v>9</v>
      </c>
      <c r="O165" s="9">
        <v>791095971</v>
      </c>
      <c r="P165" s="7">
        <f t="shared" si="55"/>
        <v>1001609</v>
      </c>
      <c r="Q165" s="8">
        <v>9</v>
      </c>
      <c r="R165" s="9">
        <v>818889371</v>
      </c>
      <c r="S165" s="7">
        <f t="shared" si="50"/>
        <v>525975</v>
      </c>
      <c r="T165" s="8">
        <v>9</v>
      </c>
      <c r="U165" s="9">
        <v>823252538</v>
      </c>
      <c r="V165" s="7">
        <f t="shared" si="56"/>
        <v>396110</v>
      </c>
      <c r="W165" s="8">
        <v>9</v>
      </c>
      <c r="X165" s="9">
        <v>827828594</v>
      </c>
      <c r="Y165" s="7">
        <f t="shared" si="57"/>
        <v>171492</v>
      </c>
      <c r="Z165" s="8">
        <v>9</v>
      </c>
      <c r="AA165" s="9">
        <v>831106252</v>
      </c>
      <c r="AB165" s="7">
        <f t="shared" si="51"/>
        <v>103121</v>
      </c>
      <c r="AC165" s="8">
        <v>9</v>
      </c>
      <c r="AD165" s="9">
        <v>837586939</v>
      </c>
      <c r="AE165" s="7">
        <f t="shared" si="58"/>
        <v>114664</v>
      </c>
      <c r="AF165" s="8">
        <v>9</v>
      </c>
      <c r="AG165" s="9">
        <v>839065959</v>
      </c>
      <c r="AH165" s="7">
        <f t="shared" si="52"/>
        <v>0</v>
      </c>
      <c r="AI165" s="8">
        <v>9</v>
      </c>
      <c r="AJ165" s="10">
        <v>840380859</v>
      </c>
      <c r="AK165" s="6">
        <f t="shared" si="59"/>
        <v>0</v>
      </c>
    </row>
    <row r="166" spans="2:37" x14ac:dyDescent="0.25">
      <c r="B166" s="8">
        <v>10</v>
      </c>
      <c r="C166" s="9">
        <v>671467206</v>
      </c>
      <c r="D166" s="7">
        <f t="shared" si="53"/>
        <v>1119078</v>
      </c>
      <c r="E166" s="8">
        <v>10</v>
      </c>
      <c r="F166" s="9">
        <v>705892932</v>
      </c>
      <c r="G166" s="6">
        <f t="shared" si="48"/>
        <v>1090945</v>
      </c>
      <c r="H166" s="9">
        <v>10</v>
      </c>
      <c r="I166" s="9">
        <v>736050295</v>
      </c>
      <c r="J166" s="7">
        <f t="shared" si="49"/>
        <v>1169127</v>
      </c>
      <c r="K166" s="8">
        <v>10</v>
      </c>
      <c r="L166" s="9">
        <v>769268570</v>
      </c>
      <c r="M166" s="7">
        <f t="shared" si="54"/>
        <v>1145179</v>
      </c>
      <c r="N166" s="8">
        <v>10</v>
      </c>
      <c r="O166" s="35">
        <v>792097580</v>
      </c>
      <c r="P166" s="7">
        <f t="shared" si="55"/>
        <v>609179</v>
      </c>
      <c r="Q166" s="8">
        <v>10</v>
      </c>
      <c r="R166" s="9">
        <v>819415346</v>
      </c>
      <c r="S166" s="7">
        <f t="shared" si="50"/>
        <v>632605</v>
      </c>
      <c r="T166" s="8">
        <v>10</v>
      </c>
      <c r="U166" s="9">
        <v>823648648</v>
      </c>
      <c r="V166" s="7">
        <f t="shared" si="56"/>
        <v>229128</v>
      </c>
      <c r="W166" s="8">
        <v>10</v>
      </c>
      <c r="X166" s="9">
        <v>828000086</v>
      </c>
      <c r="Y166" s="7">
        <f t="shared" si="57"/>
        <v>0</v>
      </c>
      <c r="Z166" s="8">
        <v>10</v>
      </c>
      <c r="AA166" s="9">
        <v>831209373</v>
      </c>
      <c r="AB166" s="7">
        <f t="shared" si="51"/>
        <v>154932</v>
      </c>
      <c r="AC166" s="8">
        <v>10</v>
      </c>
      <c r="AD166" s="9">
        <v>837701603</v>
      </c>
      <c r="AE166" s="7">
        <f t="shared" si="58"/>
        <v>0</v>
      </c>
      <c r="AF166" s="8">
        <v>10</v>
      </c>
      <c r="AG166" s="9">
        <v>839065959</v>
      </c>
      <c r="AH166" s="7">
        <f t="shared" si="52"/>
        <v>0</v>
      </c>
      <c r="AI166" s="8">
        <v>10</v>
      </c>
      <c r="AJ166" s="10">
        <v>840380859</v>
      </c>
      <c r="AK166" s="6">
        <f t="shared" si="59"/>
        <v>0</v>
      </c>
    </row>
    <row r="167" spans="2:37" x14ac:dyDescent="0.25">
      <c r="B167" s="8">
        <v>11</v>
      </c>
      <c r="C167" s="9">
        <v>672586284</v>
      </c>
      <c r="D167" s="7">
        <f t="shared" si="53"/>
        <v>1184864</v>
      </c>
      <c r="E167" s="8">
        <v>11</v>
      </c>
      <c r="F167" s="13">
        <v>706983877</v>
      </c>
      <c r="G167" s="6">
        <f t="shared" si="48"/>
        <v>1140100</v>
      </c>
      <c r="H167" s="9">
        <v>11</v>
      </c>
      <c r="I167" s="9">
        <v>737219422</v>
      </c>
      <c r="J167" s="7">
        <f t="shared" si="49"/>
        <v>1171042</v>
      </c>
      <c r="K167" s="8">
        <v>11</v>
      </c>
      <c r="L167" s="9">
        <v>770413749</v>
      </c>
      <c r="M167" s="7">
        <f t="shared" si="54"/>
        <v>1179888</v>
      </c>
      <c r="N167" s="8">
        <v>11</v>
      </c>
      <c r="O167" s="9">
        <v>792706759</v>
      </c>
      <c r="P167" s="7">
        <f t="shared" si="55"/>
        <v>964571</v>
      </c>
      <c r="Q167" s="8">
        <v>11</v>
      </c>
      <c r="R167" s="9">
        <v>820047951</v>
      </c>
      <c r="S167" s="7">
        <f t="shared" si="50"/>
        <v>719533</v>
      </c>
      <c r="T167" s="8">
        <v>11</v>
      </c>
      <c r="U167" s="13">
        <v>823877776</v>
      </c>
      <c r="V167" s="7">
        <f t="shared" si="56"/>
        <v>578070</v>
      </c>
      <c r="W167" s="8">
        <v>11</v>
      </c>
      <c r="X167" s="13">
        <v>828000086</v>
      </c>
      <c r="Y167" s="7">
        <f t="shared" si="57"/>
        <v>0</v>
      </c>
      <c r="Z167" s="8">
        <v>11</v>
      </c>
      <c r="AA167" s="13">
        <v>831364305</v>
      </c>
      <c r="AB167" s="7">
        <f t="shared" si="51"/>
        <v>119862</v>
      </c>
      <c r="AC167" s="8">
        <v>11</v>
      </c>
      <c r="AD167" s="13">
        <v>837701603</v>
      </c>
      <c r="AE167" s="7">
        <f t="shared" si="58"/>
        <v>8579</v>
      </c>
      <c r="AF167" s="8">
        <v>11</v>
      </c>
      <c r="AG167" s="9">
        <v>839065959</v>
      </c>
      <c r="AH167" s="7">
        <f t="shared" si="52"/>
        <v>0</v>
      </c>
      <c r="AI167" s="8">
        <v>11</v>
      </c>
      <c r="AJ167" s="10">
        <v>840380859</v>
      </c>
      <c r="AK167" s="6">
        <f t="shared" si="59"/>
        <v>0</v>
      </c>
    </row>
    <row r="168" spans="2:37" x14ac:dyDescent="0.25">
      <c r="B168" s="8">
        <v>12</v>
      </c>
      <c r="C168" s="9">
        <v>673771148</v>
      </c>
      <c r="D168" s="7">
        <f t="shared" si="53"/>
        <v>1133131</v>
      </c>
      <c r="E168" s="8">
        <v>12</v>
      </c>
      <c r="F168" s="9">
        <v>708123977</v>
      </c>
      <c r="G168" s="6">
        <f t="shared" si="48"/>
        <v>1198988</v>
      </c>
      <c r="H168" s="9">
        <v>12</v>
      </c>
      <c r="I168" s="9">
        <v>738390464</v>
      </c>
      <c r="J168" s="7">
        <f t="shared" si="49"/>
        <v>1110624</v>
      </c>
      <c r="K168" s="8">
        <v>12</v>
      </c>
      <c r="L168" s="9">
        <v>771593637</v>
      </c>
      <c r="M168" s="7">
        <f t="shared" si="54"/>
        <v>1117161</v>
      </c>
      <c r="N168" s="8">
        <v>12</v>
      </c>
      <c r="O168" s="35">
        <v>793671330</v>
      </c>
      <c r="P168" s="7">
        <f t="shared" si="55"/>
        <v>1072330</v>
      </c>
      <c r="Q168" s="8">
        <v>12</v>
      </c>
      <c r="R168" s="9">
        <v>820767484</v>
      </c>
      <c r="S168" s="7">
        <f t="shared" si="50"/>
        <v>370008</v>
      </c>
      <c r="T168" s="8">
        <v>12</v>
      </c>
      <c r="U168" s="9">
        <v>824455846</v>
      </c>
      <c r="V168" s="7">
        <f t="shared" si="56"/>
        <v>144270</v>
      </c>
      <c r="W168" s="8">
        <v>12</v>
      </c>
      <c r="X168" s="9">
        <v>828000086</v>
      </c>
      <c r="Y168" s="7">
        <f t="shared" si="57"/>
        <v>131193</v>
      </c>
      <c r="Z168" s="8">
        <v>12</v>
      </c>
      <c r="AA168" s="9">
        <v>831484167</v>
      </c>
      <c r="AB168" s="7">
        <f t="shared" si="51"/>
        <v>54522</v>
      </c>
      <c r="AC168" s="8">
        <v>12</v>
      </c>
      <c r="AD168" s="9">
        <v>837710182</v>
      </c>
      <c r="AE168" s="7">
        <f t="shared" si="58"/>
        <v>0</v>
      </c>
      <c r="AF168" s="8">
        <v>12</v>
      </c>
      <c r="AG168" s="9">
        <v>839065959</v>
      </c>
      <c r="AH168" s="7">
        <f t="shared" si="52"/>
        <v>0</v>
      </c>
      <c r="AI168" s="8">
        <v>12</v>
      </c>
      <c r="AJ168" s="10">
        <v>840380859</v>
      </c>
      <c r="AK168" s="6">
        <f t="shared" si="59"/>
        <v>0</v>
      </c>
    </row>
    <row r="169" spans="2:37" x14ac:dyDescent="0.25">
      <c r="B169" s="8">
        <v>13</v>
      </c>
      <c r="C169" s="9">
        <v>674904279</v>
      </c>
      <c r="D169" s="7">
        <f t="shared" si="53"/>
        <v>974161</v>
      </c>
      <c r="E169" s="8">
        <v>13</v>
      </c>
      <c r="F169" s="9">
        <v>709322965</v>
      </c>
      <c r="G169" s="6">
        <f t="shared" si="48"/>
        <v>886308</v>
      </c>
      <c r="H169" s="9">
        <v>13</v>
      </c>
      <c r="I169" s="9">
        <v>739501088</v>
      </c>
      <c r="J169" s="7">
        <f t="shared" si="49"/>
        <v>1391055</v>
      </c>
      <c r="K169" s="8">
        <v>13</v>
      </c>
      <c r="L169" s="9">
        <v>772710798</v>
      </c>
      <c r="M169" s="7">
        <f t="shared" si="54"/>
        <v>1080765</v>
      </c>
      <c r="N169" s="8">
        <v>13</v>
      </c>
      <c r="O169" s="9">
        <v>794743660</v>
      </c>
      <c r="P169" s="7">
        <f t="shared" si="55"/>
        <v>1082452</v>
      </c>
      <c r="Q169" s="8">
        <v>13</v>
      </c>
      <c r="R169" s="9">
        <v>821137492</v>
      </c>
      <c r="S169" s="7">
        <f t="shared" si="50"/>
        <v>43782</v>
      </c>
      <c r="T169" s="8">
        <v>13</v>
      </c>
      <c r="U169" s="9">
        <v>824600116</v>
      </c>
      <c r="V169" s="7">
        <f t="shared" si="56"/>
        <v>8541</v>
      </c>
      <c r="W169" s="8">
        <v>13</v>
      </c>
      <c r="X169" s="9">
        <v>828131279</v>
      </c>
      <c r="Y169" s="7">
        <f t="shared" si="57"/>
        <v>516817</v>
      </c>
      <c r="Z169" s="8">
        <v>13</v>
      </c>
      <c r="AA169" s="9">
        <v>831538689</v>
      </c>
      <c r="AB169" s="7">
        <f t="shared" si="51"/>
        <v>180566</v>
      </c>
      <c r="AC169" s="8">
        <v>13</v>
      </c>
      <c r="AD169" s="9">
        <v>837710182</v>
      </c>
      <c r="AE169" s="7">
        <f t="shared" si="58"/>
        <v>0</v>
      </c>
      <c r="AF169" s="8">
        <v>13</v>
      </c>
      <c r="AG169" s="9">
        <v>839065959</v>
      </c>
      <c r="AH169" s="7">
        <f t="shared" si="52"/>
        <v>0</v>
      </c>
      <c r="AI169" s="8">
        <v>13</v>
      </c>
      <c r="AJ169" s="10">
        <v>840380859</v>
      </c>
      <c r="AK169" s="6">
        <f t="shared" si="59"/>
        <v>0</v>
      </c>
    </row>
    <row r="170" spans="2:37" x14ac:dyDescent="0.25">
      <c r="B170" s="8">
        <v>14</v>
      </c>
      <c r="C170" s="9">
        <v>675878440</v>
      </c>
      <c r="D170" s="7">
        <f t="shared" si="53"/>
        <v>1067943</v>
      </c>
      <c r="E170" s="8">
        <v>14</v>
      </c>
      <c r="F170" s="9">
        <v>710209273</v>
      </c>
      <c r="G170" s="6">
        <f t="shared" si="48"/>
        <v>1088034</v>
      </c>
      <c r="H170" s="9">
        <v>14</v>
      </c>
      <c r="I170" s="9">
        <v>740892143</v>
      </c>
      <c r="J170" s="7">
        <f t="shared" si="49"/>
        <v>857531</v>
      </c>
      <c r="K170" s="8">
        <v>14</v>
      </c>
      <c r="L170" s="9">
        <v>773791563</v>
      </c>
      <c r="M170" s="7">
        <f t="shared" si="54"/>
        <v>1209593</v>
      </c>
      <c r="N170" s="8">
        <v>14</v>
      </c>
      <c r="O170" s="9">
        <v>795826112</v>
      </c>
      <c r="P170" s="7">
        <f t="shared" si="55"/>
        <v>589794</v>
      </c>
      <c r="Q170" s="8">
        <v>14</v>
      </c>
      <c r="R170" s="9">
        <v>821181274</v>
      </c>
      <c r="S170" s="7">
        <f t="shared" si="50"/>
        <v>181361</v>
      </c>
      <c r="T170" s="8">
        <v>14</v>
      </c>
      <c r="U170" s="9">
        <v>824608657</v>
      </c>
      <c r="V170" s="7">
        <f t="shared" si="56"/>
        <v>107030</v>
      </c>
      <c r="W170" s="8">
        <v>14</v>
      </c>
      <c r="X170" s="9">
        <v>828648096</v>
      </c>
      <c r="Y170" s="7">
        <f t="shared" si="57"/>
        <v>505264</v>
      </c>
      <c r="Z170" s="8">
        <v>14</v>
      </c>
      <c r="AA170" s="9">
        <v>831719255</v>
      </c>
      <c r="AB170" s="7">
        <f t="shared" si="51"/>
        <v>145077</v>
      </c>
      <c r="AC170" s="8">
        <v>14</v>
      </c>
      <c r="AD170" s="9">
        <v>837710182</v>
      </c>
      <c r="AE170" s="7">
        <f t="shared" si="58"/>
        <v>0</v>
      </c>
      <c r="AF170" s="8">
        <v>14</v>
      </c>
      <c r="AG170" s="9">
        <v>839065959</v>
      </c>
      <c r="AH170" s="7">
        <f t="shared" si="52"/>
        <v>0</v>
      </c>
      <c r="AI170" s="8">
        <v>14</v>
      </c>
      <c r="AJ170" s="10">
        <v>840380859</v>
      </c>
      <c r="AK170" s="6">
        <f t="shared" si="59"/>
        <v>0</v>
      </c>
    </row>
    <row r="171" spans="2:37" x14ac:dyDescent="0.25">
      <c r="B171" s="8">
        <v>15</v>
      </c>
      <c r="C171" s="9">
        <v>676946383</v>
      </c>
      <c r="D171" s="7">
        <f t="shared" si="53"/>
        <v>1114675</v>
      </c>
      <c r="E171" s="8">
        <v>15</v>
      </c>
      <c r="F171" s="9">
        <v>711297307</v>
      </c>
      <c r="G171" s="6">
        <f t="shared" si="48"/>
        <v>880673</v>
      </c>
      <c r="H171" s="9">
        <v>15</v>
      </c>
      <c r="I171" s="9">
        <v>741749674</v>
      </c>
      <c r="J171" s="7">
        <f t="shared" si="49"/>
        <v>935597</v>
      </c>
      <c r="K171" s="8">
        <v>15</v>
      </c>
      <c r="L171" s="9">
        <v>775001156</v>
      </c>
      <c r="M171" s="7">
        <f t="shared" si="54"/>
        <v>998844</v>
      </c>
      <c r="N171" s="8">
        <v>15</v>
      </c>
      <c r="O171" s="35">
        <v>796415906</v>
      </c>
      <c r="P171" s="7">
        <f t="shared" si="55"/>
        <v>704174</v>
      </c>
      <c r="Q171" s="8">
        <v>15</v>
      </c>
      <c r="R171" s="9">
        <v>821362635</v>
      </c>
      <c r="S171" s="7">
        <f t="shared" si="50"/>
        <v>0</v>
      </c>
      <c r="T171" s="8">
        <v>15</v>
      </c>
      <c r="U171" s="9">
        <v>824715687</v>
      </c>
      <c r="V171" s="7">
        <f t="shared" si="56"/>
        <v>333423</v>
      </c>
      <c r="W171" s="8">
        <v>15</v>
      </c>
      <c r="X171" s="9">
        <v>829153360</v>
      </c>
      <c r="Y171" s="7">
        <f t="shared" si="57"/>
        <v>31241</v>
      </c>
      <c r="Z171" s="8">
        <v>15</v>
      </c>
      <c r="AA171" s="9">
        <v>831864332</v>
      </c>
      <c r="AB171" s="7">
        <f t="shared" si="51"/>
        <v>168309</v>
      </c>
      <c r="AC171" s="8">
        <v>15</v>
      </c>
      <c r="AD171" s="9">
        <v>837710182</v>
      </c>
      <c r="AE171" s="7">
        <f t="shared" si="58"/>
        <v>0</v>
      </c>
      <c r="AF171" s="8">
        <v>15</v>
      </c>
      <c r="AG171" s="9">
        <v>839065959</v>
      </c>
      <c r="AH171" s="7">
        <f t="shared" si="52"/>
        <v>0</v>
      </c>
      <c r="AI171" s="8">
        <v>15</v>
      </c>
      <c r="AJ171" s="10">
        <v>840380859</v>
      </c>
      <c r="AK171" s="6">
        <f t="shared" si="59"/>
        <v>0</v>
      </c>
    </row>
    <row r="172" spans="2:37" x14ac:dyDescent="0.25">
      <c r="B172" s="8">
        <v>16</v>
      </c>
      <c r="C172" s="9">
        <v>678061058</v>
      </c>
      <c r="D172" s="7">
        <f t="shared" si="53"/>
        <v>1128849</v>
      </c>
      <c r="E172" s="8">
        <v>16</v>
      </c>
      <c r="F172" s="9">
        <v>712177980</v>
      </c>
      <c r="G172" s="6">
        <f t="shared" si="48"/>
        <v>1130743</v>
      </c>
      <c r="H172" s="9">
        <v>16</v>
      </c>
      <c r="I172" s="9">
        <v>742685271</v>
      </c>
      <c r="J172" s="7">
        <f t="shared" si="49"/>
        <v>1046416</v>
      </c>
      <c r="K172" s="8">
        <v>16</v>
      </c>
      <c r="L172" s="9">
        <v>776000000</v>
      </c>
      <c r="M172" s="7">
        <f t="shared" si="54"/>
        <v>1000000</v>
      </c>
      <c r="N172" s="8">
        <v>16</v>
      </c>
      <c r="O172" s="9">
        <v>797120080</v>
      </c>
      <c r="P172" s="7">
        <f t="shared" si="55"/>
        <v>985353</v>
      </c>
      <c r="Q172" s="8">
        <v>16</v>
      </c>
      <c r="R172" s="9">
        <v>821362635</v>
      </c>
      <c r="S172" s="7">
        <f t="shared" si="50"/>
        <v>1</v>
      </c>
      <c r="T172" s="8">
        <v>16</v>
      </c>
      <c r="U172" s="9">
        <v>825049110</v>
      </c>
      <c r="V172" s="7">
        <f t="shared" si="56"/>
        <v>180259</v>
      </c>
      <c r="W172" s="8">
        <v>16</v>
      </c>
      <c r="X172" s="9">
        <v>829184601</v>
      </c>
      <c r="Y172" s="7">
        <f t="shared" si="57"/>
        <v>143349</v>
      </c>
      <c r="Z172" s="8">
        <v>16</v>
      </c>
      <c r="AA172" s="9">
        <v>832032641</v>
      </c>
      <c r="AB172" s="7">
        <f t="shared" si="51"/>
        <v>409798</v>
      </c>
      <c r="AC172" s="8">
        <v>16</v>
      </c>
      <c r="AD172" s="9">
        <v>837710182</v>
      </c>
      <c r="AE172" s="7">
        <f t="shared" si="58"/>
        <v>593759</v>
      </c>
      <c r="AF172" s="8">
        <v>16</v>
      </c>
      <c r="AG172" s="9">
        <v>839065959</v>
      </c>
      <c r="AH172" s="7">
        <f t="shared" si="52"/>
        <v>0</v>
      </c>
      <c r="AI172" s="8">
        <v>16</v>
      </c>
      <c r="AJ172" s="10">
        <v>840380859</v>
      </c>
      <c r="AK172" s="6">
        <f t="shared" si="59"/>
        <v>903062</v>
      </c>
    </row>
    <row r="173" spans="2:37" x14ac:dyDescent="0.25">
      <c r="B173" s="8">
        <v>17</v>
      </c>
      <c r="C173" s="9">
        <v>679189907</v>
      </c>
      <c r="D173" s="7">
        <f t="shared" si="53"/>
        <v>1161191</v>
      </c>
      <c r="E173" s="8">
        <v>17</v>
      </c>
      <c r="F173" s="9">
        <v>713308723</v>
      </c>
      <c r="G173" s="6">
        <f t="shared" si="48"/>
        <v>830768</v>
      </c>
      <c r="H173" s="9">
        <v>17</v>
      </c>
      <c r="I173" s="9">
        <v>743731687</v>
      </c>
      <c r="J173" s="7">
        <f t="shared" si="49"/>
        <v>1136307</v>
      </c>
      <c r="K173" s="8">
        <v>17</v>
      </c>
      <c r="L173" s="9">
        <v>777000000</v>
      </c>
      <c r="M173" s="7">
        <f t="shared" si="54"/>
        <v>1419506</v>
      </c>
      <c r="N173" s="8">
        <v>17</v>
      </c>
      <c r="O173" s="35">
        <v>798105433</v>
      </c>
      <c r="P173" s="7">
        <f t="shared" si="55"/>
        <v>720584</v>
      </c>
      <c r="Q173" s="8">
        <v>17</v>
      </c>
      <c r="R173" s="9">
        <v>821362636</v>
      </c>
      <c r="S173" s="7">
        <f t="shared" si="50"/>
        <v>51044</v>
      </c>
      <c r="T173" s="8">
        <v>17</v>
      </c>
      <c r="U173" s="9">
        <v>825229369</v>
      </c>
      <c r="V173" s="7">
        <f t="shared" si="56"/>
        <v>304308</v>
      </c>
      <c r="W173" s="8">
        <v>17</v>
      </c>
      <c r="X173" s="9">
        <v>829327950</v>
      </c>
      <c r="Y173" s="7">
        <f t="shared" si="57"/>
        <v>33891</v>
      </c>
      <c r="Z173" s="8">
        <v>17</v>
      </c>
      <c r="AA173" s="9">
        <v>832442439</v>
      </c>
      <c r="AB173" s="7">
        <f t="shared" si="51"/>
        <v>132558</v>
      </c>
      <c r="AC173" s="8">
        <v>17</v>
      </c>
      <c r="AD173" s="9">
        <v>838303941</v>
      </c>
      <c r="AE173" s="7">
        <f t="shared" si="58"/>
        <v>68618</v>
      </c>
      <c r="AF173" s="8">
        <v>17</v>
      </c>
      <c r="AG173" s="9">
        <v>839065959</v>
      </c>
      <c r="AH173" s="7">
        <f t="shared" si="52"/>
        <v>0</v>
      </c>
      <c r="AI173" s="8">
        <v>17</v>
      </c>
      <c r="AJ173" s="10">
        <v>841283921</v>
      </c>
      <c r="AK173" s="6">
        <f t="shared" si="59"/>
        <v>514838</v>
      </c>
    </row>
    <row r="174" spans="2:37" x14ac:dyDescent="0.25">
      <c r="B174" s="8">
        <v>18</v>
      </c>
      <c r="C174" s="9">
        <v>680351098</v>
      </c>
      <c r="D174" s="7">
        <f t="shared" si="53"/>
        <v>1136696</v>
      </c>
      <c r="E174" s="8">
        <v>18</v>
      </c>
      <c r="F174" s="9">
        <v>714139491</v>
      </c>
      <c r="G174" s="6">
        <f t="shared" si="48"/>
        <v>989253</v>
      </c>
      <c r="H174" s="9">
        <v>18</v>
      </c>
      <c r="I174" s="9">
        <v>744867994</v>
      </c>
      <c r="J174" s="7">
        <f t="shared" si="49"/>
        <v>1189638</v>
      </c>
      <c r="K174" s="8">
        <v>18</v>
      </c>
      <c r="L174" s="9">
        <v>778419506</v>
      </c>
      <c r="M174" s="7">
        <f t="shared" si="54"/>
        <v>12851</v>
      </c>
      <c r="N174" s="8">
        <v>18</v>
      </c>
      <c r="O174" s="9">
        <v>798826017</v>
      </c>
      <c r="P174" s="7">
        <f t="shared" si="55"/>
        <v>606710</v>
      </c>
      <c r="Q174" s="8">
        <v>18</v>
      </c>
      <c r="R174" s="9">
        <v>821413680</v>
      </c>
      <c r="S174" s="7">
        <f t="shared" si="50"/>
        <v>0</v>
      </c>
      <c r="T174" s="8">
        <v>18</v>
      </c>
      <c r="U174" s="9">
        <v>825533677</v>
      </c>
      <c r="V174" s="7">
        <f t="shared" si="56"/>
        <v>69065</v>
      </c>
      <c r="W174" s="8">
        <v>18</v>
      </c>
      <c r="X174" s="9">
        <v>829361841</v>
      </c>
      <c r="Y174" s="7">
        <f t="shared" si="57"/>
        <v>28480</v>
      </c>
      <c r="Z174" s="8">
        <v>18</v>
      </c>
      <c r="AA174" s="9">
        <v>832574997</v>
      </c>
      <c r="AB174" s="7">
        <f t="shared" si="51"/>
        <v>281251</v>
      </c>
      <c r="AC174" s="8">
        <v>18</v>
      </c>
      <c r="AD174" s="9">
        <v>838372559</v>
      </c>
      <c r="AE174" s="7">
        <f t="shared" si="58"/>
        <v>631186</v>
      </c>
      <c r="AF174" s="8">
        <v>18</v>
      </c>
      <c r="AG174" s="9">
        <v>839065959</v>
      </c>
      <c r="AH174" s="7">
        <f t="shared" si="52"/>
        <v>0</v>
      </c>
      <c r="AI174" s="8">
        <v>18</v>
      </c>
      <c r="AJ174" s="10">
        <v>841798759</v>
      </c>
      <c r="AK174" s="6">
        <f t="shared" si="59"/>
        <v>145786</v>
      </c>
    </row>
    <row r="175" spans="2:37" x14ac:dyDescent="0.25">
      <c r="B175" s="8">
        <v>19</v>
      </c>
      <c r="C175" s="9">
        <v>681487794</v>
      </c>
      <c r="D175" s="7">
        <f t="shared" si="53"/>
        <v>1166667</v>
      </c>
      <c r="E175" s="8">
        <v>19</v>
      </c>
      <c r="F175" s="9">
        <v>715128744</v>
      </c>
      <c r="G175" s="6">
        <f t="shared" si="48"/>
        <v>1007867</v>
      </c>
      <c r="H175" s="9">
        <v>19</v>
      </c>
      <c r="I175" s="9">
        <v>746057632</v>
      </c>
      <c r="J175" s="7">
        <f t="shared" si="49"/>
        <v>1126249</v>
      </c>
      <c r="K175" s="8">
        <v>19</v>
      </c>
      <c r="L175" s="9">
        <v>778432357</v>
      </c>
      <c r="M175" s="7">
        <f t="shared" si="54"/>
        <v>102504</v>
      </c>
      <c r="N175" s="8">
        <v>19</v>
      </c>
      <c r="O175" s="35">
        <v>799432727</v>
      </c>
      <c r="P175" s="7">
        <f t="shared" si="55"/>
        <v>1194463</v>
      </c>
      <c r="Q175" s="8">
        <v>19</v>
      </c>
      <c r="R175" s="9">
        <v>821413680</v>
      </c>
      <c r="S175" s="7">
        <f t="shared" si="50"/>
        <v>65835</v>
      </c>
      <c r="T175" s="8">
        <v>19</v>
      </c>
      <c r="U175" s="9">
        <v>825602742</v>
      </c>
      <c r="V175" s="7">
        <f t="shared" si="56"/>
        <v>139100</v>
      </c>
      <c r="W175" s="8">
        <v>19</v>
      </c>
      <c r="X175" s="9">
        <v>829390321</v>
      </c>
      <c r="Y175" s="7">
        <f t="shared" si="57"/>
        <v>163342</v>
      </c>
      <c r="Z175" s="8">
        <v>19</v>
      </c>
      <c r="AA175" s="9">
        <v>832856248</v>
      </c>
      <c r="AB175" s="7">
        <f t="shared" si="51"/>
        <v>90839</v>
      </c>
      <c r="AC175" s="8">
        <v>19</v>
      </c>
      <c r="AD175" s="9">
        <v>839003745</v>
      </c>
      <c r="AE175" s="7">
        <f t="shared" si="58"/>
        <v>0</v>
      </c>
      <c r="AF175" s="8">
        <v>19</v>
      </c>
      <c r="AG175" s="9">
        <v>839065959</v>
      </c>
      <c r="AH175" s="7">
        <f t="shared" si="52"/>
        <v>0</v>
      </c>
      <c r="AI175" s="8">
        <v>19</v>
      </c>
      <c r="AJ175" s="10">
        <v>841944545</v>
      </c>
      <c r="AK175" s="6">
        <f t="shared" si="59"/>
        <v>1109673</v>
      </c>
    </row>
    <row r="176" spans="2:37" x14ac:dyDescent="0.25">
      <c r="B176" s="8">
        <v>20</v>
      </c>
      <c r="C176" s="9">
        <v>682654461</v>
      </c>
      <c r="D176" s="7">
        <f t="shared" si="53"/>
        <v>1095939</v>
      </c>
      <c r="E176" s="8">
        <v>20</v>
      </c>
      <c r="F176" s="9">
        <v>716136611</v>
      </c>
      <c r="G176" s="6">
        <f t="shared" si="48"/>
        <v>878797</v>
      </c>
      <c r="H176" s="9">
        <v>20</v>
      </c>
      <c r="I176" s="9">
        <v>747183881</v>
      </c>
      <c r="J176" s="7">
        <f t="shared" si="49"/>
        <v>958975</v>
      </c>
      <c r="K176" s="8">
        <v>20</v>
      </c>
      <c r="L176" s="9">
        <v>778534861</v>
      </c>
      <c r="M176" s="7">
        <f t="shared" si="54"/>
        <v>410282</v>
      </c>
      <c r="N176" s="8">
        <v>20</v>
      </c>
      <c r="O176" s="9">
        <v>800627190</v>
      </c>
      <c r="P176" s="7">
        <f t="shared" si="55"/>
        <v>1180870</v>
      </c>
      <c r="Q176" s="8">
        <v>20</v>
      </c>
      <c r="R176" s="9">
        <v>821479515</v>
      </c>
      <c r="S176" s="7">
        <f t="shared" si="50"/>
        <v>0</v>
      </c>
      <c r="T176" s="8">
        <v>20</v>
      </c>
      <c r="U176" s="9">
        <v>825741842</v>
      </c>
      <c r="V176" s="7">
        <f t="shared" si="56"/>
        <v>54540</v>
      </c>
      <c r="W176" s="8">
        <v>20</v>
      </c>
      <c r="X176" s="9">
        <v>829553663</v>
      </c>
      <c r="Y176" s="7">
        <f t="shared" si="57"/>
        <v>0</v>
      </c>
      <c r="Z176" s="8">
        <v>20</v>
      </c>
      <c r="AA176" s="9">
        <v>832947087</v>
      </c>
      <c r="AB176" s="7">
        <f t="shared" si="51"/>
        <v>258105</v>
      </c>
      <c r="AC176" s="8">
        <v>20</v>
      </c>
      <c r="AD176" s="9">
        <v>839003745</v>
      </c>
      <c r="AE176" s="7">
        <f t="shared" si="58"/>
        <v>0</v>
      </c>
      <c r="AF176" s="8">
        <v>20</v>
      </c>
      <c r="AG176" s="9">
        <v>839065959</v>
      </c>
      <c r="AH176" s="7">
        <f t="shared" si="52"/>
        <v>0</v>
      </c>
      <c r="AI176" s="8">
        <v>20</v>
      </c>
      <c r="AJ176" s="10">
        <v>843054218</v>
      </c>
      <c r="AK176" s="6">
        <f t="shared" si="59"/>
        <v>1163880</v>
      </c>
    </row>
    <row r="177" spans="2:37" x14ac:dyDescent="0.25">
      <c r="B177" s="8">
        <v>21</v>
      </c>
      <c r="C177" s="9">
        <v>683750400</v>
      </c>
      <c r="D177" s="7">
        <f t="shared" si="53"/>
        <v>1137240</v>
      </c>
      <c r="E177" s="8">
        <v>21</v>
      </c>
      <c r="F177" s="9">
        <v>717015408</v>
      </c>
      <c r="G177" s="6">
        <f t="shared" si="48"/>
        <v>1076494</v>
      </c>
      <c r="H177" s="9">
        <v>21</v>
      </c>
      <c r="I177" s="9">
        <v>748142856</v>
      </c>
      <c r="J177" s="7">
        <f t="shared" si="49"/>
        <v>1368483</v>
      </c>
      <c r="K177" s="8">
        <v>21</v>
      </c>
      <c r="L177" s="9">
        <v>778945143</v>
      </c>
      <c r="M177" s="7">
        <f t="shared" si="54"/>
        <v>891498</v>
      </c>
      <c r="N177" s="8">
        <v>21</v>
      </c>
      <c r="O177" s="9">
        <v>801808060</v>
      </c>
      <c r="P177" s="7">
        <f t="shared" si="55"/>
        <v>1029571</v>
      </c>
      <c r="Q177" s="8">
        <v>21</v>
      </c>
      <c r="R177" s="9">
        <v>821479515</v>
      </c>
      <c r="S177" s="7">
        <f t="shared" si="50"/>
        <v>154246</v>
      </c>
      <c r="T177" s="8">
        <v>21</v>
      </c>
      <c r="U177" s="9">
        <v>825796382</v>
      </c>
      <c r="V177" s="7">
        <f t="shared" si="56"/>
        <v>0</v>
      </c>
      <c r="W177" s="8">
        <v>21</v>
      </c>
      <c r="X177" s="9">
        <v>829553663</v>
      </c>
      <c r="Y177" s="7">
        <f t="shared" si="57"/>
        <v>131877</v>
      </c>
      <c r="Z177" s="8">
        <v>21</v>
      </c>
      <c r="AA177" s="9">
        <v>833205192</v>
      </c>
      <c r="AB177" s="7">
        <f t="shared" si="51"/>
        <v>124542</v>
      </c>
      <c r="AC177" s="8">
        <v>21</v>
      </c>
      <c r="AD177" s="9">
        <v>839003745</v>
      </c>
      <c r="AE177" s="7">
        <f t="shared" si="58"/>
        <v>0</v>
      </c>
      <c r="AF177" s="8">
        <v>21</v>
      </c>
      <c r="AG177" s="9">
        <v>839065959</v>
      </c>
      <c r="AH177" s="7">
        <f t="shared" si="52"/>
        <v>0</v>
      </c>
      <c r="AI177" s="8">
        <v>21</v>
      </c>
      <c r="AJ177" s="10">
        <v>844218098</v>
      </c>
      <c r="AK177" s="6">
        <f t="shared" si="59"/>
        <v>1069092</v>
      </c>
    </row>
    <row r="178" spans="2:37" x14ac:dyDescent="0.25">
      <c r="B178" s="8">
        <v>22</v>
      </c>
      <c r="C178" s="9">
        <v>684887640</v>
      </c>
      <c r="D178" s="7">
        <f t="shared" si="53"/>
        <v>1176867</v>
      </c>
      <c r="E178" s="8">
        <v>22</v>
      </c>
      <c r="F178" s="9">
        <v>718091902</v>
      </c>
      <c r="G178" s="6">
        <f t="shared" si="48"/>
        <v>847307</v>
      </c>
      <c r="H178" s="9">
        <v>22</v>
      </c>
      <c r="I178" s="9">
        <v>749511339</v>
      </c>
      <c r="J178" s="7">
        <f t="shared" si="49"/>
        <v>871773</v>
      </c>
      <c r="K178" s="8">
        <v>22</v>
      </c>
      <c r="L178" s="9">
        <v>779836641</v>
      </c>
      <c r="M178" s="7">
        <f t="shared" si="54"/>
        <v>1140536</v>
      </c>
      <c r="N178" s="8">
        <v>22</v>
      </c>
      <c r="O178" s="35">
        <v>802837631</v>
      </c>
      <c r="P178" s="7">
        <f t="shared" si="55"/>
        <v>842745</v>
      </c>
      <c r="Q178" s="8">
        <v>22</v>
      </c>
      <c r="R178" s="9">
        <v>821633761</v>
      </c>
      <c r="S178" s="7">
        <f t="shared" si="50"/>
        <v>0</v>
      </c>
      <c r="T178" s="8">
        <v>22</v>
      </c>
      <c r="U178" s="9">
        <v>825796382</v>
      </c>
      <c r="V178" s="7">
        <f t="shared" si="56"/>
        <v>99404</v>
      </c>
      <c r="W178" s="8">
        <v>22</v>
      </c>
      <c r="X178" s="9">
        <v>829685540</v>
      </c>
      <c r="Y178" s="7">
        <f t="shared" si="57"/>
        <v>32175</v>
      </c>
      <c r="Z178" s="8">
        <v>22</v>
      </c>
      <c r="AA178" s="9">
        <v>833329734</v>
      </c>
      <c r="AB178" s="7">
        <f t="shared" si="51"/>
        <v>138738</v>
      </c>
      <c r="AC178" s="8">
        <v>22</v>
      </c>
      <c r="AD178" s="9">
        <v>839003745</v>
      </c>
      <c r="AE178" s="7">
        <f t="shared" si="58"/>
        <v>0</v>
      </c>
      <c r="AF178" s="8">
        <v>22</v>
      </c>
      <c r="AG178" s="9">
        <v>839065959</v>
      </c>
      <c r="AH178" s="7">
        <f t="shared" si="52"/>
        <v>0</v>
      </c>
      <c r="AI178" s="8">
        <v>22</v>
      </c>
      <c r="AJ178" s="10">
        <v>845287190</v>
      </c>
      <c r="AK178" s="6">
        <f t="shared" si="59"/>
        <v>1219933</v>
      </c>
    </row>
    <row r="179" spans="2:37" x14ac:dyDescent="0.25">
      <c r="B179" s="8">
        <v>23</v>
      </c>
      <c r="C179" s="9">
        <v>686064507</v>
      </c>
      <c r="D179" s="7">
        <f t="shared" si="53"/>
        <v>1156336</v>
      </c>
      <c r="E179" s="8">
        <v>23</v>
      </c>
      <c r="F179" s="9">
        <v>718939209</v>
      </c>
      <c r="G179" s="6">
        <f t="shared" si="48"/>
        <v>1120174</v>
      </c>
      <c r="H179" s="9">
        <v>23</v>
      </c>
      <c r="I179" s="9">
        <v>750383112</v>
      </c>
      <c r="J179" s="7">
        <f t="shared" si="49"/>
        <v>764954</v>
      </c>
      <c r="K179" s="8">
        <v>23</v>
      </c>
      <c r="L179" s="9">
        <v>780977177</v>
      </c>
      <c r="M179" s="7">
        <f t="shared" si="54"/>
        <v>1181358</v>
      </c>
      <c r="N179" s="8">
        <v>23</v>
      </c>
      <c r="O179" s="9">
        <v>803680376</v>
      </c>
      <c r="P179" s="7">
        <f t="shared" si="55"/>
        <v>785141</v>
      </c>
      <c r="Q179" s="8">
        <v>23</v>
      </c>
      <c r="R179" s="9">
        <v>821633761</v>
      </c>
      <c r="S179" s="7">
        <f t="shared" si="50"/>
        <v>0</v>
      </c>
      <c r="T179" s="8">
        <v>23</v>
      </c>
      <c r="U179" s="9">
        <v>825895786</v>
      </c>
      <c r="V179" s="7">
        <f t="shared" si="56"/>
        <v>44055</v>
      </c>
      <c r="W179" s="8">
        <v>23</v>
      </c>
      <c r="X179" s="9">
        <v>829717715</v>
      </c>
      <c r="Y179" s="7">
        <f t="shared" si="57"/>
        <v>132586</v>
      </c>
      <c r="Z179" s="8">
        <v>23</v>
      </c>
      <c r="AA179" s="9">
        <v>833468472</v>
      </c>
      <c r="AB179" s="7">
        <f t="shared" si="51"/>
        <v>219670</v>
      </c>
      <c r="AC179" s="8">
        <v>23</v>
      </c>
      <c r="AD179" s="9">
        <v>839003745</v>
      </c>
      <c r="AE179" s="7">
        <f t="shared" si="58"/>
        <v>0</v>
      </c>
      <c r="AF179" s="8">
        <v>23</v>
      </c>
      <c r="AG179" s="9">
        <v>839065959</v>
      </c>
      <c r="AH179" s="7">
        <f t="shared" si="52"/>
        <v>0</v>
      </c>
      <c r="AI179" s="8">
        <v>23</v>
      </c>
      <c r="AJ179" s="10">
        <v>846507123</v>
      </c>
      <c r="AK179" s="6">
        <f t="shared" si="59"/>
        <v>1103919</v>
      </c>
    </row>
    <row r="180" spans="2:37" x14ac:dyDescent="0.25">
      <c r="B180" s="8">
        <v>24</v>
      </c>
      <c r="C180" s="9">
        <v>687220843</v>
      </c>
      <c r="D180" s="7">
        <f t="shared" si="53"/>
        <v>1196373</v>
      </c>
      <c r="E180" s="8">
        <v>24</v>
      </c>
      <c r="F180" s="9">
        <v>720059383</v>
      </c>
      <c r="G180" s="6">
        <f t="shared" si="48"/>
        <v>936388</v>
      </c>
      <c r="H180" s="9">
        <v>24</v>
      </c>
      <c r="I180" s="9">
        <v>751148066</v>
      </c>
      <c r="J180" s="7">
        <f t="shared" si="49"/>
        <v>1168795</v>
      </c>
      <c r="K180" s="8">
        <v>24</v>
      </c>
      <c r="L180" s="9">
        <v>782158535</v>
      </c>
      <c r="M180" s="7">
        <f t="shared" si="54"/>
        <v>876976</v>
      </c>
      <c r="N180" s="8">
        <v>24</v>
      </c>
      <c r="O180" s="35">
        <v>804465517</v>
      </c>
      <c r="P180" s="7">
        <f t="shared" si="55"/>
        <v>976643</v>
      </c>
      <c r="Q180" s="8">
        <v>24</v>
      </c>
      <c r="R180" s="9">
        <v>821633761</v>
      </c>
      <c r="S180" s="7">
        <f t="shared" si="50"/>
        <v>86603</v>
      </c>
      <c r="T180" s="8">
        <v>24</v>
      </c>
      <c r="U180" s="9">
        <v>825939841</v>
      </c>
      <c r="V180" s="7">
        <f t="shared" si="56"/>
        <v>152053</v>
      </c>
      <c r="W180" s="8">
        <v>24</v>
      </c>
      <c r="X180" s="9">
        <v>829850301</v>
      </c>
      <c r="Y180" s="7">
        <f t="shared" si="57"/>
        <v>1</v>
      </c>
      <c r="Z180" s="8">
        <v>24</v>
      </c>
      <c r="AA180" s="9">
        <v>833688142</v>
      </c>
      <c r="AB180" s="7">
        <f t="shared" si="51"/>
        <v>490726</v>
      </c>
      <c r="AC180" s="8">
        <v>24</v>
      </c>
      <c r="AD180" s="9">
        <v>839003745</v>
      </c>
      <c r="AE180" s="7">
        <f t="shared" si="58"/>
        <v>62214</v>
      </c>
      <c r="AF180" s="8">
        <v>24</v>
      </c>
      <c r="AG180" s="9">
        <v>839065959</v>
      </c>
      <c r="AH180" s="7">
        <f t="shared" si="52"/>
        <v>0</v>
      </c>
      <c r="AI180" s="8">
        <v>24</v>
      </c>
      <c r="AJ180" s="10">
        <v>847611042</v>
      </c>
      <c r="AK180" s="6">
        <f t="shared" si="59"/>
        <v>1046492</v>
      </c>
    </row>
    <row r="181" spans="2:37" x14ac:dyDescent="0.25">
      <c r="B181" s="8">
        <v>25</v>
      </c>
      <c r="C181" s="9">
        <v>688417216</v>
      </c>
      <c r="D181" s="7">
        <f t="shared" si="53"/>
        <v>1298152</v>
      </c>
      <c r="E181" s="8">
        <v>25</v>
      </c>
      <c r="F181" s="9">
        <v>720995771</v>
      </c>
      <c r="G181" s="6">
        <f t="shared" si="48"/>
        <v>1083854</v>
      </c>
      <c r="H181" s="9">
        <v>25</v>
      </c>
      <c r="I181" s="9">
        <v>752316861</v>
      </c>
      <c r="J181" s="7">
        <f t="shared" si="49"/>
        <v>904534</v>
      </c>
      <c r="K181" s="8">
        <v>25</v>
      </c>
      <c r="L181" s="9">
        <v>783035511</v>
      </c>
      <c r="M181" s="7">
        <f t="shared" si="54"/>
        <v>724461</v>
      </c>
      <c r="N181" s="8">
        <v>25</v>
      </c>
      <c r="O181" s="9">
        <v>805442160</v>
      </c>
      <c r="P181" s="7">
        <f t="shared" si="55"/>
        <v>612209</v>
      </c>
      <c r="Q181" s="8">
        <v>25</v>
      </c>
      <c r="R181" s="9">
        <v>821720364</v>
      </c>
      <c r="S181" s="7">
        <f t="shared" si="50"/>
        <v>0</v>
      </c>
      <c r="T181" s="8">
        <v>25</v>
      </c>
      <c r="U181" s="9">
        <v>826091894</v>
      </c>
      <c r="V181" s="7">
        <f t="shared" si="56"/>
        <v>16946</v>
      </c>
      <c r="W181" s="8">
        <v>25</v>
      </c>
      <c r="X181" s="9">
        <v>829850302</v>
      </c>
      <c r="Y181" s="7">
        <f t="shared" si="57"/>
        <v>0</v>
      </c>
      <c r="Z181" s="8">
        <v>25</v>
      </c>
      <c r="AA181" s="9">
        <v>834178868</v>
      </c>
      <c r="AB181" s="7">
        <f t="shared" si="51"/>
        <v>335024</v>
      </c>
      <c r="AC181" s="8">
        <v>25</v>
      </c>
      <c r="AD181" s="9">
        <v>839065959</v>
      </c>
      <c r="AE181" s="7">
        <f t="shared" si="58"/>
        <v>0</v>
      </c>
      <c r="AF181" s="8">
        <v>25</v>
      </c>
      <c r="AG181" s="9">
        <v>839065959</v>
      </c>
      <c r="AH181" s="7">
        <f t="shared" si="52"/>
        <v>0</v>
      </c>
      <c r="AI181" s="8">
        <v>25</v>
      </c>
      <c r="AJ181" s="10">
        <v>848657534</v>
      </c>
      <c r="AK181" s="6">
        <f t="shared" si="59"/>
        <v>1184914</v>
      </c>
    </row>
    <row r="182" spans="2:37" x14ac:dyDescent="0.25">
      <c r="B182" s="8">
        <v>26</v>
      </c>
      <c r="C182" s="9">
        <v>689715368</v>
      </c>
      <c r="D182" s="7">
        <f t="shared" si="53"/>
        <v>940142</v>
      </c>
      <c r="E182" s="8">
        <v>26</v>
      </c>
      <c r="F182" s="9">
        <v>722079625</v>
      </c>
      <c r="G182" s="6">
        <f t="shared" si="48"/>
        <v>1290158</v>
      </c>
      <c r="H182" s="9">
        <v>26</v>
      </c>
      <c r="I182" s="9">
        <v>753221395</v>
      </c>
      <c r="J182" s="7">
        <f t="shared" si="49"/>
        <v>778605</v>
      </c>
      <c r="K182" s="8">
        <v>26</v>
      </c>
      <c r="L182" s="9">
        <v>783759972</v>
      </c>
      <c r="M182" s="7">
        <f t="shared" si="54"/>
        <v>467768</v>
      </c>
      <c r="N182" s="8">
        <v>26</v>
      </c>
      <c r="O182" s="35">
        <v>806054369</v>
      </c>
      <c r="P182" s="7">
        <f t="shared" si="55"/>
        <v>686373</v>
      </c>
      <c r="Q182" s="8">
        <v>26</v>
      </c>
      <c r="R182" s="9">
        <v>821720364</v>
      </c>
      <c r="S182" s="7">
        <f t="shared" si="50"/>
        <v>180868</v>
      </c>
      <c r="T182" s="8">
        <v>26</v>
      </c>
      <c r="U182" s="9">
        <v>826108840</v>
      </c>
      <c r="V182" s="7">
        <f t="shared" si="56"/>
        <v>171833</v>
      </c>
      <c r="W182" s="8">
        <v>26</v>
      </c>
      <c r="X182" s="9">
        <v>829850302</v>
      </c>
      <c r="Y182" s="7">
        <f t="shared" si="57"/>
        <v>162358</v>
      </c>
      <c r="Z182" s="8">
        <v>26</v>
      </c>
      <c r="AA182" s="9">
        <v>834513892</v>
      </c>
      <c r="AB182" s="7">
        <f t="shared" si="51"/>
        <v>342988</v>
      </c>
      <c r="AC182" s="8">
        <v>26</v>
      </c>
      <c r="AD182" s="9">
        <v>839065959</v>
      </c>
      <c r="AE182" s="7">
        <f t="shared" si="58"/>
        <v>0</v>
      </c>
      <c r="AF182" s="8">
        <v>26</v>
      </c>
      <c r="AG182" s="9">
        <v>839065959</v>
      </c>
      <c r="AH182" s="7">
        <f t="shared" si="52"/>
        <v>0</v>
      </c>
      <c r="AI182" s="8">
        <v>26</v>
      </c>
      <c r="AJ182" s="10">
        <v>849842448</v>
      </c>
      <c r="AK182" s="6">
        <f t="shared" si="59"/>
        <v>1147030</v>
      </c>
    </row>
    <row r="183" spans="2:37" x14ac:dyDescent="0.25">
      <c r="B183" s="8">
        <v>27</v>
      </c>
      <c r="C183" s="9">
        <v>690655510</v>
      </c>
      <c r="D183" s="7">
        <f t="shared" si="53"/>
        <v>969860</v>
      </c>
      <c r="E183" s="8">
        <v>27</v>
      </c>
      <c r="F183" s="9">
        <v>723369783</v>
      </c>
      <c r="G183" s="6">
        <f t="shared" si="48"/>
        <v>945498</v>
      </c>
      <c r="H183" s="9">
        <v>27</v>
      </c>
      <c r="I183" s="9">
        <v>754000000</v>
      </c>
      <c r="J183" s="7">
        <f t="shared" si="49"/>
        <v>989001</v>
      </c>
      <c r="K183" s="8">
        <v>27</v>
      </c>
      <c r="L183" s="9">
        <v>784227740</v>
      </c>
      <c r="M183" s="7">
        <f t="shared" si="54"/>
        <v>378490</v>
      </c>
      <c r="N183" s="8">
        <v>27</v>
      </c>
      <c r="O183" s="9">
        <v>806740742</v>
      </c>
      <c r="P183" s="7">
        <f t="shared" si="55"/>
        <v>614737</v>
      </c>
      <c r="Q183" s="8">
        <v>27</v>
      </c>
      <c r="R183" s="9">
        <v>821901232</v>
      </c>
      <c r="S183" s="7">
        <f t="shared" si="50"/>
        <v>29896</v>
      </c>
      <c r="T183" s="8">
        <v>27</v>
      </c>
      <c r="U183" s="9">
        <v>826280673</v>
      </c>
      <c r="V183" s="7">
        <f t="shared" si="56"/>
        <v>0</v>
      </c>
      <c r="W183" s="8">
        <v>27</v>
      </c>
      <c r="X183" s="9">
        <v>830012660</v>
      </c>
      <c r="Y183" s="7">
        <f t="shared" si="57"/>
        <v>12515</v>
      </c>
      <c r="Z183" s="8">
        <v>27</v>
      </c>
      <c r="AA183" s="9">
        <v>834856880</v>
      </c>
      <c r="AB183" s="7">
        <f t="shared" si="51"/>
        <v>344850</v>
      </c>
      <c r="AC183" s="8">
        <v>27</v>
      </c>
      <c r="AD183" s="9">
        <v>839065959</v>
      </c>
      <c r="AE183" s="7">
        <f t="shared" si="58"/>
        <v>0</v>
      </c>
      <c r="AF183" s="8">
        <v>27</v>
      </c>
      <c r="AG183" s="9">
        <v>839065959</v>
      </c>
      <c r="AH183" s="7">
        <f t="shared" si="52"/>
        <v>0</v>
      </c>
      <c r="AI183" s="8">
        <v>27</v>
      </c>
      <c r="AJ183" s="10">
        <v>850989478</v>
      </c>
      <c r="AK183" s="6">
        <f t="shared" si="59"/>
        <v>1127516</v>
      </c>
    </row>
    <row r="184" spans="2:37" x14ac:dyDescent="0.25">
      <c r="B184" s="8">
        <v>28</v>
      </c>
      <c r="C184" s="9">
        <v>691625370</v>
      </c>
      <c r="D184" s="7">
        <f t="shared" si="53"/>
        <v>631842</v>
      </c>
      <c r="E184" s="8">
        <v>28</v>
      </c>
      <c r="F184" s="9">
        <v>724315281</v>
      </c>
      <c r="G184" s="6">
        <f t="shared" si="48"/>
        <v>1185263</v>
      </c>
      <c r="H184" s="9">
        <v>28</v>
      </c>
      <c r="I184" s="9">
        <v>754989001</v>
      </c>
      <c r="J184" s="7">
        <f t="shared" si="49"/>
        <v>1212319</v>
      </c>
      <c r="K184" s="8">
        <v>28</v>
      </c>
      <c r="L184" s="9">
        <v>784606230</v>
      </c>
      <c r="M184" s="7">
        <f t="shared" si="54"/>
        <v>418231</v>
      </c>
      <c r="N184" s="8">
        <v>28</v>
      </c>
      <c r="O184" s="35">
        <v>807355479</v>
      </c>
      <c r="P184" s="7">
        <f t="shared" si="55"/>
        <v>815182</v>
      </c>
      <c r="Q184" s="8">
        <v>28</v>
      </c>
      <c r="R184" s="9">
        <v>821931128</v>
      </c>
      <c r="S184" s="7">
        <f t="shared" si="50"/>
        <v>190850</v>
      </c>
      <c r="T184" s="8">
        <v>28</v>
      </c>
      <c r="U184" s="9">
        <v>826280673</v>
      </c>
      <c r="V184" s="7">
        <f t="shared" si="56"/>
        <v>107629</v>
      </c>
      <c r="W184" s="8">
        <v>28</v>
      </c>
      <c r="X184" s="9">
        <v>830025175</v>
      </c>
      <c r="Y184" s="7">
        <f t="shared" si="57"/>
        <v>248696</v>
      </c>
      <c r="Z184" s="8">
        <v>28</v>
      </c>
      <c r="AA184" s="9">
        <v>835201730</v>
      </c>
      <c r="AB184" s="7">
        <f t="shared" si="51"/>
        <v>69761</v>
      </c>
      <c r="AC184" s="8">
        <v>28</v>
      </c>
      <c r="AD184" s="9">
        <v>839065959</v>
      </c>
      <c r="AE184" s="7">
        <f t="shared" si="58"/>
        <v>0</v>
      </c>
      <c r="AF184" s="8">
        <v>28</v>
      </c>
      <c r="AG184" s="9">
        <v>839065959</v>
      </c>
      <c r="AH184" s="7">
        <f t="shared" si="52"/>
        <v>0</v>
      </c>
      <c r="AI184" s="8">
        <v>28</v>
      </c>
      <c r="AJ184" s="10">
        <v>852116994</v>
      </c>
      <c r="AK184" s="6">
        <f t="shared" si="59"/>
        <v>1119657</v>
      </c>
    </row>
    <row r="185" spans="2:37" x14ac:dyDescent="0.25">
      <c r="B185" s="8">
        <v>29</v>
      </c>
      <c r="C185" s="9">
        <v>692257212</v>
      </c>
      <c r="D185" s="7">
        <f t="shared" si="53"/>
        <v>1596108</v>
      </c>
      <c r="E185" s="8">
        <v>29</v>
      </c>
      <c r="F185" s="9">
        <v>725500544</v>
      </c>
      <c r="G185" s="6">
        <f t="shared" si="48"/>
        <v>807416</v>
      </c>
      <c r="H185" s="9">
        <v>29</v>
      </c>
      <c r="I185" s="9">
        <v>756201320</v>
      </c>
      <c r="J185" s="7">
        <f t="shared" si="49"/>
        <v>1093282</v>
      </c>
      <c r="K185" s="8">
        <v>29</v>
      </c>
      <c r="L185" s="9">
        <v>785024461</v>
      </c>
      <c r="M185" s="7">
        <f t="shared" si="54"/>
        <v>650508</v>
      </c>
      <c r="N185" s="8">
        <v>29</v>
      </c>
      <c r="O185" s="9">
        <v>808170661</v>
      </c>
      <c r="P185" s="7">
        <f t="shared" si="55"/>
        <v>843377</v>
      </c>
      <c r="Q185" s="8">
        <v>29</v>
      </c>
      <c r="R185" s="9">
        <v>822121978</v>
      </c>
      <c r="S185" s="7">
        <f t="shared" si="50"/>
        <v>15552</v>
      </c>
      <c r="T185" s="8">
        <v>29</v>
      </c>
      <c r="U185" s="9">
        <v>826388302</v>
      </c>
      <c r="V185" s="7">
        <f t="shared" si="56"/>
        <v>16740</v>
      </c>
      <c r="W185" s="8">
        <v>29</v>
      </c>
      <c r="X185" s="9">
        <v>830273871</v>
      </c>
      <c r="Y185" s="7">
        <f t="shared" si="57"/>
        <v>103470</v>
      </c>
      <c r="Z185" s="8">
        <v>29</v>
      </c>
      <c r="AA185" s="9">
        <v>835271491</v>
      </c>
      <c r="AB185" s="7">
        <f t="shared" si="51"/>
        <v>52900</v>
      </c>
      <c r="AC185" s="8">
        <v>29</v>
      </c>
      <c r="AD185" s="9">
        <v>839065959</v>
      </c>
      <c r="AE185" s="7">
        <f t="shared" si="58"/>
        <v>0</v>
      </c>
      <c r="AF185" s="8">
        <v>29</v>
      </c>
      <c r="AG185" s="9">
        <v>839065959</v>
      </c>
      <c r="AH185" s="7">
        <f t="shared" si="52"/>
        <v>0</v>
      </c>
      <c r="AI185" s="8">
        <v>29</v>
      </c>
      <c r="AJ185" s="10">
        <v>853236651</v>
      </c>
      <c r="AK185" s="6">
        <f t="shared" si="59"/>
        <v>1131852</v>
      </c>
    </row>
    <row r="186" spans="2:37" x14ac:dyDescent="0.25">
      <c r="B186" s="8">
        <v>30</v>
      </c>
      <c r="C186" s="9">
        <v>693853320</v>
      </c>
      <c r="D186" s="7">
        <f t="shared" si="53"/>
        <v>1118644</v>
      </c>
      <c r="E186" s="5"/>
      <c r="F186" s="9">
        <v>726307960</v>
      </c>
      <c r="G186" s="6"/>
      <c r="H186" s="9">
        <v>30</v>
      </c>
      <c r="I186" s="9">
        <v>757294602</v>
      </c>
      <c r="J186" s="7">
        <f t="shared" si="49"/>
        <v>1097009</v>
      </c>
      <c r="K186" s="8">
        <v>30</v>
      </c>
      <c r="L186" s="9">
        <v>785674969</v>
      </c>
      <c r="M186" s="7">
        <f t="shared" si="54"/>
        <v>264367</v>
      </c>
      <c r="N186" s="8">
        <v>30</v>
      </c>
      <c r="O186" s="35">
        <v>809014038</v>
      </c>
      <c r="P186" s="7">
        <f t="shared" si="55"/>
        <v>966784</v>
      </c>
      <c r="Q186" s="8">
        <v>30</v>
      </c>
      <c r="R186" s="9">
        <v>822137530</v>
      </c>
      <c r="S186" s="7">
        <f t="shared" si="50"/>
        <v>0</v>
      </c>
      <c r="T186" s="8">
        <v>30</v>
      </c>
      <c r="U186" s="14">
        <v>826405042</v>
      </c>
      <c r="V186" s="7">
        <f t="shared" si="56"/>
        <v>289749</v>
      </c>
      <c r="W186" s="8">
        <v>30</v>
      </c>
      <c r="X186" s="9">
        <v>830377341</v>
      </c>
      <c r="Y186" s="7">
        <f t="shared" si="57"/>
        <v>196349</v>
      </c>
      <c r="Z186" s="8">
        <v>30</v>
      </c>
      <c r="AA186" s="14">
        <v>835324391</v>
      </c>
      <c r="AB186" s="7">
        <f t="shared" si="51"/>
        <v>939794</v>
      </c>
      <c r="AC186" s="8">
        <v>30</v>
      </c>
      <c r="AD186" s="9">
        <v>839065959</v>
      </c>
      <c r="AE186" s="7">
        <f t="shared" si="58"/>
        <v>0</v>
      </c>
      <c r="AF186" s="8">
        <v>30</v>
      </c>
      <c r="AG186" s="9">
        <v>839065959</v>
      </c>
      <c r="AH186" s="7">
        <f t="shared" si="52"/>
        <v>0</v>
      </c>
      <c r="AI186" s="8">
        <v>30</v>
      </c>
      <c r="AJ186" s="10">
        <v>854368503</v>
      </c>
      <c r="AK186" s="6">
        <f t="shared" si="59"/>
        <v>1189141</v>
      </c>
    </row>
    <row r="187" spans="2:37" x14ac:dyDescent="0.25">
      <c r="B187" s="11">
        <v>31</v>
      </c>
      <c r="C187" s="9">
        <v>694971964</v>
      </c>
      <c r="D187" s="7">
        <f t="shared" si="53"/>
        <v>1169507</v>
      </c>
      <c r="E187" s="5"/>
      <c r="G187" s="6"/>
      <c r="H187" s="12">
        <v>31</v>
      </c>
      <c r="I187" s="9">
        <v>758391611</v>
      </c>
      <c r="J187" s="7">
        <f t="shared" si="49"/>
        <v>1130096</v>
      </c>
      <c r="K187" s="11"/>
      <c r="L187" s="9">
        <v>785939336</v>
      </c>
      <c r="N187" s="11">
        <v>31</v>
      </c>
      <c r="O187" s="9">
        <v>809980822</v>
      </c>
      <c r="P187" s="7">
        <f t="shared" si="55"/>
        <v>954929</v>
      </c>
      <c r="Q187" s="11"/>
      <c r="R187" s="9">
        <v>822137530</v>
      </c>
      <c r="T187" s="11">
        <v>31</v>
      </c>
      <c r="U187" s="9">
        <v>826694791</v>
      </c>
      <c r="V187" s="7">
        <f t="shared" si="56"/>
        <v>173309</v>
      </c>
      <c r="W187" s="11">
        <v>31</v>
      </c>
      <c r="X187" s="9">
        <v>830573690</v>
      </c>
      <c r="Y187" s="7">
        <f t="shared" si="57"/>
        <v>74186</v>
      </c>
      <c r="Z187" s="11"/>
      <c r="AA187" s="9">
        <v>836264185</v>
      </c>
      <c r="AC187" s="11">
        <v>31</v>
      </c>
      <c r="AD187" s="9">
        <v>839065959</v>
      </c>
      <c r="AE187" s="7">
        <f t="shared" si="58"/>
        <v>0</v>
      </c>
      <c r="AF187" s="11"/>
      <c r="AG187" s="9">
        <v>839065959</v>
      </c>
      <c r="AI187" s="11">
        <v>31</v>
      </c>
      <c r="AJ187" s="10">
        <v>855557644</v>
      </c>
      <c r="AK187" s="6">
        <f t="shared" si="59"/>
        <v>997137</v>
      </c>
    </row>
    <row r="188" spans="2:37" x14ac:dyDescent="0.25">
      <c r="B188" s="5"/>
      <c r="C188" s="9">
        <v>696141471</v>
      </c>
      <c r="E188" s="5"/>
      <c r="G188" s="6"/>
      <c r="I188" s="9">
        <v>759521707</v>
      </c>
      <c r="K188" s="5"/>
      <c r="L188" s="15"/>
      <c r="N188" s="5"/>
      <c r="O188" s="9">
        <v>810935751</v>
      </c>
      <c r="Q188" s="5"/>
      <c r="R188" s="16"/>
      <c r="T188" s="5"/>
      <c r="U188" s="9">
        <v>826868100</v>
      </c>
      <c r="W188" s="5"/>
      <c r="X188" s="9">
        <v>830647876</v>
      </c>
      <c r="Z188" s="5"/>
      <c r="AA188" s="16"/>
      <c r="AC188" s="5"/>
      <c r="AD188" s="9">
        <v>839065959</v>
      </c>
      <c r="AF188" s="5"/>
      <c r="AG188" s="16"/>
      <c r="AI188" s="5"/>
      <c r="AJ188" s="10">
        <v>856554781</v>
      </c>
      <c r="AK188" s="6"/>
    </row>
    <row r="189" spans="2:37" x14ac:dyDescent="0.25">
      <c r="B189" s="19"/>
      <c r="C189" s="20"/>
      <c r="D189" s="20">
        <f>SUM(D157:D188)</f>
        <v>34630161</v>
      </c>
      <c r="E189" s="19"/>
      <c r="F189" s="20"/>
      <c r="G189" s="28">
        <f>SUM(G157:G188)</f>
        <v>30166489</v>
      </c>
      <c r="H189" s="20"/>
      <c r="I189" s="20"/>
      <c r="J189" s="20">
        <f>SUM(J157:J188)</f>
        <v>33213747</v>
      </c>
      <c r="K189" s="19"/>
      <c r="L189" s="20"/>
      <c r="M189" s="20">
        <f>SUM(M157:M188)</f>
        <v>26417629</v>
      </c>
      <c r="N189" s="19"/>
      <c r="O189" s="20"/>
      <c r="P189" s="20">
        <f>SUM(P157:P188)</f>
        <v>24996415</v>
      </c>
      <c r="Q189" s="19"/>
      <c r="R189" s="20"/>
      <c r="S189" s="20">
        <f>SUM(S157:S188)</f>
        <v>11201779</v>
      </c>
      <c r="T189" s="19"/>
      <c r="U189" s="20"/>
      <c r="V189" s="20">
        <f>SUM(V157:V188)</f>
        <v>4730570</v>
      </c>
      <c r="W189" s="19"/>
      <c r="X189" s="20"/>
      <c r="Y189" s="20">
        <f>SUM(Y157:Y188)</f>
        <v>3779776</v>
      </c>
      <c r="Z189" s="19"/>
      <c r="AA189" s="20"/>
      <c r="AB189" s="20">
        <f>SUM(AB157:AB188)</f>
        <v>5616309</v>
      </c>
      <c r="AC189" s="19"/>
      <c r="AD189" s="20"/>
      <c r="AE189" s="20">
        <f>SUM(AE157:AE188)</f>
        <v>2801774</v>
      </c>
      <c r="AF189" s="19"/>
      <c r="AG189" s="20"/>
      <c r="AH189" s="20">
        <f>SUM(AH157:AH188)</f>
        <v>0</v>
      </c>
      <c r="AI189" s="19"/>
      <c r="AJ189" s="20"/>
      <c r="AK189" s="28">
        <f>SUM(AK157:AK188)</f>
        <v>16270992</v>
      </c>
    </row>
    <row r="192" spans="2:37" x14ac:dyDescent="0.25">
      <c r="B192" s="21">
        <v>41275</v>
      </c>
      <c r="C192" s="17"/>
      <c r="D192" s="17"/>
      <c r="E192" s="21">
        <v>41306</v>
      </c>
      <c r="F192" s="17"/>
      <c r="G192" s="18"/>
      <c r="H192" s="22">
        <v>41334</v>
      </c>
      <c r="I192" s="17"/>
      <c r="J192" s="17"/>
      <c r="K192" s="21">
        <v>41365</v>
      </c>
      <c r="L192" s="17"/>
      <c r="M192" s="18"/>
      <c r="N192" s="22">
        <v>41395</v>
      </c>
      <c r="O192" s="17"/>
      <c r="P192" s="17"/>
      <c r="Q192" s="21">
        <v>41426</v>
      </c>
      <c r="R192" s="17"/>
      <c r="S192" s="18"/>
      <c r="T192" s="22">
        <v>41456</v>
      </c>
      <c r="U192" s="17"/>
      <c r="V192" s="17"/>
      <c r="W192" s="21">
        <v>41487</v>
      </c>
      <c r="X192" s="17"/>
      <c r="Y192" s="18"/>
      <c r="Z192" s="22">
        <v>41518</v>
      </c>
      <c r="AA192" s="17"/>
      <c r="AB192" s="17"/>
      <c r="AC192" s="21">
        <v>41548</v>
      </c>
      <c r="AD192" s="17"/>
      <c r="AE192" s="18"/>
      <c r="AF192" s="22">
        <v>41579</v>
      </c>
      <c r="AG192" s="17"/>
      <c r="AH192" s="17"/>
      <c r="AI192" s="21">
        <v>41609</v>
      </c>
      <c r="AJ192" s="17"/>
      <c r="AK192" s="18"/>
    </row>
    <row r="193" spans="2:37" ht="45" x14ac:dyDescent="0.25">
      <c r="B193" s="23" t="s">
        <v>0</v>
      </c>
      <c r="C193" s="24" t="s">
        <v>2</v>
      </c>
      <c r="D193" s="25" t="s">
        <v>1</v>
      </c>
      <c r="E193" s="23" t="s">
        <v>0</v>
      </c>
      <c r="F193" s="24" t="s">
        <v>2</v>
      </c>
      <c r="G193" s="26" t="s">
        <v>1</v>
      </c>
      <c r="H193" s="24" t="s">
        <v>0</v>
      </c>
      <c r="I193" s="24" t="s">
        <v>2</v>
      </c>
      <c r="J193" s="25" t="s">
        <v>1</v>
      </c>
      <c r="K193" s="23" t="s">
        <v>0</v>
      </c>
      <c r="L193" s="24" t="s">
        <v>2</v>
      </c>
      <c r="M193" s="26" t="s">
        <v>1</v>
      </c>
      <c r="N193" s="24" t="s">
        <v>0</v>
      </c>
      <c r="O193" s="24" t="s">
        <v>2</v>
      </c>
      <c r="P193" s="25" t="s">
        <v>1</v>
      </c>
      <c r="Q193" s="23" t="s">
        <v>0</v>
      </c>
      <c r="R193" s="24" t="s">
        <v>2</v>
      </c>
      <c r="S193" s="26" t="s">
        <v>1</v>
      </c>
      <c r="T193" s="24" t="s">
        <v>0</v>
      </c>
      <c r="U193" s="24" t="s">
        <v>2</v>
      </c>
      <c r="V193" s="25" t="s">
        <v>1</v>
      </c>
      <c r="W193" s="23" t="s">
        <v>0</v>
      </c>
      <c r="X193" s="24" t="s">
        <v>2</v>
      </c>
      <c r="Y193" s="26" t="s">
        <v>1</v>
      </c>
      <c r="Z193" s="24" t="s">
        <v>0</v>
      </c>
      <c r="AA193" s="24" t="s">
        <v>2</v>
      </c>
      <c r="AB193" s="25" t="s">
        <v>1</v>
      </c>
      <c r="AC193" s="23" t="s">
        <v>0</v>
      </c>
      <c r="AD193" s="24" t="s">
        <v>2</v>
      </c>
      <c r="AE193" s="26" t="s">
        <v>1</v>
      </c>
      <c r="AF193" s="24" t="s">
        <v>0</v>
      </c>
      <c r="AG193" s="24" t="s">
        <v>2</v>
      </c>
      <c r="AH193" s="25" t="s">
        <v>1</v>
      </c>
      <c r="AI193" s="23" t="s">
        <v>0</v>
      </c>
      <c r="AJ193" s="24" t="s">
        <v>2</v>
      </c>
      <c r="AK193" s="26" t="s">
        <v>1</v>
      </c>
    </row>
    <row r="194" spans="2:37" x14ac:dyDescent="0.25">
      <c r="B194" s="8"/>
      <c r="C194" s="27"/>
      <c r="E194" s="5"/>
      <c r="G194" s="6"/>
      <c r="K194" s="8"/>
      <c r="L194" s="27"/>
      <c r="M194" s="6"/>
      <c r="N194" s="9"/>
      <c r="O194" s="27"/>
      <c r="Q194" s="5"/>
      <c r="R194" s="2"/>
      <c r="S194" s="6"/>
      <c r="T194" s="9"/>
      <c r="U194" s="27"/>
      <c r="W194" s="8"/>
      <c r="X194" s="27"/>
      <c r="Y194" s="6"/>
      <c r="AC194" s="8"/>
      <c r="AD194" s="27"/>
      <c r="AE194" s="6"/>
      <c r="AI194" s="8"/>
      <c r="AJ194" s="27"/>
      <c r="AK194" s="6"/>
    </row>
    <row r="195" spans="2:37" x14ac:dyDescent="0.25">
      <c r="B195" s="8">
        <v>1</v>
      </c>
      <c r="C195" s="2">
        <v>856554781</v>
      </c>
      <c r="D195" s="7">
        <f>SUM(C196-C195)</f>
        <v>1143021</v>
      </c>
      <c r="E195" s="8">
        <v>1</v>
      </c>
      <c r="F195" s="2">
        <v>891687745</v>
      </c>
      <c r="G195" s="6">
        <f t="shared" ref="G195:G222" si="60">SUM(F196-F195)</f>
        <v>1178452</v>
      </c>
      <c r="H195" s="9">
        <v>1</v>
      </c>
      <c r="I195" s="1">
        <v>923183868</v>
      </c>
      <c r="J195" s="7">
        <f t="shared" ref="J195:J225" si="61">SUM(I196-I195)</f>
        <v>1092148</v>
      </c>
      <c r="K195" s="8">
        <v>1</v>
      </c>
      <c r="L195" s="2">
        <v>957464106</v>
      </c>
      <c r="M195" s="6">
        <f>SUM(L196-L195)</f>
        <v>1091856</v>
      </c>
      <c r="N195" s="9">
        <v>1</v>
      </c>
      <c r="O195" s="2">
        <v>984924467</v>
      </c>
      <c r="P195" s="7">
        <f>SUM(O196-O195)</f>
        <v>522851</v>
      </c>
      <c r="Q195" s="8">
        <v>1</v>
      </c>
      <c r="R195" s="2">
        <v>986180030</v>
      </c>
      <c r="S195" s="6">
        <f t="shared" ref="S195:S224" si="62">SUM(R196-R195)</f>
        <v>0</v>
      </c>
      <c r="T195" s="9">
        <v>1</v>
      </c>
      <c r="U195" s="2">
        <v>990585959</v>
      </c>
      <c r="V195" s="7">
        <f>SUM(U196-U195)</f>
        <v>888717</v>
      </c>
      <c r="W195" s="8">
        <v>1</v>
      </c>
      <c r="X195" s="2">
        <v>8765105</v>
      </c>
      <c r="Y195" s="6">
        <f>SUM(X196-X195)</f>
        <v>489831</v>
      </c>
      <c r="Z195" s="9">
        <v>1</v>
      </c>
      <c r="AA195" s="2">
        <v>14344868</v>
      </c>
      <c r="AB195" s="7">
        <f t="shared" ref="AB195:AB224" si="63">SUM(AA196-AA195)</f>
        <v>103314</v>
      </c>
      <c r="AC195" s="8">
        <v>1</v>
      </c>
      <c r="AD195" s="2">
        <v>14717713</v>
      </c>
      <c r="AE195" s="6">
        <f>SUM(AD196-AD195)</f>
        <v>1</v>
      </c>
      <c r="AF195" s="9">
        <v>1</v>
      </c>
      <c r="AG195" s="9">
        <v>14717717</v>
      </c>
      <c r="AH195" s="7">
        <f t="shared" ref="AH195:AH224" si="64">SUM(AG196-AG195)</f>
        <v>0</v>
      </c>
      <c r="AI195" s="8">
        <v>1</v>
      </c>
      <c r="AJ195" s="2">
        <v>14797443</v>
      </c>
      <c r="AK195" s="6">
        <f>SUM(AJ196-AJ195)</f>
        <v>915856</v>
      </c>
    </row>
    <row r="196" spans="2:37" x14ac:dyDescent="0.25">
      <c r="B196" s="8">
        <v>2</v>
      </c>
      <c r="C196" s="2">
        <v>857697802</v>
      </c>
      <c r="D196" s="7">
        <f t="shared" ref="D196:D225" si="65">SUM(C197-C196)</f>
        <v>1111131</v>
      </c>
      <c r="E196" s="8">
        <v>2</v>
      </c>
      <c r="F196" s="2">
        <v>892866197</v>
      </c>
      <c r="G196" s="6">
        <f t="shared" si="60"/>
        <v>1141182</v>
      </c>
      <c r="H196" s="9">
        <v>2</v>
      </c>
      <c r="I196" s="1">
        <v>924276016</v>
      </c>
      <c r="J196" s="7">
        <f t="shared" si="61"/>
        <v>1060002</v>
      </c>
      <c r="K196" s="8">
        <v>2</v>
      </c>
      <c r="L196" s="2">
        <v>958555962</v>
      </c>
      <c r="M196" s="6">
        <f t="shared" ref="M196:M224" si="66">SUM(L197-L196)</f>
        <v>1135520</v>
      </c>
      <c r="N196" s="9">
        <v>2</v>
      </c>
      <c r="O196" s="2">
        <v>985447318</v>
      </c>
      <c r="P196" s="7">
        <f t="shared" ref="P196:P225" si="67">SUM(O197-O196)</f>
        <v>393328</v>
      </c>
      <c r="Q196" s="8">
        <v>2</v>
      </c>
      <c r="R196" s="2">
        <v>986180030</v>
      </c>
      <c r="S196" s="6">
        <f t="shared" si="62"/>
        <v>0</v>
      </c>
      <c r="T196" s="9">
        <v>2</v>
      </c>
      <c r="U196" s="2">
        <v>991474676</v>
      </c>
      <c r="V196" s="7">
        <f t="shared" ref="V196:V225" si="68">SUM(U197-U196)</f>
        <v>581030</v>
      </c>
      <c r="W196" s="8">
        <v>2</v>
      </c>
      <c r="X196" s="2">
        <v>9254936</v>
      </c>
      <c r="Y196" s="6">
        <f t="shared" ref="Y196:Y225" si="69">SUM(X197-X196)</f>
        <v>562600</v>
      </c>
      <c r="Z196" s="9">
        <v>2</v>
      </c>
      <c r="AA196" s="2">
        <v>14448182</v>
      </c>
      <c r="AB196" s="7">
        <f t="shared" si="63"/>
        <v>35339</v>
      </c>
      <c r="AC196" s="8">
        <v>2</v>
      </c>
      <c r="AD196" s="2">
        <v>14717714</v>
      </c>
      <c r="AE196" s="6">
        <f t="shared" ref="AE196:AE225" si="70">SUM(AD197-AD196)</f>
        <v>0</v>
      </c>
      <c r="AF196" s="9">
        <v>2</v>
      </c>
      <c r="AG196" s="9">
        <v>14717717</v>
      </c>
      <c r="AH196" s="7">
        <f t="shared" si="64"/>
        <v>0</v>
      </c>
      <c r="AI196" s="8">
        <v>2</v>
      </c>
      <c r="AJ196" s="2">
        <v>15713299</v>
      </c>
      <c r="AK196" s="6">
        <f t="shared" ref="AK196:AK225" si="71">SUM(AJ197-AJ196)</f>
        <v>1138876</v>
      </c>
    </row>
    <row r="197" spans="2:37" x14ac:dyDescent="0.25">
      <c r="B197" s="8">
        <v>3</v>
      </c>
      <c r="C197" s="2">
        <v>858808933</v>
      </c>
      <c r="D197" s="7">
        <f t="shared" si="65"/>
        <v>1116472</v>
      </c>
      <c r="E197" s="8">
        <v>3</v>
      </c>
      <c r="F197" s="2">
        <v>894007379</v>
      </c>
      <c r="G197" s="6">
        <f t="shared" si="60"/>
        <v>1092844</v>
      </c>
      <c r="H197" s="9">
        <v>3</v>
      </c>
      <c r="I197" s="1">
        <v>925336018</v>
      </c>
      <c r="J197" s="7">
        <f t="shared" si="61"/>
        <v>996564</v>
      </c>
      <c r="K197" s="8">
        <v>3</v>
      </c>
      <c r="L197" s="2">
        <v>959691482</v>
      </c>
      <c r="M197" s="6">
        <f t="shared" si="66"/>
        <v>1117417</v>
      </c>
      <c r="N197" s="9">
        <v>3</v>
      </c>
      <c r="O197" s="2">
        <v>985840646</v>
      </c>
      <c r="P197" s="7">
        <f t="shared" si="67"/>
        <v>0</v>
      </c>
      <c r="Q197" s="8">
        <v>3</v>
      </c>
      <c r="R197" s="2">
        <v>986180030</v>
      </c>
      <c r="S197" s="6">
        <f t="shared" si="62"/>
        <v>0</v>
      </c>
      <c r="T197" s="9">
        <v>3</v>
      </c>
      <c r="U197" s="2">
        <v>992055706</v>
      </c>
      <c r="V197" s="7">
        <f t="shared" si="68"/>
        <v>836087</v>
      </c>
      <c r="W197" s="8">
        <v>3</v>
      </c>
      <c r="X197" s="2">
        <v>9817536</v>
      </c>
      <c r="Y197" s="6">
        <f t="shared" si="69"/>
        <v>548074</v>
      </c>
      <c r="Z197" s="9">
        <v>3</v>
      </c>
      <c r="AA197" s="2">
        <v>14483521</v>
      </c>
      <c r="AB197" s="7">
        <f t="shared" si="63"/>
        <v>2130</v>
      </c>
      <c r="AC197" s="8">
        <v>3</v>
      </c>
      <c r="AD197" s="2">
        <v>14717714</v>
      </c>
      <c r="AE197" s="6">
        <f t="shared" si="70"/>
        <v>1</v>
      </c>
      <c r="AF197" s="9">
        <v>3</v>
      </c>
      <c r="AG197" s="9">
        <v>14717717</v>
      </c>
      <c r="AH197" s="7">
        <f t="shared" si="64"/>
        <v>0</v>
      </c>
      <c r="AI197" s="8">
        <v>3</v>
      </c>
      <c r="AJ197" s="2">
        <v>16852175</v>
      </c>
      <c r="AK197" s="6">
        <f t="shared" si="71"/>
        <v>1086392</v>
      </c>
    </row>
    <row r="198" spans="2:37" x14ac:dyDescent="0.25">
      <c r="B198" s="8">
        <v>4</v>
      </c>
      <c r="C198" s="2">
        <v>859925405</v>
      </c>
      <c r="D198" s="7">
        <f t="shared" si="65"/>
        <v>1144654</v>
      </c>
      <c r="E198" s="8">
        <v>4</v>
      </c>
      <c r="F198" s="2">
        <v>895100223</v>
      </c>
      <c r="G198" s="6">
        <f t="shared" si="60"/>
        <v>1176115</v>
      </c>
      <c r="H198" s="9">
        <v>4</v>
      </c>
      <c r="I198" s="1">
        <v>926332582</v>
      </c>
      <c r="J198" s="7">
        <f t="shared" si="61"/>
        <v>1163603</v>
      </c>
      <c r="K198" s="8">
        <v>4</v>
      </c>
      <c r="L198" s="2">
        <v>960808899</v>
      </c>
      <c r="M198" s="6">
        <f t="shared" si="66"/>
        <v>1142944</v>
      </c>
      <c r="N198" s="9">
        <v>4</v>
      </c>
      <c r="O198" s="2">
        <v>985840646</v>
      </c>
      <c r="P198" s="7">
        <f t="shared" si="67"/>
        <v>0</v>
      </c>
      <c r="Q198" s="8">
        <v>4</v>
      </c>
      <c r="R198" s="2">
        <v>986180030</v>
      </c>
      <c r="S198" s="6">
        <f t="shared" si="62"/>
        <v>100966</v>
      </c>
      <c r="T198" s="9">
        <v>4</v>
      </c>
      <c r="U198" s="2">
        <v>992891793</v>
      </c>
      <c r="V198" s="7">
        <f t="shared" si="68"/>
        <v>278336</v>
      </c>
      <c r="W198" s="8">
        <v>4</v>
      </c>
      <c r="X198" s="2">
        <v>10365610</v>
      </c>
      <c r="Y198" s="6">
        <f t="shared" si="69"/>
        <v>465144</v>
      </c>
      <c r="Z198" s="9">
        <v>4</v>
      </c>
      <c r="AA198" s="2">
        <v>14485651</v>
      </c>
      <c r="AB198" s="7">
        <f t="shared" si="63"/>
        <v>0</v>
      </c>
      <c r="AC198" s="8">
        <v>4</v>
      </c>
      <c r="AD198" s="2">
        <v>14717715</v>
      </c>
      <c r="AE198" s="6">
        <f t="shared" si="70"/>
        <v>0</v>
      </c>
      <c r="AF198" s="9">
        <v>4</v>
      </c>
      <c r="AG198" s="9">
        <v>14717717</v>
      </c>
      <c r="AH198" s="7">
        <f t="shared" si="64"/>
        <v>0</v>
      </c>
      <c r="AI198" s="8">
        <v>4</v>
      </c>
      <c r="AJ198" s="2">
        <v>17938567</v>
      </c>
      <c r="AK198" s="6">
        <f t="shared" si="71"/>
        <v>964458</v>
      </c>
    </row>
    <row r="199" spans="2:37" x14ac:dyDescent="0.25">
      <c r="B199" s="8">
        <v>5</v>
      </c>
      <c r="C199" s="2">
        <v>861070059</v>
      </c>
      <c r="D199" s="7">
        <f t="shared" si="65"/>
        <v>1126914</v>
      </c>
      <c r="E199" s="8">
        <v>5</v>
      </c>
      <c r="F199" s="2">
        <v>896276338</v>
      </c>
      <c r="G199" s="6">
        <f t="shared" si="60"/>
        <v>1114234</v>
      </c>
      <c r="H199" s="9">
        <v>5</v>
      </c>
      <c r="I199" s="1">
        <v>927496185</v>
      </c>
      <c r="J199" s="7">
        <f t="shared" si="61"/>
        <v>1114904</v>
      </c>
      <c r="K199" s="8">
        <v>5</v>
      </c>
      <c r="L199" s="2">
        <v>961951843</v>
      </c>
      <c r="M199" s="6">
        <f t="shared" si="66"/>
        <v>1090659</v>
      </c>
      <c r="N199" s="9">
        <v>5</v>
      </c>
      <c r="O199" s="2">
        <v>985840646</v>
      </c>
      <c r="P199" s="7">
        <f t="shared" si="67"/>
        <v>0</v>
      </c>
      <c r="Q199" s="8">
        <v>5</v>
      </c>
      <c r="R199" s="2">
        <v>986280996</v>
      </c>
      <c r="S199" s="6">
        <f t="shared" si="62"/>
        <v>0</v>
      </c>
      <c r="T199" s="9">
        <v>5</v>
      </c>
      <c r="U199" s="2">
        <v>993170129</v>
      </c>
      <c r="V199" s="7">
        <f t="shared" si="68"/>
        <v>0</v>
      </c>
      <c r="W199" s="8">
        <v>5</v>
      </c>
      <c r="X199" s="2">
        <v>10830754</v>
      </c>
      <c r="Y199" s="6">
        <f t="shared" si="69"/>
        <v>293795</v>
      </c>
      <c r="Z199" s="9">
        <v>5</v>
      </c>
      <c r="AA199" s="2">
        <v>14485651</v>
      </c>
      <c r="AB199" s="7">
        <f t="shared" si="63"/>
        <v>0</v>
      </c>
      <c r="AC199" s="8">
        <v>5</v>
      </c>
      <c r="AD199" s="2">
        <v>14717715</v>
      </c>
      <c r="AE199" s="6">
        <f t="shared" si="70"/>
        <v>0</v>
      </c>
      <c r="AF199" s="9">
        <v>5</v>
      </c>
      <c r="AG199" s="9">
        <v>14717717</v>
      </c>
      <c r="AH199" s="7">
        <f t="shared" si="64"/>
        <v>0</v>
      </c>
      <c r="AI199" s="8">
        <v>5</v>
      </c>
      <c r="AJ199" s="2">
        <v>18903025</v>
      </c>
      <c r="AK199" s="6">
        <f t="shared" si="71"/>
        <v>973847</v>
      </c>
    </row>
    <row r="200" spans="2:37" x14ac:dyDescent="0.25">
      <c r="B200" s="8">
        <v>6</v>
      </c>
      <c r="C200" s="2">
        <v>862196973</v>
      </c>
      <c r="D200" s="7">
        <f t="shared" si="65"/>
        <v>1153354</v>
      </c>
      <c r="E200" s="8">
        <v>6</v>
      </c>
      <c r="F200" s="2">
        <v>897390572</v>
      </c>
      <c r="G200" s="6">
        <f t="shared" si="60"/>
        <v>1108813</v>
      </c>
      <c r="H200" s="9">
        <v>6</v>
      </c>
      <c r="I200" s="1">
        <v>928611089</v>
      </c>
      <c r="J200" s="7">
        <f t="shared" si="61"/>
        <v>1140621</v>
      </c>
      <c r="K200" s="8">
        <v>6</v>
      </c>
      <c r="L200" s="2">
        <v>963042502</v>
      </c>
      <c r="M200" s="6">
        <f t="shared" si="66"/>
        <v>1118613</v>
      </c>
      <c r="N200" s="9">
        <v>6</v>
      </c>
      <c r="O200" s="2">
        <v>985840646</v>
      </c>
      <c r="P200" s="7">
        <f t="shared" si="67"/>
        <v>0</v>
      </c>
      <c r="Q200" s="8">
        <v>6</v>
      </c>
      <c r="R200" s="2">
        <v>986280996</v>
      </c>
      <c r="S200" s="6">
        <f t="shared" si="62"/>
        <v>251814</v>
      </c>
      <c r="T200" s="9">
        <v>6</v>
      </c>
      <c r="U200" s="2">
        <v>993170129</v>
      </c>
      <c r="V200" s="7">
        <f t="shared" si="68"/>
        <v>215534</v>
      </c>
      <c r="W200" s="8">
        <v>6</v>
      </c>
      <c r="X200" s="2">
        <v>11124549</v>
      </c>
      <c r="Y200" s="6">
        <f t="shared" si="69"/>
        <v>254878</v>
      </c>
      <c r="Z200" s="9">
        <v>6</v>
      </c>
      <c r="AA200" s="2">
        <v>14485651</v>
      </c>
      <c r="AB200" s="7">
        <f t="shared" si="63"/>
        <v>1</v>
      </c>
      <c r="AC200" s="8">
        <v>6</v>
      </c>
      <c r="AD200" s="2">
        <v>14717715</v>
      </c>
      <c r="AE200" s="6">
        <f t="shared" si="70"/>
        <v>0</v>
      </c>
      <c r="AF200" s="9">
        <v>6</v>
      </c>
      <c r="AG200" s="9">
        <v>14717717</v>
      </c>
      <c r="AH200" s="7">
        <f t="shared" si="64"/>
        <v>0</v>
      </c>
      <c r="AI200" s="8">
        <v>6</v>
      </c>
      <c r="AJ200" s="2">
        <v>19876872</v>
      </c>
      <c r="AK200" s="6">
        <f t="shared" si="71"/>
        <v>1027642</v>
      </c>
    </row>
    <row r="201" spans="2:37" x14ac:dyDescent="0.25">
      <c r="B201" s="11">
        <v>7</v>
      </c>
      <c r="C201" s="2">
        <v>863350327</v>
      </c>
      <c r="D201" s="7">
        <f t="shared" si="65"/>
        <v>1116410</v>
      </c>
      <c r="E201" s="11">
        <v>7</v>
      </c>
      <c r="F201" s="2">
        <v>898499385</v>
      </c>
      <c r="G201" s="6">
        <f t="shared" si="60"/>
        <v>1142958</v>
      </c>
      <c r="H201" s="12">
        <v>7</v>
      </c>
      <c r="I201" s="1">
        <v>929751710</v>
      </c>
      <c r="J201" s="7">
        <f t="shared" si="61"/>
        <v>1184474</v>
      </c>
      <c r="K201" s="11">
        <v>7</v>
      </c>
      <c r="L201" s="2">
        <v>964161115</v>
      </c>
      <c r="M201" s="6">
        <f t="shared" si="66"/>
        <v>1203180</v>
      </c>
      <c r="N201" s="12">
        <v>7</v>
      </c>
      <c r="O201" s="2">
        <v>985840646</v>
      </c>
      <c r="P201" s="7">
        <f t="shared" si="67"/>
        <v>0</v>
      </c>
      <c r="Q201" s="11">
        <v>7</v>
      </c>
      <c r="R201" s="2">
        <v>986532810</v>
      </c>
      <c r="S201" s="6">
        <f t="shared" si="62"/>
        <v>0</v>
      </c>
      <c r="T201" s="12">
        <v>7</v>
      </c>
      <c r="U201" s="2">
        <v>993385663</v>
      </c>
      <c r="V201" s="7">
        <f t="shared" si="68"/>
        <v>445835</v>
      </c>
      <c r="W201" s="11">
        <v>7</v>
      </c>
      <c r="X201" s="2">
        <v>11379427</v>
      </c>
      <c r="Y201" s="6">
        <f t="shared" si="69"/>
        <v>221860</v>
      </c>
      <c r="Z201" s="12">
        <v>7</v>
      </c>
      <c r="AA201" s="2">
        <v>14485652</v>
      </c>
      <c r="AB201" s="7">
        <f t="shared" si="63"/>
        <v>0</v>
      </c>
      <c r="AC201" s="11">
        <v>7</v>
      </c>
      <c r="AD201" s="2">
        <v>14717715</v>
      </c>
      <c r="AE201" s="6">
        <f t="shared" si="70"/>
        <v>0</v>
      </c>
      <c r="AF201" s="12">
        <v>7</v>
      </c>
      <c r="AG201" s="9">
        <v>14717717</v>
      </c>
      <c r="AH201" s="7">
        <f t="shared" si="64"/>
        <v>0</v>
      </c>
      <c r="AI201" s="11">
        <v>7</v>
      </c>
      <c r="AJ201" s="2">
        <v>20904514</v>
      </c>
      <c r="AK201" s="6">
        <f t="shared" si="71"/>
        <v>1133942</v>
      </c>
    </row>
    <row r="202" spans="2:37" x14ac:dyDescent="0.25">
      <c r="B202" s="8">
        <v>8</v>
      </c>
      <c r="C202" s="2">
        <v>864466737</v>
      </c>
      <c r="D202" s="7">
        <f t="shared" si="65"/>
        <v>1142017</v>
      </c>
      <c r="E202" s="8">
        <v>8</v>
      </c>
      <c r="F202" s="2">
        <v>899642343</v>
      </c>
      <c r="G202" s="6">
        <f t="shared" si="60"/>
        <v>1224172</v>
      </c>
      <c r="H202" s="9">
        <v>8</v>
      </c>
      <c r="I202" s="1">
        <v>930936184</v>
      </c>
      <c r="J202" s="7">
        <f t="shared" si="61"/>
        <v>981038</v>
      </c>
      <c r="K202" s="8">
        <v>8</v>
      </c>
      <c r="L202" s="2">
        <v>965364295</v>
      </c>
      <c r="M202" s="6">
        <f t="shared" si="66"/>
        <v>1125786</v>
      </c>
      <c r="N202" s="9">
        <v>8</v>
      </c>
      <c r="O202" s="2">
        <v>985840646</v>
      </c>
      <c r="P202" s="7">
        <f t="shared" si="67"/>
        <v>0</v>
      </c>
      <c r="Q202" s="8">
        <v>8</v>
      </c>
      <c r="R202" s="2">
        <v>986532810</v>
      </c>
      <c r="S202" s="6">
        <f t="shared" si="62"/>
        <v>0</v>
      </c>
      <c r="T202" s="9">
        <v>8</v>
      </c>
      <c r="U202" s="2">
        <v>993831498</v>
      </c>
      <c r="V202" s="7">
        <f t="shared" si="68"/>
        <v>538600</v>
      </c>
      <c r="W202" s="8">
        <v>8</v>
      </c>
      <c r="X202" s="2">
        <v>11601287</v>
      </c>
      <c r="Y202" s="6">
        <f t="shared" si="69"/>
        <v>210871</v>
      </c>
      <c r="Z202" s="9">
        <v>8</v>
      </c>
      <c r="AA202" s="2">
        <v>14485652</v>
      </c>
      <c r="AB202" s="7">
        <f t="shared" si="63"/>
        <v>83081</v>
      </c>
      <c r="AC202" s="8">
        <v>8</v>
      </c>
      <c r="AD202" s="2">
        <v>14717715</v>
      </c>
      <c r="AE202" s="6">
        <f t="shared" si="70"/>
        <v>0</v>
      </c>
      <c r="AF202" s="9">
        <v>8</v>
      </c>
      <c r="AG202" s="9">
        <v>14717717</v>
      </c>
      <c r="AH202" s="7">
        <f t="shared" si="64"/>
        <v>0</v>
      </c>
      <c r="AI202" s="8">
        <v>8</v>
      </c>
      <c r="AJ202" s="2">
        <v>22038456</v>
      </c>
      <c r="AK202" s="6">
        <f t="shared" si="71"/>
        <v>1134919</v>
      </c>
    </row>
    <row r="203" spans="2:37" x14ac:dyDescent="0.25">
      <c r="B203" s="8">
        <v>9</v>
      </c>
      <c r="C203" s="2">
        <v>865608754</v>
      </c>
      <c r="D203" s="7">
        <f t="shared" si="65"/>
        <v>1135979</v>
      </c>
      <c r="E203" s="8">
        <v>9</v>
      </c>
      <c r="F203" s="2">
        <v>900866515</v>
      </c>
      <c r="G203" s="6">
        <f t="shared" si="60"/>
        <v>1008059</v>
      </c>
      <c r="H203" s="9">
        <v>9</v>
      </c>
      <c r="I203" s="1">
        <v>931917222</v>
      </c>
      <c r="J203" s="7">
        <f t="shared" si="61"/>
        <v>1171717</v>
      </c>
      <c r="K203" s="8">
        <v>9</v>
      </c>
      <c r="L203" s="2">
        <v>966490081</v>
      </c>
      <c r="M203" s="6">
        <f t="shared" si="66"/>
        <v>1133413</v>
      </c>
      <c r="N203" s="9">
        <v>9</v>
      </c>
      <c r="O203" s="2">
        <v>985840646</v>
      </c>
      <c r="P203" s="7">
        <f t="shared" si="67"/>
        <v>0</v>
      </c>
      <c r="Q203" s="8">
        <v>9</v>
      </c>
      <c r="R203" s="2">
        <v>986532810</v>
      </c>
      <c r="S203" s="6">
        <f t="shared" si="62"/>
        <v>0</v>
      </c>
      <c r="T203" s="9">
        <v>9</v>
      </c>
      <c r="U203" s="2">
        <v>994370098</v>
      </c>
      <c r="V203" s="7">
        <f t="shared" si="68"/>
        <v>550109</v>
      </c>
      <c r="W203" s="8">
        <v>9</v>
      </c>
      <c r="X203" s="2">
        <v>11812158</v>
      </c>
      <c r="Y203" s="6">
        <f t="shared" si="69"/>
        <v>38911</v>
      </c>
      <c r="Z203" s="9">
        <v>9</v>
      </c>
      <c r="AA203" s="2">
        <v>14568733</v>
      </c>
      <c r="AB203" s="7">
        <f t="shared" si="63"/>
        <v>0</v>
      </c>
      <c r="AC203" s="8">
        <v>9</v>
      </c>
      <c r="AD203" s="2">
        <v>14717715</v>
      </c>
      <c r="AE203" s="6">
        <f t="shared" si="70"/>
        <v>0</v>
      </c>
      <c r="AF203" s="9">
        <v>9</v>
      </c>
      <c r="AG203" s="9">
        <v>14717717</v>
      </c>
      <c r="AH203" s="7">
        <f t="shared" si="64"/>
        <v>0</v>
      </c>
      <c r="AI203" s="8">
        <v>9</v>
      </c>
      <c r="AJ203" s="2">
        <v>23173375</v>
      </c>
      <c r="AK203" s="6">
        <f t="shared" si="71"/>
        <v>1116892</v>
      </c>
    </row>
    <row r="204" spans="2:37" x14ac:dyDescent="0.25">
      <c r="B204" s="8">
        <v>10</v>
      </c>
      <c r="C204" s="2">
        <v>866744733</v>
      </c>
      <c r="D204" s="7">
        <f t="shared" si="65"/>
        <v>1168206</v>
      </c>
      <c r="E204" s="8">
        <v>10</v>
      </c>
      <c r="F204" s="2">
        <v>901874574</v>
      </c>
      <c r="G204" s="6">
        <f t="shared" si="60"/>
        <v>1158066</v>
      </c>
      <c r="H204" s="9">
        <v>10</v>
      </c>
      <c r="I204" s="1">
        <v>933088939</v>
      </c>
      <c r="J204" s="7">
        <f t="shared" si="61"/>
        <v>1151215</v>
      </c>
      <c r="K204" s="8">
        <v>10</v>
      </c>
      <c r="L204" s="2">
        <v>967623494</v>
      </c>
      <c r="M204" s="6">
        <f t="shared" si="66"/>
        <v>1131020</v>
      </c>
      <c r="N204" s="9">
        <v>10</v>
      </c>
      <c r="O204" s="2">
        <v>985840646</v>
      </c>
      <c r="P204" s="7">
        <f t="shared" si="67"/>
        <v>0</v>
      </c>
      <c r="Q204" s="8">
        <v>10</v>
      </c>
      <c r="R204" s="2">
        <v>986532810</v>
      </c>
      <c r="S204" s="6">
        <f t="shared" si="62"/>
        <v>0</v>
      </c>
      <c r="T204" s="9">
        <v>10</v>
      </c>
      <c r="U204" s="2">
        <v>994920207</v>
      </c>
      <c r="V204" s="7">
        <f t="shared" si="68"/>
        <v>678392</v>
      </c>
      <c r="W204" s="8">
        <v>10</v>
      </c>
      <c r="X204" s="2">
        <v>11851069</v>
      </c>
      <c r="Y204" s="6">
        <f t="shared" si="69"/>
        <v>0</v>
      </c>
      <c r="Z204" s="9">
        <v>10</v>
      </c>
      <c r="AA204" s="2">
        <v>14568733</v>
      </c>
      <c r="AB204" s="7">
        <f t="shared" si="63"/>
        <v>148975</v>
      </c>
      <c r="AC204" s="8">
        <v>10</v>
      </c>
      <c r="AD204" s="2">
        <v>14717715</v>
      </c>
      <c r="AE204" s="6">
        <f t="shared" si="70"/>
        <v>1</v>
      </c>
      <c r="AF204" s="9">
        <v>10</v>
      </c>
      <c r="AG204" s="9">
        <v>14717717</v>
      </c>
      <c r="AH204" s="7">
        <f t="shared" si="64"/>
        <v>0</v>
      </c>
      <c r="AI204" s="8">
        <v>10</v>
      </c>
      <c r="AJ204" s="3">
        <v>24290267</v>
      </c>
      <c r="AK204" s="6">
        <f t="shared" si="71"/>
        <v>1019316</v>
      </c>
    </row>
    <row r="205" spans="2:37" x14ac:dyDescent="0.25">
      <c r="B205" s="8">
        <v>11</v>
      </c>
      <c r="C205" s="2">
        <v>867912939</v>
      </c>
      <c r="D205" s="7">
        <f t="shared" si="65"/>
        <v>1065054</v>
      </c>
      <c r="E205" s="8">
        <v>11</v>
      </c>
      <c r="F205" s="3">
        <v>903032640</v>
      </c>
      <c r="G205" s="6">
        <f t="shared" si="60"/>
        <v>1119251</v>
      </c>
      <c r="H205" s="9">
        <v>11</v>
      </c>
      <c r="I205" s="1">
        <v>934240154</v>
      </c>
      <c r="J205" s="7">
        <f t="shared" si="61"/>
        <v>1135650</v>
      </c>
      <c r="K205" s="8">
        <v>11</v>
      </c>
      <c r="L205" s="2">
        <v>968754514</v>
      </c>
      <c r="M205" s="6">
        <f t="shared" si="66"/>
        <v>1375236</v>
      </c>
      <c r="N205" s="9">
        <v>11</v>
      </c>
      <c r="O205" s="2">
        <v>985840646</v>
      </c>
      <c r="P205" s="7">
        <f t="shared" si="67"/>
        <v>0</v>
      </c>
      <c r="Q205" s="8">
        <v>11</v>
      </c>
      <c r="R205" s="2">
        <v>986532810</v>
      </c>
      <c r="S205" s="6">
        <f t="shared" si="62"/>
        <v>0</v>
      </c>
      <c r="T205" s="9">
        <v>11</v>
      </c>
      <c r="U205" s="2">
        <v>995598599</v>
      </c>
      <c r="V205" s="7">
        <f t="shared" si="68"/>
        <v>459949</v>
      </c>
      <c r="W205" s="8">
        <v>11</v>
      </c>
      <c r="X205" s="3">
        <v>11851069</v>
      </c>
      <c r="Y205" s="6">
        <f t="shared" si="69"/>
        <v>278468</v>
      </c>
      <c r="Z205" s="9">
        <v>11</v>
      </c>
      <c r="AA205" s="3">
        <v>14717708</v>
      </c>
      <c r="AB205" s="7">
        <f t="shared" si="63"/>
        <v>1</v>
      </c>
      <c r="AC205" s="8">
        <v>11</v>
      </c>
      <c r="AD205" s="3">
        <v>14717716</v>
      </c>
      <c r="AE205" s="6">
        <f t="shared" si="70"/>
        <v>0</v>
      </c>
      <c r="AF205" s="9">
        <v>11</v>
      </c>
      <c r="AG205" s="9">
        <v>14717717</v>
      </c>
      <c r="AH205" s="7">
        <f t="shared" si="64"/>
        <v>0</v>
      </c>
      <c r="AI205" s="8">
        <v>11</v>
      </c>
      <c r="AJ205" s="2">
        <v>25309583</v>
      </c>
      <c r="AK205" s="6">
        <f t="shared" si="71"/>
        <v>1118105</v>
      </c>
    </row>
    <row r="206" spans="2:37" x14ac:dyDescent="0.25">
      <c r="B206" s="8">
        <v>12</v>
      </c>
      <c r="C206" s="2">
        <v>868977993</v>
      </c>
      <c r="D206" s="7">
        <f t="shared" si="65"/>
        <v>1132837</v>
      </c>
      <c r="E206" s="8">
        <v>12</v>
      </c>
      <c r="F206" s="2">
        <v>904151891</v>
      </c>
      <c r="G206" s="6">
        <f t="shared" si="60"/>
        <v>1139711</v>
      </c>
      <c r="H206" s="9">
        <v>12</v>
      </c>
      <c r="I206" s="1">
        <v>935375804</v>
      </c>
      <c r="J206" s="7">
        <f t="shared" si="61"/>
        <v>987855</v>
      </c>
      <c r="K206" s="8">
        <v>12</v>
      </c>
      <c r="L206" s="2">
        <v>970129750</v>
      </c>
      <c r="M206" s="6">
        <f t="shared" si="66"/>
        <v>896522</v>
      </c>
      <c r="N206" s="9">
        <v>12</v>
      </c>
      <c r="O206" s="2">
        <v>985840646</v>
      </c>
      <c r="P206" s="7">
        <f t="shared" si="67"/>
        <v>0</v>
      </c>
      <c r="Q206" s="8">
        <v>12</v>
      </c>
      <c r="R206" s="2">
        <v>986532810</v>
      </c>
      <c r="S206" s="6">
        <f t="shared" si="62"/>
        <v>0</v>
      </c>
      <c r="T206" s="9">
        <v>12</v>
      </c>
      <c r="U206" s="2">
        <v>996058548</v>
      </c>
      <c r="V206" s="7">
        <f t="shared" si="68"/>
        <v>580116</v>
      </c>
      <c r="W206" s="8">
        <v>12</v>
      </c>
      <c r="X206" s="2">
        <v>12129537</v>
      </c>
      <c r="Y206" s="6">
        <f t="shared" si="69"/>
        <v>84766</v>
      </c>
      <c r="Z206" s="9">
        <v>12</v>
      </c>
      <c r="AA206" s="2">
        <v>14717709</v>
      </c>
      <c r="AB206" s="7">
        <f t="shared" si="63"/>
        <v>0</v>
      </c>
      <c r="AC206" s="8">
        <v>12</v>
      </c>
      <c r="AD206" s="3">
        <v>14717716</v>
      </c>
      <c r="AE206" s="6">
        <f t="shared" si="70"/>
        <v>0</v>
      </c>
      <c r="AF206" s="9">
        <v>12</v>
      </c>
      <c r="AG206" s="9">
        <v>14717717</v>
      </c>
      <c r="AH206" s="7">
        <f t="shared" si="64"/>
        <v>0</v>
      </c>
      <c r="AI206" s="8">
        <v>12</v>
      </c>
      <c r="AJ206" s="2">
        <v>26427688</v>
      </c>
      <c r="AK206" s="6">
        <f t="shared" si="71"/>
        <v>1071646</v>
      </c>
    </row>
    <row r="207" spans="2:37" x14ac:dyDescent="0.25">
      <c r="B207" s="8">
        <v>13</v>
      </c>
      <c r="C207" s="2">
        <v>870110830</v>
      </c>
      <c r="D207" s="7">
        <f t="shared" si="65"/>
        <v>1261415</v>
      </c>
      <c r="E207" s="8">
        <v>13</v>
      </c>
      <c r="F207" s="2">
        <v>905291602</v>
      </c>
      <c r="G207" s="6">
        <f t="shared" si="60"/>
        <v>1136004</v>
      </c>
      <c r="H207" s="9">
        <v>13</v>
      </c>
      <c r="I207" s="1">
        <v>936363659</v>
      </c>
      <c r="J207" s="7">
        <f t="shared" si="61"/>
        <v>1169591</v>
      </c>
      <c r="K207" s="8">
        <v>13</v>
      </c>
      <c r="L207" s="2">
        <v>971026272</v>
      </c>
      <c r="M207" s="6">
        <f t="shared" si="66"/>
        <v>1094570</v>
      </c>
      <c r="N207" s="9">
        <v>13</v>
      </c>
      <c r="O207" s="2">
        <v>985840646</v>
      </c>
      <c r="P207" s="7">
        <f t="shared" si="67"/>
        <v>0</v>
      </c>
      <c r="Q207" s="8">
        <v>13</v>
      </c>
      <c r="R207" s="2">
        <v>986532810</v>
      </c>
      <c r="S207" s="6">
        <f t="shared" si="62"/>
        <v>0</v>
      </c>
      <c r="T207" s="9">
        <v>13</v>
      </c>
      <c r="U207" s="2">
        <v>996638664</v>
      </c>
      <c r="V207" s="7">
        <f t="shared" si="68"/>
        <v>444889</v>
      </c>
      <c r="W207" s="8">
        <v>13</v>
      </c>
      <c r="X207" s="2">
        <v>12214303</v>
      </c>
      <c r="Y207" s="6">
        <f t="shared" si="69"/>
        <v>0</v>
      </c>
      <c r="Z207" s="9">
        <v>13</v>
      </c>
      <c r="AA207" s="2">
        <v>14717709</v>
      </c>
      <c r="AB207" s="7">
        <f t="shared" si="63"/>
        <v>1</v>
      </c>
      <c r="AC207" s="8">
        <v>13</v>
      </c>
      <c r="AD207" s="3">
        <v>14717716</v>
      </c>
      <c r="AE207" s="6">
        <f t="shared" si="70"/>
        <v>0</v>
      </c>
      <c r="AF207" s="9">
        <v>13</v>
      </c>
      <c r="AG207" s="9">
        <v>14717717</v>
      </c>
      <c r="AH207" s="7">
        <f t="shared" si="64"/>
        <v>1</v>
      </c>
      <c r="AI207" s="8">
        <v>13</v>
      </c>
      <c r="AJ207" s="2">
        <v>27499334</v>
      </c>
      <c r="AK207" s="6">
        <f t="shared" si="71"/>
        <v>1123143</v>
      </c>
    </row>
    <row r="208" spans="2:37" x14ac:dyDescent="0.25">
      <c r="B208" s="8">
        <v>14</v>
      </c>
      <c r="C208" s="2">
        <v>871372245</v>
      </c>
      <c r="D208" s="7">
        <f t="shared" si="65"/>
        <v>1052429</v>
      </c>
      <c r="E208" s="8">
        <v>14</v>
      </c>
      <c r="F208" s="2">
        <v>906427606</v>
      </c>
      <c r="G208" s="6">
        <f t="shared" si="60"/>
        <v>1152081</v>
      </c>
      <c r="H208" s="9">
        <v>14</v>
      </c>
      <c r="I208" s="1">
        <v>937533250</v>
      </c>
      <c r="J208" s="7">
        <f t="shared" si="61"/>
        <v>1049539</v>
      </c>
      <c r="K208" s="8">
        <v>14</v>
      </c>
      <c r="L208" s="2">
        <v>972120842</v>
      </c>
      <c r="M208" s="6">
        <f t="shared" si="66"/>
        <v>1142592</v>
      </c>
      <c r="N208" s="9">
        <v>14</v>
      </c>
      <c r="O208" s="2">
        <v>985840646</v>
      </c>
      <c r="P208" s="7">
        <f t="shared" si="67"/>
        <v>53882</v>
      </c>
      <c r="Q208" s="8">
        <v>14</v>
      </c>
      <c r="R208" s="2">
        <v>986532810</v>
      </c>
      <c r="S208" s="6">
        <f t="shared" si="62"/>
        <v>0</v>
      </c>
      <c r="T208" s="9">
        <v>14</v>
      </c>
      <c r="U208" s="2">
        <v>997083553</v>
      </c>
      <c r="V208" s="7">
        <f t="shared" si="68"/>
        <v>473432</v>
      </c>
      <c r="W208" s="8">
        <v>14</v>
      </c>
      <c r="X208" s="2">
        <v>12214303</v>
      </c>
      <c r="Y208" s="6">
        <f t="shared" si="69"/>
        <v>375453</v>
      </c>
      <c r="Z208" s="9">
        <v>14</v>
      </c>
      <c r="AA208" s="2">
        <v>14717710</v>
      </c>
      <c r="AB208" s="7">
        <f t="shared" si="63"/>
        <v>0</v>
      </c>
      <c r="AC208" s="8">
        <v>14</v>
      </c>
      <c r="AD208" s="3">
        <v>14717716</v>
      </c>
      <c r="AE208" s="6">
        <f t="shared" si="70"/>
        <v>0</v>
      </c>
      <c r="AF208" s="9">
        <v>14</v>
      </c>
      <c r="AG208" s="9">
        <v>14717718</v>
      </c>
      <c r="AH208" s="7">
        <f t="shared" si="64"/>
        <v>0</v>
      </c>
      <c r="AI208" s="8">
        <v>14</v>
      </c>
      <c r="AJ208" s="2">
        <v>28622477</v>
      </c>
      <c r="AK208" s="6">
        <f t="shared" si="71"/>
        <v>1155064</v>
      </c>
    </row>
    <row r="209" spans="2:37" x14ac:dyDescent="0.25">
      <c r="B209" s="8">
        <v>15</v>
      </c>
      <c r="C209" s="2">
        <v>872424674</v>
      </c>
      <c r="D209" s="7">
        <f t="shared" si="65"/>
        <v>1115955</v>
      </c>
      <c r="E209" s="8">
        <v>15</v>
      </c>
      <c r="F209" s="2">
        <v>907579687</v>
      </c>
      <c r="G209" s="6">
        <f t="shared" si="60"/>
        <v>1056608</v>
      </c>
      <c r="H209" s="9">
        <v>15</v>
      </c>
      <c r="I209" s="1">
        <v>938582789</v>
      </c>
      <c r="J209" s="7">
        <f t="shared" si="61"/>
        <v>1067188</v>
      </c>
      <c r="K209" s="8">
        <v>15</v>
      </c>
      <c r="L209" s="2">
        <v>973263434</v>
      </c>
      <c r="M209" s="6">
        <f t="shared" si="66"/>
        <v>1240548</v>
      </c>
      <c r="N209" s="9">
        <v>15</v>
      </c>
      <c r="O209" s="2">
        <v>985894528</v>
      </c>
      <c r="P209" s="7">
        <f t="shared" si="67"/>
        <v>0</v>
      </c>
      <c r="Q209" s="8">
        <v>15</v>
      </c>
      <c r="R209" s="2">
        <v>986532810</v>
      </c>
      <c r="S209" s="6">
        <f t="shared" si="62"/>
        <v>0</v>
      </c>
      <c r="T209" s="9">
        <v>15</v>
      </c>
      <c r="U209" s="2">
        <v>997556985</v>
      </c>
      <c r="V209" s="7">
        <f t="shared" si="68"/>
        <v>584215</v>
      </c>
      <c r="W209" s="8">
        <v>15</v>
      </c>
      <c r="X209" s="2">
        <v>12589756</v>
      </c>
      <c r="Y209" s="6">
        <f t="shared" si="69"/>
        <v>189532</v>
      </c>
      <c r="Z209" s="9">
        <v>15</v>
      </c>
      <c r="AA209" s="2">
        <v>14717710</v>
      </c>
      <c r="AB209" s="7">
        <f t="shared" si="63"/>
        <v>1</v>
      </c>
      <c r="AC209" s="8">
        <v>15</v>
      </c>
      <c r="AD209" s="3">
        <v>14717716</v>
      </c>
      <c r="AE209" s="6">
        <f t="shared" si="70"/>
        <v>0</v>
      </c>
      <c r="AF209" s="9">
        <v>15</v>
      </c>
      <c r="AG209" s="9">
        <v>14717718</v>
      </c>
      <c r="AH209" s="7">
        <f t="shared" si="64"/>
        <v>0</v>
      </c>
      <c r="AI209" s="8">
        <v>15</v>
      </c>
      <c r="AJ209" s="2">
        <v>29777541</v>
      </c>
      <c r="AK209" s="6">
        <f t="shared" si="71"/>
        <v>1053652</v>
      </c>
    </row>
    <row r="210" spans="2:37" x14ac:dyDescent="0.25">
      <c r="B210" s="8">
        <v>16</v>
      </c>
      <c r="C210" s="2">
        <v>873540629</v>
      </c>
      <c r="D210" s="7">
        <f t="shared" si="65"/>
        <v>1166898</v>
      </c>
      <c r="E210" s="8">
        <v>16</v>
      </c>
      <c r="F210" s="2">
        <v>908636295</v>
      </c>
      <c r="G210" s="6">
        <f t="shared" si="60"/>
        <v>1137396</v>
      </c>
      <c r="H210" s="9">
        <v>16</v>
      </c>
      <c r="I210" s="1">
        <v>939649977</v>
      </c>
      <c r="J210" s="7">
        <f t="shared" si="61"/>
        <v>1136390</v>
      </c>
      <c r="K210" s="8">
        <v>16</v>
      </c>
      <c r="L210" s="2">
        <v>974503982</v>
      </c>
      <c r="M210" s="6">
        <f t="shared" si="66"/>
        <v>1042380</v>
      </c>
      <c r="N210" s="9">
        <v>16</v>
      </c>
      <c r="O210" s="2">
        <v>985894528</v>
      </c>
      <c r="P210" s="7">
        <f t="shared" si="67"/>
        <v>0</v>
      </c>
      <c r="Q210" s="8">
        <v>16</v>
      </c>
      <c r="R210" s="2">
        <v>986532810</v>
      </c>
      <c r="S210" s="6">
        <f t="shared" si="62"/>
        <v>106621</v>
      </c>
      <c r="T210" s="9">
        <v>16</v>
      </c>
      <c r="U210" s="2">
        <v>998141200</v>
      </c>
      <c r="V210" s="7">
        <f t="shared" si="68"/>
        <v>570720</v>
      </c>
      <c r="W210" s="8">
        <v>16</v>
      </c>
      <c r="X210" s="2">
        <v>12779288</v>
      </c>
      <c r="Y210" s="6">
        <f t="shared" si="69"/>
        <v>0</v>
      </c>
      <c r="Z210" s="9">
        <v>16</v>
      </c>
      <c r="AA210" s="2">
        <v>14717711</v>
      </c>
      <c r="AB210" s="7">
        <f t="shared" si="63"/>
        <v>0</v>
      </c>
      <c r="AC210" s="8">
        <v>16</v>
      </c>
      <c r="AD210" s="3">
        <v>14717716</v>
      </c>
      <c r="AE210" s="6">
        <f t="shared" si="70"/>
        <v>0</v>
      </c>
      <c r="AF210" s="9">
        <v>16</v>
      </c>
      <c r="AG210" s="9">
        <v>14717718</v>
      </c>
      <c r="AH210" s="7">
        <f t="shared" si="64"/>
        <v>0</v>
      </c>
      <c r="AI210" s="8">
        <v>16</v>
      </c>
      <c r="AJ210" s="2">
        <v>30831193</v>
      </c>
      <c r="AK210" s="6">
        <f t="shared" si="71"/>
        <v>1120476</v>
      </c>
    </row>
    <row r="211" spans="2:37" x14ac:dyDescent="0.25">
      <c r="B211" s="8">
        <v>17</v>
      </c>
      <c r="C211" s="2">
        <v>874707527</v>
      </c>
      <c r="D211" s="7">
        <f t="shared" si="65"/>
        <v>1098895</v>
      </c>
      <c r="E211" s="8">
        <v>17</v>
      </c>
      <c r="F211" s="2">
        <v>909773691</v>
      </c>
      <c r="G211" s="6">
        <f t="shared" si="60"/>
        <v>1139057</v>
      </c>
      <c r="H211" s="9">
        <v>17</v>
      </c>
      <c r="I211" s="1">
        <v>940786367</v>
      </c>
      <c r="J211" s="7">
        <f t="shared" si="61"/>
        <v>1130189</v>
      </c>
      <c r="K211" s="8">
        <v>17</v>
      </c>
      <c r="L211" s="2">
        <v>975546362</v>
      </c>
      <c r="M211" s="6">
        <f t="shared" si="66"/>
        <v>1090366</v>
      </c>
      <c r="N211" s="9">
        <v>17</v>
      </c>
      <c r="O211" s="2">
        <v>985894528</v>
      </c>
      <c r="P211" s="7">
        <f t="shared" si="67"/>
        <v>0</v>
      </c>
      <c r="Q211" s="8">
        <v>17</v>
      </c>
      <c r="R211" s="2">
        <v>986639431</v>
      </c>
      <c r="S211" s="6">
        <f t="shared" si="62"/>
        <v>1</v>
      </c>
      <c r="T211" s="9">
        <v>17</v>
      </c>
      <c r="U211" s="2">
        <v>998711920</v>
      </c>
      <c r="V211" s="7">
        <f t="shared" si="68"/>
        <v>734852</v>
      </c>
      <c r="W211" s="8">
        <v>17</v>
      </c>
      <c r="X211" s="2">
        <v>12779288</v>
      </c>
      <c r="Y211" s="6">
        <f t="shared" si="69"/>
        <v>159942</v>
      </c>
      <c r="Z211" s="9">
        <v>17</v>
      </c>
      <c r="AA211" s="2">
        <v>14717711</v>
      </c>
      <c r="AB211" s="7">
        <f t="shared" si="63"/>
        <v>0</v>
      </c>
      <c r="AC211" s="8">
        <v>17</v>
      </c>
      <c r="AD211" s="3">
        <v>14717716</v>
      </c>
      <c r="AE211" s="6">
        <f t="shared" si="70"/>
        <v>0</v>
      </c>
      <c r="AF211" s="9">
        <v>17</v>
      </c>
      <c r="AG211" s="9">
        <v>14717718</v>
      </c>
      <c r="AH211" s="7">
        <f t="shared" si="64"/>
        <v>0</v>
      </c>
      <c r="AI211" s="8">
        <v>17</v>
      </c>
      <c r="AJ211" s="2">
        <v>31951669</v>
      </c>
      <c r="AK211" s="6">
        <f t="shared" si="71"/>
        <v>1057331</v>
      </c>
    </row>
    <row r="212" spans="2:37" x14ac:dyDescent="0.25">
      <c r="B212" s="8">
        <v>18</v>
      </c>
      <c r="C212" s="2">
        <v>875806422</v>
      </c>
      <c r="D212" s="7">
        <f t="shared" si="65"/>
        <v>1156661</v>
      </c>
      <c r="E212" s="8">
        <v>18</v>
      </c>
      <c r="F212" s="2">
        <v>910912748</v>
      </c>
      <c r="G212" s="6">
        <f t="shared" si="60"/>
        <v>1192378</v>
      </c>
      <c r="H212" s="9">
        <v>18</v>
      </c>
      <c r="I212" s="1">
        <v>941916556</v>
      </c>
      <c r="J212" s="7">
        <f t="shared" si="61"/>
        <v>1040163</v>
      </c>
      <c r="K212" s="8">
        <v>18</v>
      </c>
      <c r="L212" s="2">
        <v>976636728</v>
      </c>
      <c r="M212" s="6">
        <f t="shared" si="66"/>
        <v>1150984</v>
      </c>
      <c r="N212" s="9">
        <v>18</v>
      </c>
      <c r="O212" s="2">
        <v>985894528</v>
      </c>
      <c r="P212" s="7">
        <f t="shared" si="67"/>
        <v>0</v>
      </c>
      <c r="Q212" s="8">
        <v>18</v>
      </c>
      <c r="R212" s="2">
        <v>986639432</v>
      </c>
      <c r="S212" s="6">
        <f t="shared" si="62"/>
        <v>281773</v>
      </c>
      <c r="T212" s="9">
        <v>18</v>
      </c>
      <c r="U212" s="2">
        <v>999446772</v>
      </c>
      <c r="V212" s="7">
        <v>935920</v>
      </c>
      <c r="W212" s="8">
        <v>18</v>
      </c>
      <c r="X212" s="2">
        <v>12939230</v>
      </c>
      <c r="Y212" s="6">
        <f t="shared" si="69"/>
        <v>210788</v>
      </c>
      <c r="Z212" s="9">
        <v>18</v>
      </c>
      <c r="AA212" s="2">
        <v>14717711</v>
      </c>
      <c r="AB212" s="7">
        <f t="shared" si="63"/>
        <v>1</v>
      </c>
      <c r="AC212" s="8">
        <v>18</v>
      </c>
      <c r="AD212" s="3">
        <v>14717716</v>
      </c>
      <c r="AE212" s="6">
        <f t="shared" si="70"/>
        <v>0</v>
      </c>
      <c r="AF212" s="9">
        <v>18</v>
      </c>
      <c r="AG212" s="9">
        <v>14717718</v>
      </c>
      <c r="AH212" s="7">
        <f t="shared" si="64"/>
        <v>0</v>
      </c>
      <c r="AI212" s="8">
        <v>18</v>
      </c>
      <c r="AJ212" s="2">
        <v>33009000</v>
      </c>
      <c r="AK212" s="6">
        <f t="shared" si="71"/>
        <v>1112145</v>
      </c>
    </row>
    <row r="213" spans="2:37" x14ac:dyDescent="0.25">
      <c r="B213" s="8">
        <v>19</v>
      </c>
      <c r="C213" s="2">
        <v>876963083</v>
      </c>
      <c r="D213" s="7">
        <f t="shared" si="65"/>
        <v>1260879</v>
      </c>
      <c r="E213" s="8">
        <v>19</v>
      </c>
      <c r="F213" s="2">
        <v>912105126</v>
      </c>
      <c r="G213" s="6">
        <f t="shared" si="60"/>
        <v>1016645</v>
      </c>
      <c r="H213" s="9">
        <v>19</v>
      </c>
      <c r="I213" s="1">
        <v>942956719</v>
      </c>
      <c r="J213" s="7">
        <f t="shared" si="61"/>
        <v>1145924</v>
      </c>
      <c r="K213" s="8">
        <v>19</v>
      </c>
      <c r="L213" s="2">
        <v>977787712</v>
      </c>
      <c r="M213" s="6">
        <f t="shared" si="66"/>
        <v>1062277</v>
      </c>
      <c r="N213" s="9">
        <v>19</v>
      </c>
      <c r="O213" s="2">
        <v>985894528</v>
      </c>
      <c r="P213" s="7">
        <f t="shared" si="67"/>
        <v>0</v>
      </c>
      <c r="Q213" s="8">
        <v>19</v>
      </c>
      <c r="R213" s="2">
        <v>986921205</v>
      </c>
      <c r="S213" s="6">
        <f t="shared" si="62"/>
        <v>42503</v>
      </c>
      <c r="T213" s="9">
        <v>19</v>
      </c>
      <c r="U213" s="2">
        <v>88059</v>
      </c>
      <c r="V213" s="7">
        <f t="shared" si="68"/>
        <v>658710</v>
      </c>
      <c r="W213" s="8">
        <v>19</v>
      </c>
      <c r="X213" s="2">
        <v>13150018</v>
      </c>
      <c r="Y213" s="6">
        <f t="shared" si="69"/>
        <v>135710</v>
      </c>
      <c r="Z213" s="9">
        <v>19</v>
      </c>
      <c r="AA213" s="2">
        <v>14717712</v>
      </c>
      <c r="AB213" s="7">
        <f t="shared" si="63"/>
        <v>0</v>
      </c>
      <c r="AC213" s="8">
        <v>19</v>
      </c>
      <c r="AD213" s="3">
        <v>14717716</v>
      </c>
      <c r="AE213" s="6">
        <f t="shared" si="70"/>
        <v>0</v>
      </c>
      <c r="AF213" s="9">
        <v>19</v>
      </c>
      <c r="AG213" s="9">
        <v>14717718</v>
      </c>
      <c r="AH213" s="7">
        <f t="shared" si="64"/>
        <v>0</v>
      </c>
      <c r="AI213" s="8">
        <v>19</v>
      </c>
      <c r="AJ213" s="2">
        <v>34121145</v>
      </c>
      <c r="AK213" s="6">
        <f t="shared" si="71"/>
        <v>1075959</v>
      </c>
    </row>
    <row r="214" spans="2:37" x14ac:dyDescent="0.25">
      <c r="B214" s="8">
        <v>20</v>
      </c>
      <c r="C214" s="2">
        <v>878223962</v>
      </c>
      <c r="D214" s="7">
        <f t="shared" si="65"/>
        <v>1201050</v>
      </c>
      <c r="E214" s="8">
        <v>20</v>
      </c>
      <c r="F214" s="2">
        <v>913121771</v>
      </c>
      <c r="G214" s="6">
        <f t="shared" si="60"/>
        <v>1153889</v>
      </c>
      <c r="H214" s="9">
        <v>20</v>
      </c>
      <c r="I214" s="1">
        <v>944102643</v>
      </c>
      <c r="J214" s="7">
        <f t="shared" si="61"/>
        <v>908579</v>
      </c>
      <c r="K214" s="8">
        <v>20</v>
      </c>
      <c r="L214" s="2">
        <v>978849989</v>
      </c>
      <c r="M214" s="6">
        <f t="shared" si="66"/>
        <v>1136885</v>
      </c>
      <c r="N214" s="9">
        <v>20</v>
      </c>
      <c r="O214" s="2">
        <v>985894528</v>
      </c>
      <c r="P214" s="7">
        <f t="shared" si="67"/>
        <v>1</v>
      </c>
      <c r="Q214" s="8">
        <v>20</v>
      </c>
      <c r="R214" s="2">
        <v>986963708</v>
      </c>
      <c r="S214" s="6">
        <f t="shared" si="62"/>
        <v>161391</v>
      </c>
      <c r="T214" s="9">
        <v>20</v>
      </c>
      <c r="U214" s="2">
        <v>746769</v>
      </c>
      <c r="V214" s="7">
        <f t="shared" si="68"/>
        <v>625041</v>
      </c>
      <c r="W214" s="8">
        <v>20</v>
      </c>
      <c r="X214" s="2">
        <v>13285728</v>
      </c>
      <c r="Y214" s="6">
        <f t="shared" si="69"/>
        <v>243547</v>
      </c>
      <c r="Z214" s="9">
        <v>20</v>
      </c>
      <c r="AA214" s="2">
        <v>14717712</v>
      </c>
      <c r="AB214" s="7">
        <f t="shared" si="63"/>
        <v>0</v>
      </c>
      <c r="AC214" s="8">
        <v>20</v>
      </c>
      <c r="AD214" s="3">
        <v>14717716</v>
      </c>
      <c r="AE214" s="6">
        <f t="shared" si="70"/>
        <v>0</v>
      </c>
      <c r="AF214" s="9">
        <v>20</v>
      </c>
      <c r="AG214" s="9">
        <v>14717718</v>
      </c>
      <c r="AH214" s="7">
        <f t="shared" si="64"/>
        <v>0</v>
      </c>
      <c r="AI214" s="8">
        <v>20</v>
      </c>
      <c r="AJ214" s="2">
        <v>35197104</v>
      </c>
      <c r="AK214" s="6">
        <f t="shared" si="71"/>
        <v>1070749</v>
      </c>
    </row>
    <row r="215" spans="2:37" x14ac:dyDescent="0.25">
      <c r="B215" s="8">
        <v>21</v>
      </c>
      <c r="C215" s="2">
        <v>879425012</v>
      </c>
      <c r="D215" s="7">
        <f t="shared" si="65"/>
        <v>926378</v>
      </c>
      <c r="E215" s="8">
        <v>21</v>
      </c>
      <c r="F215" s="2">
        <v>914275660</v>
      </c>
      <c r="G215" s="6">
        <f t="shared" si="60"/>
        <v>1139219</v>
      </c>
      <c r="H215" s="9">
        <v>21</v>
      </c>
      <c r="I215" s="1">
        <v>945011222</v>
      </c>
      <c r="J215" s="7">
        <f t="shared" si="61"/>
        <v>1358184</v>
      </c>
      <c r="K215" s="8">
        <v>21</v>
      </c>
      <c r="L215" s="2">
        <v>979986874</v>
      </c>
      <c r="M215" s="6">
        <f t="shared" si="66"/>
        <v>802492</v>
      </c>
      <c r="N215" s="9">
        <v>21</v>
      </c>
      <c r="O215" s="2">
        <v>985894529</v>
      </c>
      <c r="P215" s="7">
        <f t="shared" si="67"/>
        <v>1</v>
      </c>
      <c r="Q215" s="8">
        <v>21</v>
      </c>
      <c r="R215" s="2">
        <v>987125099</v>
      </c>
      <c r="S215" s="6">
        <f t="shared" si="62"/>
        <v>0</v>
      </c>
      <c r="T215" s="9">
        <v>21</v>
      </c>
      <c r="U215" s="2">
        <v>1371810</v>
      </c>
      <c r="V215" s="7">
        <f t="shared" si="68"/>
        <v>488142</v>
      </c>
      <c r="W215" s="8">
        <v>21</v>
      </c>
      <c r="X215" s="2">
        <v>13529275</v>
      </c>
      <c r="Y215" s="6">
        <f t="shared" si="69"/>
        <v>7440</v>
      </c>
      <c r="Z215" s="9">
        <v>21</v>
      </c>
      <c r="AA215" s="2">
        <v>14717712</v>
      </c>
      <c r="AB215" s="7">
        <f t="shared" si="63"/>
        <v>0</v>
      </c>
      <c r="AC215" s="8">
        <v>21</v>
      </c>
      <c r="AD215" s="3">
        <v>14717716</v>
      </c>
      <c r="AE215" s="6">
        <f t="shared" si="70"/>
        <v>0</v>
      </c>
      <c r="AF215" s="9">
        <v>21</v>
      </c>
      <c r="AG215" s="9">
        <v>14717718</v>
      </c>
      <c r="AH215" s="7">
        <f t="shared" si="64"/>
        <v>0</v>
      </c>
      <c r="AI215" s="8">
        <v>21</v>
      </c>
      <c r="AJ215" s="2">
        <v>36267853</v>
      </c>
      <c r="AK215" s="6">
        <f t="shared" si="71"/>
        <v>1123990</v>
      </c>
    </row>
    <row r="216" spans="2:37" x14ac:dyDescent="0.25">
      <c r="B216" s="8">
        <v>22</v>
      </c>
      <c r="C216" s="2">
        <v>880351390</v>
      </c>
      <c r="D216" s="7">
        <f t="shared" si="65"/>
        <v>1154641</v>
      </c>
      <c r="E216" s="8">
        <v>22</v>
      </c>
      <c r="F216" s="2">
        <v>915414879</v>
      </c>
      <c r="G216" s="6">
        <f t="shared" si="60"/>
        <v>1012575</v>
      </c>
      <c r="H216" s="9">
        <v>22</v>
      </c>
      <c r="I216" s="1">
        <v>946369406</v>
      </c>
      <c r="J216" s="7">
        <f t="shared" si="61"/>
        <v>1114755</v>
      </c>
      <c r="K216" s="8">
        <v>22</v>
      </c>
      <c r="L216" s="2">
        <v>980789366</v>
      </c>
      <c r="M216" s="6">
        <f t="shared" si="66"/>
        <v>461126</v>
      </c>
      <c r="N216" s="9">
        <v>22</v>
      </c>
      <c r="O216" s="2">
        <v>985894530</v>
      </c>
      <c r="P216" s="7">
        <f t="shared" si="67"/>
        <v>0</v>
      </c>
      <c r="Q216" s="8">
        <v>22</v>
      </c>
      <c r="R216" s="2">
        <v>987125099</v>
      </c>
      <c r="S216" s="6">
        <f t="shared" si="62"/>
        <v>0</v>
      </c>
      <c r="T216" s="9">
        <v>22</v>
      </c>
      <c r="U216" s="2">
        <v>1859952</v>
      </c>
      <c r="V216" s="7">
        <f t="shared" si="68"/>
        <v>714494</v>
      </c>
      <c r="W216" s="8">
        <v>22</v>
      </c>
      <c r="X216" s="2">
        <v>13536715</v>
      </c>
      <c r="Y216" s="6">
        <f t="shared" si="69"/>
        <v>221078</v>
      </c>
      <c r="Z216" s="9">
        <v>22</v>
      </c>
      <c r="AA216" s="2">
        <v>14717712</v>
      </c>
      <c r="AB216" s="7">
        <f t="shared" si="63"/>
        <v>0</v>
      </c>
      <c r="AC216" s="8">
        <v>22</v>
      </c>
      <c r="AD216" s="3">
        <v>14717716</v>
      </c>
      <c r="AE216" s="6">
        <f t="shared" si="70"/>
        <v>0</v>
      </c>
      <c r="AF216" s="9">
        <v>22</v>
      </c>
      <c r="AG216" s="9">
        <v>14717718</v>
      </c>
      <c r="AH216" s="7">
        <f t="shared" si="64"/>
        <v>0</v>
      </c>
      <c r="AI216" s="8">
        <v>22</v>
      </c>
      <c r="AJ216" s="2">
        <v>37391843</v>
      </c>
      <c r="AK216" s="6">
        <f t="shared" si="71"/>
        <v>1092034</v>
      </c>
    </row>
    <row r="217" spans="2:37" x14ac:dyDescent="0.25">
      <c r="B217" s="8">
        <v>23</v>
      </c>
      <c r="C217" s="2">
        <v>881506031</v>
      </c>
      <c r="D217" s="7">
        <f t="shared" si="65"/>
        <v>1186918</v>
      </c>
      <c r="E217" s="8">
        <v>23</v>
      </c>
      <c r="F217" s="2">
        <v>916427454</v>
      </c>
      <c r="G217" s="6">
        <f t="shared" si="60"/>
        <v>744238</v>
      </c>
      <c r="H217" s="9">
        <v>23</v>
      </c>
      <c r="I217" s="1">
        <v>947484161</v>
      </c>
      <c r="J217" s="7">
        <f t="shared" si="61"/>
        <v>1126599</v>
      </c>
      <c r="K217" s="8">
        <v>23</v>
      </c>
      <c r="L217" s="2">
        <v>981250492</v>
      </c>
      <c r="M217" s="6">
        <f t="shared" si="66"/>
        <v>454029</v>
      </c>
      <c r="N217" s="9">
        <v>23</v>
      </c>
      <c r="O217" s="2">
        <v>985894530</v>
      </c>
      <c r="P217" s="7">
        <f t="shared" si="67"/>
        <v>0</v>
      </c>
      <c r="Q217" s="8">
        <v>23</v>
      </c>
      <c r="R217" s="2">
        <v>987125099</v>
      </c>
      <c r="S217" s="6">
        <f t="shared" si="62"/>
        <v>273582</v>
      </c>
      <c r="T217" s="9">
        <v>23</v>
      </c>
      <c r="U217" s="2">
        <v>2574446</v>
      </c>
      <c r="V217" s="7">
        <f t="shared" si="68"/>
        <v>654445</v>
      </c>
      <c r="W217" s="8">
        <v>23</v>
      </c>
      <c r="X217" s="2">
        <v>13757793</v>
      </c>
      <c r="Y217" s="6">
        <f t="shared" si="69"/>
        <v>17135</v>
      </c>
      <c r="Z217" s="9">
        <v>23</v>
      </c>
      <c r="AA217" s="2">
        <v>14717712</v>
      </c>
      <c r="AB217" s="7">
        <f t="shared" si="63"/>
        <v>0</v>
      </c>
      <c r="AC217" s="8">
        <v>23</v>
      </c>
      <c r="AD217" s="3">
        <v>14717716</v>
      </c>
      <c r="AE217" s="6">
        <f t="shared" si="70"/>
        <v>0</v>
      </c>
      <c r="AF217" s="9">
        <v>23</v>
      </c>
      <c r="AG217" s="9">
        <v>14717718</v>
      </c>
      <c r="AH217" s="7">
        <f t="shared" si="64"/>
        <v>0</v>
      </c>
      <c r="AI217" s="8">
        <v>23</v>
      </c>
      <c r="AJ217" s="2">
        <v>38483877</v>
      </c>
      <c r="AK217" s="6">
        <f t="shared" si="71"/>
        <v>1187187</v>
      </c>
    </row>
    <row r="218" spans="2:37" x14ac:dyDescent="0.25">
      <c r="B218" s="8">
        <v>24</v>
      </c>
      <c r="C218" s="2">
        <v>882692949</v>
      </c>
      <c r="D218" s="7">
        <f t="shared" si="65"/>
        <v>1186021</v>
      </c>
      <c r="E218" s="8">
        <v>24</v>
      </c>
      <c r="F218" s="2">
        <v>917171692</v>
      </c>
      <c r="G218" s="6">
        <f t="shared" si="60"/>
        <v>1635227</v>
      </c>
      <c r="H218" s="9">
        <v>24</v>
      </c>
      <c r="I218" s="1">
        <v>948610760</v>
      </c>
      <c r="J218" s="7">
        <f t="shared" si="61"/>
        <v>1130197</v>
      </c>
      <c r="K218" s="8">
        <v>24</v>
      </c>
      <c r="L218" s="2">
        <v>981704521</v>
      </c>
      <c r="M218" s="6">
        <f t="shared" si="66"/>
        <v>0</v>
      </c>
      <c r="N218" s="9">
        <v>24</v>
      </c>
      <c r="O218" s="2">
        <v>985894530</v>
      </c>
      <c r="P218" s="7">
        <f t="shared" si="67"/>
        <v>0</v>
      </c>
      <c r="Q218" s="8">
        <v>24</v>
      </c>
      <c r="R218" s="2">
        <v>987398681</v>
      </c>
      <c r="S218" s="6">
        <f t="shared" si="62"/>
        <v>159283</v>
      </c>
      <c r="T218" s="9">
        <v>24</v>
      </c>
      <c r="U218" s="2">
        <v>3228891</v>
      </c>
      <c r="V218" s="7">
        <f t="shared" si="68"/>
        <v>735351</v>
      </c>
      <c r="W218" s="8">
        <v>24</v>
      </c>
      <c r="X218" s="2">
        <v>13774928</v>
      </c>
      <c r="Y218" s="6">
        <f t="shared" si="69"/>
        <v>0</v>
      </c>
      <c r="Z218" s="9">
        <v>24</v>
      </c>
      <c r="AA218" s="2">
        <v>14717712</v>
      </c>
      <c r="AB218" s="7">
        <f t="shared" si="63"/>
        <v>0</v>
      </c>
      <c r="AC218" s="8">
        <v>24</v>
      </c>
      <c r="AD218" s="3">
        <v>14717716</v>
      </c>
      <c r="AE218" s="6">
        <f t="shared" si="70"/>
        <v>0</v>
      </c>
      <c r="AF218" s="9">
        <v>24</v>
      </c>
      <c r="AG218" s="9">
        <v>14717718</v>
      </c>
      <c r="AH218" s="7">
        <f t="shared" si="64"/>
        <v>0</v>
      </c>
      <c r="AI218" s="8">
        <v>24</v>
      </c>
      <c r="AJ218" s="2">
        <v>39671064</v>
      </c>
      <c r="AK218" s="6">
        <f t="shared" si="71"/>
        <v>891407</v>
      </c>
    </row>
    <row r="219" spans="2:37" x14ac:dyDescent="0.25">
      <c r="B219" s="8">
        <v>25</v>
      </c>
      <c r="C219" s="2">
        <v>883878970</v>
      </c>
      <c r="D219" s="7">
        <f t="shared" si="65"/>
        <v>960145</v>
      </c>
      <c r="E219" s="8">
        <v>25</v>
      </c>
      <c r="F219" s="2">
        <v>918806919</v>
      </c>
      <c r="G219" s="6">
        <f t="shared" si="60"/>
        <v>1124893</v>
      </c>
      <c r="H219" s="9">
        <v>25</v>
      </c>
      <c r="I219" s="1">
        <v>949740957</v>
      </c>
      <c r="J219" s="7">
        <f t="shared" si="61"/>
        <v>1135955</v>
      </c>
      <c r="K219" s="8">
        <v>25</v>
      </c>
      <c r="L219" s="2">
        <v>981704521</v>
      </c>
      <c r="M219" s="6">
        <f t="shared" si="66"/>
        <v>2000102</v>
      </c>
      <c r="N219" s="9">
        <v>25</v>
      </c>
      <c r="O219" s="2">
        <v>985894530</v>
      </c>
      <c r="P219" s="7">
        <f t="shared" si="67"/>
        <v>0</v>
      </c>
      <c r="Q219" s="8">
        <v>25</v>
      </c>
      <c r="R219" s="2">
        <v>987557964</v>
      </c>
      <c r="S219" s="6">
        <f t="shared" si="62"/>
        <v>423035</v>
      </c>
      <c r="T219" s="9">
        <v>25</v>
      </c>
      <c r="U219" s="2">
        <v>3964242</v>
      </c>
      <c r="V219" s="7">
        <f t="shared" si="68"/>
        <v>637442</v>
      </c>
      <c r="W219" s="8">
        <v>25</v>
      </c>
      <c r="X219" s="2">
        <v>13774928</v>
      </c>
      <c r="Y219" s="6">
        <f t="shared" si="69"/>
        <v>233813</v>
      </c>
      <c r="Z219" s="9">
        <v>25</v>
      </c>
      <c r="AA219" s="2">
        <v>14717712</v>
      </c>
      <c r="AB219" s="7">
        <f t="shared" si="63"/>
        <v>0</v>
      </c>
      <c r="AC219" s="8">
        <v>25</v>
      </c>
      <c r="AD219" s="3">
        <v>14717716</v>
      </c>
      <c r="AE219" s="6">
        <f t="shared" si="70"/>
        <v>0</v>
      </c>
      <c r="AF219" s="9">
        <v>25</v>
      </c>
      <c r="AG219" s="9">
        <v>14717718</v>
      </c>
      <c r="AH219" s="7">
        <f t="shared" si="64"/>
        <v>0</v>
      </c>
      <c r="AI219" s="8">
        <v>25</v>
      </c>
      <c r="AJ219" s="2">
        <v>40562471</v>
      </c>
      <c r="AK219" s="6">
        <f t="shared" si="71"/>
        <v>1124857</v>
      </c>
    </row>
    <row r="220" spans="2:37" x14ac:dyDescent="0.25">
      <c r="B220" s="8">
        <v>26</v>
      </c>
      <c r="C220" s="2">
        <v>884839115</v>
      </c>
      <c r="D220" s="7">
        <f t="shared" si="65"/>
        <v>1172954</v>
      </c>
      <c r="E220" s="8">
        <v>26</v>
      </c>
      <c r="F220" s="2">
        <v>919931812</v>
      </c>
      <c r="G220" s="6">
        <f t="shared" si="60"/>
        <v>1145154</v>
      </c>
      <c r="H220" s="9">
        <v>26</v>
      </c>
      <c r="I220" s="1">
        <v>950876912</v>
      </c>
      <c r="J220" s="7">
        <f t="shared" si="61"/>
        <v>992988</v>
      </c>
      <c r="K220" s="8">
        <v>26</v>
      </c>
      <c r="L220" s="2">
        <v>983704623</v>
      </c>
      <c r="M220" s="6">
        <f t="shared" si="66"/>
        <v>0</v>
      </c>
      <c r="N220" s="9">
        <v>26</v>
      </c>
      <c r="O220" s="2">
        <v>985894530</v>
      </c>
      <c r="P220" s="7">
        <f t="shared" si="67"/>
        <v>0</v>
      </c>
      <c r="Q220" s="8">
        <v>26</v>
      </c>
      <c r="R220" s="2">
        <v>987980999</v>
      </c>
      <c r="S220" s="6">
        <f t="shared" si="62"/>
        <v>184322</v>
      </c>
      <c r="T220" s="9">
        <v>26</v>
      </c>
      <c r="U220" s="2">
        <v>4601684</v>
      </c>
      <c r="V220" s="7">
        <f t="shared" si="68"/>
        <v>885953</v>
      </c>
      <c r="W220" s="8">
        <v>26</v>
      </c>
      <c r="X220" s="2">
        <v>14008741</v>
      </c>
      <c r="Y220" s="6">
        <f t="shared" si="69"/>
        <v>89974</v>
      </c>
      <c r="Z220" s="9">
        <v>26</v>
      </c>
      <c r="AA220" s="2">
        <v>14717712</v>
      </c>
      <c r="AB220" s="7">
        <f t="shared" si="63"/>
        <v>1</v>
      </c>
      <c r="AC220" s="8">
        <v>26</v>
      </c>
      <c r="AD220" s="3">
        <v>14717716</v>
      </c>
      <c r="AE220" s="6">
        <f t="shared" si="70"/>
        <v>0</v>
      </c>
      <c r="AF220" s="9">
        <v>26</v>
      </c>
      <c r="AG220" s="9">
        <v>14717718</v>
      </c>
      <c r="AH220" s="7">
        <f t="shared" si="64"/>
        <v>0</v>
      </c>
      <c r="AI220" s="8">
        <v>26</v>
      </c>
      <c r="AJ220" s="2">
        <v>41687328</v>
      </c>
      <c r="AK220" s="6">
        <f t="shared" si="71"/>
        <v>1198849</v>
      </c>
    </row>
    <row r="221" spans="2:37" x14ac:dyDescent="0.25">
      <c r="B221" s="8">
        <v>27</v>
      </c>
      <c r="C221" s="2">
        <v>886012069</v>
      </c>
      <c r="D221" s="7">
        <f t="shared" si="65"/>
        <v>1131477</v>
      </c>
      <c r="E221" s="8">
        <v>27</v>
      </c>
      <c r="F221" s="2">
        <v>921076966</v>
      </c>
      <c r="G221" s="6">
        <f t="shared" si="60"/>
        <v>1112403</v>
      </c>
      <c r="H221" s="9">
        <v>27</v>
      </c>
      <c r="I221" s="1">
        <v>951869900</v>
      </c>
      <c r="J221" s="7">
        <f t="shared" si="61"/>
        <v>1057256</v>
      </c>
      <c r="K221" s="8">
        <v>27</v>
      </c>
      <c r="L221" s="2">
        <v>983704623</v>
      </c>
      <c r="M221" s="6">
        <f t="shared" si="66"/>
        <v>0</v>
      </c>
      <c r="N221" s="9">
        <v>27</v>
      </c>
      <c r="O221" s="2">
        <v>985894530</v>
      </c>
      <c r="P221" s="7">
        <f t="shared" si="67"/>
        <v>0</v>
      </c>
      <c r="Q221" s="8">
        <v>27</v>
      </c>
      <c r="R221" s="2">
        <v>988165321</v>
      </c>
      <c r="S221" s="6">
        <f t="shared" si="62"/>
        <v>544274</v>
      </c>
      <c r="T221" s="9">
        <v>27</v>
      </c>
      <c r="U221" s="2">
        <v>5487637</v>
      </c>
      <c r="V221" s="7">
        <f t="shared" si="68"/>
        <v>528142</v>
      </c>
      <c r="W221" s="8">
        <v>27</v>
      </c>
      <c r="X221" s="2">
        <v>14098715</v>
      </c>
      <c r="Y221" s="6">
        <f t="shared" si="69"/>
        <v>76671</v>
      </c>
      <c r="Z221" s="9">
        <v>27</v>
      </c>
      <c r="AA221" s="2">
        <v>14717713</v>
      </c>
      <c r="AB221" s="7">
        <f t="shared" si="63"/>
        <v>0</v>
      </c>
      <c r="AC221" s="8">
        <v>27</v>
      </c>
      <c r="AD221" s="3">
        <v>14717716</v>
      </c>
      <c r="AE221" s="6">
        <f t="shared" si="70"/>
        <v>0</v>
      </c>
      <c r="AF221" s="9">
        <v>27</v>
      </c>
      <c r="AG221" s="9">
        <v>14717718</v>
      </c>
      <c r="AH221" s="7">
        <f t="shared" si="64"/>
        <v>0</v>
      </c>
      <c r="AI221" s="8">
        <v>27</v>
      </c>
      <c r="AJ221" s="2">
        <v>42886177</v>
      </c>
      <c r="AK221" s="6">
        <f t="shared" si="71"/>
        <v>1125522</v>
      </c>
    </row>
    <row r="222" spans="2:37" x14ac:dyDescent="0.25">
      <c r="B222" s="8">
        <v>28</v>
      </c>
      <c r="C222" s="2">
        <v>887143546</v>
      </c>
      <c r="D222" s="7">
        <f t="shared" si="65"/>
        <v>1152334</v>
      </c>
      <c r="E222" s="8">
        <v>28</v>
      </c>
      <c r="F222" s="2">
        <v>922189369</v>
      </c>
      <c r="G222" s="6">
        <f t="shared" si="60"/>
        <v>994499</v>
      </c>
      <c r="H222" s="9">
        <v>28</v>
      </c>
      <c r="I222" s="1">
        <v>952927156</v>
      </c>
      <c r="J222" s="7">
        <f t="shared" si="61"/>
        <v>1148655</v>
      </c>
      <c r="K222" s="8">
        <v>28</v>
      </c>
      <c r="L222" s="2">
        <v>983704623</v>
      </c>
      <c r="M222" s="6">
        <f t="shared" si="66"/>
        <v>499252</v>
      </c>
      <c r="N222" s="9">
        <v>28</v>
      </c>
      <c r="O222" s="2">
        <v>985894530</v>
      </c>
      <c r="P222" s="7">
        <f t="shared" si="67"/>
        <v>117932</v>
      </c>
      <c r="Q222" s="8">
        <v>28</v>
      </c>
      <c r="R222" s="2">
        <v>988709595</v>
      </c>
      <c r="S222" s="6">
        <f t="shared" si="62"/>
        <v>383266</v>
      </c>
      <c r="T222" s="9">
        <v>28</v>
      </c>
      <c r="U222" s="2">
        <v>6015779</v>
      </c>
      <c r="V222" s="7">
        <f t="shared" si="68"/>
        <v>561737</v>
      </c>
      <c r="W222" s="8">
        <v>28</v>
      </c>
      <c r="X222" s="2">
        <v>14175386</v>
      </c>
      <c r="Y222" s="6">
        <f t="shared" si="69"/>
        <v>0</v>
      </c>
      <c r="Z222" s="9">
        <v>28</v>
      </c>
      <c r="AA222" s="2">
        <v>14717713</v>
      </c>
      <c r="AB222" s="7">
        <f t="shared" si="63"/>
        <v>0</v>
      </c>
      <c r="AC222" s="8">
        <v>28</v>
      </c>
      <c r="AD222" s="3">
        <v>14717716</v>
      </c>
      <c r="AE222" s="6">
        <f t="shared" si="70"/>
        <v>0</v>
      </c>
      <c r="AF222" s="9">
        <v>28</v>
      </c>
      <c r="AG222" s="9">
        <v>14717718</v>
      </c>
      <c r="AH222" s="7">
        <f t="shared" si="64"/>
        <v>1</v>
      </c>
      <c r="AI222" s="8">
        <v>28</v>
      </c>
      <c r="AJ222" s="2">
        <v>44011699</v>
      </c>
      <c r="AK222" s="6">
        <f t="shared" si="71"/>
        <v>1056148</v>
      </c>
    </row>
    <row r="223" spans="2:37" x14ac:dyDescent="0.25">
      <c r="B223" s="8">
        <v>29</v>
      </c>
      <c r="C223" s="2">
        <v>888295880</v>
      </c>
      <c r="D223" s="7">
        <f t="shared" si="65"/>
        <v>1140024</v>
      </c>
      <c r="E223" s="8">
        <v>29</v>
      </c>
      <c r="F223" s="1">
        <v>923183868</v>
      </c>
      <c r="G223" s="6"/>
      <c r="H223" s="9">
        <v>29</v>
      </c>
      <c r="I223" s="1">
        <v>954075811</v>
      </c>
      <c r="J223" s="7">
        <f t="shared" si="61"/>
        <v>1075585</v>
      </c>
      <c r="K223" s="8">
        <v>29</v>
      </c>
      <c r="L223" s="2">
        <v>984203875</v>
      </c>
      <c r="M223" s="6">
        <f t="shared" si="66"/>
        <v>373548</v>
      </c>
      <c r="N223" s="9">
        <v>29</v>
      </c>
      <c r="O223" s="2">
        <v>986012462</v>
      </c>
      <c r="P223" s="7">
        <f t="shared" si="67"/>
        <v>0</v>
      </c>
      <c r="Q223" s="8">
        <v>29</v>
      </c>
      <c r="R223" s="2">
        <v>989092861</v>
      </c>
      <c r="S223" s="6">
        <f t="shared" si="62"/>
        <v>726919</v>
      </c>
      <c r="T223" s="9">
        <v>29</v>
      </c>
      <c r="U223" s="2">
        <v>6577516</v>
      </c>
      <c r="V223" s="7">
        <f t="shared" si="68"/>
        <v>785127</v>
      </c>
      <c r="W223" s="8">
        <v>29</v>
      </c>
      <c r="X223" s="2">
        <v>14175386</v>
      </c>
      <c r="Y223" s="6">
        <f t="shared" si="69"/>
        <v>169482</v>
      </c>
      <c r="Z223" s="9">
        <v>29</v>
      </c>
      <c r="AA223" s="2">
        <v>14717713</v>
      </c>
      <c r="AB223" s="7">
        <f t="shared" si="63"/>
        <v>0</v>
      </c>
      <c r="AC223" s="8">
        <v>29</v>
      </c>
      <c r="AD223" s="3">
        <v>14717716</v>
      </c>
      <c r="AE223" s="6">
        <f t="shared" si="70"/>
        <v>0</v>
      </c>
      <c r="AF223" s="9">
        <v>29</v>
      </c>
      <c r="AG223" s="9">
        <v>14717719</v>
      </c>
      <c r="AH223" s="7">
        <f t="shared" si="64"/>
        <v>0</v>
      </c>
      <c r="AI223" s="8">
        <v>29</v>
      </c>
      <c r="AJ223" s="30">
        <v>45067847</v>
      </c>
      <c r="AK223" s="6">
        <f t="shared" si="71"/>
        <v>1104889</v>
      </c>
    </row>
    <row r="224" spans="2:37" x14ac:dyDescent="0.25">
      <c r="B224" s="8">
        <v>30</v>
      </c>
      <c r="C224" s="2">
        <v>889435904</v>
      </c>
      <c r="D224" s="7">
        <f t="shared" si="65"/>
        <v>1103456</v>
      </c>
      <c r="E224" s="5"/>
      <c r="F224" s="1"/>
      <c r="G224" s="6"/>
      <c r="H224" s="9">
        <v>30</v>
      </c>
      <c r="I224" s="1">
        <v>955151396</v>
      </c>
      <c r="J224" s="7">
        <f t="shared" si="61"/>
        <v>1183466</v>
      </c>
      <c r="K224" s="8">
        <v>30</v>
      </c>
      <c r="L224" s="2">
        <v>984577423</v>
      </c>
      <c r="M224" s="6">
        <f t="shared" si="66"/>
        <v>347044</v>
      </c>
      <c r="N224" s="9">
        <v>30</v>
      </c>
      <c r="O224" s="2">
        <v>986012462</v>
      </c>
      <c r="P224" s="7">
        <f t="shared" si="67"/>
        <v>167568</v>
      </c>
      <c r="Q224" s="8">
        <v>30</v>
      </c>
      <c r="R224" s="2">
        <v>989819780</v>
      </c>
      <c r="S224" s="6">
        <f t="shared" si="62"/>
        <v>766179</v>
      </c>
      <c r="T224" s="9">
        <v>30</v>
      </c>
      <c r="U224" s="2">
        <v>7362643</v>
      </c>
      <c r="V224" s="7">
        <f t="shared" si="68"/>
        <v>581264</v>
      </c>
      <c r="W224" s="8">
        <v>30</v>
      </c>
      <c r="X224" s="2">
        <v>14344868</v>
      </c>
      <c r="Y224" s="6">
        <f t="shared" si="69"/>
        <v>0</v>
      </c>
      <c r="Z224" s="9">
        <v>30</v>
      </c>
      <c r="AA224" s="2">
        <v>14717713</v>
      </c>
      <c r="AB224" s="7">
        <f t="shared" si="63"/>
        <v>0</v>
      </c>
      <c r="AC224" s="8">
        <v>30</v>
      </c>
      <c r="AD224" s="3">
        <v>14717716</v>
      </c>
      <c r="AE224" s="6">
        <f t="shared" si="70"/>
        <v>0</v>
      </c>
      <c r="AF224" s="9">
        <v>30</v>
      </c>
      <c r="AG224" s="9">
        <v>14717719</v>
      </c>
      <c r="AH224" s="7">
        <f t="shared" si="64"/>
        <v>79724</v>
      </c>
      <c r="AI224" s="8">
        <v>30</v>
      </c>
      <c r="AJ224" s="2">
        <v>46172736</v>
      </c>
      <c r="AK224" s="6">
        <f t="shared" si="71"/>
        <v>0</v>
      </c>
    </row>
    <row r="225" spans="2:37" x14ac:dyDescent="0.25">
      <c r="B225" s="11">
        <v>31</v>
      </c>
      <c r="C225" s="2">
        <v>890539360</v>
      </c>
      <c r="D225" s="7">
        <f t="shared" si="65"/>
        <v>1148385</v>
      </c>
      <c r="E225" s="5"/>
      <c r="G225" s="6"/>
      <c r="H225" s="12">
        <v>31</v>
      </c>
      <c r="I225" s="1">
        <v>956334862</v>
      </c>
      <c r="J225" s="7">
        <f t="shared" si="61"/>
        <v>1129244</v>
      </c>
      <c r="K225" s="11"/>
      <c r="L225" s="2">
        <v>984924467</v>
      </c>
      <c r="M225" s="6"/>
      <c r="N225" s="12">
        <v>31</v>
      </c>
      <c r="O225" s="2">
        <v>986180030</v>
      </c>
      <c r="P225" s="7">
        <f t="shared" si="67"/>
        <v>0</v>
      </c>
      <c r="Q225" s="11"/>
      <c r="R225" s="2">
        <v>990585959</v>
      </c>
      <c r="S225" s="6"/>
      <c r="T225" s="12">
        <v>31</v>
      </c>
      <c r="U225" s="2">
        <v>7943907</v>
      </c>
      <c r="V225" s="7">
        <f t="shared" si="68"/>
        <v>821198</v>
      </c>
      <c r="W225" s="11">
        <v>31</v>
      </c>
      <c r="X225" s="2">
        <v>14344868</v>
      </c>
      <c r="Y225" s="6">
        <f t="shared" si="69"/>
        <v>0</v>
      </c>
      <c r="Z225" s="12"/>
      <c r="AA225" s="2">
        <v>14717713</v>
      </c>
      <c r="AC225" s="11">
        <v>31</v>
      </c>
      <c r="AD225" s="3">
        <v>14717716</v>
      </c>
      <c r="AE225" s="6">
        <f t="shared" si="70"/>
        <v>1</v>
      </c>
      <c r="AF225" s="12"/>
      <c r="AG225" s="2">
        <v>14797443</v>
      </c>
      <c r="AI225" s="11">
        <v>31</v>
      </c>
      <c r="AJ225" s="10">
        <v>46172736</v>
      </c>
      <c r="AK225" s="6">
        <f t="shared" si="71"/>
        <v>1057590</v>
      </c>
    </row>
    <row r="226" spans="2:37" x14ac:dyDescent="0.25">
      <c r="B226" s="5"/>
      <c r="C226" s="2">
        <v>891687745</v>
      </c>
      <c r="E226" s="5"/>
      <c r="G226" s="6"/>
      <c r="I226" s="2">
        <v>957464106</v>
      </c>
      <c r="K226" s="5"/>
      <c r="L226" s="15"/>
      <c r="M226" s="6"/>
      <c r="O226" s="2">
        <v>986180030</v>
      </c>
      <c r="Q226" s="5"/>
      <c r="R226" s="16"/>
      <c r="S226" s="6"/>
      <c r="U226" s="2">
        <v>8765105</v>
      </c>
      <c r="W226" s="5"/>
      <c r="X226" s="2">
        <v>14344868</v>
      </c>
      <c r="Y226" s="6"/>
      <c r="AA226" s="16"/>
      <c r="AC226" s="5"/>
      <c r="AD226" s="9">
        <v>14717717</v>
      </c>
      <c r="AE226" s="6"/>
      <c r="AG226" s="16"/>
      <c r="AI226" s="5"/>
      <c r="AJ226" s="10">
        <v>47230326</v>
      </c>
      <c r="AK226" s="6"/>
    </row>
    <row r="227" spans="2:37" x14ac:dyDescent="0.25">
      <c r="B227" s="19"/>
      <c r="C227" s="20"/>
      <c r="D227" s="20">
        <f>SUM(D195:D226)</f>
        <v>35132964</v>
      </c>
      <c r="E227" s="19"/>
      <c r="F227" s="20"/>
      <c r="G227" s="28">
        <f>SUM(G195:G226)</f>
        <v>31496123</v>
      </c>
      <c r="H227" s="20"/>
      <c r="I227" s="20"/>
      <c r="J227" s="20">
        <f>SUM(J195:J226)</f>
        <v>34280238</v>
      </c>
      <c r="K227" s="19"/>
      <c r="L227" s="20"/>
      <c r="M227" s="28">
        <f>SUM(M195:M226)</f>
        <v>27460361</v>
      </c>
      <c r="N227" s="20"/>
      <c r="O227" s="20"/>
      <c r="P227" s="20">
        <f>SUM(P195:P226)</f>
        <v>1255563</v>
      </c>
      <c r="Q227" s="19"/>
      <c r="R227" s="20"/>
      <c r="S227" s="28">
        <f>SUM(S195:S226)</f>
        <v>4405929</v>
      </c>
      <c r="T227" s="20"/>
      <c r="U227" s="20"/>
      <c r="V227" s="20">
        <f>SUM(V195:V226)</f>
        <v>18473779</v>
      </c>
      <c r="W227" s="19"/>
      <c r="X227" s="20"/>
      <c r="Y227" s="28">
        <f>SUM(Y195:Y226)</f>
        <v>5579763</v>
      </c>
      <c r="Z227" s="20"/>
      <c r="AA227" s="20"/>
      <c r="AB227" s="20">
        <f>SUM(AB195:AB226)</f>
        <v>372845</v>
      </c>
      <c r="AC227" s="19"/>
      <c r="AD227" s="20"/>
      <c r="AE227" s="28">
        <f>SUM(AE195:AE226)</f>
        <v>4</v>
      </c>
      <c r="AF227" s="20"/>
      <c r="AG227" s="20"/>
      <c r="AH227" s="20">
        <f>SUM(AH195:AH226)</f>
        <v>79726</v>
      </c>
      <c r="AI227" s="19"/>
      <c r="AJ227" s="20"/>
      <c r="AK227" s="28">
        <f>SUM(AK195:AK226)</f>
        <v>32432883</v>
      </c>
    </row>
    <row r="230" spans="2:37" x14ac:dyDescent="0.25">
      <c r="B230" s="21">
        <v>41640</v>
      </c>
      <c r="C230" s="17"/>
      <c r="D230" s="18"/>
      <c r="E230" s="21">
        <v>41671</v>
      </c>
      <c r="F230" s="17"/>
      <c r="G230" s="18"/>
      <c r="H230" s="21">
        <v>41699</v>
      </c>
      <c r="I230" s="17"/>
      <c r="J230" s="18"/>
      <c r="K230" s="21">
        <v>41730</v>
      </c>
      <c r="L230" s="17"/>
      <c r="M230" s="18"/>
      <c r="N230" s="21">
        <v>41760</v>
      </c>
      <c r="O230" s="17"/>
      <c r="P230" s="18"/>
      <c r="Q230" s="21">
        <v>41791</v>
      </c>
      <c r="R230" s="17"/>
      <c r="S230" s="18"/>
      <c r="T230" s="21">
        <v>41821</v>
      </c>
      <c r="U230" s="17"/>
      <c r="V230" s="18"/>
      <c r="W230" s="21">
        <v>41852</v>
      </c>
      <c r="X230" s="17"/>
      <c r="Y230" s="18"/>
      <c r="Z230" s="21">
        <v>41883</v>
      </c>
      <c r="AA230" s="17"/>
      <c r="AB230" s="18"/>
      <c r="AC230" s="21">
        <v>41913</v>
      </c>
      <c r="AD230" s="17"/>
      <c r="AE230" s="18"/>
      <c r="AF230" s="21">
        <v>41944</v>
      </c>
      <c r="AG230" s="17"/>
      <c r="AH230" s="18"/>
      <c r="AI230" s="21">
        <v>41974</v>
      </c>
      <c r="AJ230" s="17"/>
      <c r="AK230" s="18"/>
    </row>
    <row r="231" spans="2:37" ht="45" x14ac:dyDescent="0.25">
      <c r="B231" s="36" t="s">
        <v>0</v>
      </c>
      <c r="C231" s="37" t="s">
        <v>2</v>
      </c>
      <c r="D231" s="38" t="s">
        <v>1</v>
      </c>
      <c r="E231" s="36" t="s">
        <v>0</v>
      </c>
      <c r="F231" s="37" t="s">
        <v>2</v>
      </c>
      <c r="G231" s="38" t="s">
        <v>1</v>
      </c>
      <c r="H231" s="36" t="s">
        <v>0</v>
      </c>
      <c r="I231" s="37" t="s">
        <v>2</v>
      </c>
      <c r="J231" s="38" t="s">
        <v>1</v>
      </c>
      <c r="K231" s="36" t="s">
        <v>0</v>
      </c>
      <c r="L231" s="37" t="s">
        <v>2</v>
      </c>
      <c r="M231" s="38" t="s">
        <v>1</v>
      </c>
      <c r="N231" s="36" t="s">
        <v>0</v>
      </c>
      <c r="O231" s="37" t="s">
        <v>2</v>
      </c>
      <c r="P231" s="38" t="s">
        <v>1</v>
      </c>
      <c r="Q231" s="36" t="s">
        <v>0</v>
      </c>
      <c r="R231" s="37" t="s">
        <v>2</v>
      </c>
      <c r="S231" s="38" t="s">
        <v>1</v>
      </c>
      <c r="T231" s="36" t="s">
        <v>0</v>
      </c>
      <c r="U231" s="37" t="s">
        <v>2</v>
      </c>
      <c r="V231" s="38" t="s">
        <v>1</v>
      </c>
      <c r="W231" s="36" t="s">
        <v>0</v>
      </c>
      <c r="X231" s="37" t="s">
        <v>2</v>
      </c>
      <c r="Y231" s="38" t="s">
        <v>1</v>
      </c>
      <c r="Z231" s="36" t="s">
        <v>0</v>
      </c>
      <c r="AA231" s="37" t="s">
        <v>2</v>
      </c>
      <c r="AB231" s="38" t="s">
        <v>1</v>
      </c>
      <c r="AC231" s="36" t="s">
        <v>0</v>
      </c>
      <c r="AD231" s="37" t="s">
        <v>2</v>
      </c>
      <c r="AE231" s="38" t="s">
        <v>1</v>
      </c>
      <c r="AF231" s="36" t="s">
        <v>0</v>
      </c>
      <c r="AG231" s="37" t="s">
        <v>2</v>
      </c>
      <c r="AH231" s="38" t="s">
        <v>1</v>
      </c>
      <c r="AI231" s="36" t="s">
        <v>0</v>
      </c>
      <c r="AJ231" s="37" t="s">
        <v>2</v>
      </c>
      <c r="AK231" s="38" t="s">
        <v>1</v>
      </c>
    </row>
    <row r="232" spans="2:37" x14ac:dyDescent="0.25">
      <c r="B232" s="39"/>
      <c r="C232" s="40"/>
      <c r="D232" s="6"/>
      <c r="E232" s="5"/>
      <c r="G232" s="6"/>
      <c r="H232" s="5"/>
      <c r="J232" s="6"/>
      <c r="K232" s="39"/>
      <c r="L232" s="40"/>
      <c r="M232" s="6"/>
      <c r="N232" s="39"/>
      <c r="O232" s="40"/>
      <c r="P232" s="6"/>
      <c r="Q232" s="5"/>
      <c r="S232" s="6"/>
      <c r="T232" s="39"/>
      <c r="U232" s="40"/>
      <c r="V232" s="6"/>
      <c r="W232" s="39"/>
      <c r="X232" s="40"/>
      <c r="Y232" s="6"/>
      <c r="Z232" s="5"/>
      <c r="AB232" s="6"/>
      <c r="AC232" s="39"/>
      <c r="AD232" s="40"/>
      <c r="AE232" s="6"/>
      <c r="AF232" s="5"/>
      <c r="AH232" s="6"/>
      <c r="AI232" s="39"/>
      <c r="AJ232" s="40"/>
      <c r="AK232" s="6"/>
    </row>
    <row r="233" spans="2:37" x14ac:dyDescent="0.25">
      <c r="B233" s="39">
        <v>1</v>
      </c>
      <c r="C233" s="10">
        <v>47230326</v>
      </c>
      <c r="D233" s="6">
        <f>SUM(C234-C233)</f>
        <v>954386</v>
      </c>
      <c r="E233" s="39">
        <v>1</v>
      </c>
      <c r="F233" s="10">
        <v>79314090</v>
      </c>
      <c r="G233" s="6">
        <f t="shared" ref="G233:G260" si="72">SUM(F234-F233)</f>
        <v>1002350</v>
      </c>
      <c r="H233" s="39">
        <v>1</v>
      </c>
      <c r="I233" s="10">
        <v>108498634</v>
      </c>
      <c r="J233" s="6">
        <f t="shared" ref="J233:J263" si="73">SUM(I234-I233)</f>
        <v>1018567</v>
      </c>
      <c r="K233" s="39">
        <v>1</v>
      </c>
      <c r="L233" s="10">
        <v>140965004</v>
      </c>
      <c r="M233" s="6">
        <f>SUM(L234-L233)</f>
        <v>1119891</v>
      </c>
      <c r="N233" s="39">
        <v>1</v>
      </c>
      <c r="O233" s="10">
        <v>174424773</v>
      </c>
      <c r="P233" s="6">
        <f>SUM(O234-O233)</f>
        <v>1075607</v>
      </c>
      <c r="Q233" s="39">
        <v>1</v>
      </c>
      <c r="R233" s="10">
        <v>209091858</v>
      </c>
      <c r="S233" s="6">
        <f t="shared" ref="S233:S262" si="74">SUM(R234-R233)</f>
        <v>1134678</v>
      </c>
      <c r="T233" s="39">
        <v>1</v>
      </c>
      <c r="U233" s="10">
        <v>231293884</v>
      </c>
      <c r="V233" s="6">
        <f>SUM(U234-U233)</f>
        <v>921182</v>
      </c>
      <c r="W233" s="39">
        <v>1</v>
      </c>
      <c r="X233" s="10">
        <v>238448533</v>
      </c>
      <c r="Y233" s="6">
        <f>SUM(X234-X233)</f>
        <v>456761</v>
      </c>
      <c r="Z233" s="39">
        <v>1</v>
      </c>
      <c r="AA233" s="10">
        <v>241344728</v>
      </c>
      <c r="AB233" s="6">
        <f t="shared" ref="AB233:AB262" si="75">SUM(AA234-AA233)</f>
        <v>1</v>
      </c>
      <c r="AC233" s="39">
        <v>1</v>
      </c>
      <c r="AD233" s="10">
        <v>241741832</v>
      </c>
      <c r="AE233" s="6">
        <f>SUM(AD234-AD233)</f>
        <v>0</v>
      </c>
      <c r="AF233" s="39">
        <v>1</v>
      </c>
      <c r="AG233" s="10">
        <v>246226107</v>
      </c>
      <c r="AH233" s="6">
        <f t="shared" ref="AH233:AH262" si="76">SUM(AG234-AG233)</f>
        <v>1117953</v>
      </c>
      <c r="AI233" s="39">
        <v>1</v>
      </c>
      <c r="AJ233" s="10">
        <v>277515847</v>
      </c>
      <c r="AK233" s="6">
        <f>SUM(AJ234-AJ233)</f>
        <v>917253</v>
      </c>
    </row>
    <row r="234" spans="2:37" x14ac:dyDescent="0.25">
      <c r="B234" s="39">
        <v>2</v>
      </c>
      <c r="C234" s="10">
        <v>48184712</v>
      </c>
      <c r="D234" s="6">
        <f t="shared" ref="D234:D263" si="77">SUM(C235-C234)</f>
        <v>1039249</v>
      </c>
      <c r="E234" s="39">
        <v>2</v>
      </c>
      <c r="F234" s="10">
        <v>80316440</v>
      </c>
      <c r="G234" s="6">
        <f t="shared" si="72"/>
        <v>1212928</v>
      </c>
      <c r="H234" s="39">
        <v>2</v>
      </c>
      <c r="I234" s="10">
        <v>109517201</v>
      </c>
      <c r="J234" s="6">
        <f t="shared" si="73"/>
        <v>842812</v>
      </c>
      <c r="K234" s="39">
        <v>2</v>
      </c>
      <c r="L234" s="10">
        <v>142084895</v>
      </c>
      <c r="M234" s="6">
        <f t="shared" ref="M234:M262" si="78">SUM(L235-L234)</f>
        <v>0</v>
      </c>
      <c r="N234" s="39">
        <v>2</v>
      </c>
      <c r="O234" s="10">
        <v>175500380</v>
      </c>
      <c r="P234" s="6">
        <f t="shared" ref="P234:P263" si="79">SUM(O235-O234)</f>
        <v>994396</v>
      </c>
      <c r="Q234" s="39">
        <v>2</v>
      </c>
      <c r="R234" s="10">
        <v>210226536</v>
      </c>
      <c r="S234" s="6">
        <f t="shared" si="74"/>
        <v>1117441</v>
      </c>
      <c r="T234" s="39">
        <v>2</v>
      </c>
      <c r="U234" s="10">
        <v>232215066</v>
      </c>
      <c r="V234" s="6">
        <f t="shared" ref="V234:V263" si="80">SUM(U235-U234)</f>
        <v>509888</v>
      </c>
      <c r="W234" s="39">
        <v>2</v>
      </c>
      <c r="X234" s="10">
        <v>238905294</v>
      </c>
      <c r="Y234" s="6">
        <f t="shared" ref="Y234:Y263" si="81">SUM(X235-X234)</f>
        <v>0</v>
      </c>
      <c r="Z234" s="39">
        <v>2</v>
      </c>
      <c r="AA234" s="10">
        <v>241344729</v>
      </c>
      <c r="AB234" s="6">
        <f t="shared" si="75"/>
        <v>0</v>
      </c>
      <c r="AC234" s="39">
        <v>2</v>
      </c>
      <c r="AD234" s="10">
        <v>241741832</v>
      </c>
      <c r="AE234" s="6">
        <f t="shared" ref="AE234:AE263" si="82">SUM(AD235-AD234)</f>
        <v>0</v>
      </c>
      <c r="AF234" s="39">
        <v>2</v>
      </c>
      <c r="AG234" s="10">
        <v>247344060</v>
      </c>
      <c r="AH234" s="6">
        <f t="shared" si="76"/>
        <v>1096135</v>
      </c>
      <c r="AI234" s="39">
        <v>2</v>
      </c>
      <c r="AJ234" s="10">
        <v>278433100</v>
      </c>
      <c r="AK234" s="6">
        <f t="shared" ref="AK234:AK263" si="83">SUM(AJ235-AJ234)</f>
        <v>968290</v>
      </c>
    </row>
    <row r="235" spans="2:37" x14ac:dyDescent="0.25">
      <c r="B235" s="39">
        <v>3</v>
      </c>
      <c r="C235" s="10">
        <v>49223961</v>
      </c>
      <c r="D235" s="6">
        <f t="shared" si="77"/>
        <v>1060943</v>
      </c>
      <c r="E235" s="39">
        <v>3</v>
      </c>
      <c r="F235" s="10">
        <v>81529368</v>
      </c>
      <c r="G235" s="6">
        <f t="shared" si="72"/>
        <v>1009338</v>
      </c>
      <c r="H235" s="39">
        <v>3</v>
      </c>
      <c r="I235" s="10">
        <v>110360013</v>
      </c>
      <c r="J235" s="6">
        <f t="shared" si="73"/>
        <v>988833</v>
      </c>
      <c r="K235" s="39">
        <v>3</v>
      </c>
      <c r="L235" s="10">
        <v>142084895</v>
      </c>
      <c r="M235" s="6">
        <f t="shared" si="78"/>
        <v>0</v>
      </c>
      <c r="N235" s="39">
        <v>3</v>
      </c>
      <c r="O235" s="10">
        <v>176494776</v>
      </c>
      <c r="P235" s="6">
        <f t="shared" si="79"/>
        <v>1217613</v>
      </c>
      <c r="Q235" s="39">
        <v>3</v>
      </c>
      <c r="R235" s="10">
        <v>211343977</v>
      </c>
      <c r="S235" s="6">
        <f t="shared" si="74"/>
        <v>1091020</v>
      </c>
      <c r="T235" s="39">
        <v>3</v>
      </c>
      <c r="U235" s="10">
        <v>232724954</v>
      </c>
      <c r="V235" s="6">
        <f t="shared" si="80"/>
        <v>206778</v>
      </c>
      <c r="W235" s="39">
        <v>3</v>
      </c>
      <c r="X235" s="10">
        <v>238905294</v>
      </c>
      <c r="Y235" s="6">
        <f t="shared" si="81"/>
        <v>165951</v>
      </c>
      <c r="Z235" s="39">
        <v>3</v>
      </c>
      <c r="AA235" s="10">
        <v>241344729</v>
      </c>
      <c r="AB235" s="6">
        <f t="shared" si="75"/>
        <v>1</v>
      </c>
      <c r="AC235" s="39">
        <v>3</v>
      </c>
      <c r="AD235" s="10">
        <v>241741832</v>
      </c>
      <c r="AE235" s="6">
        <f t="shared" si="82"/>
        <v>0</v>
      </c>
      <c r="AF235" s="39">
        <v>3</v>
      </c>
      <c r="AG235" s="10">
        <v>248440195</v>
      </c>
      <c r="AH235" s="6">
        <f t="shared" si="76"/>
        <v>1112535</v>
      </c>
      <c r="AI235" s="39">
        <v>3</v>
      </c>
      <c r="AJ235" s="10">
        <v>279401390</v>
      </c>
      <c r="AK235" s="6">
        <f t="shared" si="83"/>
        <v>941170</v>
      </c>
    </row>
    <row r="236" spans="2:37" x14ac:dyDescent="0.25">
      <c r="B236" s="39">
        <v>4</v>
      </c>
      <c r="C236" s="10">
        <v>50284904</v>
      </c>
      <c r="D236" s="6">
        <f t="shared" si="77"/>
        <v>1063063</v>
      </c>
      <c r="E236" s="39">
        <v>4</v>
      </c>
      <c r="F236" s="10">
        <v>82538706</v>
      </c>
      <c r="G236" s="6">
        <f t="shared" si="72"/>
        <v>999527</v>
      </c>
      <c r="H236" s="39">
        <v>4</v>
      </c>
      <c r="I236" s="10">
        <v>111348846</v>
      </c>
      <c r="J236" s="6">
        <f t="shared" si="73"/>
        <v>1190495</v>
      </c>
      <c r="K236" s="39">
        <v>4</v>
      </c>
      <c r="L236" s="10">
        <v>142084895</v>
      </c>
      <c r="M236" s="6">
        <f t="shared" si="78"/>
        <v>3076613</v>
      </c>
      <c r="N236" s="39">
        <v>4</v>
      </c>
      <c r="O236" s="10">
        <v>177712389</v>
      </c>
      <c r="P236" s="6">
        <f t="shared" si="79"/>
        <v>1185952</v>
      </c>
      <c r="Q236" s="39">
        <v>4</v>
      </c>
      <c r="R236" s="10">
        <v>212434997</v>
      </c>
      <c r="S236" s="6">
        <f t="shared" si="74"/>
        <v>1117245</v>
      </c>
      <c r="T236" s="39">
        <v>4</v>
      </c>
      <c r="U236" s="10">
        <v>232931732</v>
      </c>
      <c r="V236" s="6">
        <f t="shared" si="80"/>
        <v>45763</v>
      </c>
      <c r="W236" s="39">
        <v>4</v>
      </c>
      <c r="X236" s="10">
        <v>239071245</v>
      </c>
      <c r="Y236" s="6">
        <f t="shared" si="81"/>
        <v>94435</v>
      </c>
      <c r="Z236" s="39">
        <v>4</v>
      </c>
      <c r="AA236" s="10">
        <v>241344730</v>
      </c>
      <c r="AB236" s="6">
        <f t="shared" si="75"/>
        <v>59403</v>
      </c>
      <c r="AC236" s="39">
        <v>4</v>
      </c>
      <c r="AD236" s="10">
        <v>241741832</v>
      </c>
      <c r="AE236" s="6">
        <f t="shared" si="82"/>
        <v>0</v>
      </c>
      <c r="AF236" s="39">
        <v>4</v>
      </c>
      <c r="AG236" s="10">
        <v>249552730</v>
      </c>
      <c r="AH236" s="6">
        <f t="shared" si="76"/>
        <v>1131217</v>
      </c>
      <c r="AI236" s="39">
        <v>4</v>
      </c>
      <c r="AJ236" s="10">
        <v>280342560</v>
      </c>
      <c r="AK236" s="6">
        <f t="shared" si="83"/>
        <v>982423</v>
      </c>
    </row>
    <row r="237" spans="2:37" x14ac:dyDescent="0.25">
      <c r="B237" s="39">
        <v>5</v>
      </c>
      <c r="C237" s="10">
        <v>51347967</v>
      </c>
      <c r="D237" s="6">
        <f t="shared" si="77"/>
        <v>992349</v>
      </c>
      <c r="E237" s="39">
        <v>5</v>
      </c>
      <c r="F237" s="10">
        <v>83538233</v>
      </c>
      <c r="G237" s="6">
        <f t="shared" si="72"/>
        <v>1130630</v>
      </c>
      <c r="H237" s="39">
        <v>5</v>
      </c>
      <c r="I237" s="10">
        <v>112539341</v>
      </c>
      <c r="J237" s="6">
        <f t="shared" si="73"/>
        <v>929958</v>
      </c>
      <c r="K237" s="39">
        <v>5</v>
      </c>
      <c r="L237" s="10">
        <v>145161508</v>
      </c>
      <c r="M237" s="6">
        <f t="shared" si="78"/>
        <v>1080467</v>
      </c>
      <c r="N237" s="39">
        <v>5</v>
      </c>
      <c r="O237" s="10">
        <v>178898341</v>
      </c>
      <c r="P237" s="6">
        <f t="shared" si="79"/>
        <v>1114044</v>
      </c>
      <c r="Q237" s="39">
        <v>5</v>
      </c>
      <c r="R237" s="10">
        <v>213552242</v>
      </c>
      <c r="S237" s="6">
        <f t="shared" si="74"/>
        <v>1135562</v>
      </c>
      <c r="T237" s="39">
        <v>5</v>
      </c>
      <c r="U237" s="10">
        <v>232977495</v>
      </c>
      <c r="V237" s="6">
        <f t="shared" si="80"/>
        <v>0</v>
      </c>
      <c r="W237" s="39">
        <v>5</v>
      </c>
      <c r="X237" s="10">
        <v>239165680</v>
      </c>
      <c r="Y237" s="6">
        <f t="shared" si="81"/>
        <v>99820</v>
      </c>
      <c r="Z237" s="39">
        <v>5</v>
      </c>
      <c r="AA237" s="10">
        <v>241404133</v>
      </c>
      <c r="AB237" s="6">
        <f t="shared" si="75"/>
        <v>1</v>
      </c>
      <c r="AC237" s="39">
        <v>5</v>
      </c>
      <c r="AD237" s="10">
        <v>241741832</v>
      </c>
      <c r="AE237" s="6">
        <f t="shared" si="82"/>
        <v>1</v>
      </c>
      <c r="AF237" s="39">
        <v>5</v>
      </c>
      <c r="AG237" s="10">
        <v>250683947</v>
      </c>
      <c r="AH237" s="6">
        <f t="shared" si="76"/>
        <v>1096492</v>
      </c>
      <c r="AI237" s="39">
        <v>5</v>
      </c>
      <c r="AJ237" s="10">
        <v>281324983</v>
      </c>
      <c r="AK237" s="6">
        <f t="shared" si="83"/>
        <v>987598</v>
      </c>
    </row>
    <row r="238" spans="2:37" x14ac:dyDescent="0.25">
      <c r="B238" s="39">
        <v>6</v>
      </c>
      <c r="C238" s="10">
        <v>52340316</v>
      </c>
      <c r="D238" s="6">
        <f t="shared" si="77"/>
        <v>1059420</v>
      </c>
      <c r="E238" s="39">
        <v>6</v>
      </c>
      <c r="F238" s="10">
        <v>84668863</v>
      </c>
      <c r="G238" s="6">
        <f t="shared" si="72"/>
        <v>984116</v>
      </c>
      <c r="H238" s="39">
        <v>6</v>
      </c>
      <c r="I238" s="10">
        <v>113469299</v>
      </c>
      <c r="J238" s="6">
        <f t="shared" si="73"/>
        <v>1128155</v>
      </c>
      <c r="K238" s="39">
        <v>6</v>
      </c>
      <c r="L238" s="10">
        <v>146241975</v>
      </c>
      <c r="M238" s="6">
        <f t="shared" si="78"/>
        <v>1163794</v>
      </c>
      <c r="N238" s="39">
        <v>6</v>
      </c>
      <c r="O238" s="10">
        <v>180012385</v>
      </c>
      <c r="P238" s="6">
        <f t="shared" si="79"/>
        <v>1128445</v>
      </c>
      <c r="Q238" s="39">
        <v>6</v>
      </c>
      <c r="R238" s="10">
        <v>214687804</v>
      </c>
      <c r="S238" s="6">
        <f t="shared" si="74"/>
        <v>1055116</v>
      </c>
      <c r="T238" s="39">
        <v>6</v>
      </c>
      <c r="U238" s="10">
        <v>232977495</v>
      </c>
      <c r="V238" s="6">
        <f t="shared" si="80"/>
        <v>212416</v>
      </c>
      <c r="W238" s="39">
        <v>6</v>
      </c>
      <c r="X238" s="10">
        <v>239265500</v>
      </c>
      <c r="Y238" s="6">
        <f t="shared" si="81"/>
        <v>40813</v>
      </c>
      <c r="Z238" s="39">
        <v>6</v>
      </c>
      <c r="AA238" s="10">
        <v>241404134</v>
      </c>
      <c r="AB238" s="6">
        <f t="shared" si="75"/>
        <v>0</v>
      </c>
      <c r="AC238" s="39">
        <v>6</v>
      </c>
      <c r="AD238" s="10">
        <v>241741833</v>
      </c>
      <c r="AE238" s="6">
        <f t="shared" si="82"/>
        <v>0</v>
      </c>
      <c r="AF238" s="39">
        <v>6</v>
      </c>
      <c r="AG238" s="10">
        <v>251780439</v>
      </c>
      <c r="AH238" s="6">
        <f t="shared" si="76"/>
        <v>1132091</v>
      </c>
      <c r="AI238" s="39">
        <v>6</v>
      </c>
      <c r="AJ238" s="10">
        <v>282312581</v>
      </c>
      <c r="AK238" s="6">
        <f t="shared" si="83"/>
        <v>958068</v>
      </c>
    </row>
    <row r="239" spans="2:37" x14ac:dyDescent="0.25">
      <c r="B239" s="41">
        <v>7</v>
      </c>
      <c r="C239" s="10">
        <v>53399736</v>
      </c>
      <c r="D239" s="6">
        <f t="shared" si="77"/>
        <v>1015115</v>
      </c>
      <c r="E239" s="41">
        <v>7</v>
      </c>
      <c r="F239" s="10">
        <v>85652979</v>
      </c>
      <c r="G239" s="6">
        <f t="shared" si="72"/>
        <v>1017796</v>
      </c>
      <c r="H239" s="41">
        <v>7</v>
      </c>
      <c r="I239" s="10">
        <v>114597454</v>
      </c>
      <c r="J239" s="6">
        <f t="shared" si="73"/>
        <v>975191</v>
      </c>
      <c r="K239" s="41">
        <v>7</v>
      </c>
      <c r="L239" s="10">
        <v>147405769</v>
      </c>
      <c r="M239" s="6">
        <f t="shared" si="78"/>
        <v>1116349</v>
      </c>
      <c r="N239" s="41">
        <v>7</v>
      </c>
      <c r="O239" s="10">
        <v>181140830</v>
      </c>
      <c r="P239" s="6">
        <f t="shared" si="79"/>
        <v>1116844</v>
      </c>
      <c r="Q239" s="41">
        <v>7</v>
      </c>
      <c r="R239" s="10">
        <v>215742920</v>
      </c>
      <c r="S239" s="6">
        <f t="shared" si="74"/>
        <v>1130187</v>
      </c>
      <c r="T239" s="41">
        <v>7</v>
      </c>
      <c r="U239" s="10">
        <v>233189911</v>
      </c>
      <c r="V239" s="6">
        <f t="shared" si="80"/>
        <v>10161</v>
      </c>
      <c r="W239" s="41">
        <v>7</v>
      </c>
      <c r="X239" s="10">
        <v>239306313</v>
      </c>
      <c r="Y239" s="6">
        <f t="shared" si="81"/>
        <v>108998</v>
      </c>
      <c r="Z239" s="41">
        <v>7</v>
      </c>
      <c r="AA239" s="10">
        <v>241404134</v>
      </c>
      <c r="AB239" s="6">
        <f t="shared" si="75"/>
        <v>96876</v>
      </c>
      <c r="AC239" s="41">
        <v>7</v>
      </c>
      <c r="AD239" s="10">
        <v>241741833</v>
      </c>
      <c r="AE239" s="6">
        <f t="shared" si="82"/>
        <v>1</v>
      </c>
      <c r="AF239" s="41">
        <v>7</v>
      </c>
      <c r="AG239" s="10">
        <v>252912530</v>
      </c>
      <c r="AH239" s="6">
        <f t="shared" si="76"/>
        <v>1136535</v>
      </c>
      <c r="AI239" s="41">
        <v>7</v>
      </c>
      <c r="AJ239" s="10">
        <v>283270649</v>
      </c>
      <c r="AK239" s="6">
        <f t="shared" si="83"/>
        <v>1118898</v>
      </c>
    </row>
    <row r="240" spans="2:37" x14ac:dyDescent="0.25">
      <c r="B240" s="39">
        <v>8</v>
      </c>
      <c r="C240" s="10">
        <v>54414851</v>
      </c>
      <c r="D240" s="6">
        <f t="shared" si="77"/>
        <v>1018948</v>
      </c>
      <c r="E240" s="39">
        <v>8</v>
      </c>
      <c r="F240" s="10">
        <v>86670775</v>
      </c>
      <c r="G240" s="6">
        <f t="shared" si="72"/>
        <v>967607</v>
      </c>
      <c r="H240" s="39">
        <v>8</v>
      </c>
      <c r="I240" s="10">
        <v>115572645</v>
      </c>
      <c r="J240" s="6">
        <f t="shared" si="73"/>
        <v>941466</v>
      </c>
      <c r="K240" s="39">
        <v>8</v>
      </c>
      <c r="L240" s="10">
        <v>148522118</v>
      </c>
      <c r="M240" s="6">
        <f t="shared" si="78"/>
        <v>1154800</v>
      </c>
      <c r="N240" s="39">
        <v>8</v>
      </c>
      <c r="O240" s="10">
        <v>182257674</v>
      </c>
      <c r="P240" s="6">
        <f t="shared" si="79"/>
        <v>1129897</v>
      </c>
      <c r="Q240" s="39">
        <v>8</v>
      </c>
      <c r="R240" s="10">
        <v>216873107</v>
      </c>
      <c r="S240" s="6">
        <f t="shared" si="74"/>
        <v>1224049</v>
      </c>
      <c r="T240" s="39">
        <v>8</v>
      </c>
      <c r="U240" s="10">
        <v>233200072</v>
      </c>
      <c r="V240" s="6">
        <f t="shared" si="80"/>
        <v>210965</v>
      </c>
      <c r="W240" s="39">
        <v>8</v>
      </c>
      <c r="X240" s="10">
        <v>239415311</v>
      </c>
      <c r="Y240" s="6">
        <f t="shared" si="81"/>
        <v>41709</v>
      </c>
      <c r="Z240" s="39">
        <v>8</v>
      </c>
      <c r="AA240" s="10">
        <v>241501010</v>
      </c>
      <c r="AB240" s="6">
        <f t="shared" si="75"/>
        <v>1</v>
      </c>
      <c r="AC240" s="39">
        <v>8</v>
      </c>
      <c r="AD240" s="10">
        <v>241741834</v>
      </c>
      <c r="AE240" s="6">
        <f t="shared" si="82"/>
        <v>1</v>
      </c>
      <c r="AF240" s="39">
        <v>8</v>
      </c>
      <c r="AG240" s="10">
        <v>254049065</v>
      </c>
      <c r="AH240" s="6">
        <f t="shared" si="76"/>
        <v>1173964</v>
      </c>
      <c r="AI240" s="39">
        <v>8</v>
      </c>
      <c r="AJ240" s="10">
        <v>284389547</v>
      </c>
      <c r="AK240" s="6">
        <f t="shared" si="83"/>
        <v>1074427</v>
      </c>
    </row>
    <row r="241" spans="2:37" x14ac:dyDescent="0.25">
      <c r="B241" s="39">
        <v>9</v>
      </c>
      <c r="C241" s="10">
        <v>55433799</v>
      </c>
      <c r="D241" s="6">
        <f t="shared" si="77"/>
        <v>1009743</v>
      </c>
      <c r="E241" s="39">
        <v>9</v>
      </c>
      <c r="F241" s="10">
        <v>87638382</v>
      </c>
      <c r="G241" s="6">
        <f t="shared" si="72"/>
        <v>1089471</v>
      </c>
      <c r="H241" s="39">
        <v>9</v>
      </c>
      <c r="I241" s="10">
        <v>116514111</v>
      </c>
      <c r="J241" s="6">
        <f t="shared" si="73"/>
        <v>1073363</v>
      </c>
      <c r="K241" s="39">
        <v>9</v>
      </c>
      <c r="L241" s="10">
        <v>149676918</v>
      </c>
      <c r="M241" s="6">
        <f t="shared" si="78"/>
        <v>1153622</v>
      </c>
      <c r="N241" s="39">
        <v>9</v>
      </c>
      <c r="O241" s="10">
        <v>183387571</v>
      </c>
      <c r="P241" s="6">
        <f t="shared" si="79"/>
        <v>1117592</v>
      </c>
      <c r="Q241" s="39">
        <v>9</v>
      </c>
      <c r="R241" s="10">
        <v>218097156</v>
      </c>
      <c r="S241" s="6">
        <f t="shared" si="74"/>
        <v>1036347</v>
      </c>
      <c r="T241" s="39">
        <v>9</v>
      </c>
      <c r="U241" s="10">
        <v>233411037</v>
      </c>
      <c r="V241" s="6">
        <f t="shared" si="80"/>
        <v>250963</v>
      </c>
      <c r="W241" s="39">
        <v>9</v>
      </c>
      <c r="X241" s="10">
        <v>239457020</v>
      </c>
      <c r="Y241" s="6">
        <f t="shared" si="81"/>
        <v>1</v>
      </c>
      <c r="Z241" s="39">
        <v>9</v>
      </c>
      <c r="AA241" s="10">
        <v>241501011</v>
      </c>
      <c r="AB241" s="6">
        <f t="shared" si="75"/>
        <v>0</v>
      </c>
      <c r="AC241" s="39">
        <v>9</v>
      </c>
      <c r="AD241" s="10">
        <v>241741835</v>
      </c>
      <c r="AE241" s="6">
        <f t="shared" si="82"/>
        <v>0</v>
      </c>
      <c r="AF241" s="39">
        <v>9</v>
      </c>
      <c r="AG241" s="10">
        <v>255223029</v>
      </c>
      <c r="AH241" s="6">
        <f t="shared" si="76"/>
        <v>1010726</v>
      </c>
      <c r="AI241" s="39">
        <v>9</v>
      </c>
      <c r="AJ241" s="10">
        <v>285463974</v>
      </c>
      <c r="AK241" s="6">
        <f t="shared" si="83"/>
        <v>998916</v>
      </c>
    </row>
    <row r="242" spans="2:37" x14ac:dyDescent="0.25">
      <c r="B242" s="39">
        <v>10</v>
      </c>
      <c r="C242" s="10">
        <v>56443542</v>
      </c>
      <c r="D242" s="6">
        <f t="shared" si="77"/>
        <v>1059374</v>
      </c>
      <c r="E242" s="39">
        <v>10</v>
      </c>
      <c r="F242" s="10">
        <v>88727853</v>
      </c>
      <c r="G242" s="6">
        <f t="shared" si="72"/>
        <v>998758</v>
      </c>
      <c r="H242" s="39">
        <v>10</v>
      </c>
      <c r="I242" s="10">
        <v>117587474</v>
      </c>
      <c r="J242" s="6">
        <f t="shared" si="73"/>
        <v>1102952</v>
      </c>
      <c r="K242" s="39">
        <v>10</v>
      </c>
      <c r="L242" s="10">
        <v>150830540</v>
      </c>
      <c r="M242" s="6">
        <f t="shared" si="78"/>
        <v>1071797</v>
      </c>
      <c r="N242" s="39">
        <v>10</v>
      </c>
      <c r="O242" s="10">
        <v>184505163</v>
      </c>
      <c r="P242" s="6">
        <f t="shared" si="79"/>
        <v>1097643</v>
      </c>
      <c r="Q242" s="39">
        <v>10</v>
      </c>
      <c r="R242" s="10">
        <v>219133503</v>
      </c>
      <c r="S242" s="6">
        <f t="shared" si="74"/>
        <v>1096445</v>
      </c>
      <c r="T242" s="39">
        <v>10</v>
      </c>
      <c r="U242" s="10">
        <v>233662000</v>
      </c>
      <c r="V242" s="6">
        <f t="shared" si="80"/>
        <v>250533</v>
      </c>
      <c r="W242" s="39">
        <v>10</v>
      </c>
      <c r="X242" s="10">
        <v>239457021</v>
      </c>
      <c r="Y242" s="6">
        <f t="shared" si="81"/>
        <v>168912</v>
      </c>
      <c r="Z242" s="39">
        <v>10</v>
      </c>
      <c r="AA242" s="10">
        <v>241501011</v>
      </c>
      <c r="AB242" s="6">
        <f t="shared" si="75"/>
        <v>0</v>
      </c>
      <c r="AC242" s="39">
        <v>10</v>
      </c>
      <c r="AD242" s="10">
        <v>241741835</v>
      </c>
      <c r="AE242" s="6">
        <f t="shared" si="82"/>
        <v>1</v>
      </c>
      <c r="AF242" s="39">
        <v>10</v>
      </c>
      <c r="AG242" s="10">
        <v>256233755</v>
      </c>
      <c r="AH242" s="6">
        <f t="shared" si="76"/>
        <v>1056549</v>
      </c>
      <c r="AI242" s="39">
        <v>10</v>
      </c>
      <c r="AJ242" s="10">
        <v>286462890</v>
      </c>
      <c r="AK242" s="6">
        <f t="shared" si="83"/>
        <v>1048829</v>
      </c>
    </row>
    <row r="243" spans="2:37" x14ac:dyDescent="0.25">
      <c r="B243" s="39">
        <v>11</v>
      </c>
      <c r="C243" s="10">
        <v>57502916</v>
      </c>
      <c r="D243" s="6">
        <f t="shared" si="77"/>
        <v>844903</v>
      </c>
      <c r="E243" s="39">
        <v>11</v>
      </c>
      <c r="F243" s="32">
        <v>89726611</v>
      </c>
      <c r="G243" s="6">
        <f t="shared" si="72"/>
        <v>1110785</v>
      </c>
      <c r="H243" s="39">
        <v>11</v>
      </c>
      <c r="I243" s="10">
        <v>118690426</v>
      </c>
      <c r="J243" s="6">
        <f t="shared" si="73"/>
        <v>1027050</v>
      </c>
      <c r="K243" s="39">
        <v>11</v>
      </c>
      <c r="L243" s="10">
        <v>151902337</v>
      </c>
      <c r="M243" s="6">
        <f t="shared" si="78"/>
        <v>1091652</v>
      </c>
      <c r="N243" s="39">
        <v>11</v>
      </c>
      <c r="O243" s="10">
        <v>185602806</v>
      </c>
      <c r="P243" s="6">
        <f t="shared" si="79"/>
        <v>1145397</v>
      </c>
      <c r="Q243" s="39">
        <v>11</v>
      </c>
      <c r="R243" s="10">
        <v>220229948</v>
      </c>
      <c r="S243" s="6">
        <f t="shared" si="74"/>
        <v>1098954</v>
      </c>
      <c r="T243" s="39">
        <v>11</v>
      </c>
      <c r="U243" s="10">
        <v>233912533</v>
      </c>
      <c r="V243" s="6">
        <f t="shared" si="80"/>
        <v>52834</v>
      </c>
      <c r="W243" s="39">
        <v>11</v>
      </c>
      <c r="X243" s="32">
        <v>239625933</v>
      </c>
      <c r="Y243" s="6">
        <f t="shared" si="81"/>
        <v>63117</v>
      </c>
      <c r="Z243" s="39">
        <v>11</v>
      </c>
      <c r="AA243" s="10">
        <v>241501011</v>
      </c>
      <c r="AB243" s="6">
        <f t="shared" si="75"/>
        <v>0</v>
      </c>
      <c r="AC243" s="39">
        <v>11</v>
      </c>
      <c r="AD243" s="32">
        <v>241741836</v>
      </c>
      <c r="AE243" s="6">
        <f t="shared" si="82"/>
        <v>0</v>
      </c>
      <c r="AF243" s="39">
        <v>11</v>
      </c>
      <c r="AG243" s="10">
        <v>257290304</v>
      </c>
      <c r="AH243" s="6">
        <f t="shared" si="76"/>
        <v>1120045</v>
      </c>
      <c r="AI243" s="39">
        <v>11</v>
      </c>
      <c r="AJ243" s="32">
        <v>287511719</v>
      </c>
      <c r="AK243" s="6">
        <f t="shared" si="83"/>
        <v>965130</v>
      </c>
    </row>
    <row r="244" spans="2:37" x14ac:dyDescent="0.25">
      <c r="B244" s="39">
        <v>12</v>
      </c>
      <c r="C244" s="10">
        <v>58347819</v>
      </c>
      <c r="D244" s="6">
        <f t="shared" si="77"/>
        <v>1141388</v>
      </c>
      <c r="E244" s="39">
        <v>12</v>
      </c>
      <c r="F244" s="10">
        <v>90837396</v>
      </c>
      <c r="G244" s="6">
        <f t="shared" si="72"/>
        <v>1010531</v>
      </c>
      <c r="H244" s="39">
        <v>12</v>
      </c>
      <c r="I244" s="10">
        <v>119717476</v>
      </c>
      <c r="J244" s="6">
        <f t="shared" si="73"/>
        <v>955187</v>
      </c>
      <c r="K244" s="39">
        <v>12</v>
      </c>
      <c r="L244" s="10">
        <v>152993989</v>
      </c>
      <c r="M244" s="6">
        <f t="shared" si="78"/>
        <v>1128560</v>
      </c>
      <c r="N244" s="39">
        <v>12</v>
      </c>
      <c r="O244" s="10">
        <v>186748203</v>
      </c>
      <c r="P244" s="6">
        <f t="shared" si="79"/>
        <v>1103383</v>
      </c>
      <c r="Q244" s="39">
        <v>12</v>
      </c>
      <c r="R244" s="10">
        <v>221328902</v>
      </c>
      <c r="S244" s="6">
        <f t="shared" si="74"/>
        <v>1109025</v>
      </c>
      <c r="T244" s="39">
        <v>12</v>
      </c>
      <c r="U244" s="10">
        <v>233965367</v>
      </c>
      <c r="V244" s="6">
        <f t="shared" si="80"/>
        <v>153654</v>
      </c>
      <c r="W244" s="39">
        <v>12</v>
      </c>
      <c r="X244" s="10">
        <v>239689050</v>
      </c>
      <c r="Y244" s="6">
        <f t="shared" si="81"/>
        <v>74096</v>
      </c>
      <c r="Z244" s="39">
        <v>12</v>
      </c>
      <c r="AA244" s="10">
        <v>241501011</v>
      </c>
      <c r="AB244" s="6">
        <f t="shared" si="75"/>
        <v>1</v>
      </c>
      <c r="AC244" s="39">
        <v>12</v>
      </c>
      <c r="AD244" s="32">
        <v>241741836</v>
      </c>
      <c r="AE244" s="6">
        <f t="shared" si="82"/>
        <v>0</v>
      </c>
      <c r="AF244" s="39">
        <v>12</v>
      </c>
      <c r="AG244" s="10">
        <v>258410349</v>
      </c>
      <c r="AH244" s="6">
        <f t="shared" si="76"/>
        <v>953061</v>
      </c>
      <c r="AI244" s="39">
        <v>12</v>
      </c>
      <c r="AJ244" s="10">
        <v>288476849</v>
      </c>
      <c r="AK244" s="6">
        <f t="shared" si="83"/>
        <v>1002351</v>
      </c>
    </row>
    <row r="245" spans="2:37" x14ac:dyDescent="0.25">
      <c r="B245" s="39">
        <v>13</v>
      </c>
      <c r="C245" s="10">
        <v>59489207</v>
      </c>
      <c r="D245" s="6">
        <f t="shared" si="77"/>
        <v>1053830</v>
      </c>
      <c r="E245" s="39">
        <v>13</v>
      </c>
      <c r="F245" s="10">
        <v>91847927</v>
      </c>
      <c r="G245" s="6">
        <f t="shared" si="72"/>
        <v>1007551</v>
      </c>
      <c r="H245" s="39">
        <v>13</v>
      </c>
      <c r="I245" s="10">
        <v>120672663</v>
      </c>
      <c r="J245" s="6">
        <f t="shared" si="73"/>
        <v>1125505</v>
      </c>
      <c r="K245" s="39">
        <v>13</v>
      </c>
      <c r="L245" s="10">
        <v>154122549</v>
      </c>
      <c r="M245" s="6">
        <f t="shared" si="78"/>
        <v>1163825</v>
      </c>
      <c r="N245" s="39">
        <v>13</v>
      </c>
      <c r="O245" s="10">
        <v>187851586</v>
      </c>
      <c r="P245" s="6">
        <f t="shared" si="79"/>
        <v>1135783</v>
      </c>
      <c r="Q245" s="39">
        <v>13</v>
      </c>
      <c r="R245" s="10">
        <v>222437927</v>
      </c>
      <c r="S245" s="6">
        <f t="shared" si="74"/>
        <v>1257452</v>
      </c>
      <c r="T245" s="39">
        <v>13</v>
      </c>
      <c r="U245" s="10">
        <v>234119021</v>
      </c>
      <c r="V245" s="6">
        <f t="shared" si="80"/>
        <v>261170</v>
      </c>
      <c r="W245" s="39">
        <v>13</v>
      </c>
      <c r="X245" s="10">
        <v>239763146</v>
      </c>
      <c r="Y245" s="6">
        <f t="shared" si="81"/>
        <v>9321</v>
      </c>
      <c r="Z245" s="39">
        <v>13</v>
      </c>
      <c r="AA245" s="10">
        <v>241501012</v>
      </c>
      <c r="AB245" s="6">
        <f t="shared" si="75"/>
        <v>1</v>
      </c>
      <c r="AC245" s="39">
        <v>13</v>
      </c>
      <c r="AD245" s="32">
        <v>241741836</v>
      </c>
      <c r="AE245" s="6">
        <f t="shared" si="82"/>
        <v>0</v>
      </c>
      <c r="AF245" s="39">
        <v>13</v>
      </c>
      <c r="AG245" s="10">
        <v>259363410</v>
      </c>
      <c r="AH245" s="6">
        <f t="shared" si="76"/>
        <v>990531</v>
      </c>
      <c r="AI245" s="39">
        <v>13</v>
      </c>
      <c r="AJ245" s="10">
        <v>289479200</v>
      </c>
      <c r="AK245" s="6">
        <f t="shared" si="83"/>
        <v>904987</v>
      </c>
    </row>
    <row r="246" spans="2:37" x14ac:dyDescent="0.25">
      <c r="B246" s="39">
        <v>14</v>
      </c>
      <c r="C246" s="10">
        <v>60543037</v>
      </c>
      <c r="D246" s="6">
        <f t="shared" si="77"/>
        <v>126691</v>
      </c>
      <c r="E246" s="39">
        <v>14</v>
      </c>
      <c r="F246" s="10">
        <v>92855478</v>
      </c>
      <c r="G246" s="6">
        <f t="shared" si="72"/>
        <v>992343</v>
      </c>
      <c r="H246" s="39">
        <v>14</v>
      </c>
      <c r="I246" s="10">
        <v>121798168</v>
      </c>
      <c r="J246" s="6">
        <f t="shared" si="73"/>
        <v>1027469</v>
      </c>
      <c r="K246" s="39">
        <v>14</v>
      </c>
      <c r="L246" s="10">
        <v>155286374</v>
      </c>
      <c r="M246" s="6">
        <f t="shared" si="78"/>
        <v>1134799</v>
      </c>
      <c r="N246" s="39">
        <v>14</v>
      </c>
      <c r="O246" s="10">
        <v>188987369</v>
      </c>
      <c r="P246" s="6">
        <f t="shared" si="79"/>
        <v>1105925</v>
      </c>
      <c r="Q246" s="39">
        <v>14</v>
      </c>
      <c r="R246" s="10">
        <v>223695379</v>
      </c>
      <c r="S246" s="6">
        <f t="shared" si="74"/>
        <v>1127495</v>
      </c>
      <c r="T246" s="39">
        <v>14</v>
      </c>
      <c r="U246" s="10">
        <v>234380191</v>
      </c>
      <c r="V246" s="6">
        <f t="shared" si="80"/>
        <v>331448</v>
      </c>
      <c r="W246" s="39">
        <v>14</v>
      </c>
      <c r="X246" s="10">
        <v>239772467</v>
      </c>
      <c r="Y246" s="6">
        <f t="shared" si="81"/>
        <v>107283</v>
      </c>
      <c r="Z246" s="39">
        <v>14</v>
      </c>
      <c r="AA246" s="10">
        <v>241501013</v>
      </c>
      <c r="AB246" s="6">
        <f t="shared" si="75"/>
        <v>0</v>
      </c>
      <c r="AC246" s="39">
        <v>14</v>
      </c>
      <c r="AD246" s="32">
        <v>241741836</v>
      </c>
      <c r="AE246" s="6">
        <f t="shared" si="82"/>
        <v>0</v>
      </c>
      <c r="AF246" s="39">
        <v>14</v>
      </c>
      <c r="AG246" s="10">
        <v>260353941</v>
      </c>
      <c r="AH246" s="6">
        <f t="shared" si="76"/>
        <v>1089566</v>
      </c>
      <c r="AI246" s="39">
        <v>14</v>
      </c>
      <c r="AJ246" s="10">
        <v>290384187</v>
      </c>
      <c r="AK246" s="6">
        <f t="shared" si="83"/>
        <v>983142</v>
      </c>
    </row>
    <row r="247" spans="2:37" x14ac:dyDescent="0.25">
      <c r="B247" s="39">
        <v>15</v>
      </c>
      <c r="C247" s="10">
        <v>60669728</v>
      </c>
      <c r="D247" s="6">
        <f t="shared" si="77"/>
        <v>1996356</v>
      </c>
      <c r="E247" s="39">
        <v>15</v>
      </c>
      <c r="F247" s="10">
        <v>93847821</v>
      </c>
      <c r="G247" s="6">
        <f t="shared" si="72"/>
        <v>1075309</v>
      </c>
      <c r="H247" s="39">
        <v>15</v>
      </c>
      <c r="I247" s="10">
        <v>122825637</v>
      </c>
      <c r="J247" s="6">
        <f t="shared" si="73"/>
        <v>997224</v>
      </c>
      <c r="K247" s="39">
        <v>15</v>
      </c>
      <c r="L247" s="10">
        <v>156421173</v>
      </c>
      <c r="M247" s="6">
        <f t="shared" si="78"/>
        <v>1099258</v>
      </c>
      <c r="N247" s="39">
        <v>15</v>
      </c>
      <c r="O247" s="10">
        <v>190093294</v>
      </c>
      <c r="P247" s="6">
        <f t="shared" si="79"/>
        <v>1116878</v>
      </c>
      <c r="Q247" s="39">
        <v>15</v>
      </c>
      <c r="R247" s="10">
        <v>224822874</v>
      </c>
      <c r="S247" s="6">
        <f t="shared" si="74"/>
        <v>965879</v>
      </c>
      <c r="T247" s="39">
        <v>15</v>
      </c>
      <c r="U247" s="10">
        <v>234711639</v>
      </c>
      <c r="V247" s="6">
        <f t="shared" si="80"/>
        <v>281595</v>
      </c>
      <c r="W247" s="39">
        <v>15</v>
      </c>
      <c r="X247" s="10">
        <v>239879750</v>
      </c>
      <c r="Y247" s="6">
        <f t="shared" si="81"/>
        <v>10432</v>
      </c>
      <c r="Z247" s="39">
        <v>15</v>
      </c>
      <c r="AA247" s="10">
        <v>241501013</v>
      </c>
      <c r="AB247" s="6">
        <f t="shared" si="75"/>
        <v>1</v>
      </c>
      <c r="AC247" s="39">
        <v>15</v>
      </c>
      <c r="AD247" s="32">
        <v>241741836</v>
      </c>
      <c r="AE247" s="6">
        <f t="shared" si="82"/>
        <v>0</v>
      </c>
      <c r="AF247" s="39">
        <v>15</v>
      </c>
      <c r="AG247" s="10">
        <v>261443507</v>
      </c>
      <c r="AH247" s="6">
        <f t="shared" si="76"/>
        <v>931964</v>
      </c>
      <c r="AI247" s="39">
        <v>15</v>
      </c>
      <c r="AJ247" s="10">
        <v>291367329</v>
      </c>
      <c r="AK247" s="6">
        <f t="shared" si="83"/>
        <v>1036135</v>
      </c>
    </row>
    <row r="248" spans="2:37" x14ac:dyDescent="0.25">
      <c r="B248" s="39">
        <v>16</v>
      </c>
      <c r="C248" s="10">
        <v>62666084</v>
      </c>
      <c r="D248" s="6">
        <f t="shared" si="77"/>
        <v>986758</v>
      </c>
      <c r="E248" s="39">
        <v>16</v>
      </c>
      <c r="F248" s="10">
        <v>94923130</v>
      </c>
      <c r="G248" s="6">
        <f t="shared" si="72"/>
        <v>1001196</v>
      </c>
      <c r="H248" s="39">
        <v>16</v>
      </c>
      <c r="I248" s="10">
        <v>123822861</v>
      </c>
      <c r="J248" s="6">
        <f t="shared" si="73"/>
        <v>1065857</v>
      </c>
      <c r="K248" s="39">
        <v>16</v>
      </c>
      <c r="L248" s="10">
        <v>157520431</v>
      </c>
      <c r="M248" s="6">
        <f t="shared" si="78"/>
        <v>1134552</v>
      </c>
      <c r="N248" s="39">
        <v>16</v>
      </c>
      <c r="O248" s="10">
        <v>191210172</v>
      </c>
      <c r="P248" s="6">
        <f t="shared" si="79"/>
        <v>1051395</v>
      </c>
      <c r="Q248" s="39">
        <v>16</v>
      </c>
      <c r="R248" s="10">
        <v>225788753</v>
      </c>
      <c r="S248" s="6">
        <f t="shared" si="74"/>
        <v>1098224</v>
      </c>
      <c r="T248" s="39">
        <v>16</v>
      </c>
      <c r="U248" s="10">
        <v>234993234</v>
      </c>
      <c r="V248" s="6">
        <f t="shared" si="80"/>
        <v>438355</v>
      </c>
      <c r="W248" s="39">
        <v>16</v>
      </c>
      <c r="X248" s="10">
        <v>239890182</v>
      </c>
      <c r="Y248" s="6">
        <f t="shared" si="81"/>
        <v>1</v>
      </c>
      <c r="Z248" s="39">
        <v>16</v>
      </c>
      <c r="AA248" s="10">
        <v>241501014</v>
      </c>
      <c r="AB248" s="6">
        <f t="shared" si="75"/>
        <v>50354</v>
      </c>
      <c r="AC248" s="39">
        <v>16</v>
      </c>
      <c r="AD248" s="32">
        <v>241741836</v>
      </c>
      <c r="AE248" s="6">
        <f t="shared" si="82"/>
        <v>0</v>
      </c>
      <c r="AF248" s="39">
        <v>16</v>
      </c>
      <c r="AG248" s="10">
        <v>262375471</v>
      </c>
      <c r="AH248" s="6">
        <f t="shared" si="76"/>
        <v>878116</v>
      </c>
      <c r="AI248" s="39">
        <v>16</v>
      </c>
      <c r="AJ248" s="10">
        <v>292403464</v>
      </c>
      <c r="AK248" s="6">
        <f t="shared" si="83"/>
        <v>1028266</v>
      </c>
    </row>
    <row r="249" spans="2:37" x14ac:dyDescent="0.25">
      <c r="B249" s="39">
        <v>17</v>
      </c>
      <c r="C249" s="10">
        <v>63652842</v>
      </c>
      <c r="D249" s="6">
        <f t="shared" si="77"/>
        <v>981124</v>
      </c>
      <c r="E249" s="39">
        <v>17</v>
      </c>
      <c r="F249" s="10">
        <v>95924326</v>
      </c>
      <c r="G249" s="6">
        <f t="shared" si="72"/>
        <v>973320</v>
      </c>
      <c r="H249" s="39">
        <v>17</v>
      </c>
      <c r="I249" s="10">
        <v>124888718</v>
      </c>
      <c r="J249" s="6">
        <f t="shared" si="73"/>
        <v>1037502</v>
      </c>
      <c r="K249" s="39">
        <v>17</v>
      </c>
      <c r="L249" s="10">
        <v>158654983</v>
      </c>
      <c r="M249" s="6">
        <f t="shared" si="78"/>
        <v>1111249</v>
      </c>
      <c r="N249" s="39">
        <v>17</v>
      </c>
      <c r="O249" s="10">
        <v>192261567</v>
      </c>
      <c r="P249" s="6">
        <f t="shared" si="79"/>
        <v>1104922</v>
      </c>
      <c r="Q249" s="39">
        <v>17</v>
      </c>
      <c r="R249" s="10">
        <v>226886977</v>
      </c>
      <c r="S249" s="6">
        <f t="shared" si="74"/>
        <v>413111</v>
      </c>
      <c r="T249" s="39">
        <v>17</v>
      </c>
      <c r="U249" s="10">
        <v>235431589</v>
      </c>
      <c r="V249" s="6">
        <f t="shared" si="80"/>
        <v>284368</v>
      </c>
      <c r="W249" s="39">
        <v>17</v>
      </c>
      <c r="X249" s="10">
        <v>239890183</v>
      </c>
      <c r="Y249" s="6">
        <f t="shared" si="81"/>
        <v>142475</v>
      </c>
      <c r="Z249" s="39">
        <v>17</v>
      </c>
      <c r="AA249" s="10">
        <v>241551368</v>
      </c>
      <c r="AB249" s="6">
        <f t="shared" si="75"/>
        <v>190456</v>
      </c>
      <c r="AC249" s="39">
        <v>17</v>
      </c>
      <c r="AD249" s="32">
        <v>241741836</v>
      </c>
      <c r="AE249" s="6">
        <f t="shared" si="82"/>
        <v>0</v>
      </c>
      <c r="AF249" s="39">
        <v>17</v>
      </c>
      <c r="AG249" s="10">
        <v>263253587</v>
      </c>
      <c r="AH249" s="6">
        <f t="shared" si="76"/>
        <v>1157351</v>
      </c>
      <c r="AI249" s="39">
        <v>17</v>
      </c>
      <c r="AJ249" s="10">
        <v>293431730</v>
      </c>
      <c r="AK249" s="6">
        <f t="shared" si="83"/>
        <v>1031636</v>
      </c>
    </row>
    <row r="250" spans="2:37" x14ac:dyDescent="0.25">
      <c r="B250" s="39">
        <v>18</v>
      </c>
      <c r="C250" s="10">
        <v>64633966</v>
      </c>
      <c r="D250" s="6">
        <f t="shared" si="77"/>
        <v>627380</v>
      </c>
      <c r="E250" s="39">
        <v>18</v>
      </c>
      <c r="F250" s="10">
        <v>96897646</v>
      </c>
      <c r="G250" s="6">
        <f t="shared" si="72"/>
        <v>1015484</v>
      </c>
      <c r="H250" s="39">
        <v>18</v>
      </c>
      <c r="I250" s="10">
        <v>125926220</v>
      </c>
      <c r="J250" s="6">
        <f t="shared" si="73"/>
        <v>968763</v>
      </c>
      <c r="K250" s="39">
        <v>18</v>
      </c>
      <c r="L250" s="10">
        <v>159766232</v>
      </c>
      <c r="M250" s="6">
        <f t="shared" si="78"/>
        <v>1094223</v>
      </c>
      <c r="N250" s="39">
        <v>18</v>
      </c>
      <c r="O250" s="10">
        <v>193366489</v>
      </c>
      <c r="P250" s="6">
        <f t="shared" si="79"/>
        <v>1285803</v>
      </c>
      <c r="Q250" s="39">
        <v>18</v>
      </c>
      <c r="R250" s="10">
        <v>227300088</v>
      </c>
      <c r="S250" s="6">
        <f t="shared" si="74"/>
        <v>167901</v>
      </c>
      <c r="T250" s="39">
        <v>18</v>
      </c>
      <c r="U250" s="10">
        <v>235715957</v>
      </c>
      <c r="V250" s="6">
        <f t="shared" si="80"/>
        <v>199126</v>
      </c>
      <c r="W250" s="39">
        <v>18</v>
      </c>
      <c r="X250" s="10">
        <v>240032658</v>
      </c>
      <c r="Y250" s="6">
        <f t="shared" si="81"/>
        <v>18297</v>
      </c>
      <c r="Z250" s="39">
        <v>18</v>
      </c>
      <c r="AA250" s="10">
        <v>241741824</v>
      </c>
      <c r="AB250" s="6">
        <f t="shared" si="75"/>
        <v>0</v>
      </c>
      <c r="AC250" s="39">
        <v>18</v>
      </c>
      <c r="AD250" s="32">
        <v>241741836</v>
      </c>
      <c r="AE250" s="6">
        <f t="shared" si="82"/>
        <v>0</v>
      </c>
      <c r="AF250" s="39">
        <v>18</v>
      </c>
      <c r="AG250" s="10">
        <v>264410938</v>
      </c>
      <c r="AH250" s="6">
        <f t="shared" si="76"/>
        <v>938143</v>
      </c>
      <c r="AI250" s="39">
        <v>18</v>
      </c>
      <c r="AJ250" s="10">
        <v>294463366</v>
      </c>
      <c r="AK250" s="6">
        <f t="shared" si="83"/>
        <v>1120402</v>
      </c>
    </row>
    <row r="251" spans="2:37" x14ac:dyDescent="0.25">
      <c r="B251" s="39">
        <v>19</v>
      </c>
      <c r="C251" s="10">
        <v>65261346</v>
      </c>
      <c r="D251" s="6">
        <f t="shared" si="77"/>
        <v>1387379</v>
      </c>
      <c r="E251" s="39">
        <v>19</v>
      </c>
      <c r="F251" s="10">
        <v>97913130</v>
      </c>
      <c r="G251" s="6">
        <f t="shared" si="72"/>
        <v>1315556</v>
      </c>
      <c r="H251" s="39">
        <v>19</v>
      </c>
      <c r="I251" s="10">
        <v>126894983</v>
      </c>
      <c r="J251" s="6">
        <f t="shared" si="73"/>
        <v>1042298</v>
      </c>
      <c r="K251" s="39">
        <v>19</v>
      </c>
      <c r="L251" s="10">
        <v>160860455</v>
      </c>
      <c r="M251" s="6">
        <f t="shared" si="78"/>
        <v>1199932</v>
      </c>
      <c r="N251" s="39">
        <v>19</v>
      </c>
      <c r="O251" s="10">
        <v>194652292</v>
      </c>
      <c r="P251" s="6">
        <f t="shared" si="79"/>
        <v>1081956</v>
      </c>
      <c r="Q251" s="39">
        <v>19</v>
      </c>
      <c r="R251" s="10">
        <v>227467989</v>
      </c>
      <c r="S251" s="6">
        <f t="shared" si="74"/>
        <v>261896</v>
      </c>
      <c r="T251" s="39">
        <v>19</v>
      </c>
      <c r="U251" s="10">
        <v>235915083</v>
      </c>
      <c r="V251" s="6">
        <f t="shared" si="80"/>
        <v>203254</v>
      </c>
      <c r="W251" s="39">
        <v>19</v>
      </c>
      <c r="X251" s="10">
        <v>240050955</v>
      </c>
      <c r="Y251" s="6">
        <f t="shared" si="81"/>
        <v>387593</v>
      </c>
      <c r="Z251" s="39">
        <v>19</v>
      </c>
      <c r="AA251" s="10">
        <v>241741824</v>
      </c>
      <c r="AB251" s="6">
        <f t="shared" si="75"/>
        <v>1</v>
      </c>
      <c r="AC251" s="39">
        <v>19</v>
      </c>
      <c r="AD251" s="32">
        <v>241741836</v>
      </c>
      <c r="AE251" s="6">
        <f t="shared" si="82"/>
        <v>0</v>
      </c>
      <c r="AF251" s="39">
        <v>19</v>
      </c>
      <c r="AG251" s="10">
        <v>265349081</v>
      </c>
      <c r="AH251" s="6">
        <f t="shared" si="76"/>
        <v>1022819</v>
      </c>
      <c r="AI251" s="39">
        <v>19</v>
      </c>
      <c r="AJ251" s="10">
        <v>295583768</v>
      </c>
      <c r="AK251" s="6">
        <f t="shared" si="83"/>
        <v>1140601</v>
      </c>
    </row>
    <row r="252" spans="2:37" x14ac:dyDescent="0.25">
      <c r="B252" s="39">
        <v>20</v>
      </c>
      <c r="C252" s="10">
        <v>66648725</v>
      </c>
      <c r="D252" s="6">
        <f t="shared" si="77"/>
        <v>1152470</v>
      </c>
      <c r="E252" s="39">
        <v>20</v>
      </c>
      <c r="F252" s="10">
        <v>99228686</v>
      </c>
      <c r="G252" s="6">
        <f t="shared" si="72"/>
        <v>890016</v>
      </c>
      <c r="H252" s="39">
        <v>20</v>
      </c>
      <c r="I252" s="10">
        <v>127937281</v>
      </c>
      <c r="J252" s="6">
        <f t="shared" si="73"/>
        <v>1157911</v>
      </c>
      <c r="K252" s="39">
        <v>20</v>
      </c>
      <c r="L252" s="10">
        <v>162060387</v>
      </c>
      <c r="M252" s="6">
        <f t="shared" si="78"/>
        <v>1111240</v>
      </c>
      <c r="N252" s="39">
        <v>20</v>
      </c>
      <c r="O252" s="10">
        <v>195734248</v>
      </c>
      <c r="P252" s="6">
        <f t="shared" si="79"/>
        <v>0</v>
      </c>
      <c r="Q252" s="39">
        <v>20</v>
      </c>
      <c r="R252" s="10">
        <v>227729885</v>
      </c>
      <c r="S252" s="6">
        <f t="shared" si="74"/>
        <v>297027</v>
      </c>
      <c r="T252" s="39">
        <v>20</v>
      </c>
      <c r="U252" s="10">
        <v>236118337</v>
      </c>
      <c r="V252" s="6">
        <f t="shared" si="80"/>
        <v>227662</v>
      </c>
      <c r="W252" s="39">
        <v>20</v>
      </c>
      <c r="X252" s="10">
        <v>240438548</v>
      </c>
      <c r="Y252" s="6">
        <f t="shared" si="81"/>
        <v>188760</v>
      </c>
      <c r="Z252" s="39">
        <v>20</v>
      </c>
      <c r="AA252" s="10">
        <v>241741825</v>
      </c>
      <c r="AB252" s="6">
        <f t="shared" si="75"/>
        <v>1</v>
      </c>
      <c r="AC252" s="39">
        <v>20</v>
      </c>
      <c r="AD252" s="32">
        <v>241741836</v>
      </c>
      <c r="AE252" s="6">
        <f t="shared" si="82"/>
        <v>2</v>
      </c>
      <c r="AF252" s="39">
        <v>20</v>
      </c>
      <c r="AG252" s="10">
        <v>266371900</v>
      </c>
      <c r="AH252" s="6">
        <f t="shared" si="76"/>
        <v>956833</v>
      </c>
      <c r="AI252" s="39">
        <v>20</v>
      </c>
      <c r="AJ252" s="10">
        <v>296724369</v>
      </c>
      <c r="AK252" s="6">
        <f t="shared" si="83"/>
        <v>989206</v>
      </c>
    </row>
    <row r="253" spans="2:37" x14ac:dyDescent="0.25">
      <c r="B253" s="39">
        <v>21</v>
      </c>
      <c r="C253" s="10">
        <v>67801195</v>
      </c>
      <c r="D253" s="6">
        <f t="shared" si="77"/>
        <v>1131785</v>
      </c>
      <c r="E253" s="39">
        <v>21</v>
      </c>
      <c r="F253" s="10">
        <v>100118702</v>
      </c>
      <c r="G253" s="6">
        <f t="shared" si="72"/>
        <v>982668</v>
      </c>
      <c r="H253" s="39">
        <v>21</v>
      </c>
      <c r="I253" s="10">
        <v>129095192</v>
      </c>
      <c r="J253" s="6">
        <f t="shared" si="73"/>
        <v>1112090</v>
      </c>
      <c r="K253" s="39">
        <v>21</v>
      </c>
      <c r="L253" s="10">
        <v>163171627</v>
      </c>
      <c r="M253" s="6">
        <f t="shared" si="78"/>
        <v>1167213</v>
      </c>
      <c r="N253" s="39">
        <v>21</v>
      </c>
      <c r="O253" s="10">
        <v>195734248</v>
      </c>
      <c r="P253" s="6">
        <f t="shared" si="79"/>
        <v>2208673</v>
      </c>
      <c r="Q253" s="39">
        <v>21</v>
      </c>
      <c r="R253" s="10">
        <v>228026912</v>
      </c>
      <c r="S253" s="6">
        <f t="shared" si="74"/>
        <v>289386</v>
      </c>
      <c r="T253" s="39">
        <v>21</v>
      </c>
      <c r="U253" s="10">
        <v>236345999</v>
      </c>
      <c r="V253" s="6">
        <f t="shared" si="80"/>
        <v>73491</v>
      </c>
      <c r="W253" s="39">
        <v>21</v>
      </c>
      <c r="X253" s="10">
        <v>240627308</v>
      </c>
      <c r="Y253" s="6">
        <f t="shared" si="81"/>
        <v>115053</v>
      </c>
      <c r="Z253" s="39">
        <v>21</v>
      </c>
      <c r="AA253" s="10">
        <v>241741826</v>
      </c>
      <c r="AB253" s="6">
        <f t="shared" si="75"/>
        <v>1</v>
      </c>
      <c r="AC253" s="39">
        <v>21</v>
      </c>
      <c r="AD253" s="32">
        <v>241741838</v>
      </c>
      <c r="AE253" s="6">
        <f t="shared" si="82"/>
        <v>0</v>
      </c>
      <c r="AF253" s="39">
        <v>21</v>
      </c>
      <c r="AG253" s="10">
        <v>267328733</v>
      </c>
      <c r="AH253" s="6">
        <f t="shared" si="76"/>
        <v>1003265</v>
      </c>
      <c r="AI253" s="39">
        <v>21</v>
      </c>
      <c r="AJ253" s="10">
        <v>297713575</v>
      </c>
      <c r="AK253" s="6">
        <f t="shared" si="83"/>
        <v>887061</v>
      </c>
    </row>
    <row r="254" spans="2:37" x14ac:dyDescent="0.25">
      <c r="B254" s="39">
        <v>22</v>
      </c>
      <c r="C254" s="10">
        <v>68932980</v>
      </c>
      <c r="D254" s="6">
        <f t="shared" si="77"/>
        <v>987551</v>
      </c>
      <c r="E254" s="39">
        <v>22</v>
      </c>
      <c r="F254" s="10">
        <v>101101370</v>
      </c>
      <c r="G254" s="6">
        <f t="shared" si="72"/>
        <v>960022</v>
      </c>
      <c r="H254" s="39">
        <v>22</v>
      </c>
      <c r="I254" s="10">
        <v>130207282</v>
      </c>
      <c r="J254" s="6">
        <f t="shared" si="73"/>
        <v>994271</v>
      </c>
      <c r="K254" s="39">
        <v>22</v>
      </c>
      <c r="L254" s="10">
        <v>164338840</v>
      </c>
      <c r="M254" s="6">
        <f t="shared" si="78"/>
        <v>1096844</v>
      </c>
      <c r="N254" s="39">
        <v>22</v>
      </c>
      <c r="O254" s="10">
        <v>197942921</v>
      </c>
      <c r="P254" s="6">
        <f t="shared" si="79"/>
        <v>1117258</v>
      </c>
      <c r="Q254" s="39">
        <v>22</v>
      </c>
      <c r="R254" s="10">
        <v>228316298</v>
      </c>
      <c r="S254" s="6">
        <f t="shared" si="74"/>
        <v>406839</v>
      </c>
      <c r="T254" s="39">
        <v>22</v>
      </c>
      <c r="U254" s="10">
        <v>236419490</v>
      </c>
      <c r="V254" s="6">
        <f t="shared" si="80"/>
        <v>212216</v>
      </c>
      <c r="W254" s="39">
        <v>22</v>
      </c>
      <c r="X254" s="10">
        <v>240742361</v>
      </c>
      <c r="Y254" s="6">
        <f t="shared" si="81"/>
        <v>31241</v>
      </c>
      <c r="Z254" s="39">
        <v>22</v>
      </c>
      <c r="AA254" s="10">
        <v>241741827</v>
      </c>
      <c r="AB254" s="6">
        <f t="shared" si="75"/>
        <v>1</v>
      </c>
      <c r="AC254" s="39">
        <v>22</v>
      </c>
      <c r="AD254" s="32">
        <v>241741838</v>
      </c>
      <c r="AE254" s="6">
        <f t="shared" si="82"/>
        <v>0</v>
      </c>
      <c r="AF254" s="39">
        <v>22</v>
      </c>
      <c r="AG254" s="10">
        <v>268331998</v>
      </c>
      <c r="AH254" s="6">
        <f t="shared" si="76"/>
        <v>974632</v>
      </c>
      <c r="AI254" s="39">
        <v>22</v>
      </c>
      <c r="AJ254" s="10">
        <v>298600636</v>
      </c>
      <c r="AK254" s="6">
        <f t="shared" si="83"/>
        <v>976353</v>
      </c>
    </row>
    <row r="255" spans="2:37" x14ac:dyDescent="0.25">
      <c r="B255" s="39">
        <v>23</v>
      </c>
      <c r="C255" s="10">
        <v>69920531</v>
      </c>
      <c r="D255" s="6">
        <f t="shared" si="77"/>
        <v>1001419</v>
      </c>
      <c r="E255" s="39">
        <v>23</v>
      </c>
      <c r="F255" s="10">
        <v>102061392</v>
      </c>
      <c r="G255" s="6">
        <f t="shared" si="72"/>
        <v>1091332</v>
      </c>
      <c r="H255" s="39">
        <v>23</v>
      </c>
      <c r="I255" s="10">
        <v>131201553</v>
      </c>
      <c r="J255" s="6">
        <f t="shared" si="73"/>
        <v>1070287</v>
      </c>
      <c r="K255" s="39">
        <v>23</v>
      </c>
      <c r="L255" s="10">
        <v>165435684</v>
      </c>
      <c r="M255" s="6">
        <f t="shared" si="78"/>
        <v>1101365</v>
      </c>
      <c r="N255" s="39">
        <v>23</v>
      </c>
      <c r="O255" s="10">
        <v>199060179</v>
      </c>
      <c r="P255" s="6">
        <f t="shared" si="79"/>
        <v>1192776</v>
      </c>
      <c r="Q255" s="39">
        <v>23</v>
      </c>
      <c r="R255" s="10">
        <v>228723137</v>
      </c>
      <c r="S255" s="6">
        <f t="shared" si="74"/>
        <v>483952</v>
      </c>
      <c r="T255" s="39">
        <v>23</v>
      </c>
      <c r="U255" s="10">
        <v>236631706</v>
      </c>
      <c r="V255" s="6">
        <f t="shared" si="80"/>
        <v>252959</v>
      </c>
      <c r="W255" s="39">
        <v>23</v>
      </c>
      <c r="X255" s="10">
        <v>240773602</v>
      </c>
      <c r="Y255" s="6">
        <f t="shared" si="81"/>
        <v>2</v>
      </c>
      <c r="Z255" s="39">
        <v>23</v>
      </c>
      <c r="AA255" s="10">
        <v>241741828</v>
      </c>
      <c r="AB255" s="6">
        <f t="shared" si="75"/>
        <v>0</v>
      </c>
      <c r="AC255" s="39">
        <v>23</v>
      </c>
      <c r="AD255" s="32">
        <v>241741838</v>
      </c>
      <c r="AE255" s="6">
        <f t="shared" si="82"/>
        <v>1</v>
      </c>
      <c r="AF255" s="39">
        <v>23</v>
      </c>
      <c r="AG255" s="10">
        <v>269306630</v>
      </c>
      <c r="AH255" s="6">
        <f t="shared" si="76"/>
        <v>1150617</v>
      </c>
      <c r="AI255" s="39">
        <v>23</v>
      </c>
      <c r="AJ255" s="10">
        <v>299576989</v>
      </c>
      <c r="AK255" s="6">
        <f t="shared" si="83"/>
        <v>1014780</v>
      </c>
    </row>
    <row r="256" spans="2:37" x14ac:dyDescent="0.25">
      <c r="B256" s="39">
        <v>24</v>
      </c>
      <c r="C256" s="10">
        <v>70921950</v>
      </c>
      <c r="D256" s="6">
        <f t="shared" si="77"/>
        <v>1091457</v>
      </c>
      <c r="E256" s="39">
        <v>24</v>
      </c>
      <c r="F256" s="10">
        <v>103152724</v>
      </c>
      <c r="G256" s="6">
        <f t="shared" si="72"/>
        <v>1033367</v>
      </c>
      <c r="H256" s="39">
        <v>24</v>
      </c>
      <c r="I256" s="10">
        <v>132271840</v>
      </c>
      <c r="J256" s="6">
        <f t="shared" si="73"/>
        <v>1167104</v>
      </c>
      <c r="K256" s="39">
        <v>24</v>
      </c>
      <c r="L256" s="10">
        <v>166537049</v>
      </c>
      <c r="M256" s="6">
        <f t="shared" si="78"/>
        <v>1118428</v>
      </c>
      <c r="N256" s="39">
        <v>24</v>
      </c>
      <c r="O256" s="10">
        <v>200252955</v>
      </c>
      <c r="P256" s="6">
        <f t="shared" si="79"/>
        <v>1062289</v>
      </c>
      <c r="Q256" s="39">
        <v>24</v>
      </c>
      <c r="R256" s="10">
        <v>229207089</v>
      </c>
      <c r="S256" s="6">
        <f t="shared" si="74"/>
        <v>357410</v>
      </c>
      <c r="T256" s="39">
        <v>24</v>
      </c>
      <c r="U256" s="10">
        <v>236884665</v>
      </c>
      <c r="V256" s="6">
        <f t="shared" si="80"/>
        <v>174390</v>
      </c>
      <c r="W256" s="39">
        <v>24</v>
      </c>
      <c r="X256" s="10">
        <v>240773604</v>
      </c>
      <c r="Y256" s="6">
        <f t="shared" si="81"/>
        <v>143991</v>
      </c>
      <c r="Z256" s="39">
        <v>24</v>
      </c>
      <c r="AA256" s="10">
        <v>241741828</v>
      </c>
      <c r="AB256" s="6">
        <f t="shared" si="75"/>
        <v>1</v>
      </c>
      <c r="AC256" s="39">
        <v>24</v>
      </c>
      <c r="AD256" s="32">
        <v>241741839</v>
      </c>
      <c r="AE256" s="6">
        <f t="shared" si="82"/>
        <v>0</v>
      </c>
      <c r="AF256" s="39">
        <v>24</v>
      </c>
      <c r="AG256" s="10">
        <v>270457247</v>
      </c>
      <c r="AH256" s="6">
        <f t="shared" si="76"/>
        <v>1131309</v>
      </c>
      <c r="AI256" s="39">
        <v>24</v>
      </c>
      <c r="AJ256" s="10">
        <v>300591769</v>
      </c>
      <c r="AK256" s="6">
        <f t="shared" si="83"/>
        <v>737602</v>
      </c>
    </row>
    <row r="257" spans="2:37" x14ac:dyDescent="0.25">
      <c r="B257" s="39">
        <v>25</v>
      </c>
      <c r="C257" s="10">
        <v>72013407</v>
      </c>
      <c r="D257" s="6">
        <f t="shared" si="77"/>
        <v>1069347</v>
      </c>
      <c r="E257" s="39">
        <v>25</v>
      </c>
      <c r="F257" s="10">
        <v>104186091</v>
      </c>
      <c r="G257" s="6">
        <f t="shared" si="72"/>
        <v>1120733</v>
      </c>
      <c r="H257" s="39">
        <v>25</v>
      </c>
      <c r="I257" s="10">
        <v>133438944</v>
      </c>
      <c r="J257" s="6">
        <f t="shared" si="73"/>
        <v>1119818</v>
      </c>
      <c r="K257" s="39">
        <v>25</v>
      </c>
      <c r="L257" s="10">
        <v>167655477</v>
      </c>
      <c r="M257" s="6">
        <f t="shared" si="78"/>
        <v>1268135</v>
      </c>
      <c r="N257" s="39">
        <v>25</v>
      </c>
      <c r="O257" s="10">
        <v>201315244</v>
      </c>
      <c r="P257" s="6">
        <f t="shared" si="79"/>
        <v>1183502</v>
      </c>
      <c r="Q257" s="39">
        <v>25</v>
      </c>
      <c r="R257" s="10">
        <v>229564499</v>
      </c>
      <c r="S257" s="6">
        <f t="shared" si="74"/>
        <v>384521</v>
      </c>
      <c r="T257" s="39">
        <v>25</v>
      </c>
      <c r="U257" s="10">
        <v>237059055</v>
      </c>
      <c r="V257" s="6">
        <f t="shared" si="80"/>
        <v>209862</v>
      </c>
      <c r="W257" s="39">
        <v>25</v>
      </c>
      <c r="X257" s="10">
        <v>240917595</v>
      </c>
      <c r="Y257" s="6">
        <f t="shared" si="81"/>
        <v>20932</v>
      </c>
      <c r="Z257" s="39">
        <v>25</v>
      </c>
      <c r="AA257" s="10">
        <v>241741829</v>
      </c>
      <c r="AB257" s="6">
        <f t="shared" si="75"/>
        <v>0</v>
      </c>
      <c r="AC257" s="39">
        <v>25</v>
      </c>
      <c r="AD257" s="32">
        <v>241741839</v>
      </c>
      <c r="AE257" s="6">
        <f t="shared" si="82"/>
        <v>0</v>
      </c>
      <c r="AF257" s="39">
        <v>25</v>
      </c>
      <c r="AG257" s="10">
        <v>271588556</v>
      </c>
      <c r="AH257" s="6">
        <f t="shared" si="76"/>
        <v>938894</v>
      </c>
      <c r="AI257" s="39">
        <v>25</v>
      </c>
      <c r="AJ257" s="10">
        <v>301329371</v>
      </c>
      <c r="AK257" s="6">
        <f t="shared" si="83"/>
        <v>1008214</v>
      </c>
    </row>
    <row r="258" spans="2:37" x14ac:dyDescent="0.25">
      <c r="B258" s="39">
        <v>26</v>
      </c>
      <c r="C258" s="10">
        <v>73082754</v>
      </c>
      <c r="D258" s="6">
        <f t="shared" si="77"/>
        <v>1059184</v>
      </c>
      <c r="E258" s="39">
        <v>26</v>
      </c>
      <c r="F258" s="10">
        <v>105306824</v>
      </c>
      <c r="G258" s="6">
        <f t="shared" si="72"/>
        <v>991009</v>
      </c>
      <c r="H258" s="39">
        <v>26</v>
      </c>
      <c r="I258" s="10">
        <v>134558762</v>
      </c>
      <c r="J258" s="6">
        <f t="shared" si="73"/>
        <v>978023</v>
      </c>
      <c r="K258" s="39">
        <v>26</v>
      </c>
      <c r="L258" s="10">
        <v>168923612</v>
      </c>
      <c r="M258" s="6">
        <f t="shared" si="78"/>
        <v>1146733</v>
      </c>
      <c r="N258" s="39">
        <v>26</v>
      </c>
      <c r="O258" s="10">
        <v>202498746</v>
      </c>
      <c r="P258" s="6">
        <f t="shared" si="79"/>
        <v>1074131</v>
      </c>
      <c r="Q258" s="39">
        <v>26</v>
      </c>
      <c r="R258" s="10">
        <v>229949020</v>
      </c>
      <c r="S258" s="6">
        <f t="shared" si="74"/>
        <v>314601</v>
      </c>
      <c r="T258" s="39">
        <v>26</v>
      </c>
      <c r="U258" s="10">
        <v>237268917</v>
      </c>
      <c r="V258" s="6">
        <f t="shared" si="80"/>
        <v>174850</v>
      </c>
      <c r="W258" s="39">
        <v>26</v>
      </c>
      <c r="X258" s="10">
        <v>240938527</v>
      </c>
      <c r="Y258" s="6">
        <f t="shared" si="81"/>
        <v>194152</v>
      </c>
      <c r="Z258" s="39">
        <v>26</v>
      </c>
      <c r="AA258" s="10">
        <v>241741829</v>
      </c>
      <c r="AB258" s="6">
        <f t="shared" si="75"/>
        <v>0</v>
      </c>
      <c r="AC258" s="39">
        <v>26</v>
      </c>
      <c r="AD258" s="32">
        <v>241741839</v>
      </c>
      <c r="AE258" s="6">
        <f t="shared" si="82"/>
        <v>1</v>
      </c>
      <c r="AF258" s="39">
        <v>26</v>
      </c>
      <c r="AG258" s="10">
        <v>272527450</v>
      </c>
      <c r="AH258" s="6">
        <f t="shared" si="76"/>
        <v>1006595</v>
      </c>
      <c r="AI258" s="39">
        <v>26</v>
      </c>
      <c r="AJ258" s="10">
        <v>302337585</v>
      </c>
      <c r="AK258" s="6">
        <f t="shared" si="83"/>
        <v>1002938</v>
      </c>
    </row>
    <row r="259" spans="2:37" x14ac:dyDescent="0.25">
      <c r="B259" s="39">
        <v>27</v>
      </c>
      <c r="C259" s="10">
        <v>74141938</v>
      </c>
      <c r="D259" s="6">
        <f t="shared" si="77"/>
        <v>1140881</v>
      </c>
      <c r="E259" s="39">
        <v>27</v>
      </c>
      <c r="F259" s="10">
        <v>106297833</v>
      </c>
      <c r="G259" s="6">
        <f t="shared" si="72"/>
        <v>1107418</v>
      </c>
      <c r="H259" s="39">
        <v>27</v>
      </c>
      <c r="I259" s="10">
        <v>135536785</v>
      </c>
      <c r="J259" s="6">
        <f t="shared" si="73"/>
        <v>2366355</v>
      </c>
      <c r="K259" s="39">
        <v>27</v>
      </c>
      <c r="L259" s="10">
        <v>170070345</v>
      </c>
      <c r="M259" s="6">
        <f t="shared" si="78"/>
        <v>969700</v>
      </c>
      <c r="N259" s="39">
        <v>27</v>
      </c>
      <c r="O259" s="10">
        <v>203572877</v>
      </c>
      <c r="P259" s="6">
        <f t="shared" si="79"/>
        <v>1092923</v>
      </c>
      <c r="Q259" s="39">
        <v>27</v>
      </c>
      <c r="R259" s="10">
        <v>230263621</v>
      </c>
      <c r="S259" s="6">
        <f t="shared" si="74"/>
        <v>264136</v>
      </c>
      <c r="T259" s="39">
        <v>27</v>
      </c>
      <c r="U259" s="10">
        <v>237443767</v>
      </c>
      <c r="V259" s="6">
        <f t="shared" si="80"/>
        <v>197058</v>
      </c>
      <c r="W259" s="39">
        <v>27</v>
      </c>
      <c r="X259" s="10">
        <v>241132679</v>
      </c>
      <c r="Y259" s="6">
        <f t="shared" si="81"/>
        <v>1</v>
      </c>
      <c r="Z259" s="39">
        <v>27</v>
      </c>
      <c r="AA259" s="10">
        <v>241741829</v>
      </c>
      <c r="AB259" s="6">
        <f t="shared" si="75"/>
        <v>0</v>
      </c>
      <c r="AC259" s="39">
        <v>27</v>
      </c>
      <c r="AD259" s="32">
        <v>241741840</v>
      </c>
      <c r="AE259" s="6">
        <f t="shared" si="82"/>
        <v>1</v>
      </c>
      <c r="AF259" s="39">
        <v>27</v>
      </c>
      <c r="AG259" s="10">
        <v>273534045</v>
      </c>
      <c r="AH259" s="6">
        <f t="shared" si="76"/>
        <v>1058265</v>
      </c>
      <c r="AI259" s="39">
        <v>27</v>
      </c>
      <c r="AJ259" s="10">
        <v>303340523</v>
      </c>
      <c r="AK259" s="6">
        <f t="shared" si="83"/>
        <v>1098991</v>
      </c>
    </row>
    <row r="260" spans="2:37" x14ac:dyDescent="0.25">
      <c r="B260" s="39">
        <v>28</v>
      </c>
      <c r="C260" s="10">
        <v>75282819</v>
      </c>
      <c r="D260" s="6">
        <f t="shared" si="77"/>
        <v>913690</v>
      </c>
      <c r="E260" s="39">
        <v>28</v>
      </c>
      <c r="F260" s="10">
        <v>107405251</v>
      </c>
      <c r="G260" s="6">
        <f t="shared" si="72"/>
        <v>1093383</v>
      </c>
      <c r="H260" s="39">
        <v>28</v>
      </c>
      <c r="I260" s="10">
        <v>137903140</v>
      </c>
      <c r="J260" s="6">
        <f t="shared" si="73"/>
        <v>1012243</v>
      </c>
      <c r="K260" s="39">
        <v>28</v>
      </c>
      <c r="L260" s="10">
        <v>171040045</v>
      </c>
      <c r="M260" s="6">
        <f t="shared" si="78"/>
        <v>1099171</v>
      </c>
      <c r="N260" s="39">
        <v>28</v>
      </c>
      <c r="O260" s="10">
        <v>204665800</v>
      </c>
      <c r="P260" s="6">
        <f t="shared" si="79"/>
        <v>1089090</v>
      </c>
      <c r="Q260" s="39">
        <v>28</v>
      </c>
      <c r="R260" s="10">
        <v>230527757</v>
      </c>
      <c r="S260" s="6">
        <f t="shared" si="74"/>
        <v>322339</v>
      </c>
      <c r="T260" s="39">
        <v>28</v>
      </c>
      <c r="U260" s="10">
        <v>237640825</v>
      </c>
      <c r="V260" s="6">
        <f t="shared" si="80"/>
        <v>257932</v>
      </c>
      <c r="W260" s="39">
        <v>28</v>
      </c>
      <c r="X260" s="10">
        <v>241132680</v>
      </c>
      <c r="Y260" s="6">
        <f t="shared" si="81"/>
        <v>109880</v>
      </c>
      <c r="Z260" s="39">
        <v>28</v>
      </c>
      <c r="AA260" s="10">
        <v>241741829</v>
      </c>
      <c r="AB260" s="6">
        <f t="shared" si="75"/>
        <v>0</v>
      </c>
      <c r="AC260" s="39">
        <v>28</v>
      </c>
      <c r="AD260" s="32">
        <v>241741841</v>
      </c>
      <c r="AE260" s="6">
        <f t="shared" si="82"/>
        <v>1091129</v>
      </c>
      <c r="AF260" s="39">
        <v>28</v>
      </c>
      <c r="AG260" s="10">
        <v>274592310</v>
      </c>
      <c r="AH260" s="6">
        <f t="shared" si="76"/>
        <v>918980</v>
      </c>
      <c r="AI260" s="39">
        <v>28</v>
      </c>
      <c r="AJ260" s="10">
        <v>304439514</v>
      </c>
      <c r="AK260" s="6">
        <f t="shared" si="83"/>
        <v>978832</v>
      </c>
    </row>
    <row r="261" spans="2:37" x14ac:dyDescent="0.25">
      <c r="B261" s="39">
        <v>29</v>
      </c>
      <c r="C261" s="10">
        <v>76196509</v>
      </c>
      <c r="D261" s="6">
        <f t="shared" si="77"/>
        <v>1152839</v>
      </c>
      <c r="E261" s="39"/>
      <c r="F261" s="10">
        <v>108498634</v>
      </c>
      <c r="G261" s="6"/>
      <c r="H261" s="39">
        <v>29</v>
      </c>
      <c r="I261" s="10">
        <v>138915383</v>
      </c>
      <c r="J261" s="6">
        <f t="shared" si="73"/>
        <v>942092</v>
      </c>
      <c r="K261" s="39">
        <v>29</v>
      </c>
      <c r="L261" s="10">
        <v>172139216</v>
      </c>
      <c r="M261" s="6">
        <f t="shared" si="78"/>
        <v>1111527</v>
      </c>
      <c r="N261" s="39">
        <v>29</v>
      </c>
      <c r="O261" s="10">
        <v>205754890</v>
      </c>
      <c r="P261" s="6">
        <f t="shared" si="79"/>
        <v>1118127</v>
      </c>
      <c r="Q261" s="39">
        <v>29</v>
      </c>
      <c r="R261" s="10">
        <v>230850096</v>
      </c>
      <c r="S261" s="6">
        <f t="shared" si="74"/>
        <v>405747</v>
      </c>
      <c r="T261" s="39">
        <v>29</v>
      </c>
      <c r="U261" s="10">
        <v>237898757</v>
      </c>
      <c r="V261" s="6">
        <f t="shared" si="80"/>
        <v>264241</v>
      </c>
      <c r="W261" s="39">
        <v>29</v>
      </c>
      <c r="X261" s="10">
        <v>241242560</v>
      </c>
      <c r="Y261" s="6">
        <f t="shared" si="81"/>
        <v>18713</v>
      </c>
      <c r="Z261" s="39">
        <v>29</v>
      </c>
      <c r="AA261" s="10">
        <v>241741829</v>
      </c>
      <c r="AB261" s="6">
        <f t="shared" si="75"/>
        <v>2</v>
      </c>
      <c r="AC261" s="39">
        <v>29</v>
      </c>
      <c r="AD261" s="32">
        <v>242832970</v>
      </c>
      <c r="AE261" s="6">
        <f t="shared" si="82"/>
        <v>1136612</v>
      </c>
      <c r="AF261" s="39">
        <v>29</v>
      </c>
      <c r="AG261" s="10">
        <v>275511290</v>
      </c>
      <c r="AH261" s="6">
        <f t="shared" si="76"/>
        <v>921807</v>
      </c>
      <c r="AI261" s="39">
        <v>29</v>
      </c>
      <c r="AJ261" s="10">
        <v>305418346</v>
      </c>
      <c r="AK261" s="6">
        <f t="shared" si="83"/>
        <v>1031125</v>
      </c>
    </row>
    <row r="262" spans="2:37" x14ac:dyDescent="0.25">
      <c r="B262" s="39">
        <v>30</v>
      </c>
      <c r="C262" s="10">
        <v>77349348</v>
      </c>
      <c r="D262" s="6">
        <f t="shared" si="77"/>
        <v>1152560</v>
      </c>
      <c r="E262" s="5"/>
      <c r="F262" s="10"/>
      <c r="G262" s="6"/>
      <c r="H262" s="39">
        <v>30</v>
      </c>
      <c r="I262" s="10">
        <v>139857475</v>
      </c>
      <c r="J262" s="6">
        <f t="shared" si="73"/>
        <v>0</v>
      </c>
      <c r="K262" s="39">
        <v>30</v>
      </c>
      <c r="L262" s="10">
        <v>173250743</v>
      </c>
      <c r="M262" s="6">
        <f t="shared" si="78"/>
        <v>1174030</v>
      </c>
      <c r="N262" s="39">
        <v>30</v>
      </c>
      <c r="O262" s="10">
        <v>206873017</v>
      </c>
      <c r="P262" s="6">
        <f t="shared" si="79"/>
        <v>1199394</v>
      </c>
      <c r="Q262" s="39">
        <v>30</v>
      </c>
      <c r="R262" s="10">
        <v>231255843</v>
      </c>
      <c r="S262" s="6">
        <f t="shared" si="74"/>
        <v>38041</v>
      </c>
      <c r="T262" s="39">
        <v>30</v>
      </c>
      <c r="U262" s="10">
        <v>238162998</v>
      </c>
      <c r="V262" s="6">
        <f t="shared" si="80"/>
        <v>101989</v>
      </c>
      <c r="W262" s="39">
        <v>30</v>
      </c>
      <c r="X262" s="10">
        <v>241261273</v>
      </c>
      <c r="Y262" s="6">
        <f t="shared" si="81"/>
        <v>1</v>
      </c>
      <c r="Z262" s="39">
        <v>30</v>
      </c>
      <c r="AA262" s="10">
        <v>241741831</v>
      </c>
      <c r="AB262" s="6">
        <f t="shared" si="75"/>
        <v>1</v>
      </c>
      <c r="AC262" s="39">
        <v>30</v>
      </c>
      <c r="AD262" s="32">
        <v>243969582</v>
      </c>
      <c r="AE262" s="6">
        <f t="shared" si="82"/>
        <v>1085317</v>
      </c>
      <c r="AF262" s="39">
        <v>30</v>
      </c>
      <c r="AG262" s="10">
        <v>276433097</v>
      </c>
      <c r="AH262" s="6">
        <f t="shared" si="76"/>
        <v>1082750</v>
      </c>
      <c r="AI262" s="39">
        <v>30</v>
      </c>
      <c r="AJ262" s="42">
        <v>306449471</v>
      </c>
      <c r="AK262" s="6">
        <f t="shared" si="83"/>
        <v>958406</v>
      </c>
    </row>
    <row r="263" spans="2:37" x14ac:dyDescent="0.25">
      <c r="B263" s="41">
        <v>31</v>
      </c>
      <c r="C263" s="10">
        <v>78501908</v>
      </c>
      <c r="D263" s="6">
        <f t="shared" si="77"/>
        <v>812182</v>
      </c>
      <c r="E263" s="5"/>
      <c r="F263" s="10"/>
      <c r="G263" s="6"/>
      <c r="H263" s="41">
        <v>31</v>
      </c>
      <c r="I263" s="10">
        <v>139857475</v>
      </c>
      <c r="J263" s="6">
        <f t="shared" si="73"/>
        <v>1107529</v>
      </c>
      <c r="K263" s="41"/>
      <c r="L263" s="10">
        <v>174424773</v>
      </c>
      <c r="M263" s="6"/>
      <c r="N263" s="41">
        <v>31</v>
      </c>
      <c r="O263" s="10">
        <v>208072411</v>
      </c>
      <c r="P263" s="6">
        <f t="shared" si="79"/>
        <v>1019447</v>
      </c>
      <c r="Q263" s="41"/>
      <c r="R263" s="10">
        <v>231293884</v>
      </c>
      <c r="S263" s="6"/>
      <c r="T263" s="41">
        <v>31</v>
      </c>
      <c r="U263" s="10">
        <v>238264987</v>
      </c>
      <c r="V263" s="6">
        <f t="shared" si="80"/>
        <v>183546</v>
      </c>
      <c r="W263" s="41">
        <v>31</v>
      </c>
      <c r="X263" s="10">
        <v>241261274</v>
      </c>
      <c r="Y263" s="6">
        <f t="shared" si="81"/>
        <v>83454</v>
      </c>
      <c r="Z263" s="41"/>
      <c r="AA263" s="10">
        <v>241741832</v>
      </c>
      <c r="AB263" s="6"/>
      <c r="AC263" s="41">
        <v>31</v>
      </c>
      <c r="AD263" s="32">
        <v>245054899</v>
      </c>
      <c r="AE263" s="6">
        <f t="shared" si="82"/>
        <v>1171208</v>
      </c>
      <c r="AF263" s="41"/>
      <c r="AG263" s="10">
        <v>277515847</v>
      </c>
      <c r="AH263" s="6"/>
      <c r="AI263" s="41">
        <v>31</v>
      </c>
      <c r="AJ263" s="10">
        <v>307407877</v>
      </c>
      <c r="AK263" s="6">
        <f t="shared" si="83"/>
        <v>966129</v>
      </c>
    </row>
    <row r="264" spans="2:37" x14ac:dyDescent="0.25">
      <c r="B264" s="5"/>
      <c r="C264" s="10">
        <v>79314090</v>
      </c>
      <c r="D264" s="6"/>
      <c r="E264" s="5"/>
      <c r="G264" s="6"/>
      <c r="H264" s="5"/>
      <c r="I264" s="10">
        <v>140965004</v>
      </c>
      <c r="J264" s="6"/>
      <c r="K264" s="5"/>
      <c r="L264" s="15"/>
      <c r="M264" s="6"/>
      <c r="N264" s="5"/>
      <c r="O264" s="10">
        <v>209091858</v>
      </c>
      <c r="P264" s="6"/>
      <c r="Q264" s="5"/>
      <c r="R264" s="16"/>
      <c r="S264" s="6"/>
      <c r="T264" s="5"/>
      <c r="U264" s="10">
        <v>238448533</v>
      </c>
      <c r="V264" s="6"/>
      <c r="W264" s="5"/>
      <c r="X264" s="10">
        <v>241344728</v>
      </c>
      <c r="Y264" s="6"/>
      <c r="Z264" s="5"/>
      <c r="AA264" s="16"/>
      <c r="AB264" s="6"/>
      <c r="AC264" s="5"/>
      <c r="AD264" s="10">
        <v>246226107</v>
      </c>
      <c r="AE264" s="6"/>
      <c r="AF264" s="5"/>
      <c r="AG264" s="16"/>
      <c r="AH264" s="6"/>
      <c r="AI264" s="5"/>
      <c r="AJ264" s="10">
        <v>308374006</v>
      </c>
      <c r="AK264" s="6"/>
    </row>
    <row r="265" spans="2:37" x14ac:dyDescent="0.25">
      <c r="B265" s="19"/>
      <c r="C265" s="20"/>
      <c r="D265" s="28">
        <f>SUM(D233:D264)</f>
        <v>32083764</v>
      </c>
      <c r="E265" s="19"/>
      <c r="F265" s="20"/>
      <c r="G265" s="28">
        <f>SUM(G233:G264)</f>
        <v>29184544</v>
      </c>
      <c r="H265" s="19"/>
      <c r="I265" s="20"/>
      <c r="J265" s="28">
        <f>SUM(J233:J264)</f>
        <v>32466370</v>
      </c>
      <c r="K265" s="19"/>
      <c r="L265" s="20"/>
      <c r="M265" s="28">
        <f>SUM(M233:M264)</f>
        <v>33459769</v>
      </c>
      <c r="N265" s="19"/>
      <c r="O265" s="20"/>
      <c r="P265" s="28">
        <f>SUM(P233:P264)</f>
        <v>34667085</v>
      </c>
      <c r="Q265" s="19"/>
      <c r="R265" s="20"/>
      <c r="S265" s="28">
        <f>SUM(S233:S264)</f>
        <v>22202026</v>
      </c>
      <c r="T265" s="19"/>
      <c r="U265" s="20"/>
      <c r="V265" s="28">
        <f>SUM(V233:V264)</f>
        <v>7154649</v>
      </c>
      <c r="W265" s="19"/>
      <c r="X265" s="20"/>
      <c r="Y265" s="28">
        <f>SUM(Y233:Y264)</f>
        <v>2896195</v>
      </c>
      <c r="Z265" s="19"/>
      <c r="AA265" s="20"/>
      <c r="AB265" s="28">
        <f>SUM(AB233:AB264)</f>
        <v>397104</v>
      </c>
      <c r="AC265" s="19"/>
      <c r="AD265" s="20"/>
      <c r="AE265" s="28">
        <f>SUM(AE233:AE264)</f>
        <v>4484275</v>
      </c>
      <c r="AF265" s="19"/>
      <c r="AG265" s="20"/>
      <c r="AH265" s="28">
        <f>SUM(AH233:AH264)</f>
        <v>31289740</v>
      </c>
      <c r="AI265" s="19"/>
      <c r="AJ265" s="20"/>
      <c r="AK265" s="28">
        <f>SUM(AK233:AK264)</f>
        <v>30858159</v>
      </c>
    </row>
    <row r="268" spans="2:37" x14ac:dyDescent="0.25">
      <c r="B268" s="21">
        <v>42005</v>
      </c>
      <c r="C268" s="17"/>
      <c r="D268" s="18"/>
      <c r="E268" s="21">
        <v>42036</v>
      </c>
      <c r="F268" s="17"/>
      <c r="G268" s="18"/>
      <c r="H268" s="21">
        <v>42064</v>
      </c>
      <c r="I268" s="17"/>
      <c r="J268" s="18"/>
      <c r="K268" s="21">
        <v>42095</v>
      </c>
      <c r="L268" s="17"/>
      <c r="M268" s="18"/>
      <c r="N268" s="21">
        <v>42125</v>
      </c>
      <c r="O268" s="17"/>
      <c r="P268" s="18"/>
      <c r="Q268" s="21">
        <v>42156</v>
      </c>
      <c r="R268" s="17"/>
      <c r="S268" s="18"/>
      <c r="T268" s="21">
        <v>42186</v>
      </c>
      <c r="U268" s="17"/>
      <c r="V268" s="18"/>
      <c r="W268" s="21">
        <v>42217</v>
      </c>
      <c r="X268" s="17"/>
      <c r="Y268" s="18"/>
      <c r="Z268" s="22">
        <v>42248</v>
      </c>
      <c r="AA268" s="17"/>
      <c r="AB268" s="17"/>
      <c r="AC268" s="21">
        <v>42278</v>
      </c>
      <c r="AD268" s="17"/>
      <c r="AE268" s="17"/>
      <c r="AF268" s="21">
        <v>42309</v>
      </c>
      <c r="AG268" s="17"/>
      <c r="AH268" s="17"/>
      <c r="AI268" s="21">
        <v>42339</v>
      </c>
      <c r="AJ268" s="17"/>
      <c r="AK268" s="18"/>
    </row>
    <row r="269" spans="2:37" ht="45" x14ac:dyDescent="0.25">
      <c r="B269" s="23" t="s">
        <v>0</v>
      </c>
      <c r="C269" s="24" t="s">
        <v>2</v>
      </c>
      <c r="D269" s="26" t="s">
        <v>1</v>
      </c>
      <c r="E269" s="23" t="s">
        <v>0</v>
      </c>
      <c r="F269" s="24" t="s">
        <v>2</v>
      </c>
      <c r="G269" s="26" t="s">
        <v>1</v>
      </c>
      <c r="H269" s="23" t="s">
        <v>0</v>
      </c>
      <c r="I269" s="24" t="s">
        <v>2</v>
      </c>
      <c r="J269" s="26" t="s">
        <v>1</v>
      </c>
      <c r="K269" s="23" t="s">
        <v>0</v>
      </c>
      <c r="L269" s="24" t="s">
        <v>2</v>
      </c>
      <c r="M269" s="26" t="s">
        <v>1</v>
      </c>
      <c r="N269" s="23" t="s">
        <v>0</v>
      </c>
      <c r="O269" s="24" t="s">
        <v>2</v>
      </c>
      <c r="P269" s="26" t="s">
        <v>1</v>
      </c>
      <c r="Q269" s="23" t="s">
        <v>0</v>
      </c>
      <c r="R269" s="24" t="s">
        <v>2</v>
      </c>
      <c r="S269" s="26" t="s">
        <v>1</v>
      </c>
      <c r="T269" s="23" t="s">
        <v>0</v>
      </c>
      <c r="U269" s="24" t="s">
        <v>2</v>
      </c>
      <c r="V269" s="26" t="s">
        <v>1</v>
      </c>
      <c r="W269" s="23" t="s">
        <v>0</v>
      </c>
      <c r="X269" s="24" t="s">
        <v>2</v>
      </c>
      <c r="Y269" s="26" t="s">
        <v>1</v>
      </c>
      <c r="Z269" s="24" t="s">
        <v>0</v>
      </c>
      <c r="AA269" s="24" t="s">
        <v>2</v>
      </c>
      <c r="AB269" s="25" t="s">
        <v>1</v>
      </c>
      <c r="AC269" s="23" t="s">
        <v>0</v>
      </c>
      <c r="AD269" s="24" t="s">
        <v>2</v>
      </c>
      <c r="AE269" s="25" t="s">
        <v>1</v>
      </c>
      <c r="AF269" s="23" t="s">
        <v>0</v>
      </c>
      <c r="AG269" s="24" t="s">
        <v>2</v>
      </c>
      <c r="AH269" s="25" t="s">
        <v>1</v>
      </c>
      <c r="AI269" s="23" t="s">
        <v>0</v>
      </c>
      <c r="AJ269" s="24" t="s">
        <v>2</v>
      </c>
      <c r="AK269" s="26" t="s">
        <v>1</v>
      </c>
    </row>
    <row r="270" spans="2:37" x14ac:dyDescent="0.25">
      <c r="B270" s="8"/>
      <c r="C270" s="27"/>
      <c r="D270" s="6"/>
      <c r="E270" s="5"/>
      <c r="G270" s="6"/>
      <c r="H270" s="5"/>
      <c r="J270" s="6"/>
      <c r="K270" s="8"/>
      <c r="L270" s="27"/>
      <c r="M270" s="6"/>
      <c r="N270" s="8"/>
      <c r="O270" s="27"/>
      <c r="P270" s="6"/>
      <c r="Q270" s="5"/>
      <c r="S270" s="6"/>
      <c r="T270" s="8"/>
      <c r="U270" s="27"/>
      <c r="V270" s="6"/>
      <c r="W270" s="8"/>
      <c r="X270" s="27"/>
      <c r="Y270" s="6"/>
      <c r="AC270" s="8"/>
      <c r="AD270" s="27"/>
      <c r="AF270" s="5"/>
      <c r="AI270" s="8"/>
      <c r="AJ270" s="27"/>
      <c r="AK270" s="6"/>
    </row>
    <row r="271" spans="2:37" x14ac:dyDescent="0.25">
      <c r="B271" s="8">
        <v>1</v>
      </c>
      <c r="C271" s="2">
        <v>308374006</v>
      </c>
      <c r="D271" s="6">
        <f>SUM(C272-C271)</f>
        <v>960617</v>
      </c>
      <c r="E271" s="8">
        <v>1</v>
      </c>
      <c r="F271" s="2">
        <v>340143958</v>
      </c>
      <c r="G271" s="6">
        <f t="shared" ref="G271:G298" si="84">SUM(F272-F271)</f>
        <v>892422</v>
      </c>
      <c r="H271" s="8">
        <v>1</v>
      </c>
      <c r="I271" s="1">
        <v>368130469</v>
      </c>
      <c r="J271" s="6">
        <f t="shared" ref="J271:J301" si="85">SUM(I272-I271)</f>
        <v>1050132</v>
      </c>
      <c r="K271" s="8">
        <v>1</v>
      </c>
      <c r="L271" s="2">
        <v>401368779</v>
      </c>
      <c r="M271" s="6">
        <f>SUM(L272-L271)</f>
        <v>1108602</v>
      </c>
      <c r="N271" s="8">
        <v>1</v>
      </c>
      <c r="O271" s="2">
        <v>434965911</v>
      </c>
      <c r="P271" s="6">
        <f>SUM(O272-O271)</f>
        <v>1256916</v>
      </c>
      <c r="Q271" s="8">
        <v>1</v>
      </c>
      <c r="R271" s="2">
        <v>440659970</v>
      </c>
      <c r="S271" s="6">
        <f t="shared" ref="S271:S300" si="86">SUM(R272-R271)</f>
        <v>2</v>
      </c>
      <c r="T271" s="8">
        <v>1</v>
      </c>
      <c r="U271" s="2">
        <v>443461226</v>
      </c>
      <c r="V271" s="6">
        <f>SUM(U272-U271)</f>
        <v>259372</v>
      </c>
      <c r="W271" s="8">
        <v>1</v>
      </c>
      <c r="X271" s="2">
        <v>449034856</v>
      </c>
      <c r="Y271" s="6">
        <f>SUM(X272-X271)</f>
        <v>139534</v>
      </c>
      <c r="Z271" s="9">
        <v>1</v>
      </c>
      <c r="AA271" s="98">
        <v>453937420</v>
      </c>
      <c r="AB271" s="7">
        <f t="shared" ref="AB271:AB300" si="87">SUM(AA272-AA271)</f>
        <v>172638</v>
      </c>
      <c r="AC271" s="8">
        <v>1</v>
      </c>
      <c r="AD271" s="98">
        <v>454854546</v>
      </c>
      <c r="AE271" s="7">
        <f>SUM(AD272-AD271)</f>
        <v>0</v>
      </c>
      <c r="AF271" s="8">
        <v>1</v>
      </c>
      <c r="AG271" s="29">
        <v>454856696</v>
      </c>
      <c r="AH271" s="7">
        <f>SUM(AG272-AG271)</f>
        <v>14</v>
      </c>
      <c r="AI271" s="8">
        <v>1</v>
      </c>
      <c r="AJ271" s="98">
        <v>484651740</v>
      </c>
      <c r="AK271" s="6">
        <f>SUM(AJ272-AJ271)</f>
        <v>950983</v>
      </c>
    </row>
    <row r="272" spans="2:37" x14ac:dyDescent="0.25">
      <c r="B272" s="8">
        <v>2</v>
      </c>
      <c r="C272" s="2">
        <v>309334623</v>
      </c>
      <c r="D272" s="6">
        <f t="shared" ref="D272:D301" si="88">SUM(C273-C272)</f>
        <v>897288</v>
      </c>
      <c r="E272" s="8">
        <v>2</v>
      </c>
      <c r="F272" s="2">
        <v>341036380</v>
      </c>
      <c r="G272" s="6">
        <f t="shared" si="84"/>
        <v>1116489</v>
      </c>
      <c r="H272" s="8">
        <v>2</v>
      </c>
      <c r="I272" s="1">
        <v>369180601</v>
      </c>
      <c r="J272" s="6">
        <f t="shared" si="85"/>
        <v>902534</v>
      </c>
      <c r="K272" s="8">
        <v>2</v>
      </c>
      <c r="L272" s="2">
        <v>402477381</v>
      </c>
      <c r="M272" s="6">
        <f t="shared" ref="M272:M300" si="89">SUM(L273-L272)</f>
        <v>1114692</v>
      </c>
      <c r="N272" s="8">
        <v>2</v>
      </c>
      <c r="O272" s="2">
        <v>436222827</v>
      </c>
      <c r="P272" s="6">
        <f t="shared" ref="P272:P301" si="90">SUM(O273-O272)</f>
        <v>1686670</v>
      </c>
      <c r="Q272" s="8">
        <v>2</v>
      </c>
      <c r="R272" s="2">
        <v>440659972</v>
      </c>
      <c r="S272" s="6">
        <f t="shared" si="86"/>
        <v>1</v>
      </c>
      <c r="T272" s="8">
        <v>2</v>
      </c>
      <c r="U272" s="2">
        <v>443720598</v>
      </c>
      <c r="V272" s="6">
        <f t="shared" ref="V272:V301" si="91">SUM(U273-U272)</f>
        <v>342832</v>
      </c>
      <c r="W272" s="8">
        <v>2</v>
      </c>
      <c r="X272" s="2">
        <v>449174390</v>
      </c>
      <c r="Y272" s="6">
        <f t="shared" ref="Y272:Y301" si="92">SUM(X273-X272)</f>
        <v>222494</v>
      </c>
      <c r="Z272" s="9">
        <v>2</v>
      </c>
      <c r="AA272" s="98">
        <v>454110058</v>
      </c>
      <c r="AB272" s="7">
        <f t="shared" si="87"/>
        <v>39563</v>
      </c>
      <c r="AC272" s="8">
        <v>2</v>
      </c>
      <c r="AD272" s="98">
        <v>454854546</v>
      </c>
      <c r="AE272" s="7">
        <f t="shared" ref="AE272:AE301" si="93">SUM(AD273-AD272)</f>
        <v>87</v>
      </c>
      <c r="AF272" s="8">
        <v>2</v>
      </c>
      <c r="AG272" s="98">
        <v>454856710</v>
      </c>
      <c r="AH272" s="7">
        <f t="shared" ref="AH272:AH300" si="94">SUM(AG273-AG272)</f>
        <v>1105367</v>
      </c>
      <c r="AI272" s="8">
        <v>2</v>
      </c>
      <c r="AJ272" s="98">
        <v>485602723</v>
      </c>
      <c r="AK272" s="6">
        <f t="shared" ref="AK272:AK301" si="95">SUM(AJ273-AJ272)</f>
        <v>1030958</v>
      </c>
    </row>
    <row r="273" spans="2:37" x14ac:dyDescent="0.25">
      <c r="B273" s="8">
        <v>3</v>
      </c>
      <c r="C273" s="2">
        <v>310231911</v>
      </c>
      <c r="D273" s="6">
        <f t="shared" si="88"/>
        <v>1096352</v>
      </c>
      <c r="E273" s="8">
        <v>3</v>
      </c>
      <c r="F273" s="2">
        <v>342152869</v>
      </c>
      <c r="G273" s="6">
        <f t="shared" si="84"/>
        <v>1039422</v>
      </c>
      <c r="H273" s="8">
        <v>3</v>
      </c>
      <c r="I273" s="1">
        <v>370083135</v>
      </c>
      <c r="J273" s="6">
        <f t="shared" si="85"/>
        <v>976436</v>
      </c>
      <c r="K273" s="8">
        <v>3</v>
      </c>
      <c r="L273" s="2">
        <v>403592073</v>
      </c>
      <c r="M273" s="6">
        <f t="shared" si="89"/>
        <v>1165113</v>
      </c>
      <c r="N273" s="8">
        <v>3</v>
      </c>
      <c r="O273" s="2">
        <v>437909497</v>
      </c>
      <c r="P273" s="6">
        <f t="shared" si="90"/>
        <v>412352</v>
      </c>
      <c r="Q273" s="8">
        <v>3</v>
      </c>
      <c r="R273" s="2">
        <v>440659973</v>
      </c>
      <c r="S273" s="6">
        <f t="shared" si="86"/>
        <v>1</v>
      </c>
      <c r="T273" s="8">
        <v>3</v>
      </c>
      <c r="U273" s="2">
        <v>444063430</v>
      </c>
      <c r="V273" s="6">
        <f t="shared" si="91"/>
        <v>177375</v>
      </c>
      <c r="W273" s="8">
        <v>3</v>
      </c>
      <c r="X273" s="2">
        <v>449396884</v>
      </c>
      <c r="Y273" s="6">
        <f t="shared" si="92"/>
        <v>150698</v>
      </c>
      <c r="Z273" s="9">
        <v>3</v>
      </c>
      <c r="AA273" s="98">
        <v>454149621</v>
      </c>
      <c r="AB273" s="7">
        <f t="shared" si="87"/>
        <v>126590</v>
      </c>
      <c r="AC273" s="8">
        <v>3</v>
      </c>
      <c r="AD273" s="98">
        <v>454854633</v>
      </c>
      <c r="AE273" s="7">
        <f t="shared" si="93"/>
        <v>35</v>
      </c>
      <c r="AF273" s="8">
        <v>3</v>
      </c>
      <c r="AG273" s="98">
        <v>455962077</v>
      </c>
      <c r="AH273" s="7">
        <f t="shared" si="94"/>
        <v>1122579</v>
      </c>
      <c r="AI273" s="8">
        <v>3</v>
      </c>
      <c r="AJ273" s="98">
        <v>486633681</v>
      </c>
      <c r="AK273" s="6">
        <f t="shared" si="95"/>
        <v>1290868</v>
      </c>
    </row>
    <row r="274" spans="2:37" x14ac:dyDescent="0.25">
      <c r="B274" s="8">
        <v>4</v>
      </c>
      <c r="C274" s="2">
        <v>311328263</v>
      </c>
      <c r="D274" s="6">
        <f t="shared" si="88"/>
        <v>1089502</v>
      </c>
      <c r="E274" s="8">
        <v>4</v>
      </c>
      <c r="F274" s="2">
        <v>343192291</v>
      </c>
      <c r="G274" s="6">
        <f t="shared" si="84"/>
        <v>121060</v>
      </c>
      <c r="H274" s="8">
        <v>4</v>
      </c>
      <c r="I274" s="1">
        <v>371059571</v>
      </c>
      <c r="J274" s="6">
        <f t="shared" si="85"/>
        <v>1013583</v>
      </c>
      <c r="K274" s="8">
        <v>4</v>
      </c>
      <c r="L274" s="2">
        <v>404757186</v>
      </c>
      <c r="M274" s="6">
        <f t="shared" si="89"/>
        <v>1086207</v>
      </c>
      <c r="N274" s="8">
        <v>4</v>
      </c>
      <c r="O274" s="2">
        <v>438321849</v>
      </c>
      <c r="P274" s="6">
        <f t="shared" si="90"/>
        <v>1134900</v>
      </c>
      <c r="Q274" s="8">
        <v>4</v>
      </c>
      <c r="R274" s="2">
        <v>440659974</v>
      </c>
      <c r="S274" s="6">
        <f t="shared" si="86"/>
        <v>2</v>
      </c>
      <c r="T274" s="8">
        <v>4</v>
      </c>
      <c r="U274" s="2">
        <v>444240805</v>
      </c>
      <c r="V274" s="6">
        <f t="shared" si="91"/>
        <v>149496</v>
      </c>
      <c r="W274" s="8">
        <v>4</v>
      </c>
      <c r="X274" s="2">
        <v>449547582</v>
      </c>
      <c r="Y274" s="6">
        <f t="shared" si="92"/>
        <v>0</v>
      </c>
      <c r="Z274" s="9">
        <v>4</v>
      </c>
      <c r="AA274" s="98">
        <v>454276211</v>
      </c>
      <c r="AB274" s="7">
        <f t="shared" si="87"/>
        <v>6897</v>
      </c>
      <c r="AC274" s="8">
        <v>4</v>
      </c>
      <c r="AD274" s="98">
        <v>454854668</v>
      </c>
      <c r="AE274" s="7">
        <f t="shared" si="93"/>
        <v>139</v>
      </c>
      <c r="AF274" s="8">
        <v>4</v>
      </c>
      <c r="AG274" s="98">
        <v>457084656</v>
      </c>
      <c r="AH274" s="7">
        <f t="shared" si="94"/>
        <v>0</v>
      </c>
      <c r="AI274" s="8">
        <v>4</v>
      </c>
      <c r="AJ274" s="98">
        <v>487924549</v>
      </c>
      <c r="AK274" s="6">
        <f t="shared" si="95"/>
        <v>903666</v>
      </c>
    </row>
    <row r="275" spans="2:37" x14ac:dyDescent="0.25">
      <c r="B275" s="8">
        <v>5</v>
      </c>
      <c r="C275" s="2">
        <v>312417765</v>
      </c>
      <c r="D275" s="6">
        <f t="shared" si="88"/>
        <v>1051307</v>
      </c>
      <c r="E275" s="8">
        <v>5</v>
      </c>
      <c r="F275" s="2">
        <v>343313351</v>
      </c>
      <c r="G275" s="6">
        <f t="shared" si="84"/>
        <v>2039050</v>
      </c>
      <c r="H275" s="8">
        <v>5</v>
      </c>
      <c r="I275" s="1">
        <v>372073154</v>
      </c>
      <c r="J275" s="6">
        <f t="shared" si="85"/>
        <v>940022</v>
      </c>
      <c r="K275" s="8">
        <v>5</v>
      </c>
      <c r="L275" s="2">
        <v>405843393</v>
      </c>
      <c r="M275" s="6">
        <f t="shared" si="89"/>
        <v>1125510</v>
      </c>
      <c r="N275" s="8">
        <v>5</v>
      </c>
      <c r="O275" s="2">
        <v>439456749</v>
      </c>
      <c r="P275" s="6">
        <f t="shared" si="90"/>
        <v>1130042</v>
      </c>
      <c r="Q275" s="8">
        <v>5</v>
      </c>
      <c r="R275" s="2">
        <v>440659976</v>
      </c>
      <c r="S275" s="6">
        <f t="shared" si="86"/>
        <v>0</v>
      </c>
      <c r="T275" s="8">
        <v>5</v>
      </c>
      <c r="U275" s="2">
        <v>444390301</v>
      </c>
      <c r="V275" s="6">
        <f t="shared" si="91"/>
        <v>240939</v>
      </c>
      <c r="W275" s="8">
        <v>5</v>
      </c>
      <c r="X275" s="2">
        <v>449547582</v>
      </c>
      <c r="Y275" s="6">
        <f t="shared" si="92"/>
        <v>422282</v>
      </c>
      <c r="Z275" s="9">
        <v>5</v>
      </c>
      <c r="AA275" s="98">
        <v>454283108</v>
      </c>
      <c r="AB275" s="7">
        <f t="shared" si="87"/>
        <v>5</v>
      </c>
      <c r="AC275" s="8">
        <v>5</v>
      </c>
      <c r="AD275" s="98">
        <v>454854807</v>
      </c>
      <c r="AE275" s="7">
        <f t="shared" si="93"/>
        <v>138</v>
      </c>
      <c r="AF275" s="8">
        <v>5</v>
      </c>
      <c r="AG275" s="98">
        <v>457084656</v>
      </c>
      <c r="AH275" s="7">
        <f t="shared" si="94"/>
        <v>1119376</v>
      </c>
      <c r="AI275" s="8">
        <v>5</v>
      </c>
      <c r="AJ275" s="98">
        <v>488828215</v>
      </c>
      <c r="AK275" s="6">
        <f t="shared" si="95"/>
        <v>1030067</v>
      </c>
    </row>
    <row r="276" spans="2:37" x14ac:dyDescent="0.25">
      <c r="B276" s="8">
        <v>6</v>
      </c>
      <c r="C276" s="2">
        <v>313469072</v>
      </c>
      <c r="D276" s="6">
        <f t="shared" si="88"/>
        <v>1061768</v>
      </c>
      <c r="E276" s="8">
        <v>6</v>
      </c>
      <c r="F276" s="2">
        <v>345352401</v>
      </c>
      <c r="G276" s="6">
        <f t="shared" si="84"/>
        <v>1017028</v>
      </c>
      <c r="H276" s="8">
        <v>6</v>
      </c>
      <c r="I276" s="1">
        <v>373013176</v>
      </c>
      <c r="J276" s="6">
        <f t="shared" si="85"/>
        <v>926298</v>
      </c>
      <c r="K276" s="8">
        <v>6</v>
      </c>
      <c r="L276" s="2">
        <v>406968903</v>
      </c>
      <c r="M276" s="6">
        <f t="shared" si="89"/>
        <v>1097609</v>
      </c>
      <c r="N276" s="8">
        <v>6</v>
      </c>
      <c r="O276" s="2">
        <v>440586791</v>
      </c>
      <c r="P276" s="6">
        <f t="shared" si="90"/>
        <v>62899</v>
      </c>
      <c r="Q276" s="8">
        <v>6</v>
      </c>
      <c r="R276" s="2">
        <v>440659976</v>
      </c>
      <c r="S276" s="6">
        <f t="shared" si="86"/>
        <v>0</v>
      </c>
      <c r="T276" s="8">
        <v>6</v>
      </c>
      <c r="U276" s="2">
        <v>444631240</v>
      </c>
      <c r="V276" s="6">
        <f t="shared" si="91"/>
        <v>188664</v>
      </c>
      <c r="W276" s="8">
        <v>6</v>
      </c>
      <c r="X276" s="2">
        <v>449969864</v>
      </c>
      <c r="Y276" s="6">
        <f t="shared" si="92"/>
        <v>172550</v>
      </c>
      <c r="Z276" s="9">
        <v>6</v>
      </c>
      <c r="AA276" s="98">
        <v>454283113</v>
      </c>
      <c r="AB276" s="7">
        <f t="shared" si="87"/>
        <v>114385</v>
      </c>
      <c r="AC276" s="8">
        <v>6</v>
      </c>
      <c r="AD276" s="98">
        <v>454854945</v>
      </c>
      <c r="AE276" s="7">
        <f t="shared" si="93"/>
        <v>46</v>
      </c>
      <c r="AF276" s="8">
        <v>6</v>
      </c>
      <c r="AG276" s="98">
        <v>458204032</v>
      </c>
      <c r="AH276" s="7">
        <f t="shared" si="94"/>
        <v>1155166</v>
      </c>
      <c r="AI276" s="8">
        <v>6</v>
      </c>
      <c r="AJ276" s="98">
        <v>489858282</v>
      </c>
      <c r="AK276" s="6">
        <f t="shared" si="95"/>
        <v>1115859</v>
      </c>
    </row>
    <row r="277" spans="2:37" x14ac:dyDescent="0.25">
      <c r="B277" s="11">
        <v>7</v>
      </c>
      <c r="C277" s="2">
        <v>314530840</v>
      </c>
      <c r="D277" s="6">
        <f t="shared" si="88"/>
        <v>1015061</v>
      </c>
      <c r="E277" s="11">
        <v>7</v>
      </c>
      <c r="F277" s="2">
        <v>346369429</v>
      </c>
      <c r="G277" s="6">
        <f t="shared" si="84"/>
        <v>944482</v>
      </c>
      <c r="H277" s="11">
        <v>7</v>
      </c>
      <c r="I277" s="1">
        <v>373939474</v>
      </c>
      <c r="J277" s="6">
        <f t="shared" si="85"/>
        <v>1113701</v>
      </c>
      <c r="K277" s="11">
        <v>7</v>
      </c>
      <c r="L277" s="2">
        <v>408066512</v>
      </c>
      <c r="M277" s="6">
        <f t="shared" si="89"/>
        <v>1147873</v>
      </c>
      <c r="N277" s="11">
        <v>7</v>
      </c>
      <c r="O277" s="2">
        <v>440649690</v>
      </c>
      <c r="P277" s="6">
        <f t="shared" si="90"/>
        <v>2</v>
      </c>
      <c r="Q277" s="11">
        <v>7</v>
      </c>
      <c r="R277" s="2">
        <v>440659976</v>
      </c>
      <c r="S277" s="6">
        <f t="shared" si="86"/>
        <v>1</v>
      </c>
      <c r="T277" s="11">
        <v>7</v>
      </c>
      <c r="U277" s="2">
        <v>444819904</v>
      </c>
      <c r="V277" s="6">
        <f t="shared" si="91"/>
        <v>218206</v>
      </c>
      <c r="W277" s="11">
        <v>7</v>
      </c>
      <c r="X277" s="2">
        <v>450142414</v>
      </c>
      <c r="Y277" s="6">
        <f t="shared" si="92"/>
        <v>132635</v>
      </c>
      <c r="Z277" s="12">
        <v>7</v>
      </c>
      <c r="AA277" s="98">
        <v>454397498</v>
      </c>
      <c r="AB277" s="7">
        <f t="shared" si="87"/>
        <v>11984</v>
      </c>
      <c r="AC277" s="11">
        <v>7</v>
      </c>
      <c r="AD277" s="98">
        <v>454854991</v>
      </c>
      <c r="AE277" s="7">
        <f t="shared" si="93"/>
        <v>290</v>
      </c>
      <c r="AF277" s="11">
        <v>7</v>
      </c>
      <c r="AG277" s="98">
        <v>459359198</v>
      </c>
      <c r="AH277" s="7">
        <f t="shared" si="94"/>
        <v>1072521</v>
      </c>
      <c r="AI277" s="11">
        <v>7</v>
      </c>
      <c r="AJ277" s="98">
        <v>490974141</v>
      </c>
      <c r="AK277" s="6">
        <f t="shared" si="95"/>
        <v>591467</v>
      </c>
    </row>
    <row r="278" spans="2:37" x14ac:dyDescent="0.25">
      <c r="B278" s="8">
        <v>8</v>
      </c>
      <c r="C278" s="2">
        <v>315545901</v>
      </c>
      <c r="D278" s="6">
        <f t="shared" si="88"/>
        <v>1043538</v>
      </c>
      <c r="E278" s="8">
        <v>8</v>
      </c>
      <c r="F278" s="2">
        <v>347313911</v>
      </c>
      <c r="G278" s="6">
        <f t="shared" si="84"/>
        <v>1032865</v>
      </c>
      <c r="H278" s="8">
        <v>8</v>
      </c>
      <c r="I278" s="1">
        <v>375053175</v>
      </c>
      <c r="J278" s="6">
        <f t="shared" si="85"/>
        <v>957764</v>
      </c>
      <c r="K278" s="8">
        <v>8</v>
      </c>
      <c r="L278" s="2">
        <v>409214385</v>
      </c>
      <c r="M278" s="6">
        <f t="shared" si="89"/>
        <v>1108235</v>
      </c>
      <c r="N278" s="8">
        <v>8</v>
      </c>
      <c r="O278" s="2">
        <v>440649692</v>
      </c>
      <c r="P278" s="6">
        <f t="shared" si="90"/>
        <v>2</v>
      </c>
      <c r="Q278" s="8">
        <v>8</v>
      </c>
      <c r="R278" s="2">
        <v>440659977</v>
      </c>
      <c r="S278" s="6">
        <f t="shared" si="86"/>
        <v>1</v>
      </c>
      <c r="T278" s="8">
        <v>8</v>
      </c>
      <c r="U278" s="2">
        <v>445038110</v>
      </c>
      <c r="V278" s="6">
        <f t="shared" si="91"/>
        <v>212311</v>
      </c>
      <c r="W278" s="8">
        <v>8</v>
      </c>
      <c r="X278" s="2">
        <v>450275049</v>
      </c>
      <c r="Y278" s="6">
        <f t="shared" si="92"/>
        <v>73427</v>
      </c>
      <c r="Z278" s="9">
        <v>8</v>
      </c>
      <c r="AA278" s="98">
        <v>454409482</v>
      </c>
      <c r="AB278" s="7">
        <f t="shared" si="87"/>
        <v>140758</v>
      </c>
      <c r="AC278" s="8">
        <v>8</v>
      </c>
      <c r="AD278" s="98">
        <v>454855281</v>
      </c>
      <c r="AE278" s="7">
        <f t="shared" si="93"/>
        <v>24</v>
      </c>
      <c r="AF278" s="8">
        <v>8</v>
      </c>
      <c r="AG278" s="98">
        <v>460431719</v>
      </c>
      <c r="AH278" s="7">
        <f t="shared" si="94"/>
        <v>1058077</v>
      </c>
      <c r="AI278" s="8">
        <v>8</v>
      </c>
      <c r="AJ278" s="98">
        <v>491565608</v>
      </c>
      <c r="AK278" s="6">
        <f t="shared" si="95"/>
        <v>1214266</v>
      </c>
    </row>
    <row r="279" spans="2:37" x14ac:dyDescent="0.25">
      <c r="B279" s="8">
        <v>9</v>
      </c>
      <c r="C279" s="2">
        <v>316589439</v>
      </c>
      <c r="D279" s="6">
        <f t="shared" si="88"/>
        <v>1236521</v>
      </c>
      <c r="E279" s="8">
        <v>9</v>
      </c>
      <c r="F279" s="2">
        <v>348346776</v>
      </c>
      <c r="G279" s="6">
        <f t="shared" si="84"/>
        <v>997868</v>
      </c>
      <c r="H279" s="8">
        <v>9</v>
      </c>
      <c r="I279" s="1">
        <v>376010939</v>
      </c>
      <c r="J279" s="6">
        <f t="shared" si="85"/>
        <v>1131948</v>
      </c>
      <c r="K279" s="8">
        <v>9</v>
      </c>
      <c r="L279" s="2">
        <v>410322620</v>
      </c>
      <c r="M279" s="6">
        <f t="shared" si="89"/>
        <v>1348373</v>
      </c>
      <c r="N279" s="8">
        <v>9</v>
      </c>
      <c r="O279" s="2">
        <v>440649694</v>
      </c>
      <c r="P279" s="6">
        <f t="shared" si="90"/>
        <v>1</v>
      </c>
      <c r="Q279" s="8">
        <v>9</v>
      </c>
      <c r="R279" s="2">
        <v>440659978</v>
      </c>
      <c r="S279" s="6">
        <f t="shared" si="86"/>
        <v>0</v>
      </c>
      <c r="T279" s="8">
        <v>9</v>
      </c>
      <c r="U279" s="2">
        <v>445250421</v>
      </c>
      <c r="V279" s="6">
        <f t="shared" si="91"/>
        <v>243822</v>
      </c>
      <c r="W279" s="8">
        <v>9</v>
      </c>
      <c r="X279" s="2">
        <v>450348476</v>
      </c>
      <c r="Y279" s="6">
        <f t="shared" si="92"/>
        <v>119624</v>
      </c>
      <c r="Z279" s="9">
        <v>9</v>
      </c>
      <c r="AA279" s="98">
        <v>454550240</v>
      </c>
      <c r="AB279" s="7">
        <f t="shared" si="87"/>
        <v>152</v>
      </c>
      <c r="AC279" s="8">
        <v>9</v>
      </c>
      <c r="AD279" s="98">
        <v>454855305</v>
      </c>
      <c r="AE279" s="7">
        <f t="shared" si="93"/>
        <v>7</v>
      </c>
      <c r="AF279" s="8">
        <v>9</v>
      </c>
      <c r="AG279" s="98">
        <v>461489796</v>
      </c>
      <c r="AH279" s="7">
        <f t="shared" si="94"/>
        <v>1128608</v>
      </c>
      <c r="AI279" s="8">
        <v>9</v>
      </c>
      <c r="AJ279" s="98">
        <v>492779874</v>
      </c>
      <c r="AK279" s="6">
        <f t="shared" si="95"/>
        <v>1029726</v>
      </c>
    </row>
    <row r="280" spans="2:37" x14ac:dyDescent="0.25">
      <c r="B280" s="8">
        <v>10</v>
      </c>
      <c r="C280" s="2">
        <v>317825960</v>
      </c>
      <c r="D280" s="6">
        <f t="shared" si="88"/>
        <v>888941</v>
      </c>
      <c r="E280" s="8">
        <v>10</v>
      </c>
      <c r="F280" s="2">
        <v>349344644</v>
      </c>
      <c r="G280" s="6">
        <f t="shared" si="84"/>
        <v>1077848</v>
      </c>
      <c r="H280" s="8">
        <v>10</v>
      </c>
      <c r="I280" s="1">
        <v>377142887</v>
      </c>
      <c r="J280" s="6">
        <f t="shared" si="85"/>
        <v>676037</v>
      </c>
      <c r="K280" s="8">
        <v>10</v>
      </c>
      <c r="L280" s="2">
        <v>411670993</v>
      </c>
      <c r="M280" s="6">
        <f t="shared" si="89"/>
        <v>1055654</v>
      </c>
      <c r="N280" s="8">
        <v>10</v>
      </c>
      <c r="O280" s="2">
        <v>440649695</v>
      </c>
      <c r="P280" s="6">
        <f t="shared" si="90"/>
        <v>1</v>
      </c>
      <c r="Q280" s="8">
        <v>10</v>
      </c>
      <c r="R280" s="2">
        <v>440659978</v>
      </c>
      <c r="S280" s="6">
        <f t="shared" si="86"/>
        <v>3</v>
      </c>
      <c r="T280" s="8">
        <v>10</v>
      </c>
      <c r="U280" s="2">
        <v>445494243</v>
      </c>
      <c r="V280" s="6">
        <f t="shared" si="91"/>
        <v>206858</v>
      </c>
      <c r="W280" s="8">
        <v>10</v>
      </c>
      <c r="X280" s="2">
        <v>450468100</v>
      </c>
      <c r="Y280" s="6">
        <f t="shared" si="92"/>
        <v>93464</v>
      </c>
      <c r="Z280" s="9">
        <v>10</v>
      </c>
      <c r="AA280" s="98">
        <v>454550392</v>
      </c>
      <c r="AB280" s="7">
        <f t="shared" si="87"/>
        <v>134625</v>
      </c>
      <c r="AC280" s="8">
        <v>10</v>
      </c>
      <c r="AD280" s="98">
        <v>454855312</v>
      </c>
      <c r="AE280" s="7">
        <f t="shared" si="93"/>
        <v>389</v>
      </c>
      <c r="AF280" s="8">
        <v>10</v>
      </c>
      <c r="AG280" s="98">
        <v>462618404</v>
      </c>
      <c r="AH280" s="7">
        <f t="shared" si="94"/>
        <v>1170886</v>
      </c>
      <c r="AI280" s="8">
        <v>10</v>
      </c>
      <c r="AJ280" s="98">
        <v>493809600</v>
      </c>
      <c r="AK280" s="6">
        <f t="shared" si="95"/>
        <v>0</v>
      </c>
    </row>
    <row r="281" spans="2:37" x14ac:dyDescent="0.25">
      <c r="B281" s="8">
        <v>11</v>
      </c>
      <c r="C281" s="2">
        <v>318714901</v>
      </c>
      <c r="D281" s="6">
        <f t="shared" si="88"/>
        <v>915369</v>
      </c>
      <c r="E281" s="8">
        <v>11</v>
      </c>
      <c r="F281" s="3">
        <v>350422492</v>
      </c>
      <c r="G281" s="6">
        <f t="shared" si="84"/>
        <v>899858</v>
      </c>
      <c r="H281" s="8">
        <v>11</v>
      </c>
      <c r="I281" s="1">
        <v>377818924</v>
      </c>
      <c r="J281" s="6">
        <f t="shared" si="85"/>
        <v>1331445</v>
      </c>
      <c r="K281" s="8">
        <v>11</v>
      </c>
      <c r="L281" s="2">
        <v>412726647</v>
      </c>
      <c r="M281" s="6">
        <f t="shared" si="89"/>
        <v>1098727</v>
      </c>
      <c r="N281" s="8">
        <v>11</v>
      </c>
      <c r="O281" s="2">
        <v>440649696</v>
      </c>
      <c r="P281" s="6">
        <f t="shared" si="90"/>
        <v>1</v>
      </c>
      <c r="Q281" s="8">
        <v>11</v>
      </c>
      <c r="R281" s="2">
        <v>440659981</v>
      </c>
      <c r="S281" s="6">
        <f t="shared" si="86"/>
        <v>0</v>
      </c>
      <c r="T281" s="8">
        <v>11</v>
      </c>
      <c r="U281" s="2">
        <v>445701101</v>
      </c>
      <c r="V281" s="6">
        <f t="shared" si="91"/>
        <v>96054</v>
      </c>
      <c r="W281" s="8">
        <v>11</v>
      </c>
      <c r="X281" s="2">
        <v>450561564</v>
      </c>
      <c r="Y281" s="6">
        <f t="shared" si="92"/>
        <v>219344</v>
      </c>
      <c r="Z281" s="9">
        <v>11</v>
      </c>
      <c r="AA281" s="98">
        <v>454685017</v>
      </c>
      <c r="AB281" s="7">
        <f t="shared" si="87"/>
        <v>102</v>
      </c>
      <c r="AC281" s="8">
        <v>11</v>
      </c>
      <c r="AD281" s="98">
        <v>454855701</v>
      </c>
      <c r="AE281" s="7">
        <f t="shared" si="93"/>
        <v>126</v>
      </c>
      <c r="AF281" s="8">
        <v>11</v>
      </c>
      <c r="AG281" s="98">
        <v>463789290</v>
      </c>
      <c r="AH281" s="7">
        <f t="shared" si="94"/>
        <v>853264</v>
      </c>
      <c r="AI281" s="8">
        <v>11</v>
      </c>
      <c r="AJ281" s="98">
        <v>493809600</v>
      </c>
      <c r="AK281" s="6">
        <f t="shared" si="95"/>
        <v>1949046</v>
      </c>
    </row>
    <row r="282" spans="2:37" x14ac:dyDescent="0.25">
      <c r="B282" s="8">
        <v>12</v>
      </c>
      <c r="C282" s="2">
        <v>319630270</v>
      </c>
      <c r="D282" s="6">
        <f t="shared" si="88"/>
        <v>1026560</v>
      </c>
      <c r="E282" s="8">
        <v>12</v>
      </c>
      <c r="F282" s="2">
        <v>351322350</v>
      </c>
      <c r="G282" s="6">
        <f t="shared" si="84"/>
        <v>30825</v>
      </c>
      <c r="H282" s="8">
        <v>12</v>
      </c>
      <c r="I282" s="1">
        <v>379150369</v>
      </c>
      <c r="J282" s="6">
        <f t="shared" si="85"/>
        <v>1073539</v>
      </c>
      <c r="K282" s="8">
        <v>12</v>
      </c>
      <c r="L282" s="2">
        <v>413825374</v>
      </c>
      <c r="M282" s="6">
        <f t="shared" si="89"/>
        <v>1007610</v>
      </c>
      <c r="N282" s="8">
        <v>12</v>
      </c>
      <c r="O282" s="2">
        <v>440649697</v>
      </c>
      <c r="P282" s="6">
        <f t="shared" si="90"/>
        <v>1</v>
      </c>
      <c r="Q282" s="8">
        <v>12</v>
      </c>
      <c r="R282" s="2">
        <v>440659981</v>
      </c>
      <c r="S282" s="6">
        <f t="shared" si="86"/>
        <v>2</v>
      </c>
      <c r="T282" s="8">
        <v>12</v>
      </c>
      <c r="U282" s="2">
        <v>445797155</v>
      </c>
      <c r="V282" s="6">
        <f t="shared" si="91"/>
        <v>226363</v>
      </c>
      <c r="W282" s="8">
        <v>12</v>
      </c>
      <c r="X282" s="4">
        <v>450780908</v>
      </c>
      <c r="Y282" s="6">
        <f t="shared" si="92"/>
        <v>173583</v>
      </c>
      <c r="Z282" s="9">
        <v>12</v>
      </c>
      <c r="AA282" s="98">
        <v>454685119</v>
      </c>
      <c r="AB282" s="7">
        <f t="shared" si="87"/>
        <v>132</v>
      </c>
      <c r="AC282" s="8">
        <v>12</v>
      </c>
      <c r="AD282" s="98">
        <v>454855827</v>
      </c>
      <c r="AE282" s="7">
        <f t="shared" si="93"/>
        <v>0</v>
      </c>
      <c r="AF282" s="8">
        <v>12</v>
      </c>
      <c r="AG282" s="98">
        <v>464642554</v>
      </c>
      <c r="AH282" s="7">
        <f t="shared" si="94"/>
        <v>995376</v>
      </c>
      <c r="AI282" s="8">
        <v>12</v>
      </c>
      <c r="AJ282" s="98">
        <v>495758646</v>
      </c>
      <c r="AK282" s="6">
        <f t="shared" si="95"/>
        <v>1094721</v>
      </c>
    </row>
    <row r="283" spans="2:37" x14ac:dyDescent="0.25">
      <c r="B283" s="8">
        <v>13</v>
      </c>
      <c r="C283" s="2">
        <v>320656830</v>
      </c>
      <c r="D283" s="6">
        <f t="shared" si="88"/>
        <v>1118617</v>
      </c>
      <c r="E283" s="8">
        <v>13</v>
      </c>
      <c r="F283" s="2">
        <v>351353175</v>
      </c>
      <c r="G283" s="6">
        <f t="shared" si="84"/>
        <v>2030306</v>
      </c>
      <c r="H283" s="8">
        <v>13</v>
      </c>
      <c r="I283" s="1">
        <v>380223908</v>
      </c>
      <c r="J283" s="6">
        <f t="shared" si="85"/>
        <v>1122296</v>
      </c>
      <c r="K283" s="8">
        <v>13</v>
      </c>
      <c r="L283" s="2">
        <v>414832984</v>
      </c>
      <c r="M283" s="6">
        <f t="shared" si="89"/>
        <v>1094453</v>
      </c>
      <c r="N283" s="8">
        <v>13</v>
      </c>
      <c r="O283" s="2">
        <v>440649698</v>
      </c>
      <c r="P283" s="6">
        <f t="shared" si="90"/>
        <v>3</v>
      </c>
      <c r="Q283" s="8">
        <v>13</v>
      </c>
      <c r="R283" s="2">
        <v>440659983</v>
      </c>
      <c r="S283" s="6">
        <f t="shared" si="86"/>
        <v>2</v>
      </c>
      <c r="T283" s="8">
        <v>13</v>
      </c>
      <c r="U283" s="2">
        <v>446023518</v>
      </c>
      <c r="V283" s="6">
        <f t="shared" si="91"/>
        <v>133315</v>
      </c>
      <c r="W283" s="8">
        <v>13</v>
      </c>
      <c r="X283" s="2">
        <v>450954491</v>
      </c>
      <c r="Y283" s="6">
        <f t="shared" si="92"/>
        <v>231198</v>
      </c>
      <c r="Z283" s="9">
        <v>13</v>
      </c>
      <c r="AA283" s="98">
        <v>454685251</v>
      </c>
      <c r="AB283" s="7">
        <f t="shared" si="87"/>
        <v>168084</v>
      </c>
      <c r="AC283" s="8">
        <v>13</v>
      </c>
      <c r="AD283" s="98">
        <v>454855827</v>
      </c>
      <c r="AE283" s="7">
        <f t="shared" si="93"/>
        <v>70</v>
      </c>
      <c r="AF283" s="8">
        <v>13</v>
      </c>
      <c r="AG283" s="98">
        <v>465637930</v>
      </c>
      <c r="AH283" s="7">
        <f t="shared" si="94"/>
        <v>1043615</v>
      </c>
      <c r="AI283" s="8">
        <v>13</v>
      </c>
      <c r="AJ283" s="98">
        <v>496853367</v>
      </c>
      <c r="AK283" s="6">
        <f t="shared" si="95"/>
        <v>1085302</v>
      </c>
    </row>
    <row r="284" spans="2:37" x14ac:dyDescent="0.25">
      <c r="B284" s="8">
        <v>14</v>
      </c>
      <c r="C284" s="2">
        <v>321775447</v>
      </c>
      <c r="D284" s="6">
        <f t="shared" si="88"/>
        <v>1032696</v>
      </c>
      <c r="E284" s="8">
        <v>14</v>
      </c>
      <c r="F284" s="2">
        <v>353383481</v>
      </c>
      <c r="G284" s="6">
        <f t="shared" si="84"/>
        <v>920324</v>
      </c>
      <c r="H284" s="8">
        <v>14</v>
      </c>
      <c r="I284" s="1">
        <v>381346204</v>
      </c>
      <c r="J284" s="6">
        <f t="shared" si="85"/>
        <v>1123922</v>
      </c>
      <c r="K284" s="8">
        <v>14</v>
      </c>
      <c r="L284" s="2">
        <v>415927437</v>
      </c>
      <c r="M284" s="6">
        <f t="shared" si="89"/>
        <v>1146577</v>
      </c>
      <c r="N284" s="8">
        <v>14</v>
      </c>
      <c r="O284" s="2">
        <v>440649701</v>
      </c>
      <c r="P284" s="6">
        <f t="shared" si="90"/>
        <v>2</v>
      </c>
      <c r="Q284" s="8">
        <v>14</v>
      </c>
      <c r="R284" s="2">
        <v>440659985</v>
      </c>
      <c r="S284" s="6">
        <f t="shared" si="86"/>
        <v>185463</v>
      </c>
      <c r="T284" s="8">
        <v>14</v>
      </c>
      <c r="U284" s="2">
        <v>446156833</v>
      </c>
      <c r="V284" s="6">
        <f t="shared" si="91"/>
        <v>131482</v>
      </c>
      <c r="W284" s="8">
        <v>14</v>
      </c>
      <c r="X284" s="2">
        <v>451185689</v>
      </c>
      <c r="Y284" s="6">
        <f t="shared" si="92"/>
        <v>146534</v>
      </c>
      <c r="Z284" s="9">
        <v>14</v>
      </c>
      <c r="AA284" s="98">
        <v>454853335</v>
      </c>
      <c r="AB284" s="7">
        <f t="shared" si="87"/>
        <v>205</v>
      </c>
      <c r="AC284" s="8">
        <v>14</v>
      </c>
      <c r="AD284" s="98">
        <v>454855897</v>
      </c>
      <c r="AE284" s="7">
        <f t="shared" si="93"/>
        <v>164</v>
      </c>
      <c r="AF284" s="8">
        <v>14</v>
      </c>
      <c r="AG284" s="98">
        <v>466681545</v>
      </c>
      <c r="AH284" s="7">
        <f t="shared" si="94"/>
        <v>961884</v>
      </c>
      <c r="AI284" s="8">
        <v>14</v>
      </c>
      <c r="AJ284" s="98">
        <v>497938669</v>
      </c>
      <c r="AK284" s="6">
        <f t="shared" si="95"/>
        <v>1116897</v>
      </c>
    </row>
    <row r="285" spans="2:37" x14ac:dyDescent="0.25">
      <c r="B285" s="8">
        <v>15</v>
      </c>
      <c r="C285" s="2">
        <v>322808143</v>
      </c>
      <c r="D285" s="6">
        <f t="shared" si="88"/>
        <v>968731</v>
      </c>
      <c r="E285" s="8">
        <v>15</v>
      </c>
      <c r="F285" s="2">
        <v>354303805</v>
      </c>
      <c r="G285" s="6">
        <f t="shared" si="84"/>
        <v>939644</v>
      </c>
      <c r="H285" s="8">
        <v>15</v>
      </c>
      <c r="I285" s="1">
        <v>382470126</v>
      </c>
      <c r="J285" s="6">
        <f t="shared" si="85"/>
        <v>1055720</v>
      </c>
      <c r="K285" s="8">
        <v>15</v>
      </c>
      <c r="L285" s="2">
        <v>417074014</v>
      </c>
      <c r="M285" s="6">
        <f t="shared" si="89"/>
        <v>1095669</v>
      </c>
      <c r="N285" s="8">
        <v>15</v>
      </c>
      <c r="O285" s="2">
        <v>440649703</v>
      </c>
      <c r="P285" s="6">
        <f t="shared" si="90"/>
        <v>1</v>
      </c>
      <c r="Q285" s="8">
        <v>15</v>
      </c>
      <c r="R285" s="2">
        <v>440845448</v>
      </c>
      <c r="S285" s="6">
        <f t="shared" si="86"/>
        <v>11065</v>
      </c>
      <c r="T285" s="8">
        <v>15</v>
      </c>
      <c r="U285" s="2">
        <v>446288315</v>
      </c>
      <c r="V285" s="6">
        <f t="shared" si="91"/>
        <v>102356</v>
      </c>
      <c r="W285" s="8">
        <v>15</v>
      </c>
      <c r="X285" s="4">
        <v>451332223</v>
      </c>
      <c r="Y285" s="6">
        <f t="shared" si="92"/>
        <v>143402</v>
      </c>
      <c r="Z285" s="9">
        <v>15</v>
      </c>
      <c r="AA285" s="98">
        <v>454853540</v>
      </c>
      <c r="AB285" s="7">
        <f t="shared" si="87"/>
        <v>2</v>
      </c>
      <c r="AC285" s="8">
        <v>15</v>
      </c>
      <c r="AD285" s="98">
        <v>454856061</v>
      </c>
      <c r="AE285" s="7">
        <f t="shared" si="93"/>
        <v>0</v>
      </c>
      <c r="AF285" s="8">
        <v>15</v>
      </c>
      <c r="AG285" s="98">
        <v>467643429</v>
      </c>
      <c r="AH285" s="7">
        <f t="shared" si="94"/>
        <v>1046967</v>
      </c>
      <c r="AI285" s="8">
        <v>15</v>
      </c>
      <c r="AJ285" s="98">
        <v>499055566</v>
      </c>
      <c r="AK285" s="6">
        <f t="shared" si="95"/>
        <v>1093474</v>
      </c>
    </row>
    <row r="286" spans="2:37" x14ac:dyDescent="0.25">
      <c r="B286" s="8">
        <v>16</v>
      </c>
      <c r="C286" s="2">
        <v>323776874</v>
      </c>
      <c r="D286" s="6">
        <f t="shared" si="88"/>
        <v>962429</v>
      </c>
      <c r="E286" s="8">
        <v>16</v>
      </c>
      <c r="F286" s="2">
        <v>355243449</v>
      </c>
      <c r="G286" s="6">
        <f t="shared" si="84"/>
        <v>1074005</v>
      </c>
      <c r="H286" s="8">
        <v>16</v>
      </c>
      <c r="I286" s="1">
        <v>383525846</v>
      </c>
      <c r="J286" s="6">
        <f t="shared" si="85"/>
        <v>1130411</v>
      </c>
      <c r="K286" s="8">
        <v>16</v>
      </c>
      <c r="L286" s="2">
        <v>418169683</v>
      </c>
      <c r="M286" s="6">
        <f t="shared" si="89"/>
        <v>1138162</v>
      </c>
      <c r="N286" s="8">
        <v>16</v>
      </c>
      <c r="O286" s="2">
        <v>440649704</v>
      </c>
      <c r="P286" s="6">
        <f t="shared" si="90"/>
        <v>1</v>
      </c>
      <c r="Q286" s="8">
        <v>16</v>
      </c>
      <c r="R286" s="2">
        <v>440856513</v>
      </c>
      <c r="S286" s="6">
        <f t="shared" si="86"/>
        <v>182224</v>
      </c>
      <c r="T286" s="8">
        <v>16</v>
      </c>
      <c r="U286" s="2">
        <v>446390671</v>
      </c>
      <c r="V286" s="6">
        <f t="shared" si="91"/>
        <v>219511</v>
      </c>
      <c r="W286" s="8">
        <v>16</v>
      </c>
      <c r="X286" s="2">
        <v>451475625</v>
      </c>
      <c r="Y286" s="6">
        <f t="shared" si="92"/>
        <v>192205</v>
      </c>
      <c r="Z286" s="9">
        <v>16</v>
      </c>
      <c r="AA286" s="98">
        <v>454853542</v>
      </c>
      <c r="AB286" s="7">
        <f t="shared" si="87"/>
        <v>4</v>
      </c>
      <c r="AC286" s="8">
        <v>16</v>
      </c>
      <c r="AD286" s="98">
        <v>454856061</v>
      </c>
      <c r="AE286" s="7">
        <f t="shared" si="93"/>
        <v>85</v>
      </c>
      <c r="AF286" s="8">
        <v>16</v>
      </c>
      <c r="AG286" s="98">
        <v>468690396</v>
      </c>
      <c r="AH286" s="7">
        <f t="shared" si="94"/>
        <v>1160004</v>
      </c>
      <c r="AI286" s="8">
        <v>16</v>
      </c>
      <c r="AJ286" s="98">
        <v>500149040</v>
      </c>
      <c r="AK286" s="6">
        <f t="shared" si="95"/>
        <v>1049866</v>
      </c>
    </row>
    <row r="287" spans="2:37" x14ac:dyDescent="0.25">
      <c r="B287" s="8">
        <v>17</v>
      </c>
      <c r="C287" s="2">
        <v>324739303</v>
      </c>
      <c r="D287" s="6">
        <f t="shared" si="88"/>
        <v>1051829</v>
      </c>
      <c r="E287" s="8">
        <v>17</v>
      </c>
      <c r="F287" s="2">
        <v>356317454</v>
      </c>
      <c r="G287" s="6">
        <f t="shared" si="84"/>
        <v>1020113</v>
      </c>
      <c r="H287" s="8">
        <v>17</v>
      </c>
      <c r="I287" s="1">
        <v>384656257</v>
      </c>
      <c r="J287" s="6">
        <f t="shared" si="85"/>
        <v>1071234</v>
      </c>
      <c r="K287" s="8">
        <v>17</v>
      </c>
      <c r="L287" s="2">
        <v>419307845</v>
      </c>
      <c r="M287" s="6">
        <f t="shared" si="89"/>
        <v>1186968</v>
      </c>
      <c r="N287" s="8">
        <v>17</v>
      </c>
      <c r="O287" s="2">
        <v>440649705</v>
      </c>
      <c r="P287" s="6">
        <f t="shared" si="90"/>
        <v>2</v>
      </c>
      <c r="Q287" s="8">
        <v>17</v>
      </c>
      <c r="R287" s="2">
        <v>441038737</v>
      </c>
      <c r="S287" s="6">
        <f t="shared" si="86"/>
        <v>44766</v>
      </c>
      <c r="T287" s="8">
        <v>17</v>
      </c>
      <c r="U287" s="2">
        <v>446610182</v>
      </c>
      <c r="V287" s="6">
        <f t="shared" si="91"/>
        <v>112183</v>
      </c>
      <c r="W287" s="8">
        <v>17</v>
      </c>
      <c r="X287" s="4">
        <v>451667830</v>
      </c>
      <c r="Y287" s="6">
        <f t="shared" si="92"/>
        <v>215418</v>
      </c>
      <c r="Z287" s="9">
        <v>17</v>
      </c>
      <c r="AA287" s="98">
        <v>454853546</v>
      </c>
      <c r="AB287" s="7">
        <f t="shared" si="87"/>
        <v>4</v>
      </c>
      <c r="AC287" s="8">
        <v>17</v>
      </c>
      <c r="AD287" s="98">
        <v>454856146</v>
      </c>
      <c r="AE287" s="7">
        <f t="shared" si="93"/>
        <v>115</v>
      </c>
      <c r="AF287" s="8">
        <v>17</v>
      </c>
      <c r="AG287" s="98">
        <v>469850400</v>
      </c>
      <c r="AH287" s="7">
        <f t="shared" si="94"/>
        <v>849207</v>
      </c>
      <c r="AI287" s="8">
        <v>17</v>
      </c>
      <c r="AJ287" s="98">
        <v>501198906</v>
      </c>
      <c r="AK287" s="6">
        <f t="shared" si="95"/>
        <v>1060731</v>
      </c>
    </row>
    <row r="288" spans="2:37" x14ac:dyDescent="0.25">
      <c r="B288" s="8">
        <v>18</v>
      </c>
      <c r="C288" s="2">
        <v>325791132</v>
      </c>
      <c r="D288" s="6">
        <f t="shared" si="88"/>
        <v>1040576</v>
      </c>
      <c r="E288" s="8">
        <v>18</v>
      </c>
      <c r="F288" s="2">
        <v>357337567</v>
      </c>
      <c r="G288" s="6">
        <f t="shared" si="84"/>
        <v>874500</v>
      </c>
      <c r="H288" s="8">
        <v>18</v>
      </c>
      <c r="I288" s="1">
        <v>385727491</v>
      </c>
      <c r="J288" s="6">
        <f t="shared" si="85"/>
        <v>1088013</v>
      </c>
      <c r="K288" s="8">
        <v>18</v>
      </c>
      <c r="L288" s="2">
        <v>420494813</v>
      </c>
      <c r="M288" s="6">
        <f t="shared" si="89"/>
        <v>1043777</v>
      </c>
      <c r="N288" s="8">
        <v>18</v>
      </c>
      <c r="O288" s="2">
        <v>440649707</v>
      </c>
      <c r="P288" s="6">
        <f t="shared" si="90"/>
        <v>1</v>
      </c>
      <c r="Q288" s="8">
        <v>18</v>
      </c>
      <c r="R288" s="2">
        <v>441083503</v>
      </c>
      <c r="S288" s="6">
        <f t="shared" si="86"/>
        <v>150034</v>
      </c>
      <c r="T288" s="8">
        <v>18</v>
      </c>
      <c r="U288" s="2">
        <v>446722365</v>
      </c>
      <c r="V288" s="6">
        <f t="shared" si="91"/>
        <v>91527</v>
      </c>
      <c r="W288" s="8">
        <v>18</v>
      </c>
      <c r="X288" s="2">
        <v>451883248</v>
      </c>
      <c r="Y288" s="6">
        <f t="shared" si="92"/>
        <v>230816</v>
      </c>
      <c r="Z288" s="9">
        <v>18</v>
      </c>
      <c r="AA288" s="98">
        <v>454853550</v>
      </c>
      <c r="AB288" s="7">
        <f t="shared" si="87"/>
        <v>6</v>
      </c>
      <c r="AC288" s="8">
        <v>18</v>
      </c>
      <c r="AD288" s="98">
        <v>454856261</v>
      </c>
      <c r="AE288" s="7">
        <f t="shared" si="93"/>
        <v>125</v>
      </c>
      <c r="AF288" s="8">
        <v>18</v>
      </c>
      <c r="AG288" s="98">
        <v>470699607</v>
      </c>
      <c r="AH288" s="7">
        <f t="shared" si="94"/>
        <v>1061254</v>
      </c>
      <c r="AI288" s="8">
        <v>18</v>
      </c>
      <c r="AJ288" s="98">
        <v>502259637</v>
      </c>
      <c r="AK288" s="6">
        <f t="shared" si="95"/>
        <v>1232735</v>
      </c>
    </row>
    <row r="289" spans="2:37" x14ac:dyDescent="0.25">
      <c r="B289" s="8">
        <v>19</v>
      </c>
      <c r="C289" s="2">
        <v>326831708</v>
      </c>
      <c r="D289" s="6">
        <f t="shared" si="88"/>
        <v>970607</v>
      </c>
      <c r="E289" s="8">
        <v>19</v>
      </c>
      <c r="F289" s="2">
        <v>358212067</v>
      </c>
      <c r="G289" s="6">
        <f t="shared" si="84"/>
        <v>929300</v>
      </c>
      <c r="H289" s="8">
        <v>19</v>
      </c>
      <c r="I289" s="1">
        <v>386815504</v>
      </c>
      <c r="J289" s="6">
        <f t="shared" si="85"/>
        <v>1088225</v>
      </c>
      <c r="K289" s="8">
        <v>19</v>
      </c>
      <c r="L289" s="2">
        <v>421538590</v>
      </c>
      <c r="M289" s="6">
        <f t="shared" si="89"/>
        <v>1131202</v>
      </c>
      <c r="N289" s="8">
        <v>19</v>
      </c>
      <c r="O289" s="2">
        <v>440649708</v>
      </c>
      <c r="P289" s="6">
        <f t="shared" si="90"/>
        <v>10248</v>
      </c>
      <c r="Q289" s="8">
        <v>19</v>
      </c>
      <c r="R289" s="2">
        <v>441233537</v>
      </c>
      <c r="S289" s="6">
        <f t="shared" si="86"/>
        <v>224353</v>
      </c>
      <c r="T289" s="8">
        <v>19</v>
      </c>
      <c r="U289" s="2">
        <v>446813892</v>
      </c>
      <c r="V289" s="6">
        <f t="shared" si="91"/>
        <v>221527</v>
      </c>
      <c r="W289" s="8">
        <v>19</v>
      </c>
      <c r="X289" s="4">
        <v>452114064</v>
      </c>
      <c r="Y289" s="6">
        <f t="shared" si="92"/>
        <v>203676</v>
      </c>
      <c r="Z289" s="9">
        <v>19</v>
      </c>
      <c r="AA289" s="98">
        <v>454853556</v>
      </c>
      <c r="AB289" s="7">
        <f t="shared" si="87"/>
        <v>3</v>
      </c>
      <c r="AC289" s="8">
        <v>19</v>
      </c>
      <c r="AD289" s="98">
        <v>454856386</v>
      </c>
      <c r="AE289" s="7">
        <f t="shared" si="93"/>
        <v>9</v>
      </c>
      <c r="AF289" s="8">
        <v>19</v>
      </c>
      <c r="AG289" s="98">
        <v>471760861</v>
      </c>
      <c r="AH289" s="7">
        <f t="shared" si="94"/>
        <v>1017434</v>
      </c>
      <c r="AI289" s="8">
        <v>19</v>
      </c>
      <c r="AJ289" s="98">
        <v>503492372</v>
      </c>
      <c r="AK289" s="6">
        <f t="shared" si="95"/>
        <v>1028131</v>
      </c>
    </row>
    <row r="290" spans="2:37" x14ac:dyDescent="0.25">
      <c r="B290" s="8">
        <v>20</v>
      </c>
      <c r="C290" s="2">
        <v>327802315</v>
      </c>
      <c r="D290" s="6">
        <f t="shared" si="88"/>
        <v>1066718</v>
      </c>
      <c r="E290" s="8">
        <v>20</v>
      </c>
      <c r="F290" s="2">
        <v>359141367</v>
      </c>
      <c r="G290" s="6">
        <f t="shared" si="84"/>
        <v>1147298</v>
      </c>
      <c r="H290" s="8">
        <v>20</v>
      </c>
      <c r="I290" s="1">
        <v>387903729</v>
      </c>
      <c r="J290" s="6">
        <f t="shared" si="85"/>
        <v>1108837</v>
      </c>
      <c r="K290" s="8">
        <v>20</v>
      </c>
      <c r="L290" s="2">
        <v>422669792</v>
      </c>
      <c r="M290" s="6">
        <f t="shared" si="89"/>
        <v>1110143</v>
      </c>
      <c r="N290" s="8">
        <v>20</v>
      </c>
      <c r="O290" s="2">
        <v>440659956</v>
      </c>
      <c r="P290" s="6">
        <f t="shared" si="90"/>
        <v>1</v>
      </c>
      <c r="Q290" s="8">
        <v>20</v>
      </c>
      <c r="R290" s="2">
        <v>441457890</v>
      </c>
      <c r="S290" s="6">
        <f t="shared" si="86"/>
        <v>37850</v>
      </c>
      <c r="T290" s="8">
        <v>20</v>
      </c>
      <c r="U290" s="2">
        <v>447035419</v>
      </c>
      <c r="V290" s="6">
        <f t="shared" si="91"/>
        <v>157292</v>
      </c>
      <c r="W290" s="8">
        <v>20</v>
      </c>
      <c r="X290" s="2">
        <v>452317740</v>
      </c>
      <c r="Y290" s="6">
        <f t="shared" si="92"/>
        <v>183490</v>
      </c>
      <c r="Z290" s="9">
        <v>20</v>
      </c>
      <c r="AA290" s="98">
        <v>454853559</v>
      </c>
      <c r="AB290" s="7">
        <f t="shared" si="87"/>
        <v>124</v>
      </c>
      <c r="AC290" s="8">
        <v>20</v>
      </c>
      <c r="AD290" s="98">
        <v>454856395</v>
      </c>
      <c r="AE290" s="7">
        <f t="shared" si="93"/>
        <v>7</v>
      </c>
      <c r="AF290" s="8">
        <v>20</v>
      </c>
      <c r="AG290" s="98">
        <v>472778295</v>
      </c>
      <c r="AH290" s="7">
        <f t="shared" si="94"/>
        <v>1099683</v>
      </c>
      <c r="AI290" s="8">
        <v>20</v>
      </c>
      <c r="AJ290" s="98">
        <v>504520503</v>
      </c>
      <c r="AK290" s="6">
        <f t="shared" si="95"/>
        <v>965555</v>
      </c>
    </row>
    <row r="291" spans="2:37" x14ac:dyDescent="0.25">
      <c r="B291" s="8">
        <v>21</v>
      </c>
      <c r="C291" s="2">
        <v>328869033</v>
      </c>
      <c r="D291" s="6">
        <f t="shared" si="88"/>
        <v>1021619</v>
      </c>
      <c r="E291" s="8">
        <v>21</v>
      </c>
      <c r="F291" s="2">
        <v>360288665</v>
      </c>
      <c r="G291" s="6">
        <f t="shared" si="84"/>
        <v>970750</v>
      </c>
      <c r="H291" s="8">
        <v>21</v>
      </c>
      <c r="I291" s="1">
        <v>389012566</v>
      </c>
      <c r="J291" s="6">
        <f t="shared" si="85"/>
        <v>1206622</v>
      </c>
      <c r="K291" s="8">
        <v>21</v>
      </c>
      <c r="L291" s="2">
        <v>423779935</v>
      </c>
      <c r="M291" s="6">
        <f t="shared" si="89"/>
        <v>1104299</v>
      </c>
      <c r="N291" s="8">
        <v>21</v>
      </c>
      <c r="O291" s="2">
        <v>440659957</v>
      </c>
      <c r="P291" s="6">
        <f t="shared" si="90"/>
        <v>1</v>
      </c>
      <c r="Q291" s="8">
        <v>21</v>
      </c>
      <c r="R291" s="2">
        <v>441495740</v>
      </c>
      <c r="S291" s="6">
        <f t="shared" si="86"/>
        <v>9</v>
      </c>
      <c r="T291" s="8">
        <v>21</v>
      </c>
      <c r="U291" s="2">
        <v>447192711</v>
      </c>
      <c r="V291" s="6">
        <f t="shared" si="91"/>
        <v>330743</v>
      </c>
      <c r="W291" s="8">
        <v>21</v>
      </c>
      <c r="X291" s="2">
        <v>452501230</v>
      </c>
      <c r="Y291" s="6">
        <f t="shared" si="92"/>
        <v>48054</v>
      </c>
      <c r="Z291" s="9">
        <v>21</v>
      </c>
      <c r="AA291" s="98">
        <v>454853683</v>
      </c>
      <c r="AB291" s="7">
        <f t="shared" si="87"/>
        <v>121</v>
      </c>
      <c r="AC291" s="8">
        <v>21</v>
      </c>
      <c r="AD291" s="98">
        <v>454856402</v>
      </c>
      <c r="AE291" s="7">
        <f t="shared" si="93"/>
        <v>8</v>
      </c>
      <c r="AF291" s="8">
        <v>21</v>
      </c>
      <c r="AG291" s="98">
        <v>473877978</v>
      </c>
      <c r="AH291" s="7">
        <f t="shared" si="94"/>
        <v>1062418</v>
      </c>
      <c r="AI291" s="8">
        <v>21</v>
      </c>
      <c r="AJ291" s="98">
        <v>505486058</v>
      </c>
      <c r="AK291" s="6">
        <f t="shared" si="95"/>
        <v>1108809</v>
      </c>
    </row>
    <row r="292" spans="2:37" x14ac:dyDescent="0.25">
      <c r="B292" s="8">
        <v>22</v>
      </c>
      <c r="C292" s="2">
        <v>329890652</v>
      </c>
      <c r="D292" s="6">
        <f t="shared" si="88"/>
        <v>1097018</v>
      </c>
      <c r="E292" s="8">
        <v>22</v>
      </c>
      <c r="F292" s="2">
        <v>361259415</v>
      </c>
      <c r="G292" s="6">
        <f t="shared" si="84"/>
        <v>872427</v>
      </c>
      <c r="H292" s="8">
        <v>22</v>
      </c>
      <c r="I292" s="1">
        <v>390219188</v>
      </c>
      <c r="J292" s="6">
        <f t="shared" si="85"/>
        <v>1061459</v>
      </c>
      <c r="K292" s="8">
        <v>22</v>
      </c>
      <c r="L292" s="2">
        <v>424884234</v>
      </c>
      <c r="M292" s="6">
        <f t="shared" si="89"/>
        <v>1137068</v>
      </c>
      <c r="N292" s="8">
        <v>22</v>
      </c>
      <c r="O292" s="2">
        <v>440659958</v>
      </c>
      <c r="P292" s="6">
        <f t="shared" si="90"/>
        <v>2</v>
      </c>
      <c r="Q292" s="8">
        <v>22</v>
      </c>
      <c r="R292" s="2">
        <v>441495749</v>
      </c>
      <c r="S292" s="6">
        <f t="shared" si="86"/>
        <v>83967</v>
      </c>
      <c r="T292" s="8">
        <v>22</v>
      </c>
      <c r="U292" s="2">
        <v>447523454</v>
      </c>
      <c r="V292" s="6">
        <f t="shared" si="91"/>
        <v>105151</v>
      </c>
      <c r="W292" s="8">
        <v>22</v>
      </c>
      <c r="X292" s="4">
        <v>452549284</v>
      </c>
      <c r="Y292" s="6">
        <f t="shared" si="92"/>
        <v>117</v>
      </c>
      <c r="Z292" s="9">
        <v>22</v>
      </c>
      <c r="AA292" s="98">
        <v>454853804</v>
      </c>
      <c r="AB292" s="7">
        <f t="shared" si="87"/>
        <v>78</v>
      </c>
      <c r="AC292" s="8">
        <v>22</v>
      </c>
      <c r="AD292" s="98">
        <v>454856410</v>
      </c>
      <c r="AE292" s="7">
        <f t="shared" si="93"/>
        <v>14</v>
      </c>
      <c r="AF292" s="8">
        <v>22</v>
      </c>
      <c r="AG292" s="98">
        <v>474940396</v>
      </c>
      <c r="AH292" s="7">
        <f t="shared" si="94"/>
        <v>1120724</v>
      </c>
      <c r="AI292" s="8">
        <v>22</v>
      </c>
      <c r="AJ292" s="98">
        <v>506594867</v>
      </c>
      <c r="AK292" s="6">
        <f t="shared" si="95"/>
        <v>984138</v>
      </c>
    </row>
    <row r="293" spans="2:37" x14ac:dyDescent="0.25">
      <c r="B293" s="8">
        <v>23</v>
      </c>
      <c r="C293" s="2">
        <v>330987670</v>
      </c>
      <c r="D293" s="6">
        <f t="shared" si="88"/>
        <v>970759</v>
      </c>
      <c r="E293" s="8">
        <v>23</v>
      </c>
      <c r="F293" s="2">
        <v>362131842</v>
      </c>
      <c r="G293" s="6">
        <f t="shared" si="84"/>
        <v>1104787</v>
      </c>
      <c r="H293" s="8">
        <v>23</v>
      </c>
      <c r="I293" s="1">
        <v>391280647</v>
      </c>
      <c r="J293" s="6">
        <f t="shared" si="85"/>
        <v>1091692</v>
      </c>
      <c r="K293" s="8">
        <v>23</v>
      </c>
      <c r="L293" s="2">
        <v>426021302</v>
      </c>
      <c r="M293" s="6">
        <f t="shared" si="89"/>
        <v>1089302</v>
      </c>
      <c r="N293" s="8">
        <v>23</v>
      </c>
      <c r="O293" s="2">
        <v>440659960</v>
      </c>
      <c r="P293" s="6">
        <f t="shared" si="90"/>
        <v>0</v>
      </c>
      <c r="Q293" s="8">
        <v>23</v>
      </c>
      <c r="R293" s="2">
        <v>441579716</v>
      </c>
      <c r="S293" s="6">
        <f t="shared" si="86"/>
        <v>213960</v>
      </c>
      <c r="T293" s="8">
        <v>23</v>
      </c>
      <c r="U293" s="2">
        <v>447628605</v>
      </c>
      <c r="V293" s="6">
        <f t="shared" si="91"/>
        <v>151772</v>
      </c>
      <c r="W293" s="8">
        <v>23</v>
      </c>
      <c r="X293" s="2">
        <v>452549401</v>
      </c>
      <c r="Y293" s="6">
        <f t="shared" si="92"/>
        <v>195452</v>
      </c>
      <c r="Z293" s="9">
        <v>23</v>
      </c>
      <c r="AA293" s="98">
        <v>454853882</v>
      </c>
      <c r="AB293" s="7">
        <f t="shared" si="87"/>
        <v>84</v>
      </c>
      <c r="AC293" s="8">
        <v>23</v>
      </c>
      <c r="AD293" s="98">
        <v>454856424</v>
      </c>
      <c r="AE293" s="7">
        <f>SUM(AD294-AD293)</f>
        <v>0</v>
      </c>
      <c r="AF293" s="8">
        <v>23</v>
      </c>
      <c r="AG293" s="98">
        <v>476061120</v>
      </c>
      <c r="AH293" s="7">
        <f t="shared" si="94"/>
        <v>1018610</v>
      </c>
      <c r="AI293" s="8">
        <v>23</v>
      </c>
      <c r="AJ293" s="98">
        <v>507579005</v>
      </c>
      <c r="AK293" s="6">
        <f t="shared" si="95"/>
        <v>1104596</v>
      </c>
    </row>
    <row r="294" spans="2:37" x14ac:dyDescent="0.25">
      <c r="B294" s="8">
        <v>24</v>
      </c>
      <c r="C294" s="2">
        <v>331958429</v>
      </c>
      <c r="D294" s="6">
        <f t="shared" si="88"/>
        <v>1002878</v>
      </c>
      <c r="E294" s="8">
        <v>24</v>
      </c>
      <c r="F294" s="2">
        <v>363236629</v>
      </c>
      <c r="G294" s="6">
        <f t="shared" si="84"/>
        <v>1014268</v>
      </c>
      <c r="H294" s="8">
        <v>24</v>
      </c>
      <c r="I294" s="1">
        <v>392372339</v>
      </c>
      <c r="J294" s="6">
        <f t="shared" si="85"/>
        <v>1137123</v>
      </c>
      <c r="K294" s="8">
        <v>24</v>
      </c>
      <c r="L294" s="2">
        <v>427110604</v>
      </c>
      <c r="M294" s="6">
        <f t="shared" si="89"/>
        <v>1119606</v>
      </c>
      <c r="N294" s="8">
        <v>24</v>
      </c>
      <c r="O294" s="2">
        <v>440659960</v>
      </c>
      <c r="P294" s="6">
        <f t="shared" si="90"/>
        <v>1</v>
      </c>
      <c r="Q294" s="8">
        <v>24</v>
      </c>
      <c r="R294" s="2">
        <v>441793676</v>
      </c>
      <c r="S294" s="6">
        <f t="shared" si="86"/>
        <v>161142</v>
      </c>
      <c r="T294" s="8">
        <v>24</v>
      </c>
      <c r="U294" s="2">
        <v>447780377</v>
      </c>
      <c r="V294" s="6">
        <f t="shared" si="91"/>
        <v>116237</v>
      </c>
      <c r="W294" s="8">
        <v>24</v>
      </c>
      <c r="X294" s="4">
        <v>452744853</v>
      </c>
      <c r="Y294" s="6">
        <f t="shared" si="92"/>
        <v>176558</v>
      </c>
      <c r="Z294" s="9">
        <v>24</v>
      </c>
      <c r="AA294" s="98">
        <v>454853966</v>
      </c>
      <c r="AB294" s="7">
        <f t="shared" si="87"/>
        <v>186</v>
      </c>
      <c r="AC294" s="8">
        <v>24</v>
      </c>
      <c r="AD294" s="98">
        <v>454856424</v>
      </c>
      <c r="AE294" s="7">
        <f t="shared" si="93"/>
        <v>0</v>
      </c>
      <c r="AF294" s="8">
        <v>24</v>
      </c>
      <c r="AG294" s="98">
        <v>477079730</v>
      </c>
      <c r="AH294" s="7">
        <f t="shared" si="94"/>
        <v>148481</v>
      </c>
      <c r="AI294" s="8">
        <v>24</v>
      </c>
      <c r="AJ294" s="98">
        <v>508683601</v>
      </c>
      <c r="AK294" s="6">
        <f t="shared" si="95"/>
        <v>995879</v>
      </c>
    </row>
    <row r="295" spans="2:37" x14ac:dyDescent="0.25">
      <c r="B295" s="8">
        <v>25</v>
      </c>
      <c r="C295" s="2">
        <v>332961307</v>
      </c>
      <c r="D295" s="6">
        <f t="shared" si="88"/>
        <v>1030546</v>
      </c>
      <c r="E295" s="8">
        <v>25</v>
      </c>
      <c r="F295" s="2">
        <v>364250897</v>
      </c>
      <c r="G295" s="6">
        <f t="shared" si="84"/>
        <v>952470</v>
      </c>
      <c r="H295" s="8">
        <v>25</v>
      </c>
      <c r="I295" s="1">
        <v>393509462</v>
      </c>
      <c r="J295" s="6">
        <f t="shared" si="85"/>
        <v>1099775</v>
      </c>
      <c r="K295" s="8">
        <v>25</v>
      </c>
      <c r="L295" s="2">
        <v>428230210</v>
      </c>
      <c r="M295" s="6">
        <f t="shared" si="89"/>
        <v>1117041</v>
      </c>
      <c r="N295" s="8">
        <v>25</v>
      </c>
      <c r="O295" s="2">
        <v>440659961</v>
      </c>
      <c r="P295" s="6">
        <f t="shared" si="90"/>
        <v>1</v>
      </c>
      <c r="Q295" s="8">
        <v>25</v>
      </c>
      <c r="R295" s="2">
        <v>441954818</v>
      </c>
      <c r="S295" s="6">
        <f t="shared" si="86"/>
        <v>283784</v>
      </c>
      <c r="T295" s="8">
        <v>25</v>
      </c>
      <c r="U295" s="2">
        <v>447896614</v>
      </c>
      <c r="V295" s="6">
        <f t="shared" si="91"/>
        <v>109268</v>
      </c>
      <c r="W295" s="8">
        <v>25</v>
      </c>
      <c r="X295" s="2">
        <v>452921411</v>
      </c>
      <c r="Y295" s="6">
        <f t="shared" si="92"/>
        <v>207553</v>
      </c>
      <c r="Z295" s="9">
        <v>25</v>
      </c>
      <c r="AA295" s="98">
        <v>454854152</v>
      </c>
      <c r="AB295" s="7">
        <f t="shared" si="87"/>
        <v>83</v>
      </c>
      <c r="AC295" s="8">
        <v>25</v>
      </c>
      <c r="AD295" s="98">
        <v>454856424</v>
      </c>
      <c r="AE295" s="7">
        <f t="shared" si="93"/>
        <v>21</v>
      </c>
      <c r="AF295" s="8">
        <v>25</v>
      </c>
      <c r="AG295" s="98">
        <v>477228211</v>
      </c>
      <c r="AH295" s="7">
        <f t="shared" si="94"/>
        <v>2261931</v>
      </c>
      <c r="AI295" s="8">
        <v>25</v>
      </c>
      <c r="AJ295" s="98">
        <v>509679480</v>
      </c>
      <c r="AK295" s="6">
        <f t="shared" si="95"/>
        <v>1064574</v>
      </c>
    </row>
    <row r="296" spans="2:37" x14ac:dyDescent="0.25">
      <c r="B296" s="8">
        <v>26</v>
      </c>
      <c r="C296" s="2">
        <v>333991853</v>
      </c>
      <c r="D296" s="6">
        <f t="shared" si="88"/>
        <v>1041795</v>
      </c>
      <c r="E296" s="8">
        <v>26</v>
      </c>
      <c r="F296" s="2">
        <v>365203367</v>
      </c>
      <c r="G296" s="6">
        <f t="shared" si="84"/>
        <v>961830</v>
      </c>
      <c r="H296" s="8">
        <v>26</v>
      </c>
      <c r="I296" s="1">
        <v>394609237</v>
      </c>
      <c r="J296" s="6">
        <f t="shared" si="85"/>
        <v>1132430</v>
      </c>
      <c r="K296" s="8">
        <v>26</v>
      </c>
      <c r="L296" s="2">
        <v>429347251</v>
      </c>
      <c r="M296" s="6">
        <f t="shared" si="89"/>
        <v>1139663</v>
      </c>
      <c r="N296" s="8">
        <v>26</v>
      </c>
      <c r="O296" s="2">
        <v>440659962</v>
      </c>
      <c r="P296" s="6">
        <f t="shared" si="90"/>
        <v>1</v>
      </c>
      <c r="Q296" s="8">
        <v>26</v>
      </c>
      <c r="R296" s="2">
        <v>442238602</v>
      </c>
      <c r="S296" s="6">
        <f t="shared" si="86"/>
        <v>38676</v>
      </c>
      <c r="T296" s="8">
        <v>26</v>
      </c>
      <c r="U296" s="2">
        <v>448005882</v>
      </c>
      <c r="V296" s="6">
        <f t="shared" si="91"/>
        <v>149224</v>
      </c>
      <c r="W296" s="8">
        <v>26</v>
      </c>
      <c r="X296" s="4">
        <v>453128964</v>
      </c>
      <c r="Y296" s="6">
        <f t="shared" si="92"/>
        <v>190471</v>
      </c>
      <c r="Z296" s="9">
        <v>26</v>
      </c>
      <c r="AA296" s="98">
        <v>454854235</v>
      </c>
      <c r="AB296" s="7">
        <f t="shared" si="87"/>
        <v>78</v>
      </c>
      <c r="AC296" s="8">
        <v>26</v>
      </c>
      <c r="AD296" s="98">
        <v>454856445</v>
      </c>
      <c r="AE296" s="7">
        <f t="shared" si="93"/>
        <v>8</v>
      </c>
      <c r="AF296" s="8">
        <v>26</v>
      </c>
      <c r="AG296" s="98">
        <v>479490142</v>
      </c>
      <c r="AH296" s="7">
        <f t="shared" si="94"/>
        <v>1108207</v>
      </c>
      <c r="AI296" s="8">
        <v>26</v>
      </c>
      <c r="AJ296" s="98">
        <v>510744054</v>
      </c>
      <c r="AK296" s="6">
        <f t="shared" si="95"/>
        <v>1000323</v>
      </c>
    </row>
    <row r="297" spans="2:37" x14ac:dyDescent="0.25">
      <c r="B297" s="8">
        <v>27</v>
      </c>
      <c r="C297" s="2">
        <v>335033648</v>
      </c>
      <c r="D297" s="6">
        <f t="shared" si="88"/>
        <v>991094</v>
      </c>
      <c r="E297" s="8">
        <v>27</v>
      </c>
      <c r="F297" s="2">
        <v>366165197</v>
      </c>
      <c r="G297" s="6">
        <f t="shared" si="84"/>
        <v>1003340</v>
      </c>
      <c r="H297" s="8">
        <v>27</v>
      </c>
      <c r="I297" s="1">
        <v>395741667</v>
      </c>
      <c r="J297" s="6">
        <f t="shared" si="85"/>
        <v>1171542</v>
      </c>
      <c r="K297" s="8">
        <v>27</v>
      </c>
      <c r="L297" s="2">
        <v>430486914</v>
      </c>
      <c r="M297" s="6">
        <f t="shared" si="89"/>
        <v>1115586</v>
      </c>
      <c r="N297" s="8">
        <v>27</v>
      </c>
      <c r="O297" s="2">
        <v>440659963</v>
      </c>
      <c r="P297" s="6">
        <f t="shared" si="90"/>
        <v>0</v>
      </c>
      <c r="Q297" s="8">
        <v>27</v>
      </c>
      <c r="R297" s="2">
        <v>442277278</v>
      </c>
      <c r="S297" s="6">
        <f t="shared" si="86"/>
        <v>128654</v>
      </c>
      <c r="T297" s="8">
        <v>27</v>
      </c>
      <c r="U297" s="2">
        <v>448155106</v>
      </c>
      <c r="V297" s="6">
        <f t="shared" si="91"/>
        <v>177985</v>
      </c>
      <c r="W297" s="8">
        <v>27</v>
      </c>
      <c r="X297" s="4">
        <v>453319435</v>
      </c>
      <c r="Y297" s="6">
        <f t="shared" si="92"/>
        <v>206716</v>
      </c>
      <c r="Z297" s="9">
        <v>27</v>
      </c>
      <c r="AA297" s="98">
        <v>454854313</v>
      </c>
      <c r="AB297" s="7">
        <f t="shared" si="87"/>
        <v>25</v>
      </c>
      <c r="AC297" s="8">
        <v>27</v>
      </c>
      <c r="AD297" s="98">
        <v>454856453</v>
      </c>
      <c r="AE297" s="7">
        <f t="shared" si="93"/>
        <v>12</v>
      </c>
      <c r="AF297" s="8">
        <v>27</v>
      </c>
      <c r="AG297" s="98">
        <v>480598349</v>
      </c>
      <c r="AH297" s="7">
        <f t="shared" si="94"/>
        <v>899784</v>
      </c>
      <c r="AI297" s="8">
        <v>27</v>
      </c>
      <c r="AJ297" s="98">
        <v>511744377</v>
      </c>
      <c r="AK297" s="6">
        <f t="shared" si="95"/>
        <v>2064924</v>
      </c>
    </row>
    <row r="298" spans="2:37" x14ac:dyDescent="0.25">
      <c r="B298" s="8">
        <v>28</v>
      </c>
      <c r="C298" s="2">
        <v>336024742</v>
      </c>
      <c r="D298" s="6">
        <f t="shared" si="88"/>
        <v>941956</v>
      </c>
      <c r="E298" s="8">
        <v>28</v>
      </c>
      <c r="F298" s="2">
        <v>367168537</v>
      </c>
      <c r="G298" s="6">
        <f t="shared" si="84"/>
        <v>961932</v>
      </c>
      <c r="H298" s="8">
        <v>28</v>
      </c>
      <c r="I298" s="1">
        <v>396913209</v>
      </c>
      <c r="J298" s="6">
        <f t="shared" si="85"/>
        <v>1089689</v>
      </c>
      <c r="K298" s="8">
        <v>28</v>
      </c>
      <c r="L298" s="2">
        <v>431602500</v>
      </c>
      <c r="M298" s="6">
        <f t="shared" si="89"/>
        <v>1133635</v>
      </c>
      <c r="N298" s="8">
        <v>28</v>
      </c>
      <c r="O298" s="2">
        <v>440659963</v>
      </c>
      <c r="P298" s="6">
        <f t="shared" si="90"/>
        <v>3</v>
      </c>
      <c r="Q298" s="8">
        <v>28</v>
      </c>
      <c r="R298" s="2">
        <v>442405932</v>
      </c>
      <c r="S298" s="6">
        <f t="shared" si="86"/>
        <v>248266</v>
      </c>
      <c r="T298" s="8">
        <v>28</v>
      </c>
      <c r="U298" s="2">
        <v>448333091</v>
      </c>
      <c r="V298" s="6">
        <f t="shared" si="91"/>
        <v>156477</v>
      </c>
      <c r="W298" s="8">
        <v>28</v>
      </c>
      <c r="X298" s="2">
        <v>453526151</v>
      </c>
      <c r="Y298" s="6">
        <f t="shared" si="92"/>
        <v>115974</v>
      </c>
      <c r="Z298" s="9">
        <v>28</v>
      </c>
      <c r="AA298" s="98">
        <v>454854338</v>
      </c>
      <c r="AB298" s="7">
        <f t="shared" si="87"/>
        <v>10</v>
      </c>
      <c r="AC298" s="8">
        <v>28</v>
      </c>
      <c r="AD298" s="98">
        <v>454856465</v>
      </c>
      <c r="AE298" s="7">
        <f t="shared" si="93"/>
        <v>186</v>
      </c>
      <c r="AF298" s="8">
        <v>28</v>
      </c>
      <c r="AG298" s="98">
        <v>481498133</v>
      </c>
      <c r="AH298" s="7">
        <f t="shared" si="94"/>
        <v>941630</v>
      </c>
      <c r="AI298" s="8">
        <v>28</v>
      </c>
      <c r="AJ298" s="98">
        <v>513809301</v>
      </c>
      <c r="AK298" s="6">
        <f t="shared" si="95"/>
        <v>90059</v>
      </c>
    </row>
    <row r="299" spans="2:37" x14ac:dyDescent="0.25">
      <c r="B299" s="8">
        <v>29</v>
      </c>
      <c r="C299" s="2">
        <v>336966698</v>
      </c>
      <c r="D299" s="6">
        <f t="shared" si="88"/>
        <v>1102494</v>
      </c>
      <c r="E299" s="8"/>
      <c r="F299" s="1">
        <v>368130469</v>
      </c>
      <c r="G299" s="6"/>
      <c r="H299" s="8">
        <v>29</v>
      </c>
      <c r="I299" s="1">
        <v>398002898</v>
      </c>
      <c r="J299" s="6">
        <f t="shared" si="85"/>
        <v>1103070</v>
      </c>
      <c r="K299" s="8">
        <v>29</v>
      </c>
      <c r="L299" s="2">
        <v>432736135</v>
      </c>
      <c r="M299" s="6">
        <f t="shared" si="89"/>
        <v>1104220</v>
      </c>
      <c r="N299" s="8">
        <v>29</v>
      </c>
      <c r="O299" s="2">
        <v>440659966</v>
      </c>
      <c r="P299" s="6">
        <f t="shared" si="90"/>
        <v>2</v>
      </c>
      <c r="Q299" s="8">
        <v>29</v>
      </c>
      <c r="R299" s="2">
        <v>442654198</v>
      </c>
      <c r="S299" s="6">
        <f t="shared" si="86"/>
        <v>512299</v>
      </c>
      <c r="T299" s="8">
        <v>29</v>
      </c>
      <c r="U299" s="2">
        <v>448489568</v>
      </c>
      <c r="V299" s="6">
        <f t="shared" si="91"/>
        <v>140767</v>
      </c>
      <c r="W299" s="8">
        <v>29</v>
      </c>
      <c r="X299" s="4">
        <v>453642125</v>
      </c>
      <c r="Y299" s="6">
        <f t="shared" si="92"/>
        <v>22999</v>
      </c>
      <c r="Z299" s="9">
        <v>29</v>
      </c>
      <c r="AA299" s="98">
        <v>454854348</v>
      </c>
      <c r="AB299" s="7">
        <f t="shared" si="87"/>
        <v>186</v>
      </c>
      <c r="AC299" s="8">
        <v>29</v>
      </c>
      <c r="AD299" s="98">
        <v>454856651</v>
      </c>
      <c r="AE299" s="7">
        <f t="shared" si="93"/>
        <v>17</v>
      </c>
      <c r="AF299" s="8">
        <v>29</v>
      </c>
      <c r="AG299" s="98">
        <v>482439763</v>
      </c>
      <c r="AH299" s="7">
        <f t="shared" si="94"/>
        <v>1090310</v>
      </c>
      <c r="AI299" s="8">
        <v>29</v>
      </c>
      <c r="AJ299" s="98">
        <v>513899360</v>
      </c>
      <c r="AK299" s="6">
        <f t="shared" si="95"/>
        <v>961048</v>
      </c>
    </row>
    <row r="300" spans="2:37" x14ac:dyDescent="0.25">
      <c r="B300" s="8">
        <v>30</v>
      </c>
      <c r="C300" s="2">
        <v>338069192</v>
      </c>
      <c r="D300" s="6">
        <f t="shared" si="88"/>
        <v>1122012</v>
      </c>
      <c r="E300" s="5"/>
      <c r="F300" s="1"/>
      <c r="G300" s="6"/>
      <c r="H300" s="8">
        <v>30</v>
      </c>
      <c r="I300" s="1">
        <v>399105968</v>
      </c>
      <c r="J300" s="6">
        <f t="shared" si="85"/>
        <v>1127658</v>
      </c>
      <c r="K300" s="8">
        <v>30</v>
      </c>
      <c r="L300" s="2">
        <v>433840355</v>
      </c>
      <c r="M300" s="6">
        <f t="shared" si="89"/>
        <v>1125556</v>
      </c>
      <c r="N300" s="8">
        <v>30</v>
      </c>
      <c r="O300" s="2">
        <v>440659968</v>
      </c>
      <c r="P300" s="6">
        <f t="shared" si="90"/>
        <v>1</v>
      </c>
      <c r="Q300" s="8">
        <v>30</v>
      </c>
      <c r="R300" s="2">
        <v>443166497</v>
      </c>
      <c r="S300" s="6">
        <f t="shared" si="86"/>
        <v>294729</v>
      </c>
      <c r="T300" s="8">
        <v>30</v>
      </c>
      <c r="U300" s="2">
        <v>448630335</v>
      </c>
      <c r="V300" s="6">
        <f t="shared" si="91"/>
        <v>219967</v>
      </c>
      <c r="W300" s="8">
        <v>30</v>
      </c>
      <c r="X300" s="2">
        <v>453665124</v>
      </c>
      <c r="Y300" s="6">
        <f t="shared" si="92"/>
        <v>153270</v>
      </c>
      <c r="Z300" s="9">
        <v>30</v>
      </c>
      <c r="AA300" s="98">
        <v>454854534</v>
      </c>
      <c r="AB300" s="7">
        <f t="shared" si="87"/>
        <v>-454854534</v>
      </c>
      <c r="AC300" s="8">
        <v>30</v>
      </c>
      <c r="AD300" s="98">
        <v>454856668</v>
      </c>
      <c r="AE300" s="7">
        <f t="shared" si="93"/>
        <v>19</v>
      </c>
      <c r="AF300" s="8">
        <v>30</v>
      </c>
      <c r="AG300" s="98">
        <v>483530073</v>
      </c>
      <c r="AH300" s="7">
        <f t="shared" si="94"/>
        <v>1121304</v>
      </c>
      <c r="AI300" s="8">
        <v>30</v>
      </c>
      <c r="AJ300" s="98">
        <v>514860408</v>
      </c>
      <c r="AK300" s="6">
        <f t="shared" si="95"/>
        <v>960860</v>
      </c>
    </row>
    <row r="301" spans="2:37" x14ac:dyDescent="0.25">
      <c r="B301" s="11">
        <v>31</v>
      </c>
      <c r="C301" s="2">
        <v>339191204</v>
      </c>
      <c r="D301" s="6">
        <f t="shared" si="88"/>
        <v>952754</v>
      </c>
      <c r="E301" s="5"/>
      <c r="G301" s="6"/>
      <c r="H301" s="11">
        <v>31</v>
      </c>
      <c r="I301" s="1">
        <v>400233626</v>
      </c>
      <c r="J301" s="6">
        <f t="shared" si="85"/>
        <v>1135153</v>
      </c>
      <c r="K301" s="11"/>
      <c r="L301" s="2">
        <v>434965911</v>
      </c>
      <c r="M301" s="6"/>
      <c r="N301" s="11">
        <v>31</v>
      </c>
      <c r="O301" s="2">
        <v>440659969</v>
      </c>
      <c r="P301" s="6">
        <f t="shared" si="90"/>
        <v>1</v>
      </c>
      <c r="Q301" s="11"/>
      <c r="R301" s="2">
        <v>443461226</v>
      </c>
      <c r="S301" s="6"/>
      <c r="T301" s="11">
        <v>31</v>
      </c>
      <c r="U301" s="2">
        <v>448850302</v>
      </c>
      <c r="V301" s="6">
        <f t="shared" si="91"/>
        <v>184554</v>
      </c>
      <c r="W301" s="11">
        <v>31</v>
      </c>
      <c r="X301" s="4">
        <v>453818394</v>
      </c>
      <c r="Y301" s="6">
        <f t="shared" si="92"/>
        <v>119026</v>
      </c>
      <c r="Z301" s="12"/>
      <c r="AA301" s="9"/>
      <c r="AC301" s="11">
        <v>31</v>
      </c>
      <c r="AD301" s="98">
        <v>454856687</v>
      </c>
      <c r="AE301" s="7">
        <f t="shared" si="93"/>
        <v>9</v>
      </c>
      <c r="AF301" s="11"/>
      <c r="AG301" s="98">
        <v>484651377</v>
      </c>
      <c r="AI301" s="11">
        <v>31</v>
      </c>
      <c r="AJ301" s="98">
        <v>515821268</v>
      </c>
      <c r="AK301" s="6">
        <f t="shared" si="95"/>
        <v>1003503</v>
      </c>
    </row>
    <row r="302" spans="2:37" x14ac:dyDescent="0.25">
      <c r="B302" s="5"/>
      <c r="C302" s="2">
        <v>340143958</v>
      </c>
      <c r="D302" s="6"/>
      <c r="E302" s="5"/>
      <c r="G302" s="6"/>
      <c r="H302" s="5"/>
      <c r="I302" s="2">
        <v>401368779</v>
      </c>
      <c r="J302" s="6"/>
      <c r="K302" s="5"/>
      <c r="L302" s="15"/>
      <c r="M302" s="6"/>
      <c r="N302" s="5"/>
      <c r="O302" s="2">
        <v>440659970</v>
      </c>
      <c r="P302" s="6"/>
      <c r="Q302" s="5"/>
      <c r="R302" s="16"/>
      <c r="S302" s="6"/>
      <c r="T302" s="5"/>
      <c r="U302" s="2">
        <v>449034856</v>
      </c>
      <c r="V302" s="6"/>
      <c r="W302" s="5"/>
      <c r="X302" s="9">
        <v>453937420</v>
      </c>
      <c r="Y302" s="6"/>
      <c r="AA302" s="16"/>
      <c r="AC302" s="5"/>
      <c r="AD302" s="9">
        <v>454856696</v>
      </c>
      <c r="AF302" s="5"/>
      <c r="AG302" s="16"/>
      <c r="AI302" s="5"/>
      <c r="AJ302" s="10">
        <v>516824771</v>
      </c>
      <c r="AK302" s="6"/>
    </row>
    <row r="303" spans="2:37" x14ac:dyDescent="0.25">
      <c r="B303" s="19"/>
      <c r="C303" s="20"/>
      <c r="D303" s="28">
        <f>SUM(D271:D302)</f>
        <v>31769952</v>
      </c>
      <c r="E303" s="19"/>
      <c r="F303" s="20"/>
      <c r="G303" s="28">
        <f>SUM(G271:G302)</f>
        <v>27986511</v>
      </c>
      <c r="H303" s="19"/>
      <c r="I303" s="20"/>
      <c r="J303" s="28">
        <f>SUM(J271:J302)</f>
        <v>33238310</v>
      </c>
      <c r="K303" s="19"/>
      <c r="L303" s="20"/>
      <c r="M303" s="28">
        <f>SUM(M271:M302)</f>
        <v>33597132</v>
      </c>
      <c r="N303" s="19"/>
      <c r="O303" s="20"/>
      <c r="P303" s="28">
        <f>SUM(P271:P302)</f>
        <v>5694059</v>
      </c>
      <c r="Q303" s="19"/>
      <c r="R303" s="20"/>
      <c r="S303" s="28">
        <f>SUM(S271:S302)</f>
        <v>2801256</v>
      </c>
      <c r="T303" s="19"/>
      <c r="U303" s="20"/>
      <c r="V303" s="28">
        <f>SUM(V271:V302)</f>
        <v>5573630</v>
      </c>
      <c r="W303" s="19"/>
      <c r="X303" s="20"/>
      <c r="Y303" s="28">
        <f>SUM(Y271:Y302)</f>
        <v>4902564</v>
      </c>
      <c r="Z303" s="20"/>
      <c r="AA303" s="20"/>
      <c r="AB303" s="20">
        <f>SUM(AB271:AB302)</f>
        <v>-453937420</v>
      </c>
      <c r="AC303" s="19"/>
      <c r="AD303" s="20"/>
      <c r="AE303" s="20">
        <f>SUM(AE271:AE302)</f>
        <v>2150</v>
      </c>
      <c r="AF303" s="19"/>
      <c r="AG303" s="20"/>
      <c r="AH303" s="20">
        <f>SUM(AH271:AH302)</f>
        <v>29794681</v>
      </c>
      <c r="AI303" s="19"/>
      <c r="AJ303" s="20"/>
      <c r="AK303" s="28">
        <f>SUM(AK271:AK302)</f>
        <v>32173031</v>
      </c>
    </row>
    <row r="306" spans="2:37" x14ac:dyDescent="0.25">
      <c r="B306" s="21">
        <v>42370</v>
      </c>
      <c r="C306" s="17"/>
      <c r="D306" s="18"/>
      <c r="E306" s="21">
        <v>42401</v>
      </c>
      <c r="F306" s="17"/>
      <c r="G306" s="18"/>
      <c r="H306" s="21">
        <v>42430</v>
      </c>
      <c r="I306" s="17"/>
      <c r="J306" s="18"/>
      <c r="K306" s="21">
        <v>42461</v>
      </c>
      <c r="L306" s="17"/>
      <c r="M306" s="18"/>
      <c r="N306" s="21">
        <v>42491</v>
      </c>
      <c r="O306" s="17"/>
      <c r="P306" s="18"/>
      <c r="Q306" s="21">
        <v>42522</v>
      </c>
      <c r="R306" s="17"/>
      <c r="S306" s="18"/>
      <c r="T306" s="21">
        <v>42552</v>
      </c>
      <c r="U306" s="17"/>
      <c r="V306" s="18"/>
      <c r="W306" s="21">
        <v>42583</v>
      </c>
      <c r="X306" s="17"/>
      <c r="Y306" s="18"/>
      <c r="Z306" s="22">
        <v>42614</v>
      </c>
      <c r="AA306" s="17"/>
      <c r="AB306" s="17"/>
      <c r="AC306" s="21">
        <v>42644</v>
      </c>
      <c r="AD306" s="17"/>
      <c r="AE306" s="17"/>
      <c r="AF306" s="21">
        <v>42675</v>
      </c>
      <c r="AG306" s="17"/>
      <c r="AH306" s="17"/>
      <c r="AI306" s="21">
        <v>42705</v>
      </c>
      <c r="AJ306" s="17"/>
      <c r="AK306" s="18"/>
    </row>
    <row r="307" spans="2:37" ht="45" x14ac:dyDescent="0.25">
      <c r="B307" s="23" t="s">
        <v>0</v>
      </c>
      <c r="C307" s="24" t="s">
        <v>2</v>
      </c>
      <c r="D307" s="26" t="s">
        <v>1</v>
      </c>
      <c r="E307" s="23" t="s">
        <v>0</v>
      </c>
      <c r="F307" s="24" t="s">
        <v>2</v>
      </c>
      <c r="G307" s="26" t="s">
        <v>1</v>
      </c>
      <c r="H307" s="23" t="s">
        <v>0</v>
      </c>
      <c r="I307" s="24" t="s">
        <v>2</v>
      </c>
      <c r="J307" s="26" t="s">
        <v>1</v>
      </c>
      <c r="K307" s="23" t="s">
        <v>0</v>
      </c>
      <c r="L307" s="24" t="s">
        <v>2</v>
      </c>
      <c r="M307" s="26" t="s">
        <v>1</v>
      </c>
      <c r="N307" s="23" t="s">
        <v>0</v>
      </c>
      <c r="O307" s="24" t="s">
        <v>2</v>
      </c>
      <c r="P307" s="26" t="s">
        <v>1</v>
      </c>
      <c r="Q307" s="23" t="s">
        <v>0</v>
      </c>
      <c r="R307" s="24" t="s">
        <v>2</v>
      </c>
      <c r="S307" s="26" t="s">
        <v>1</v>
      </c>
      <c r="T307" s="23" t="s">
        <v>0</v>
      </c>
      <c r="U307" s="24" t="s">
        <v>2</v>
      </c>
      <c r="V307" s="26" t="s">
        <v>1</v>
      </c>
      <c r="W307" s="23" t="s">
        <v>0</v>
      </c>
      <c r="X307" s="24" t="s">
        <v>2</v>
      </c>
      <c r="Y307" s="26" t="s">
        <v>1</v>
      </c>
      <c r="Z307" s="24" t="s">
        <v>0</v>
      </c>
      <c r="AA307" s="24" t="s">
        <v>2</v>
      </c>
      <c r="AB307" s="25" t="s">
        <v>1</v>
      </c>
      <c r="AC307" s="23" t="s">
        <v>0</v>
      </c>
      <c r="AD307" s="24" t="s">
        <v>2</v>
      </c>
      <c r="AE307" s="25" t="s">
        <v>1</v>
      </c>
      <c r="AF307" s="23" t="s">
        <v>0</v>
      </c>
      <c r="AG307" s="24" t="s">
        <v>2</v>
      </c>
      <c r="AH307" s="25" t="s">
        <v>1</v>
      </c>
      <c r="AI307" s="23" t="s">
        <v>0</v>
      </c>
      <c r="AJ307" s="24" t="s">
        <v>2</v>
      </c>
      <c r="AK307" s="26" t="s">
        <v>1</v>
      </c>
    </row>
    <row r="308" spans="2:37" x14ac:dyDescent="0.25">
      <c r="B308" s="8"/>
      <c r="C308" s="27"/>
      <c r="D308" s="6"/>
      <c r="E308" s="5"/>
      <c r="G308" s="6"/>
      <c r="H308" s="5"/>
      <c r="J308" s="6"/>
      <c r="K308" s="8"/>
      <c r="L308" s="27"/>
      <c r="M308" s="6"/>
      <c r="N308" s="8"/>
      <c r="O308" s="27"/>
      <c r="P308" s="6"/>
      <c r="Q308" s="5"/>
      <c r="S308" s="6"/>
      <c r="T308" s="8"/>
      <c r="U308" s="27"/>
      <c r="V308" s="6"/>
      <c r="W308" s="8"/>
      <c r="X308" s="27"/>
      <c r="Y308" s="6"/>
      <c r="AC308" s="8"/>
      <c r="AD308" s="27"/>
      <c r="AF308" s="5"/>
      <c r="AI308" s="8"/>
      <c r="AJ308" s="27"/>
      <c r="AK308" s="6"/>
    </row>
    <row r="309" spans="2:37" x14ac:dyDescent="0.25">
      <c r="B309" s="8">
        <v>1</v>
      </c>
      <c r="C309" s="98">
        <v>516824771</v>
      </c>
      <c r="D309" s="6">
        <f>SUM(C310-C309)</f>
        <v>980419</v>
      </c>
      <c r="E309" s="8">
        <v>1</v>
      </c>
      <c r="F309" s="98">
        <v>539261629</v>
      </c>
      <c r="G309" s="6">
        <f t="shared" ref="G309:G336" si="96">SUM(F310-F309)</f>
        <v>937143</v>
      </c>
      <c r="H309" s="8">
        <v>1</v>
      </c>
      <c r="I309" s="98">
        <v>568841959</v>
      </c>
      <c r="J309" s="6">
        <f t="shared" ref="J309:J339" si="97">SUM(I310-I309)</f>
        <v>990816</v>
      </c>
      <c r="K309" s="8">
        <v>1</v>
      </c>
      <c r="L309" s="98">
        <v>601937144</v>
      </c>
      <c r="M309" s="6">
        <f>SUM(L310-L309)</f>
        <v>1141345</v>
      </c>
      <c r="N309" s="8">
        <v>1</v>
      </c>
      <c r="O309" s="98">
        <v>635089455</v>
      </c>
      <c r="P309" s="6">
        <f>SUM(O310-O309)</f>
        <v>966507</v>
      </c>
      <c r="Q309" s="8">
        <v>1</v>
      </c>
      <c r="R309" s="98">
        <v>659335353</v>
      </c>
      <c r="S309" s="6">
        <f t="shared" ref="S309:S338" si="98">SUM(R310-R309)</f>
        <v>0</v>
      </c>
      <c r="T309" s="8">
        <v>1</v>
      </c>
      <c r="U309" s="98">
        <v>663881193</v>
      </c>
      <c r="V309" s="6">
        <f>SUM(U310-U309)</f>
        <v>529982</v>
      </c>
      <c r="W309" s="8">
        <v>1</v>
      </c>
      <c r="X309" s="98">
        <v>677952836</v>
      </c>
      <c r="Y309" s="6">
        <f>SUM(X310-X309)</f>
        <v>475876</v>
      </c>
      <c r="Z309" s="9">
        <v>1</v>
      </c>
      <c r="AA309" s="98">
        <v>686388828</v>
      </c>
      <c r="AB309" s="7">
        <f t="shared" ref="AB309:AB338" si="99">SUM(AA310-AA309)</f>
        <v>242117</v>
      </c>
      <c r="AC309" s="8">
        <v>1</v>
      </c>
      <c r="AD309" s="98">
        <v>687445776</v>
      </c>
      <c r="AE309" s="7">
        <f>SUM(AD310-AD309)</f>
        <v>0</v>
      </c>
      <c r="AF309" s="8">
        <v>1</v>
      </c>
      <c r="AG309" s="98">
        <v>703150166</v>
      </c>
      <c r="AH309" s="7">
        <f t="shared" ref="AH309:AH338" si="100">SUM(AG310-AG309)</f>
        <v>1042357</v>
      </c>
      <c r="AI309" s="8">
        <v>1</v>
      </c>
      <c r="AJ309" s="10">
        <v>732283993</v>
      </c>
      <c r="AK309" s="6">
        <f>SUM(AJ310-AJ309)</f>
        <v>904261</v>
      </c>
    </row>
    <row r="310" spans="2:37" x14ac:dyDescent="0.25">
      <c r="B310" s="8">
        <v>2</v>
      </c>
      <c r="C310" s="98">
        <v>517805190</v>
      </c>
      <c r="D310" s="6">
        <f t="shared" ref="D310:D339" si="101">SUM(C311-C310)</f>
        <v>973893</v>
      </c>
      <c r="E310" s="8">
        <v>2</v>
      </c>
      <c r="F310" s="98">
        <v>540198772</v>
      </c>
      <c r="G310" s="6">
        <f t="shared" si="96"/>
        <v>953998</v>
      </c>
      <c r="H310" s="8">
        <v>2</v>
      </c>
      <c r="I310" s="98">
        <v>569832775</v>
      </c>
      <c r="J310" s="6">
        <f t="shared" si="97"/>
        <v>1136065</v>
      </c>
      <c r="K310" s="8">
        <v>2</v>
      </c>
      <c r="L310" s="98">
        <v>603078489</v>
      </c>
      <c r="M310" s="6">
        <f t="shared" ref="M310:M338" si="102">SUM(L311-L310)</f>
        <v>1102929</v>
      </c>
      <c r="N310" s="8">
        <v>2</v>
      </c>
      <c r="O310" s="98">
        <v>636055962</v>
      </c>
      <c r="P310" s="6">
        <f t="shared" ref="P310:P339" si="103">SUM(O311-O310)</f>
        <v>1280565</v>
      </c>
      <c r="Q310" s="8">
        <v>2</v>
      </c>
      <c r="R310" s="98">
        <v>659335353</v>
      </c>
      <c r="S310" s="6">
        <f t="shared" si="98"/>
        <v>186835</v>
      </c>
      <c r="T310" s="8">
        <v>2</v>
      </c>
      <c r="U310" s="98">
        <v>664411175</v>
      </c>
      <c r="V310" s="6">
        <f t="shared" ref="V310:V339" si="104">SUM(U311-U310)</f>
        <v>146887</v>
      </c>
      <c r="W310" s="8">
        <v>2</v>
      </c>
      <c r="X310" s="98">
        <v>678428712</v>
      </c>
      <c r="Y310" s="6">
        <f t="shared" ref="Y310:Y339" si="105">SUM(X311-X310)</f>
        <v>341027</v>
      </c>
      <c r="Z310" s="9">
        <v>2</v>
      </c>
      <c r="AA310" s="98">
        <v>686630945</v>
      </c>
      <c r="AB310" s="7">
        <f t="shared" si="99"/>
        <v>152242</v>
      </c>
      <c r="AC310" s="8">
        <v>2</v>
      </c>
      <c r="AD310" s="98">
        <v>687445776</v>
      </c>
      <c r="AE310" s="7">
        <f t="shared" ref="AE310:AE339" si="106">SUM(AD311-AD310)</f>
        <v>0</v>
      </c>
      <c r="AF310" s="8">
        <v>2</v>
      </c>
      <c r="AG310" s="98">
        <v>704192523</v>
      </c>
      <c r="AH310" s="7">
        <f t="shared" si="100"/>
        <v>1041434</v>
      </c>
      <c r="AI310" s="8">
        <v>2</v>
      </c>
      <c r="AJ310" s="10">
        <v>733188254</v>
      </c>
      <c r="AK310" s="6">
        <f t="shared" ref="AK310:AK339" si="107">SUM(AJ311-AJ310)</f>
        <v>1136816</v>
      </c>
    </row>
    <row r="311" spans="2:37" x14ac:dyDescent="0.25">
      <c r="B311" s="8">
        <v>3</v>
      </c>
      <c r="C311" s="98">
        <v>518779083</v>
      </c>
      <c r="D311" s="6">
        <f t="shared" si="101"/>
        <v>1024391</v>
      </c>
      <c r="E311" s="8">
        <v>3</v>
      </c>
      <c r="F311" s="98">
        <v>541152770</v>
      </c>
      <c r="G311" s="6">
        <f t="shared" si="96"/>
        <v>1009029</v>
      </c>
      <c r="H311" s="8">
        <v>3</v>
      </c>
      <c r="I311" s="98">
        <v>570968840</v>
      </c>
      <c r="J311" s="6">
        <f t="shared" si="97"/>
        <v>1095132</v>
      </c>
      <c r="K311" s="8">
        <v>3</v>
      </c>
      <c r="L311" s="98">
        <v>604181418</v>
      </c>
      <c r="M311" s="6">
        <f t="shared" si="102"/>
        <v>1073481</v>
      </c>
      <c r="N311" s="8">
        <v>3</v>
      </c>
      <c r="O311" s="98">
        <v>637336527</v>
      </c>
      <c r="P311" s="6">
        <f t="shared" si="103"/>
        <v>971262</v>
      </c>
      <c r="Q311" s="8">
        <v>3</v>
      </c>
      <c r="R311" s="98">
        <v>659522188</v>
      </c>
      <c r="S311" s="6">
        <f t="shared" si="98"/>
        <v>0</v>
      </c>
      <c r="T311" s="8">
        <v>3</v>
      </c>
      <c r="U311" s="98">
        <v>664558062</v>
      </c>
      <c r="V311" s="6">
        <f t="shared" si="104"/>
        <v>368841</v>
      </c>
      <c r="W311" s="8">
        <v>3</v>
      </c>
      <c r="X311" s="98">
        <v>678769739</v>
      </c>
      <c r="Y311" s="6">
        <f t="shared" si="105"/>
        <v>357834</v>
      </c>
      <c r="Z311" s="9">
        <v>3</v>
      </c>
      <c r="AA311" s="98">
        <v>686783187</v>
      </c>
      <c r="AB311" s="7">
        <f t="shared" si="99"/>
        <v>114023</v>
      </c>
      <c r="AC311" s="8">
        <v>3</v>
      </c>
      <c r="AD311" s="98">
        <v>687445776</v>
      </c>
      <c r="AE311" s="7">
        <f t="shared" si="106"/>
        <v>20</v>
      </c>
      <c r="AF311" s="8">
        <v>3</v>
      </c>
      <c r="AG311" s="98">
        <v>705233957</v>
      </c>
      <c r="AH311" s="7">
        <f t="shared" si="100"/>
        <v>992038</v>
      </c>
      <c r="AI311" s="8">
        <v>3</v>
      </c>
      <c r="AJ311" s="10">
        <v>734325070</v>
      </c>
      <c r="AK311" s="6">
        <f t="shared" si="107"/>
        <v>1019617</v>
      </c>
    </row>
    <row r="312" spans="2:37" x14ac:dyDescent="0.25">
      <c r="B312" s="8">
        <v>4</v>
      </c>
      <c r="C312" s="98">
        <v>519803474</v>
      </c>
      <c r="D312" s="6">
        <f t="shared" si="101"/>
        <v>1136385</v>
      </c>
      <c r="E312" s="8">
        <v>4</v>
      </c>
      <c r="F312" s="98">
        <v>542161799</v>
      </c>
      <c r="G312" s="6">
        <f t="shared" si="96"/>
        <v>954469</v>
      </c>
      <c r="H312" s="8">
        <v>4</v>
      </c>
      <c r="I312" s="98">
        <v>572063972</v>
      </c>
      <c r="J312" s="6">
        <f t="shared" si="97"/>
        <v>1088489</v>
      </c>
      <c r="K312" s="8">
        <v>4</v>
      </c>
      <c r="L312" s="98">
        <v>605254899</v>
      </c>
      <c r="M312" s="6">
        <f t="shared" si="102"/>
        <v>1161552</v>
      </c>
      <c r="N312" s="8">
        <v>4</v>
      </c>
      <c r="O312" s="98">
        <v>638307789</v>
      </c>
      <c r="P312" s="6">
        <f t="shared" si="103"/>
        <v>1083844</v>
      </c>
      <c r="Q312" s="8">
        <v>4</v>
      </c>
      <c r="R312" s="98">
        <v>659522188</v>
      </c>
      <c r="S312" s="6">
        <f t="shared" si="98"/>
        <v>0</v>
      </c>
      <c r="T312" s="8">
        <v>4</v>
      </c>
      <c r="U312" s="98">
        <v>664926903</v>
      </c>
      <c r="V312" s="6">
        <f t="shared" si="104"/>
        <v>201251</v>
      </c>
      <c r="W312" s="8">
        <v>4</v>
      </c>
      <c r="X312" s="98">
        <v>679127573</v>
      </c>
      <c r="Y312" s="6">
        <f t="shared" si="105"/>
        <v>292489</v>
      </c>
      <c r="Z312" s="9">
        <v>4</v>
      </c>
      <c r="AA312" s="98">
        <v>686897210</v>
      </c>
      <c r="AB312" s="7">
        <f t="shared" si="99"/>
        <v>78429</v>
      </c>
      <c r="AC312" s="8">
        <v>4</v>
      </c>
      <c r="AD312" s="98">
        <v>687445796</v>
      </c>
      <c r="AE312" s="7">
        <f t="shared" si="106"/>
        <v>0</v>
      </c>
      <c r="AF312" s="8">
        <v>4</v>
      </c>
      <c r="AG312" s="98">
        <v>706225995</v>
      </c>
      <c r="AH312" s="7">
        <f t="shared" si="100"/>
        <v>1075391</v>
      </c>
      <c r="AI312" s="8">
        <v>4</v>
      </c>
      <c r="AJ312" s="10">
        <v>735344687</v>
      </c>
      <c r="AK312" s="6">
        <f t="shared" si="107"/>
        <v>869748</v>
      </c>
    </row>
    <row r="313" spans="2:37" x14ac:dyDescent="0.25">
      <c r="B313" s="8">
        <v>5</v>
      </c>
      <c r="C313" s="98">
        <v>520939859</v>
      </c>
      <c r="D313" s="6">
        <f t="shared" si="101"/>
        <v>1066508</v>
      </c>
      <c r="E313" s="8">
        <v>5</v>
      </c>
      <c r="F313" s="98">
        <v>543116268</v>
      </c>
      <c r="G313" s="6">
        <f t="shared" si="96"/>
        <v>1254817</v>
      </c>
      <c r="H313" s="8">
        <v>5</v>
      </c>
      <c r="I313" s="98">
        <v>573152461</v>
      </c>
      <c r="J313" s="6">
        <f t="shared" si="97"/>
        <v>1125728</v>
      </c>
      <c r="K313" s="8">
        <v>5</v>
      </c>
      <c r="L313" s="98">
        <v>606416451</v>
      </c>
      <c r="M313" s="6">
        <f t="shared" si="102"/>
        <v>1045821</v>
      </c>
      <c r="N313" s="8">
        <v>5</v>
      </c>
      <c r="O313" s="98">
        <v>639391633</v>
      </c>
      <c r="P313" s="6">
        <f t="shared" si="103"/>
        <v>1147600</v>
      </c>
      <c r="Q313" s="8">
        <v>5</v>
      </c>
      <c r="R313" s="98">
        <v>659522188</v>
      </c>
      <c r="S313" s="6">
        <f t="shared" si="98"/>
        <v>117320</v>
      </c>
      <c r="T313" s="8">
        <v>5</v>
      </c>
      <c r="U313" s="98">
        <v>665128154</v>
      </c>
      <c r="V313" s="6">
        <f t="shared" si="104"/>
        <v>302634</v>
      </c>
      <c r="W313" s="8">
        <v>5</v>
      </c>
      <c r="X313" s="98">
        <v>679420062</v>
      </c>
      <c r="Y313" s="6">
        <f t="shared" si="105"/>
        <v>374105</v>
      </c>
      <c r="Z313" s="9">
        <v>5</v>
      </c>
      <c r="AA313" s="98">
        <v>686975639</v>
      </c>
      <c r="AB313" s="7">
        <f t="shared" si="99"/>
        <v>1110</v>
      </c>
      <c r="AC313" s="8">
        <v>5</v>
      </c>
      <c r="AD313" s="98">
        <v>687445796</v>
      </c>
      <c r="AE313" s="7">
        <f t="shared" si="106"/>
        <v>1</v>
      </c>
      <c r="AF313" s="8">
        <v>5</v>
      </c>
      <c r="AG313" s="98">
        <v>707301386</v>
      </c>
      <c r="AH313" s="7">
        <f t="shared" si="100"/>
        <v>974196</v>
      </c>
      <c r="AI313" s="8">
        <v>5</v>
      </c>
      <c r="AJ313" s="10">
        <v>736214435</v>
      </c>
      <c r="AK313" s="6">
        <f t="shared" si="107"/>
        <v>883185</v>
      </c>
    </row>
    <row r="314" spans="2:37" x14ac:dyDescent="0.25">
      <c r="B314" s="8">
        <v>6</v>
      </c>
      <c r="C314" s="98">
        <v>522006367</v>
      </c>
      <c r="D314" s="6">
        <f t="shared" si="101"/>
        <v>0</v>
      </c>
      <c r="E314" s="8">
        <v>6</v>
      </c>
      <c r="F314" s="98">
        <v>544371085</v>
      </c>
      <c r="G314" s="6">
        <f t="shared" si="96"/>
        <v>827897</v>
      </c>
      <c r="H314" s="8">
        <v>6</v>
      </c>
      <c r="I314" s="98">
        <v>574278189</v>
      </c>
      <c r="J314" s="6">
        <f t="shared" si="97"/>
        <v>977704</v>
      </c>
      <c r="K314" s="8">
        <v>6</v>
      </c>
      <c r="L314" s="98">
        <v>607462272</v>
      </c>
      <c r="M314" s="6">
        <f t="shared" si="102"/>
        <v>1116667</v>
      </c>
      <c r="N314" s="8">
        <v>6</v>
      </c>
      <c r="O314" s="98">
        <v>640539233</v>
      </c>
      <c r="P314" s="6">
        <f t="shared" si="103"/>
        <v>1247238</v>
      </c>
      <c r="Q314" s="8">
        <v>6</v>
      </c>
      <c r="R314" s="98">
        <v>659639508</v>
      </c>
      <c r="S314" s="6">
        <f t="shared" si="98"/>
        <v>0</v>
      </c>
      <c r="T314" s="8">
        <v>6</v>
      </c>
      <c r="U314" s="98">
        <v>665430788</v>
      </c>
      <c r="V314" s="6">
        <f t="shared" si="104"/>
        <v>332764</v>
      </c>
      <c r="W314" s="8">
        <v>6</v>
      </c>
      <c r="X314" s="98">
        <v>679794167</v>
      </c>
      <c r="Y314" s="6">
        <f t="shared" si="105"/>
        <v>187917</v>
      </c>
      <c r="Z314" s="9">
        <v>6</v>
      </c>
      <c r="AA314" s="98">
        <v>686976749</v>
      </c>
      <c r="AB314" s="7">
        <f t="shared" si="99"/>
        <v>122279</v>
      </c>
      <c r="AC314" s="8">
        <v>6</v>
      </c>
      <c r="AD314" s="98">
        <v>687445797</v>
      </c>
      <c r="AE314" s="7">
        <f t="shared" si="106"/>
        <v>5</v>
      </c>
      <c r="AF314" s="8">
        <v>6</v>
      </c>
      <c r="AG314" s="98">
        <v>708275582</v>
      </c>
      <c r="AH314" s="7">
        <f t="shared" si="100"/>
        <v>1016629</v>
      </c>
      <c r="AI314" s="8">
        <v>6</v>
      </c>
      <c r="AJ314" s="10">
        <v>737097620</v>
      </c>
      <c r="AK314" s="6">
        <f t="shared" si="107"/>
        <v>960421</v>
      </c>
    </row>
    <row r="315" spans="2:37" x14ac:dyDescent="0.25">
      <c r="B315" s="11">
        <v>7</v>
      </c>
      <c r="C315" s="98">
        <v>522006367</v>
      </c>
      <c r="D315" s="6">
        <f t="shared" si="101"/>
        <v>44357</v>
      </c>
      <c r="E315" s="11">
        <v>7</v>
      </c>
      <c r="F315" s="98">
        <v>545198982</v>
      </c>
      <c r="G315" s="6">
        <f t="shared" si="96"/>
        <v>965711</v>
      </c>
      <c r="H315" s="11">
        <v>7</v>
      </c>
      <c r="I315" s="98">
        <v>575255893</v>
      </c>
      <c r="J315" s="6">
        <f t="shared" si="97"/>
        <v>971820</v>
      </c>
      <c r="K315" s="11">
        <v>7</v>
      </c>
      <c r="L315" s="98">
        <v>608578939</v>
      </c>
      <c r="M315" s="6">
        <f t="shared" si="102"/>
        <v>1105994</v>
      </c>
      <c r="N315" s="11">
        <v>7</v>
      </c>
      <c r="O315" s="98">
        <v>641786471</v>
      </c>
      <c r="P315" s="6">
        <f t="shared" si="103"/>
        <v>1121900</v>
      </c>
      <c r="Q315" s="11">
        <v>7</v>
      </c>
      <c r="R315" s="98">
        <v>659639508</v>
      </c>
      <c r="S315" s="6">
        <f t="shared" si="98"/>
        <v>214271</v>
      </c>
      <c r="T315" s="11">
        <v>7</v>
      </c>
      <c r="U315" s="98">
        <v>665763552</v>
      </c>
      <c r="V315" s="6">
        <f t="shared" si="104"/>
        <v>337689</v>
      </c>
      <c r="W315" s="11">
        <v>7</v>
      </c>
      <c r="X315" s="98">
        <v>679982084</v>
      </c>
      <c r="Y315" s="6">
        <f t="shared" si="105"/>
        <v>255841</v>
      </c>
      <c r="Z315" s="12">
        <v>7</v>
      </c>
      <c r="AA315" s="98">
        <v>687099028</v>
      </c>
      <c r="AB315" s="7">
        <f t="shared" si="99"/>
        <v>5</v>
      </c>
      <c r="AC315" s="11">
        <v>7</v>
      </c>
      <c r="AD315" s="98">
        <v>687445802</v>
      </c>
      <c r="AE315" s="7">
        <f t="shared" si="106"/>
        <v>1</v>
      </c>
      <c r="AF315" s="11">
        <v>7</v>
      </c>
      <c r="AG315" s="98">
        <v>709292211</v>
      </c>
      <c r="AH315" s="7">
        <f t="shared" si="100"/>
        <v>585081</v>
      </c>
      <c r="AI315" s="11">
        <v>7</v>
      </c>
      <c r="AJ315" s="10">
        <v>738058041</v>
      </c>
      <c r="AK315" s="6">
        <f t="shared" si="107"/>
        <v>1923207</v>
      </c>
    </row>
    <row r="316" spans="2:37" x14ac:dyDescent="0.25">
      <c r="B316" s="8">
        <v>8</v>
      </c>
      <c r="C316" s="98">
        <v>522050724</v>
      </c>
      <c r="D316" s="6">
        <f t="shared" si="101"/>
        <v>11</v>
      </c>
      <c r="E316" s="8">
        <v>8</v>
      </c>
      <c r="F316" s="98">
        <v>546164693</v>
      </c>
      <c r="G316" s="6">
        <f t="shared" si="96"/>
        <v>1112947</v>
      </c>
      <c r="H316" s="8">
        <v>8</v>
      </c>
      <c r="I316" s="98">
        <v>576227713</v>
      </c>
      <c r="J316" s="6">
        <f t="shared" si="97"/>
        <v>1020596</v>
      </c>
      <c r="K316" s="8">
        <v>8</v>
      </c>
      <c r="L316" s="98">
        <v>609684933</v>
      </c>
      <c r="M316" s="6">
        <f t="shared" si="102"/>
        <v>1088507</v>
      </c>
      <c r="N316" s="8">
        <v>8</v>
      </c>
      <c r="O316" s="98">
        <v>642908371</v>
      </c>
      <c r="P316" s="6">
        <f t="shared" si="103"/>
        <v>983988</v>
      </c>
      <c r="Q316" s="8">
        <v>8</v>
      </c>
      <c r="R316" s="98">
        <v>659853779</v>
      </c>
      <c r="S316" s="6">
        <f t="shared" si="98"/>
        <v>57670</v>
      </c>
      <c r="T316" s="8">
        <v>8</v>
      </c>
      <c r="U316" s="98">
        <v>666101241</v>
      </c>
      <c r="V316" s="6">
        <f t="shared" si="104"/>
        <v>439861</v>
      </c>
      <c r="W316" s="8">
        <v>8</v>
      </c>
      <c r="X316" s="98">
        <v>680237925</v>
      </c>
      <c r="Y316" s="6">
        <f t="shared" si="105"/>
        <v>406249</v>
      </c>
      <c r="Z316" s="9">
        <v>8</v>
      </c>
      <c r="AA316" s="98">
        <v>687099033</v>
      </c>
      <c r="AB316" s="7">
        <f t="shared" si="99"/>
        <v>129717</v>
      </c>
      <c r="AC316" s="8">
        <v>8</v>
      </c>
      <c r="AD316" s="98">
        <v>687445803</v>
      </c>
      <c r="AE316" s="7">
        <f t="shared" si="106"/>
        <v>0</v>
      </c>
      <c r="AF316" s="8">
        <v>8</v>
      </c>
      <c r="AG316" s="98">
        <v>709877292</v>
      </c>
      <c r="AH316" s="7">
        <f t="shared" si="100"/>
        <v>731135</v>
      </c>
      <c r="AI316" s="8">
        <v>8</v>
      </c>
      <c r="AJ316" s="10">
        <v>739981248</v>
      </c>
      <c r="AK316" s="6">
        <f t="shared" si="107"/>
        <v>-104912</v>
      </c>
    </row>
    <row r="317" spans="2:37" x14ac:dyDescent="0.25">
      <c r="B317" s="8">
        <v>9</v>
      </c>
      <c r="C317" s="98">
        <v>522050735</v>
      </c>
      <c r="D317" s="6">
        <f t="shared" si="101"/>
        <v>12</v>
      </c>
      <c r="E317" s="8">
        <v>9</v>
      </c>
      <c r="F317" s="98">
        <v>547277640</v>
      </c>
      <c r="G317" s="6">
        <f t="shared" si="96"/>
        <v>969500</v>
      </c>
      <c r="H317" s="8">
        <v>9</v>
      </c>
      <c r="I317" s="98">
        <v>577248309</v>
      </c>
      <c r="J317" s="6">
        <f t="shared" si="97"/>
        <v>1034002</v>
      </c>
      <c r="K317" s="8">
        <v>9</v>
      </c>
      <c r="L317" s="98">
        <v>610773440</v>
      </c>
      <c r="M317" s="6">
        <f t="shared" si="102"/>
        <v>1138163</v>
      </c>
      <c r="N317" s="8">
        <v>9</v>
      </c>
      <c r="O317" s="98">
        <v>643892359</v>
      </c>
      <c r="P317" s="6">
        <f t="shared" si="103"/>
        <v>1114267</v>
      </c>
      <c r="Q317" s="8">
        <v>9</v>
      </c>
      <c r="R317" s="98">
        <v>659911449</v>
      </c>
      <c r="S317" s="6">
        <f t="shared" si="98"/>
        <v>158475</v>
      </c>
      <c r="T317" s="8">
        <v>9</v>
      </c>
      <c r="U317" s="98">
        <v>666541102</v>
      </c>
      <c r="V317" s="6">
        <f t="shared" si="104"/>
        <v>398883</v>
      </c>
      <c r="W317" s="8">
        <v>9</v>
      </c>
      <c r="X317" s="98">
        <v>680644174</v>
      </c>
      <c r="Y317" s="6">
        <f t="shared" si="105"/>
        <v>273314</v>
      </c>
      <c r="Z317" s="9">
        <v>9</v>
      </c>
      <c r="AA317" s="98">
        <v>687228750</v>
      </c>
      <c r="AB317" s="7">
        <f t="shared" si="99"/>
        <v>14</v>
      </c>
      <c r="AC317" s="8">
        <v>9</v>
      </c>
      <c r="AD317" s="98">
        <v>687445803</v>
      </c>
      <c r="AE317" s="7">
        <f t="shared" si="106"/>
        <v>0</v>
      </c>
      <c r="AF317" s="8">
        <v>9</v>
      </c>
      <c r="AG317" s="98">
        <v>710608427</v>
      </c>
      <c r="AH317" s="7">
        <f t="shared" si="100"/>
        <v>1034825</v>
      </c>
      <c r="AI317" s="8">
        <v>9</v>
      </c>
      <c r="AJ317" s="10">
        <v>739876336</v>
      </c>
      <c r="AK317" s="6">
        <f t="shared" si="107"/>
        <v>1098403</v>
      </c>
    </row>
    <row r="318" spans="2:37" x14ac:dyDescent="0.25">
      <c r="B318" s="8">
        <v>10</v>
      </c>
      <c r="C318" s="98">
        <v>522050747</v>
      </c>
      <c r="D318" s="6">
        <f t="shared" si="101"/>
        <v>0</v>
      </c>
      <c r="E318" s="8">
        <v>10</v>
      </c>
      <c r="F318" s="98">
        <v>548247140</v>
      </c>
      <c r="G318" s="6">
        <f t="shared" si="96"/>
        <v>1037552</v>
      </c>
      <c r="H318" s="8">
        <v>10</v>
      </c>
      <c r="I318" s="98">
        <v>578282311</v>
      </c>
      <c r="J318" s="6">
        <f t="shared" si="97"/>
        <v>978476</v>
      </c>
      <c r="K318" s="8">
        <v>10</v>
      </c>
      <c r="L318" s="98">
        <v>611911603</v>
      </c>
      <c r="M318" s="6">
        <f t="shared" si="102"/>
        <v>1111682</v>
      </c>
      <c r="N318" s="8">
        <v>10</v>
      </c>
      <c r="O318" s="98">
        <v>645006626</v>
      </c>
      <c r="P318" s="6">
        <f t="shared" si="103"/>
        <v>1143649</v>
      </c>
      <c r="Q318" s="8">
        <v>10</v>
      </c>
      <c r="R318" s="98">
        <v>660069924</v>
      </c>
      <c r="S318" s="6">
        <f t="shared" si="98"/>
        <v>27805</v>
      </c>
      <c r="T318" s="8">
        <v>10</v>
      </c>
      <c r="U318" s="98">
        <v>666939985</v>
      </c>
      <c r="V318" s="6">
        <f t="shared" si="104"/>
        <v>518988</v>
      </c>
      <c r="W318" s="8">
        <v>10</v>
      </c>
      <c r="X318" s="98">
        <v>680917488</v>
      </c>
      <c r="Y318" s="6">
        <f t="shared" si="105"/>
        <v>305674</v>
      </c>
      <c r="Z318" s="9">
        <v>10</v>
      </c>
      <c r="AA318" s="98">
        <v>687228764</v>
      </c>
      <c r="AB318" s="7">
        <f t="shared" si="99"/>
        <v>37</v>
      </c>
      <c r="AC318" s="8">
        <v>10</v>
      </c>
      <c r="AD318" s="98">
        <v>687445803</v>
      </c>
      <c r="AE318" s="7">
        <f t="shared" si="106"/>
        <v>0</v>
      </c>
      <c r="AF318" s="8">
        <v>10</v>
      </c>
      <c r="AG318" s="98">
        <v>711643252</v>
      </c>
      <c r="AH318" s="7">
        <f t="shared" si="100"/>
        <v>1090000</v>
      </c>
      <c r="AI318" s="8">
        <v>10</v>
      </c>
      <c r="AJ318" s="10">
        <v>740974739</v>
      </c>
      <c r="AK318" s="6">
        <f t="shared" si="107"/>
        <v>899593</v>
      </c>
    </row>
    <row r="319" spans="2:37" x14ac:dyDescent="0.25">
      <c r="B319" s="8">
        <v>11</v>
      </c>
      <c r="C319" s="98">
        <v>522050747</v>
      </c>
      <c r="D319" s="6">
        <f t="shared" si="101"/>
        <v>0</v>
      </c>
      <c r="E319" s="8">
        <v>11</v>
      </c>
      <c r="F319" s="98">
        <v>549284692</v>
      </c>
      <c r="G319" s="6">
        <f t="shared" si="96"/>
        <v>1177178</v>
      </c>
      <c r="H319" s="8">
        <v>11</v>
      </c>
      <c r="I319" s="98">
        <v>579260787</v>
      </c>
      <c r="J319" s="6">
        <f t="shared" si="97"/>
        <v>1126732</v>
      </c>
      <c r="K319" s="8">
        <v>11</v>
      </c>
      <c r="L319" s="98">
        <v>613023285</v>
      </c>
      <c r="M319" s="6">
        <f t="shared" si="102"/>
        <v>1066134</v>
      </c>
      <c r="N319" s="8">
        <v>11</v>
      </c>
      <c r="O319" s="98">
        <v>646150275</v>
      </c>
      <c r="P319" s="6">
        <f t="shared" si="103"/>
        <v>1102744</v>
      </c>
      <c r="Q319" s="8">
        <v>11</v>
      </c>
      <c r="R319" s="98">
        <v>660097729</v>
      </c>
      <c r="S319" s="6">
        <f t="shared" si="98"/>
        <v>234</v>
      </c>
      <c r="T319" s="8">
        <v>11</v>
      </c>
      <c r="U319" s="98">
        <v>667458973</v>
      </c>
      <c r="V319" s="6">
        <f t="shared" si="104"/>
        <v>658658</v>
      </c>
      <c r="W319" s="8">
        <v>11</v>
      </c>
      <c r="X319" s="98">
        <v>681223162</v>
      </c>
      <c r="Y319" s="6">
        <f t="shared" si="105"/>
        <v>275578</v>
      </c>
      <c r="Z319" s="9">
        <v>11</v>
      </c>
      <c r="AA319" s="98">
        <v>687228801</v>
      </c>
      <c r="AB319" s="7">
        <f t="shared" si="99"/>
        <v>124102</v>
      </c>
      <c r="AC319" s="8">
        <v>11</v>
      </c>
      <c r="AD319" s="98">
        <v>687445803</v>
      </c>
      <c r="AE319" s="7">
        <f t="shared" si="106"/>
        <v>148</v>
      </c>
      <c r="AF319" s="8">
        <v>11</v>
      </c>
      <c r="AG319" s="98">
        <v>712733252</v>
      </c>
      <c r="AH319" s="7">
        <f t="shared" si="100"/>
        <v>1044323</v>
      </c>
      <c r="AI319" s="8">
        <v>11</v>
      </c>
      <c r="AJ319" s="10">
        <v>741874332</v>
      </c>
      <c r="AK319" s="6">
        <f t="shared" si="107"/>
        <v>866188</v>
      </c>
    </row>
    <row r="320" spans="2:37" x14ac:dyDescent="0.25">
      <c r="B320" s="8">
        <v>12</v>
      </c>
      <c r="C320" s="98">
        <v>522050747</v>
      </c>
      <c r="D320" s="6">
        <f t="shared" si="101"/>
        <v>37</v>
      </c>
      <c r="E320" s="8">
        <v>12</v>
      </c>
      <c r="F320" s="98">
        <v>550461870</v>
      </c>
      <c r="G320" s="6">
        <f t="shared" si="96"/>
        <v>1015975</v>
      </c>
      <c r="H320" s="8">
        <v>12</v>
      </c>
      <c r="I320" s="98">
        <v>580387519</v>
      </c>
      <c r="J320" s="6">
        <f t="shared" si="97"/>
        <v>979563</v>
      </c>
      <c r="K320" s="8">
        <v>12</v>
      </c>
      <c r="L320" s="98">
        <v>614089419</v>
      </c>
      <c r="M320" s="6">
        <f t="shared" si="102"/>
        <v>1141935</v>
      </c>
      <c r="N320" s="8">
        <v>12</v>
      </c>
      <c r="O320" s="98">
        <v>647253019</v>
      </c>
      <c r="P320" s="6">
        <f t="shared" si="103"/>
        <v>1128478</v>
      </c>
      <c r="Q320" s="8">
        <v>12</v>
      </c>
      <c r="R320" s="98">
        <v>660097963</v>
      </c>
      <c r="S320" s="6">
        <f t="shared" si="98"/>
        <v>166593</v>
      </c>
      <c r="T320" s="8">
        <v>12</v>
      </c>
      <c r="U320" s="98">
        <v>668117631</v>
      </c>
      <c r="V320" s="6">
        <f t="shared" si="104"/>
        <v>506647</v>
      </c>
      <c r="W320" s="8">
        <v>12</v>
      </c>
      <c r="X320" s="98">
        <v>681498740</v>
      </c>
      <c r="Y320" s="6">
        <f t="shared" si="105"/>
        <v>327334</v>
      </c>
      <c r="Z320" s="9">
        <v>12</v>
      </c>
      <c r="AA320" s="98">
        <v>687352903</v>
      </c>
      <c r="AB320" s="7">
        <f t="shared" si="99"/>
        <v>21568</v>
      </c>
      <c r="AC320" s="8">
        <v>12</v>
      </c>
      <c r="AD320" s="98">
        <v>687445951</v>
      </c>
      <c r="AE320" s="7">
        <f t="shared" si="106"/>
        <v>38</v>
      </c>
      <c r="AF320" s="8">
        <v>12</v>
      </c>
      <c r="AG320" s="98">
        <v>713777575</v>
      </c>
      <c r="AH320" s="7">
        <f t="shared" si="100"/>
        <v>964322</v>
      </c>
      <c r="AI320" s="8">
        <v>12</v>
      </c>
      <c r="AJ320" s="10">
        <v>742740520</v>
      </c>
      <c r="AK320" s="6">
        <f t="shared" si="107"/>
        <v>1017459</v>
      </c>
    </row>
    <row r="321" spans="2:37" x14ac:dyDescent="0.25">
      <c r="B321" s="8">
        <v>13</v>
      </c>
      <c r="C321" s="98">
        <v>522050784</v>
      </c>
      <c r="D321" s="6">
        <f t="shared" si="101"/>
        <v>31</v>
      </c>
      <c r="E321" s="8">
        <v>13</v>
      </c>
      <c r="F321" s="98">
        <v>551477845</v>
      </c>
      <c r="G321" s="6">
        <f t="shared" si="96"/>
        <v>918898</v>
      </c>
      <c r="H321" s="8">
        <v>13</v>
      </c>
      <c r="I321" s="98">
        <v>581367082</v>
      </c>
      <c r="J321" s="6">
        <f t="shared" si="97"/>
        <v>1023656</v>
      </c>
      <c r="K321" s="8">
        <v>13</v>
      </c>
      <c r="L321" s="98">
        <v>615231354</v>
      </c>
      <c r="M321" s="6">
        <f t="shared" si="102"/>
        <v>1064719</v>
      </c>
      <c r="N321" s="8">
        <v>13</v>
      </c>
      <c r="O321" s="98">
        <v>648381497</v>
      </c>
      <c r="P321" s="6">
        <f t="shared" si="103"/>
        <v>1155202</v>
      </c>
      <c r="Q321" s="8">
        <v>13</v>
      </c>
      <c r="R321" s="98">
        <v>660264556</v>
      </c>
      <c r="S321" s="6">
        <f t="shared" si="98"/>
        <v>40129</v>
      </c>
      <c r="T321" s="8">
        <v>13</v>
      </c>
      <c r="U321" s="98">
        <v>668624278</v>
      </c>
      <c r="V321" s="6">
        <f t="shared" si="104"/>
        <v>523139</v>
      </c>
      <c r="W321" s="8">
        <v>13</v>
      </c>
      <c r="X321" s="98">
        <v>681826074</v>
      </c>
      <c r="Y321" s="6">
        <f t="shared" si="105"/>
        <v>194694</v>
      </c>
      <c r="Z321" s="9">
        <v>13</v>
      </c>
      <c r="AA321" s="98">
        <v>687374471</v>
      </c>
      <c r="AB321" s="7">
        <f t="shared" si="99"/>
        <v>3753</v>
      </c>
      <c r="AC321" s="8">
        <v>13</v>
      </c>
      <c r="AD321" s="98">
        <v>687445989</v>
      </c>
      <c r="AE321" s="7">
        <f t="shared" si="106"/>
        <v>1</v>
      </c>
      <c r="AF321" s="8">
        <v>13</v>
      </c>
      <c r="AG321" s="98">
        <v>714741897</v>
      </c>
      <c r="AH321" s="7">
        <f t="shared" si="100"/>
        <v>964828</v>
      </c>
      <c r="AI321" s="8">
        <v>13</v>
      </c>
      <c r="AJ321" s="10">
        <v>743757979</v>
      </c>
      <c r="AK321" s="6">
        <f t="shared" si="107"/>
        <v>978212</v>
      </c>
    </row>
    <row r="322" spans="2:37" x14ac:dyDescent="0.25">
      <c r="B322" s="8">
        <v>14</v>
      </c>
      <c r="C322" s="98">
        <v>522050815</v>
      </c>
      <c r="D322" s="6">
        <f t="shared" si="101"/>
        <v>1084</v>
      </c>
      <c r="E322" s="8">
        <v>14</v>
      </c>
      <c r="F322" s="98">
        <v>552396743</v>
      </c>
      <c r="G322" s="6">
        <f t="shared" si="96"/>
        <v>1060153</v>
      </c>
      <c r="H322" s="8">
        <v>14</v>
      </c>
      <c r="I322" s="98">
        <v>582390738</v>
      </c>
      <c r="J322" s="6">
        <f t="shared" si="97"/>
        <v>987061</v>
      </c>
      <c r="K322" s="8">
        <v>14</v>
      </c>
      <c r="L322" s="98">
        <v>616296073</v>
      </c>
      <c r="M322" s="6">
        <f t="shared" si="102"/>
        <v>1173697</v>
      </c>
      <c r="N322" s="8">
        <v>14</v>
      </c>
      <c r="O322" s="98">
        <v>649536699</v>
      </c>
      <c r="P322" s="6">
        <f t="shared" si="103"/>
        <v>1119145</v>
      </c>
      <c r="Q322" s="8">
        <v>14</v>
      </c>
      <c r="R322" s="98">
        <v>660304685</v>
      </c>
      <c r="S322" s="6">
        <f t="shared" si="98"/>
        <v>180784</v>
      </c>
      <c r="T322" s="8">
        <v>14</v>
      </c>
      <c r="U322" s="98">
        <v>669147417</v>
      </c>
      <c r="V322" s="6">
        <f t="shared" si="104"/>
        <v>478564</v>
      </c>
      <c r="W322" s="8">
        <v>14</v>
      </c>
      <c r="X322" s="98">
        <v>682020768</v>
      </c>
      <c r="Y322" s="6">
        <f t="shared" si="105"/>
        <v>234805</v>
      </c>
      <c r="Z322" s="9">
        <v>14</v>
      </c>
      <c r="AA322" s="98">
        <v>687378224</v>
      </c>
      <c r="AB322" s="7">
        <f t="shared" si="99"/>
        <v>13061</v>
      </c>
      <c r="AC322" s="8">
        <v>14</v>
      </c>
      <c r="AD322" s="98">
        <v>687445990</v>
      </c>
      <c r="AE322" s="7">
        <f t="shared" si="106"/>
        <v>7</v>
      </c>
      <c r="AF322" s="8">
        <v>14</v>
      </c>
      <c r="AG322" s="98">
        <v>715706725</v>
      </c>
      <c r="AH322" s="7">
        <f t="shared" si="100"/>
        <v>921049</v>
      </c>
      <c r="AI322" s="8">
        <v>14</v>
      </c>
      <c r="AJ322" s="10">
        <v>744736191</v>
      </c>
      <c r="AK322" s="6">
        <f t="shared" si="107"/>
        <v>951110</v>
      </c>
    </row>
    <row r="323" spans="2:37" x14ac:dyDescent="0.25">
      <c r="B323" s="8">
        <v>15</v>
      </c>
      <c r="C323" s="98">
        <v>522051899</v>
      </c>
      <c r="D323" s="6">
        <f t="shared" si="101"/>
        <v>827708</v>
      </c>
      <c r="E323" s="8">
        <v>15</v>
      </c>
      <c r="F323" s="98">
        <v>553456896</v>
      </c>
      <c r="G323" s="6">
        <f t="shared" si="96"/>
        <v>1025934</v>
      </c>
      <c r="H323" s="8">
        <v>15</v>
      </c>
      <c r="I323" s="98">
        <v>583377799</v>
      </c>
      <c r="J323" s="6">
        <f t="shared" si="97"/>
        <v>1055821</v>
      </c>
      <c r="K323" s="8">
        <v>15</v>
      </c>
      <c r="L323" s="98">
        <v>617469770</v>
      </c>
      <c r="M323" s="6">
        <f t="shared" si="102"/>
        <v>1137979</v>
      </c>
      <c r="N323" s="8">
        <v>15</v>
      </c>
      <c r="O323" s="98">
        <v>650655844</v>
      </c>
      <c r="P323" s="6">
        <f t="shared" si="103"/>
        <v>1051705</v>
      </c>
      <c r="Q323" s="8">
        <v>15</v>
      </c>
      <c r="R323" s="98">
        <v>660485469</v>
      </c>
      <c r="S323" s="6">
        <f t="shared" si="98"/>
        <v>56695</v>
      </c>
      <c r="T323" s="8">
        <v>15</v>
      </c>
      <c r="U323" s="98">
        <v>669625981</v>
      </c>
      <c r="V323" s="6">
        <f t="shared" si="104"/>
        <v>633364</v>
      </c>
      <c r="W323" s="8">
        <v>15</v>
      </c>
      <c r="X323" s="98">
        <v>682255573</v>
      </c>
      <c r="Y323" s="6">
        <f t="shared" si="105"/>
        <v>393039</v>
      </c>
      <c r="Z323" s="9">
        <v>15</v>
      </c>
      <c r="AA323" s="98">
        <v>687391285</v>
      </c>
      <c r="AB323" s="7">
        <f t="shared" si="99"/>
        <v>6424</v>
      </c>
      <c r="AC323" s="8">
        <v>15</v>
      </c>
      <c r="AD323" s="98">
        <v>687445997</v>
      </c>
      <c r="AE323" s="7">
        <f t="shared" si="106"/>
        <v>0</v>
      </c>
      <c r="AF323" s="8">
        <v>15</v>
      </c>
      <c r="AG323" s="98">
        <v>716627774</v>
      </c>
      <c r="AH323" s="7">
        <f t="shared" si="100"/>
        <v>1050656</v>
      </c>
      <c r="AI323" s="8">
        <v>15</v>
      </c>
      <c r="AJ323" s="10">
        <v>745687301</v>
      </c>
      <c r="AK323" s="6">
        <f t="shared" si="107"/>
        <v>940073</v>
      </c>
    </row>
    <row r="324" spans="2:37" x14ac:dyDescent="0.25">
      <c r="B324" s="8">
        <v>16</v>
      </c>
      <c r="C324" s="98">
        <v>522879607</v>
      </c>
      <c r="D324" s="6">
        <f t="shared" si="101"/>
        <v>932989</v>
      </c>
      <c r="E324" s="8">
        <v>16</v>
      </c>
      <c r="F324" s="98">
        <v>554482830</v>
      </c>
      <c r="G324" s="6">
        <f t="shared" si="96"/>
        <v>1139342</v>
      </c>
      <c r="H324" s="8">
        <v>16</v>
      </c>
      <c r="I324" s="98">
        <v>584433620</v>
      </c>
      <c r="J324" s="6">
        <f t="shared" si="97"/>
        <v>1068414</v>
      </c>
      <c r="K324" s="8">
        <v>16</v>
      </c>
      <c r="L324" s="98">
        <v>618607749</v>
      </c>
      <c r="M324" s="6">
        <f t="shared" si="102"/>
        <v>1124787</v>
      </c>
      <c r="N324" s="8">
        <v>16</v>
      </c>
      <c r="O324" s="98">
        <v>651707549</v>
      </c>
      <c r="P324" s="6">
        <f t="shared" si="103"/>
        <v>1113371</v>
      </c>
      <c r="Q324" s="8">
        <v>16</v>
      </c>
      <c r="R324" s="98">
        <v>660542164</v>
      </c>
      <c r="S324" s="6">
        <f t="shared" si="98"/>
        <v>195828</v>
      </c>
      <c r="T324" s="8">
        <v>16</v>
      </c>
      <c r="U324" s="98">
        <v>670259345</v>
      </c>
      <c r="V324" s="6">
        <f t="shared" si="104"/>
        <v>401705</v>
      </c>
      <c r="W324" s="8">
        <v>16</v>
      </c>
      <c r="X324" s="98">
        <v>682648612</v>
      </c>
      <c r="Y324" s="6">
        <f t="shared" si="105"/>
        <v>276184</v>
      </c>
      <c r="Z324" s="9">
        <v>16</v>
      </c>
      <c r="AA324" s="98">
        <v>687397709</v>
      </c>
      <c r="AB324" s="7">
        <f t="shared" si="99"/>
        <v>539</v>
      </c>
      <c r="AC324" s="8">
        <v>16</v>
      </c>
      <c r="AD324" s="98">
        <v>687445997</v>
      </c>
      <c r="AE324" s="7">
        <f t="shared" si="106"/>
        <v>2</v>
      </c>
      <c r="AF324" s="8">
        <v>16</v>
      </c>
      <c r="AG324" s="98">
        <v>717678430</v>
      </c>
      <c r="AH324" s="7">
        <f t="shared" si="100"/>
        <v>1008664</v>
      </c>
      <c r="AI324" s="8">
        <v>16</v>
      </c>
      <c r="AJ324" s="10">
        <v>746627374</v>
      </c>
      <c r="AK324" s="6">
        <f t="shared" si="107"/>
        <v>885097</v>
      </c>
    </row>
    <row r="325" spans="2:37" x14ac:dyDescent="0.25">
      <c r="B325" s="8">
        <v>17</v>
      </c>
      <c r="C325" s="98">
        <v>523812596</v>
      </c>
      <c r="D325" s="6">
        <f t="shared" si="101"/>
        <v>934626</v>
      </c>
      <c r="E325" s="8">
        <v>17</v>
      </c>
      <c r="F325" s="98">
        <v>555622172</v>
      </c>
      <c r="G325" s="6">
        <f t="shared" si="96"/>
        <v>1085243</v>
      </c>
      <c r="H325" s="8">
        <v>17</v>
      </c>
      <c r="I325" s="98">
        <v>585502034</v>
      </c>
      <c r="J325" s="6">
        <f t="shared" si="97"/>
        <v>1174232</v>
      </c>
      <c r="K325" s="8">
        <v>17</v>
      </c>
      <c r="L325" s="98">
        <v>619732536</v>
      </c>
      <c r="M325" s="6">
        <f t="shared" si="102"/>
        <v>1016111</v>
      </c>
      <c r="N325" s="8">
        <v>17</v>
      </c>
      <c r="O325" s="98">
        <v>652820920</v>
      </c>
      <c r="P325" s="6">
        <f t="shared" si="103"/>
        <v>1146695</v>
      </c>
      <c r="Q325" s="8">
        <v>17</v>
      </c>
      <c r="R325" s="98">
        <v>660737992</v>
      </c>
      <c r="S325" s="6">
        <f t="shared" si="98"/>
        <v>2245</v>
      </c>
      <c r="T325" s="8">
        <v>17</v>
      </c>
      <c r="U325" s="98">
        <v>670661050</v>
      </c>
      <c r="V325" s="6">
        <f t="shared" si="104"/>
        <v>376054</v>
      </c>
      <c r="W325" s="8">
        <v>17</v>
      </c>
      <c r="X325" s="98">
        <v>682924796</v>
      </c>
      <c r="Y325" s="6">
        <f t="shared" si="105"/>
        <v>343366</v>
      </c>
      <c r="Z325" s="9">
        <v>17</v>
      </c>
      <c r="AA325" s="98">
        <v>687398248</v>
      </c>
      <c r="AB325" s="7">
        <f t="shared" si="99"/>
        <v>7</v>
      </c>
      <c r="AC325" s="8">
        <v>17</v>
      </c>
      <c r="AD325" s="98">
        <v>687445999</v>
      </c>
      <c r="AE325" s="7">
        <f t="shared" si="106"/>
        <v>1026904</v>
      </c>
      <c r="AF325" s="8">
        <v>17</v>
      </c>
      <c r="AG325" s="98">
        <v>718687094</v>
      </c>
      <c r="AH325" s="7">
        <f t="shared" si="100"/>
        <v>929904</v>
      </c>
      <c r="AI325" s="8">
        <v>17</v>
      </c>
      <c r="AJ325" s="10">
        <v>747512471</v>
      </c>
      <c r="AK325" s="6">
        <f t="shared" si="107"/>
        <v>1153221</v>
      </c>
    </row>
    <row r="326" spans="2:37" x14ac:dyDescent="0.25">
      <c r="B326" s="8">
        <v>18</v>
      </c>
      <c r="C326" s="98">
        <v>524747222</v>
      </c>
      <c r="D326" s="6">
        <f t="shared" si="101"/>
        <v>1073825</v>
      </c>
      <c r="E326" s="8">
        <v>18</v>
      </c>
      <c r="F326" s="98">
        <v>556707415</v>
      </c>
      <c r="G326" s="6">
        <f t="shared" si="96"/>
        <v>1064336</v>
      </c>
      <c r="H326" s="8">
        <v>18</v>
      </c>
      <c r="I326" s="98">
        <v>586676266</v>
      </c>
      <c r="J326" s="6">
        <f t="shared" si="97"/>
        <v>1040727</v>
      </c>
      <c r="K326" s="8">
        <v>18</v>
      </c>
      <c r="L326" s="98">
        <v>620748647</v>
      </c>
      <c r="M326" s="6">
        <f t="shared" si="102"/>
        <v>1153562</v>
      </c>
      <c r="N326" s="8">
        <v>18</v>
      </c>
      <c r="O326" s="98">
        <v>653967615</v>
      </c>
      <c r="P326" s="6">
        <f t="shared" si="103"/>
        <v>1095499</v>
      </c>
      <c r="Q326" s="8">
        <v>18</v>
      </c>
      <c r="R326" s="98">
        <v>660740237</v>
      </c>
      <c r="S326" s="6">
        <f t="shared" si="98"/>
        <v>26</v>
      </c>
      <c r="T326" s="8">
        <v>18</v>
      </c>
      <c r="U326" s="98">
        <v>671037104</v>
      </c>
      <c r="V326" s="6">
        <f t="shared" si="104"/>
        <v>575658</v>
      </c>
      <c r="W326" s="8">
        <v>18</v>
      </c>
      <c r="X326" s="98">
        <v>683268162</v>
      </c>
      <c r="Y326" s="6">
        <f t="shared" si="105"/>
        <v>231920</v>
      </c>
      <c r="Z326" s="9">
        <v>18</v>
      </c>
      <c r="AA326" s="98">
        <v>687398255</v>
      </c>
      <c r="AB326" s="7">
        <f t="shared" si="99"/>
        <v>9</v>
      </c>
      <c r="AC326" s="8">
        <v>18</v>
      </c>
      <c r="AD326" s="98">
        <v>688472903</v>
      </c>
      <c r="AE326" s="7">
        <f t="shared" si="106"/>
        <v>1059917</v>
      </c>
      <c r="AF326" s="8">
        <v>18</v>
      </c>
      <c r="AG326" s="98">
        <v>719616998</v>
      </c>
      <c r="AH326" s="7">
        <f t="shared" si="100"/>
        <v>963462</v>
      </c>
      <c r="AI326" s="8">
        <v>18</v>
      </c>
      <c r="AJ326" s="10">
        <v>748665692</v>
      </c>
      <c r="AK326" s="6">
        <f t="shared" si="107"/>
        <v>1003021</v>
      </c>
    </row>
    <row r="327" spans="2:37" x14ac:dyDescent="0.25">
      <c r="B327" s="8">
        <v>19</v>
      </c>
      <c r="C327" s="98">
        <v>525821047</v>
      </c>
      <c r="D327" s="6">
        <f t="shared" si="101"/>
        <v>996173</v>
      </c>
      <c r="E327" s="8">
        <v>19</v>
      </c>
      <c r="F327" s="98">
        <v>557771751</v>
      </c>
      <c r="G327" s="6">
        <f t="shared" si="96"/>
        <v>1002442</v>
      </c>
      <c r="H327" s="8">
        <v>19</v>
      </c>
      <c r="I327" s="98">
        <v>587716993</v>
      </c>
      <c r="J327" s="6">
        <f t="shared" si="97"/>
        <v>1138842</v>
      </c>
      <c r="K327" s="8">
        <v>19</v>
      </c>
      <c r="L327" s="98">
        <v>621902209</v>
      </c>
      <c r="M327" s="6">
        <f t="shared" si="102"/>
        <v>1033159</v>
      </c>
      <c r="N327" s="8">
        <v>19</v>
      </c>
      <c r="O327" s="98">
        <v>655063114</v>
      </c>
      <c r="P327" s="6">
        <f t="shared" si="103"/>
        <v>1098647</v>
      </c>
      <c r="Q327" s="8">
        <v>19</v>
      </c>
      <c r="R327" s="98">
        <v>660740263</v>
      </c>
      <c r="S327" s="6">
        <f t="shared" si="98"/>
        <v>165196</v>
      </c>
      <c r="T327" s="8">
        <v>19</v>
      </c>
      <c r="U327" s="98">
        <v>671612762</v>
      </c>
      <c r="V327" s="6">
        <f t="shared" si="104"/>
        <v>597155</v>
      </c>
      <c r="W327" s="8">
        <v>19</v>
      </c>
      <c r="X327" s="98">
        <v>683500082</v>
      </c>
      <c r="Y327" s="6">
        <f t="shared" si="105"/>
        <v>359771</v>
      </c>
      <c r="Z327" s="9">
        <v>19</v>
      </c>
      <c r="AA327" s="98">
        <v>687398264</v>
      </c>
      <c r="AB327" s="7">
        <f t="shared" si="99"/>
        <v>114</v>
      </c>
      <c r="AC327" s="8">
        <v>19</v>
      </c>
      <c r="AD327" s="98">
        <v>689532820</v>
      </c>
      <c r="AE327" s="7">
        <f t="shared" si="106"/>
        <v>1053113</v>
      </c>
      <c r="AF327" s="8">
        <v>19</v>
      </c>
      <c r="AG327" s="98">
        <v>720580460</v>
      </c>
      <c r="AH327" s="7">
        <f t="shared" si="100"/>
        <v>1107247</v>
      </c>
      <c r="AI327" s="8">
        <v>19</v>
      </c>
      <c r="AJ327" s="10">
        <v>749668713</v>
      </c>
      <c r="AK327" s="6">
        <f t="shared" si="107"/>
        <v>1047458</v>
      </c>
    </row>
    <row r="328" spans="2:37" x14ac:dyDescent="0.25">
      <c r="B328" s="8">
        <v>20</v>
      </c>
      <c r="C328" s="98">
        <v>526817220</v>
      </c>
      <c r="D328" s="6">
        <f t="shared" si="101"/>
        <v>1009188</v>
      </c>
      <c r="E328" s="8">
        <v>20</v>
      </c>
      <c r="F328" s="98">
        <v>558774193</v>
      </c>
      <c r="G328" s="6">
        <f t="shared" si="96"/>
        <v>898572</v>
      </c>
      <c r="H328" s="8">
        <v>20</v>
      </c>
      <c r="I328" s="98">
        <v>588855835</v>
      </c>
      <c r="J328" s="6">
        <f t="shared" si="97"/>
        <v>689117</v>
      </c>
      <c r="K328" s="8">
        <v>20</v>
      </c>
      <c r="L328" s="98">
        <v>622935368</v>
      </c>
      <c r="M328" s="6">
        <f t="shared" si="102"/>
        <v>1134347</v>
      </c>
      <c r="N328" s="8">
        <v>20</v>
      </c>
      <c r="O328" s="98">
        <v>656161761</v>
      </c>
      <c r="P328" s="6">
        <f t="shared" si="103"/>
        <v>1181563</v>
      </c>
      <c r="Q328" s="8">
        <v>20</v>
      </c>
      <c r="R328" s="98">
        <v>660905459</v>
      </c>
      <c r="S328" s="6">
        <f t="shared" si="98"/>
        <v>156264</v>
      </c>
      <c r="T328" s="8">
        <v>20</v>
      </c>
      <c r="U328" s="98">
        <v>672209917</v>
      </c>
      <c r="V328" s="6">
        <f t="shared" si="104"/>
        <v>457246</v>
      </c>
      <c r="W328" s="8">
        <v>20</v>
      </c>
      <c r="X328" s="98">
        <v>683859853</v>
      </c>
      <c r="Y328" s="6">
        <f t="shared" si="105"/>
        <v>131443</v>
      </c>
      <c r="Z328" s="9">
        <v>20</v>
      </c>
      <c r="AA328" s="98">
        <v>687398378</v>
      </c>
      <c r="AB328" s="7">
        <f t="shared" si="99"/>
        <v>19553</v>
      </c>
      <c r="AC328" s="8">
        <v>20</v>
      </c>
      <c r="AD328" s="98">
        <v>690585933</v>
      </c>
      <c r="AE328" s="7">
        <f t="shared" si="106"/>
        <v>1044825</v>
      </c>
      <c r="AF328" s="8">
        <v>20</v>
      </c>
      <c r="AG328" s="98">
        <v>721687707</v>
      </c>
      <c r="AH328" s="7">
        <f t="shared" si="100"/>
        <v>815482</v>
      </c>
      <c r="AI328" s="8">
        <v>20</v>
      </c>
      <c r="AJ328" s="10">
        <v>750716171</v>
      </c>
      <c r="AK328" s="6">
        <f t="shared" si="107"/>
        <v>941805</v>
      </c>
    </row>
    <row r="329" spans="2:37" x14ac:dyDescent="0.25">
      <c r="B329" s="8">
        <v>21</v>
      </c>
      <c r="C329" s="98">
        <v>527826408</v>
      </c>
      <c r="D329" s="6">
        <f t="shared" si="101"/>
        <v>1191039</v>
      </c>
      <c r="E329" s="8">
        <v>21</v>
      </c>
      <c r="F329" s="98">
        <v>559672765</v>
      </c>
      <c r="G329" s="6">
        <f t="shared" si="96"/>
        <v>1066683</v>
      </c>
      <c r="H329" s="8">
        <v>21</v>
      </c>
      <c r="I329" s="98">
        <v>589544952</v>
      </c>
      <c r="J329" s="6">
        <f t="shared" si="97"/>
        <v>1426238</v>
      </c>
      <c r="K329" s="8">
        <v>21</v>
      </c>
      <c r="L329" s="98">
        <v>624069715</v>
      </c>
      <c r="M329" s="6">
        <f t="shared" si="102"/>
        <v>1086985</v>
      </c>
      <c r="N329" s="8">
        <v>21</v>
      </c>
      <c r="O329" s="98">
        <v>657343324</v>
      </c>
      <c r="P329" s="6">
        <f t="shared" si="103"/>
        <v>1145484</v>
      </c>
      <c r="Q329" s="8">
        <v>21</v>
      </c>
      <c r="R329" s="98">
        <v>661061723</v>
      </c>
      <c r="S329" s="6">
        <f t="shared" si="98"/>
        <v>28247</v>
      </c>
      <c r="T329" s="8">
        <v>21</v>
      </c>
      <c r="U329" s="98">
        <v>672667163</v>
      </c>
      <c r="V329" s="6">
        <f t="shared" si="104"/>
        <v>440826</v>
      </c>
      <c r="W329" s="8">
        <v>21</v>
      </c>
      <c r="X329" s="98">
        <v>683991296</v>
      </c>
      <c r="Y329" s="6">
        <f t="shared" si="105"/>
        <v>182455</v>
      </c>
      <c r="Z329" s="9">
        <v>21</v>
      </c>
      <c r="AA329" s="98">
        <v>687417931</v>
      </c>
      <c r="AB329" s="7">
        <f t="shared" si="99"/>
        <v>4097</v>
      </c>
      <c r="AC329" s="8">
        <v>21</v>
      </c>
      <c r="AD329" s="98">
        <v>691630758</v>
      </c>
      <c r="AE329" s="7">
        <f t="shared" si="106"/>
        <v>1116938</v>
      </c>
      <c r="AF329" s="8">
        <v>21</v>
      </c>
      <c r="AG329" s="98">
        <v>722503189</v>
      </c>
      <c r="AH329" s="7">
        <f t="shared" si="100"/>
        <v>1015814</v>
      </c>
      <c r="AI329" s="8">
        <v>21</v>
      </c>
      <c r="AJ329" s="10">
        <v>751657976</v>
      </c>
      <c r="AK329" s="6">
        <f t="shared" si="107"/>
        <v>1066530</v>
      </c>
    </row>
    <row r="330" spans="2:37" x14ac:dyDescent="0.25">
      <c r="B330" s="8">
        <v>22</v>
      </c>
      <c r="C330" s="98">
        <v>529017447</v>
      </c>
      <c r="D330" s="6">
        <f t="shared" si="101"/>
        <v>1125651</v>
      </c>
      <c r="E330" s="8">
        <v>22</v>
      </c>
      <c r="F330" s="98">
        <v>560739448</v>
      </c>
      <c r="G330" s="6">
        <f t="shared" si="96"/>
        <v>1081767</v>
      </c>
      <c r="H330" s="8">
        <v>22</v>
      </c>
      <c r="I330" s="98">
        <v>590971190</v>
      </c>
      <c r="J330" s="6">
        <f t="shared" si="97"/>
        <v>1085715</v>
      </c>
      <c r="K330" s="8">
        <v>22</v>
      </c>
      <c r="L330" s="98">
        <v>625156700</v>
      </c>
      <c r="M330" s="6">
        <f t="shared" si="102"/>
        <v>1196581</v>
      </c>
      <c r="N330" s="8">
        <v>22</v>
      </c>
      <c r="O330" s="98">
        <v>658488808</v>
      </c>
      <c r="P330" s="6">
        <f t="shared" si="103"/>
        <v>603094</v>
      </c>
      <c r="Q330" s="8">
        <v>22</v>
      </c>
      <c r="R330" s="98">
        <v>661089970</v>
      </c>
      <c r="S330" s="6">
        <f t="shared" si="98"/>
        <v>527670</v>
      </c>
      <c r="T330" s="8">
        <v>22</v>
      </c>
      <c r="U330" s="98">
        <v>673107989</v>
      </c>
      <c r="V330" s="6">
        <f t="shared" si="104"/>
        <v>612501</v>
      </c>
      <c r="W330" s="8">
        <v>22</v>
      </c>
      <c r="X330" s="98">
        <v>684173751</v>
      </c>
      <c r="Y330" s="6">
        <f t="shared" si="105"/>
        <v>259157</v>
      </c>
      <c r="Z330" s="9">
        <v>22</v>
      </c>
      <c r="AA330" s="98">
        <v>687422028</v>
      </c>
      <c r="AB330" s="7">
        <f t="shared" si="99"/>
        <v>19598</v>
      </c>
      <c r="AC330" s="8">
        <v>22</v>
      </c>
      <c r="AD330" s="98">
        <v>692747696</v>
      </c>
      <c r="AE330" s="7">
        <f t="shared" si="106"/>
        <v>1086028</v>
      </c>
      <c r="AF330" s="8">
        <v>22</v>
      </c>
      <c r="AG330" s="98">
        <v>723519003</v>
      </c>
      <c r="AH330" s="7">
        <f t="shared" si="100"/>
        <v>944183</v>
      </c>
      <c r="AI330" s="8">
        <v>22</v>
      </c>
      <c r="AJ330" s="10">
        <v>752724506</v>
      </c>
      <c r="AK330" s="6">
        <f t="shared" si="107"/>
        <v>1025194</v>
      </c>
    </row>
    <row r="331" spans="2:37" x14ac:dyDescent="0.25">
      <c r="B331" s="8">
        <v>23</v>
      </c>
      <c r="C331" s="98">
        <v>530143098</v>
      </c>
      <c r="D331" s="6">
        <f t="shared" si="101"/>
        <v>841763</v>
      </c>
      <c r="E331" s="8">
        <v>23</v>
      </c>
      <c r="F331" s="98">
        <v>561821215</v>
      </c>
      <c r="G331" s="6">
        <f t="shared" si="96"/>
        <v>952192</v>
      </c>
      <c r="H331" s="8">
        <v>23</v>
      </c>
      <c r="I331" s="98">
        <v>592056905</v>
      </c>
      <c r="J331" s="6">
        <f t="shared" si="97"/>
        <v>1040312</v>
      </c>
      <c r="K331" s="8">
        <v>23</v>
      </c>
      <c r="L331" s="98">
        <v>626353281</v>
      </c>
      <c r="M331" s="6">
        <f t="shared" si="102"/>
        <v>1048044</v>
      </c>
      <c r="N331" s="8">
        <v>23</v>
      </c>
      <c r="O331" s="98">
        <v>659091902</v>
      </c>
      <c r="P331" s="6">
        <f t="shared" si="103"/>
        <v>229280</v>
      </c>
      <c r="Q331" s="8">
        <v>23</v>
      </c>
      <c r="R331" s="98">
        <v>661617640</v>
      </c>
      <c r="S331" s="6">
        <f t="shared" si="98"/>
        <v>94713</v>
      </c>
      <c r="T331" s="8">
        <v>23</v>
      </c>
      <c r="U331" s="98">
        <v>673720490</v>
      </c>
      <c r="V331" s="6">
        <f t="shared" si="104"/>
        <v>409301</v>
      </c>
      <c r="W331" s="8">
        <v>23</v>
      </c>
      <c r="X331" s="98">
        <v>684432908</v>
      </c>
      <c r="Y331" s="6">
        <f t="shared" si="105"/>
        <v>222560</v>
      </c>
      <c r="Z331" s="9">
        <v>23</v>
      </c>
      <c r="AA331" s="98">
        <v>687441626</v>
      </c>
      <c r="AB331" s="7">
        <f t="shared" si="99"/>
        <v>4145</v>
      </c>
      <c r="AC331" s="8">
        <v>23</v>
      </c>
      <c r="AD331" s="98">
        <v>693833724</v>
      </c>
      <c r="AE331" s="7">
        <f t="shared" si="106"/>
        <v>960495</v>
      </c>
      <c r="AF331" s="8">
        <v>23</v>
      </c>
      <c r="AG331" s="98">
        <v>724463186</v>
      </c>
      <c r="AH331" s="7">
        <f t="shared" si="100"/>
        <v>985555</v>
      </c>
      <c r="AI331" s="8">
        <v>23</v>
      </c>
      <c r="AJ331" s="10">
        <v>753749700</v>
      </c>
      <c r="AK331" s="6">
        <f t="shared" si="107"/>
        <v>1096999</v>
      </c>
    </row>
    <row r="332" spans="2:37" x14ac:dyDescent="0.25">
      <c r="B332" s="8">
        <v>24</v>
      </c>
      <c r="C332" s="98">
        <v>530984861</v>
      </c>
      <c r="D332" s="6">
        <f t="shared" si="101"/>
        <v>945811</v>
      </c>
      <c r="E332" s="8">
        <v>24</v>
      </c>
      <c r="F332" s="98">
        <v>562773407</v>
      </c>
      <c r="G332" s="6">
        <f t="shared" si="96"/>
        <v>1075731</v>
      </c>
      <c r="H332" s="8">
        <v>24</v>
      </c>
      <c r="I332" s="98">
        <v>593097217</v>
      </c>
      <c r="J332" s="6">
        <f t="shared" si="97"/>
        <v>1058998</v>
      </c>
      <c r="K332" s="8">
        <v>24</v>
      </c>
      <c r="L332" s="98">
        <v>627401325</v>
      </c>
      <c r="M332" s="6">
        <f t="shared" si="102"/>
        <v>1101393</v>
      </c>
      <c r="N332" s="8">
        <v>24</v>
      </c>
      <c r="O332" s="98">
        <v>659321182</v>
      </c>
      <c r="P332" s="6">
        <f t="shared" si="103"/>
        <v>686</v>
      </c>
      <c r="Q332" s="8">
        <v>24</v>
      </c>
      <c r="R332" s="98">
        <v>661712353</v>
      </c>
      <c r="S332" s="6">
        <f t="shared" si="98"/>
        <v>401244</v>
      </c>
      <c r="T332" s="8">
        <v>24</v>
      </c>
      <c r="U332" s="98">
        <v>674129791</v>
      </c>
      <c r="V332" s="6">
        <f t="shared" si="104"/>
        <v>579812</v>
      </c>
      <c r="W332" s="8">
        <v>24</v>
      </c>
      <c r="X332" s="98">
        <v>684655468</v>
      </c>
      <c r="Y332" s="6">
        <f t="shared" si="105"/>
        <v>218492</v>
      </c>
      <c r="Z332" s="9">
        <v>24</v>
      </c>
      <c r="AA332" s="98">
        <v>687445771</v>
      </c>
      <c r="AB332" s="7">
        <f t="shared" si="99"/>
        <v>5</v>
      </c>
      <c r="AC332" s="8">
        <v>24</v>
      </c>
      <c r="AD332" s="98">
        <v>694794219</v>
      </c>
      <c r="AE332" s="7">
        <f t="shared" si="106"/>
        <v>1059958</v>
      </c>
      <c r="AF332" s="8">
        <v>24</v>
      </c>
      <c r="AG332" s="98">
        <v>725448741</v>
      </c>
      <c r="AH332" s="7">
        <f t="shared" si="100"/>
        <v>935114</v>
      </c>
      <c r="AI332" s="8">
        <v>24</v>
      </c>
      <c r="AJ332" s="10">
        <v>754846699</v>
      </c>
      <c r="AK332" s="6">
        <f t="shared" si="107"/>
        <v>1017406</v>
      </c>
    </row>
    <row r="333" spans="2:37" x14ac:dyDescent="0.25">
      <c r="B333" s="8">
        <v>25</v>
      </c>
      <c r="C333" s="98">
        <v>531930672</v>
      </c>
      <c r="D333" s="6">
        <f t="shared" si="101"/>
        <v>954965</v>
      </c>
      <c r="E333" s="8">
        <v>25</v>
      </c>
      <c r="F333" s="98">
        <v>563849138</v>
      </c>
      <c r="G333" s="6">
        <f t="shared" si="96"/>
        <v>1038029</v>
      </c>
      <c r="H333" s="8">
        <v>25</v>
      </c>
      <c r="I333" s="98">
        <v>594156215</v>
      </c>
      <c r="J333" s="6">
        <f t="shared" si="97"/>
        <v>1101586</v>
      </c>
      <c r="K333" s="8">
        <v>25</v>
      </c>
      <c r="L333" s="98">
        <v>628502718</v>
      </c>
      <c r="M333" s="6">
        <f t="shared" si="102"/>
        <v>1106873</v>
      </c>
      <c r="N333" s="8">
        <v>25</v>
      </c>
      <c r="O333" s="98">
        <v>659321868</v>
      </c>
      <c r="P333" s="6">
        <f t="shared" si="103"/>
        <v>14</v>
      </c>
      <c r="Q333" s="8">
        <v>25</v>
      </c>
      <c r="R333" s="98">
        <v>662113597</v>
      </c>
      <c r="S333" s="6">
        <f t="shared" si="98"/>
        <v>124475</v>
      </c>
      <c r="T333" s="8">
        <v>25</v>
      </c>
      <c r="U333" s="98">
        <v>674709603</v>
      </c>
      <c r="V333" s="6">
        <f t="shared" si="104"/>
        <v>607676</v>
      </c>
      <c r="W333" s="8">
        <v>25</v>
      </c>
      <c r="X333" s="98">
        <v>684873960</v>
      </c>
      <c r="Y333" s="6">
        <f t="shared" si="105"/>
        <v>261368</v>
      </c>
      <c r="Z333" s="9">
        <v>25</v>
      </c>
      <c r="AA333" s="98">
        <v>687445776</v>
      </c>
      <c r="AB333" s="7">
        <f t="shared" si="99"/>
        <v>0</v>
      </c>
      <c r="AC333" s="8">
        <v>25</v>
      </c>
      <c r="AD333" s="98">
        <v>695854177</v>
      </c>
      <c r="AE333" s="7">
        <f t="shared" si="106"/>
        <v>1036588</v>
      </c>
      <c r="AF333" s="8">
        <v>25</v>
      </c>
      <c r="AG333" s="98">
        <v>726383855</v>
      </c>
      <c r="AH333" s="7">
        <f t="shared" si="100"/>
        <v>966623</v>
      </c>
      <c r="AI333" s="8">
        <v>25</v>
      </c>
      <c r="AJ333" s="10">
        <v>755864105</v>
      </c>
      <c r="AK333" s="6">
        <f t="shared" si="107"/>
        <v>1016588</v>
      </c>
    </row>
    <row r="334" spans="2:37" x14ac:dyDescent="0.25">
      <c r="B334" s="8">
        <v>26</v>
      </c>
      <c r="C334" s="98">
        <v>532885637</v>
      </c>
      <c r="D334" s="6">
        <f t="shared" si="101"/>
        <v>1099389</v>
      </c>
      <c r="E334" s="8">
        <v>26</v>
      </c>
      <c r="F334" s="98">
        <v>564887167</v>
      </c>
      <c r="G334" s="6">
        <f t="shared" si="96"/>
        <v>1137656</v>
      </c>
      <c r="H334" s="8">
        <v>26</v>
      </c>
      <c r="I334" s="98">
        <v>595257801</v>
      </c>
      <c r="J334" s="6">
        <f t="shared" si="97"/>
        <v>1114495</v>
      </c>
      <c r="K334" s="8">
        <v>26</v>
      </c>
      <c r="L334" s="98">
        <v>629609591</v>
      </c>
      <c r="M334" s="6">
        <f t="shared" si="102"/>
        <v>1084735</v>
      </c>
      <c r="N334" s="8">
        <v>26</v>
      </c>
      <c r="O334" s="98">
        <v>659321882</v>
      </c>
      <c r="P334" s="6">
        <f t="shared" si="103"/>
        <v>3196</v>
      </c>
      <c r="Q334" s="8">
        <v>26</v>
      </c>
      <c r="R334" s="98">
        <v>662238072</v>
      </c>
      <c r="S334" s="6">
        <f t="shared" si="98"/>
        <v>164766</v>
      </c>
      <c r="T334" s="8">
        <v>26</v>
      </c>
      <c r="U334" s="98">
        <v>675317279</v>
      </c>
      <c r="V334" s="6">
        <f t="shared" si="104"/>
        <v>571321</v>
      </c>
      <c r="W334" s="8">
        <v>26</v>
      </c>
      <c r="X334" s="98">
        <v>685135328</v>
      </c>
      <c r="Y334" s="6">
        <f t="shared" si="105"/>
        <v>233199</v>
      </c>
      <c r="Z334" s="9">
        <v>26</v>
      </c>
      <c r="AA334" s="98">
        <v>687445776</v>
      </c>
      <c r="AB334" s="7">
        <f t="shared" si="99"/>
        <v>0</v>
      </c>
      <c r="AC334" s="8">
        <v>26</v>
      </c>
      <c r="AD334" s="98">
        <v>696890765</v>
      </c>
      <c r="AE334" s="7">
        <f t="shared" si="106"/>
        <v>1034859</v>
      </c>
      <c r="AF334" s="8">
        <v>26</v>
      </c>
      <c r="AG334" s="98">
        <v>727350478</v>
      </c>
      <c r="AH334" s="7">
        <f t="shared" si="100"/>
        <v>910568</v>
      </c>
      <c r="AI334" s="8">
        <v>26</v>
      </c>
      <c r="AJ334" s="10">
        <v>756880693</v>
      </c>
      <c r="AK334" s="6">
        <f t="shared" si="107"/>
        <v>895886</v>
      </c>
    </row>
    <row r="335" spans="2:37" x14ac:dyDescent="0.25">
      <c r="B335" s="8">
        <v>27</v>
      </c>
      <c r="C335" s="98">
        <v>533985026</v>
      </c>
      <c r="D335" s="6">
        <f t="shared" si="101"/>
        <v>1114935</v>
      </c>
      <c r="E335" s="8">
        <v>27</v>
      </c>
      <c r="F335" s="98">
        <v>566024823</v>
      </c>
      <c r="G335" s="6">
        <f t="shared" si="96"/>
        <v>948700</v>
      </c>
      <c r="H335" s="8">
        <v>27</v>
      </c>
      <c r="I335" s="98">
        <v>596372296</v>
      </c>
      <c r="J335" s="6">
        <f t="shared" si="97"/>
        <v>1140631</v>
      </c>
      <c r="K335" s="8">
        <v>27</v>
      </c>
      <c r="L335" s="98">
        <v>630694326</v>
      </c>
      <c r="M335" s="6">
        <f t="shared" si="102"/>
        <v>1134998</v>
      </c>
      <c r="N335" s="8">
        <v>27</v>
      </c>
      <c r="O335" s="98">
        <v>659325078</v>
      </c>
      <c r="P335" s="6">
        <f t="shared" si="103"/>
        <v>10107</v>
      </c>
      <c r="Q335" s="8">
        <v>27</v>
      </c>
      <c r="R335" s="98">
        <v>662402838</v>
      </c>
      <c r="S335" s="6">
        <f t="shared" si="98"/>
        <v>462877</v>
      </c>
      <c r="T335" s="8">
        <v>27</v>
      </c>
      <c r="U335" s="98">
        <v>675888600</v>
      </c>
      <c r="V335" s="6">
        <f t="shared" si="104"/>
        <v>631941</v>
      </c>
      <c r="W335" s="8">
        <v>27</v>
      </c>
      <c r="X335" s="98">
        <v>685368527</v>
      </c>
      <c r="Y335" s="6">
        <f t="shared" si="105"/>
        <v>133537</v>
      </c>
      <c r="Z335" s="9">
        <v>27</v>
      </c>
      <c r="AA335" s="98">
        <v>687445776</v>
      </c>
      <c r="AB335" s="7">
        <f t="shared" si="99"/>
        <v>0</v>
      </c>
      <c r="AC335" s="8">
        <v>27</v>
      </c>
      <c r="AD335" s="98">
        <v>697925624</v>
      </c>
      <c r="AE335" s="7">
        <f t="shared" si="106"/>
        <v>1043318</v>
      </c>
      <c r="AF335" s="8">
        <v>27</v>
      </c>
      <c r="AG335" s="98">
        <v>728261046</v>
      </c>
      <c r="AH335" s="7">
        <f t="shared" si="100"/>
        <v>1106635</v>
      </c>
      <c r="AI335" s="8">
        <v>27</v>
      </c>
      <c r="AJ335" s="10">
        <v>757776579</v>
      </c>
      <c r="AK335" s="6">
        <f t="shared" si="107"/>
        <v>963941</v>
      </c>
    </row>
    <row r="336" spans="2:37" x14ac:dyDescent="0.25">
      <c r="B336" s="8">
        <v>28</v>
      </c>
      <c r="C336" s="98">
        <v>535099961</v>
      </c>
      <c r="D336" s="6">
        <f t="shared" si="101"/>
        <v>1009981</v>
      </c>
      <c r="E336" s="8">
        <v>28</v>
      </c>
      <c r="F336" s="98">
        <v>566973523</v>
      </c>
      <c r="G336" s="6">
        <f t="shared" si="96"/>
        <v>944223</v>
      </c>
      <c r="H336" s="8">
        <v>28</v>
      </c>
      <c r="I336" s="98">
        <v>597512927</v>
      </c>
      <c r="J336" s="6">
        <f t="shared" si="97"/>
        <v>1117802</v>
      </c>
      <c r="K336" s="8">
        <v>28</v>
      </c>
      <c r="L336" s="98">
        <v>631829324</v>
      </c>
      <c r="M336" s="6">
        <f t="shared" si="102"/>
        <v>1086538</v>
      </c>
      <c r="N336" s="8">
        <v>28</v>
      </c>
      <c r="O336" s="98">
        <v>659335185</v>
      </c>
      <c r="P336" s="6">
        <f t="shared" si="103"/>
        <v>115</v>
      </c>
      <c r="Q336" s="8">
        <v>28</v>
      </c>
      <c r="R336" s="98">
        <v>662865715</v>
      </c>
      <c r="S336" s="6">
        <f t="shared" si="98"/>
        <v>272030</v>
      </c>
      <c r="T336" s="8">
        <v>28</v>
      </c>
      <c r="U336" s="98">
        <v>676520541</v>
      </c>
      <c r="V336" s="6">
        <f t="shared" si="104"/>
        <v>583841</v>
      </c>
      <c r="W336" s="8">
        <v>28</v>
      </c>
      <c r="X336" s="98">
        <v>685502064</v>
      </c>
      <c r="Y336" s="6">
        <f t="shared" si="105"/>
        <v>243898</v>
      </c>
      <c r="Z336" s="9">
        <v>28</v>
      </c>
      <c r="AA336" s="98">
        <v>687445776</v>
      </c>
      <c r="AB336" s="7">
        <f t="shared" si="99"/>
        <v>0</v>
      </c>
      <c r="AC336" s="8">
        <v>28</v>
      </c>
      <c r="AD336" s="98">
        <v>698968942</v>
      </c>
      <c r="AE336" s="7">
        <f t="shared" si="106"/>
        <v>1059545</v>
      </c>
      <c r="AF336" s="8">
        <v>28</v>
      </c>
      <c r="AG336" s="98">
        <v>729367681</v>
      </c>
      <c r="AH336" s="7">
        <f t="shared" si="100"/>
        <v>957038</v>
      </c>
      <c r="AI336" s="8">
        <v>28</v>
      </c>
      <c r="AJ336" s="10">
        <v>758740520</v>
      </c>
      <c r="AK336" s="6">
        <f t="shared" si="107"/>
        <v>982131</v>
      </c>
    </row>
    <row r="337" spans="2:37" x14ac:dyDescent="0.25">
      <c r="B337" s="8">
        <v>29</v>
      </c>
      <c r="C337" s="98">
        <v>536109942</v>
      </c>
      <c r="D337" s="6">
        <f t="shared" si="101"/>
        <v>961175</v>
      </c>
      <c r="E337" s="8">
        <v>29</v>
      </c>
      <c r="F337" s="98">
        <v>567917746</v>
      </c>
      <c r="G337" s="6"/>
      <c r="H337" s="8">
        <v>29</v>
      </c>
      <c r="I337" s="98">
        <v>598630729</v>
      </c>
      <c r="J337" s="6">
        <f t="shared" si="97"/>
        <v>1087364</v>
      </c>
      <c r="K337" s="8">
        <v>29</v>
      </c>
      <c r="L337" s="98">
        <v>632915862</v>
      </c>
      <c r="M337" s="6">
        <f t="shared" si="102"/>
        <v>1075667</v>
      </c>
      <c r="N337" s="8">
        <v>29</v>
      </c>
      <c r="O337" s="98">
        <v>659335300</v>
      </c>
      <c r="P337" s="6">
        <f t="shared" si="103"/>
        <v>18</v>
      </c>
      <c r="Q337" s="8">
        <v>29</v>
      </c>
      <c r="R337" s="98">
        <v>663137745</v>
      </c>
      <c r="S337" s="6">
        <f t="shared" si="98"/>
        <v>389412</v>
      </c>
      <c r="T337" s="8">
        <v>29</v>
      </c>
      <c r="U337" s="98">
        <v>677104382</v>
      </c>
      <c r="V337" s="6">
        <f t="shared" si="104"/>
        <v>307954</v>
      </c>
      <c r="W337" s="8">
        <v>29</v>
      </c>
      <c r="X337" s="98">
        <v>685745962</v>
      </c>
      <c r="Y337" s="6">
        <f t="shared" si="105"/>
        <v>243593</v>
      </c>
      <c r="Z337" s="9">
        <v>29</v>
      </c>
      <c r="AA337" s="98">
        <v>687445776</v>
      </c>
      <c r="AB337" s="7">
        <f t="shared" si="99"/>
        <v>0</v>
      </c>
      <c r="AC337" s="8">
        <v>29</v>
      </c>
      <c r="AD337" s="98">
        <v>700028487</v>
      </c>
      <c r="AE337" s="7">
        <f t="shared" si="106"/>
        <v>1009150</v>
      </c>
      <c r="AF337" s="8">
        <v>29</v>
      </c>
      <c r="AG337" s="98">
        <v>730324719</v>
      </c>
      <c r="AH337" s="7">
        <f t="shared" si="100"/>
        <v>955127</v>
      </c>
      <c r="AI337" s="8">
        <v>29</v>
      </c>
      <c r="AJ337" s="10">
        <v>759722651</v>
      </c>
      <c r="AK337" s="6">
        <f t="shared" si="107"/>
        <v>1043728</v>
      </c>
    </row>
    <row r="338" spans="2:37" x14ac:dyDescent="0.25">
      <c r="B338" s="8">
        <v>30</v>
      </c>
      <c r="C338" s="98">
        <v>537071117</v>
      </c>
      <c r="D338" s="6">
        <f t="shared" si="101"/>
        <v>1047190</v>
      </c>
      <c r="E338" s="5"/>
      <c r="F338" s="1">
        <v>568841959</v>
      </c>
      <c r="G338" s="6"/>
      <c r="H338" s="8">
        <v>30</v>
      </c>
      <c r="I338" s="98">
        <v>599718093</v>
      </c>
      <c r="J338" s="6">
        <f t="shared" si="97"/>
        <v>1099489</v>
      </c>
      <c r="K338" s="8">
        <v>30</v>
      </c>
      <c r="L338" s="98">
        <v>633991529</v>
      </c>
      <c r="M338" s="6">
        <f t="shared" si="102"/>
        <v>1097926</v>
      </c>
      <c r="N338" s="8">
        <v>30</v>
      </c>
      <c r="O338" s="98">
        <v>659335318</v>
      </c>
      <c r="P338" s="6">
        <f t="shared" si="103"/>
        <v>26</v>
      </c>
      <c r="Q338" s="8">
        <v>30</v>
      </c>
      <c r="R338" s="98">
        <v>663527157</v>
      </c>
      <c r="S338" s="6">
        <f t="shared" si="98"/>
        <v>354036</v>
      </c>
      <c r="T338" s="8">
        <v>30</v>
      </c>
      <c r="U338" s="98">
        <v>677412336</v>
      </c>
      <c r="V338" s="6">
        <f t="shared" si="104"/>
        <v>292417</v>
      </c>
      <c r="W338" s="8">
        <v>30</v>
      </c>
      <c r="X338" s="98">
        <v>685989555</v>
      </c>
      <c r="Y338" s="6">
        <f t="shared" si="105"/>
        <v>256768</v>
      </c>
      <c r="Z338" s="9">
        <v>30</v>
      </c>
      <c r="AA338" s="98">
        <v>687445776</v>
      </c>
      <c r="AB338" s="7">
        <f t="shared" si="99"/>
        <v>0</v>
      </c>
      <c r="AC338" s="8">
        <v>30</v>
      </c>
      <c r="AD338" s="98">
        <v>701037637</v>
      </c>
      <c r="AE338" s="7">
        <f t="shared" si="106"/>
        <v>1101729</v>
      </c>
      <c r="AF338" s="8">
        <v>30</v>
      </c>
      <c r="AG338" s="98">
        <v>731279846</v>
      </c>
      <c r="AH338" s="7">
        <f t="shared" si="100"/>
        <v>1004147</v>
      </c>
      <c r="AI338" s="8">
        <v>30</v>
      </c>
      <c r="AJ338" s="10">
        <v>760766379</v>
      </c>
      <c r="AK338" s="6">
        <f t="shared" si="107"/>
        <v>1038084</v>
      </c>
    </row>
    <row r="339" spans="2:37" x14ac:dyDescent="0.25">
      <c r="B339" s="11">
        <v>31</v>
      </c>
      <c r="C339" s="98">
        <v>538118307</v>
      </c>
      <c r="D339" s="6">
        <f t="shared" si="101"/>
        <v>1143322</v>
      </c>
      <c r="E339" s="5"/>
      <c r="G339" s="6"/>
      <c r="H339" s="11">
        <v>31</v>
      </c>
      <c r="I339" s="98">
        <v>600817582</v>
      </c>
      <c r="J339" s="6">
        <f t="shared" si="97"/>
        <v>1119562</v>
      </c>
      <c r="K339" s="11"/>
      <c r="L339" s="98">
        <v>635089455</v>
      </c>
      <c r="M339" s="6"/>
      <c r="N339" s="11">
        <v>31</v>
      </c>
      <c r="O339" s="98">
        <v>659335344</v>
      </c>
      <c r="P339" s="6">
        <f t="shared" si="103"/>
        <v>9</v>
      </c>
      <c r="Q339" s="11"/>
      <c r="R339" s="2">
        <v>663881193</v>
      </c>
      <c r="S339" s="6"/>
      <c r="T339" s="11">
        <v>31</v>
      </c>
      <c r="U339" s="98">
        <v>677704753</v>
      </c>
      <c r="V339" s="6">
        <f t="shared" si="104"/>
        <v>247705</v>
      </c>
      <c r="W339" s="11">
        <v>31</v>
      </c>
      <c r="X339" s="98">
        <v>686246323</v>
      </c>
      <c r="Y339" s="6">
        <f t="shared" si="105"/>
        <v>142505</v>
      </c>
      <c r="Z339" s="12"/>
      <c r="AA339" s="9">
        <v>687445776</v>
      </c>
      <c r="AC339" s="11">
        <v>31</v>
      </c>
      <c r="AD339" s="98">
        <v>702139366</v>
      </c>
      <c r="AE339" s="7">
        <f t="shared" si="106"/>
        <v>1010800</v>
      </c>
      <c r="AF339" s="11"/>
      <c r="AG339" s="9">
        <v>732283993</v>
      </c>
      <c r="AI339" s="11">
        <v>31</v>
      </c>
      <c r="AJ339" s="10">
        <v>761804463</v>
      </c>
      <c r="AK339" s="6">
        <f t="shared" si="107"/>
        <v>1114630</v>
      </c>
    </row>
    <row r="340" spans="2:37" x14ac:dyDescent="0.25">
      <c r="B340" s="5"/>
      <c r="C340" s="2">
        <v>539261629</v>
      </c>
      <c r="D340" s="6"/>
      <c r="E340" s="5"/>
      <c r="G340" s="6"/>
      <c r="H340" s="5"/>
      <c r="I340" s="2">
        <v>601937144</v>
      </c>
      <c r="J340" s="6"/>
      <c r="K340" s="5"/>
      <c r="L340" s="15"/>
      <c r="M340" s="6"/>
      <c r="N340" s="5"/>
      <c r="O340" s="2">
        <v>659335353</v>
      </c>
      <c r="P340" s="6"/>
      <c r="Q340" s="5"/>
      <c r="R340" s="16"/>
      <c r="S340" s="6"/>
      <c r="T340" s="5"/>
      <c r="U340" s="2">
        <v>677952458</v>
      </c>
      <c r="V340" s="6"/>
      <c r="W340" s="5"/>
      <c r="X340" s="9">
        <v>686388828</v>
      </c>
      <c r="Y340" s="6"/>
      <c r="AA340" s="16"/>
      <c r="AC340" s="5"/>
      <c r="AD340" s="9">
        <v>703150166</v>
      </c>
      <c r="AF340" s="5"/>
      <c r="AG340" s="16"/>
      <c r="AI340" s="5"/>
      <c r="AJ340" s="10">
        <v>762919093</v>
      </c>
      <c r="AK340" s="6"/>
    </row>
    <row r="341" spans="2:37" x14ac:dyDescent="0.25">
      <c r="B341" s="19"/>
      <c r="C341" s="20"/>
      <c r="D341" s="28">
        <f>SUM(D309:D340)</f>
        <v>22436858</v>
      </c>
      <c r="E341" s="19"/>
      <c r="F341" s="20"/>
      <c r="G341" s="28">
        <f>SUM(G309:G340)</f>
        <v>28656117</v>
      </c>
      <c r="H341" s="19"/>
      <c r="I341" s="20"/>
      <c r="J341" s="28">
        <f>SUM(J309:J340)</f>
        <v>33095185</v>
      </c>
      <c r="K341" s="19"/>
      <c r="L341" s="20"/>
      <c r="M341" s="28">
        <f>SUM(M309:M340)</f>
        <v>33152311</v>
      </c>
      <c r="N341" s="19"/>
      <c r="O341" s="20"/>
      <c r="P341" s="28">
        <f>SUM(P309:P340)</f>
        <v>24245898</v>
      </c>
      <c r="Q341" s="19"/>
      <c r="R341" s="20"/>
      <c r="S341" s="28">
        <f>SUM(S309:S340)</f>
        <v>4545840</v>
      </c>
      <c r="T341" s="19"/>
      <c r="U341" s="20"/>
      <c r="V341" s="28">
        <f>SUM(V309:V340)</f>
        <v>14071265</v>
      </c>
      <c r="W341" s="19"/>
      <c r="X341" s="20"/>
      <c r="Y341" s="28">
        <f>SUM(Y309:Y340)</f>
        <v>8435992</v>
      </c>
      <c r="Z341" s="20"/>
      <c r="AA341" s="20"/>
      <c r="AB341" s="20">
        <f>SUM(AB309:AB340)</f>
        <v>1056948</v>
      </c>
      <c r="AC341" s="19"/>
      <c r="AD341" s="20"/>
      <c r="AE341" s="20">
        <f>SUM(AE309:AE340)</f>
        <v>15704390</v>
      </c>
      <c r="AF341" s="19"/>
      <c r="AG341" s="20"/>
      <c r="AH341" s="20">
        <f>SUM(AH309:AH340)</f>
        <v>29133827</v>
      </c>
      <c r="AI341" s="19"/>
      <c r="AJ341" s="20"/>
      <c r="AK341" s="28">
        <f>SUM(AK309:AK340)</f>
        <v>30635100</v>
      </c>
    </row>
    <row r="344" spans="2:37" x14ac:dyDescent="0.25">
      <c r="B344" s="21">
        <v>42736</v>
      </c>
      <c r="C344" s="17"/>
      <c r="D344" s="18"/>
      <c r="E344" s="21">
        <v>42767</v>
      </c>
      <c r="F344" s="17"/>
      <c r="G344" s="18"/>
      <c r="H344" s="21">
        <v>42795</v>
      </c>
      <c r="I344" s="17"/>
      <c r="J344" s="18"/>
      <c r="K344" s="21">
        <v>42826</v>
      </c>
      <c r="L344" s="17"/>
      <c r="M344" s="18"/>
      <c r="N344" s="21">
        <v>42856</v>
      </c>
      <c r="O344" s="17"/>
      <c r="P344" s="18"/>
      <c r="Q344" s="21">
        <v>42887</v>
      </c>
      <c r="R344" s="17"/>
      <c r="S344" s="18"/>
      <c r="T344" s="21">
        <v>42917</v>
      </c>
      <c r="U344" s="17"/>
      <c r="V344" s="18"/>
      <c r="W344" s="21">
        <v>42948</v>
      </c>
      <c r="X344" s="17"/>
      <c r="Y344" s="18"/>
      <c r="Z344" s="22">
        <v>42979</v>
      </c>
      <c r="AA344" s="17"/>
      <c r="AB344" s="17"/>
      <c r="AC344" s="21">
        <v>43009</v>
      </c>
      <c r="AD344" s="17"/>
      <c r="AE344" s="17"/>
      <c r="AF344" s="21">
        <v>43040</v>
      </c>
      <c r="AG344" s="17"/>
      <c r="AH344" s="17"/>
      <c r="AI344" s="21">
        <v>43070</v>
      </c>
      <c r="AJ344" s="17"/>
      <c r="AK344" s="18"/>
    </row>
    <row r="345" spans="2:37" ht="45" x14ac:dyDescent="0.25">
      <c r="B345" s="23" t="s">
        <v>0</v>
      </c>
      <c r="C345" s="24" t="s">
        <v>2</v>
      </c>
      <c r="D345" s="26" t="s">
        <v>1</v>
      </c>
      <c r="E345" s="23" t="s">
        <v>0</v>
      </c>
      <c r="F345" s="24" t="s">
        <v>2</v>
      </c>
      <c r="G345" s="26" t="s">
        <v>1</v>
      </c>
      <c r="H345" s="23" t="s">
        <v>0</v>
      </c>
      <c r="I345" s="24" t="s">
        <v>2</v>
      </c>
      <c r="J345" s="26" t="s">
        <v>1</v>
      </c>
      <c r="K345" s="23" t="s">
        <v>0</v>
      </c>
      <c r="L345" s="24" t="s">
        <v>2</v>
      </c>
      <c r="M345" s="26" t="s">
        <v>1</v>
      </c>
      <c r="N345" s="23" t="s">
        <v>0</v>
      </c>
      <c r="O345" s="24" t="s">
        <v>2</v>
      </c>
      <c r="P345" s="26" t="s">
        <v>1</v>
      </c>
      <c r="Q345" s="23" t="s">
        <v>0</v>
      </c>
      <c r="R345" s="24" t="s">
        <v>2</v>
      </c>
      <c r="S345" s="26" t="s">
        <v>1</v>
      </c>
      <c r="T345" s="23" t="s">
        <v>0</v>
      </c>
      <c r="U345" s="24" t="s">
        <v>2</v>
      </c>
      <c r="V345" s="26" t="s">
        <v>1</v>
      </c>
      <c r="W345" s="23" t="s">
        <v>0</v>
      </c>
      <c r="X345" s="24" t="s">
        <v>2</v>
      </c>
      <c r="Y345" s="26" t="s">
        <v>1</v>
      </c>
      <c r="Z345" s="24" t="s">
        <v>0</v>
      </c>
      <c r="AA345" s="24" t="s">
        <v>2</v>
      </c>
      <c r="AB345" s="25" t="s">
        <v>1</v>
      </c>
      <c r="AC345" s="23" t="s">
        <v>0</v>
      </c>
      <c r="AD345" s="24" t="s">
        <v>2</v>
      </c>
      <c r="AE345" s="25" t="s">
        <v>1</v>
      </c>
      <c r="AF345" s="23" t="s">
        <v>0</v>
      </c>
      <c r="AG345" s="24" t="s">
        <v>2</v>
      </c>
      <c r="AH345" s="25" t="s">
        <v>1</v>
      </c>
      <c r="AI345" s="23" t="s">
        <v>0</v>
      </c>
      <c r="AJ345" s="24" t="s">
        <v>2</v>
      </c>
      <c r="AK345" s="26" t="s">
        <v>1</v>
      </c>
    </row>
    <row r="346" spans="2:37" x14ac:dyDescent="0.25">
      <c r="B346" s="8"/>
      <c r="C346" s="27"/>
      <c r="D346" s="6"/>
      <c r="E346" s="5"/>
      <c r="G346" s="6"/>
      <c r="H346" s="5"/>
      <c r="J346" s="6"/>
      <c r="K346" s="8"/>
      <c r="L346" s="27"/>
      <c r="M346" s="6"/>
      <c r="N346" s="8"/>
      <c r="O346" s="27"/>
      <c r="P346" s="6"/>
      <c r="Q346" s="5"/>
      <c r="S346" s="6"/>
      <c r="T346" s="8"/>
      <c r="U346" s="27"/>
      <c r="V346" s="6"/>
      <c r="W346" s="8"/>
      <c r="X346" s="27"/>
      <c r="Y346" s="6"/>
      <c r="AC346" s="8"/>
      <c r="AD346" s="27"/>
      <c r="AF346" s="5"/>
      <c r="AI346" s="8"/>
      <c r="AJ346" s="27"/>
      <c r="AK346" s="6"/>
    </row>
    <row r="347" spans="2:37" x14ac:dyDescent="0.25">
      <c r="B347" s="8">
        <v>1</v>
      </c>
      <c r="C347" s="2">
        <v>762919645</v>
      </c>
      <c r="D347" s="6">
        <f>SUM(C348-C347)</f>
        <v>904724</v>
      </c>
      <c r="E347" s="8">
        <v>1</v>
      </c>
      <c r="F347" s="2">
        <v>793856419</v>
      </c>
      <c r="G347" s="6">
        <f t="shared" ref="G347:G374" si="108">SUM(F348-F347)</f>
        <v>929054</v>
      </c>
      <c r="H347" s="8">
        <v>1</v>
      </c>
      <c r="I347" s="1">
        <v>821260142</v>
      </c>
      <c r="J347" s="6">
        <f t="shared" ref="J347:J377" si="109">SUM(I348-I347)</f>
        <v>933484</v>
      </c>
      <c r="K347" s="8">
        <v>1</v>
      </c>
      <c r="L347" s="2">
        <v>851825044</v>
      </c>
      <c r="M347" s="6">
        <f>SUM(L348-L347)</f>
        <v>978730</v>
      </c>
      <c r="N347" s="8">
        <v>1</v>
      </c>
      <c r="O347" s="2">
        <v>882762896</v>
      </c>
      <c r="P347" s="6">
        <f>SUM(O348-O347)</f>
        <v>318981</v>
      </c>
      <c r="Q347" s="8">
        <v>1</v>
      </c>
      <c r="R347" s="2">
        <v>913338598</v>
      </c>
      <c r="S347" s="6">
        <f t="shared" ref="S347:S376" si="110">SUM(R348-R347)</f>
        <v>0</v>
      </c>
      <c r="T347" s="8">
        <v>1</v>
      </c>
      <c r="U347" s="2">
        <v>915038665</v>
      </c>
      <c r="V347" s="6">
        <f>SUM(U348-U347)</f>
        <v>153</v>
      </c>
      <c r="W347" s="8">
        <v>1</v>
      </c>
      <c r="X347" s="2">
        <v>926216146</v>
      </c>
      <c r="Y347" s="6">
        <f>SUM(X348-X347)</f>
        <v>343348</v>
      </c>
      <c r="Z347" s="9">
        <v>1</v>
      </c>
      <c r="AA347" s="98">
        <v>932588892</v>
      </c>
      <c r="AB347" s="7">
        <f t="shared" ref="AB347:AB376" si="111">SUM(AA348-AA347)</f>
        <v>91162</v>
      </c>
      <c r="AC347" s="8">
        <v>1</v>
      </c>
      <c r="AD347" s="9">
        <v>935847259</v>
      </c>
      <c r="AE347" s="7">
        <f>SUM(AD348-AD347)</f>
        <v>0</v>
      </c>
      <c r="AF347" s="8">
        <v>1</v>
      </c>
      <c r="AG347" s="9">
        <v>941131115</v>
      </c>
      <c r="AH347" s="7">
        <f t="shared" ref="AH347:AH376" si="112">SUM(AG348-AG347)</f>
        <v>1005983</v>
      </c>
      <c r="AI347" s="8">
        <v>1</v>
      </c>
      <c r="AJ347" s="10">
        <v>970195525</v>
      </c>
      <c r="AK347" s="6">
        <f>SUM(AJ348-AJ347)</f>
        <v>896312</v>
      </c>
    </row>
    <row r="348" spans="2:37" x14ac:dyDescent="0.25">
      <c r="B348" s="8">
        <v>2</v>
      </c>
      <c r="C348" s="2">
        <v>763824369</v>
      </c>
      <c r="D348" s="6">
        <f t="shared" ref="D348:D377" si="113">SUM(C349-C348)</f>
        <v>897167</v>
      </c>
      <c r="E348" s="8">
        <v>2</v>
      </c>
      <c r="F348" s="2">
        <v>794785473</v>
      </c>
      <c r="G348" s="6">
        <f t="shared" si="108"/>
        <v>1019731</v>
      </c>
      <c r="H348" s="8">
        <v>2</v>
      </c>
      <c r="I348" s="1">
        <v>822193626</v>
      </c>
      <c r="J348" s="6">
        <f t="shared" si="109"/>
        <v>1009062</v>
      </c>
      <c r="K348" s="8">
        <v>2</v>
      </c>
      <c r="L348" s="2">
        <v>852803774</v>
      </c>
      <c r="M348" s="6">
        <f t="shared" ref="M348:M376" si="114">SUM(L349-L348)</f>
        <v>960216</v>
      </c>
      <c r="N348" s="8">
        <v>2</v>
      </c>
      <c r="O348" s="2">
        <v>883081877</v>
      </c>
      <c r="P348" s="6">
        <f t="shared" ref="P348:P377" si="115">SUM(O349-O348)</f>
        <v>1762896</v>
      </c>
      <c r="Q348" s="8">
        <v>2</v>
      </c>
      <c r="R348" s="2">
        <v>913338598</v>
      </c>
      <c r="S348" s="6">
        <f t="shared" si="110"/>
        <v>0</v>
      </c>
      <c r="T348" s="8">
        <v>2</v>
      </c>
      <c r="U348" s="2">
        <v>915038818</v>
      </c>
      <c r="V348" s="6">
        <f t="shared" ref="V348:V377" si="116">SUM(U349-U348)</f>
        <v>220722</v>
      </c>
      <c r="W348" s="8">
        <v>2</v>
      </c>
      <c r="X348" s="2">
        <v>926559494</v>
      </c>
      <c r="Y348" s="6">
        <f t="shared" ref="Y348:Y377" si="117">SUM(X349-X348)</f>
        <v>332022</v>
      </c>
      <c r="Z348" s="9">
        <v>2</v>
      </c>
      <c r="AA348" s="98">
        <v>932680054</v>
      </c>
      <c r="AB348" s="7">
        <f t="shared" si="111"/>
        <v>136091</v>
      </c>
      <c r="AC348" s="8">
        <v>2</v>
      </c>
      <c r="AD348" s="9">
        <v>935847259</v>
      </c>
      <c r="AE348" s="7">
        <f t="shared" ref="AE348:AE377" si="118">SUM(AD349-AD348)</f>
        <v>9</v>
      </c>
      <c r="AF348" s="8">
        <v>2</v>
      </c>
      <c r="AG348" s="9">
        <v>942137098</v>
      </c>
      <c r="AH348" s="7">
        <f t="shared" si="112"/>
        <v>1029797</v>
      </c>
      <c r="AI348" s="8">
        <v>2</v>
      </c>
      <c r="AJ348" s="10">
        <v>971091837</v>
      </c>
      <c r="AK348" s="6">
        <f t="shared" ref="AK348:AK377" si="119">SUM(AJ349-AJ348)</f>
        <v>986966</v>
      </c>
    </row>
    <row r="349" spans="2:37" x14ac:dyDescent="0.25">
      <c r="B349" s="8">
        <v>3</v>
      </c>
      <c r="C349" s="2">
        <v>764721536</v>
      </c>
      <c r="D349" s="6">
        <f t="shared" si="113"/>
        <v>1004641</v>
      </c>
      <c r="E349" s="8">
        <v>3</v>
      </c>
      <c r="F349" s="2">
        <v>795805204</v>
      </c>
      <c r="G349" s="6">
        <f t="shared" si="108"/>
        <v>1096716</v>
      </c>
      <c r="H349" s="8">
        <v>3</v>
      </c>
      <c r="I349" s="1">
        <v>823202688</v>
      </c>
      <c r="J349" s="6">
        <f t="shared" si="109"/>
        <v>990211</v>
      </c>
      <c r="K349" s="8">
        <v>3</v>
      </c>
      <c r="L349" s="2">
        <v>853763990</v>
      </c>
      <c r="M349" s="6">
        <f t="shared" si="114"/>
        <v>1041602</v>
      </c>
      <c r="N349" s="8">
        <v>3</v>
      </c>
      <c r="O349" s="2">
        <v>884844773</v>
      </c>
      <c r="P349" s="6">
        <f t="shared" si="115"/>
        <v>1040389</v>
      </c>
      <c r="Q349" s="8">
        <v>3</v>
      </c>
      <c r="R349" s="2">
        <v>913338598</v>
      </c>
      <c r="S349" s="6">
        <f t="shared" si="110"/>
        <v>0</v>
      </c>
      <c r="T349" s="8">
        <v>3</v>
      </c>
      <c r="U349" s="2">
        <v>915259540</v>
      </c>
      <c r="V349" s="6">
        <f t="shared" si="116"/>
        <v>262233</v>
      </c>
      <c r="W349" s="8">
        <v>3</v>
      </c>
      <c r="X349" s="2">
        <v>926891516</v>
      </c>
      <c r="Y349" s="6">
        <f t="shared" si="117"/>
        <v>349684</v>
      </c>
      <c r="Z349" s="9">
        <v>3</v>
      </c>
      <c r="AA349" s="98">
        <v>932816145</v>
      </c>
      <c r="AB349" s="7">
        <f t="shared" si="111"/>
        <v>247718</v>
      </c>
      <c r="AC349" s="8">
        <v>3</v>
      </c>
      <c r="AD349" s="9">
        <v>935847268</v>
      </c>
      <c r="AE349" s="7">
        <f t="shared" si="118"/>
        <v>0</v>
      </c>
      <c r="AF349" s="8">
        <v>3</v>
      </c>
      <c r="AG349" s="9">
        <v>943166895</v>
      </c>
      <c r="AH349" s="7">
        <f t="shared" si="112"/>
        <v>1148432</v>
      </c>
      <c r="AI349" s="8">
        <v>3</v>
      </c>
      <c r="AJ349" s="10">
        <v>972078803</v>
      </c>
      <c r="AK349" s="6">
        <f t="shared" si="119"/>
        <v>993715</v>
      </c>
    </row>
    <row r="350" spans="2:37" x14ac:dyDescent="0.25">
      <c r="B350" s="8">
        <v>4</v>
      </c>
      <c r="C350" s="2">
        <v>765726177</v>
      </c>
      <c r="D350" s="6">
        <f t="shared" si="113"/>
        <v>981736</v>
      </c>
      <c r="E350" s="8">
        <v>4</v>
      </c>
      <c r="F350" s="2">
        <v>796901920</v>
      </c>
      <c r="G350" s="6">
        <f t="shared" si="108"/>
        <v>1285481</v>
      </c>
      <c r="H350" s="8">
        <v>4</v>
      </c>
      <c r="I350" s="1">
        <v>824192899</v>
      </c>
      <c r="J350" s="6">
        <f t="shared" si="109"/>
        <v>958989</v>
      </c>
      <c r="K350" s="8">
        <v>4</v>
      </c>
      <c r="L350" s="2">
        <v>854805592</v>
      </c>
      <c r="M350" s="6">
        <f t="shared" si="114"/>
        <v>1030893</v>
      </c>
      <c r="N350" s="8">
        <v>4</v>
      </c>
      <c r="O350" s="2">
        <v>885885162</v>
      </c>
      <c r="P350" s="6">
        <f t="shared" si="115"/>
        <v>1033439</v>
      </c>
      <c r="Q350" s="8">
        <v>4</v>
      </c>
      <c r="R350" s="2">
        <v>913338598</v>
      </c>
      <c r="S350" s="6">
        <f t="shared" si="110"/>
        <v>0</v>
      </c>
      <c r="T350" s="8">
        <v>4</v>
      </c>
      <c r="U350" s="2">
        <v>915521773</v>
      </c>
      <c r="V350" s="6">
        <f t="shared" si="116"/>
        <v>207091</v>
      </c>
      <c r="W350" s="8">
        <v>4</v>
      </c>
      <c r="X350" s="2">
        <v>927241200</v>
      </c>
      <c r="Y350" s="6">
        <f t="shared" si="117"/>
        <v>371243</v>
      </c>
      <c r="Z350" s="9">
        <v>4</v>
      </c>
      <c r="AA350" s="98">
        <v>933063863</v>
      </c>
      <c r="AB350" s="7">
        <f t="shared" si="111"/>
        <v>190402</v>
      </c>
      <c r="AC350" s="8">
        <v>4</v>
      </c>
      <c r="AD350" s="9">
        <v>935847268</v>
      </c>
      <c r="AE350" s="7">
        <f t="shared" si="118"/>
        <v>0</v>
      </c>
      <c r="AF350" s="8">
        <v>4</v>
      </c>
      <c r="AG350" s="9">
        <v>944315327</v>
      </c>
      <c r="AH350" s="7">
        <f t="shared" si="112"/>
        <v>1042352</v>
      </c>
      <c r="AI350" s="8">
        <v>4</v>
      </c>
      <c r="AJ350" s="10">
        <v>973072518</v>
      </c>
      <c r="AK350" s="6">
        <f t="shared" si="119"/>
        <v>876930</v>
      </c>
    </row>
    <row r="351" spans="2:37" x14ac:dyDescent="0.25">
      <c r="B351" s="8">
        <v>5</v>
      </c>
      <c r="C351" s="2">
        <v>766707913</v>
      </c>
      <c r="D351" s="6">
        <f t="shared" si="113"/>
        <v>1015649</v>
      </c>
      <c r="E351" s="8">
        <v>5</v>
      </c>
      <c r="F351" s="2">
        <v>798187401</v>
      </c>
      <c r="G351" s="6">
        <f t="shared" si="108"/>
        <v>809080</v>
      </c>
      <c r="H351" s="8">
        <v>5</v>
      </c>
      <c r="I351" s="1">
        <v>825151888</v>
      </c>
      <c r="J351" s="6">
        <f t="shared" si="109"/>
        <v>899423</v>
      </c>
      <c r="K351" s="8">
        <v>5</v>
      </c>
      <c r="L351" s="2">
        <v>855836485</v>
      </c>
      <c r="M351" s="6">
        <f t="shared" si="114"/>
        <v>1032563</v>
      </c>
      <c r="N351" s="8">
        <v>5</v>
      </c>
      <c r="O351" s="2">
        <v>886918601</v>
      </c>
      <c r="P351" s="6">
        <f t="shared" si="115"/>
        <v>1069238</v>
      </c>
      <c r="Q351" s="8">
        <v>5</v>
      </c>
      <c r="R351" s="2">
        <v>913338598</v>
      </c>
      <c r="S351" s="6">
        <f t="shared" si="110"/>
        <v>0</v>
      </c>
      <c r="T351" s="8">
        <v>5</v>
      </c>
      <c r="U351" s="2">
        <v>915728864</v>
      </c>
      <c r="V351" s="6">
        <f t="shared" si="116"/>
        <v>404468</v>
      </c>
      <c r="W351" s="8">
        <v>5</v>
      </c>
      <c r="X351" s="2">
        <v>927612443</v>
      </c>
      <c r="Y351" s="6">
        <f t="shared" si="117"/>
        <v>271385</v>
      </c>
      <c r="Z351" s="9">
        <v>5</v>
      </c>
      <c r="AA351" s="98">
        <v>933254265</v>
      </c>
      <c r="AB351" s="7">
        <f t="shared" si="111"/>
        <v>93731</v>
      </c>
      <c r="AC351" s="8">
        <v>5</v>
      </c>
      <c r="AD351" s="9">
        <v>935847268</v>
      </c>
      <c r="AE351" s="7">
        <f t="shared" si="118"/>
        <v>95504</v>
      </c>
      <c r="AF351" s="8">
        <v>5</v>
      </c>
      <c r="AG351" s="9">
        <v>945357679</v>
      </c>
      <c r="AH351" s="7">
        <f t="shared" si="112"/>
        <v>958440</v>
      </c>
      <c r="AI351" s="8">
        <v>5</v>
      </c>
      <c r="AJ351" s="10">
        <v>973949448</v>
      </c>
      <c r="AK351" s="6">
        <f t="shared" si="119"/>
        <v>891342</v>
      </c>
    </row>
    <row r="352" spans="2:37" x14ac:dyDescent="0.25">
      <c r="B352" s="8">
        <v>6</v>
      </c>
      <c r="C352" s="2">
        <v>767723562</v>
      </c>
      <c r="D352" s="6">
        <f t="shared" si="113"/>
        <v>925911</v>
      </c>
      <c r="E352" s="8">
        <v>6</v>
      </c>
      <c r="F352" s="2">
        <v>798996481</v>
      </c>
      <c r="G352" s="6">
        <f t="shared" si="108"/>
        <v>824523</v>
      </c>
      <c r="H352" s="8">
        <v>6</v>
      </c>
      <c r="I352" s="1">
        <v>826051311</v>
      </c>
      <c r="J352" s="6">
        <f t="shared" si="109"/>
        <v>1004784</v>
      </c>
      <c r="K352" s="8">
        <v>6</v>
      </c>
      <c r="L352" s="2">
        <v>856869048</v>
      </c>
      <c r="M352" s="6">
        <f t="shared" si="114"/>
        <v>1064226</v>
      </c>
      <c r="N352" s="8">
        <v>6</v>
      </c>
      <c r="O352" s="2">
        <v>887987839</v>
      </c>
      <c r="P352" s="6">
        <f t="shared" si="115"/>
        <v>1103251</v>
      </c>
      <c r="Q352" s="8">
        <v>6</v>
      </c>
      <c r="R352" s="2">
        <v>913338598</v>
      </c>
      <c r="S352" s="6">
        <f t="shared" si="110"/>
        <v>0</v>
      </c>
      <c r="T352" s="8">
        <v>6</v>
      </c>
      <c r="U352" s="2">
        <v>916133332</v>
      </c>
      <c r="V352" s="6">
        <f t="shared" si="116"/>
        <v>271001</v>
      </c>
      <c r="W352" s="8">
        <v>6</v>
      </c>
      <c r="X352" s="2">
        <v>927883828</v>
      </c>
      <c r="Y352" s="6">
        <f t="shared" si="117"/>
        <v>312280</v>
      </c>
      <c r="Z352" s="9">
        <v>6</v>
      </c>
      <c r="AA352" s="98">
        <v>933347996</v>
      </c>
      <c r="AB352" s="7">
        <f t="shared" si="111"/>
        <v>263277</v>
      </c>
      <c r="AC352" s="8">
        <v>6</v>
      </c>
      <c r="AD352" s="9">
        <v>935942772</v>
      </c>
      <c r="AE352" s="7">
        <f t="shared" si="118"/>
        <v>0</v>
      </c>
      <c r="AF352" s="8">
        <v>6</v>
      </c>
      <c r="AG352" s="9">
        <v>946316119</v>
      </c>
      <c r="AH352" s="7">
        <f t="shared" si="112"/>
        <v>1105116</v>
      </c>
      <c r="AI352" s="8">
        <v>6</v>
      </c>
      <c r="AJ352" s="10">
        <v>974840790</v>
      </c>
      <c r="AK352" s="6">
        <f t="shared" si="119"/>
        <v>903254</v>
      </c>
    </row>
    <row r="353" spans="2:37" x14ac:dyDescent="0.25">
      <c r="B353" s="11">
        <v>7</v>
      </c>
      <c r="C353" s="2">
        <v>768649473</v>
      </c>
      <c r="D353" s="6">
        <f t="shared" si="113"/>
        <v>1192956</v>
      </c>
      <c r="E353" s="11">
        <v>7</v>
      </c>
      <c r="F353" s="2">
        <v>799821004</v>
      </c>
      <c r="G353" s="6">
        <f t="shared" si="108"/>
        <v>1049416</v>
      </c>
      <c r="H353" s="11">
        <v>7</v>
      </c>
      <c r="I353" s="1">
        <v>827056095</v>
      </c>
      <c r="J353" s="6">
        <f t="shared" si="109"/>
        <v>960794</v>
      </c>
      <c r="K353" s="11">
        <v>7</v>
      </c>
      <c r="L353" s="2">
        <v>857933274</v>
      </c>
      <c r="M353" s="6">
        <f t="shared" si="114"/>
        <v>1161024</v>
      </c>
      <c r="N353" s="11">
        <v>7</v>
      </c>
      <c r="O353" s="2">
        <v>889091090</v>
      </c>
      <c r="P353" s="6">
        <f t="shared" si="115"/>
        <v>980993</v>
      </c>
      <c r="Q353" s="11">
        <v>7</v>
      </c>
      <c r="R353" s="2">
        <v>913338598</v>
      </c>
      <c r="S353" s="6">
        <f t="shared" si="110"/>
        <v>0</v>
      </c>
      <c r="T353" s="11">
        <v>7</v>
      </c>
      <c r="U353" s="2">
        <v>916404333</v>
      </c>
      <c r="V353" s="6">
        <f t="shared" si="116"/>
        <v>540309</v>
      </c>
      <c r="W353" s="11">
        <v>7</v>
      </c>
      <c r="X353" s="2">
        <v>928196108</v>
      </c>
      <c r="Y353" s="6">
        <f t="shared" si="117"/>
        <v>468166</v>
      </c>
      <c r="Z353" s="12">
        <v>7</v>
      </c>
      <c r="AA353" s="98">
        <v>933611273</v>
      </c>
      <c r="AB353" s="7">
        <f t="shared" si="111"/>
        <v>212124</v>
      </c>
      <c r="AC353" s="11">
        <v>7</v>
      </c>
      <c r="AD353" s="9">
        <v>935942772</v>
      </c>
      <c r="AE353" s="7">
        <f t="shared" si="118"/>
        <v>1</v>
      </c>
      <c r="AF353" s="11">
        <v>7</v>
      </c>
      <c r="AG353" s="9">
        <v>947421235</v>
      </c>
      <c r="AH353" s="7">
        <f t="shared" si="112"/>
        <v>0</v>
      </c>
      <c r="AI353" s="11">
        <v>7</v>
      </c>
      <c r="AJ353" s="10">
        <v>975744044</v>
      </c>
      <c r="AK353" s="6">
        <f t="shared" si="119"/>
        <v>887136</v>
      </c>
    </row>
    <row r="354" spans="2:37" x14ac:dyDescent="0.25">
      <c r="B354" s="8">
        <v>8</v>
      </c>
      <c r="C354" s="2">
        <v>769842429</v>
      </c>
      <c r="D354" s="6">
        <f t="shared" si="113"/>
        <v>957936</v>
      </c>
      <c r="E354" s="8">
        <v>8</v>
      </c>
      <c r="F354" s="2">
        <v>800870420</v>
      </c>
      <c r="G354" s="6">
        <f t="shared" si="108"/>
        <v>1031011</v>
      </c>
      <c r="H354" s="8">
        <v>8</v>
      </c>
      <c r="I354" s="1">
        <v>828016889</v>
      </c>
      <c r="J354" s="6">
        <f t="shared" si="109"/>
        <v>1019297</v>
      </c>
      <c r="K354" s="8">
        <v>8</v>
      </c>
      <c r="L354" s="2">
        <v>859094298</v>
      </c>
      <c r="M354" s="6">
        <f t="shared" si="114"/>
        <v>977234</v>
      </c>
      <c r="N354" s="8">
        <v>8</v>
      </c>
      <c r="O354" s="2">
        <v>890072083</v>
      </c>
      <c r="P354" s="6">
        <f t="shared" si="115"/>
        <v>1009482</v>
      </c>
      <c r="Q354" s="8">
        <v>8</v>
      </c>
      <c r="R354" s="2">
        <v>913338598</v>
      </c>
      <c r="S354" s="6">
        <f t="shared" si="110"/>
        <v>123291</v>
      </c>
      <c r="T354" s="8">
        <v>8</v>
      </c>
      <c r="U354" s="2">
        <v>916944642</v>
      </c>
      <c r="V354" s="6">
        <f t="shared" si="116"/>
        <v>82706</v>
      </c>
      <c r="W354" s="8">
        <v>8</v>
      </c>
      <c r="X354" s="2">
        <v>928664274</v>
      </c>
      <c r="Y354" s="6">
        <f t="shared" si="117"/>
        <v>326940</v>
      </c>
      <c r="Z354" s="9">
        <v>8</v>
      </c>
      <c r="AA354" s="98">
        <v>933823397</v>
      </c>
      <c r="AB354" s="7">
        <f t="shared" si="111"/>
        <v>231899</v>
      </c>
      <c r="AC354" s="8">
        <v>8</v>
      </c>
      <c r="AD354" s="9">
        <v>935942773</v>
      </c>
      <c r="AE354" s="7">
        <f t="shared" si="118"/>
        <v>18744</v>
      </c>
      <c r="AF354" s="8">
        <v>8</v>
      </c>
      <c r="AG354" s="9">
        <v>947421235</v>
      </c>
      <c r="AH354" s="7">
        <f t="shared" si="112"/>
        <v>1744459</v>
      </c>
      <c r="AI354" s="8">
        <v>8</v>
      </c>
      <c r="AJ354" s="10">
        <v>976631180</v>
      </c>
      <c r="AK354" s="6">
        <f t="shared" si="119"/>
        <v>995412</v>
      </c>
    </row>
    <row r="355" spans="2:37" x14ac:dyDescent="0.25">
      <c r="B355" s="8">
        <v>9</v>
      </c>
      <c r="C355" s="2">
        <v>770800365</v>
      </c>
      <c r="D355" s="6">
        <f t="shared" si="113"/>
        <v>1052946</v>
      </c>
      <c r="E355" s="8">
        <v>9</v>
      </c>
      <c r="F355" s="2">
        <v>801901431</v>
      </c>
      <c r="G355" s="6">
        <f t="shared" si="108"/>
        <v>922743</v>
      </c>
      <c r="H355" s="8">
        <v>9</v>
      </c>
      <c r="I355" s="160">
        <f>AVERAGE(I354,I356)</f>
        <v>829036186</v>
      </c>
      <c r="J355" s="6">
        <f t="shared" si="109"/>
        <v>1019297</v>
      </c>
      <c r="K355" s="8">
        <v>9</v>
      </c>
      <c r="L355" s="2">
        <v>860071532</v>
      </c>
      <c r="M355" s="6">
        <f t="shared" si="114"/>
        <v>988633</v>
      </c>
      <c r="N355" s="8">
        <v>9</v>
      </c>
      <c r="O355" s="2">
        <v>891081565</v>
      </c>
      <c r="P355" s="6">
        <f t="shared" si="115"/>
        <v>1043591</v>
      </c>
      <c r="Q355" s="8">
        <v>9</v>
      </c>
      <c r="R355" s="2">
        <v>913461889</v>
      </c>
      <c r="S355" s="6">
        <f t="shared" si="110"/>
        <v>0</v>
      </c>
      <c r="T355" s="8">
        <v>9</v>
      </c>
      <c r="U355" s="2">
        <v>917027348</v>
      </c>
      <c r="V355" s="6">
        <f t="shared" si="116"/>
        <v>300985</v>
      </c>
      <c r="W355" s="8">
        <v>9</v>
      </c>
      <c r="X355" s="2">
        <v>928991214</v>
      </c>
      <c r="Y355" s="6">
        <f t="shared" si="117"/>
        <v>236846</v>
      </c>
      <c r="Z355" s="9">
        <v>9</v>
      </c>
      <c r="AA355" s="98">
        <v>934055296</v>
      </c>
      <c r="AB355" s="7">
        <f t="shared" si="111"/>
        <v>388213</v>
      </c>
      <c r="AC355" s="8">
        <v>9</v>
      </c>
      <c r="AD355" s="9">
        <v>935961517</v>
      </c>
      <c r="AE355" s="7">
        <f t="shared" si="118"/>
        <v>0</v>
      </c>
      <c r="AF355" s="8">
        <v>9</v>
      </c>
      <c r="AG355" s="9">
        <v>949165694</v>
      </c>
      <c r="AH355" s="7">
        <f t="shared" si="112"/>
        <v>1777831</v>
      </c>
      <c r="AI355" s="8">
        <v>9</v>
      </c>
      <c r="AJ355" s="10">
        <v>977626592</v>
      </c>
      <c r="AK355" s="6">
        <f t="shared" si="119"/>
        <v>921220</v>
      </c>
    </row>
    <row r="356" spans="2:37" x14ac:dyDescent="0.25">
      <c r="B356" s="8">
        <v>10</v>
      </c>
      <c r="C356" s="2">
        <v>771853311</v>
      </c>
      <c r="D356" s="6">
        <f t="shared" si="113"/>
        <v>978214</v>
      </c>
      <c r="E356" s="8">
        <v>10</v>
      </c>
      <c r="F356" s="2">
        <v>802824174</v>
      </c>
      <c r="G356" s="6">
        <f t="shared" si="108"/>
        <v>1153827</v>
      </c>
      <c r="H356" s="8">
        <v>10</v>
      </c>
      <c r="I356" s="1">
        <v>830055483</v>
      </c>
      <c r="J356" s="6">
        <f t="shared" si="109"/>
        <v>1006227</v>
      </c>
      <c r="K356" s="8">
        <v>10</v>
      </c>
      <c r="L356" s="2">
        <v>861060165</v>
      </c>
      <c r="M356" s="6">
        <f t="shared" si="114"/>
        <v>1035682</v>
      </c>
      <c r="N356" s="8">
        <v>10</v>
      </c>
      <c r="O356" s="2">
        <v>892125156</v>
      </c>
      <c r="P356" s="6">
        <f t="shared" si="115"/>
        <v>1044923</v>
      </c>
      <c r="Q356" s="8">
        <v>10</v>
      </c>
      <c r="R356" s="2">
        <v>913461889</v>
      </c>
      <c r="S356" s="6">
        <f t="shared" si="110"/>
        <v>0</v>
      </c>
      <c r="T356" s="8">
        <v>10</v>
      </c>
      <c r="U356" s="2">
        <v>917328333</v>
      </c>
      <c r="V356" s="6">
        <f t="shared" si="116"/>
        <v>513161</v>
      </c>
      <c r="W356" s="8">
        <v>10</v>
      </c>
      <c r="X356" s="2">
        <v>929228060</v>
      </c>
      <c r="Y356" s="6">
        <f t="shared" si="117"/>
        <v>311641</v>
      </c>
      <c r="Z356" s="9">
        <v>10</v>
      </c>
      <c r="AA356" s="98">
        <v>934443509</v>
      </c>
      <c r="AB356" s="7">
        <f t="shared" si="111"/>
        <v>316346</v>
      </c>
      <c r="AC356" s="8">
        <v>10</v>
      </c>
      <c r="AD356" s="9">
        <v>935961517</v>
      </c>
      <c r="AE356" s="7">
        <f t="shared" si="118"/>
        <v>0</v>
      </c>
      <c r="AF356" s="8">
        <v>10</v>
      </c>
      <c r="AG356" s="9">
        <v>950943525</v>
      </c>
      <c r="AH356" s="7">
        <f t="shared" si="112"/>
        <v>133526</v>
      </c>
      <c r="AI356" s="8">
        <v>10</v>
      </c>
      <c r="AJ356" s="10">
        <v>978547812</v>
      </c>
      <c r="AK356" s="6">
        <f t="shared" si="119"/>
        <v>872331</v>
      </c>
    </row>
    <row r="357" spans="2:37" x14ac:dyDescent="0.25">
      <c r="B357" s="8">
        <v>11</v>
      </c>
      <c r="C357" s="2">
        <v>772831525</v>
      </c>
      <c r="D357" s="6">
        <f t="shared" si="113"/>
        <v>1056208</v>
      </c>
      <c r="E357" s="8">
        <v>11</v>
      </c>
      <c r="F357" s="3">
        <v>803978001</v>
      </c>
      <c r="G357" s="6">
        <f t="shared" si="108"/>
        <v>930460</v>
      </c>
      <c r="H357" s="8">
        <v>11</v>
      </c>
      <c r="I357" s="1">
        <v>831061710</v>
      </c>
      <c r="J357" s="6">
        <f t="shared" si="109"/>
        <v>946621</v>
      </c>
      <c r="K357" s="8">
        <v>11</v>
      </c>
      <c r="L357" s="2">
        <v>862095847</v>
      </c>
      <c r="M357" s="6">
        <f t="shared" si="114"/>
        <v>1040829</v>
      </c>
      <c r="N357" s="8">
        <v>11</v>
      </c>
      <c r="O357" s="2">
        <v>893170079</v>
      </c>
      <c r="P357" s="6">
        <f t="shared" si="115"/>
        <v>1071858</v>
      </c>
      <c r="Q357" s="8">
        <v>11</v>
      </c>
      <c r="R357" s="2">
        <v>913461889</v>
      </c>
      <c r="S357" s="6">
        <f t="shared" si="110"/>
        <v>0</v>
      </c>
      <c r="T357" s="8">
        <v>11</v>
      </c>
      <c r="U357" s="2">
        <v>917841494</v>
      </c>
      <c r="V357" s="6">
        <f t="shared" si="116"/>
        <v>284892</v>
      </c>
      <c r="W357" s="8">
        <v>11</v>
      </c>
      <c r="X357" s="2">
        <v>929539701</v>
      </c>
      <c r="Y357" s="6">
        <f t="shared" si="117"/>
        <v>236238</v>
      </c>
      <c r="Z357" s="9">
        <v>11</v>
      </c>
      <c r="AA357" s="98">
        <v>934759855</v>
      </c>
      <c r="AB357" s="7">
        <f t="shared" si="111"/>
        <v>234643</v>
      </c>
      <c r="AC357" s="8">
        <v>11</v>
      </c>
      <c r="AD357" s="13">
        <v>935961517</v>
      </c>
      <c r="AE357" s="7">
        <f t="shared" si="118"/>
        <v>18639</v>
      </c>
      <c r="AF357" s="8">
        <v>11</v>
      </c>
      <c r="AG357" s="9">
        <v>951077051</v>
      </c>
      <c r="AH357" s="7">
        <f t="shared" si="112"/>
        <v>983680</v>
      </c>
      <c r="AI357" s="8">
        <v>11</v>
      </c>
      <c r="AJ357" s="10">
        <v>979420143</v>
      </c>
      <c r="AK357" s="6">
        <f t="shared" si="119"/>
        <v>955167</v>
      </c>
    </row>
    <row r="358" spans="2:37" x14ac:dyDescent="0.25">
      <c r="B358" s="8">
        <v>12</v>
      </c>
      <c r="C358" s="2">
        <v>773887733</v>
      </c>
      <c r="D358" s="6">
        <f t="shared" si="113"/>
        <v>1052378</v>
      </c>
      <c r="E358" s="8">
        <v>12</v>
      </c>
      <c r="F358" s="2">
        <v>804908461</v>
      </c>
      <c r="G358" s="6">
        <f t="shared" si="108"/>
        <v>871256</v>
      </c>
      <c r="H358" s="8">
        <v>12</v>
      </c>
      <c r="I358" s="1">
        <v>832008331</v>
      </c>
      <c r="J358" s="6">
        <f t="shared" si="109"/>
        <v>804338</v>
      </c>
      <c r="K358" s="8">
        <v>12</v>
      </c>
      <c r="L358" s="2">
        <v>863136676</v>
      </c>
      <c r="M358" s="6">
        <f t="shared" si="114"/>
        <v>1034771</v>
      </c>
      <c r="N358" s="8">
        <v>12</v>
      </c>
      <c r="O358" s="2">
        <v>894241937</v>
      </c>
      <c r="P358" s="6">
        <f t="shared" si="115"/>
        <v>970824</v>
      </c>
      <c r="Q358" s="8">
        <v>12</v>
      </c>
      <c r="R358" s="2">
        <v>913461889</v>
      </c>
      <c r="S358" s="6">
        <f t="shared" si="110"/>
        <v>0</v>
      </c>
      <c r="T358" s="8">
        <v>12</v>
      </c>
      <c r="U358" s="2">
        <v>918126386</v>
      </c>
      <c r="V358" s="6">
        <f t="shared" si="116"/>
        <v>475837</v>
      </c>
      <c r="W358" s="8">
        <v>12</v>
      </c>
      <c r="X358" s="4">
        <v>929775939</v>
      </c>
      <c r="Y358" s="6">
        <f t="shared" si="117"/>
        <v>214684</v>
      </c>
      <c r="Z358" s="9">
        <v>12</v>
      </c>
      <c r="AA358" s="98">
        <v>934994498</v>
      </c>
      <c r="AB358" s="7">
        <f t="shared" si="111"/>
        <v>275669</v>
      </c>
      <c r="AC358" s="8">
        <v>12</v>
      </c>
      <c r="AD358" s="9">
        <v>935980156</v>
      </c>
      <c r="AE358" s="7">
        <f t="shared" si="118"/>
        <v>556</v>
      </c>
      <c r="AF358" s="8">
        <v>12</v>
      </c>
      <c r="AG358" s="9">
        <v>952060731</v>
      </c>
      <c r="AH358" s="7">
        <f t="shared" si="112"/>
        <v>1028123</v>
      </c>
      <c r="AI358" s="8">
        <v>12</v>
      </c>
      <c r="AJ358" s="10">
        <v>980375310</v>
      </c>
      <c r="AK358" s="6">
        <f t="shared" si="119"/>
        <v>975609</v>
      </c>
    </row>
    <row r="359" spans="2:37" x14ac:dyDescent="0.25">
      <c r="B359" s="8">
        <v>13</v>
      </c>
      <c r="C359" s="2">
        <v>774940111</v>
      </c>
      <c r="D359" s="6">
        <f t="shared" si="113"/>
        <v>1067144</v>
      </c>
      <c r="E359" s="8">
        <v>13</v>
      </c>
      <c r="F359" s="2">
        <v>805779717</v>
      </c>
      <c r="G359" s="6">
        <f t="shared" si="108"/>
        <v>1054081</v>
      </c>
      <c r="H359" s="8">
        <v>13</v>
      </c>
      <c r="I359" s="1">
        <v>832812669</v>
      </c>
      <c r="J359" s="6">
        <f t="shared" si="109"/>
        <v>1018516</v>
      </c>
      <c r="K359" s="8">
        <v>13</v>
      </c>
      <c r="L359" s="2">
        <v>864171447</v>
      </c>
      <c r="M359" s="6">
        <f t="shared" si="114"/>
        <v>1032152</v>
      </c>
      <c r="N359" s="8">
        <v>13</v>
      </c>
      <c r="O359" s="2">
        <v>895212761</v>
      </c>
      <c r="P359" s="6">
        <f t="shared" si="115"/>
        <v>1094034</v>
      </c>
      <c r="Q359" s="8">
        <v>13</v>
      </c>
      <c r="R359" s="2">
        <v>913461889</v>
      </c>
      <c r="S359" s="6">
        <f t="shared" si="110"/>
        <v>0</v>
      </c>
      <c r="T359" s="8">
        <v>13</v>
      </c>
      <c r="U359" s="2">
        <v>918602223</v>
      </c>
      <c r="V359" s="6">
        <f t="shared" si="116"/>
        <v>444582</v>
      </c>
      <c r="W359" s="8">
        <v>13</v>
      </c>
      <c r="X359" s="2">
        <v>929990623</v>
      </c>
      <c r="Y359" s="6">
        <f t="shared" si="117"/>
        <v>214059</v>
      </c>
      <c r="Z359" s="9">
        <v>13</v>
      </c>
      <c r="AA359" s="98">
        <v>935270167</v>
      </c>
      <c r="AB359" s="7">
        <f t="shared" si="111"/>
        <v>124378</v>
      </c>
      <c r="AC359" s="8">
        <v>13</v>
      </c>
      <c r="AD359" s="9">
        <v>935980712</v>
      </c>
      <c r="AE359" s="7">
        <f t="shared" si="118"/>
        <v>0</v>
      </c>
      <c r="AF359" s="8">
        <v>13</v>
      </c>
      <c r="AG359" s="9">
        <v>953088854</v>
      </c>
      <c r="AH359" s="7">
        <f t="shared" si="112"/>
        <v>1009157</v>
      </c>
      <c r="AI359" s="8">
        <v>13</v>
      </c>
      <c r="AJ359" s="10">
        <v>981350919</v>
      </c>
      <c r="AK359" s="6">
        <f t="shared" si="119"/>
        <v>899404</v>
      </c>
    </row>
    <row r="360" spans="2:37" x14ac:dyDescent="0.25">
      <c r="B360" s="8">
        <v>14</v>
      </c>
      <c r="C360" s="2">
        <v>776007255</v>
      </c>
      <c r="D360" s="6">
        <f t="shared" si="113"/>
        <v>988023</v>
      </c>
      <c r="E360" s="8">
        <v>14</v>
      </c>
      <c r="F360" s="2">
        <v>806833798</v>
      </c>
      <c r="G360" s="6">
        <f t="shared" si="108"/>
        <v>1002939</v>
      </c>
      <c r="H360" s="8">
        <v>14</v>
      </c>
      <c r="I360" s="1">
        <v>833831185</v>
      </c>
      <c r="J360" s="6">
        <f t="shared" si="109"/>
        <v>1072626</v>
      </c>
      <c r="K360" s="8">
        <v>14</v>
      </c>
      <c r="L360" s="2">
        <v>865203599</v>
      </c>
      <c r="M360" s="6">
        <f t="shared" si="114"/>
        <v>1016150</v>
      </c>
      <c r="N360" s="8">
        <v>14</v>
      </c>
      <c r="O360" s="2">
        <v>896306795</v>
      </c>
      <c r="P360" s="6">
        <f t="shared" si="115"/>
        <v>1057945</v>
      </c>
      <c r="Q360" s="8">
        <v>14</v>
      </c>
      <c r="R360" s="2">
        <v>913461889</v>
      </c>
      <c r="S360" s="6">
        <f t="shared" si="110"/>
        <v>1</v>
      </c>
      <c r="T360" s="8">
        <v>14</v>
      </c>
      <c r="U360" s="2">
        <v>919046805</v>
      </c>
      <c r="V360" s="6">
        <f t="shared" si="116"/>
        <v>224658</v>
      </c>
      <c r="W360" s="8">
        <v>14</v>
      </c>
      <c r="X360" s="2">
        <v>930204682</v>
      </c>
      <c r="Y360" s="6">
        <f t="shared" si="117"/>
        <v>208958</v>
      </c>
      <c r="Z360" s="9">
        <v>14</v>
      </c>
      <c r="AA360" s="98">
        <v>935394545</v>
      </c>
      <c r="AB360" s="7">
        <f t="shared" si="111"/>
        <v>190161</v>
      </c>
      <c r="AC360" s="8">
        <v>14</v>
      </c>
      <c r="AD360" s="9">
        <v>935980712</v>
      </c>
      <c r="AE360" s="7">
        <f t="shared" si="118"/>
        <v>0</v>
      </c>
      <c r="AF360" s="8">
        <v>14</v>
      </c>
      <c r="AG360" s="9">
        <v>954098011</v>
      </c>
      <c r="AH360" s="7">
        <f t="shared" si="112"/>
        <v>943613</v>
      </c>
      <c r="AI360" s="8">
        <v>14</v>
      </c>
      <c r="AJ360" s="10">
        <v>982250323</v>
      </c>
      <c r="AK360" s="6">
        <f t="shared" si="119"/>
        <v>1053019</v>
      </c>
    </row>
    <row r="361" spans="2:37" x14ac:dyDescent="0.25">
      <c r="B361" s="8">
        <v>15</v>
      </c>
      <c r="C361" s="2">
        <v>776995278</v>
      </c>
      <c r="D361" s="6">
        <f t="shared" si="113"/>
        <v>1077026</v>
      </c>
      <c r="E361" s="8">
        <v>15</v>
      </c>
      <c r="F361" s="2">
        <v>807836737</v>
      </c>
      <c r="G361" s="6">
        <f t="shared" si="108"/>
        <v>978444</v>
      </c>
      <c r="H361" s="8">
        <v>15</v>
      </c>
      <c r="I361" s="1">
        <v>834903811</v>
      </c>
      <c r="J361" s="6">
        <f t="shared" si="109"/>
        <v>930120</v>
      </c>
      <c r="K361" s="8">
        <v>15</v>
      </c>
      <c r="L361" s="2">
        <v>866219749</v>
      </c>
      <c r="M361" s="6">
        <f t="shared" si="114"/>
        <v>1044724</v>
      </c>
      <c r="N361" s="8">
        <v>15</v>
      </c>
      <c r="O361" s="2">
        <v>897364740</v>
      </c>
      <c r="P361" s="6">
        <f t="shared" si="115"/>
        <v>1011638</v>
      </c>
      <c r="Q361" s="8">
        <v>15</v>
      </c>
      <c r="R361" s="2">
        <v>913461890</v>
      </c>
      <c r="S361" s="6">
        <f t="shared" si="110"/>
        <v>88111</v>
      </c>
      <c r="T361" s="8">
        <v>15</v>
      </c>
      <c r="U361" s="2">
        <v>919271463</v>
      </c>
      <c r="V361" s="6">
        <f t="shared" si="116"/>
        <v>418521</v>
      </c>
      <c r="W361" s="8">
        <v>15</v>
      </c>
      <c r="X361" s="4">
        <v>930413640</v>
      </c>
      <c r="Y361" s="6">
        <f t="shared" si="117"/>
        <v>205416</v>
      </c>
      <c r="Z361" s="9">
        <v>15</v>
      </c>
      <c r="AA361" s="98">
        <v>935584706</v>
      </c>
      <c r="AB361" s="7">
        <f t="shared" si="111"/>
        <v>22473</v>
      </c>
      <c r="AC361" s="8">
        <v>15</v>
      </c>
      <c r="AD361" s="9">
        <v>935980712</v>
      </c>
      <c r="AE361" s="7">
        <f t="shared" si="118"/>
        <v>21851</v>
      </c>
      <c r="AF361" s="8">
        <v>15</v>
      </c>
      <c r="AG361" s="9">
        <v>955041624</v>
      </c>
      <c r="AH361" s="7">
        <f t="shared" si="112"/>
        <v>889260</v>
      </c>
      <c r="AI361" s="8">
        <v>15</v>
      </c>
      <c r="AJ361" s="10">
        <v>983303342</v>
      </c>
      <c r="AK361" s="6">
        <f t="shared" si="119"/>
        <v>1017144</v>
      </c>
    </row>
    <row r="362" spans="2:37" x14ac:dyDescent="0.25">
      <c r="B362" s="8">
        <v>16</v>
      </c>
      <c r="C362" s="2">
        <v>778072304</v>
      </c>
      <c r="D362" s="6">
        <f t="shared" si="113"/>
        <v>929553</v>
      </c>
      <c r="E362" s="8">
        <v>16</v>
      </c>
      <c r="F362" s="2">
        <v>808815181</v>
      </c>
      <c r="G362" s="6">
        <f t="shared" si="108"/>
        <v>949254</v>
      </c>
      <c r="H362" s="8">
        <v>16</v>
      </c>
      <c r="I362" s="1">
        <v>835833931</v>
      </c>
      <c r="J362" s="6">
        <f t="shared" si="109"/>
        <v>1051413</v>
      </c>
      <c r="K362" s="8">
        <v>16</v>
      </c>
      <c r="L362" s="2">
        <v>867264473</v>
      </c>
      <c r="M362" s="6">
        <f t="shared" si="114"/>
        <v>1051424</v>
      </c>
      <c r="N362" s="8">
        <v>16</v>
      </c>
      <c r="O362" s="2">
        <v>898376378</v>
      </c>
      <c r="P362" s="6">
        <f t="shared" si="115"/>
        <v>1050298</v>
      </c>
      <c r="Q362" s="8">
        <v>16</v>
      </c>
      <c r="R362" s="2">
        <v>913550001</v>
      </c>
      <c r="S362" s="6">
        <f t="shared" si="110"/>
        <v>0</v>
      </c>
      <c r="T362" s="8">
        <v>16</v>
      </c>
      <c r="U362" s="2">
        <v>919689984</v>
      </c>
      <c r="V362" s="6">
        <f t="shared" si="116"/>
        <v>375807</v>
      </c>
      <c r="W362" s="8">
        <v>16</v>
      </c>
      <c r="X362" s="2">
        <v>930619056</v>
      </c>
      <c r="Y362" s="6">
        <f t="shared" si="117"/>
        <v>138953</v>
      </c>
      <c r="Z362" s="9">
        <v>16</v>
      </c>
      <c r="AA362" s="98">
        <v>935607179</v>
      </c>
      <c r="AB362" s="7">
        <f t="shared" si="111"/>
        <v>2</v>
      </c>
      <c r="AC362" s="8">
        <v>16</v>
      </c>
      <c r="AD362" s="9">
        <v>936002563</v>
      </c>
      <c r="AE362" s="7">
        <f t="shared" si="118"/>
        <v>8875</v>
      </c>
      <c r="AF362" s="8">
        <v>16</v>
      </c>
      <c r="AG362" s="9">
        <v>955930884</v>
      </c>
      <c r="AH362" s="7">
        <f t="shared" si="112"/>
        <v>1026010</v>
      </c>
      <c r="AI362" s="8">
        <v>16</v>
      </c>
      <c r="AJ362" s="10">
        <v>984320486</v>
      </c>
      <c r="AK362" s="6">
        <f t="shared" si="119"/>
        <v>925489</v>
      </c>
    </row>
    <row r="363" spans="2:37" x14ac:dyDescent="0.25">
      <c r="B363" s="8">
        <v>17</v>
      </c>
      <c r="C363" s="2">
        <v>779001857</v>
      </c>
      <c r="D363" s="6">
        <f t="shared" si="113"/>
        <v>963729</v>
      </c>
      <c r="E363" s="8">
        <v>17</v>
      </c>
      <c r="F363" s="2">
        <v>809764435</v>
      </c>
      <c r="G363" s="6">
        <f t="shared" si="108"/>
        <v>1036272</v>
      </c>
      <c r="H363" s="8">
        <v>17</v>
      </c>
      <c r="I363" s="1">
        <v>836885344</v>
      </c>
      <c r="J363" s="6">
        <f t="shared" si="109"/>
        <v>1036143</v>
      </c>
      <c r="K363" s="8">
        <v>17</v>
      </c>
      <c r="L363" s="2">
        <v>868315897</v>
      </c>
      <c r="M363" s="6">
        <f t="shared" si="114"/>
        <v>1036823</v>
      </c>
      <c r="N363" s="8">
        <v>17</v>
      </c>
      <c r="O363" s="2">
        <v>899426676</v>
      </c>
      <c r="P363" s="6">
        <f t="shared" si="115"/>
        <v>1077896</v>
      </c>
      <c r="Q363" s="8">
        <v>17</v>
      </c>
      <c r="R363" s="2">
        <v>913550001</v>
      </c>
      <c r="S363" s="6">
        <f t="shared" si="110"/>
        <v>0</v>
      </c>
      <c r="T363" s="8">
        <v>17</v>
      </c>
      <c r="U363" s="2">
        <v>920065791</v>
      </c>
      <c r="V363" s="6">
        <f t="shared" si="116"/>
        <v>491827</v>
      </c>
      <c r="W363" s="8">
        <v>17</v>
      </c>
      <c r="X363" s="4">
        <v>930758009</v>
      </c>
      <c r="Y363" s="6">
        <f t="shared" si="117"/>
        <v>200646</v>
      </c>
      <c r="Z363" s="9">
        <v>17</v>
      </c>
      <c r="AA363" s="98">
        <v>935607181</v>
      </c>
      <c r="AB363" s="7">
        <f t="shared" si="111"/>
        <v>238131</v>
      </c>
      <c r="AC363" s="8">
        <v>17</v>
      </c>
      <c r="AD363" s="9">
        <v>936011438</v>
      </c>
      <c r="AE363" s="7">
        <f t="shared" si="118"/>
        <v>5</v>
      </c>
      <c r="AF363" s="8">
        <v>17</v>
      </c>
      <c r="AG363" s="9">
        <v>956956894</v>
      </c>
      <c r="AH363" s="7">
        <f t="shared" si="112"/>
        <v>1286903</v>
      </c>
      <c r="AI363" s="8">
        <v>17</v>
      </c>
      <c r="AJ363" s="10">
        <v>985245975</v>
      </c>
      <c r="AK363" s="6">
        <f t="shared" si="119"/>
        <v>1012746</v>
      </c>
    </row>
    <row r="364" spans="2:37" x14ac:dyDescent="0.25">
      <c r="B364" s="8">
        <v>18</v>
      </c>
      <c r="C364" s="2">
        <v>779965586</v>
      </c>
      <c r="D364" s="6">
        <f t="shared" si="113"/>
        <v>977123</v>
      </c>
      <c r="E364" s="8">
        <v>18</v>
      </c>
      <c r="F364" s="2">
        <v>810800707</v>
      </c>
      <c r="G364" s="6">
        <f t="shared" si="108"/>
        <v>917783</v>
      </c>
      <c r="H364" s="8">
        <v>18</v>
      </c>
      <c r="I364" s="1">
        <v>837921487</v>
      </c>
      <c r="J364" s="6">
        <f t="shared" si="109"/>
        <v>1059262</v>
      </c>
      <c r="K364" s="8">
        <v>18</v>
      </c>
      <c r="L364" s="2">
        <v>869352720</v>
      </c>
      <c r="M364" s="6">
        <f t="shared" si="114"/>
        <v>1075577</v>
      </c>
      <c r="N364" s="8">
        <v>18</v>
      </c>
      <c r="O364" s="2">
        <v>900504572</v>
      </c>
      <c r="P364" s="6">
        <f t="shared" si="115"/>
        <v>1059760</v>
      </c>
      <c r="Q364" s="8">
        <v>18</v>
      </c>
      <c r="R364" s="2">
        <v>913550001</v>
      </c>
      <c r="S364" s="6">
        <f t="shared" si="110"/>
        <v>122659</v>
      </c>
      <c r="T364" s="8">
        <v>18</v>
      </c>
      <c r="U364" s="2">
        <v>920557618</v>
      </c>
      <c r="V364" s="6">
        <f t="shared" si="116"/>
        <v>423754</v>
      </c>
      <c r="W364" s="8">
        <v>18</v>
      </c>
      <c r="X364" s="2">
        <v>930958655</v>
      </c>
      <c r="Y364" s="6">
        <f t="shared" si="117"/>
        <v>24023</v>
      </c>
      <c r="Z364" s="9">
        <v>18</v>
      </c>
      <c r="AA364" s="98">
        <v>935845312</v>
      </c>
      <c r="AB364" s="7">
        <f t="shared" si="111"/>
        <v>1940</v>
      </c>
      <c r="AC364" s="8">
        <v>18</v>
      </c>
      <c r="AD364" s="9">
        <v>936011443</v>
      </c>
      <c r="AE364" s="7">
        <f t="shared" si="118"/>
        <v>0</v>
      </c>
      <c r="AF364" s="8">
        <v>18</v>
      </c>
      <c r="AG364" s="9">
        <v>958243797</v>
      </c>
      <c r="AH364" s="7">
        <f t="shared" si="112"/>
        <v>692600</v>
      </c>
      <c r="AI364" s="8">
        <v>18</v>
      </c>
      <c r="AJ364" s="10">
        <v>986258721</v>
      </c>
      <c r="AK364" s="6">
        <f t="shared" si="119"/>
        <v>1067979</v>
      </c>
    </row>
    <row r="365" spans="2:37" x14ac:dyDescent="0.25">
      <c r="B365" s="8">
        <v>19</v>
      </c>
      <c r="C365" s="2">
        <v>780942709</v>
      </c>
      <c r="D365" s="6">
        <f t="shared" si="113"/>
        <v>965197</v>
      </c>
      <c r="E365" s="8">
        <v>19</v>
      </c>
      <c r="F365" s="2">
        <v>811718490</v>
      </c>
      <c r="G365" s="6">
        <f t="shared" si="108"/>
        <v>960399</v>
      </c>
      <c r="H365" s="8">
        <v>19</v>
      </c>
      <c r="I365" s="1">
        <v>838980749</v>
      </c>
      <c r="J365" s="6">
        <f t="shared" si="109"/>
        <v>1030947</v>
      </c>
      <c r="K365" s="8">
        <v>19</v>
      </c>
      <c r="L365" s="2">
        <v>870428297</v>
      </c>
      <c r="M365" s="6">
        <f t="shared" si="114"/>
        <v>1010251</v>
      </c>
      <c r="N365" s="8">
        <v>19</v>
      </c>
      <c r="O365" s="2">
        <v>901564332</v>
      </c>
      <c r="P365" s="6">
        <f t="shared" si="115"/>
        <v>1135988</v>
      </c>
      <c r="Q365" s="8">
        <v>19</v>
      </c>
      <c r="R365" s="2">
        <v>913672660</v>
      </c>
      <c r="S365" s="6">
        <f t="shared" si="110"/>
        <v>26312</v>
      </c>
      <c r="T365" s="8">
        <v>19</v>
      </c>
      <c r="U365" s="2">
        <v>920981372</v>
      </c>
      <c r="V365" s="6">
        <f t="shared" si="116"/>
        <v>452739</v>
      </c>
      <c r="W365" s="8">
        <v>19</v>
      </c>
      <c r="X365" s="4">
        <v>930982678</v>
      </c>
      <c r="Y365" s="6">
        <f t="shared" si="117"/>
        <v>64434</v>
      </c>
      <c r="Z365" s="9">
        <v>19</v>
      </c>
      <c r="AA365" s="98">
        <v>935847252</v>
      </c>
      <c r="AB365" s="7">
        <f t="shared" si="111"/>
        <v>0</v>
      </c>
      <c r="AC365" s="8">
        <v>19</v>
      </c>
      <c r="AD365" s="9">
        <v>936011443</v>
      </c>
      <c r="AE365" s="7">
        <f t="shared" si="118"/>
        <v>1</v>
      </c>
      <c r="AF365" s="8">
        <v>19</v>
      </c>
      <c r="AG365" s="9">
        <v>958936397</v>
      </c>
      <c r="AH365" s="7">
        <f t="shared" si="112"/>
        <v>969340</v>
      </c>
      <c r="AI365" s="8">
        <v>19</v>
      </c>
      <c r="AJ365" s="10">
        <v>987326700</v>
      </c>
      <c r="AK365" s="6">
        <f t="shared" si="119"/>
        <v>973370</v>
      </c>
    </row>
    <row r="366" spans="2:37" x14ac:dyDescent="0.25">
      <c r="B366" s="8">
        <v>20</v>
      </c>
      <c r="C366" s="2">
        <v>781907906</v>
      </c>
      <c r="D366" s="6">
        <f t="shared" si="113"/>
        <v>961744</v>
      </c>
      <c r="E366" s="8">
        <v>20</v>
      </c>
      <c r="F366" s="2">
        <v>812678889</v>
      </c>
      <c r="G366" s="6">
        <f t="shared" si="108"/>
        <v>857957</v>
      </c>
      <c r="H366" s="8">
        <v>20</v>
      </c>
      <c r="I366" s="1">
        <v>840011696</v>
      </c>
      <c r="J366" s="6">
        <f t="shared" si="109"/>
        <v>966092</v>
      </c>
      <c r="K366" s="8">
        <v>20</v>
      </c>
      <c r="L366" s="2">
        <v>871438548</v>
      </c>
      <c r="M366" s="6">
        <f t="shared" si="114"/>
        <v>1067151</v>
      </c>
      <c r="N366" s="8">
        <v>20</v>
      </c>
      <c r="O366" s="2">
        <v>902700320</v>
      </c>
      <c r="P366" s="6">
        <f t="shared" si="115"/>
        <v>1127452</v>
      </c>
      <c r="Q366" s="8">
        <v>20</v>
      </c>
      <c r="R366" s="2">
        <v>913698972</v>
      </c>
      <c r="S366" s="6">
        <f t="shared" si="110"/>
        <v>125534</v>
      </c>
      <c r="T366" s="8">
        <v>20</v>
      </c>
      <c r="U366" s="2">
        <v>921434111</v>
      </c>
      <c r="V366" s="6">
        <f t="shared" si="116"/>
        <v>442076</v>
      </c>
      <c r="W366" s="8">
        <v>20</v>
      </c>
      <c r="X366" s="2">
        <v>931047112</v>
      </c>
      <c r="Y366" s="6">
        <f t="shared" si="117"/>
        <v>201162</v>
      </c>
      <c r="Z366" s="9">
        <v>20</v>
      </c>
      <c r="AA366" s="98">
        <v>935847252</v>
      </c>
      <c r="AB366" s="7">
        <f t="shared" si="111"/>
        <v>0</v>
      </c>
      <c r="AC366" s="8">
        <v>20</v>
      </c>
      <c r="AD366" s="9">
        <v>936011444</v>
      </c>
      <c r="AE366" s="7">
        <f t="shared" si="118"/>
        <v>0</v>
      </c>
      <c r="AF366" s="8">
        <v>20</v>
      </c>
      <c r="AG366" s="9">
        <v>959905737</v>
      </c>
      <c r="AH366" s="7">
        <f t="shared" si="112"/>
        <v>895880</v>
      </c>
      <c r="AI366" s="8">
        <v>20</v>
      </c>
      <c r="AJ366" s="10">
        <v>988300070</v>
      </c>
      <c r="AK366" s="6">
        <f t="shared" si="119"/>
        <v>941121</v>
      </c>
    </row>
    <row r="367" spans="2:37" x14ac:dyDescent="0.25">
      <c r="B367" s="8">
        <v>21</v>
      </c>
      <c r="C367" s="2">
        <v>782869650</v>
      </c>
      <c r="D367" s="6">
        <f t="shared" si="113"/>
        <v>1000190</v>
      </c>
      <c r="E367" s="8">
        <v>21</v>
      </c>
      <c r="F367" s="2">
        <v>813536846</v>
      </c>
      <c r="G367" s="6">
        <f t="shared" si="108"/>
        <v>984302</v>
      </c>
      <c r="H367" s="8">
        <v>21</v>
      </c>
      <c r="I367" s="1">
        <v>840977788</v>
      </c>
      <c r="J367" s="6">
        <f t="shared" si="109"/>
        <v>1036384</v>
      </c>
      <c r="K367" s="8">
        <v>21</v>
      </c>
      <c r="L367" s="2">
        <v>872505699</v>
      </c>
      <c r="M367" s="6">
        <f t="shared" si="114"/>
        <v>1141618</v>
      </c>
      <c r="N367" s="8">
        <v>21</v>
      </c>
      <c r="O367" s="2">
        <v>903827772</v>
      </c>
      <c r="P367" s="6">
        <f t="shared" si="115"/>
        <v>903632</v>
      </c>
      <c r="Q367" s="8">
        <v>21</v>
      </c>
      <c r="R367" s="2">
        <v>913824506</v>
      </c>
      <c r="S367" s="6">
        <f t="shared" si="110"/>
        <v>8337</v>
      </c>
      <c r="T367" s="8">
        <v>21</v>
      </c>
      <c r="U367" s="2">
        <v>921876187</v>
      </c>
      <c r="V367" s="6">
        <f t="shared" si="116"/>
        <v>353125</v>
      </c>
      <c r="W367" s="8">
        <v>21</v>
      </c>
      <c r="X367" s="2">
        <v>931248274</v>
      </c>
      <c r="Y367" s="6">
        <f t="shared" si="117"/>
        <v>113021</v>
      </c>
      <c r="Z367" s="9">
        <v>21</v>
      </c>
      <c r="AA367" s="98">
        <v>935847252</v>
      </c>
      <c r="AB367" s="7">
        <f t="shared" si="111"/>
        <v>0</v>
      </c>
      <c r="AC367" s="8">
        <v>21</v>
      </c>
      <c r="AD367" s="9">
        <v>936011444</v>
      </c>
      <c r="AE367" s="7">
        <f t="shared" si="118"/>
        <v>0</v>
      </c>
      <c r="AF367" s="8">
        <v>21</v>
      </c>
      <c r="AG367" s="9">
        <v>960801617</v>
      </c>
      <c r="AH367" s="7">
        <f t="shared" si="112"/>
        <v>897814</v>
      </c>
      <c r="AI367" s="8">
        <v>21</v>
      </c>
      <c r="AJ367" s="10">
        <v>989241191</v>
      </c>
      <c r="AK367" s="6">
        <f t="shared" si="119"/>
        <v>956020</v>
      </c>
    </row>
    <row r="368" spans="2:37" x14ac:dyDescent="0.25">
      <c r="B368" s="8">
        <v>22</v>
      </c>
      <c r="C368" s="2">
        <v>783869840</v>
      </c>
      <c r="D368" s="6">
        <f t="shared" si="113"/>
        <v>1063219</v>
      </c>
      <c r="E368" s="8">
        <v>22</v>
      </c>
      <c r="F368" s="2">
        <v>814521148</v>
      </c>
      <c r="G368" s="6">
        <f t="shared" si="108"/>
        <v>945136</v>
      </c>
      <c r="H368" s="8">
        <v>22</v>
      </c>
      <c r="I368" s="1">
        <v>842014172</v>
      </c>
      <c r="J368" s="6">
        <f t="shared" si="109"/>
        <v>1033557</v>
      </c>
      <c r="K368" s="8">
        <v>22</v>
      </c>
      <c r="L368" s="2">
        <v>873647317</v>
      </c>
      <c r="M368" s="6">
        <f t="shared" si="114"/>
        <v>1066471</v>
      </c>
      <c r="N368" s="8">
        <v>22</v>
      </c>
      <c r="O368" s="2">
        <v>904731404</v>
      </c>
      <c r="P368" s="6">
        <f t="shared" si="115"/>
        <v>1074256</v>
      </c>
      <c r="Q368" s="8">
        <v>22</v>
      </c>
      <c r="R368" s="2">
        <v>913832843</v>
      </c>
      <c r="S368" s="6">
        <f t="shared" si="110"/>
        <v>138678</v>
      </c>
      <c r="T368" s="8">
        <v>22</v>
      </c>
      <c r="U368" s="2">
        <v>922229312</v>
      </c>
      <c r="V368" s="6">
        <f t="shared" si="116"/>
        <v>276350</v>
      </c>
      <c r="W368" s="8">
        <v>22</v>
      </c>
      <c r="X368" s="4">
        <v>931361295</v>
      </c>
      <c r="Y368" s="6">
        <f t="shared" si="117"/>
        <v>202260</v>
      </c>
      <c r="Z368" s="9">
        <v>22</v>
      </c>
      <c r="AA368" s="98">
        <v>935847252</v>
      </c>
      <c r="AB368" s="7">
        <f t="shared" si="111"/>
        <v>0</v>
      </c>
      <c r="AC368" s="8">
        <v>22</v>
      </c>
      <c r="AD368" s="9">
        <v>936011444</v>
      </c>
      <c r="AE368" s="7">
        <f t="shared" si="118"/>
        <v>6877</v>
      </c>
      <c r="AF368" s="8">
        <v>22</v>
      </c>
      <c r="AG368" s="9">
        <v>961699431</v>
      </c>
      <c r="AH368" s="7">
        <f t="shared" si="112"/>
        <v>1069713</v>
      </c>
      <c r="AI368" s="8">
        <v>22</v>
      </c>
      <c r="AJ368" s="10">
        <v>990197211</v>
      </c>
      <c r="AK368" s="6">
        <f t="shared" si="119"/>
        <v>897681</v>
      </c>
    </row>
    <row r="369" spans="2:37" x14ac:dyDescent="0.25">
      <c r="B369" s="8">
        <v>23</v>
      </c>
      <c r="C369" s="2">
        <v>784933059</v>
      </c>
      <c r="D369" s="6">
        <f t="shared" si="113"/>
        <v>1006023</v>
      </c>
      <c r="E369" s="8">
        <v>23</v>
      </c>
      <c r="F369" s="2">
        <v>815466284</v>
      </c>
      <c r="G369" s="6">
        <f t="shared" si="108"/>
        <v>674106</v>
      </c>
      <c r="H369" s="8">
        <v>23</v>
      </c>
      <c r="I369" s="1">
        <v>843047729</v>
      </c>
      <c r="J369" s="6">
        <f t="shared" si="109"/>
        <v>1049254</v>
      </c>
      <c r="K369" s="8">
        <v>23</v>
      </c>
      <c r="L369" s="2">
        <v>874713788</v>
      </c>
      <c r="M369" s="6">
        <f t="shared" si="114"/>
        <v>932753</v>
      </c>
      <c r="N369" s="8">
        <v>23</v>
      </c>
      <c r="O369" s="2">
        <v>905805660</v>
      </c>
      <c r="P369" s="6">
        <f t="shared" si="115"/>
        <v>1018294</v>
      </c>
      <c r="Q369" s="8">
        <v>23</v>
      </c>
      <c r="R369" s="2">
        <v>913971521</v>
      </c>
      <c r="S369" s="6">
        <f t="shared" si="110"/>
        <v>54282</v>
      </c>
      <c r="T369" s="8">
        <v>23</v>
      </c>
      <c r="U369" s="2">
        <v>922505662</v>
      </c>
      <c r="V369" s="6">
        <f t="shared" si="116"/>
        <v>442538</v>
      </c>
      <c r="W369" s="8">
        <v>23</v>
      </c>
      <c r="X369" s="2">
        <v>931563555</v>
      </c>
      <c r="Y369" s="6">
        <f t="shared" si="117"/>
        <v>60882</v>
      </c>
      <c r="Z369" s="9">
        <v>23</v>
      </c>
      <c r="AA369" s="98">
        <v>935847252</v>
      </c>
      <c r="AB369" s="7">
        <f t="shared" si="111"/>
        <v>0</v>
      </c>
      <c r="AC369" s="8">
        <v>23</v>
      </c>
      <c r="AD369" s="9">
        <v>936018321</v>
      </c>
      <c r="AE369" s="7">
        <f t="shared" si="118"/>
        <v>0</v>
      </c>
      <c r="AF369" s="8">
        <v>23</v>
      </c>
      <c r="AG369" s="9">
        <v>962769144</v>
      </c>
      <c r="AH369" s="7">
        <f t="shared" si="112"/>
        <v>1002590</v>
      </c>
      <c r="AI369" s="8">
        <v>23</v>
      </c>
      <c r="AJ369" s="10">
        <v>991094892</v>
      </c>
      <c r="AK369" s="6">
        <f t="shared" si="119"/>
        <v>1023539</v>
      </c>
    </row>
    <row r="370" spans="2:37" x14ac:dyDescent="0.25">
      <c r="B370" s="8">
        <v>24</v>
      </c>
      <c r="C370" s="2">
        <v>785939082</v>
      </c>
      <c r="D370" s="6">
        <f t="shared" si="113"/>
        <v>956911</v>
      </c>
      <c r="E370" s="8">
        <v>24</v>
      </c>
      <c r="F370" s="2">
        <v>816140390</v>
      </c>
      <c r="G370" s="6">
        <f t="shared" si="108"/>
        <v>1275678</v>
      </c>
      <c r="H370" s="8">
        <v>24</v>
      </c>
      <c r="I370" s="1">
        <v>844096983</v>
      </c>
      <c r="J370" s="6">
        <f t="shared" si="109"/>
        <v>979135</v>
      </c>
      <c r="K370" s="8">
        <v>24</v>
      </c>
      <c r="L370" s="2">
        <v>875646541</v>
      </c>
      <c r="M370" s="6">
        <f t="shared" si="114"/>
        <v>1022324</v>
      </c>
      <c r="N370" s="8">
        <v>24</v>
      </c>
      <c r="O370" s="2">
        <v>906823954</v>
      </c>
      <c r="P370" s="6">
        <f t="shared" si="115"/>
        <v>1076509</v>
      </c>
      <c r="Q370" s="8">
        <v>24</v>
      </c>
      <c r="R370" s="2">
        <v>914025803</v>
      </c>
      <c r="S370" s="6">
        <f t="shared" si="110"/>
        <v>0</v>
      </c>
      <c r="T370" s="8">
        <v>24</v>
      </c>
      <c r="U370" s="2">
        <v>922948200</v>
      </c>
      <c r="V370" s="6">
        <f t="shared" si="116"/>
        <v>503462</v>
      </c>
      <c r="W370" s="8">
        <v>24</v>
      </c>
      <c r="X370" s="4">
        <v>931624437</v>
      </c>
      <c r="Y370" s="6">
        <f t="shared" si="117"/>
        <v>162756</v>
      </c>
      <c r="Z370" s="9">
        <v>24</v>
      </c>
      <c r="AA370" s="98">
        <v>935847252</v>
      </c>
      <c r="AB370" s="7">
        <f t="shared" si="111"/>
        <v>1</v>
      </c>
      <c r="AC370" s="8">
        <v>24</v>
      </c>
      <c r="AD370" s="9">
        <v>936018321</v>
      </c>
      <c r="AE370" s="7">
        <f t="shared" si="118"/>
        <v>0</v>
      </c>
      <c r="AF370" s="8">
        <v>24</v>
      </c>
      <c r="AG370" s="9">
        <v>963771734</v>
      </c>
      <c r="AH370" s="7">
        <f t="shared" si="112"/>
        <v>766422</v>
      </c>
      <c r="AI370" s="8">
        <v>24</v>
      </c>
      <c r="AJ370" s="10">
        <v>992118431</v>
      </c>
      <c r="AK370" s="6">
        <f t="shared" si="119"/>
        <v>951591</v>
      </c>
    </row>
    <row r="371" spans="2:37" x14ac:dyDescent="0.25">
      <c r="B371" s="8">
        <v>25</v>
      </c>
      <c r="C371" s="2">
        <v>786895993</v>
      </c>
      <c r="D371" s="6">
        <f t="shared" si="113"/>
        <v>968507</v>
      </c>
      <c r="E371" s="8">
        <v>25</v>
      </c>
      <c r="F371" s="2">
        <v>817416068</v>
      </c>
      <c r="G371" s="6">
        <f t="shared" si="108"/>
        <v>1063865</v>
      </c>
      <c r="H371" s="8">
        <v>25</v>
      </c>
      <c r="I371" s="1">
        <v>845076118</v>
      </c>
      <c r="J371" s="6">
        <f t="shared" si="109"/>
        <v>1053648</v>
      </c>
      <c r="K371" s="8">
        <v>25</v>
      </c>
      <c r="L371" s="2">
        <v>876668865</v>
      </c>
      <c r="M371" s="6">
        <f t="shared" si="114"/>
        <v>338553</v>
      </c>
      <c r="N371" s="8">
        <v>25</v>
      </c>
      <c r="O371" s="2">
        <v>907900463</v>
      </c>
      <c r="P371" s="6">
        <f t="shared" si="115"/>
        <v>1047030</v>
      </c>
      <c r="Q371" s="8">
        <v>25</v>
      </c>
      <c r="R371" s="2">
        <v>914025803</v>
      </c>
      <c r="S371" s="6">
        <f t="shared" si="110"/>
        <v>166192</v>
      </c>
      <c r="T371" s="8">
        <v>25</v>
      </c>
      <c r="U371" s="2">
        <v>923451662</v>
      </c>
      <c r="V371" s="6">
        <f t="shared" si="116"/>
        <v>431502</v>
      </c>
      <c r="W371" s="8">
        <v>25</v>
      </c>
      <c r="X371" s="2">
        <v>931787193</v>
      </c>
      <c r="Y371" s="6">
        <f t="shared" si="117"/>
        <v>350</v>
      </c>
      <c r="Z371" s="9">
        <v>25</v>
      </c>
      <c r="AA371" s="98">
        <v>935847253</v>
      </c>
      <c r="AB371" s="7">
        <f t="shared" si="111"/>
        <v>1</v>
      </c>
      <c r="AC371" s="8">
        <v>25</v>
      </c>
      <c r="AD371" s="9">
        <v>936018321</v>
      </c>
      <c r="AE371" s="7">
        <f t="shared" si="118"/>
        <v>2</v>
      </c>
      <c r="AF371" s="8">
        <v>25</v>
      </c>
      <c r="AG371" s="9">
        <v>964538156</v>
      </c>
      <c r="AH371" s="7">
        <f t="shared" si="112"/>
        <v>921884</v>
      </c>
      <c r="AI371" s="8">
        <v>25</v>
      </c>
      <c r="AJ371" s="10">
        <v>993070022</v>
      </c>
      <c r="AK371" s="6">
        <f t="shared" si="119"/>
        <v>1371184</v>
      </c>
    </row>
    <row r="372" spans="2:37" x14ac:dyDescent="0.25">
      <c r="B372" s="8">
        <v>26</v>
      </c>
      <c r="C372" s="2">
        <v>787864500</v>
      </c>
      <c r="D372" s="6">
        <f t="shared" si="113"/>
        <v>1049027</v>
      </c>
      <c r="E372" s="8">
        <v>26</v>
      </c>
      <c r="F372" s="2">
        <v>818479933</v>
      </c>
      <c r="G372" s="6">
        <f t="shared" si="108"/>
        <v>815566</v>
      </c>
      <c r="H372" s="8">
        <v>26</v>
      </c>
      <c r="I372" s="1">
        <v>846129766</v>
      </c>
      <c r="J372" s="6">
        <f t="shared" si="109"/>
        <v>908797</v>
      </c>
      <c r="K372" s="8">
        <v>26</v>
      </c>
      <c r="L372" s="2">
        <v>877007418</v>
      </c>
      <c r="M372" s="6">
        <f t="shared" si="114"/>
        <v>1616880</v>
      </c>
      <c r="N372" s="8">
        <v>26</v>
      </c>
      <c r="O372" s="2">
        <v>908947493</v>
      </c>
      <c r="P372" s="6">
        <f t="shared" si="115"/>
        <v>1039251</v>
      </c>
      <c r="Q372" s="8">
        <v>26</v>
      </c>
      <c r="R372" s="2">
        <v>914191995</v>
      </c>
      <c r="S372" s="6">
        <f t="shared" si="110"/>
        <v>121363</v>
      </c>
      <c r="T372" s="8">
        <v>26</v>
      </c>
      <c r="U372" s="2">
        <v>923883164</v>
      </c>
      <c r="V372" s="6">
        <f t="shared" si="116"/>
        <v>357832</v>
      </c>
      <c r="W372" s="8">
        <v>26</v>
      </c>
      <c r="X372" s="4">
        <v>931787543</v>
      </c>
      <c r="Y372" s="6">
        <f t="shared" si="117"/>
        <v>0</v>
      </c>
      <c r="Z372" s="9">
        <v>26</v>
      </c>
      <c r="AA372" s="98">
        <v>935847254</v>
      </c>
      <c r="AB372" s="7">
        <f t="shared" si="111"/>
        <v>0</v>
      </c>
      <c r="AC372" s="8">
        <v>26</v>
      </c>
      <c r="AD372" s="9">
        <v>936018323</v>
      </c>
      <c r="AE372" s="7">
        <f t="shared" si="118"/>
        <v>0</v>
      </c>
      <c r="AF372" s="8">
        <v>26</v>
      </c>
      <c r="AG372" s="9">
        <v>965460040</v>
      </c>
      <c r="AH372" s="7">
        <f t="shared" si="112"/>
        <v>1036725</v>
      </c>
      <c r="AI372" s="8">
        <v>26</v>
      </c>
      <c r="AJ372" s="10">
        <v>994441206</v>
      </c>
      <c r="AK372" s="6">
        <f t="shared" si="119"/>
        <v>791573</v>
      </c>
    </row>
    <row r="373" spans="2:37" x14ac:dyDescent="0.25">
      <c r="B373" s="8">
        <v>27</v>
      </c>
      <c r="C373" s="2">
        <v>788913527</v>
      </c>
      <c r="D373" s="6">
        <f t="shared" si="113"/>
        <v>1155983</v>
      </c>
      <c r="E373" s="8">
        <v>27</v>
      </c>
      <c r="F373" s="2">
        <v>819295499</v>
      </c>
      <c r="G373" s="6">
        <f t="shared" si="108"/>
        <v>1059249</v>
      </c>
      <c r="H373" s="8">
        <v>27</v>
      </c>
      <c r="I373" s="1">
        <v>847038563</v>
      </c>
      <c r="J373" s="6">
        <f t="shared" si="109"/>
        <v>992185</v>
      </c>
      <c r="K373" s="8">
        <v>27</v>
      </c>
      <c r="L373" s="2">
        <v>878624298</v>
      </c>
      <c r="M373" s="6">
        <f t="shared" si="114"/>
        <v>1047907</v>
      </c>
      <c r="N373" s="8">
        <v>27</v>
      </c>
      <c r="O373" s="2">
        <v>909986744</v>
      </c>
      <c r="P373" s="6">
        <f t="shared" si="115"/>
        <v>1056090</v>
      </c>
      <c r="Q373" s="8">
        <v>27</v>
      </c>
      <c r="R373" s="2">
        <v>914313358</v>
      </c>
      <c r="S373" s="6">
        <f t="shared" si="110"/>
        <v>137546</v>
      </c>
      <c r="T373" s="8">
        <v>27</v>
      </c>
      <c r="U373" s="2">
        <v>924240996</v>
      </c>
      <c r="V373" s="6">
        <f t="shared" si="116"/>
        <v>420700</v>
      </c>
      <c r="W373" s="8">
        <v>27</v>
      </c>
      <c r="X373" s="4">
        <v>931787543</v>
      </c>
      <c r="Y373" s="6">
        <f t="shared" si="117"/>
        <v>171455</v>
      </c>
      <c r="Z373" s="9">
        <v>27</v>
      </c>
      <c r="AA373" s="98">
        <v>935847254</v>
      </c>
      <c r="AB373" s="7">
        <f t="shared" si="111"/>
        <v>1</v>
      </c>
      <c r="AC373" s="8">
        <v>27</v>
      </c>
      <c r="AD373" s="9">
        <v>936018323</v>
      </c>
      <c r="AE373" s="7">
        <f t="shared" si="118"/>
        <v>1101693</v>
      </c>
      <c r="AF373" s="8">
        <v>27</v>
      </c>
      <c r="AG373" s="9">
        <v>966496765</v>
      </c>
      <c r="AH373" s="7">
        <f t="shared" si="112"/>
        <v>895857</v>
      </c>
      <c r="AI373" s="8">
        <v>27</v>
      </c>
      <c r="AJ373" s="10">
        <v>995232779</v>
      </c>
      <c r="AK373" s="6">
        <f t="shared" si="119"/>
        <v>1231623</v>
      </c>
    </row>
    <row r="374" spans="2:37" x14ac:dyDescent="0.25">
      <c r="B374" s="8">
        <v>28</v>
      </c>
      <c r="C374" s="2">
        <v>790069510</v>
      </c>
      <c r="D374" s="6">
        <f t="shared" si="113"/>
        <v>867517</v>
      </c>
      <c r="E374" s="8">
        <v>28</v>
      </c>
      <c r="F374" s="2">
        <v>820354748</v>
      </c>
      <c r="G374" s="6">
        <f t="shared" si="108"/>
        <v>905394</v>
      </c>
      <c r="H374" s="8">
        <v>28</v>
      </c>
      <c r="I374" s="1">
        <v>848030748</v>
      </c>
      <c r="J374" s="6">
        <f t="shared" si="109"/>
        <v>1040552</v>
      </c>
      <c r="K374" s="8">
        <v>28</v>
      </c>
      <c r="L374" s="2">
        <v>879672205</v>
      </c>
      <c r="M374" s="6">
        <f t="shared" si="114"/>
        <v>1041748</v>
      </c>
      <c r="N374" s="8">
        <v>28</v>
      </c>
      <c r="O374" s="2">
        <v>911042834</v>
      </c>
      <c r="P374" s="6">
        <f t="shared" si="115"/>
        <v>1037859</v>
      </c>
      <c r="Q374" s="8">
        <v>28</v>
      </c>
      <c r="R374" s="2">
        <v>914450904</v>
      </c>
      <c r="S374" s="6">
        <f t="shared" si="110"/>
        <v>150771</v>
      </c>
      <c r="T374" s="8">
        <v>28</v>
      </c>
      <c r="U374" s="2">
        <v>924661696</v>
      </c>
      <c r="V374" s="6">
        <f t="shared" si="116"/>
        <v>319822</v>
      </c>
      <c r="W374" s="8">
        <v>28</v>
      </c>
      <c r="X374" s="2">
        <v>931958998</v>
      </c>
      <c r="Y374" s="6">
        <f t="shared" si="117"/>
        <v>90648</v>
      </c>
      <c r="Z374" s="9">
        <v>28</v>
      </c>
      <c r="AA374" s="98">
        <v>935847255</v>
      </c>
      <c r="AB374" s="7">
        <f t="shared" si="111"/>
        <v>1</v>
      </c>
      <c r="AC374" s="8">
        <v>28</v>
      </c>
      <c r="AD374" s="9">
        <v>937120016</v>
      </c>
      <c r="AE374" s="7">
        <f t="shared" si="118"/>
        <v>1070199</v>
      </c>
      <c r="AF374" s="8">
        <v>28</v>
      </c>
      <c r="AG374" s="9">
        <v>967392622</v>
      </c>
      <c r="AH374" s="7">
        <f t="shared" si="112"/>
        <v>855412</v>
      </c>
      <c r="AI374" s="8">
        <v>28</v>
      </c>
      <c r="AJ374" s="10">
        <v>996464402</v>
      </c>
      <c r="AK374" s="6">
        <f t="shared" si="119"/>
        <v>798846</v>
      </c>
    </row>
    <row r="375" spans="2:37" x14ac:dyDescent="0.25">
      <c r="B375" s="8">
        <v>29</v>
      </c>
      <c r="C375" s="2">
        <v>790937027</v>
      </c>
      <c r="D375" s="6">
        <f t="shared" si="113"/>
        <v>1028306</v>
      </c>
      <c r="E375" s="8"/>
      <c r="F375" s="1">
        <v>821260142</v>
      </c>
      <c r="G375" s="6"/>
      <c r="H375" s="8">
        <v>29</v>
      </c>
      <c r="I375" s="1">
        <v>849071300</v>
      </c>
      <c r="J375" s="6">
        <f t="shared" si="109"/>
        <v>950341</v>
      </c>
      <c r="K375" s="8">
        <v>29</v>
      </c>
      <c r="L375" s="2">
        <v>880713953</v>
      </c>
      <c r="M375" s="6">
        <f t="shared" si="114"/>
        <v>1055189</v>
      </c>
      <c r="N375" s="8">
        <v>29</v>
      </c>
      <c r="O375" s="2">
        <v>912080693</v>
      </c>
      <c r="P375" s="6">
        <f t="shared" si="115"/>
        <v>1110585</v>
      </c>
      <c r="Q375" s="8">
        <v>29</v>
      </c>
      <c r="R375" s="2">
        <v>914601675</v>
      </c>
      <c r="S375" s="6">
        <f t="shared" si="110"/>
        <v>175744</v>
      </c>
      <c r="T375" s="8">
        <v>29</v>
      </c>
      <c r="U375" s="2">
        <v>924981518</v>
      </c>
      <c r="V375" s="6">
        <f t="shared" si="116"/>
        <v>328883</v>
      </c>
      <c r="W375" s="8">
        <v>29</v>
      </c>
      <c r="X375" s="4">
        <v>932049646</v>
      </c>
      <c r="Y375" s="6">
        <f t="shared" si="117"/>
        <v>209797</v>
      </c>
      <c r="Z375" s="9">
        <v>29</v>
      </c>
      <c r="AA375" s="98">
        <v>935847256</v>
      </c>
      <c r="AB375" s="7">
        <f t="shared" si="111"/>
        <v>1</v>
      </c>
      <c r="AC375" s="8">
        <v>29</v>
      </c>
      <c r="AD375" s="9">
        <v>938190215</v>
      </c>
      <c r="AE375" s="7">
        <f t="shared" si="118"/>
        <v>853040</v>
      </c>
      <c r="AF375" s="8">
        <v>29</v>
      </c>
      <c r="AG375" s="9">
        <v>968248034</v>
      </c>
      <c r="AH375" s="7">
        <f t="shared" si="112"/>
        <v>916571</v>
      </c>
      <c r="AI375" s="8">
        <v>29</v>
      </c>
      <c r="AJ375" s="10">
        <v>997263248</v>
      </c>
      <c r="AK375" s="6">
        <f t="shared" si="119"/>
        <v>1002190</v>
      </c>
    </row>
    <row r="376" spans="2:37" x14ac:dyDescent="0.25">
      <c r="B376" s="8">
        <v>30</v>
      </c>
      <c r="C376" s="2">
        <v>791965333</v>
      </c>
      <c r="D376" s="6">
        <f t="shared" si="113"/>
        <v>906574</v>
      </c>
      <c r="E376" s="5"/>
      <c r="F376" s="1"/>
      <c r="G376" s="6"/>
      <c r="H376" s="8">
        <v>30</v>
      </c>
      <c r="I376" s="1">
        <v>850021641</v>
      </c>
      <c r="J376" s="6">
        <f t="shared" si="109"/>
        <v>794755</v>
      </c>
      <c r="K376" s="8">
        <v>30</v>
      </c>
      <c r="L376" s="2">
        <v>881769142</v>
      </c>
      <c r="M376" s="6">
        <f t="shared" si="114"/>
        <v>993754</v>
      </c>
      <c r="N376" s="8">
        <v>30</v>
      </c>
      <c r="O376" s="2">
        <v>913191278</v>
      </c>
      <c r="P376" s="6">
        <f t="shared" si="115"/>
        <v>147320</v>
      </c>
      <c r="Q376" s="8">
        <v>30</v>
      </c>
      <c r="R376" s="2">
        <v>914777419</v>
      </c>
      <c r="S376" s="6">
        <f t="shared" si="110"/>
        <v>261246</v>
      </c>
      <c r="T376" s="8">
        <v>30</v>
      </c>
      <c r="U376" s="2">
        <v>925310401</v>
      </c>
      <c r="V376" s="6">
        <f t="shared" si="116"/>
        <v>419526</v>
      </c>
      <c r="W376" s="8">
        <v>30</v>
      </c>
      <c r="X376" s="2">
        <v>932259443</v>
      </c>
      <c r="Y376" s="6">
        <f t="shared" si="117"/>
        <v>93800</v>
      </c>
      <c r="Z376" s="9">
        <v>30</v>
      </c>
      <c r="AA376" s="98">
        <v>935847257</v>
      </c>
      <c r="AB376" s="7">
        <f t="shared" si="111"/>
        <v>2</v>
      </c>
      <c r="AC376" s="8">
        <v>30</v>
      </c>
      <c r="AD376" s="9">
        <v>939043255</v>
      </c>
      <c r="AE376" s="7">
        <f t="shared" si="118"/>
        <v>1088088</v>
      </c>
      <c r="AF376" s="8">
        <v>30</v>
      </c>
      <c r="AG376" s="9">
        <v>969164605</v>
      </c>
      <c r="AH376" s="7">
        <f t="shared" si="112"/>
        <v>1030920</v>
      </c>
      <c r="AI376" s="8">
        <v>30</v>
      </c>
      <c r="AJ376" s="10">
        <v>998265438</v>
      </c>
      <c r="AK376" s="6">
        <f t="shared" si="119"/>
        <v>1059641</v>
      </c>
    </row>
    <row r="377" spans="2:37" x14ac:dyDescent="0.25">
      <c r="B377" s="11">
        <v>31</v>
      </c>
      <c r="C377" s="2">
        <v>792871907</v>
      </c>
      <c r="D377" s="6">
        <f t="shared" si="113"/>
        <v>984512</v>
      </c>
      <c r="E377" s="5"/>
      <c r="G377" s="6"/>
      <c r="H377" s="11">
        <v>31</v>
      </c>
      <c r="I377" s="1">
        <v>850816396</v>
      </c>
      <c r="J377" s="6">
        <f t="shared" si="109"/>
        <v>1008648</v>
      </c>
      <c r="K377" s="11"/>
      <c r="L377" s="2">
        <v>882762896</v>
      </c>
      <c r="M377" s="6"/>
      <c r="N377" s="11">
        <v>31</v>
      </c>
      <c r="O377" s="2">
        <v>913338598</v>
      </c>
      <c r="P377" s="6">
        <f t="shared" si="115"/>
        <v>0</v>
      </c>
      <c r="Q377" s="11"/>
      <c r="R377" s="2">
        <v>915038665</v>
      </c>
      <c r="S377" s="6"/>
      <c r="T377" s="11">
        <v>31</v>
      </c>
      <c r="U377" s="2">
        <v>925729927</v>
      </c>
      <c r="V377" s="6">
        <f t="shared" si="116"/>
        <v>486219</v>
      </c>
      <c r="W377" s="11">
        <v>31</v>
      </c>
      <c r="X377" s="4">
        <v>932353243</v>
      </c>
      <c r="Y377" s="6">
        <f t="shared" si="117"/>
        <v>235649</v>
      </c>
      <c r="Z377" s="12"/>
      <c r="AA377" s="9">
        <v>935847259</v>
      </c>
      <c r="AC377" s="11">
        <v>31</v>
      </c>
      <c r="AD377" s="9">
        <v>940131343</v>
      </c>
      <c r="AE377" s="7">
        <f t="shared" si="118"/>
        <v>999772</v>
      </c>
      <c r="AF377" s="11"/>
      <c r="AG377" s="9">
        <v>970195525</v>
      </c>
      <c r="AI377" s="11">
        <v>31</v>
      </c>
      <c r="AJ377" s="10">
        <v>999325079</v>
      </c>
      <c r="AK377" s="6">
        <f t="shared" si="119"/>
        <v>885345</v>
      </c>
    </row>
    <row r="378" spans="2:37" x14ac:dyDescent="0.25">
      <c r="B378" s="5"/>
      <c r="C378" s="2">
        <v>793856419</v>
      </c>
      <c r="D378" s="6"/>
      <c r="E378" s="5"/>
      <c r="G378" s="6"/>
      <c r="H378" s="5"/>
      <c r="I378" s="2">
        <v>851825044</v>
      </c>
      <c r="J378" s="6"/>
      <c r="K378" s="5"/>
      <c r="L378" s="15"/>
      <c r="M378" s="6"/>
      <c r="N378" s="5"/>
      <c r="O378" s="2">
        <v>913338598</v>
      </c>
      <c r="P378" s="6"/>
      <c r="Q378" s="5"/>
      <c r="R378" s="2">
        <v>0</v>
      </c>
      <c r="S378" s="6"/>
      <c r="T378" s="5"/>
      <c r="U378" s="2">
        <v>926216146</v>
      </c>
      <c r="V378" s="6"/>
      <c r="W378" s="5"/>
      <c r="X378" s="9">
        <v>932588892</v>
      </c>
      <c r="Y378" s="6"/>
      <c r="AA378" s="16"/>
      <c r="AC378" s="5"/>
      <c r="AD378" s="9">
        <v>941131115</v>
      </c>
      <c r="AF378" s="5"/>
      <c r="AG378" s="16"/>
      <c r="AI378" s="5"/>
      <c r="AJ378" s="10">
        <v>1000210424</v>
      </c>
      <c r="AK378" s="6"/>
    </row>
    <row r="379" spans="2:37" x14ac:dyDescent="0.25">
      <c r="B379" s="19"/>
      <c r="C379" s="20"/>
      <c r="D379" s="28">
        <f>SUM(D347:D378)</f>
        <v>30936774</v>
      </c>
      <c r="E379" s="19"/>
      <c r="F379" s="20"/>
      <c r="G379" s="28">
        <f>SUM(G347:G378)</f>
        <v>27403723</v>
      </c>
      <c r="H379" s="19"/>
      <c r="I379" s="20"/>
      <c r="J379" s="28">
        <f>SUM(J347:J378)</f>
        <v>30564902</v>
      </c>
      <c r="K379" s="19"/>
      <c r="L379" s="20"/>
      <c r="M379" s="28">
        <f>SUM(M347:M378)</f>
        <v>30937852</v>
      </c>
      <c r="N379" s="19"/>
      <c r="O379" s="20"/>
      <c r="P379" s="28">
        <f>SUM(P347:P378)</f>
        <v>30575702</v>
      </c>
      <c r="Q379" s="19"/>
      <c r="R379" s="20"/>
      <c r="S379" s="28">
        <f>SUM(S347:S378)</f>
        <v>1700067</v>
      </c>
      <c r="T379" s="19"/>
      <c r="U379" s="20"/>
      <c r="V379" s="28">
        <f>SUM(V347:V378)</f>
        <v>11177481</v>
      </c>
      <c r="W379" s="19"/>
      <c r="X379" s="20"/>
      <c r="Y379" s="28">
        <f>SUM(Y347:Y378)</f>
        <v>6372746</v>
      </c>
      <c r="Z379" s="20"/>
      <c r="AA379" s="20"/>
      <c r="AB379" s="20">
        <f>SUM(AB347:AB378)</f>
        <v>3258367</v>
      </c>
      <c r="AC379" s="19"/>
      <c r="AD379" s="20"/>
      <c r="AE379" s="20">
        <f>SUM(AE347:AE378)</f>
        <v>5283856</v>
      </c>
      <c r="AF379" s="19"/>
      <c r="AG379" s="20"/>
      <c r="AH379" s="20">
        <f>SUM(AH347:AH378)</f>
        <v>29064410</v>
      </c>
      <c r="AI379" s="19"/>
      <c r="AJ379" s="20"/>
      <c r="AK379" s="28">
        <f>SUM(AK347:AK378)</f>
        <v>30014899</v>
      </c>
    </row>
    <row r="382" spans="2:37" x14ac:dyDescent="0.25">
      <c r="B382" s="21">
        <v>43101</v>
      </c>
      <c r="C382" s="17"/>
      <c r="D382" s="18"/>
      <c r="E382" s="21">
        <v>43132</v>
      </c>
      <c r="F382" s="17"/>
      <c r="G382" s="18"/>
      <c r="H382" s="21">
        <v>43160</v>
      </c>
      <c r="I382" s="17"/>
      <c r="J382" s="18"/>
      <c r="K382" s="21">
        <v>43191</v>
      </c>
      <c r="L382" s="17"/>
      <c r="M382" s="18"/>
      <c r="N382" s="21">
        <v>43221</v>
      </c>
      <c r="O382" s="17"/>
      <c r="P382" s="18"/>
      <c r="Q382" s="21">
        <v>43252</v>
      </c>
      <c r="R382" s="17"/>
      <c r="S382" s="18"/>
      <c r="T382" s="21">
        <v>43282</v>
      </c>
      <c r="U382" s="17"/>
      <c r="V382" s="18"/>
      <c r="W382" s="21">
        <v>43313</v>
      </c>
      <c r="X382" s="17"/>
      <c r="Y382" s="18"/>
      <c r="Z382" s="22">
        <v>43344</v>
      </c>
      <c r="AA382" s="17"/>
      <c r="AB382" s="17"/>
      <c r="AC382" s="21">
        <v>43374</v>
      </c>
      <c r="AD382" s="17"/>
      <c r="AE382" s="17"/>
      <c r="AF382" s="21">
        <v>43405</v>
      </c>
      <c r="AG382" s="17"/>
      <c r="AH382" s="17"/>
      <c r="AI382" s="21">
        <v>43435</v>
      </c>
      <c r="AJ382" s="17"/>
      <c r="AK382" s="18"/>
    </row>
    <row r="383" spans="2:37" ht="45" x14ac:dyDescent="0.25">
      <c r="B383" s="23" t="s">
        <v>0</v>
      </c>
      <c r="C383" s="24" t="s">
        <v>2</v>
      </c>
      <c r="D383" s="26" t="s">
        <v>1</v>
      </c>
      <c r="E383" s="23" t="s">
        <v>0</v>
      </c>
      <c r="F383" s="24" t="s">
        <v>2</v>
      </c>
      <c r="G383" s="26" t="s">
        <v>1</v>
      </c>
      <c r="H383" s="23" t="s">
        <v>0</v>
      </c>
      <c r="I383" s="24" t="s">
        <v>2</v>
      </c>
      <c r="J383" s="26" t="s">
        <v>1</v>
      </c>
      <c r="K383" s="23" t="s">
        <v>0</v>
      </c>
      <c r="L383" s="24" t="s">
        <v>2</v>
      </c>
      <c r="M383" s="26" t="s">
        <v>1</v>
      </c>
      <c r="N383" s="23" t="s">
        <v>0</v>
      </c>
      <c r="O383" s="24" t="s">
        <v>2</v>
      </c>
      <c r="P383" s="26" t="s">
        <v>1</v>
      </c>
      <c r="Q383" s="23" t="s">
        <v>0</v>
      </c>
      <c r="R383" s="24" t="s">
        <v>2</v>
      </c>
      <c r="S383" s="26" t="s">
        <v>1</v>
      </c>
      <c r="T383" s="23" t="s">
        <v>0</v>
      </c>
      <c r="U383" s="24" t="s">
        <v>2</v>
      </c>
      <c r="V383" s="26" t="s">
        <v>1</v>
      </c>
      <c r="W383" s="23" t="s">
        <v>0</v>
      </c>
      <c r="X383" s="24" t="s">
        <v>2</v>
      </c>
      <c r="Y383" s="26" t="s">
        <v>1</v>
      </c>
      <c r="Z383" s="24" t="s">
        <v>0</v>
      </c>
      <c r="AA383" s="24" t="s">
        <v>2</v>
      </c>
      <c r="AB383" s="25" t="s">
        <v>1</v>
      </c>
      <c r="AC383" s="23" t="s">
        <v>0</v>
      </c>
      <c r="AD383" s="24" t="s">
        <v>2</v>
      </c>
      <c r="AE383" s="25" t="s">
        <v>1</v>
      </c>
      <c r="AF383" s="23" t="s">
        <v>0</v>
      </c>
      <c r="AG383" s="24" t="s">
        <v>2</v>
      </c>
      <c r="AH383" s="25" t="s">
        <v>1</v>
      </c>
      <c r="AI383" s="23" t="s">
        <v>0</v>
      </c>
      <c r="AJ383" s="24" t="s">
        <v>2</v>
      </c>
      <c r="AK383" s="26" t="s">
        <v>1</v>
      </c>
    </row>
    <row r="384" spans="2:37" x14ac:dyDescent="0.25">
      <c r="B384" s="8"/>
      <c r="C384" s="27"/>
      <c r="D384" s="6"/>
      <c r="E384" s="5"/>
      <c r="G384" s="6"/>
      <c r="H384" s="5"/>
      <c r="J384" s="6"/>
      <c r="K384" s="8"/>
      <c r="L384" s="27"/>
      <c r="M384" s="6"/>
      <c r="N384" s="8"/>
      <c r="O384" s="27"/>
      <c r="P384" s="6"/>
      <c r="Q384" s="5"/>
      <c r="S384" s="6"/>
      <c r="T384" s="8"/>
      <c r="U384" s="27"/>
      <c r="V384" s="6"/>
      <c r="W384" s="8"/>
      <c r="X384" s="27"/>
      <c r="Y384" s="6"/>
      <c r="AC384" s="8"/>
      <c r="AD384" s="27"/>
      <c r="AF384" s="5"/>
      <c r="AI384" s="8"/>
      <c r="AJ384" s="27"/>
      <c r="AK384" s="6"/>
    </row>
    <row r="385" spans="2:37" x14ac:dyDescent="0.25">
      <c r="B385" s="8">
        <v>1</v>
      </c>
      <c r="C385" s="2"/>
      <c r="D385" s="6">
        <f>SUM(C386-C385)</f>
        <v>0</v>
      </c>
      <c r="E385" s="8">
        <v>1</v>
      </c>
      <c r="F385" s="2"/>
      <c r="G385" s="6">
        <f t="shared" ref="G385:G412" si="120">SUM(F386-F385)</f>
        <v>0</v>
      </c>
      <c r="H385" s="8">
        <v>1</v>
      </c>
      <c r="I385" s="1"/>
      <c r="J385" s="6">
        <f t="shared" ref="J385:J415" si="121">SUM(I386-I385)</f>
        <v>0</v>
      </c>
      <c r="K385" s="8">
        <v>1</v>
      </c>
      <c r="L385" s="2"/>
      <c r="M385" s="6">
        <f>SUM(L386-L385)</f>
        <v>0</v>
      </c>
      <c r="N385" s="8">
        <v>1</v>
      </c>
      <c r="O385" s="2"/>
      <c r="P385" s="6">
        <f>SUM(O386-O385)</f>
        <v>0</v>
      </c>
      <c r="Q385" s="8">
        <v>1</v>
      </c>
      <c r="R385" s="2"/>
      <c r="S385" s="6">
        <f t="shared" ref="S385:S414" si="122">SUM(R386-R385)</f>
        <v>0</v>
      </c>
      <c r="T385" s="8">
        <v>1</v>
      </c>
      <c r="U385" s="2"/>
      <c r="V385" s="6">
        <f>SUM(U386-U385)</f>
        <v>0</v>
      </c>
      <c r="W385" s="8">
        <v>1</v>
      </c>
      <c r="X385" s="2"/>
      <c r="Y385" s="6">
        <f>SUM(X386-X385)</f>
        <v>0</v>
      </c>
      <c r="Z385" s="9">
        <v>1</v>
      </c>
      <c r="AA385" s="98"/>
      <c r="AB385" s="7">
        <f t="shared" ref="AB385:AB414" si="123">SUM(AA386-AA385)</f>
        <v>0</v>
      </c>
      <c r="AC385" s="8">
        <v>1</v>
      </c>
      <c r="AD385" s="9"/>
      <c r="AE385" s="7">
        <f>SUM(AD386-AD385)</f>
        <v>0</v>
      </c>
      <c r="AF385" s="8">
        <v>1</v>
      </c>
      <c r="AG385" s="9"/>
      <c r="AH385" s="7">
        <f t="shared" ref="AH385:AH414" si="124">SUM(AG386-AG385)</f>
        <v>0</v>
      </c>
      <c r="AI385" s="8">
        <v>1</v>
      </c>
      <c r="AJ385" s="10"/>
      <c r="AK385" s="6">
        <f>SUM(AJ386-AJ385)</f>
        <v>0</v>
      </c>
    </row>
    <row r="386" spans="2:37" x14ac:dyDescent="0.25">
      <c r="B386" s="8">
        <v>2</v>
      </c>
      <c r="C386" s="2"/>
      <c r="D386" s="6">
        <f t="shared" ref="D386:D415" si="125">SUM(C387-C386)</f>
        <v>0</v>
      </c>
      <c r="E386" s="8">
        <v>2</v>
      </c>
      <c r="F386" s="2"/>
      <c r="G386" s="6">
        <f t="shared" si="120"/>
        <v>0</v>
      </c>
      <c r="H386" s="8">
        <v>2</v>
      </c>
      <c r="I386" s="1"/>
      <c r="J386" s="6">
        <f t="shared" si="121"/>
        <v>0</v>
      </c>
      <c r="K386" s="8">
        <v>2</v>
      </c>
      <c r="L386" s="2"/>
      <c r="M386" s="6">
        <f t="shared" ref="M386:M414" si="126">SUM(L387-L386)</f>
        <v>0</v>
      </c>
      <c r="N386" s="8">
        <v>2</v>
      </c>
      <c r="O386" s="2"/>
      <c r="P386" s="6">
        <f t="shared" ref="P386:P415" si="127">SUM(O387-O386)</f>
        <v>0</v>
      </c>
      <c r="Q386" s="8">
        <v>2</v>
      </c>
      <c r="R386" s="2"/>
      <c r="S386" s="6">
        <f t="shared" si="122"/>
        <v>0</v>
      </c>
      <c r="T386" s="8">
        <v>2</v>
      </c>
      <c r="U386" s="2"/>
      <c r="V386" s="6">
        <f t="shared" ref="V386:V415" si="128">SUM(U387-U386)</f>
        <v>0</v>
      </c>
      <c r="W386" s="8">
        <v>2</v>
      </c>
      <c r="X386" s="2"/>
      <c r="Y386" s="6">
        <f t="shared" ref="Y386:Y415" si="129">SUM(X387-X386)</f>
        <v>0</v>
      </c>
      <c r="Z386" s="9">
        <v>2</v>
      </c>
      <c r="AA386" s="98"/>
      <c r="AB386" s="7">
        <f t="shared" si="123"/>
        <v>0</v>
      </c>
      <c r="AC386" s="8">
        <v>2</v>
      </c>
      <c r="AD386" s="9"/>
      <c r="AE386" s="7">
        <f t="shared" ref="AE386:AE415" si="130">SUM(AD387-AD386)</f>
        <v>0</v>
      </c>
      <c r="AF386" s="8">
        <v>2</v>
      </c>
      <c r="AG386" s="9"/>
      <c r="AH386" s="7">
        <f t="shared" si="124"/>
        <v>0</v>
      </c>
      <c r="AI386" s="8">
        <v>2</v>
      </c>
      <c r="AJ386" s="10"/>
      <c r="AK386" s="6">
        <f t="shared" ref="AK386:AK415" si="131">SUM(AJ387-AJ386)</f>
        <v>0</v>
      </c>
    </row>
    <row r="387" spans="2:37" x14ac:dyDescent="0.25">
      <c r="B387" s="8">
        <v>3</v>
      </c>
      <c r="C387" s="2"/>
      <c r="D387" s="6">
        <f t="shared" si="125"/>
        <v>0</v>
      </c>
      <c r="E387" s="8">
        <v>3</v>
      </c>
      <c r="F387" s="2"/>
      <c r="G387" s="6">
        <f t="shared" si="120"/>
        <v>0</v>
      </c>
      <c r="H387" s="8">
        <v>3</v>
      </c>
      <c r="I387" s="1"/>
      <c r="J387" s="6">
        <f t="shared" si="121"/>
        <v>0</v>
      </c>
      <c r="K387" s="8">
        <v>3</v>
      </c>
      <c r="L387" s="2"/>
      <c r="M387" s="6">
        <f t="shared" si="126"/>
        <v>0</v>
      </c>
      <c r="N387" s="8">
        <v>3</v>
      </c>
      <c r="O387" s="2"/>
      <c r="P387" s="6">
        <f t="shared" si="127"/>
        <v>0</v>
      </c>
      <c r="Q387" s="8">
        <v>3</v>
      </c>
      <c r="R387" s="2"/>
      <c r="S387" s="6">
        <f t="shared" si="122"/>
        <v>0</v>
      </c>
      <c r="T387" s="8">
        <v>3</v>
      </c>
      <c r="U387" s="2"/>
      <c r="V387" s="6">
        <f t="shared" si="128"/>
        <v>0</v>
      </c>
      <c r="W387" s="8">
        <v>3</v>
      </c>
      <c r="X387" s="2"/>
      <c r="Y387" s="6">
        <f t="shared" si="129"/>
        <v>0</v>
      </c>
      <c r="Z387" s="9">
        <v>3</v>
      </c>
      <c r="AA387" s="98"/>
      <c r="AB387" s="7">
        <f t="shared" si="123"/>
        <v>0</v>
      </c>
      <c r="AC387" s="8">
        <v>3</v>
      </c>
      <c r="AD387" s="9"/>
      <c r="AE387" s="7">
        <f t="shared" si="130"/>
        <v>0</v>
      </c>
      <c r="AF387" s="8">
        <v>3</v>
      </c>
      <c r="AG387" s="9"/>
      <c r="AH387" s="7">
        <f t="shared" si="124"/>
        <v>0</v>
      </c>
      <c r="AI387" s="8">
        <v>3</v>
      </c>
      <c r="AJ387" s="10"/>
      <c r="AK387" s="6">
        <f t="shared" si="131"/>
        <v>0</v>
      </c>
    </row>
    <row r="388" spans="2:37" x14ac:dyDescent="0.25">
      <c r="B388" s="8">
        <v>4</v>
      </c>
      <c r="C388" s="2"/>
      <c r="D388" s="6">
        <f t="shared" si="125"/>
        <v>0</v>
      </c>
      <c r="E388" s="8">
        <v>4</v>
      </c>
      <c r="F388" s="2"/>
      <c r="G388" s="6">
        <f t="shared" si="120"/>
        <v>0</v>
      </c>
      <c r="H388" s="8">
        <v>4</v>
      </c>
      <c r="I388" s="1"/>
      <c r="J388" s="6">
        <f t="shared" si="121"/>
        <v>0</v>
      </c>
      <c r="K388" s="8">
        <v>4</v>
      </c>
      <c r="L388" s="2"/>
      <c r="M388" s="6">
        <f t="shared" si="126"/>
        <v>0</v>
      </c>
      <c r="N388" s="8">
        <v>4</v>
      </c>
      <c r="O388" s="2"/>
      <c r="P388" s="6">
        <f t="shared" si="127"/>
        <v>0</v>
      </c>
      <c r="Q388" s="8">
        <v>4</v>
      </c>
      <c r="R388" s="2"/>
      <c r="S388" s="6">
        <f t="shared" si="122"/>
        <v>0</v>
      </c>
      <c r="T388" s="8">
        <v>4</v>
      </c>
      <c r="U388" s="2"/>
      <c r="V388" s="6">
        <f t="shared" si="128"/>
        <v>0</v>
      </c>
      <c r="W388" s="8">
        <v>4</v>
      </c>
      <c r="X388" s="2"/>
      <c r="Y388" s="6">
        <f t="shared" si="129"/>
        <v>0</v>
      </c>
      <c r="Z388" s="9">
        <v>4</v>
      </c>
      <c r="AA388" s="98"/>
      <c r="AB388" s="7">
        <f t="shared" si="123"/>
        <v>0</v>
      </c>
      <c r="AC388" s="8">
        <v>4</v>
      </c>
      <c r="AD388" s="9"/>
      <c r="AE388" s="7">
        <f t="shared" si="130"/>
        <v>0</v>
      </c>
      <c r="AF388" s="8">
        <v>4</v>
      </c>
      <c r="AG388" s="9"/>
      <c r="AH388" s="7">
        <f t="shared" si="124"/>
        <v>0</v>
      </c>
      <c r="AI388" s="8">
        <v>4</v>
      </c>
      <c r="AJ388" s="10"/>
      <c r="AK388" s="6">
        <f t="shared" si="131"/>
        <v>0</v>
      </c>
    </row>
    <row r="389" spans="2:37" x14ac:dyDescent="0.25">
      <c r="B389" s="8">
        <v>5</v>
      </c>
      <c r="C389" s="2"/>
      <c r="D389" s="6">
        <f t="shared" si="125"/>
        <v>0</v>
      </c>
      <c r="E389" s="8">
        <v>5</v>
      </c>
      <c r="F389" s="2"/>
      <c r="G389" s="6">
        <f t="shared" si="120"/>
        <v>0</v>
      </c>
      <c r="H389" s="8">
        <v>5</v>
      </c>
      <c r="I389" s="1"/>
      <c r="J389" s="6">
        <f t="shared" si="121"/>
        <v>0</v>
      </c>
      <c r="K389" s="8">
        <v>5</v>
      </c>
      <c r="L389" s="2"/>
      <c r="M389" s="6">
        <f t="shared" si="126"/>
        <v>0</v>
      </c>
      <c r="N389" s="8">
        <v>5</v>
      </c>
      <c r="O389" s="2"/>
      <c r="P389" s="6">
        <f t="shared" si="127"/>
        <v>0</v>
      </c>
      <c r="Q389" s="8">
        <v>5</v>
      </c>
      <c r="R389" s="2"/>
      <c r="S389" s="6">
        <f t="shared" si="122"/>
        <v>0</v>
      </c>
      <c r="T389" s="8">
        <v>5</v>
      </c>
      <c r="U389" s="2"/>
      <c r="V389" s="6">
        <f t="shared" si="128"/>
        <v>0</v>
      </c>
      <c r="W389" s="8">
        <v>5</v>
      </c>
      <c r="X389" s="2"/>
      <c r="Y389" s="6">
        <f t="shared" si="129"/>
        <v>0</v>
      </c>
      <c r="Z389" s="9">
        <v>5</v>
      </c>
      <c r="AA389" s="98"/>
      <c r="AB389" s="7">
        <f t="shared" si="123"/>
        <v>0</v>
      </c>
      <c r="AC389" s="8">
        <v>5</v>
      </c>
      <c r="AD389" s="9"/>
      <c r="AE389" s="7">
        <f t="shared" si="130"/>
        <v>0</v>
      </c>
      <c r="AF389" s="8">
        <v>5</v>
      </c>
      <c r="AG389" s="9"/>
      <c r="AH389" s="7">
        <f t="shared" si="124"/>
        <v>0</v>
      </c>
      <c r="AI389" s="8">
        <v>5</v>
      </c>
      <c r="AJ389" s="10"/>
      <c r="AK389" s="6">
        <f t="shared" si="131"/>
        <v>0</v>
      </c>
    </row>
    <row r="390" spans="2:37" x14ac:dyDescent="0.25">
      <c r="B390" s="8">
        <v>6</v>
      </c>
      <c r="C390" s="2"/>
      <c r="D390" s="6">
        <f t="shared" si="125"/>
        <v>0</v>
      </c>
      <c r="E390" s="8">
        <v>6</v>
      </c>
      <c r="F390" s="2"/>
      <c r="G390" s="6">
        <f t="shared" si="120"/>
        <v>0</v>
      </c>
      <c r="H390" s="8">
        <v>6</v>
      </c>
      <c r="I390" s="1"/>
      <c r="J390" s="6">
        <f t="shared" si="121"/>
        <v>0</v>
      </c>
      <c r="K390" s="8">
        <v>6</v>
      </c>
      <c r="L390" s="2"/>
      <c r="M390" s="6">
        <f t="shared" si="126"/>
        <v>0</v>
      </c>
      <c r="N390" s="8">
        <v>6</v>
      </c>
      <c r="O390" s="2"/>
      <c r="P390" s="6">
        <f t="shared" si="127"/>
        <v>0</v>
      </c>
      <c r="Q390" s="8">
        <v>6</v>
      </c>
      <c r="R390" s="2"/>
      <c r="S390" s="6">
        <f t="shared" si="122"/>
        <v>0</v>
      </c>
      <c r="T390" s="8">
        <v>6</v>
      </c>
      <c r="U390" s="2"/>
      <c r="V390" s="6">
        <f t="shared" si="128"/>
        <v>0</v>
      </c>
      <c r="W390" s="8">
        <v>6</v>
      </c>
      <c r="X390" s="2"/>
      <c r="Y390" s="6">
        <f t="shared" si="129"/>
        <v>0</v>
      </c>
      <c r="Z390" s="9">
        <v>6</v>
      </c>
      <c r="AA390" s="98"/>
      <c r="AB390" s="7">
        <f t="shared" si="123"/>
        <v>0</v>
      </c>
      <c r="AC390" s="8">
        <v>6</v>
      </c>
      <c r="AD390" s="9"/>
      <c r="AE390" s="7">
        <f t="shared" si="130"/>
        <v>0</v>
      </c>
      <c r="AF390" s="8">
        <v>6</v>
      </c>
      <c r="AG390" s="9"/>
      <c r="AH390" s="7">
        <f t="shared" si="124"/>
        <v>0</v>
      </c>
      <c r="AI390" s="8">
        <v>6</v>
      </c>
      <c r="AJ390" s="10"/>
      <c r="AK390" s="6">
        <f t="shared" si="131"/>
        <v>0</v>
      </c>
    </row>
    <row r="391" spans="2:37" x14ac:dyDescent="0.25">
      <c r="B391" s="11">
        <v>7</v>
      </c>
      <c r="C391" s="2"/>
      <c r="D391" s="6">
        <f t="shared" si="125"/>
        <v>0</v>
      </c>
      <c r="E391" s="11">
        <v>7</v>
      </c>
      <c r="F391" s="2"/>
      <c r="G391" s="6">
        <f t="shared" si="120"/>
        <v>0</v>
      </c>
      <c r="H391" s="11">
        <v>7</v>
      </c>
      <c r="I391" s="1"/>
      <c r="J391" s="6">
        <f t="shared" si="121"/>
        <v>0</v>
      </c>
      <c r="K391" s="11">
        <v>7</v>
      </c>
      <c r="L391" s="2"/>
      <c r="M391" s="6">
        <f t="shared" si="126"/>
        <v>0</v>
      </c>
      <c r="N391" s="11">
        <v>7</v>
      </c>
      <c r="O391" s="2"/>
      <c r="P391" s="6">
        <f t="shared" si="127"/>
        <v>0</v>
      </c>
      <c r="Q391" s="11">
        <v>7</v>
      </c>
      <c r="R391" s="2"/>
      <c r="S391" s="6">
        <f t="shared" si="122"/>
        <v>0</v>
      </c>
      <c r="T391" s="11">
        <v>7</v>
      </c>
      <c r="U391" s="2"/>
      <c r="V391" s="6">
        <f t="shared" si="128"/>
        <v>0</v>
      </c>
      <c r="W391" s="11">
        <v>7</v>
      </c>
      <c r="X391" s="2"/>
      <c r="Y391" s="6">
        <f t="shared" si="129"/>
        <v>0</v>
      </c>
      <c r="Z391" s="12">
        <v>7</v>
      </c>
      <c r="AA391" s="98"/>
      <c r="AB391" s="7">
        <f t="shared" si="123"/>
        <v>0</v>
      </c>
      <c r="AC391" s="11">
        <v>7</v>
      </c>
      <c r="AD391" s="9"/>
      <c r="AE391" s="7">
        <f t="shared" si="130"/>
        <v>0</v>
      </c>
      <c r="AF391" s="11">
        <v>7</v>
      </c>
      <c r="AG391" s="9"/>
      <c r="AH391" s="7">
        <f t="shared" si="124"/>
        <v>0</v>
      </c>
      <c r="AI391" s="11">
        <v>7</v>
      </c>
      <c r="AJ391" s="10"/>
      <c r="AK391" s="6">
        <f t="shared" si="131"/>
        <v>0</v>
      </c>
    </row>
    <row r="392" spans="2:37" x14ac:dyDescent="0.25">
      <c r="B392" s="8">
        <v>8</v>
      </c>
      <c r="C392" s="2"/>
      <c r="D392" s="6">
        <f t="shared" si="125"/>
        <v>0</v>
      </c>
      <c r="E392" s="8">
        <v>8</v>
      </c>
      <c r="F392" s="2"/>
      <c r="G392" s="6">
        <f t="shared" si="120"/>
        <v>0</v>
      </c>
      <c r="H392" s="8">
        <v>8</v>
      </c>
      <c r="I392" s="1"/>
      <c r="J392" s="6">
        <f t="shared" si="121"/>
        <v>0</v>
      </c>
      <c r="K392" s="8">
        <v>8</v>
      </c>
      <c r="L392" s="2"/>
      <c r="M392" s="6">
        <f t="shared" si="126"/>
        <v>0</v>
      </c>
      <c r="N392" s="8">
        <v>8</v>
      </c>
      <c r="O392" s="2"/>
      <c r="P392" s="6">
        <f t="shared" si="127"/>
        <v>0</v>
      </c>
      <c r="Q392" s="8">
        <v>8</v>
      </c>
      <c r="R392" s="2"/>
      <c r="S392" s="6">
        <f t="shared" si="122"/>
        <v>0</v>
      </c>
      <c r="T392" s="8">
        <v>8</v>
      </c>
      <c r="U392" s="2"/>
      <c r="V392" s="6">
        <f t="shared" si="128"/>
        <v>0</v>
      </c>
      <c r="W392" s="8">
        <v>8</v>
      </c>
      <c r="X392" s="2"/>
      <c r="Y392" s="6">
        <f t="shared" si="129"/>
        <v>0</v>
      </c>
      <c r="Z392" s="9">
        <v>8</v>
      </c>
      <c r="AA392" s="98"/>
      <c r="AB392" s="7">
        <f t="shared" si="123"/>
        <v>0</v>
      </c>
      <c r="AC392" s="8">
        <v>8</v>
      </c>
      <c r="AD392" s="9"/>
      <c r="AE392" s="7">
        <f t="shared" si="130"/>
        <v>0</v>
      </c>
      <c r="AF392" s="8">
        <v>8</v>
      </c>
      <c r="AG392" s="9"/>
      <c r="AH392" s="7">
        <f t="shared" si="124"/>
        <v>0</v>
      </c>
      <c r="AI392" s="8">
        <v>8</v>
      </c>
      <c r="AJ392" s="10"/>
      <c r="AK392" s="6">
        <f t="shared" si="131"/>
        <v>0</v>
      </c>
    </row>
    <row r="393" spans="2:37" x14ac:dyDescent="0.25">
      <c r="B393" s="8">
        <v>9</v>
      </c>
      <c r="C393" s="2"/>
      <c r="D393" s="6">
        <f t="shared" si="125"/>
        <v>0</v>
      </c>
      <c r="E393" s="8">
        <v>9</v>
      </c>
      <c r="F393" s="2"/>
      <c r="G393" s="6">
        <f t="shared" si="120"/>
        <v>0</v>
      </c>
      <c r="H393" s="8">
        <v>9</v>
      </c>
      <c r="I393" s="1"/>
      <c r="J393" s="6">
        <f t="shared" si="121"/>
        <v>0</v>
      </c>
      <c r="K393" s="8">
        <v>9</v>
      </c>
      <c r="L393" s="2"/>
      <c r="M393" s="6">
        <f t="shared" si="126"/>
        <v>0</v>
      </c>
      <c r="N393" s="8">
        <v>9</v>
      </c>
      <c r="O393" s="2"/>
      <c r="P393" s="6">
        <f t="shared" si="127"/>
        <v>0</v>
      </c>
      <c r="Q393" s="8">
        <v>9</v>
      </c>
      <c r="R393" s="2"/>
      <c r="S393" s="6">
        <f t="shared" si="122"/>
        <v>0</v>
      </c>
      <c r="T393" s="8">
        <v>9</v>
      </c>
      <c r="U393" s="2"/>
      <c r="V393" s="6">
        <f t="shared" si="128"/>
        <v>0</v>
      </c>
      <c r="W393" s="8">
        <v>9</v>
      </c>
      <c r="X393" s="2"/>
      <c r="Y393" s="6">
        <f t="shared" si="129"/>
        <v>0</v>
      </c>
      <c r="Z393" s="9">
        <v>9</v>
      </c>
      <c r="AA393" s="98"/>
      <c r="AB393" s="7">
        <f t="shared" si="123"/>
        <v>0</v>
      </c>
      <c r="AC393" s="8">
        <v>9</v>
      </c>
      <c r="AD393" s="9"/>
      <c r="AE393" s="7">
        <f t="shared" si="130"/>
        <v>0</v>
      </c>
      <c r="AF393" s="8">
        <v>9</v>
      </c>
      <c r="AG393" s="9"/>
      <c r="AH393" s="7">
        <f t="shared" si="124"/>
        <v>0</v>
      </c>
      <c r="AI393" s="8">
        <v>9</v>
      </c>
      <c r="AJ393" s="10"/>
      <c r="AK393" s="6">
        <f t="shared" si="131"/>
        <v>0</v>
      </c>
    </row>
    <row r="394" spans="2:37" x14ac:dyDescent="0.25">
      <c r="B394" s="8">
        <v>10</v>
      </c>
      <c r="C394" s="2"/>
      <c r="D394" s="6">
        <f t="shared" si="125"/>
        <v>0</v>
      </c>
      <c r="E394" s="8">
        <v>10</v>
      </c>
      <c r="F394" s="2"/>
      <c r="G394" s="6">
        <f t="shared" si="120"/>
        <v>0</v>
      </c>
      <c r="H394" s="8">
        <v>10</v>
      </c>
      <c r="I394" s="1"/>
      <c r="J394" s="6">
        <f t="shared" si="121"/>
        <v>0</v>
      </c>
      <c r="K394" s="8">
        <v>10</v>
      </c>
      <c r="L394" s="2"/>
      <c r="M394" s="6">
        <f t="shared" si="126"/>
        <v>0</v>
      </c>
      <c r="N394" s="8">
        <v>10</v>
      </c>
      <c r="O394" s="2"/>
      <c r="P394" s="6">
        <f t="shared" si="127"/>
        <v>0</v>
      </c>
      <c r="Q394" s="8">
        <v>10</v>
      </c>
      <c r="R394" s="2"/>
      <c r="S394" s="6">
        <f t="shared" si="122"/>
        <v>0</v>
      </c>
      <c r="T394" s="8">
        <v>10</v>
      </c>
      <c r="U394" s="2"/>
      <c r="V394" s="6">
        <f t="shared" si="128"/>
        <v>0</v>
      </c>
      <c r="W394" s="8">
        <v>10</v>
      </c>
      <c r="X394" s="2"/>
      <c r="Y394" s="6">
        <f t="shared" si="129"/>
        <v>0</v>
      </c>
      <c r="Z394" s="9">
        <v>10</v>
      </c>
      <c r="AA394" s="98"/>
      <c r="AB394" s="7">
        <f t="shared" si="123"/>
        <v>0</v>
      </c>
      <c r="AC394" s="8">
        <v>10</v>
      </c>
      <c r="AD394" s="9"/>
      <c r="AE394" s="7">
        <f t="shared" si="130"/>
        <v>0</v>
      </c>
      <c r="AF394" s="8">
        <v>10</v>
      </c>
      <c r="AG394" s="9"/>
      <c r="AH394" s="7">
        <f t="shared" si="124"/>
        <v>0</v>
      </c>
      <c r="AI394" s="8">
        <v>10</v>
      </c>
      <c r="AJ394" s="10"/>
      <c r="AK394" s="6">
        <f t="shared" si="131"/>
        <v>0</v>
      </c>
    </row>
    <row r="395" spans="2:37" x14ac:dyDescent="0.25">
      <c r="B395" s="8">
        <v>11</v>
      </c>
      <c r="C395" s="2"/>
      <c r="D395" s="6">
        <f t="shared" si="125"/>
        <v>0</v>
      </c>
      <c r="E395" s="8">
        <v>11</v>
      </c>
      <c r="F395" s="3"/>
      <c r="G395" s="6">
        <f t="shared" si="120"/>
        <v>0</v>
      </c>
      <c r="H395" s="8">
        <v>11</v>
      </c>
      <c r="I395" s="1"/>
      <c r="J395" s="6">
        <f t="shared" si="121"/>
        <v>0</v>
      </c>
      <c r="K395" s="8">
        <v>11</v>
      </c>
      <c r="L395" s="2"/>
      <c r="M395" s="6">
        <f t="shared" si="126"/>
        <v>0</v>
      </c>
      <c r="N395" s="8">
        <v>11</v>
      </c>
      <c r="O395" s="2"/>
      <c r="P395" s="6">
        <f t="shared" si="127"/>
        <v>0</v>
      </c>
      <c r="Q395" s="8">
        <v>11</v>
      </c>
      <c r="R395" s="2"/>
      <c r="S395" s="6">
        <f t="shared" si="122"/>
        <v>0</v>
      </c>
      <c r="T395" s="8">
        <v>11</v>
      </c>
      <c r="U395" s="2"/>
      <c r="V395" s="6">
        <f t="shared" si="128"/>
        <v>0</v>
      </c>
      <c r="W395" s="8">
        <v>11</v>
      </c>
      <c r="X395" s="2"/>
      <c r="Y395" s="6">
        <f t="shared" si="129"/>
        <v>0</v>
      </c>
      <c r="Z395" s="9">
        <v>11</v>
      </c>
      <c r="AA395" s="98"/>
      <c r="AB395" s="7">
        <f t="shared" si="123"/>
        <v>0</v>
      </c>
      <c r="AC395" s="8">
        <v>11</v>
      </c>
      <c r="AD395" s="13"/>
      <c r="AE395" s="7">
        <f t="shared" si="130"/>
        <v>0</v>
      </c>
      <c r="AF395" s="8">
        <v>11</v>
      </c>
      <c r="AG395" s="9"/>
      <c r="AH395" s="7">
        <f t="shared" si="124"/>
        <v>0</v>
      </c>
      <c r="AI395" s="8">
        <v>11</v>
      </c>
      <c r="AJ395" s="10"/>
      <c r="AK395" s="6">
        <f t="shared" si="131"/>
        <v>0</v>
      </c>
    </row>
    <row r="396" spans="2:37" x14ac:dyDescent="0.25">
      <c r="B396" s="8">
        <v>12</v>
      </c>
      <c r="C396" s="2"/>
      <c r="D396" s="6">
        <f t="shared" si="125"/>
        <v>0</v>
      </c>
      <c r="E396" s="8">
        <v>12</v>
      </c>
      <c r="F396" s="2"/>
      <c r="G396" s="6">
        <f t="shared" si="120"/>
        <v>0</v>
      </c>
      <c r="H396" s="8">
        <v>12</v>
      </c>
      <c r="I396" s="1"/>
      <c r="J396" s="6">
        <f t="shared" si="121"/>
        <v>0</v>
      </c>
      <c r="K396" s="8">
        <v>12</v>
      </c>
      <c r="L396" s="2"/>
      <c r="M396" s="6">
        <f t="shared" si="126"/>
        <v>0</v>
      </c>
      <c r="N396" s="8">
        <v>12</v>
      </c>
      <c r="O396" s="2"/>
      <c r="P396" s="6">
        <f t="shared" si="127"/>
        <v>0</v>
      </c>
      <c r="Q396" s="8">
        <v>12</v>
      </c>
      <c r="R396" s="2"/>
      <c r="S396" s="6">
        <f t="shared" si="122"/>
        <v>0</v>
      </c>
      <c r="T396" s="8">
        <v>12</v>
      </c>
      <c r="U396" s="2"/>
      <c r="V396" s="6">
        <f t="shared" si="128"/>
        <v>0</v>
      </c>
      <c r="W396" s="8">
        <v>12</v>
      </c>
      <c r="X396" s="4"/>
      <c r="Y396" s="6">
        <f t="shared" si="129"/>
        <v>0</v>
      </c>
      <c r="Z396" s="9">
        <v>12</v>
      </c>
      <c r="AA396" s="98"/>
      <c r="AB396" s="7">
        <f t="shared" si="123"/>
        <v>0</v>
      </c>
      <c r="AC396" s="8">
        <v>12</v>
      </c>
      <c r="AD396" s="9"/>
      <c r="AE396" s="7">
        <f t="shared" si="130"/>
        <v>0</v>
      </c>
      <c r="AF396" s="8">
        <v>12</v>
      </c>
      <c r="AG396" s="9"/>
      <c r="AH396" s="7">
        <f t="shared" si="124"/>
        <v>0</v>
      </c>
      <c r="AI396" s="8">
        <v>12</v>
      </c>
      <c r="AJ396" s="10"/>
      <c r="AK396" s="6">
        <f t="shared" si="131"/>
        <v>0</v>
      </c>
    </row>
    <row r="397" spans="2:37" x14ac:dyDescent="0.25">
      <c r="B397" s="8">
        <v>13</v>
      </c>
      <c r="C397" s="2"/>
      <c r="D397" s="6">
        <f t="shared" si="125"/>
        <v>0</v>
      </c>
      <c r="E397" s="8">
        <v>13</v>
      </c>
      <c r="F397" s="2"/>
      <c r="G397" s="6">
        <f t="shared" si="120"/>
        <v>0</v>
      </c>
      <c r="H397" s="8">
        <v>13</v>
      </c>
      <c r="I397" s="1"/>
      <c r="J397" s="6">
        <f t="shared" si="121"/>
        <v>0</v>
      </c>
      <c r="K397" s="8">
        <v>13</v>
      </c>
      <c r="L397" s="2"/>
      <c r="M397" s="6">
        <f t="shared" si="126"/>
        <v>0</v>
      </c>
      <c r="N397" s="8">
        <v>13</v>
      </c>
      <c r="O397" s="2"/>
      <c r="P397" s="6">
        <f t="shared" si="127"/>
        <v>0</v>
      </c>
      <c r="Q397" s="8">
        <v>13</v>
      </c>
      <c r="R397" s="2"/>
      <c r="S397" s="6">
        <f t="shared" si="122"/>
        <v>0</v>
      </c>
      <c r="T397" s="8">
        <v>13</v>
      </c>
      <c r="U397" s="2"/>
      <c r="V397" s="6">
        <f t="shared" si="128"/>
        <v>0</v>
      </c>
      <c r="W397" s="8">
        <v>13</v>
      </c>
      <c r="X397" s="2"/>
      <c r="Y397" s="6">
        <f t="shared" si="129"/>
        <v>0</v>
      </c>
      <c r="Z397" s="9">
        <v>13</v>
      </c>
      <c r="AA397" s="98"/>
      <c r="AB397" s="7">
        <f t="shared" si="123"/>
        <v>0</v>
      </c>
      <c r="AC397" s="8">
        <v>13</v>
      </c>
      <c r="AD397" s="9"/>
      <c r="AE397" s="7">
        <f t="shared" si="130"/>
        <v>0</v>
      </c>
      <c r="AF397" s="8">
        <v>13</v>
      </c>
      <c r="AG397" s="9"/>
      <c r="AH397" s="7">
        <f t="shared" si="124"/>
        <v>0</v>
      </c>
      <c r="AI397" s="8">
        <v>13</v>
      </c>
      <c r="AJ397" s="10"/>
      <c r="AK397" s="6">
        <f t="shared" si="131"/>
        <v>0</v>
      </c>
    </row>
    <row r="398" spans="2:37" x14ac:dyDescent="0.25">
      <c r="B398" s="8">
        <v>14</v>
      </c>
      <c r="C398" s="2"/>
      <c r="D398" s="6">
        <f t="shared" si="125"/>
        <v>0</v>
      </c>
      <c r="E398" s="8">
        <v>14</v>
      </c>
      <c r="F398" s="2"/>
      <c r="G398" s="6">
        <f t="shared" si="120"/>
        <v>0</v>
      </c>
      <c r="H398" s="8">
        <v>14</v>
      </c>
      <c r="I398" s="1"/>
      <c r="J398" s="6">
        <f t="shared" si="121"/>
        <v>0</v>
      </c>
      <c r="K398" s="8">
        <v>14</v>
      </c>
      <c r="L398" s="2"/>
      <c r="M398" s="6">
        <f t="shared" si="126"/>
        <v>0</v>
      </c>
      <c r="N398" s="8">
        <v>14</v>
      </c>
      <c r="O398" s="2"/>
      <c r="P398" s="6">
        <f t="shared" si="127"/>
        <v>0</v>
      </c>
      <c r="Q398" s="8">
        <v>14</v>
      </c>
      <c r="R398" s="2"/>
      <c r="S398" s="6">
        <f t="shared" si="122"/>
        <v>0</v>
      </c>
      <c r="T398" s="8">
        <v>14</v>
      </c>
      <c r="U398" s="2"/>
      <c r="V398" s="6">
        <f t="shared" si="128"/>
        <v>0</v>
      </c>
      <c r="W398" s="8">
        <v>14</v>
      </c>
      <c r="X398" s="2"/>
      <c r="Y398" s="6">
        <f t="shared" si="129"/>
        <v>0</v>
      </c>
      <c r="Z398" s="9">
        <v>14</v>
      </c>
      <c r="AA398" s="98"/>
      <c r="AB398" s="7">
        <f t="shared" si="123"/>
        <v>0</v>
      </c>
      <c r="AC398" s="8">
        <v>14</v>
      </c>
      <c r="AD398" s="9"/>
      <c r="AE398" s="7">
        <f t="shared" si="130"/>
        <v>0</v>
      </c>
      <c r="AF398" s="8">
        <v>14</v>
      </c>
      <c r="AG398" s="9"/>
      <c r="AH398" s="7">
        <f t="shared" si="124"/>
        <v>0</v>
      </c>
      <c r="AI398" s="8">
        <v>14</v>
      </c>
      <c r="AJ398" s="10"/>
      <c r="AK398" s="6">
        <f t="shared" si="131"/>
        <v>0</v>
      </c>
    </row>
    <row r="399" spans="2:37" x14ac:dyDescent="0.25">
      <c r="B399" s="8">
        <v>15</v>
      </c>
      <c r="C399" s="2"/>
      <c r="D399" s="6">
        <f t="shared" si="125"/>
        <v>0</v>
      </c>
      <c r="E399" s="8">
        <v>15</v>
      </c>
      <c r="F399" s="2"/>
      <c r="G399" s="6">
        <f t="shared" si="120"/>
        <v>0</v>
      </c>
      <c r="H399" s="8">
        <v>15</v>
      </c>
      <c r="I399" s="1"/>
      <c r="J399" s="6">
        <f t="shared" si="121"/>
        <v>0</v>
      </c>
      <c r="K399" s="8">
        <v>15</v>
      </c>
      <c r="L399" s="2"/>
      <c r="M399" s="6">
        <f t="shared" si="126"/>
        <v>0</v>
      </c>
      <c r="N399" s="8">
        <v>15</v>
      </c>
      <c r="O399" s="2"/>
      <c r="P399" s="6">
        <f t="shared" si="127"/>
        <v>0</v>
      </c>
      <c r="Q399" s="8">
        <v>15</v>
      </c>
      <c r="R399" s="2"/>
      <c r="S399" s="6">
        <f t="shared" si="122"/>
        <v>0</v>
      </c>
      <c r="T399" s="8">
        <v>15</v>
      </c>
      <c r="U399" s="2"/>
      <c r="V399" s="6">
        <f t="shared" si="128"/>
        <v>0</v>
      </c>
      <c r="W399" s="8">
        <v>15</v>
      </c>
      <c r="X399" s="4"/>
      <c r="Y399" s="6">
        <f t="shared" si="129"/>
        <v>0</v>
      </c>
      <c r="Z399" s="9">
        <v>15</v>
      </c>
      <c r="AA399" s="98"/>
      <c r="AB399" s="7">
        <f t="shared" si="123"/>
        <v>0</v>
      </c>
      <c r="AC399" s="8">
        <v>15</v>
      </c>
      <c r="AD399" s="9"/>
      <c r="AE399" s="7">
        <f t="shared" si="130"/>
        <v>0</v>
      </c>
      <c r="AF399" s="8">
        <v>15</v>
      </c>
      <c r="AG399" s="9"/>
      <c r="AH399" s="7">
        <f t="shared" si="124"/>
        <v>0</v>
      </c>
      <c r="AI399" s="8">
        <v>15</v>
      </c>
      <c r="AJ399" s="10"/>
      <c r="AK399" s="6">
        <f t="shared" si="131"/>
        <v>0</v>
      </c>
    </row>
    <row r="400" spans="2:37" x14ac:dyDescent="0.25">
      <c r="B400" s="8">
        <v>16</v>
      </c>
      <c r="C400" s="2"/>
      <c r="D400" s="6">
        <f t="shared" si="125"/>
        <v>0</v>
      </c>
      <c r="E400" s="8">
        <v>16</v>
      </c>
      <c r="F400" s="2"/>
      <c r="G400" s="6">
        <f t="shared" si="120"/>
        <v>0</v>
      </c>
      <c r="H400" s="8">
        <v>16</v>
      </c>
      <c r="I400" s="1"/>
      <c r="J400" s="6">
        <f t="shared" si="121"/>
        <v>0</v>
      </c>
      <c r="K400" s="8">
        <v>16</v>
      </c>
      <c r="L400" s="2"/>
      <c r="M400" s="6">
        <f t="shared" si="126"/>
        <v>0</v>
      </c>
      <c r="N400" s="8">
        <v>16</v>
      </c>
      <c r="O400" s="2"/>
      <c r="P400" s="6">
        <f t="shared" si="127"/>
        <v>0</v>
      </c>
      <c r="Q400" s="8">
        <v>16</v>
      </c>
      <c r="R400" s="2"/>
      <c r="S400" s="6">
        <f t="shared" si="122"/>
        <v>0</v>
      </c>
      <c r="T400" s="8">
        <v>16</v>
      </c>
      <c r="U400" s="2"/>
      <c r="V400" s="6">
        <f t="shared" si="128"/>
        <v>0</v>
      </c>
      <c r="W400" s="8">
        <v>16</v>
      </c>
      <c r="X400" s="2"/>
      <c r="Y400" s="6">
        <f t="shared" si="129"/>
        <v>0</v>
      </c>
      <c r="Z400" s="9">
        <v>16</v>
      </c>
      <c r="AA400" s="98"/>
      <c r="AB400" s="7">
        <f t="shared" si="123"/>
        <v>0</v>
      </c>
      <c r="AC400" s="8">
        <v>16</v>
      </c>
      <c r="AD400" s="9"/>
      <c r="AE400" s="7">
        <f t="shared" si="130"/>
        <v>0</v>
      </c>
      <c r="AF400" s="8">
        <v>16</v>
      </c>
      <c r="AG400" s="9"/>
      <c r="AH400" s="7">
        <f t="shared" si="124"/>
        <v>0</v>
      </c>
      <c r="AI400" s="8">
        <v>16</v>
      </c>
      <c r="AJ400" s="10"/>
      <c r="AK400" s="6">
        <f t="shared" si="131"/>
        <v>0</v>
      </c>
    </row>
    <row r="401" spans="2:37" x14ac:dyDescent="0.25">
      <c r="B401" s="8">
        <v>17</v>
      </c>
      <c r="C401" s="2"/>
      <c r="D401" s="6">
        <f t="shared" si="125"/>
        <v>0</v>
      </c>
      <c r="E401" s="8">
        <v>17</v>
      </c>
      <c r="F401" s="2"/>
      <c r="G401" s="6">
        <f t="shared" si="120"/>
        <v>0</v>
      </c>
      <c r="H401" s="8">
        <v>17</v>
      </c>
      <c r="I401" s="1"/>
      <c r="J401" s="6">
        <f t="shared" si="121"/>
        <v>0</v>
      </c>
      <c r="K401" s="8">
        <v>17</v>
      </c>
      <c r="L401" s="2"/>
      <c r="M401" s="6">
        <f t="shared" si="126"/>
        <v>0</v>
      </c>
      <c r="N401" s="8">
        <v>17</v>
      </c>
      <c r="O401" s="2"/>
      <c r="P401" s="6">
        <f t="shared" si="127"/>
        <v>0</v>
      </c>
      <c r="Q401" s="8">
        <v>17</v>
      </c>
      <c r="R401" s="2"/>
      <c r="S401" s="6">
        <f t="shared" si="122"/>
        <v>0</v>
      </c>
      <c r="T401" s="8">
        <v>17</v>
      </c>
      <c r="U401" s="2"/>
      <c r="V401" s="6">
        <f t="shared" si="128"/>
        <v>0</v>
      </c>
      <c r="W401" s="8">
        <v>17</v>
      </c>
      <c r="X401" s="4"/>
      <c r="Y401" s="6">
        <f t="shared" si="129"/>
        <v>0</v>
      </c>
      <c r="Z401" s="9">
        <v>17</v>
      </c>
      <c r="AA401" s="98"/>
      <c r="AB401" s="7">
        <f t="shared" si="123"/>
        <v>0</v>
      </c>
      <c r="AC401" s="8">
        <v>17</v>
      </c>
      <c r="AD401" s="9"/>
      <c r="AE401" s="7">
        <f t="shared" si="130"/>
        <v>0</v>
      </c>
      <c r="AF401" s="8">
        <v>17</v>
      </c>
      <c r="AG401" s="9"/>
      <c r="AH401" s="7">
        <f t="shared" si="124"/>
        <v>0</v>
      </c>
      <c r="AI401" s="8">
        <v>17</v>
      </c>
      <c r="AJ401" s="10"/>
      <c r="AK401" s="6">
        <f t="shared" si="131"/>
        <v>0</v>
      </c>
    </row>
    <row r="402" spans="2:37" x14ac:dyDescent="0.25">
      <c r="B402" s="8">
        <v>18</v>
      </c>
      <c r="C402" s="2"/>
      <c r="D402" s="6">
        <f t="shared" si="125"/>
        <v>0</v>
      </c>
      <c r="E402" s="8">
        <v>18</v>
      </c>
      <c r="F402" s="2"/>
      <c r="G402" s="6">
        <f t="shared" si="120"/>
        <v>0</v>
      </c>
      <c r="H402" s="8">
        <v>18</v>
      </c>
      <c r="I402" s="1"/>
      <c r="J402" s="6">
        <f t="shared" si="121"/>
        <v>0</v>
      </c>
      <c r="K402" s="8">
        <v>18</v>
      </c>
      <c r="L402" s="2"/>
      <c r="M402" s="6">
        <f t="shared" si="126"/>
        <v>0</v>
      </c>
      <c r="N402" s="8">
        <v>18</v>
      </c>
      <c r="O402" s="2"/>
      <c r="P402" s="6">
        <f t="shared" si="127"/>
        <v>0</v>
      </c>
      <c r="Q402" s="8">
        <v>18</v>
      </c>
      <c r="R402" s="2"/>
      <c r="S402" s="6">
        <f t="shared" si="122"/>
        <v>0</v>
      </c>
      <c r="T402" s="8">
        <v>18</v>
      </c>
      <c r="U402" s="2"/>
      <c r="V402" s="6">
        <f t="shared" si="128"/>
        <v>0</v>
      </c>
      <c r="W402" s="8">
        <v>18</v>
      </c>
      <c r="X402" s="2"/>
      <c r="Y402" s="6">
        <f t="shared" si="129"/>
        <v>0</v>
      </c>
      <c r="Z402" s="9">
        <v>18</v>
      </c>
      <c r="AA402" s="98"/>
      <c r="AB402" s="7">
        <f t="shared" si="123"/>
        <v>0</v>
      </c>
      <c r="AC402" s="8">
        <v>18</v>
      </c>
      <c r="AD402" s="9"/>
      <c r="AE402" s="7">
        <f t="shared" si="130"/>
        <v>0</v>
      </c>
      <c r="AF402" s="8">
        <v>18</v>
      </c>
      <c r="AG402" s="9"/>
      <c r="AH402" s="7">
        <f t="shared" si="124"/>
        <v>0</v>
      </c>
      <c r="AI402" s="8">
        <v>18</v>
      </c>
      <c r="AJ402" s="10"/>
      <c r="AK402" s="6">
        <f t="shared" si="131"/>
        <v>0</v>
      </c>
    </row>
    <row r="403" spans="2:37" x14ac:dyDescent="0.25">
      <c r="B403" s="8">
        <v>19</v>
      </c>
      <c r="C403" s="2"/>
      <c r="D403" s="6">
        <f t="shared" si="125"/>
        <v>0</v>
      </c>
      <c r="E403" s="8">
        <v>19</v>
      </c>
      <c r="F403" s="2"/>
      <c r="G403" s="6">
        <f t="shared" si="120"/>
        <v>0</v>
      </c>
      <c r="H403" s="8">
        <v>19</v>
      </c>
      <c r="I403" s="1"/>
      <c r="J403" s="6">
        <f t="shared" si="121"/>
        <v>0</v>
      </c>
      <c r="K403" s="8">
        <v>19</v>
      </c>
      <c r="L403" s="2"/>
      <c r="M403" s="6">
        <f t="shared" si="126"/>
        <v>0</v>
      </c>
      <c r="N403" s="8">
        <v>19</v>
      </c>
      <c r="O403" s="2"/>
      <c r="P403" s="6">
        <f t="shared" si="127"/>
        <v>0</v>
      </c>
      <c r="Q403" s="8">
        <v>19</v>
      </c>
      <c r="R403" s="2"/>
      <c r="S403" s="6">
        <f t="shared" si="122"/>
        <v>0</v>
      </c>
      <c r="T403" s="8">
        <v>19</v>
      </c>
      <c r="U403" s="2"/>
      <c r="V403" s="6">
        <f t="shared" si="128"/>
        <v>0</v>
      </c>
      <c r="W403" s="8">
        <v>19</v>
      </c>
      <c r="X403" s="4"/>
      <c r="Y403" s="6">
        <f t="shared" si="129"/>
        <v>0</v>
      </c>
      <c r="Z403" s="9">
        <v>19</v>
      </c>
      <c r="AA403" s="98"/>
      <c r="AB403" s="7">
        <f t="shared" si="123"/>
        <v>0</v>
      </c>
      <c r="AC403" s="8">
        <v>19</v>
      </c>
      <c r="AD403" s="9"/>
      <c r="AE403" s="7">
        <f t="shared" si="130"/>
        <v>0</v>
      </c>
      <c r="AF403" s="8">
        <v>19</v>
      </c>
      <c r="AG403" s="9"/>
      <c r="AH403" s="7">
        <f t="shared" si="124"/>
        <v>0</v>
      </c>
      <c r="AI403" s="8">
        <v>19</v>
      </c>
      <c r="AJ403" s="10"/>
      <c r="AK403" s="6">
        <f t="shared" si="131"/>
        <v>0</v>
      </c>
    </row>
    <row r="404" spans="2:37" x14ac:dyDescent="0.25">
      <c r="B404" s="8">
        <v>20</v>
      </c>
      <c r="C404" s="2"/>
      <c r="D404" s="6">
        <f t="shared" si="125"/>
        <v>0</v>
      </c>
      <c r="E404" s="8">
        <v>20</v>
      </c>
      <c r="F404" s="2"/>
      <c r="G404" s="6">
        <f t="shared" si="120"/>
        <v>0</v>
      </c>
      <c r="H404" s="8">
        <v>20</v>
      </c>
      <c r="I404" s="1"/>
      <c r="J404" s="6">
        <f t="shared" si="121"/>
        <v>0</v>
      </c>
      <c r="K404" s="8">
        <v>20</v>
      </c>
      <c r="L404" s="2"/>
      <c r="M404" s="6">
        <f t="shared" si="126"/>
        <v>0</v>
      </c>
      <c r="N404" s="8">
        <v>20</v>
      </c>
      <c r="O404" s="2"/>
      <c r="P404" s="6">
        <f t="shared" si="127"/>
        <v>0</v>
      </c>
      <c r="Q404" s="8">
        <v>20</v>
      </c>
      <c r="R404" s="2"/>
      <c r="S404" s="6">
        <f t="shared" si="122"/>
        <v>0</v>
      </c>
      <c r="T404" s="8">
        <v>20</v>
      </c>
      <c r="U404" s="2"/>
      <c r="V404" s="6">
        <f t="shared" si="128"/>
        <v>0</v>
      </c>
      <c r="W404" s="8">
        <v>20</v>
      </c>
      <c r="X404" s="2"/>
      <c r="Y404" s="6">
        <f t="shared" si="129"/>
        <v>0</v>
      </c>
      <c r="Z404" s="9">
        <v>20</v>
      </c>
      <c r="AA404" s="98"/>
      <c r="AB404" s="7">
        <f t="shared" si="123"/>
        <v>0</v>
      </c>
      <c r="AC404" s="8">
        <v>20</v>
      </c>
      <c r="AD404" s="9"/>
      <c r="AE404" s="7">
        <f t="shared" si="130"/>
        <v>0</v>
      </c>
      <c r="AF404" s="8">
        <v>20</v>
      </c>
      <c r="AG404" s="9"/>
      <c r="AH404" s="7">
        <f t="shared" si="124"/>
        <v>0</v>
      </c>
      <c r="AI404" s="8">
        <v>20</v>
      </c>
      <c r="AJ404" s="10"/>
      <c r="AK404" s="6">
        <f t="shared" si="131"/>
        <v>0</v>
      </c>
    </row>
    <row r="405" spans="2:37" x14ac:dyDescent="0.25">
      <c r="B405" s="8">
        <v>21</v>
      </c>
      <c r="C405" s="2"/>
      <c r="D405" s="6">
        <f t="shared" si="125"/>
        <v>0</v>
      </c>
      <c r="E405" s="8">
        <v>21</v>
      </c>
      <c r="F405" s="2"/>
      <c r="G405" s="6">
        <f t="shared" si="120"/>
        <v>0</v>
      </c>
      <c r="H405" s="8">
        <v>21</v>
      </c>
      <c r="I405" s="1"/>
      <c r="J405" s="6">
        <f t="shared" si="121"/>
        <v>0</v>
      </c>
      <c r="K405" s="8">
        <v>21</v>
      </c>
      <c r="L405" s="2"/>
      <c r="M405" s="6">
        <f t="shared" si="126"/>
        <v>0</v>
      </c>
      <c r="N405" s="8">
        <v>21</v>
      </c>
      <c r="O405" s="2"/>
      <c r="P405" s="6">
        <f t="shared" si="127"/>
        <v>0</v>
      </c>
      <c r="Q405" s="8">
        <v>21</v>
      </c>
      <c r="R405" s="2"/>
      <c r="S405" s="6">
        <f t="shared" si="122"/>
        <v>0</v>
      </c>
      <c r="T405" s="8">
        <v>21</v>
      </c>
      <c r="U405" s="2"/>
      <c r="V405" s="6">
        <f t="shared" si="128"/>
        <v>0</v>
      </c>
      <c r="W405" s="8">
        <v>21</v>
      </c>
      <c r="X405" s="2"/>
      <c r="Y405" s="6">
        <f t="shared" si="129"/>
        <v>0</v>
      </c>
      <c r="Z405" s="9">
        <v>21</v>
      </c>
      <c r="AA405" s="98"/>
      <c r="AB405" s="7">
        <f t="shared" si="123"/>
        <v>0</v>
      </c>
      <c r="AC405" s="8">
        <v>21</v>
      </c>
      <c r="AD405" s="9"/>
      <c r="AE405" s="7">
        <f t="shared" si="130"/>
        <v>0</v>
      </c>
      <c r="AF405" s="8">
        <v>21</v>
      </c>
      <c r="AG405" s="9"/>
      <c r="AH405" s="7">
        <f t="shared" si="124"/>
        <v>0</v>
      </c>
      <c r="AI405" s="8">
        <v>21</v>
      </c>
      <c r="AJ405" s="10"/>
      <c r="AK405" s="6">
        <f t="shared" si="131"/>
        <v>0</v>
      </c>
    </row>
    <row r="406" spans="2:37" x14ac:dyDescent="0.25">
      <c r="B406" s="8">
        <v>22</v>
      </c>
      <c r="C406" s="2"/>
      <c r="D406" s="6">
        <f t="shared" si="125"/>
        <v>0</v>
      </c>
      <c r="E406" s="8">
        <v>22</v>
      </c>
      <c r="F406" s="2"/>
      <c r="G406" s="6">
        <f t="shared" si="120"/>
        <v>0</v>
      </c>
      <c r="H406" s="8">
        <v>22</v>
      </c>
      <c r="I406" s="1"/>
      <c r="J406" s="6">
        <f t="shared" si="121"/>
        <v>0</v>
      </c>
      <c r="K406" s="8">
        <v>22</v>
      </c>
      <c r="L406" s="2"/>
      <c r="M406" s="6">
        <f t="shared" si="126"/>
        <v>0</v>
      </c>
      <c r="N406" s="8">
        <v>22</v>
      </c>
      <c r="O406" s="2"/>
      <c r="P406" s="6">
        <f t="shared" si="127"/>
        <v>0</v>
      </c>
      <c r="Q406" s="8">
        <v>22</v>
      </c>
      <c r="R406" s="2"/>
      <c r="S406" s="6">
        <f t="shared" si="122"/>
        <v>0</v>
      </c>
      <c r="T406" s="8">
        <v>22</v>
      </c>
      <c r="U406" s="2"/>
      <c r="V406" s="6">
        <f t="shared" si="128"/>
        <v>0</v>
      </c>
      <c r="W406" s="8">
        <v>22</v>
      </c>
      <c r="X406" s="4"/>
      <c r="Y406" s="6">
        <f t="shared" si="129"/>
        <v>0</v>
      </c>
      <c r="Z406" s="9">
        <v>22</v>
      </c>
      <c r="AA406" s="98"/>
      <c r="AB406" s="7">
        <f t="shared" si="123"/>
        <v>0</v>
      </c>
      <c r="AC406" s="8">
        <v>22</v>
      </c>
      <c r="AD406" s="9"/>
      <c r="AE406" s="7">
        <f t="shared" si="130"/>
        <v>0</v>
      </c>
      <c r="AF406" s="8">
        <v>22</v>
      </c>
      <c r="AG406" s="9"/>
      <c r="AH406" s="7">
        <f t="shared" si="124"/>
        <v>0</v>
      </c>
      <c r="AI406" s="8">
        <v>22</v>
      </c>
      <c r="AJ406" s="10"/>
      <c r="AK406" s="6">
        <f t="shared" si="131"/>
        <v>0</v>
      </c>
    </row>
    <row r="407" spans="2:37" x14ac:dyDescent="0.25">
      <c r="B407" s="8">
        <v>23</v>
      </c>
      <c r="C407" s="2"/>
      <c r="D407" s="6">
        <f t="shared" si="125"/>
        <v>0</v>
      </c>
      <c r="E407" s="8">
        <v>23</v>
      </c>
      <c r="F407" s="2"/>
      <c r="G407" s="6">
        <f t="shared" si="120"/>
        <v>0</v>
      </c>
      <c r="H407" s="8">
        <v>23</v>
      </c>
      <c r="I407" s="1"/>
      <c r="J407" s="6">
        <f t="shared" si="121"/>
        <v>0</v>
      </c>
      <c r="K407" s="8">
        <v>23</v>
      </c>
      <c r="L407" s="2"/>
      <c r="M407" s="6">
        <f t="shared" si="126"/>
        <v>0</v>
      </c>
      <c r="N407" s="8">
        <v>23</v>
      </c>
      <c r="O407" s="2"/>
      <c r="P407" s="6">
        <f t="shared" si="127"/>
        <v>0</v>
      </c>
      <c r="Q407" s="8">
        <v>23</v>
      </c>
      <c r="R407" s="2"/>
      <c r="S407" s="6">
        <f t="shared" si="122"/>
        <v>0</v>
      </c>
      <c r="T407" s="8">
        <v>23</v>
      </c>
      <c r="U407" s="2"/>
      <c r="V407" s="6">
        <f t="shared" si="128"/>
        <v>0</v>
      </c>
      <c r="W407" s="8">
        <v>23</v>
      </c>
      <c r="X407" s="2"/>
      <c r="Y407" s="6">
        <f t="shared" si="129"/>
        <v>0</v>
      </c>
      <c r="Z407" s="9">
        <v>23</v>
      </c>
      <c r="AA407" s="98"/>
      <c r="AB407" s="7">
        <f t="shared" si="123"/>
        <v>0</v>
      </c>
      <c r="AC407" s="8">
        <v>23</v>
      </c>
      <c r="AD407" s="9"/>
      <c r="AE407" s="7">
        <f t="shared" si="130"/>
        <v>0</v>
      </c>
      <c r="AF407" s="8">
        <v>23</v>
      </c>
      <c r="AG407" s="9"/>
      <c r="AH407" s="7">
        <f t="shared" si="124"/>
        <v>0</v>
      </c>
      <c r="AI407" s="8">
        <v>23</v>
      </c>
      <c r="AJ407" s="10"/>
      <c r="AK407" s="6">
        <f t="shared" si="131"/>
        <v>0</v>
      </c>
    </row>
    <row r="408" spans="2:37" x14ac:dyDescent="0.25">
      <c r="B408" s="8">
        <v>24</v>
      </c>
      <c r="C408" s="2"/>
      <c r="D408" s="6">
        <f t="shared" si="125"/>
        <v>0</v>
      </c>
      <c r="E408" s="8">
        <v>24</v>
      </c>
      <c r="F408" s="2"/>
      <c r="G408" s="6">
        <f t="shared" si="120"/>
        <v>0</v>
      </c>
      <c r="H408" s="8">
        <v>24</v>
      </c>
      <c r="I408" s="1"/>
      <c r="J408" s="6">
        <f t="shared" si="121"/>
        <v>0</v>
      </c>
      <c r="K408" s="8">
        <v>24</v>
      </c>
      <c r="L408" s="2"/>
      <c r="M408" s="6">
        <f t="shared" si="126"/>
        <v>0</v>
      </c>
      <c r="N408" s="8">
        <v>24</v>
      </c>
      <c r="O408" s="2"/>
      <c r="P408" s="6">
        <f t="shared" si="127"/>
        <v>0</v>
      </c>
      <c r="Q408" s="8">
        <v>24</v>
      </c>
      <c r="R408" s="2"/>
      <c r="S408" s="6">
        <f t="shared" si="122"/>
        <v>0</v>
      </c>
      <c r="T408" s="8">
        <v>24</v>
      </c>
      <c r="U408" s="2"/>
      <c r="V408" s="6">
        <f t="shared" si="128"/>
        <v>0</v>
      </c>
      <c r="W408" s="8">
        <v>24</v>
      </c>
      <c r="X408" s="4"/>
      <c r="Y408" s="6">
        <f t="shared" si="129"/>
        <v>0</v>
      </c>
      <c r="Z408" s="9">
        <v>24</v>
      </c>
      <c r="AA408" s="98"/>
      <c r="AB408" s="7">
        <f t="shared" si="123"/>
        <v>0</v>
      </c>
      <c r="AC408" s="8">
        <v>24</v>
      </c>
      <c r="AD408" s="9"/>
      <c r="AE408" s="7">
        <f t="shared" si="130"/>
        <v>0</v>
      </c>
      <c r="AF408" s="8">
        <v>24</v>
      </c>
      <c r="AG408" s="9"/>
      <c r="AH408" s="7">
        <f t="shared" si="124"/>
        <v>0</v>
      </c>
      <c r="AI408" s="8">
        <v>24</v>
      </c>
      <c r="AJ408" s="10"/>
      <c r="AK408" s="6">
        <f t="shared" si="131"/>
        <v>0</v>
      </c>
    </row>
    <row r="409" spans="2:37" x14ac:dyDescent="0.25">
      <c r="B409" s="8">
        <v>25</v>
      </c>
      <c r="C409" s="2"/>
      <c r="D409" s="6">
        <f t="shared" si="125"/>
        <v>0</v>
      </c>
      <c r="E409" s="8">
        <v>25</v>
      </c>
      <c r="F409" s="2"/>
      <c r="G409" s="6">
        <f t="shared" si="120"/>
        <v>0</v>
      </c>
      <c r="H409" s="8">
        <v>25</v>
      </c>
      <c r="I409" s="1"/>
      <c r="J409" s="6">
        <f t="shared" si="121"/>
        <v>0</v>
      </c>
      <c r="K409" s="8">
        <v>25</v>
      </c>
      <c r="L409" s="2"/>
      <c r="M409" s="6">
        <f t="shared" si="126"/>
        <v>0</v>
      </c>
      <c r="N409" s="8">
        <v>25</v>
      </c>
      <c r="O409" s="2"/>
      <c r="P409" s="6">
        <f t="shared" si="127"/>
        <v>0</v>
      </c>
      <c r="Q409" s="8">
        <v>25</v>
      </c>
      <c r="R409" s="2"/>
      <c r="S409" s="6">
        <f t="shared" si="122"/>
        <v>0</v>
      </c>
      <c r="T409" s="8">
        <v>25</v>
      </c>
      <c r="U409" s="2"/>
      <c r="V409" s="6">
        <f t="shared" si="128"/>
        <v>0</v>
      </c>
      <c r="W409" s="8">
        <v>25</v>
      </c>
      <c r="X409" s="2"/>
      <c r="Y409" s="6">
        <f t="shared" si="129"/>
        <v>0</v>
      </c>
      <c r="Z409" s="9">
        <v>25</v>
      </c>
      <c r="AA409" s="98"/>
      <c r="AB409" s="7">
        <f t="shared" si="123"/>
        <v>0</v>
      </c>
      <c r="AC409" s="8">
        <v>25</v>
      </c>
      <c r="AD409" s="9"/>
      <c r="AE409" s="7">
        <f t="shared" si="130"/>
        <v>0</v>
      </c>
      <c r="AF409" s="8">
        <v>25</v>
      </c>
      <c r="AG409" s="9"/>
      <c r="AH409" s="7">
        <f t="shared" si="124"/>
        <v>0</v>
      </c>
      <c r="AI409" s="8">
        <v>25</v>
      </c>
      <c r="AJ409" s="10"/>
      <c r="AK409" s="6">
        <f t="shared" si="131"/>
        <v>0</v>
      </c>
    </row>
    <row r="410" spans="2:37" x14ac:dyDescent="0.25">
      <c r="B410" s="8">
        <v>26</v>
      </c>
      <c r="C410" s="2"/>
      <c r="D410" s="6">
        <f t="shared" si="125"/>
        <v>0</v>
      </c>
      <c r="E410" s="8">
        <v>26</v>
      </c>
      <c r="F410" s="2"/>
      <c r="G410" s="6">
        <f t="shared" si="120"/>
        <v>0</v>
      </c>
      <c r="H410" s="8">
        <v>26</v>
      </c>
      <c r="I410" s="1"/>
      <c r="J410" s="6">
        <f t="shared" si="121"/>
        <v>0</v>
      </c>
      <c r="K410" s="8">
        <v>26</v>
      </c>
      <c r="L410" s="2"/>
      <c r="M410" s="6">
        <f t="shared" si="126"/>
        <v>0</v>
      </c>
      <c r="N410" s="8">
        <v>26</v>
      </c>
      <c r="O410" s="2"/>
      <c r="P410" s="6">
        <f t="shared" si="127"/>
        <v>0</v>
      </c>
      <c r="Q410" s="8">
        <v>26</v>
      </c>
      <c r="R410" s="2"/>
      <c r="S410" s="6">
        <f t="shared" si="122"/>
        <v>0</v>
      </c>
      <c r="T410" s="8">
        <v>26</v>
      </c>
      <c r="U410" s="2"/>
      <c r="V410" s="6">
        <f t="shared" si="128"/>
        <v>0</v>
      </c>
      <c r="W410" s="8">
        <v>26</v>
      </c>
      <c r="X410" s="4"/>
      <c r="Y410" s="6">
        <f t="shared" si="129"/>
        <v>0</v>
      </c>
      <c r="Z410" s="9">
        <v>26</v>
      </c>
      <c r="AA410" s="98"/>
      <c r="AB410" s="7">
        <f t="shared" si="123"/>
        <v>0</v>
      </c>
      <c r="AC410" s="8">
        <v>26</v>
      </c>
      <c r="AD410" s="9"/>
      <c r="AE410" s="7">
        <f t="shared" si="130"/>
        <v>0</v>
      </c>
      <c r="AF410" s="8">
        <v>26</v>
      </c>
      <c r="AG410" s="9"/>
      <c r="AH410" s="7">
        <f t="shared" si="124"/>
        <v>0</v>
      </c>
      <c r="AI410" s="8">
        <v>26</v>
      </c>
      <c r="AJ410" s="10"/>
      <c r="AK410" s="6">
        <f t="shared" si="131"/>
        <v>0</v>
      </c>
    </row>
    <row r="411" spans="2:37" x14ac:dyDescent="0.25">
      <c r="B411" s="8">
        <v>27</v>
      </c>
      <c r="C411" s="2"/>
      <c r="D411" s="6">
        <f t="shared" si="125"/>
        <v>0</v>
      </c>
      <c r="E411" s="8">
        <v>27</v>
      </c>
      <c r="F411" s="2"/>
      <c r="G411" s="6">
        <f t="shared" si="120"/>
        <v>0</v>
      </c>
      <c r="H411" s="8">
        <v>27</v>
      </c>
      <c r="I411" s="1"/>
      <c r="J411" s="6">
        <f t="shared" si="121"/>
        <v>0</v>
      </c>
      <c r="K411" s="8">
        <v>27</v>
      </c>
      <c r="L411" s="2"/>
      <c r="M411" s="6">
        <f t="shared" si="126"/>
        <v>0</v>
      </c>
      <c r="N411" s="8">
        <v>27</v>
      </c>
      <c r="O411" s="2"/>
      <c r="P411" s="6">
        <f t="shared" si="127"/>
        <v>0</v>
      </c>
      <c r="Q411" s="8">
        <v>27</v>
      </c>
      <c r="R411" s="2"/>
      <c r="S411" s="6">
        <f t="shared" si="122"/>
        <v>0</v>
      </c>
      <c r="T411" s="8">
        <v>27</v>
      </c>
      <c r="U411" s="2"/>
      <c r="V411" s="6">
        <f t="shared" si="128"/>
        <v>0</v>
      </c>
      <c r="W411" s="8">
        <v>27</v>
      </c>
      <c r="X411" s="4"/>
      <c r="Y411" s="6">
        <f t="shared" si="129"/>
        <v>0</v>
      </c>
      <c r="Z411" s="9">
        <v>27</v>
      </c>
      <c r="AA411" s="98"/>
      <c r="AB411" s="7">
        <f t="shared" si="123"/>
        <v>0</v>
      </c>
      <c r="AC411" s="8">
        <v>27</v>
      </c>
      <c r="AD411" s="9"/>
      <c r="AE411" s="7">
        <f t="shared" si="130"/>
        <v>0</v>
      </c>
      <c r="AF411" s="8">
        <v>27</v>
      </c>
      <c r="AG411" s="9"/>
      <c r="AH411" s="7">
        <f t="shared" si="124"/>
        <v>0</v>
      </c>
      <c r="AI411" s="8">
        <v>27</v>
      </c>
      <c r="AJ411" s="10"/>
      <c r="AK411" s="6">
        <f t="shared" si="131"/>
        <v>0</v>
      </c>
    </row>
    <row r="412" spans="2:37" x14ac:dyDescent="0.25">
      <c r="B412" s="8">
        <v>28</v>
      </c>
      <c r="C412" s="2"/>
      <c r="D412" s="6">
        <f t="shared" si="125"/>
        <v>0</v>
      </c>
      <c r="E412" s="8">
        <v>28</v>
      </c>
      <c r="F412" s="2"/>
      <c r="G412" s="6">
        <f t="shared" si="120"/>
        <v>0</v>
      </c>
      <c r="H412" s="8">
        <v>28</v>
      </c>
      <c r="I412" s="1"/>
      <c r="J412" s="6">
        <f t="shared" si="121"/>
        <v>0</v>
      </c>
      <c r="K412" s="8">
        <v>28</v>
      </c>
      <c r="L412" s="2"/>
      <c r="M412" s="6">
        <f t="shared" si="126"/>
        <v>0</v>
      </c>
      <c r="N412" s="8">
        <v>28</v>
      </c>
      <c r="O412" s="2"/>
      <c r="P412" s="6">
        <f t="shared" si="127"/>
        <v>0</v>
      </c>
      <c r="Q412" s="8">
        <v>28</v>
      </c>
      <c r="R412" s="2"/>
      <c r="S412" s="6">
        <f t="shared" si="122"/>
        <v>0</v>
      </c>
      <c r="T412" s="8">
        <v>28</v>
      </c>
      <c r="U412" s="2"/>
      <c r="V412" s="6">
        <f t="shared" si="128"/>
        <v>0</v>
      </c>
      <c r="W412" s="8">
        <v>28</v>
      </c>
      <c r="X412" s="2"/>
      <c r="Y412" s="6">
        <f t="shared" si="129"/>
        <v>0</v>
      </c>
      <c r="Z412" s="9">
        <v>28</v>
      </c>
      <c r="AA412" s="98"/>
      <c r="AB412" s="7">
        <f t="shared" si="123"/>
        <v>0</v>
      </c>
      <c r="AC412" s="8">
        <v>28</v>
      </c>
      <c r="AD412" s="9"/>
      <c r="AE412" s="7">
        <f t="shared" si="130"/>
        <v>0</v>
      </c>
      <c r="AF412" s="8">
        <v>28</v>
      </c>
      <c r="AG412" s="9"/>
      <c r="AH412" s="7">
        <f t="shared" si="124"/>
        <v>0</v>
      </c>
      <c r="AI412" s="8">
        <v>28</v>
      </c>
      <c r="AJ412" s="10"/>
      <c r="AK412" s="6">
        <f t="shared" si="131"/>
        <v>0</v>
      </c>
    </row>
    <row r="413" spans="2:37" x14ac:dyDescent="0.25">
      <c r="B413" s="8">
        <v>29</v>
      </c>
      <c r="C413" s="2"/>
      <c r="D413" s="6">
        <f t="shared" si="125"/>
        <v>0</v>
      </c>
      <c r="E413" s="8"/>
      <c r="F413" s="1"/>
      <c r="G413" s="6"/>
      <c r="H413" s="8">
        <v>29</v>
      </c>
      <c r="I413" s="1"/>
      <c r="J413" s="6">
        <f t="shared" si="121"/>
        <v>0</v>
      </c>
      <c r="K413" s="8">
        <v>29</v>
      </c>
      <c r="L413" s="2"/>
      <c r="M413" s="6">
        <f t="shared" si="126"/>
        <v>0</v>
      </c>
      <c r="N413" s="8">
        <v>29</v>
      </c>
      <c r="O413" s="2"/>
      <c r="P413" s="6">
        <f t="shared" si="127"/>
        <v>0</v>
      </c>
      <c r="Q413" s="8">
        <v>29</v>
      </c>
      <c r="R413" s="2"/>
      <c r="S413" s="6">
        <f t="shared" si="122"/>
        <v>0</v>
      </c>
      <c r="T413" s="8">
        <v>29</v>
      </c>
      <c r="U413" s="2"/>
      <c r="V413" s="6">
        <f t="shared" si="128"/>
        <v>0</v>
      </c>
      <c r="W413" s="8">
        <v>29</v>
      </c>
      <c r="X413" s="4"/>
      <c r="Y413" s="6">
        <f t="shared" si="129"/>
        <v>0</v>
      </c>
      <c r="Z413" s="9">
        <v>29</v>
      </c>
      <c r="AA413" s="98"/>
      <c r="AB413" s="7">
        <f t="shared" si="123"/>
        <v>0</v>
      </c>
      <c r="AC413" s="8">
        <v>29</v>
      </c>
      <c r="AD413" s="9"/>
      <c r="AE413" s="7">
        <f t="shared" si="130"/>
        <v>0</v>
      </c>
      <c r="AF413" s="8">
        <v>29</v>
      </c>
      <c r="AG413" s="9"/>
      <c r="AH413" s="7">
        <f t="shared" si="124"/>
        <v>0</v>
      </c>
      <c r="AI413" s="8">
        <v>29</v>
      </c>
      <c r="AJ413" s="10"/>
      <c r="AK413" s="6">
        <f t="shared" si="131"/>
        <v>0</v>
      </c>
    </row>
    <row r="414" spans="2:37" x14ac:dyDescent="0.25">
      <c r="B414" s="8">
        <v>30</v>
      </c>
      <c r="C414" s="2"/>
      <c r="D414" s="6">
        <f t="shared" si="125"/>
        <v>0</v>
      </c>
      <c r="E414" s="5"/>
      <c r="F414" s="1"/>
      <c r="G414" s="6"/>
      <c r="H414" s="8">
        <v>30</v>
      </c>
      <c r="I414" s="1"/>
      <c r="J414" s="6">
        <f t="shared" si="121"/>
        <v>0</v>
      </c>
      <c r="K414" s="8">
        <v>30</v>
      </c>
      <c r="L414" s="2"/>
      <c r="M414" s="6">
        <f t="shared" si="126"/>
        <v>0</v>
      </c>
      <c r="N414" s="8">
        <v>30</v>
      </c>
      <c r="O414" s="2"/>
      <c r="P414" s="6">
        <f t="shared" si="127"/>
        <v>0</v>
      </c>
      <c r="Q414" s="8">
        <v>30</v>
      </c>
      <c r="R414" s="2"/>
      <c r="S414" s="6">
        <f t="shared" si="122"/>
        <v>0</v>
      </c>
      <c r="T414" s="8">
        <v>30</v>
      </c>
      <c r="U414" s="2"/>
      <c r="V414" s="6">
        <f t="shared" si="128"/>
        <v>0</v>
      </c>
      <c r="W414" s="8">
        <v>30</v>
      </c>
      <c r="X414" s="2"/>
      <c r="Y414" s="6">
        <f t="shared" si="129"/>
        <v>0</v>
      </c>
      <c r="Z414" s="9">
        <v>30</v>
      </c>
      <c r="AA414" s="98"/>
      <c r="AB414" s="7">
        <f t="shared" si="123"/>
        <v>0</v>
      </c>
      <c r="AC414" s="8">
        <v>30</v>
      </c>
      <c r="AD414" s="9"/>
      <c r="AE414" s="7">
        <f t="shared" si="130"/>
        <v>0</v>
      </c>
      <c r="AF414" s="8">
        <v>30</v>
      </c>
      <c r="AG414" s="9"/>
      <c r="AH414" s="7">
        <f t="shared" si="124"/>
        <v>0</v>
      </c>
      <c r="AI414" s="8">
        <v>30</v>
      </c>
      <c r="AJ414" s="10"/>
      <c r="AK414" s="6">
        <f t="shared" si="131"/>
        <v>0</v>
      </c>
    </row>
    <row r="415" spans="2:37" x14ac:dyDescent="0.25">
      <c r="B415" s="11">
        <v>31</v>
      </c>
      <c r="C415" s="2"/>
      <c r="D415" s="6">
        <f t="shared" si="125"/>
        <v>0</v>
      </c>
      <c r="E415" s="5"/>
      <c r="G415" s="6"/>
      <c r="H415" s="11">
        <v>31</v>
      </c>
      <c r="I415" s="1"/>
      <c r="J415" s="6">
        <f t="shared" si="121"/>
        <v>0</v>
      </c>
      <c r="K415" s="11"/>
      <c r="L415" s="2"/>
      <c r="M415" s="6"/>
      <c r="N415" s="11">
        <v>31</v>
      </c>
      <c r="O415" s="2"/>
      <c r="P415" s="6">
        <f t="shared" si="127"/>
        <v>0</v>
      </c>
      <c r="Q415" s="11"/>
      <c r="R415" s="2"/>
      <c r="S415" s="6"/>
      <c r="T415" s="11">
        <v>31</v>
      </c>
      <c r="U415" s="2"/>
      <c r="V415" s="6">
        <f t="shared" si="128"/>
        <v>0</v>
      </c>
      <c r="W415" s="11">
        <v>31</v>
      </c>
      <c r="X415" s="4"/>
      <c r="Y415" s="6">
        <f t="shared" si="129"/>
        <v>0</v>
      </c>
      <c r="Z415" s="12"/>
      <c r="AA415" s="9"/>
      <c r="AC415" s="11">
        <v>31</v>
      </c>
      <c r="AD415" s="9"/>
      <c r="AE415" s="7">
        <f t="shared" si="130"/>
        <v>0</v>
      </c>
      <c r="AF415" s="11"/>
      <c r="AG415" s="9"/>
      <c r="AI415" s="11">
        <v>31</v>
      </c>
      <c r="AJ415" s="10"/>
      <c r="AK415" s="6">
        <f t="shared" si="131"/>
        <v>0</v>
      </c>
    </row>
    <row r="416" spans="2:37" x14ac:dyDescent="0.25">
      <c r="B416" s="5"/>
      <c r="C416" s="2"/>
      <c r="D416" s="6"/>
      <c r="E416" s="5"/>
      <c r="G416" s="6"/>
      <c r="H416" s="5"/>
      <c r="I416" s="2"/>
      <c r="J416" s="6"/>
      <c r="K416" s="5"/>
      <c r="L416" s="15"/>
      <c r="M416" s="6"/>
      <c r="N416" s="5"/>
      <c r="O416" s="2"/>
      <c r="P416" s="6"/>
      <c r="Q416" s="5"/>
      <c r="R416" s="16"/>
      <c r="S416" s="6"/>
      <c r="T416" s="5"/>
      <c r="U416" s="2"/>
      <c r="V416" s="6"/>
      <c r="W416" s="5"/>
      <c r="X416" s="9"/>
      <c r="Y416" s="6"/>
      <c r="AA416" s="16"/>
      <c r="AC416" s="5"/>
      <c r="AD416" s="9"/>
      <c r="AF416" s="5"/>
      <c r="AG416" s="16"/>
      <c r="AI416" s="5"/>
      <c r="AJ416" s="10"/>
      <c r="AK416" s="6"/>
    </row>
    <row r="417" spans="2:37" x14ac:dyDescent="0.25">
      <c r="B417" s="19"/>
      <c r="C417" s="20"/>
      <c r="D417" s="28">
        <f>SUM(D385:D416)</f>
        <v>0</v>
      </c>
      <c r="E417" s="19"/>
      <c r="F417" s="20"/>
      <c r="G417" s="28">
        <f>SUM(G385:G416)</f>
        <v>0</v>
      </c>
      <c r="H417" s="19"/>
      <c r="I417" s="20"/>
      <c r="J417" s="28">
        <f>SUM(J385:J416)</f>
        <v>0</v>
      </c>
      <c r="K417" s="19"/>
      <c r="L417" s="20"/>
      <c r="M417" s="28">
        <f>SUM(M385:M416)</f>
        <v>0</v>
      </c>
      <c r="N417" s="19"/>
      <c r="O417" s="20"/>
      <c r="P417" s="28">
        <f>SUM(P385:P416)</f>
        <v>0</v>
      </c>
      <c r="Q417" s="19"/>
      <c r="R417" s="20"/>
      <c r="S417" s="28">
        <f>SUM(S385:S416)</f>
        <v>0</v>
      </c>
      <c r="T417" s="19"/>
      <c r="U417" s="20"/>
      <c r="V417" s="28">
        <f>SUM(V385:V416)</f>
        <v>0</v>
      </c>
      <c r="W417" s="19"/>
      <c r="X417" s="20"/>
      <c r="Y417" s="28">
        <f>SUM(Y385:Y416)</f>
        <v>0</v>
      </c>
      <c r="Z417" s="20"/>
      <c r="AA417" s="20"/>
      <c r="AB417" s="20">
        <f>SUM(AB385:AB416)</f>
        <v>0</v>
      </c>
      <c r="AC417" s="19"/>
      <c r="AD417" s="20"/>
      <c r="AE417" s="20">
        <f>SUM(AE385:AE416)</f>
        <v>0</v>
      </c>
      <c r="AF417" s="19"/>
      <c r="AG417" s="20"/>
      <c r="AH417" s="20">
        <f>SUM(AH385:AH416)</f>
        <v>0</v>
      </c>
      <c r="AI417" s="19"/>
      <c r="AJ417" s="20"/>
      <c r="AK417" s="28">
        <f>SUM(AK385:AK416)</f>
        <v>0</v>
      </c>
    </row>
    <row r="420" spans="2:37" x14ac:dyDescent="0.25">
      <c r="B420" s="21">
        <v>43466</v>
      </c>
      <c r="C420" s="17"/>
      <c r="D420" s="18"/>
      <c r="E420" s="21">
        <v>43497</v>
      </c>
      <c r="F420" s="17"/>
      <c r="G420" s="18"/>
      <c r="H420" s="21">
        <v>43525</v>
      </c>
      <c r="I420" s="17"/>
      <c r="J420" s="18"/>
      <c r="K420" s="21">
        <v>43556</v>
      </c>
      <c r="L420" s="17"/>
      <c r="M420" s="18"/>
      <c r="N420" s="21">
        <v>43586</v>
      </c>
      <c r="O420" s="17"/>
      <c r="P420" s="18"/>
      <c r="Q420" s="21">
        <v>43617</v>
      </c>
      <c r="R420" s="17"/>
      <c r="S420" s="18"/>
      <c r="T420" s="21">
        <v>43647</v>
      </c>
      <c r="U420" s="17"/>
      <c r="V420" s="18"/>
      <c r="W420" s="21">
        <v>43678</v>
      </c>
      <c r="X420" s="17"/>
      <c r="Y420" s="18"/>
      <c r="Z420" s="22">
        <v>43709</v>
      </c>
      <c r="AA420" s="17"/>
      <c r="AB420" s="17"/>
      <c r="AC420" s="21">
        <v>43739</v>
      </c>
      <c r="AD420" s="17"/>
      <c r="AE420" s="17"/>
      <c r="AF420" s="21">
        <v>43770</v>
      </c>
      <c r="AG420" s="17"/>
      <c r="AH420" s="17"/>
      <c r="AI420" s="21">
        <v>43800</v>
      </c>
      <c r="AJ420" s="17"/>
      <c r="AK420" s="18"/>
    </row>
    <row r="421" spans="2:37" ht="45" x14ac:dyDescent="0.25">
      <c r="B421" s="23" t="s">
        <v>0</v>
      </c>
      <c r="C421" s="24" t="s">
        <v>2</v>
      </c>
      <c r="D421" s="26" t="s">
        <v>1</v>
      </c>
      <c r="E421" s="23" t="s">
        <v>0</v>
      </c>
      <c r="F421" s="24" t="s">
        <v>2</v>
      </c>
      <c r="G421" s="26" t="s">
        <v>1</v>
      </c>
      <c r="H421" s="23" t="s">
        <v>0</v>
      </c>
      <c r="I421" s="24" t="s">
        <v>2</v>
      </c>
      <c r="J421" s="26" t="s">
        <v>1</v>
      </c>
      <c r="K421" s="23" t="s">
        <v>0</v>
      </c>
      <c r="L421" s="24" t="s">
        <v>2</v>
      </c>
      <c r="M421" s="26" t="s">
        <v>1</v>
      </c>
      <c r="N421" s="23" t="s">
        <v>0</v>
      </c>
      <c r="O421" s="24" t="s">
        <v>2</v>
      </c>
      <c r="P421" s="26" t="s">
        <v>1</v>
      </c>
      <c r="Q421" s="23" t="s">
        <v>0</v>
      </c>
      <c r="R421" s="24" t="s">
        <v>2</v>
      </c>
      <c r="S421" s="26" t="s">
        <v>1</v>
      </c>
      <c r="T421" s="23" t="s">
        <v>0</v>
      </c>
      <c r="U421" s="24" t="s">
        <v>2</v>
      </c>
      <c r="V421" s="26" t="s">
        <v>1</v>
      </c>
      <c r="W421" s="23" t="s">
        <v>0</v>
      </c>
      <c r="X421" s="24" t="s">
        <v>2</v>
      </c>
      <c r="Y421" s="26" t="s">
        <v>1</v>
      </c>
      <c r="Z421" s="24" t="s">
        <v>0</v>
      </c>
      <c r="AA421" s="24" t="s">
        <v>2</v>
      </c>
      <c r="AB421" s="25" t="s">
        <v>1</v>
      </c>
      <c r="AC421" s="23" t="s">
        <v>0</v>
      </c>
      <c r="AD421" s="24" t="s">
        <v>2</v>
      </c>
      <c r="AE421" s="25" t="s">
        <v>1</v>
      </c>
      <c r="AF421" s="23" t="s">
        <v>0</v>
      </c>
      <c r="AG421" s="24" t="s">
        <v>2</v>
      </c>
      <c r="AH421" s="25" t="s">
        <v>1</v>
      </c>
      <c r="AI421" s="23" t="s">
        <v>0</v>
      </c>
      <c r="AJ421" s="24" t="s">
        <v>2</v>
      </c>
      <c r="AK421" s="26" t="s">
        <v>1</v>
      </c>
    </row>
    <row r="422" spans="2:37" x14ac:dyDescent="0.25">
      <c r="B422" s="8"/>
      <c r="C422" s="27"/>
      <c r="D422" s="6"/>
      <c r="E422" s="5"/>
      <c r="G422" s="6"/>
      <c r="H422" s="5"/>
      <c r="J422" s="6"/>
      <c r="K422" s="8"/>
      <c r="L422" s="27"/>
      <c r="M422" s="6"/>
      <c r="N422" s="8"/>
      <c r="O422" s="27"/>
      <c r="P422" s="6"/>
      <c r="Q422" s="5"/>
      <c r="S422" s="6"/>
      <c r="T422" s="8"/>
      <c r="U422" s="27"/>
      <c r="V422" s="6"/>
      <c r="W422" s="8"/>
      <c r="X422" s="27"/>
      <c r="Y422" s="6"/>
      <c r="AC422" s="8"/>
      <c r="AD422" s="27"/>
      <c r="AF422" s="5"/>
      <c r="AI422" s="8"/>
      <c r="AJ422" s="27"/>
      <c r="AK422" s="6"/>
    </row>
    <row r="423" spans="2:37" x14ac:dyDescent="0.25">
      <c r="B423" s="8">
        <v>1</v>
      </c>
      <c r="C423" s="2"/>
      <c r="D423" s="6">
        <f>SUM(C424-C423)</f>
        <v>0</v>
      </c>
      <c r="E423" s="8">
        <v>1</v>
      </c>
      <c r="F423" s="2"/>
      <c r="G423" s="6">
        <f t="shared" ref="G423:G450" si="132">SUM(F424-F423)</f>
        <v>0</v>
      </c>
      <c r="H423" s="8">
        <v>1</v>
      </c>
      <c r="I423" s="1"/>
      <c r="J423" s="6">
        <f t="shared" ref="J423:J453" si="133">SUM(I424-I423)</f>
        <v>0</v>
      </c>
      <c r="K423" s="8">
        <v>1</v>
      </c>
      <c r="L423" s="2"/>
      <c r="M423" s="6">
        <f>SUM(L424-L423)</f>
        <v>0</v>
      </c>
      <c r="N423" s="8">
        <v>1</v>
      </c>
      <c r="O423" s="2"/>
      <c r="P423" s="6">
        <f>SUM(O424-O423)</f>
        <v>0</v>
      </c>
      <c r="Q423" s="8">
        <v>1</v>
      </c>
      <c r="R423" s="2"/>
      <c r="S423" s="6">
        <f t="shared" ref="S423:S452" si="134">SUM(R424-R423)</f>
        <v>0</v>
      </c>
      <c r="T423" s="8">
        <v>1</v>
      </c>
      <c r="U423" s="2"/>
      <c r="V423" s="6">
        <f>SUM(U424-U423)</f>
        <v>0</v>
      </c>
      <c r="W423" s="8">
        <v>1</v>
      </c>
      <c r="X423" s="2"/>
      <c r="Y423" s="6">
        <f>SUM(X424-X423)</f>
        <v>0</v>
      </c>
      <c r="Z423" s="9">
        <v>1</v>
      </c>
      <c r="AA423" s="98"/>
      <c r="AB423" s="7">
        <f t="shared" ref="AB423:AB452" si="135">SUM(AA424-AA423)</f>
        <v>0</v>
      </c>
      <c r="AC423" s="8">
        <v>1</v>
      </c>
      <c r="AD423" s="9"/>
      <c r="AE423" s="7">
        <f>SUM(AD424-AD423)</f>
        <v>0</v>
      </c>
      <c r="AF423" s="8">
        <v>1</v>
      </c>
      <c r="AG423" s="9"/>
      <c r="AH423" s="7">
        <f t="shared" ref="AH423:AH452" si="136">SUM(AG424-AG423)</f>
        <v>0</v>
      </c>
      <c r="AI423" s="8">
        <v>1</v>
      </c>
      <c r="AJ423" s="10"/>
      <c r="AK423" s="6">
        <f>SUM(AJ424-AJ423)</f>
        <v>0</v>
      </c>
    </row>
    <row r="424" spans="2:37" x14ac:dyDescent="0.25">
      <c r="B424" s="8">
        <v>2</v>
      </c>
      <c r="C424" s="2"/>
      <c r="D424" s="6">
        <f t="shared" ref="D424:D453" si="137">SUM(C425-C424)</f>
        <v>0</v>
      </c>
      <c r="E424" s="8">
        <v>2</v>
      </c>
      <c r="F424" s="2"/>
      <c r="G424" s="6">
        <f t="shared" si="132"/>
        <v>0</v>
      </c>
      <c r="H424" s="8">
        <v>2</v>
      </c>
      <c r="I424" s="1"/>
      <c r="J424" s="6">
        <f t="shared" si="133"/>
        <v>0</v>
      </c>
      <c r="K424" s="8">
        <v>2</v>
      </c>
      <c r="L424" s="2"/>
      <c r="M424" s="6">
        <f t="shared" ref="M424:M452" si="138">SUM(L425-L424)</f>
        <v>0</v>
      </c>
      <c r="N424" s="8">
        <v>2</v>
      </c>
      <c r="O424" s="2"/>
      <c r="P424" s="6">
        <f t="shared" ref="P424:P453" si="139">SUM(O425-O424)</f>
        <v>0</v>
      </c>
      <c r="Q424" s="8">
        <v>2</v>
      </c>
      <c r="R424" s="2"/>
      <c r="S424" s="6">
        <f t="shared" si="134"/>
        <v>0</v>
      </c>
      <c r="T424" s="8">
        <v>2</v>
      </c>
      <c r="U424" s="2"/>
      <c r="V424" s="6">
        <f t="shared" ref="V424:V453" si="140">SUM(U425-U424)</f>
        <v>0</v>
      </c>
      <c r="W424" s="8">
        <v>2</v>
      </c>
      <c r="X424" s="2"/>
      <c r="Y424" s="6">
        <f t="shared" ref="Y424:Y453" si="141">SUM(X425-X424)</f>
        <v>0</v>
      </c>
      <c r="Z424" s="9">
        <v>2</v>
      </c>
      <c r="AA424" s="98"/>
      <c r="AB424" s="7">
        <f t="shared" si="135"/>
        <v>0</v>
      </c>
      <c r="AC424" s="8">
        <v>2</v>
      </c>
      <c r="AD424" s="9"/>
      <c r="AE424" s="7">
        <f t="shared" ref="AE424:AE453" si="142">SUM(AD425-AD424)</f>
        <v>0</v>
      </c>
      <c r="AF424" s="8">
        <v>2</v>
      </c>
      <c r="AG424" s="9"/>
      <c r="AH424" s="7">
        <f t="shared" si="136"/>
        <v>0</v>
      </c>
      <c r="AI424" s="8">
        <v>2</v>
      </c>
      <c r="AJ424" s="10"/>
      <c r="AK424" s="6">
        <f t="shared" ref="AK424:AK453" si="143">SUM(AJ425-AJ424)</f>
        <v>0</v>
      </c>
    </row>
    <row r="425" spans="2:37" x14ac:dyDescent="0.25">
      <c r="B425" s="8">
        <v>3</v>
      </c>
      <c r="C425" s="2"/>
      <c r="D425" s="6">
        <f t="shared" si="137"/>
        <v>0</v>
      </c>
      <c r="E425" s="8">
        <v>3</v>
      </c>
      <c r="F425" s="2"/>
      <c r="G425" s="6">
        <f t="shared" si="132"/>
        <v>0</v>
      </c>
      <c r="H425" s="8">
        <v>3</v>
      </c>
      <c r="I425" s="1"/>
      <c r="J425" s="6">
        <f t="shared" si="133"/>
        <v>0</v>
      </c>
      <c r="K425" s="8">
        <v>3</v>
      </c>
      <c r="L425" s="2"/>
      <c r="M425" s="6">
        <f t="shared" si="138"/>
        <v>0</v>
      </c>
      <c r="N425" s="8">
        <v>3</v>
      </c>
      <c r="O425" s="2"/>
      <c r="P425" s="6">
        <f t="shared" si="139"/>
        <v>0</v>
      </c>
      <c r="Q425" s="8">
        <v>3</v>
      </c>
      <c r="R425" s="2"/>
      <c r="S425" s="6">
        <f t="shared" si="134"/>
        <v>0</v>
      </c>
      <c r="T425" s="8">
        <v>3</v>
      </c>
      <c r="U425" s="2"/>
      <c r="V425" s="6">
        <f t="shared" si="140"/>
        <v>0</v>
      </c>
      <c r="W425" s="8">
        <v>3</v>
      </c>
      <c r="X425" s="2"/>
      <c r="Y425" s="6">
        <f t="shared" si="141"/>
        <v>0</v>
      </c>
      <c r="Z425" s="9">
        <v>3</v>
      </c>
      <c r="AA425" s="98"/>
      <c r="AB425" s="7">
        <f t="shared" si="135"/>
        <v>0</v>
      </c>
      <c r="AC425" s="8">
        <v>3</v>
      </c>
      <c r="AD425" s="9"/>
      <c r="AE425" s="7">
        <f t="shared" si="142"/>
        <v>0</v>
      </c>
      <c r="AF425" s="8">
        <v>3</v>
      </c>
      <c r="AG425" s="9"/>
      <c r="AH425" s="7">
        <f t="shared" si="136"/>
        <v>0</v>
      </c>
      <c r="AI425" s="8">
        <v>3</v>
      </c>
      <c r="AJ425" s="10"/>
      <c r="AK425" s="6">
        <f t="shared" si="143"/>
        <v>0</v>
      </c>
    </row>
    <row r="426" spans="2:37" x14ac:dyDescent="0.25">
      <c r="B426" s="8">
        <v>4</v>
      </c>
      <c r="C426" s="2"/>
      <c r="D426" s="6">
        <f t="shared" si="137"/>
        <v>0</v>
      </c>
      <c r="E426" s="8">
        <v>4</v>
      </c>
      <c r="F426" s="2"/>
      <c r="G426" s="6">
        <f t="shared" si="132"/>
        <v>0</v>
      </c>
      <c r="H426" s="8">
        <v>4</v>
      </c>
      <c r="I426" s="1"/>
      <c r="J426" s="6">
        <f t="shared" si="133"/>
        <v>0</v>
      </c>
      <c r="K426" s="8">
        <v>4</v>
      </c>
      <c r="L426" s="2"/>
      <c r="M426" s="6">
        <f t="shared" si="138"/>
        <v>0</v>
      </c>
      <c r="N426" s="8">
        <v>4</v>
      </c>
      <c r="O426" s="2"/>
      <c r="P426" s="6">
        <f t="shared" si="139"/>
        <v>0</v>
      </c>
      <c r="Q426" s="8">
        <v>4</v>
      </c>
      <c r="R426" s="2"/>
      <c r="S426" s="6">
        <f t="shared" si="134"/>
        <v>0</v>
      </c>
      <c r="T426" s="8">
        <v>4</v>
      </c>
      <c r="U426" s="2"/>
      <c r="V426" s="6">
        <f t="shared" si="140"/>
        <v>0</v>
      </c>
      <c r="W426" s="8">
        <v>4</v>
      </c>
      <c r="X426" s="2"/>
      <c r="Y426" s="6">
        <f t="shared" si="141"/>
        <v>0</v>
      </c>
      <c r="Z426" s="9">
        <v>4</v>
      </c>
      <c r="AA426" s="98"/>
      <c r="AB426" s="7">
        <f t="shared" si="135"/>
        <v>0</v>
      </c>
      <c r="AC426" s="8">
        <v>4</v>
      </c>
      <c r="AD426" s="9"/>
      <c r="AE426" s="7">
        <f t="shared" si="142"/>
        <v>0</v>
      </c>
      <c r="AF426" s="8">
        <v>4</v>
      </c>
      <c r="AG426" s="9"/>
      <c r="AH426" s="7">
        <f t="shared" si="136"/>
        <v>0</v>
      </c>
      <c r="AI426" s="8">
        <v>4</v>
      </c>
      <c r="AJ426" s="10"/>
      <c r="AK426" s="6">
        <f t="shared" si="143"/>
        <v>0</v>
      </c>
    </row>
    <row r="427" spans="2:37" x14ac:dyDescent="0.25">
      <c r="B427" s="8">
        <v>5</v>
      </c>
      <c r="C427" s="2"/>
      <c r="D427" s="6">
        <f t="shared" si="137"/>
        <v>0</v>
      </c>
      <c r="E427" s="8">
        <v>5</v>
      </c>
      <c r="F427" s="2"/>
      <c r="G427" s="6">
        <f t="shared" si="132"/>
        <v>0</v>
      </c>
      <c r="H427" s="8">
        <v>5</v>
      </c>
      <c r="I427" s="1"/>
      <c r="J427" s="6">
        <f t="shared" si="133"/>
        <v>0</v>
      </c>
      <c r="K427" s="8">
        <v>5</v>
      </c>
      <c r="L427" s="2"/>
      <c r="M427" s="6">
        <f t="shared" si="138"/>
        <v>0</v>
      </c>
      <c r="N427" s="8">
        <v>5</v>
      </c>
      <c r="O427" s="2"/>
      <c r="P427" s="6">
        <f t="shared" si="139"/>
        <v>0</v>
      </c>
      <c r="Q427" s="8">
        <v>5</v>
      </c>
      <c r="R427" s="2"/>
      <c r="S427" s="6">
        <f t="shared" si="134"/>
        <v>0</v>
      </c>
      <c r="T427" s="8">
        <v>5</v>
      </c>
      <c r="U427" s="2"/>
      <c r="V427" s="6">
        <f t="shared" si="140"/>
        <v>0</v>
      </c>
      <c r="W427" s="8">
        <v>5</v>
      </c>
      <c r="X427" s="2"/>
      <c r="Y427" s="6">
        <f t="shared" si="141"/>
        <v>0</v>
      </c>
      <c r="Z427" s="9">
        <v>5</v>
      </c>
      <c r="AA427" s="98"/>
      <c r="AB427" s="7">
        <f t="shared" si="135"/>
        <v>0</v>
      </c>
      <c r="AC427" s="8">
        <v>5</v>
      </c>
      <c r="AD427" s="9"/>
      <c r="AE427" s="7">
        <f t="shared" si="142"/>
        <v>0</v>
      </c>
      <c r="AF427" s="8">
        <v>5</v>
      </c>
      <c r="AG427" s="9"/>
      <c r="AH427" s="7">
        <f t="shared" si="136"/>
        <v>0</v>
      </c>
      <c r="AI427" s="8">
        <v>5</v>
      </c>
      <c r="AJ427" s="10"/>
      <c r="AK427" s="6">
        <f t="shared" si="143"/>
        <v>0</v>
      </c>
    </row>
    <row r="428" spans="2:37" x14ac:dyDescent="0.25">
      <c r="B428" s="8">
        <v>6</v>
      </c>
      <c r="C428" s="2"/>
      <c r="D428" s="6">
        <f t="shared" si="137"/>
        <v>0</v>
      </c>
      <c r="E428" s="8">
        <v>6</v>
      </c>
      <c r="F428" s="2"/>
      <c r="G428" s="6">
        <f t="shared" si="132"/>
        <v>0</v>
      </c>
      <c r="H428" s="8">
        <v>6</v>
      </c>
      <c r="I428" s="1"/>
      <c r="J428" s="6">
        <f t="shared" si="133"/>
        <v>0</v>
      </c>
      <c r="K428" s="8">
        <v>6</v>
      </c>
      <c r="L428" s="2"/>
      <c r="M428" s="6">
        <f t="shared" si="138"/>
        <v>0</v>
      </c>
      <c r="N428" s="8">
        <v>6</v>
      </c>
      <c r="O428" s="2"/>
      <c r="P428" s="6">
        <f t="shared" si="139"/>
        <v>0</v>
      </c>
      <c r="Q428" s="8">
        <v>6</v>
      </c>
      <c r="R428" s="2"/>
      <c r="S428" s="6">
        <f t="shared" si="134"/>
        <v>0</v>
      </c>
      <c r="T428" s="8">
        <v>6</v>
      </c>
      <c r="U428" s="2"/>
      <c r="V428" s="6">
        <f t="shared" si="140"/>
        <v>0</v>
      </c>
      <c r="W428" s="8">
        <v>6</v>
      </c>
      <c r="X428" s="2"/>
      <c r="Y428" s="6">
        <f t="shared" si="141"/>
        <v>0</v>
      </c>
      <c r="Z428" s="9">
        <v>6</v>
      </c>
      <c r="AA428" s="98"/>
      <c r="AB428" s="7">
        <f t="shared" si="135"/>
        <v>0</v>
      </c>
      <c r="AC428" s="8">
        <v>6</v>
      </c>
      <c r="AD428" s="9"/>
      <c r="AE428" s="7">
        <f t="shared" si="142"/>
        <v>0</v>
      </c>
      <c r="AF428" s="8">
        <v>6</v>
      </c>
      <c r="AG428" s="9"/>
      <c r="AH428" s="7">
        <f t="shared" si="136"/>
        <v>0</v>
      </c>
      <c r="AI428" s="8">
        <v>6</v>
      </c>
      <c r="AJ428" s="10"/>
      <c r="AK428" s="6">
        <f t="shared" si="143"/>
        <v>0</v>
      </c>
    </row>
    <row r="429" spans="2:37" x14ac:dyDescent="0.25">
      <c r="B429" s="11">
        <v>7</v>
      </c>
      <c r="C429" s="2"/>
      <c r="D429" s="6">
        <f t="shared" si="137"/>
        <v>0</v>
      </c>
      <c r="E429" s="11">
        <v>7</v>
      </c>
      <c r="F429" s="2"/>
      <c r="G429" s="6">
        <f t="shared" si="132"/>
        <v>0</v>
      </c>
      <c r="H429" s="11">
        <v>7</v>
      </c>
      <c r="I429" s="1"/>
      <c r="J429" s="6">
        <f t="shared" si="133"/>
        <v>0</v>
      </c>
      <c r="K429" s="11">
        <v>7</v>
      </c>
      <c r="L429" s="2"/>
      <c r="M429" s="6">
        <f t="shared" si="138"/>
        <v>0</v>
      </c>
      <c r="N429" s="11">
        <v>7</v>
      </c>
      <c r="O429" s="2"/>
      <c r="P429" s="6">
        <f t="shared" si="139"/>
        <v>0</v>
      </c>
      <c r="Q429" s="11">
        <v>7</v>
      </c>
      <c r="R429" s="2"/>
      <c r="S429" s="6">
        <f t="shared" si="134"/>
        <v>0</v>
      </c>
      <c r="T429" s="11">
        <v>7</v>
      </c>
      <c r="U429" s="2"/>
      <c r="V429" s="6">
        <f t="shared" si="140"/>
        <v>0</v>
      </c>
      <c r="W429" s="11">
        <v>7</v>
      </c>
      <c r="X429" s="2"/>
      <c r="Y429" s="6">
        <f t="shared" si="141"/>
        <v>0</v>
      </c>
      <c r="Z429" s="12">
        <v>7</v>
      </c>
      <c r="AA429" s="98"/>
      <c r="AB429" s="7">
        <f t="shared" si="135"/>
        <v>0</v>
      </c>
      <c r="AC429" s="11">
        <v>7</v>
      </c>
      <c r="AD429" s="9"/>
      <c r="AE429" s="7">
        <f t="shared" si="142"/>
        <v>0</v>
      </c>
      <c r="AF429" s="11">
        <v>7</v>
      </c>
      <c r="AG429" s="9"/>
      <c r="AH429" s="7">
        <f t="shared" si="136"/>
        <v>0</v>
      </c>
      <c r="AI429" s="11">
        <v>7</v>
      </c>
      <c r="AJ429" s="10"/>
      <c r="AK429" s="6">
        <f t="shared" si="143"/>
        <v>0</v>
      </c>
    </row>
    <row r="430" spans="2:37" x14ac:dyDescent="0.25">
      <c r="B430" s="8">
        <v>8</v>
      </c>
      <c r="C430" s="2"/>
      <c r="D430" s="6">
        <f t="shared" si="137"/>
        <v>0</v>
      </c>
      <c r="E430" s="8">
        <v>8</v>
      </c>
      <c r="F430" s="2"/>
      <c r="G430" s="6">
        <f t="shared" si="132"/>
        <v>0</v>
      </c>
      <c r="H430" s="8">
        <v>8</v>
      </c>
      <c r="I430" s="1"/>
      <c r="J430" s="6">
        <f t="shared" si="133"/>
        <v>0</v>
      </c>
      <c r="K430" s="8">
        <v>8</v>
      </c>
      <c r="L430" s="2"/>
      <c r="M430" s="6">
        <f t="shared" si="138"/>
        <v>0</v>
      </c>
      <c r="N430" s="8">
        <v>8</v>
      </c>
      <c r="O430" s="2"/>
      <c r="P430" s="6">
        <f t="shared" si="139"/>
        <v>0</v>
      </c>
      <c r="Q430" s="8">
        <v>8</v>
      </c>
      <c r="R430" s="2"/>
      <c r="S430" s="6">
        <f t="shared" si="134"/>
        <v>0</v>
      </c>
      <c r="T430" s="8">
        <v>8</v>
      </c>
      <c r="U430" s="2"/>
      <c r="V430" s="6">
        <f t="shared" si="140"/>
        <v>0</v>
      </c>
      <c r="W430" s="8">
        <v>8</v>
      </c>
      <c r="X430" s="2"/>
      <c r="Y430" s="6">
        <f t="shared" si="141"/>
        <v>0</v>
      </c>
      <c r="Z430" s="9">
        <v>8</v>
      </c>
      <c r="AA430" s="98"/>
      <c r="AB430" s="7">
        <f t="shared" si="135"/>
        <v>0</v>
      </c>
      <c r="AC430" s="8">
        <v>8</v>
      </c>
      <c r="AD430" s="9"/>
      <c r="AE430" s="7">
        <f t="shared" si="142"/>
        <v>0</v>
      </c>
      <c r="AF430" s="8">
        <v>8</v>
      </c>
      <c r="AG430" s="9"/>
      <c r="AH430" s="7">
        <f t="shared" si="136"/>
        <v>0</v>
      </c>
      <c r="AI430" s="8">
        <v>8</v>
      </c>
      <c r="AJ430" s="10"/>
      <c r="AK430" s="6">
        <f t="shared" si="143"/>
        <v>0</v>
      </c>
    </row>
    <row r="431" spans="2:37" x14ac:dyDescent="0.25">
      <c r="B431" s="8">
        <v>9</v>
      </c>
      <c r="C431" s="2"/>
      <c r="D431" s="6">
        <f t="shared" si="137"/>
        <v>0</v>
      </c>
      <c r="E431" s="8">
        <v>9</v>
      </c>
      <c r="F431" s="2"/>
      <c r="G431" s="6">
        <f t="shared" si="132"/>
        <v>0</v>
      </c>
      <c r="H431" s="8">
        <v>9</v>
      </c>
      <c r="I431" s="1"/>
      <c r="J431" s="6">
        <f t="shared" si="133"/>
        <v>0</v>
      </c>
      <c r="K431" s="8">
        <v>9</v>
      </c>
      <c r="L431" s="2"/>
      <c r="M431" s="6">
        <f t="shared" si="138"/>
        <v>0</v>
      </c>
      <c r="N431" s="8">
        <v>9</v>
      </c>
      <c r="O431" s="2"/>
      <c r="P431" s="6">
        <f t="shared" si="139"/>
        <v>0</v>
      </c>
      <c r="Q431" s="8">
        <v>9</v>
      </c>
      <c r="R431" s="2"/>
      <c r="S431" s="6">
        <f t="shared" si="134"/>
        <v>0</v>
      </c>
      <c r="T431" s="8">
        <v>9</v>
      </c>
      <c r="U431" s="2"/>
      <c r="V431" s="6">
        <f t="shared" si="140"/>
        <v>0</v>
      </c>
      <c r="W431" s="8">
        <v>9</v>
      </c>
      <c r="X431" s="2"/>
      <c r="Y431" s="6">
        <f t="shared" si="141"/>
        <v>0</v>
      </c>
      <c r="Z431" s="9">
        <v>9</v>
      </c>
      <c r="AA431" s="98"/>
      <c r="AB431" s="7">
        <f t="shared" si="135"/>
        <v>0</v>
      </c>
      <c r="AC431" s="8">
        <v>9</v>
      </c>
      <c r="AD431" s="9"/>
      <c r="AE431" s="7">
        <f t="shared" si="142"/>
        <v>0</v>
      </c>
      <c r="AF431" s="8">
        <v>9</v>
      </c>
      <c r="AG431" s="9"/>
      <c r="AH431" s="7">
        <f t="shared" si="136"/>
        <v>0</v>
      </c>
      <c r="AI431" s="8">
        <v>9</v>
      </c>
      <c r="AJ431" s="10"/>
      <c r="AK431" s="6">
        <f t="shared" si="143"/>
        <v>0</v>
      </c>
    </row>
    <row r="432" spans="2:37" x14ac:dyDescent="0.25">
      <c r="B432" s="8">
        <v>10</v>
      </c>
      <c r="C432" s="2"/>
      <c r="D432" s="6">
        <f t="shared" si="137"/>
        <v>0</v>
      </c>
      <c r="E432" s="8">
        <v>10</v>
      </c>
      <c r="F432" s="2"/>
      <c r="G432" s="6">
        <f t="shared" si="132"/>
        <v>0</v>
      </c>
      <c r="H432" s="8">
        <v>10</v>
      </c>
      <c r="I432" s="1"/>
      <c r="J432" s="6">
        <f t="shared" si="133"/>
        <v>0</v>
      </c>
      <c r="K432" s="8">
        <v>10</v>
      </c>
      <c r="L432" s="2"/>
      <c r="M432" s="6">
        <f t="shared" si="138"/>
        <v>0</v>
      </c>
      <c r="N432" s="8">
        <v>10</v>
      </c>
      <c r="O432" s="2"/>
      <c r="P432" s="6">
        <f t="shared" si="139"/>
        <v>0</v>
      </c>
      <c r="Q432" s="8">
        <v>10</v>
      </c>
      <c r="R432" s="2"/>
      <c r="S432" s="6">
        <f t="shared" si="134"/>
        <v>0</v>
      </c>
      <c r="T432" s="8">
        <v>10</v>
      </c>
      <c r="U432" s="2"/>
      <c r="V432" s="6">
        <f t="shared" si="140"/>
        <v>0</v>
      </c>
      <c r="W432" s="8">
        <v>10</v>
      </c>
      <c r="X432" s="2"/>
      <c r="Y432" s="6">
        <f t="shared" si="141"/>
        <v>0</v>
      </c>
      <c r="Z432" s="9">
        <v>10</v>
      </c>
      <c r="AA432" s="98"/>
      <c r="AB432" s="7">
        <f t="shared" si="135"/>
        <v>0</v>
      </c>
      <c r="AC432" s="8">
        <v>10</v>
      </c>
      <c r="AD432" s="9"/>
      <c r="AE432" s="7">
        <f t="shared" si="142"/>
        <v>0</v>
      </c>
      <c r="AF432" s="8">
        <v>10</v>
      </c>
      <c r="AG432" s="9"/>
      <c r="AH432" s="7">
        <f t="shared" si="136"/>
        <v>0</v>
      </c>
      <c r="AI432" s="8">
        <v>10</v>
      </c>
      <c r="AJ432" s="10"/>
      <c r="AK432" s="6">
        <f t="shared" si="143"/>
        <v>0</v>
      </c>
    </row>
    <row r="433" spans="2:37" x14ac:dyDescent="0.25">
      <c r="B433" s="8">
        <v>11</v>
      </c>
      <c r="C433" s="2"/>
      <c r="D433" s="6">
        <f t="shared" si="137"/>
        <v>0</v>
      </c>
      <c r="E433" s="8">
        <v>11</v>
      </c>
      <c r="F433" s="3"/>
      <c r="G433" s="6">
        <f t="shared" si="132"/>
        <v>0</v>
      </c>
      <c r="H433" s="8">
        <v>11</v>
      </c>
      <c r="I433" s="1"/>
      <c r="J433" s="6">
        <f t="shared" si="133"/>
        <v>0</v>
      </c>
      <c r="K433" s="8">
        <v>11</v>
      </c>
      <c r="L433" s="2"/>
      <c r="M433" s="6">
        <f t="shared" si="138"/>
        <v>0</v>
      </c>
      <c r="N433" s="8">
        <v>11</v>
      </c>
      <c r="O433" s="2"/>
      <c r="P433" s="6">
        <f t="shared" si="139"/>
        <v>0</v>
      </c>
      <c r="Q433" s="8">
        <v>11</v>
      </c>
      <c r="R433" s="2"/>
      <c r="S433" s="6">
        <f t="shared" si="134"/>
        <v>0</v>
      </c>
      <c r="T433" s="8">
        <v>11</v>
      </c>
      <c r="U433" s="2"/>
      <c r="V433" s="6">
        <f t="shared" si="140"/>
        <v>0</v>
      </c>
      <c r="W433" s="8">
        <v>11</v>
      </c>
      <c r="X433" s="2"/>
      <c r="Y433" s="6">
        <f t="shared" si="141"/>
        <v>0</v>
      </c>
      <c r="Z433" s="9">
        <v>11</v>
      </c>
      <c r="AA433" s="98"/>
      <c r="AB433" s="7">
        <f t="shared" si="135"/>
        <v>0</v>
      </c>
      <c r="AC433" s="8">
        <v>11</v>
      </c>
      <c r="AD433" s="13"/>
      <c r="AE433" s="7">
        <f t="shared" si="142"/>
        <v>0</v>
      </c>
      <c r="AF433" s="8">
        <v>11</v>
      </c>
      <c r="AG433" s="9"/>
      <c r="AH433" s="7">
        <f t="shared" si="136"/>
        <v>0</v>
      </c>
      <c r="AI433" s="8">
        <v>11</v>
      </c>
      <c r="AJ433" s="10"/>
      <c r="AK433" s="6">
        <f t="shared" si="143"/>
        <v>0</v>
      </c>
    </row>
    <row r="434" spans="2:37" x14ac:dyDescent="0.25">
      <c r="B434" s="8">
        <v>12</v>
      </c>
      <c r="C434" s="2"/>
      <c r="D434" s="6">
        <f t="shared" si="137"/>
        <v>0</v>
      </c>
      <c r="E434" s="8">
        <v>12</v>
      </c>
      <c r="F434" s="2"/>
      <c r="G434" s="6">
        <f t="shared" si="132"/>
        <v>0</v>
      </c>
      <c r="H434" s="8">
        <v>12</v>
      </c>
      <c r="I434" s="1"/>
      <c r="J434" s="6">
        <f t="shared" si="133"/>
        <v>0</v>
      </c>
      <c r="K434" s="8">
        <v>12</v>
      </c>
      <c r="L434" s="2"/>
      <c r="M434" s="6">
        <f t="shared" si="138"/>
        <v>0</v>
      </c>
      <c r="N434" s="8">
        <v>12</v>
      </c>
      <c r="O434" s="2"/>
      <c r="P434" s="6">
        <f t="shared" si="139"/>
        <v>0</v>
      </c>
      <c r="Q434" s="8">
        <v>12</v>
      </c>
      <c r="R434" s="2"/>
      <c r="S434" s="6">
        <f t="shared" si="134"/>
        <v>0</v>
      </c>
      <c r="T434" s="8">
        <v>12</v>
      </c>
      <c r="U434" s="2"/>
      <c r="V434" s="6">
        <f t="shared" si="140"/>
        <v>0</v>
      </c>
      <c r="W434" s="8">
        <v>12</v>
      </c>
      <c r="X434" s="4"/>
      <c r="Y434" s="6">
        <f t="shared" si="141"/>
        <v>0</v>
      </c>
      <c r="Z434" s="9">
        <v>12</v>
      </c>
      <c r="AA434" s="98"/>
      <c r="AB434" s="7">
        <f t="shared" si="135"/>
        <v>0</v>
      </c>
      <c r="AC434" s="8">
        <v>12</v>
      </c>
      <c r="AD434" s="9"/>
      <c r="AE434" s="7">
        <f t="shared" si="142"/>
        <v>0</v>
      </c>
      <c r="AF434" s="8">
        <v>12</v>
      </c>
      <c r="AG434" s="9"/>
      <c r="AH434" s="7">
        <f t="shared" si="136"/>
        <v>0</v>
      </c>
      <c r="AI434" s="8">
        <v>12</v>
      </c>
      <c r="AJ434" s="10"/>
      <c r="AK434" s="6">
        <f t="shared" si="143"/>
        <v>0</v>
      </c>
    </row>
    <row r="435" spans="2:37" x14ac:dyDescent="0.25">
      <c r="B435" s="8">
        <v>13</v>
      </c>
      <c r="C435" s="2"/>
      <c r="D435" s="6">
        <f t="shared" si="137"/>
        <v>0</v>
      </c>
      <c r="E435" s="8">
        <v>13</v>
      </c>
      <c r="F435" s="2"/>
      <c r="G435" s="6">
        <f t="shared" si="132"/>
        <v>0</v>
      </c>
      <c r="H435" s="8">
        <v>13</v>
      </c>
      <c r="I435" s="1"/>
      <c r="J435" s="6">
        <f t="shared" si="133"/>
        <v>0</v>
      </c>
      <c r="K435" s="8">
        <v>13</v>
      </c>
      <c r="L435" s="2"/>
      <c r="M435" s="6">
        <f t="shared" si="138"/>
        <v>0</v>
      </c>
      <c r="N435" s="8">
        <v>13</v>
      </c>
      <c r="O435" s="2"/>
      <c r="P435" s="6">
        <f t="shared" si="139"/>
        <v>0</v>
      </c>
      <c r="Q435" s="8">
        <v>13</v>
      </c>
      <c r="R435" s="2"/>
      <c r="S435" s="6">
        <f t="shared" si="134"/>
        <v>0</v>
      </c>
      <c r="T435" s="8">
        <v>13</v>
      </c>
      <c r="U435" s="2"/>
      <c r="V435" s="6">
        <f t="shared" si="140"/>
        <v>0</v>
      </c>
      <c r="W435" s="8">
        <v>13</v>
      </c>
      <c r="X435" s="2"/>
      <c r="Y435" s="6">
        <f t="shared" si="141"/>
        <v>0</v>
      </c>
      <c r="Z435" s="9">
        <v>13</v>
      </c>
      <c r="AA435" s="98"/>
      <c r="AB435" s="7">
        <f t="shared" si="135"/>
        <v>0</v>
      </c>
      <c r="AC435" s="8">
        <v>13</v>
      </c>
      <c r="AD435" s="9"/>
      <c r="AE435" s="7">
        <f t="shared" si="142"/>
        <v>0</v>
      </c>
      <c r="AF435" s="8">
        <v>13</v>
      </c>
      <c r="AG435" s="9"/>
      <c r="AH435" s="7">
        <f t="shared" si="136"/>
        <v>0</v>
      </c>
      <c r="AI435" s="8">
        <v>13</v>
      </c>
      <c r="AJ435" s="10"/>
      <c r="AK435" s="6">
        <f t="shared" si="143"/>
        <v>0</v>
      </c>
    </row>
    <row r="436" spans="2:37" x14ac:dyDescent="0.25">
      <c r="B436" s="8">
        <v>14</v>
      </c>
      <c r="C436" s="2"/>
      <c r="D436" s="6">
        <f t="shared" si="137"/>
        <v>0</v>
      </c>
      <c r="E436" s="8">
        <v>14</v>
      </c>
      <c r="F436" s="2"/>
      <c r="G436" s="6">
        <f t="shared" si="132"/>
        <v>0</v>
      </c>
      <c r="H436" s="8">
        <v>14</v>
      </c>
      <c r="I436" s="1"/>
      <c r="J436" s="6">
        <f t="shared" si="133"/>
        <v>0</v>
      </c>
      <c r="K436" s="8">
        <v>14</v>
      </c>
      <c r="L436" s="2"/>
      <c r="M436" s="6">
        <f t="shared" si="138"/>
        <v>0</v>
      </c>
      <c r="N436" s="8">
        <v>14</v>
      </c>
      <c r="O436" s="2"/>
      <c r="P436" s="6">
        <f t="shared" si="139"/>
        <v>0</v>
      </c>
      <c r="Q436" s="8">
        <v>14</v>
      </c>
      <c r="R436" s="2"/>
      <c r="S436" s="6">
        <f t="shared" si="134"/>
        <v>0</v>
      </c>
      <c r="T436" s="8">
        <v>14</v>
      </c>
      <c r="U436" s="2"/>
      <c r="V436" s="6">
        <f t="shared" si="140"/>
        <v>0</v>
      </c>
      <c r="W436" s="8">
        <v>14</v>
      </c>
      <c r="X436" s="2"/>
      <c r="Y436" s="6">
        <f t="shared" si="141"/>
        <v>0</v>
      </c>
      <c r="Z436" s="9">
        <v>14</v>
      </c>
      <c r="AA436" s="98"/>
      <c r="AB436" s="7">
        <f t="shared" si="135"/>
        <v>0</v>
      </c>
      <c r="AC436" s="8">
        <v>14</v>
      </c>
      <c r="AD436" s="9"/>
      <c r="AE436" s="7">
        <f t="shared" si="142"/>
        <v>0</v>
      </c>
      <c r="AF436" s="8">
        <v>14</v>
      </c>
      <c r="AG436" s="9"/>
      <c r="AH436" s="7">
        <f t="shared" si="136"/>
        <v>0</v>
      </c>
      <c r="AI436" s="8">
        <v>14</v>
      </c>
      <c r="AJ436" s="10"/>
      <c r="AK436" s="6">
        <f t="shared" si="143"/>
        <v>0</v>
      </c>
    </row>
    <row r="437" spans="2:37" x14ac:dyDescent="0.25">
      <c r="B437" s="8">
        <v>15</v>
      </c>
      <c r="C437" s="2"/>
      <c r="D437" s="6">
        <f t="shared" si="137"/>
        <v>0</v>
      </c>
      <c r="E437" s="8">
        <v>15</v>
      </c>
      <c r="F437" s="2"/>
      <c r="G437" s="6">
        <f t="shared" si="132"/>
        <v>0</v>
      </c>
      <c r="H437" s="8">
        <v>15</v>
      </c>
      <c r="I437" s="1"/>
      <c r="J437" s="6">
        <f t="shared" si="133"/>
        <v>0</v>
      </c>
      <c r="K437" s="8">
        <v>15</v>
      </c>
      <c r="L437" s="2"/>
      <c r="M437" s="6">
        <f t="shared" si="138"/>
        <v>0</v>
      </c>
      <c r="N437" s="8">
        <v>15</v>
      </c>
      <c r="O437" s="2"/>
      <c r="P437" s="6">
        <f t="shared" si="139"/>
        <v>0</v>
      </c>
      <c r="Q437" s="8">
        <v>15</v>
      </c>
      <c r="R437" s="2"/>
      <c r="S437" s="6">
        <f t="shared" si="134"/>
        <v>0</v>
      </c>
      <c r="T437" s="8">
        <v>15</v>
      </c>
      <c r="U437" s="2"/>
      <c r="V437" s="6">
        <f t="shared" si="140"/>
        <v>0</v>
      </c>
      <c r="W437" s="8">
        <v>15</v>
      </c>
      <c r="X437" s="4"/>
      <c r="Y437" s="6">
        <f t="shared" si="141"/>
        <v>0</v>
      </c>
      <c r="Z437" s="9">
        <v>15</v>
      </c>
      <c r="AA437" s="98"/>
      <c r="AB437" s="7">
        <f t="shared" si="135"/>
        <v>0</v>
      </c>
      <c r="AC437" s="8">
        <v>15</v>
      </c>
      <c r="AD437" s="9"/>
      <c r="AE437" s="7">
        <f t="shared" si="142"/>
        <v>0</v>
      </c>
      <c r="AF437" s="8">
        <v>15</v>
      </c>
      <c r="AG437" s="9"/>
      <c r="AH437" s="7">
        <f t="shared" si="136"/>
        <v>0</v>
      </c>
      <c r="AI437" s="8">
        <v>15</v>
      </c>
      <c r="AJ437" s="10"/>
      <c r="AK437" s="6">
        <f t="shared" si="143"/>
        <v>0</v>
      </c>
    </row>
    <row r="438" spans="2:37" x14ac:dyDescent="0.25">
      <c r="B438" s="8">
        <v>16</v>
      </c>
      <c r="C438" s="2"/>
      <c r="D438" s="6">
        <f t="shared" si="137"/>
        <v>0</v>
      </c>
      <c r="E438" s="8">
        <v>16</v>
      </c>
      <c r="F438" s="2"/>
      <c r="G438" s="6">
        <f t="shared" si="132"/>
        <v>0</v>
      </c>
      <c r="H438" s="8">
        <v>16</v>
      </c>
      <c r="I438" s="1"/>
      <c r="J438" s="6">
        <f t="shared" si="133"/>
        <v>0</v>
      </c>
      <c r="K438" s="8">
        <v>16</v>
      </c>
      <c r="L438" s="2"/>
      <c r="M438" s="6">
        <f t="shared" si="138"/>
        <v>0</v>
      </c>
      <c r="N438" s="8">
        <v>16</v>
      </c>
      <c r="O438" s="2"/>
      <c r="P438" s="6">
        <f t="shared" si="139"/>
        <v>0</v>
      </c>
      <c r="Q438" s="8">
        <v>16</v>
      </c>
      <c r="R438" s="2"/>
      <c r="S438" s="6">
        <f t="shared" si="134"/>
        <v>0</v>
      </c>
      <c r="T438" s="8">
        <v>16</v>
      </c>
      <c r="U438" s="2"/>
      <c r="V438" s="6">
        <f t="shared" si="140"/>
        <v>0</v>
      </c>
      <c r="W438" s="8">
        <v>16</v>
      </c>
      <c r="X438" s="2"/>
      <c r="Y438" s="6">
        <f t="shared" si="141"/>
        <v>0</v>
      </c>
      <c r="Z438" s="9">
        <v>16</v>
      </c>
      <c r="AA438" s="98"/>
      <c r="AB438" s="7">
        <f t="shared" si="135"/>
        <v>0</v>
      </c>
      <c r="AC438" s="8">
        <v>16</v>
      </c>
      <c r="AD438" s="9"/>
      <c r="AE438" s="7">
        <f t="shared" si="142"/>
        <v>0</v>
      </c>
      <c r="AF438" s="8">
        <v>16</v>
      </c>
      <c r="AG438" s="9"/>
      <c r="AH438" s="7">
        <f t="shared" si="136"/>
        <v>0</v>
      </c>
      <c r="AI438" s="8">
        <v>16</v>
      </c>
      <c r="AJ438" s="10"/>
      <c r="AK438" s="6">
        <f t="shared" si="143"/>
        <v>0</v>
      </c>
    </row>
    <row r="439" spans="2:37" x14ac:dyDescent="0.25">
      <c r="B439" s="8">
        <v>17</v>
      </c>
      <c r="C439" s="2"/>
      <c r="D439" s="6">
        <f t="shared" si="137"/>
        <v>0</v>
      </c>
      <c r="E439" s="8">
        <v>17</v>
      </c>
      <c r="F439" s="2"/>
      <c r="G439" s="6">
        <f t="shared" si="132"/>
        <v>0</v>
      </c>
      <c r="H439" s="8">
        <v>17</v>
      </c>
      <c r="I439" s="1"/>
      <c r="J439" s="6">
        <f t="shared" si="133"/>
        <v>0</v>
      </c>
      <c r="K439" s="8">
        <v>17</v>
      </c>
      <c r="L439" s="2"/>
      <c r="M439" s="6">
        <f t="shared" si="138"/>
        <v>0</v>
      </c>
      <c r="N439" s="8">
        <v>17</v>
      </c>
      <c r="O439" s="2"/>
      <c r="P439" s="6">
        <f t="shared" si="139"/>
        <v>0</v>
      </c>
      <c r="Q439" s="8">
        <v>17</v>
      </c>
      <c r="R439" s="2"/>
      <c r="S439" s="6">
        <f t="shared" si="134"/>
        <v>0</v>
      </c>
      <c r="T439" s="8">
        <v>17</v>
      </c>
      <c r="U439" s="2"/>
      <c r="V439" s="6">
        <f t="shared" si="140"/>
        <v>0</v>
      </c>
      <c r="W439" s="8">
        <v>17</v>
      </c>
      <c r="X439" s="4"/>
      <c r="Y439" s="6">
        <f t="shared" si="141"/>
        <v>0</v>
      </c>
      <c r="Z439" s="9">
        <v>17</v>
      </c>
      <c r="AA439" s="98"/>
      <c r="AB439" s="7">
        <f t="shared" si="135"/>
        <v>0</v>
      </c>
      <c r="AC439" s="8">
        <v>17</v>
      </c>
      <c r="AD439" s="9"/>
      <c r="AE439" s="7">
        <f t="shared" si="142"/>
        <v>0</v>
      </c>
      <c r="AF439" s="8">
        <v>17</v>
      </c>
      <c r="AG439" s="9"/>
      <c r="AH439" s="7">
        <f t="shared" si="136"/>
        <v>0</v>
      </c>
      <c r="AI439" s="8">
        <v>17</v>
      </c>
      <c r="AJ439" s="10"/>
      <c r="AK439" s="6">
        <f t="shared" si="143"/>
        <v>0</v>
      </c>
    </row>
    <row r="440" spans="2:37" x14ac:dyDescent="0.25">
      <c r="B440" s="8">
        <v>18</v>
      </c>
      <c r="C440" s="2"/>
      <c r="D440" s="6">
        <f t="shared" si="137"/>
        <v>0</v>
      </c>
      <c r="E440" s="8">
        <v>18</v>
      </c>
      <c r="F440" s="2"/>
      <c r="G440" s="6">
        <f t="shared" si="132"/>
        <v>0</v>
      </c>
      <c r="H440" s="8">
        <v>18</v>
      </c>
      <c r="I440" s="1"/>
      <c r="J440" s="6">
        <f t="shared" si="133"/>
        <v>0</v>
      </c>
      <c r="K440" s="8">
        <v>18</v>
      </c>
      <c r="L440" s="2"/>
      <c r="M440" s="6">
        <f t="shared" si="138"/>
        <v>0</v>
      </c>
      <c r="N440" s="8">
        <v>18</v>
      </c>
      <c r="O440" s="2"/>
      <c r="P440" s="6">
        <f t="shared" si="139"/>
        <v>0</v>
      </c>
      <c r="Q440" s="8">
        <v>18</v>
      </c>
      <c r="R440" s="2"/>
      <c r="S440" s="6">
        <f t="shared" si="134"/>
        <v>0</v>
      </c>
      <c r="T440" s="8">
        <v>18</v>
      </c>
      <c r="U440" s="2"/>
      <c r="V440" s="6">
        <f t="shared" si="140"/>
        <v>0</v>
      </c>
      <c r="W440" s="8">
        <v>18</v>
      </c>
      <c r="X440" s="2"/>
      <c r="Y440" s="6">
        <f t="shared" si="141"/>
        <v>0</v>
      </c>
      <c r="Z440" s="9">
        <v>18</v>
      </c>
      <c r="AA440" s="98"/>
      <c r="AB440" s="7">
        <f t="shared" si="135"/>
        <v>0</v>
      </c>
      <c r="AC440" s="8">
        <v>18</v>
      </c>
      <c r="AD440" s="9"/>
      <c r="AE440" s="7">
        <f t="shared" si="142"/>
        <v>0</v>
      </c>
      <c r="AF440" s="8">
        <v>18</v>
      </c>
      <c r="AG440" s="9"/>
      <c r="AH440" s="7">
        <f t="shared" si="136"/>
        <v>0</v>
      </c>
      <c r="AI440" s="8">
        <v>18</v>
      </c>
      <c r="AJ440" s="10"/>
      <c r="AK440" s="6">
        <f t="shared" si="143"/>
        <v>0</v>
      </c>
    </row>
    <row r="441" spans="2:37" x14ac:dyDescent="0.25">
      <c r="B441" s="8">
        <v>19</v>
      </c>
      <c r="C441" s="2"/>
      <c r="D441" s="6">
        <f t="shared" si="137"/>
        <v>0</v>
      </c>
      <c r="E441" s="8">
        <v>19</v>
      </c>
      <c r="F441" s="2"/>
      <c r="G441" s="6">
        <f t="shared" si="132"/>
        <v>0</v>
      </c>
      <c r="H441" s="8">
        <v>19</v>
      </c>
      <c r="I441" s="1"/>
      <c r="J441" s="6">
        <f t="shared" si="133"/>
        <v>0</v>
      </c>
      <c r="K441" s="8">
        <v>19</v>
      </c>
      <c r="L441" s="2"/>
      <c r="M441" s="6">
        <f t="shared" si="138"/>
        <v>0</v>
      </c>
      <c r="N441" s="8">
        <v>19</v>
      </c>
      <c r="O441" s="2"/>
      <c r="P441" s="6">
        <f t="shared" si="139"/>
        <v>0</v>
      </c>
      <c r="Q441" s="8">
        <v>19</v>
      </c>
      <c r="R441" s="2"/>
      <c r="S441" s="6">
        <f t="shared" si="134"/>
        <v>0</v>
      </c>
      <c r="T441" s="8">
        <v>19</v>
      </c>
      <c r="U441" s="2"/>
      <c r="V441" s="6">
        <f t="shared" si="140"/>
        <v>0</v>
      </c>
      <c r="W441" s="8">
        <v>19</v>
      </c>
      <c r="X441" s="4"/>
      <c r="Y441" s="6">
        <f t="shared" si="141"/>
        <v>0</v>
      </c>
      <c r="Z441" s="9">
        <v>19</v>
      </c>
      <c r="AA441" s="98"/>
      <c r="AB441" s="7">
        <f t="shared" si="135"/>
        <v>0</v>
      </c>
      <c r="AC441" s="8">
        <v>19</v>
      </c>
      <c r="AD441" s="9"/>
      <c r="AE441" s="7">
        <f t="shared" si="142"/>
        <v>0</v>
      </c>
      <c r="AF441" s="8">
        <v>19</v>
      </c>
      <c r="AG441" s="9"/>
      <c r="AH441" s="7">
        <f t="shared" si="136"/>
        <v>0</v>
      </c>
      <c r="AI441" s="8">
        <v>19</v>
      </c>
      <c r="AJ441" s="10"/>
      <c r="AK441" s="6">
        <f t="shared" si="143"/>
        <v>0</v>
      </c>
    </row>
    <row r="442" spans="2:37" x14ac:dyDescent="0.25">
      <c r="B442" s="8">
        <v>20</v>
      </c>
      <c r="C442" s="2"/>
      <c r="D442" s="6">
        <f t="shared" si="137"/>
        <v>0</v>
      </c>
      <c r="E442" s="8">
        <v>20</v>
      </c>
      <c r="F442" s="2"/>
      <c r="G442" s="6">
        <f t="shared" si="132"/>
        <v>0</v>
      </c>
      <c r="H442" s="8">
        <v>20</v>
      </c>
      <c r="I442" s="1"/>
      <c r="J442" s="6">
        <f t="shared" si="133"/>
        <v>0</v>
      </c>
      <c r="K442" s="8">
        <v>20</v>
      </c>
      <c r="L442" s="2"/>
      <c r="M442" s="6">
        <f t="shared" si="138"/>
        <v>0</v>
      </c>
      <c r="N442" s="8">
        <v>20</v>
      </c>
      <c r="O442" s="2"/>
      <c r="P442" s="6">
        <f t="shared" si="139"/>
        <v>0</v>
      </c>
      <c r="Q442" s="8">
        <v>20</v>
      </c>
      <c r="R442" s="2"/>
      <c r="S442" s="6">
        <f t="shared" si="134"/>
        <v>0</v>
      </c>
      <c r="T442" s="8">
        <v>20</v>
      </c>
      <c r="U442" s="2"/>
      <c r="V442" s="6">
        <f t="shared" si="140"/>
        <v>0</v>
      </c>
      <c r="W442" s="8">
        <v>20</v>
      </c>
      <c r="X442" s="2"/>
      <c r="Y442" s="6">
        <f t="shared" si="141"/>
        <v>0</v>
      </c>
      <c r="Z442" s="9">
        <v>20</v>
      </c>
      <c r="AA442" s="98"/>
      <c r="AB442" s="7">
        <f t="shared" si="135"/>
        <v>0</v>
      </c>
      <c r="AC442" s="8">
        <v>20</v>
      </c>
      <c r="AD442" s="9"/>
      <c r="AE442" s="7">
        <f t="shared" si="142"/>
        <v>0</v>
      </c>
      <c r="AF442" s="8">
        <v>20</v>
      </c>
      <c r="AG442" s="9"/>
      <c r="AH442" s="7">
        <f t="shared" si="136"/>
        <v>0</v>
      </c>
      <c r="AI442" s="8">
        <v>20</v>
      </c>
      <c r="AJ442" s="10"/>
      <c r="AK442" s="6">
        <f t="shared" si="143"/>
        <v>0</v>
      </c>
    </row>
    <row r="443" spans="2:37" x14ac:dyDescent="0.25">
      <c r="B443" s="8">
        <v>21</v>
      </c>
      <c r="C443" s="2"/>
      <c r="D443" s="6">
        <f t="shared" si="137"/>
        <v>0</v>
      </c>
      <c r="E443" s="8">
        <v>21</v>
      </c>
      <c r="F443" s="2"/>
      <c r="G443" s="6">
        <f t="shared" si="132"/>
        <v>0</v>
      </c>
      <c r="H443" s="8">
        <v>21</v>
      </c>
      <c r="I443" s="1"/>
      <c r="J443" s="6">
        <f t="shared" si="133"/>
        <v>0</v>
      </c>
      <c r="K443" s="8">
        <v>21</v>
      </c>
      <c r="L443" s="2"/>
      <c r="M443" s="6">
        <f t="shared" si="138"/>
        <v>0</v>
      </c>
      <c r="N443" s="8">
        <v>21</v>
      </c>
      <c r="O443" s="2"/>
      <c r="P443" s="6">
        <f t="shared" si="139"/>
        <v>0</v>
      </c>
      <c r="Q443" s="8">
        <v>21</v>
      </c>
      <c r="R443" s="2"/>
      <c r="S443" s="6">
        <f t="shared" si="134"/>
        <v>0</v>
      </c>
      <c r="T443" s="8">
        <v>21</v>
      </c>
      <c r="U443" s="2"/>
      <c r="V443" s="6">
        <f t="shared" si="140"/>
        <v>0</v>
      </c>
      <c r="W443" s="8">
        <v>21</v>
      </c>
      <c r="X443" s="2"/>
      <c r="Y443" s="6">
        <f t="shared" si="141"/>
        <v>0</v>
      </c>
      <c r="Z443" s="9">
        <v>21</v>
      </c>
      <c r="AA443" s="98"/>
      <c r="AB443" s="7">
        <f t="shared" si="135"/>
        <v>0</v>
      </c>
      <c r="AC443" s="8">
        <v>21</v>
      </c>
      <c r="AD443" s="9"/>
      <c r="AE443" s="7">
        <f t="shared" si="142"/>
        <v>0</v>
      </c>
      <c r="AF443" s="8">
        <v>21</v>
      </c>
      <c r="AG443" s="9"/>
      <c r="AH443" s="7">
        <f t="shared" si="136"/>
        <v>0</v>
      </c>
      <c r="AI443" s="8">
        <v>21</v>
      </c>
      <c r="AJ443" s="10"/>
      <c r="AK443" s="6">
        <f t="shared" si="143"/>
        <v>0</v>
      </c>
    </row>
    <row r="444" spans="2:37" x14ac:dyDescent="0.25">
      <c r="B444" s="8">
        <v>22</v>
      </c>
      <c r="C444" s="2"/>
      <c r="D444" s="6">
        <f t="shared" si="137"/>
        <v>0</v>
      </c>
      <c r="E444" s="8">
        <v>22</v>
      </c>
      <c r="F444" s="2"/>
      <c r="G444" s="6">
        <f t="shared" si="132"/>
        <v>0</v>
      </c>
      <c r="H444" s="8">
        <v>22</v>
      </c>
      <c r="I444" s="1"/>
      <c r="J444" s="6">
        <f t="shared" si="133"/>
        <v>0</v>
      </c>
      <c r="K444" s="8">
        <v>22</v>
      </c>
      <c r="L444" s="2"/>
      <c r="M444" s="6">
        <f t="shared" si="138"/>
        <v>0</v>
      </c>
      <c r="N444" s="8">
        <v>22</v>
      </c>
      <c r="O444" s="2"/>
      <c r="P444" s="6">
        <f t="shared" si="139"/>
        <v>0</v>
      </c>
      <c r="Q444" s="8">
        <v>22</v>
      </c>
      <c r="R444" s="2"/>
      <c r="S444" s="6">
        <f t="shared" si="134"/>
        <v>0</v>
      </c>
      <c r="T444" s="8">
        <v>22</v>
      </c>
      <c r="U444" s="2"/>
      <c r="V444" s="6">
        <f t="shared" si="140"/>
        <v>0</v>
      </c>
      <c r="W444" s="8">
        <v>22</v>
      </c>
      <c r="X444" s="4"/>
      <c r="Y444" s="6">
        <f t="shared" si="141"/>
        <v>0</v>
      </c>
      <c r="Z444" s="9">
        <v>22</v>
      </c>
      <c r="AA444" s="98"/>
      <c r="AB444" s="7">
        <f t="shared" si="135"/>
        <v>0</v>
      </c>
      <c r="AC444" s="8">
        <v>22</v>
      </c>
      <c r="AD444" s="9"/>
      <c r="AE444" s="7">
        <f t="shared" si="142"/>
        <v>0</v>
      </c>
      <c r="AF444" s="8">
        <v>22</v>
      </c>
      <c r="AG444" s="9"/>
      <c r="AH444" s="7">
        <f t="shared" si="136"/>
        <v>0</v>
      </c>
      <c r="AI444" s="8">
        <v>22</v>
      </c>
      <c r="AJ444" s="10"/>
      <c r="AK444" s="6">
        <f t="shared" si="143"/>
        <v>0</v>
      </c>
    </row>
    <row r="445" spans="2:37" x14ac:dyDescent="0.25">
      <c r="B445" s="8">
        <v>23</v>
      </c>
      <c r="C445" s="2"/>
      <c r="D445" s="6">
        <f t="shared" si="137"/>
        <v>0</v>
      </c>
      <c r="E445" s="8">
        <v>23</v>
      </c>
      <c r="F445" s="2"/>
      <c r="G445" s="6">
        <f t="shared" si="132"/>
        <v>0</v>
      </c>
      <c r="H445" s="8">
        <v>23</v>
      </c>
      <c r="I445" s="1"/>
      <c r="J445" s="6">
        <f t="shared" si="133"/>
        <v>0</v>
      </c>
      <c r="K445" s="8">
        <v>23</v>
      </c>
      <c r="L445" s="2"/>
      <c r="M445" s="6">
        <f t="shared" si="138"/>
        <v>0</v>
      </c>
      <c r="N445" s="8">
        <v>23</v>
      </c>
      <c r="O445" s="2"/>
      <c r="P445" s="6">
        <f t="shared" si="139"/>
        <v>0</v>
      </c>
      <c r="Q445" s="8">
        <v>23</v>
      </c>
      <c r="R445" s="2"/>
      <c r="S445" s="6">
        <f t="shared" si="134"/>
        <v>0</v>
      </c>
      <c r="T445" s="8">
        <v>23</v>
      </c>
      <c r="U445" s="2"/>
      <c r="V445" s="6">
        <f t="shared" si="140"/>
        <v>0</v>
      </c>
      <c r="W445" s="8">
        <v>23</v>
      </c>
      <c r="X445" s="2"/>
      <c r="Y445" s="6">
        <f t="shared" si="141"/>
        <v>0</v>
      </c>
      <c r="Z445" s="9">
        <v>23</v>
      </c>
      <c r="AA445" s="98"/>
      <c r="AB445" s="7">
        <f t="shared" si="135"/>
        <v>0</v>
      </c>
      <c r="AC445" s="8">
        <v>23</v>
      </c>
      <c r="AD445" s="9"/>
      <c r="AE445" s="7">
        <f t="shared" si="142"/>
        <v>0</v>
      </c>
      <c r="AF445" s="8">
        <v>23</v>
      </c>
      <c r="AG445" s="9"/>
      <c r="AH445" s="7">
        <f t="shared" si="136"/>
        <v>0</v>
      </c>
      <c r="AI445" s="8">
        <v>23</v>
      </c>
      <c r="AJ445" s="10"/>
      <c r="AK445" s="6">
        <f t="shared" si="143"/>
        <v>0</v>
      </c>
    </row>
    <row r="446" spans="2:37" x14ac:dyDescent="0.25">
      <c r="B446" s="8">
        <v>24</v>
      </c>
      <c r="C446" s="2"/>
      <c r="D446" s="6">
        <f t="shared" si="137"/>
        <v>0</v>
      </c>
      <c r="E446" s="8">
        <v>24</v>
      </c>
      <c r="F446" s="2"/>
      <c r="G446" s="6">
        <f t="shared" si="132"/>
        <v>0</v>
      </c>
      <c r="H446" s="8">
        <v>24</v>
      </c>
      <c r="I446" s="1"/>
      <c r="J446" s="6">
        <f t="shared" si="133"/>
        <v>0</v>
      </c>
      <c r="K446" s="8">
        <v>24</v>
      </c>
      <c r="L446" s="2"/>
      <c r="M446" s="6">
        <f t="shared" si="138"/>
        <v>0</v>
      </c>
      <c r="N446" s="8">
        <v>24</v>
      </c>
      <c r="O446" s="2"/>
      <c r="P446" s="6">
        <f t="shared" si="139"/>
        <v>0</v>
      </c>
      <c r="Q446" s="8">
        <v>24</v>
      </c>
      <c r="R446" s="2"/>
      <c r="S446" s="6">
        <f t="shared" si="134"/>
        <v>0</v>
      </c>
      <c r="T446" s="8">
        <v>24</v>
      </c>
      <c r="U446" s="2"/>
      <c r="V446" s="6">
        <f t="shared" si="140"/>
        <v>0</v>
      </c>
      <c r="W446" s="8">
        <v>24</v>
      </c>
      <c r="X446" s="4"/>
      <c r="Y446" s="6">
        <f t="shared" si="141"/>
        <v>0</v>
      </c>
      <c r="Z446" s="9">
        <v>24</v>
      </c>
      <c r="AA446" s="98"/>
      <c r="AB446" s="7">
        <f t="shared" si="135"/>
        <v>0</v>
      </c>
      <c r="AC446" s="8">
        <v>24</v>
      </c>
      <c r="AD446" s="9"/>
      <c r="AE446" s="7">
        <f t="shared" si="142"/>
        <v>0</v>
      </c>
      <c r="AF446" s="8">
        <v>24</v>
      </c>
      <c r="AG446" s="9"/>
      <c r="AH446" s="7">
        <f t="shared" si="136"/>
        <v>0</v>
      </c>
      <c r="AI446" s="8">
        <v>24</v>
      </c>
      <c r="AJ446" s="10"/>
      <c r="AK446" s="6">
        <f t="shared" si="143"/>
        <v>0</v>
      </c>
    </row>
    <row r="447" spans="2:37" x14ac:dyDescent="0.25">
      <c r="B447" s="8">
        <v>25</v>
      </c>
      <c r="C447" s="2"/>
      <c r="D447" s="6">
        <f t="shared" si="137"/>
        <v>0</v>
      </c>
      <c r="E447" s="8">
        <v>25</v>
      </c>
      <c r="F447" s="2"/>
      <c r="G447" s="6">
        <f t="shared" si="132"/>
        <v>0</v>
      </c>
      <c r="H447" s="8">
        <v>25</v>
      </c>
      <c r="I447" s="1"/>
      <c r="J447" s="6">
        <f t="shared" si="133"/>
        <v>0</v>
      </c>
      <c r="K447" s="8">
        <v>25</v>
      </c>
      <c r="L447" s="2"/>
      <c r="M447" s="6">
        <f t="shared" si="138"/>
        <v>0</v>
      </c>
      <c r="N447" s="8">
        <v>25</v>
      </c>
      <c r="O447" s="2"/>
      <c r="P447" s="6">
        <f t="shared" si="139"/>
        <v>0</v>
      </c>
      <c r="Q447" s="8">
        <v>25</v>
      </c>
      <c r="R447" s="2"/>
      <c r="S447" s="6">
        <f t="shared" si="134"/>
        <v>0</v>
      </c>
      <c r="T447" s="8">
        <v>25</v>
      </c>
      <c r="U447" s="2"/>
      <c r="V447" s="6">
        <f t="shared" si="140"/>
        <v>0</v>
      </c>
      <c r="W447" s="8">
        <v>25</v>
      </c>
      <c r="X447" s="2"/>
      <c r="Y447" s="6">
        <f t="shared" si="141"/>
        <v>0</v>
      </c>
      <c r="Z447" s="9">
        <v>25</v>
      </c>
      <c r="AA447" s="98"/>
      <c r="AB447" s="7">
        <f t="shared" si="135"/>
        <v>0</v>
      </c>
      <c r="AC447" s="8">
        <v>25</v>
      </c>
      <c r="AD447" s="9"/>
      <c r="AE447" s="7">
        <f t="shared" si="142"/>
        <v>0</v>
      </c>
      <c r="AF447" s="8">
        <v>25</v>
      </c>
      <c r="AG447" s="9"/>
      <c r="AH447" s="7">
        <f t="shared" si="136"/>
        <v>0</v>
      </c>
      <c r="AI447" s="8">
        <v>25</v>
      </c>
      <c r="AJ447" s="10"/>
      <c r="AK447" s="6">
        <f t="shared" si="143"/>
        <v>0</v>
      </c>
    </row>
    <row r="448" spans="2:37" x14ac:dyDescent="0.25">
      <c r="B448" s="8">
        <v>26</v>
      </c>
      <c r="C448" s="2"/>
      <c r="D448" s="6">
        <f t="shared" si="137"/>
        <v>0</v>
      </c>
      <c r="E448" s="8">
        <v>26</v>
      </c>
      <c r="F448" s="2"/>
      <c r="G448" s="6">
        <f t="shared" si="132"/>
        <v>0</v>
      </c>
      <c r="H448" s="8">
        <v>26</v>
      </c>
      <c r="I448" s="1"/>
      <c r="J448" s="6">
        <f t="shared" si="133"/>
        <v>0</v>
      </c>
      <c r="K448" s="8">
        <v>26</v>
      </c>
      <c r="L448" s="2"/>
      <c r="M448" s="6">
        <f t="shared" si="138"/>
        <v>0</v>
      </c>
      <c r="N448" s="8">
        <v>26</v>
      </c>
      <c r="O448" s="2"/>
      <c r="P448" s="6">
        <f t="shared" si="139"/>
        <v>0</v>
      </c>
      <c r="Q448" s="8">
        <v>26</v>
      </c>
      <c r="R448" s="2"/>
      <c r="S448" s="6">
        <f t="shared" si="134"/>
        <v>0</v>
      </c>
      <c r="T448" s="8">
        <v>26</v>
      </c>
      <c r="U448" s="2"/>
      <c r="V448" s="6">
        <f t="shared" si="140"/>
        <v>0</v>
      </c>
      <c r="W448" s="8">
        <v>26</v>
      </c>
      <c r="X448" s="4"/>
      <c r="Y448" s="6">
        <f t="shared" si="141"/>
        <v>0</v>
      </c>
      <c r="Z448" s="9">
        <v>26</v>
      </c>
      <c r="AA448" s="98"/>
      <c r="AB448" s="7">
        <f t="shared" si="135"/>
        <v>0</v>
      </c>
      <c r="AC448" s="8">
        <v>26</v>
      </c>
      <c r="AD448" s="9"/>
      <c r="AE448" s="7">
        <f t="shared" si="142"/>
        <v>0</v>
      </c>
      <c r="AF448" s="8">
        <v>26</v>
      </c>
      <c r="AG448" s="9"/>
      <c r="AH448" s="7">
        <f t="shared" si="136"/>
        <v>0</v>
      </c>
      <c r="AI448" s="8">
        <v>26</v>
      </c>
      <c r="AJ448" s="10"/>
      <c r="AK448" s="6">
        <f t="shared" si="143"/>
        <v>0</v>
      </c>
    </row>
    <row r="449" spans="2:37" x14ac:dyDescent="0.25">
      <c r="B449" s="8">
        <v>27</v>
      </c>
      <c r="C449" s="2"/>
      <c r="D449" s="6">
        <f t="shared" si="137"/>
        <v>0</v>
      </c>
      <c r="E449" s="8">
        <v>27</v>
      </c>
      <c r="F449" s="2"/>
      <c r="G449" s="6">
        <f t="shared" si="132"/>
        <v>0</v>
      </c>
      <c r="H449" s="8">
        <v>27</v>
      </c>
      <c r="I449" s="1"/>
      <c r="J449" s="6">
        <f t="shared" si="133"/>
        <v>0</v>
      </c>
      <c r="K449" s="8">
        <v>27</v>
      </c>
      <c r="L449" s="2"/>
      <c r="M449" s="6">
        <f t="shared" si="138"/>
        <v>0</v>
      </c>
      <c r="N449" s="8">
        <v>27</v>
      </c>
      <c r="O449" s="2"/>
      <c r="P449" s="6">
        <f t="shared" si="139"/>
        <v>0</v>
      </c>
      <c r="Q449" s="8">
        <v>27</v>
      </c>
      <c r="R449" s="2"/>
      <c r="S449" s="6">
        <f t="shared" si="134"/>
        <v>0</v>
      </c>
      <c r="T449" s="8">
        <v>27</v>
      </c>
      <c r="U449" s="2"/>
      <c r="V449" s="6">
        <f t="shared" si="140"/>
        <v>0</v>
      </c>
      <c r="W449" s="8">
        <v>27</v>
      </c>
      <c r="X449" s="4"/>
      <c r="Y449" s="6">
        <f t="shared" si="141"/>
        <v>0</v>
      </c>
      <c r="Z449" s="9">
        <v>27</v>
      </c>
      <c r="AA449" s="98"/>
      <c r="AB449" s="7">
        <f t="shared" si="135"/>
        <v>0</v>
      </c>
      <c r="AC449" s="8">
        <v>27</v>
      </c>
      <c r="AD449" s="9"/>
      <c r="AE449" s="7">
        <f t="shared" si="142"/>
        <v>0</v>
      </c>
      <c r="AF449" s="8">
        <v>27</v>
      </c>
      <c r="AG449" s="9"/>
      <c r="AH449" s="7">
        <f t="shared" si="136"/>
        <v>0</v>
      </c>
      <c r="AI449" s="8">
        <v>27</v>
      </c>
      <c r="AJ449" s="10"/>
      <c r="AK449" s="6">
        <f t="shared" si="143"/>
        <v>0</v>
      </c>
    </row>
    <row r="450" spans="2:37" x14ac:dyDescent="0.25">
      <c r="B450" s="8">
        <v>28</v>
      </c>
      <c r="C450" s="2"/>
      <c r="D450" s="6">
        <f t="shared" si="137"/>
        <v>0</v>
      </c>
      <c r="E450" s="8">
        <v>28</v>
      </c>
      <c r="F450" s="2"/>
      <c r="G450" s="6">
        <f t="shared" si="132"/>
        <v>0</v>
      </c>
      <c r="H450" s="8">
        <v>28</v>
      </c>
      <c r="I450" s="1"/>
      <c r="J450" s="6">
        <f t="shared" si="133"/>
        <v>0</v>
      </c>
      <c r="K450" s="8">
        <v>28</v>
      </c>
      <c r="L450" s="2"/>
      <c r="M450" s="6">
        <f t="shared" si="138"/>
        <v>0</v>
      </c>
      <c r="N450" s="8">
        <v>28</v>
      </c>
      <c r="O450" s="2"/>
      <c r="P450" s="6">
        <f t="shared" si="139"/>
        <v>0</v>
      </c>
      <c r="Q450" s="8">
        <v>28</v>
      </c>
      <c r="R450" s="2"/>
      <c r="S450" s="6">
        <f t="shared" si="134"/>
        <v>0</v>
      </c>
      <c r="T450" s="8">
        <v>28</v>
      </c>
      <c r="U450" s="2"/>
      <c r="V450" s="6">
        <f t="shared" si="140"/>
        <v>0</v>
      </c>
      <c r="W450" s="8">
        <v>28</v>
      </c>
      <c r="X450" s="2"/>
      <c r="Y450" s="6">
        <f t="shared" si="141"/>
        <v>0</v>
      </c>
      <c r="Z450" s="9">
        <v>28</v>
      </c>
      <c r="AA450" s="98"/>
      <c r="AB450" s="7">
        <f t="shared" si="135"/>
        <v>0</v>
      </c>
      <c r="AC450" s="8">
        <v>28</v>
      </c>
      <c r="AD450" s="9"/>
      <c r="AE450" s="7">
        <f t="shared" si="142"/>
        <v>0</v>
      </c>
      <c r="AF450" s="8">
        <v>28</v>
      </c>
      <c r="AG450" s="9"/>
      <c r="AH450" s="7">
        <f t="shared" si="136"/>
        <v>0</v>
      </c>
      <c r="AI450" s="8">
        <v>28</v>
      </c>
      <c r="AJ450" s="10"/>
      <c r="AK450" s="6">
        <f t="shared" si="143"/>
        <v>0</v>
      </c>
    </row>
    <row r="451" spans="2:37" x14ac:dyDescent="0.25">
      <c r="B451" s="8">
        <v>29</v>
      </c>
      <c r="C451" s="2"/>
      <c r="D451" s="6">
        <f t="shared" si="137"/>
        <v>0</v>
      </c>
      <c r="E451" s="8"/>
      <c r="F451" s="1"/>
      <c r="G451" s="6"/>
      <c r="H451" s="8">
        <v>29</v>
      </c>
      <c r="I451" s="1"/>
      <c r="J451" s="6">
        <f t="shared" si="133"/>
        <v>0</v>
      </c>
      <c r="K451" s="8">
        <v>29</v>
      </c>
      <c r="L451" s="2"/>
      <c r="M451" s="6">
        <f t="shared" si="138"/>
        <v>0</v>
      </c>
      <c r="N451" s="8">
        <v>29</v>
      </c>
      <c r="O451" s="2"/>
      <c r="P451" s="6">
        <f t="shared" si="139"/>
        <v>0</v>
      </c>
      <c r="Q451" s="8">
        <v>29</v>
      </c>
      <c r="R451" s="2"/>
      <c r="S451" s="6">
        <f t="shared" si="134"/>
        <v>0</v>
      </c>
      <c r="T451" s="8">
        <v>29</v>
      </c>
      <c r="U451" s="2"/>
      <c r="V451" s="6">
        <f t="shared" si="140"/>
        <v>0</v>
      </c>
      <c r="W451" s="8">
        <v>29</v>
      </c>
      <c r="X451" s="4"/>
      <c r="Y451" s="6">
        <f t="shared" si="141"/>
        <v>0</v>
      </c>
      <c r="Z451" s="9">
        <v>29</v>
      </c>
      <c r="AA451" s="98"/>
      <c r="AB451" s="7">
        <f t="shared" si="135"/>
        <v>0</v>
      </c>
      <c r="AC451" s="8">
        <v>29</v>
      </c>
      <c r="AD451" s="9"/>
      <c r="AE451" s="7">
        <f t="shared" si="142"/>
        <v>0</v>
      </c>
      <c r="AF451" s="8">
        <v>29</v>
      </c>
      <c r="AG451" s="9"/>
      <c r="AH451" s="7">
        <f t="shared" si="136"/>
        <v>0</v>
      </c>
      <c r="AI451" s="8">
        <v>29</v>
      </c>
      <c r="AJ451" s="10"/>
      <c r="AK451" s="6">
        <f t="shared" si="143"/>
        <v>0</v>
      </c>
    </row>
    <row r="452" spans="2:37" x14ac:dyDescent="0.25">
      <c r="B452" s="8">
        <v>30</v>
      </c>
      <c r="C452" s="2"/>
      <c r="D452" s="6">
        <f t="shared" si="137"/>
        <v>0</v>
      </c>
      <c r="E452" s="5"/>
      <c r="F452" s="1"/>
      <c r="G452" s="6"/>
      <c r="H452" s="8">
        <v>30</v>
      </c>
      <c r="I452" s="1"/>
      <c r="J452" s="6">
        <f t="shared" si="133"/>
        <v>0</v>
      </c>
      <c r="K452" s="8">
        <v>30</v>
      </c>
      <c r="L452" s="2"/>
      <c r="M452" s="6">
        <f t="shared" si="138"/>
        <v>0</v>
      </c>
      <c r="N452" s="8">
        <v>30</v>
      </c>
      <c r="O452" s="2"/>
      <c r="P452" s="6">
        <f t="shared" si="139"/>
        <v>0</v>
      </c>
      <c r="Q452" s="8">
        <v>30</v>
      </c>
      <c r="R452" s="2"/>
      <c r="S452" s="6">
        <f t="shared" si="134"/>
        <v>0</v>
      </c>
      <c r="T452" s="8">
        <v>30</v>
      </c>
      <c r="U452" s="2"/>
      <c r="V452" s="6">
        <f t="shared" si="140"/>
        <v>0</v>
      </c>
      <c r="W452" s="8">
        <v>30</v>
      </c>
      <c r="X452" s="2"/>
      <c r="Y452" s="6">
        <f t="shared" si="141"/>
        <v>0</v>
      </c>
      <c r="Z452" s="9">
        <v>30</v>
      </c>
      <c r="AA452" s="98"/>
      <c r="AB452" s="7">
        <f t="shared" si="135"/>
        <v>0</v>
      </c>
      <c r="AC452" s="8">
        <v>30</v>
      </c>
      <c r="AD452" s="9"/>
      <c r="AE452" s="7">
        <f t="shared" si="142"/>
        <v>0</v>
      </c>
      <c r="AF452" s="8">
        <v>30</v>
      </c>
      <c r="AG452" s="9"/>
      <c r="AH452" s="7">
        <f t="shared" si="136"/>
        <v>0</v>
      </c>
      <c r="AI452" s="8">
        <v>30</v>
      </c>
      <c r="AJ452" s="10"/>
      <c r="AK452" s="6">
        <f t="shared" si="143"/>
        <v>0</v>
      </c>
    </row>
    <row r="453" spans="2:37" x14ac:dyDescent="0.25">
      <c r="B453" s="11">
        <v>31</v>
      </c>
      <c r="C453" s="2"/>
      <c r="D453" s="6">
        <f t="shared" si="137"/>
        <v>0</v>
      </c>
      <c r="E453" s="5"/>
      <c r="G453" s="6"/>
      <c r="H453" s="11">
        <v>31</v>
      </c>
      <c r="I453" s="1"/>
      <c r="J453" s="6">
        <f t="shared" si="133"/>
        <v>0</v>
      </c>
      <c r="K453" s="11"/>
      <c r="L453" s="2"/>
      <c r="M453" s="6"/>
      <c r="N453" s="11">
        <v>31</v>
      </c>
      <c r="O453" s="2"/>
      <c r="P453" s="6">
        <f t="shared" si="139"/>
        <v>0</v>
      </c>
      <c r="Q453" s="11"/>
      <c r="R453" s="2"/>
      <c r="S453" s="6"/>
      <c r="T453" s="11">
        <v>31</v>
      </c>
      <c r="U453" s="2"/>
      <c r="V453" s="6">
        <f t="shared" si="140"/>
        <v>0</v>
      </c>
      <c r="W453" s="11">
        <v>31</v>
      </c>
      <c r="X453" s="4"/>
      <c r="Y453" s="6">
        <f t="shared" si="141"/>
        <v>0</v>
      </c>
      <c r="Z453" s="12"/>
      <c r="AA453" s="9"/>
      <c r="AC453" s="11">
        <v>31</v>
      </c>
      <c r="AD453" s="9"/>
      <c r="AE453" s="7">
        <f t="shared" si="142"/>
        <v>0</v>
      </c>
      <c r="AF453" s="11"/>
      <c r="AG453" s="9"/>
      <c r="AI453" s="11">
        <v>31</v>
      </c>
      <c r="AJ453" s="10"/>
      <c r="AK453" s="6">
        <f t="shared" si="143"/>
        <v>0</v>
      </c>
    </row>
    <row r="454" spans="2:37" x14ac:dyDescent="0.25">
      <c r="B454" s="5"/>
      <c r="C454" s="2"/>
      <c r="D454" s="6"/>
      <c r="E454" s="5"/>
      <c r="G454" s="6"/>
      <c r="H454" s="5"/>
      <c r="I454" s="2"/>
      <c r="J454" s="6"/>
      <c r="K454" s="5"/>
      <c r="L454" s="15"/>
      <c r="M454" s="6"/>
      <c r="N454" s="5"/>
      <c r="O454" s="2"/>
      <c r="P454" s="6"/>
      <c r="Q454" s="5"/>
      <c r="R454" s="16"/>
      <c r="S454" s="6"/>
      <c r="T454" s="5"/>
      <c r="U454" s="2"/>
      <c r="V454" s="6"/>
      <c r="W454" s="5"/>
      <c r="X454" s="9"/>
      <c r="Y454" s="6"/>
      <c r="AA454" s="16"/>
      <c r="AC454" s="5"/>
      <c r="AD454" s="9"/>
      <c r="AF454" s="5"/>
      <c r="AG454" s="16"/>
      <c r="AI454" s="5"/>
      <c r="AJ454" s="10"/>
      <c r="AK454" s="6"/>
    </row>
    <row r="455" spans="2:37" x14ac:dyDescent="0.25">
      <c r="B455" s="19"/>
      <c r="C455" s="20"/>
      <c r="D455" s="28">
        <f>SUM(D423:D454)</f>
        <v>0</v>
      </c>
      <c r="E455" s="19"/>
      <c r="F455" s="20"/>
      <c r="G455" s="28">
        <f>SUM(G423:G454)</f>
        <v>0</v>
      </c>
      <c r="H455" s="19"/>
      <c r="I455" s="20"/>
      <c r="J455" s="28">
        <f>SUM(J423:J454)</f>
        <v>0</v>
      </c>
      <c r="K455" s="19"/>
      <c r="L455" s="20"/>
      <c r="M455" s="28">
        <f>SUM(M423:M454)</f>
        <v>0</v>
      </c>
      <c r="N455" s="19"/>
      <c r="O455" s="20"/>
      <c r="P455" s="28">
        <f>SUM(P423:P454)</f>
        <v>0</v>
      </c>
      <c r="Q455" s="19"/>
      <c r="R455" s="20"/>
      <c r="S455" s="28">
        <f>SUM(S423:S454)</f>
        <v>0</v>
      </c>
      <c r="T455" s="19"/>
      <c r="U455" s="20"/>
      <c r="V455" s="28">
        <f>SUM(V423:V454)</f>
        <v>0</v>
      </c>
      <c r="W455" s="19"/>
      <c r="X455" s="20"/>
      <c r="Y455" s="28">
        <f>SUM(Y423:Y454)</f>
        <v>0</v>
      </c>
      <c r="Z455" s="20"/>
      <c r="AA455" s="20"/>
      <c r="AB455" s="20">
        <f>SUM(AB423:AB454)</f>
        <v>0</v>
      </c>
      <c r="AC455" s="19"/>
      <c r="AD455" s="20"/>
      <c r="AE455" s="20">
        <f>SUM(AE423:AE454)</f>
        <v>0</v>
      </c>
      <c r="AF455" s="19"/>
      <c r="AG455" s="20"/>
      <c r="AH455" s="20">
        <f>SUM(AH423:AH454)</f>
        <v>0</v>
      </c>
      <c r="AI455" s="19"/>
      <c r="AJ455" s="20"/>
      <c r="AK455" s="28">
        <f>SUM(AK423:AK454)</f>
        <v>0</v>
      </c>
    </row>
    <row r="458" spans="2:37" x14ac:dyDescent="0.25">
      <c r="B458" s="21">
        <v>43831</v>
      </c>
      <c r="C458" s="17"/>
      <c r="D458" s="18"/>
      <c r="E458" s="21">
        <v>43862</v>
      </c>
      <c r="F458" s="17"/>
      <c r="G458" s="18"/>
      <c r="H458" s="21">
        <v>43891</v>
      </c>
      <c r="I458" s="17"/>
      <c r="J458" s="18"/>
      <c r="K458" s="21">
        <v>43922</v>
      </c>
      <c r="L458" s="17"/>
      <c r="M458" s="18"/>
      <c r="N458" s="21">
        <v>43952</v>
      </c>
      <c r="O458" s="17"/>
      <c r="P458" s="18"/>
      <c r="Q458" s="21">
        <v>43983</v>
      </c>
      <c r="R458" s="17"/>
      <c r="S458" s="18"/>
      <c r="T458" s="21">
        <v>44013</v>
      </c>
      <c r="U458" s="17"/>
      <c r="V458" s="18"/>
      <c r="W458" s="21">
        <v>44044</v>
      </c>
      <c r="X458" s="17"/>
      <c r="Y458" s="18"/>
      <c r="Z458" s="22">
        <v>44075</v>
      </c>
      <c r="AA458" s="17"/>
      <c r="AB458" s="17"/>
      <c r="AC458" s="21">
        <v>44105</v>
      </c>
      <c r="AD458" s="17"/>
      <c r="AE458" s="17"/>
      <c r="AF458" s="21">
        <v>44136</v>
      </c>
      <c r="AG458" s="17"/>
      <c r="AH458" s="17"/>
      <c r="AI458" s="21">
        <v>44166</v>
      </c>
      <c r="AJ458" s="17"/>
      <c r="AK458" s="18"/>
    </row>
    <row r="459" spans="2:37" ht="45" x14ac:dyDescent="0.25">
      <c r="B459" s="23" t="s">
        <v>0</v>
      </c>
      <c r="C459" s="24" t="s">
        <v>2</v>
      </c>
      <c r="D459" s="26" t="s">
        <v>1</v>
      </c>
      <c r="E459" s="23" t="s">
        <v>0</v>
      </c>
      <c r="F459" s="24" t="s">
        <v>2</v>
      </c>
      <c r="G459" s="26" t="s">
        <v>1</v>
      </c>
      <c r="H459" s="23" t="s">
        <v>0</v>
      </c>
      <c r="I459" s="24" t="s">
        <v>2</v>
      </c>
      <c r="J459" s="26" t="s">
        <v>1</v>
      </c>
      <c r="K459" s="23" t="s">
        <v>0</v>
      </c>
      <c r="L459" s="24" t="s">
        <v>2</v>
      </c>
      <c r="M459" s="26" t="s">
        <v>1</v>
      </c>
      <c r="N459" s="23" t="s">
        <v>0</v>
      </c>
      <c r="O459" s="24" t="s">
        <v>2</v>
      </c>
      <c r="P459" s="26" t="s">
        <v>1</v>
      </c>
      <c r="Q459" s="23" t="s">
        <v>0</v>
      </c>
      <c r="R459" s="24" t="s">
        <v>2</v>
      </c>
      <c r="S459" s="26" t="s">
        <v>1</v>
      </c>
      <c r="T459" s="23" t="s">
        <v>0</v>
      </c>
      <c r="U459" s="24" t="s">
        <v>2</v>
      </c>
      <c r="V459" s="26" t="s">
        <v>1</v>
      </c>
      <c r="W459" s="23" t="s">
        <v>0</v>
      </c>
      <c r="X459" s="24" t="s">
        <v>2</v>
      </c>
      <c r="Y459" s="26" t="s">
        <v>1</v>
      </c>
      <c r="Z459" s="24" t="s">
        <v>0</v>
      </c>
      <c r="AA459" s="24" t="s">
        <v>2</v>
      </c>
      <c r="AB459" s="25" t="s">
        <v>1</v>
      </c>
      <c r="AC459" s="23" t="s">
        <v>0</v>
      </c>
      <c r="AD459" s="24" t="s">
        <v>2</v>
      </c>
      <c r="AE459" s="25" t="s">
        <v>1</v>
      </c>
      <c r="AF459" s="23" t="s">
        <v>0</v>
      </c>
      <c r="AG459" s="24" t="s">
        <v>2</v>
      </c>
      <c r="AH459" s="25" t="s">
        <v>1</v>
      </c>
      <c r="AI459" s="23" t="s">
        <v>0</v>
      </c>
      <c r="AJ459" s="24" t="s">
        <v>2</v>
      </c>
      <c r="AK459" s="26" t="s">
        <v>1</v>
      </c>
    </row>
    <row r="460" spans="2:37" x14ac:dyDescent="0.25">
      <c r="B460" s="8"/>
      <c r="C460" s="27"/>
      <c r="D460" s="6"/>
      <c r="E460" s="5"/>
      <c r="G460" s="6"/>
      <c r="H460" s="5"/>
      <c r="J460" s="6"/>
      <c r="K460" s="8"/>
      <c r="L460" s="27"/>
      <c r="M460" s="6"/>
      <c r="N460" s="8"/>
      <c r="O460" s="27"/>
      <c r="P460" s="6"/>
      <c r="Q460" s="5"/>
      <c r="S460" s="6"/>
      <c r="T460" s="8"/>
      <c r="U460" s="27"/>
      <c r="V460" s="6"/>
      <c r="W460" s="8"/>
      <c r="X460" s="27"/>
      <c r="Y460" s="6"/>
      <c r="AC460" s="8"/>
      <c r="AD460" s="27"/>
      <c r="AF460" s="5"/>
      <c r="AI460" s="8"/>
      <c r="AJ460" s="27"/>
      <c r="AK460" s="6"/>
    </row>
    <row r="461" spans="2:37" x14ac:dyDescent="0.25">
      <c r="B461" s="8">
        <v>1</v>
      </c>
      <c r="C461" s="2"/>
      <c r="D461" s="6">
        <f>SUM(C462-C461)</f>
        <v>0</v>
      </c>
      <c r="E461" s="8">
        <v>1</v>
      </c>
      <c r="F461" s="2"/>
      <c r="G461" s="6">
        <f t="shared" ref="G461:G488" si="144">SUM(F462-F461)</f>
        <v>0</v>
      </c>
      <c r="H461" s="8">
        <v>1</v>
      </c>
      <c r="I461" s="1"/>
      <c r="J461" s="6">
        <f t="shared" ref="J461:J491" si="145">SUM(I462-I461)</f>
        <v>0</v>
      </c>
      <c r="K461" s="8">
        <v>1</v>
      </c>
      <c r="L461" s="2"/>
      <c r="M461" s="6">
        <f>SUM(L462-L461)</f>
        <v>0</v>
      </c>
      <c r="N461" s="8">
        <v>1</v>
      </c>
      <c r="O461" s="2"/>
      <c r="P461" s="6">
        <f>SUM(O462-O461)</f>
        <v>0</v>
      </c>
      <c r="Q461" s="8">
        <v>1</v>
      </c>
      <c r="R461" s="2"/>
      <c r="S461" s="6">
        <f t="shared" ref="S461:S490" si="146">SUM(R462-R461)</f>
        <v>0</v>
      </c>
      <c r="T461" s="8">
        <v>1</v>
      </c>
      <c r="U461" s="2"/>
      <c r="V461" s="6">
        <f>SUM(U462-U461)</f>
        <v>0</v>
      </c>
      <c r="W461" s="8">
        <v>1</v>
      </c>
      <c r="X461" s="2"/>
      <c r="Y461" s="6">
        <f>SUM(X462-X461)</f>
        <v>0</v>
      </c>
      <c r="Z461" s="9">
        <v>1</v>
      </c>
      <c r="AA461" s="98"/>
      <c r="AB461" s="7">
        <f t="shared" ref="AB461:AB490" si="147">SUM(AA462-AA461)</f>
        <v>0</v>
      </c>
      <c r="AC461" s="8">
        <v>1</v>
      </c>
      <c r="AD461" s="9"/>
      <c r="AE461" s="7">
        <f>SUM(AD462-AD461)</f>
        <v>0</v>
      </c>
      <c r="AF461" s="8">
        <v>1</v>
      </c>
      <c r="AG461" s="9"/>
      <c r="AH461" s="7">
        <f t="shared" ref="AH461:AH490" si="148">SUM(AG462-AG461)</f>
        <v>0</v>
      </c>
      <c r="AI461" s="8">
        <v>1</v>
      </c>
      <c r="AJ461" s="10"/>
      <c r="AK461" s="6">
        <f>SUM(AJ462-AJ461)</f>
        <v>0</v>
      </c>
    </row>
    <row r="462" spans="2:37" x14ac:dyDescent="0.25">
      <c r="B462" s="8">
        <v>2</v>
      </c>
      <c r="C462" s="2"/>
      <c r="D462" s="6">
        <f t="shared" ref="D462:D491" si="149">SUM(C463-C462)</f>
        <v>0</v>
      </c>
      <c r="E462" s="8">
        <v>2</v>
      </c>
      <c r="F462" s="2"/>
      <c r="G462" s="6">
        <f t="shared" si="144"/>
        <v>0</v>
      </c>
      <c r="H462" s="8">
        <v>2</v>
      </c>
      <c r="I462" s="1"/>
      <c r="J462" s="6">
        <f t="shared" si="145"/>
        <v>0</v>
      </c>
      <c r="K462" s="8">
        <v>2</v>
      </c>
      <c r="L462" s="2"/>
      <c r="M462" s="6">
        <f t="shared" ref="M462:M490" si="150">SUM(L463-L462)</f>
        <v>0</v>
      </c>
      <c r="N462" s="8">
        <v>2</v>
      </c>
      <c r="O462" s="2"/>
      <c r="P462" s="6">
        <f t="shared" ref="P462:P491" si="151">SUM(O463-O462)</f>
        <v>0</v>
      </c>
      <c r="Q462" s="8">
        <v>2</v>
      </c>
      <c r="R462" s="2"/>
      <c r="S462" s="6">
        <f t="shared" si="146"/>
        <v>0</v>
      </c>
      <c r="T462" s="8">
        <v>2</v>
      </c>
      <c r="U462" s="2"/>
      <c r="V462" s="6">
        <f t="shared" ref="V462:V491" si="152">SUM(U463-U462)</f>
        <v>0</v>
      </c>
      <c r="W462" s="8">
        <v>2</v>
      </c>
      <c r="X462" s="2"/>
      <c r="Y462" s="6">
        <f t="shared" ref="Y462:Y491" si="153">SUM(X463-X462)</f>
        <v>0</v>
      </c>
      <c r="Z462" s="9">
        <v>2</v>
      </c>
      <c r="AA462" s="98"/>
      <c r="AB462" s="7">
        <f t="shared" si="147"/>
        <v>0</v>
      </c>
      <c r="AC462" s="8">
        <v>2</v>
      </c>
      <c r="AD462" s="9"/>
      <c r="AE462" s="7">
        <f t="shared" ref="AE462:AE491" si="154">SUM(AD463-AD462)</f>
        <v>0</v>
      </c>
      <c r="AF462" s="8">
        <v>2</v>
      </c>
      <c r="AG462" s="9"/>
      <c r="AH462" s="7">
        <f t="shared" si="148"/>
        <v>0</v>
      </c>
      <c r="AI462" s="8">
        <v>2</v>
      </c>
      <c r="AJ462" s="10"/>
      <c r="AK462" s="6">
        <f t="shared" ref="AK462:AK491" si="155">SUM(AJ463-AJ462)</f>
        <v>0</v>
      </c>
    </row>
    <row r="463" spans="2:37" x14ac:dyDescent="0.25">
      <c r="B463" s="8">
        <v>3</v>
      </c>
      <c r="C463" s="2"/>
      <c r="D463" s="6">
        <f t="shared" si="149"/>
        <v>0</v>
      </c>
      <c r="E463" s="8">
        <v>3</v>
      </c>
      <c r="F463" s="2"/>
      <c r="G463" s="6">
        <f t="shared" si="144"/>
        <v>0</v>
      </c>
      <c r="H463" s="8">
        <v>3</v>
      </c>
      <c r="I463" s="1"/>
      <c r="J463" s="6">
        <f t="shared" si="145"/>
        <v>0</v>
      </c>
      <c r="K463" s="8">
        <v>3</v>
      </c>
      <c r="L463" s="2"/>
      <c r="M463" s="6">
        <f t="shared" si="150"/>
        <v>0</v>
      </c>
      <c r="N463" s="8">
        <v>3</v>
      </c>
      <c r="O463" s="2"/>
      <c r="P463" s="6">
        <f t="shared" si="151"/>
        <v>0</v>
      </c>
      <c r="Q463" s="8">
        <v>3</v>
      </c>
      <c r="R463" s="2"/>
      <c r="S463" s="6">
        <f t="shared" si="146"/>
        <v>0</v>
      </c>
      <c r="T463" s="8">
        <v>3</v>
      </c>
      <c r="U463" s="2"/>
      <c r="V463" s="6">
        <f t="shared" si="152"/>
        <v>0</v>
      </c>
      <c r="W463" s="8">
        <v>3</v>
      </c>
      <c r="X463" s="2"/>
      <c r="Y463" s="6">
        <f t="shared" si="153"/>
        <v>0</v>
      </c>
      <c r="Z463" s="9">
        <v>3</v>
      </c>
      <c r="AA463" s="98"/>
      <c r="AB463" s="7">
        <f t="shared" si="147"/>
        <v>0</v>
      </c>
      <c r="AC463" s="8">
        <v>3</v>
      </c>
      <c r="AD463" s="9"/>
      <c r="AE463" s="7">
        <f t="shared" si="154"/>
        <v>0</v>
      </c>
      <c r="AF463" s="8">
        <v>3</v>
      </c>
      <c r="AG463" s="9"/>
      <c r="AH463" s="7">
        <f t="shared" si="148"/>
        <v>0</v>
      </c>
      <c r="AI463" s="8">
        <v>3</v>
      </c>
      <c r="AJ463" s="10"/>
      <c r="AK463" s="6">
        <f t="shared" si="155"/>
        <v>0</v>
      </c>
    </row>
    <row r="464" spans="2:37" x14ac:dyDescent="0.25">
      <c r="B464" s="8">
        <v>4</v>
      </c>
      <c r="C464" s="2"/>
      <c r="D464" s="6">
        <f t="shared" si="149"/>
        <v>0</v>
      </c>
      <c r="E464" s="8">
        <v>4</v>
      </c>
      <c r="F464" s="2"/>
      <c r="G464" s="6">
        <f t="shared" si="144"/>
        <v>0</v>
      </c>
      <c r="H464" s="8">
        <v>4</v>
      </c>
      <c r="I464" s="1"/>
      <c r="J464" s="6">
        <f t="shared" si="145"/>
        <v>0</v>
      </c>
      <c r="K464" s="8">
        <v>4</v>
      </c>
      <c r="L464" s="2"/>
      <c r="M464" s="6">
        <f t="shared" si="150"/>
        <v>0</v>
      </c>
      <c r="N464" s="8">
        <v>4</v>
      </c>
      <c r="O464" s="2"/>
      <c r="P464" s="6">
        <f t="shared" si="151"/>
        <v>0</v>
      </c>
      <c r="Q464" s="8">
        <v>4</v>
      </c>
      <c r="R464" s="2"/>
      <c r="S464" s="6">
        <f t="shared" si="146"/>
        <v>0</v>
      </c>
      <c r="T464" s="8">
        <v>4</v>
      </c>
      <c r="U464" s="2"/>
      <c r="V464" s="6">
        <f t="shared" si="152"/>
        <v>0</v>
      </c>
      <c r="W464" s="8">
        <v>4</v>
      </c>
      <c r="X464" s="2"/>
      <c r="Y464" s="6">
        <f t="shared" si="153"/>
        <v>0</v>
      </c>
      <c r="Z464" s="9">
        <v>4</v>
      </c>
      <c r="AA464" s="98"/>
      <c r="AB464" s="7">
        <f t="shared" si="147"/>
        <v>0</v>
      </c>
      <c r="AC464" s="8">
        <v>4</v>
      </c>
      <c r="AD464" s="9"/>
      <c r="AE464" s="7">
        <f t="shared" si="154"/>
        <v>0</v>
      </c>
      <c r="AF464" s="8">
        <v>4</v>
      </c>
      <c r="AG464" s="9"/>
      <c r="AH464" s="7">
        <f t="shared" si="148"/>
        <v>0</v>
      </c>
      <c r="AI464" s="8">
        <v>4</v>
      </c>
      <c r="AJ464" s="10"/>
      <c r="AK464" s="6">
        <f t="shared" si="155"/>
        <v>0</v>
      </c>
    </row>
    <row r="465" spans="2:37" x14ac:dyDescent="0.25">
      <c r="B465" s="8">
        <v>5</v>
      </c>
      <c r="C465" s="2"/>
      <c r="D465" s="6">
        <f t="shared" si="149"/>
        <v>0</v>
      </c>
      <c r="E465" s="8">
        <v>5</v>
      </c>
      <c r="F465" s="2"/>
      <c r="G465" s="6">
        <f t="shared" si="144"/>
        <v>0</v>
      </c>
      <c r="H465" s="8">
        <v>5</v>
      </c>
      <c r="I465" s="1"/>
      <c r="J465" s="6">
        <f t="shared" si="145"/>
        <v>0</v>
      </c>
      <c r="K465" s="8">
        <v>5</v>
      </c>
      <c r="L465" s="2"/>
      <c r="M465" s="6">
        <f t="shared" si="150"/>
        <v>0</v>
      </c>
      <c r="N465" s="8">
        <v>5</v>
      </c>
      <c r="O465" s="2"/>
      <c r="P465" s="6">
        <f t="shared" si="151"/>
        <v>0</v>
      </c>
      <c r="Q465" s="8">
        <v>5</v>
      </c>
      <c r="R465" s="2"/>
      <c r="S465" s="6">
        <f t="shared" si="146"/>
        <v>0</v>
      </c>
      <c r="T465" s="8">
        <v>5</v>
      </c>
      <c r="U465" s="2"/>
      <c r="V465" s="6">
        <f t="shared" si="152"/>
        <v>0</v>
      </c>
      <c r="W465" s="8">
        <v>5</v>
      </c>
      <c r="X465" s="2"/>
      <c r="Y465" s="6">
        <f t="shared" si="153"/>
        <v>0</v>
      </c>
      <c r="Z465" s="9">
        <v>5</v>
      </c>
      <c r="AA465" s="98"/>
      <c r="AB465" s="7">
        <f t="shared" si="147"/>
        <v>0</v>
      </c>
      <c r="AC465" s="8">
        <v>5</v>
      </c>
      <c r="AD465" s="9"/>
      <c r="AE465" s="7">
        <f t="shared" si="154"/>
        <v>0</v>
      </c>
      <c r="AF465" s="8">
        <v>5</v>
      </c>
      <c r="AG465" s="9"/>
      <c r="AH465" s="7">
        <f t="shared" si="148"/>
        <v>0</v>
      </c>
      <c r="AI465" s="8">
        <v>5</v>
      </c>
      <c r="AJ465" s="10"/>
      <c r="AK465" s="6">
        <f t="shared" si="155"/>
        <v>0</v>
      </c>
    </row>
    <row r="466" spans="2:37" x14ac:dyDescent="0.25">
      <c r="B466" s="8">
        <v>6</v>
      </c>
      <c r="C466" s="2"/>
      <c r="D466" s="6">
        <f t="shared" si="149"/>
        <v>0</v>
      </c>
      <c r="E466" s="8">
        <v>6</v>
      </c>
      <c r="F466" s="2"/>
      <c r="G466" s="6">
        <f t="shared" si="144"/>
        <v>0</v>
      </c>
      <c r="H466" s="8">
        <v>6</v>
      </c>
      <c r="I466" s="1"/>
      <c r="J466" s="6">
        <f t="shared" si="145"/>
        <v>0</v>
      </c>
      <c r="K466" s="8">
        <v>6</v>
      </c>
      <c r="L466" s="2"/>
      <c r="M466" s="6">
        <f t="shared" si="150"/>
        <v>0</v>
      </c>
      <c r="N466" s="8">
        <v>6</v>
      </c>
      <c r="O466" s="2"/>
      <c r="P466" s="6">
        <f t="shared" si="151"/>
        <v>0</v>
      </c>
      <c r="Q466" s="8">
        <v>6</v>
      </c>
      <c r="R466" s="2"/>
      <c r="S466" s="6">
        <f t="shared" si="146"/>
        <v>0</v>
      </c>
      <c r="T466" s="8">
        <v>6</v>
      </c>
      <c r="U466" s="2"/>
      <c r="V466" s="6">
        <f t="shared" si="152"/>
        <v>0</v>
      </c>
      <c r="W466" s="8">
        <v>6</v>
      </c>
      <c r="X466" s="2"/>
      <c r="Y466" s="6">
        <f t="shared" si="153"/>
        <v>0</v>
      </c>
      <c r="Z466" s="9">
        <v>6</v>
      </c>
      <c r="AA466" s="98"/>
      <c r="AB466" s="7">
        <f t="shared" si="147"/>
        <v>0</v>
      </c>
      <c r="AC466" s="8">
        <v>6</v>
      </c>
      <c r="AD466" s="9"/>
      <c r="AE466" s="7">
        <f t="shared" si="154"/>
        <v>0</v>
      </c>
      <c r="AF466" s="8">
        <v>6</v>
      </c>
      <c r="AG466" s="9"/>
      <c r="AH466" s="7">
        <f t="shared" si="148"/>
        <v>0</v>
      </c>
      <c r="AI466" s="8">
        <v>6</v>
      </c>
      <c r="AJ466" s="10"/>
      <c r="AK466" s="6">
        <f t="shared" si="155"/>
        <v>0</v>
      </c>
    </row>
    <row r="467" spans="2:37" x14ac:dyDescent="0.25">
      <c r="B467" s="11">
        <v>7</v>
      </c>
      <c r="C467" s="2"/>
      <c r="D467" s="6">
        <f t="shared" si="149"/>
        <v>0</v>
      </c>
      <c r="E467" s="11">
        <v>7</v>
      </c>
      <c r="F467" s="2"/>
      <c r="G467" s="6">
        <f t="shared" si="144"/>
        <v>0</v>
      </c>
      <c r="H467" s="11">
        <v>7</v>
      </c>
      <c r="I467" s="1"/>
      <c r="J467" s="6">
        <f t="shared" si="145"/>
        <v>0</v>
      </c>
      <c r="K467" s="11">
        <v>7</v>
      </c>
      <c r="L467" s="2"/>
      <c r="M467" s="6">
        <f t="shared" si="150"/>
        <v>0</v>
      </c>
      <c r="N467" s="11">
        <v>7</v>
      </c>
      <c r="O467" s="2"/>
      <c r="P467" s="6">
        <f t="shared" si="151"/>
        <v>0</v>
      </c>
      <c r="Q467" s="11">
        <v>7</v>
      </c>
      <c r="R467" s="2"/>
      <c r="S467" s="6">
        <f t="shared" si="146"/>
        <v>0</v>
      </c>
      <c r="T467" s="11">
        <v>7</v>
      </c>
      <c r="U467" s="2"/>
      <c r="V467" s="6">
        <f t="shared" si="152"/>
        <v>0</v>
      </c>
      <c r="W467" s="11">
        <v>7</v>
      </c>
      <c r="X467" s="2"/>
      <c r="Y467" s="6">
        <f t="shared" si="153"/>
        <v>0</v>
      </c>
      <c r="Z467" s="12">
        <v>7</v>
      </c>
      <c r="AA467" s="98"/>
      <c r="AB467" s="7">
        <f t="shared" si="147"/>
        <v>0</v>
      </c>
      <c r="AC467" s="11">
        <v>7</v>
      </c>
      <c r="AD467" s="9"/>
      <c r="AE467" s="7">
        <f t="shared" si="154"/>
        <v>0</v>
      </c>
      <c r="AF467" s="11">
        <v>7</v>
      </c>
      <c r="AG467" s="9"/>
      <c r="AH467" s="7">
        <f t="shared" si="148"/>
        <v>0</v>
      </c>
      <c r="AI467" s="11">
        <v>7</v>
      </c>
      <c r="AJ467" s="10"/>
      <c r="AK467" s="6">
        <f t="shared" si="155"/>
        <v>0</v>
      </c>
    </row>
    <row r="468" spans="2:37" x14ac:dyDescent="0.25">
      <c r="B468" s="8">
        <v>8</v>
      </c>
      <c r="C468" s="2"/>
      <c r="D468" s="6">
        <f t="shared" si="149"/>
        <v>0</v>
      </c>
      <c r="E468" s="8">
        <v>8</v>
      </c>
      <c r="F468" s="2"/>
      <c r="G468" s="6">
        <f t="shared" si="144"/>
        <v>0</v>
      </c>
      <c r="H468" s="8">
        <v>8</v>
      </c>
      <c r="I468" s="1"/>
      <c r="J468" s="6">
        <f t="shared" si="145"/>
        <v>0</v>
      </c>
      <c r="K468" s="8">
        <v>8</v>
      </c>
      <c r="L468" s="2"/>
      <c r="M468" s="6">
        <f t="shared" si="150"/>
        <v>0</v>
      </c>
      <c r="N468" s="8">
        <v>8</v>
      </c>
      <c r="O468" s="2"/>
      <c r="P468" s="6">
        <f t="shared" si="151"/>
        <v>0</v>
      </c>
      <c r="Q468" s="8">
        <v>8</v>
      </c>
      <c r="R468" s="2"/>
      <c r="S468" s="6">
        <f t="shared" si="146"/>
        <v>0</v>
      </c>
      <c r="T468" s="8">
        <v>8</v>
      </c>
      <c r="U468" s="2"/>
      <c r="V468" s="6">
        <f t="shared" si="152"/>
        <v>0</v>
      </c>
      <c r="W468" s="8">
        <v>8</v>
      </c>
      <c r="X468" s="2"/>
      <c r="Y468" s="6">
        <f t="shared" si="153"/>
        <v>0</v>
      </c>
      <c r="Z468" s="9">
        <v>8</v>
      </c>
      <c r="AA468" s="98"/>
      <c r="AB468" s="7">
        <f t="shared" si="147"/>
        <v>0</v>
      </c>
      <c r="AC468" s="8">
        <v>8</v>
      </c>
      <c r="AD468" s="9"/>
      <c r="AE468" s="7">
        <f t="shared" si="154"/>
        <v>0</v>
      </c>
      <c r="AF468" s="8">
        <v>8</v>
      </c>
      <c r="AG468" s="9"/>
      <c r="AH468" s="7">
        <f t="shared" si="148"/>
        <v>0</v>
      </c>
      <c r="AI468" s="8">
        <v>8</v>
      </c>
      <c r="AJ468" s="10"/>
      <c r="AK468" s="6">
        <f t="shared" si="155"/>
        <v>0</v>
      </c>
    </row>
    <row r="469" spans="2:37" x14ac:dyDescent="0.25">
      <c r="B469" s="8">
        <v>9</v>
      </c>
      <c r="C469" s="2"/>
      <c r="D469" s="6">
        <f t="shared" si="149"/>
        <v>0</v>
      </c>
      <c r="E469" s="8">
        <v>9</v>
      </c>
      <c r="F469" s="2"/>
      <c r="G469" s="6">
        <f t="shared" si="144"/>
        <v>0</v>
      </c>
      <c r="H469" s="8">
        <v>9</v>
      </c>
      <c r="I469" s="1"/>
      <c r="J469" s="6">
        <f t="shared" si="145"/>
        <v>0</v>
      </c>
      <c r="K469" s="8">
        <v>9</v>
      </c>
      <c r="L469" s="2"/>
      <c r="M469" s="6">
        <f t="shared" si="150"/>
        <v>0</v>
      </c>
      <c r="N469" s="8">
        <v>9</v>
      </c>
      <c r="O469" s="2"/>
      <c r="P469" s="6">
        <f t="shared" si="151"/>
        <v>0</v>
      </c>
      <c r="Q469" s="8">
        <v>9</v>
      </c>
      <c r="R469" s="2"/>
      <c r="S469" s="6">
        <f t="shared" si="146"/>
        <v>0</v>
      </c>
      <c r="T469" s="8">
        <v>9</v>
      </c>
      <c r="U469" s="2"/>
      <c r="V469" s="6">
        <f t="shared" si="152"/>
        <v>0</v>
      </c>
      <c r="W469" s="8">
        <v>9</v>
      </c>
      <c r="X469" s="2"/>
      <c r="Y469" s="6">
        <f t="shared" si="153"/>
        <v>0</v>
      </c>
      <c r="Z469" s="9">
        <v>9</v>
      </c>
      <c r="AA469" s="98"/>
      <c r="AB469" s="7">
        <f t="shared" si="147"/>
        <v>0</v>
      </c>
      <c r="AC469" s="8">
        <v>9</v>
      </c>
      <c r="AD469" s="9"/>
      <c r="AE469" s="7">
        <f t="shared" si="154"/>
        <v>0</v>
      </c>
      <c r="AF469" s="8">
        <v>9</v>
      </c>
      <c r="AG469" s="9"/>
      <c r="AH469" s="7">
        <f t="shared" si="148"/>
        <v>0</v>
      </c>
      <c r="AI469" s="8">
        <v>9</v>
      </c>
      <c r="AJ469" s="10"/>
      <c r="AK469" s="6">
        <f t="shared" si="155"/>
        <v>0</v>
      </c>
    </row>
    <row r="470" spans="2:37" x14ac:dyDescent="0.25">
      <c r="B470" s="8">
        <v>10</v>
      </c>
      <c r="C470" s="2"/>
      <c r="D470" s="6">
        <f t="shared" si="149"/>
        <v>0</v>
      </c>
      <c r="E470" s="8">
        <v>10</v>
      </c>
      <c r="F470" s="2"/>
      <c r="G470" s="6">
        <f t="shared" si="144"/>
        <v>0</v>
      </c>
      <c r="H470" s="8">
        <v>10</v>
      </c>
      <c r="I470" s="1"/>
      <c r="J470" s="6">
        <f t="shared" si="145"/>
        <v>0</v>
      </c>
      <c r="K470" s="8">
        <v>10</v>
      </c>
      <c r="L470" s="2"/>
      <c r="M470" s="6">
        <f t="shared" si="150"/>
        <v>0</v>
      </c>
      <c r="N470" s="8">
        <v>10</v>
      </c>
      <c r="O470" s="2"/>
      <c r="P470" s="6">
        <f t="shared" si="151"/>
        <v>0</v>
      </c>
      <c r="Q470" s="8">
        <v>10</v>
      </c>
      <c r="R470" s="2"/>
      <c r="S470" s="6">
        <f t="shared" si="146"/>
        <v>0</v>
      </c>
      <c r="T470" s="8">
        <v>10</v>
      </c>
      <c r="U470" s="2"/>
      <c r="V470" s="6">
        <f t="shared" si="152"/>
        <v>0</v>
      </c>
      <c r="W470" s="8">
        <v>10</v>
      </c>
      <c r="X470" s="2"/>
      <c r="Y470" s="6">
        <f t="shared" si="153"/>
        <v>0</v>
      </c>
      <c r="Z470" s="9">
        <v>10</v>
      </c>
      <c r="AA470" s="98"/>
      <c r="AB470" s="7">
        <f t="shared" si="147"/>
        <v>0</v>
      </c>
      <c r="AC470" s="8">
        <v>10</v>
      </c>
      <c r="AD470" s="9"/>
      <c r="AE470" s="7">
        <f t="shared" si="154"/>
        <v>0</v>
      </c>
      <c r="AF470" s="8">
        <v>10</v>
      </c>
      <c r="AG470" s="9"/>
      <c r="AH470" s="7">
        <f t="shared" si="148"/>
        <v>0</v>
      </c>
      <c r="AI470" s="8">
        <v>10</v>
      </c>
      <c r="AJ470" s="10"/>
      <c r="AK470" s="6">
        <f t="shared" si="155"/>
        <v>0</v>
      </c>
    </row>
    <row r="471" spans="2:37" x14ac:dyDescent="0.25">
      <c r="B471" s="8">
        <v>11</v>
      </c>
      <c r="C471" s="2"/>
      <c r="D471" s="6">
        <f t="shared" si="149"/>
        <v>0</v>
      </c>
      <c r="E471" s="8">
        <v>11</v>
      </c>
      <c r="F471" s="3"/>
      <c r="G471" s="6">
        <f t="shared" si="144"/>
        <v>0</v>
      </c>
      <c r="H471" s="8">
        <v>11</v>
      </c>
      <c r="I471" s="1"/>
      <c r="J471" s="6">
        <f t="shared" si="145"/>
        <v>0</v>
      </c>
      <c r="K471" s="8">
        <v>11</v>
      </c>
      <c r="L471" s="2"/>
      <c r="M471" s="6">
        <f t="shared" si="150"/>
        <v>0</v>
      </c>
      <c r="N471" s="8">
        <v>11</v>
      </c>
      <c r="O471" s="2"/>
      <c r="P471" s="6">
        <f t="shared" si="151"/>
        <v>0</v>
      </c>
      <c r="Q471" s="8">
        <v>11</v>
      </c>
      <c r="R471" s="2"/>
      <c r="S471" s="6">
        <f t="shared" si="146"/>
        <v>0</v>
      </c>
      <c r="T471" s="8">
        <v>11</v>
      </c>
      <c r="U471" s="2"/>
      <c r="V471" s="6">
        <f t="shared" si="152"/>
        <v>0</v>
      </c>
      <c r="W471" s="8">
        <v>11</v>
      </c>
      <c r="X471" s="2"/>
      <c r="Y471" s="6">
        <f t="shared" si="153"/>
        <v>0</v>
      </c>
      <c r="Z471" s="9">
        <v>11</v>
      </c>
      <c r="AA471" s="98"/>
      <c r="AB471" s="7">
        <f t="shared" si="147"/>
        <v>0</v>
      </c>
      <c r="AC471" s="8">
        <v>11</v>
      </c>
      <c r="AD471" s="13"/>
      <c r="AE471" s="7">
        <f t="shared" si="154"/>
        <v>0</v>
      </c>
      <c r="AF471" s="8">
        <v>11</v>
      </c>
      <c r="AG471" s="9"/>
      <c r="AH471" s="7">
        <f t="shared" si="148"/>
        <v>0</v>
      </c>
      <c r="AI471" s="8">
        <v>11</v>
      </c>
      <c r="AJ471" s="10"/>
      <c r="AK471" s="6">
        <f t="shared" si="155"/>
        <v>0</v>
      </c>
    </row>
    <row r="472" spans="2:37" x14ac:dyDescent="0.25">
      <c r="B472" s="8">
        <v>12</v>
      </c>
      <c r="C472" s="2"/>
      <c r="D472" s="6">
        <f t="shared" si="149"/>
        <v>0</v>
      </c>
      <c r="E472" s="8">
        <v>12</v>
      </c>
      <c r="F472" s="2"/>
      <c r="G472" s="6">
        <f t="shared" si="144"/>
        <v>0</v>
      </c>
      <c r="H472" s="8">
        <v>12</v>
      </c>
      <c r="I472" s="1"/>
      <c r="J472" s="6">
        <f t="shared" si="145"/>
        <v>0</v>
      </c>
      <c r="K472" s="8">
        <v>12</v>
      </c>
      <c r="L472" s="2"/>
      <c r="M472" s="6">
        <f t="shared" si="150"/>
        <v>0</v>
      </c>
      <c r="N472" s="8">
        <v>12</v>
      </c>
      <c r="O472" s="2"/>
      <c r="P472" s="6">
        <f t="shared" si="151"/>
        <v>0</v>
      </c>
      <c r="Q472" s="8">
        <v>12</v>
      </c>
      <c r="R472" s="2"/>
      <c r="S472" s="6">
        <f t="shared" si="146"/>
        <v>0</v>
      </c>
      <c r="T472" s="8">
        <v>12</v>
      </c>
      <c r="U472" s="2"/>
      <c r="V472" s="6">
        <f t="shared" si="152"/>
        <v>0</v>
      </c>
      <c r="W472" s="8">
        <v>12</v>
      </c>
      <c r="X472" s="4"/>
      <c r="Y472" s="6">
        <f t="shared" si="153"/>
        <v>0</v>
      </c>
      <c r="Z472" s="9">
        <v>12</v>
      </c>
      <c r="AA472" s="98"/>
      <c r="AB472" s="7">
        <f t="shared" si="147"/>
        <v>0</v>
      </c>
      <c r="AC472" s="8">
        <v>12</v>
      </c>
      <c r="AD472" s="9"/>
      <c r="AE472" s="7">
        <f t="shared" si="154"/>
        <v>0</v>
      </c>
      <c r="AF472" s="8">
        <v>12</v>
      </c>
      <c r="AG472" s="9"/>
      <c r="AH472" s="7">
        <f t="shared" si="148"/>
        <v>0</v>
      </c>
      <c r="AI472" s="8">
        <v>12</v>
      </c>
      <c r="AJ472" s="10"/>
      <c r="AK472" s="6">
        <f t="shared" si="155"/>
        <v>0</v>
      </c>
    </row>
    <row r="473" spans="2:37" x14ac:dyDescent="0.25">
      <c r="B473" s="8">
        <v>13</v>
      </c>
      <c r="C473" s="2"/>
      <c r="D473" s="6">
        <f t="shared" si="149"/>
        <v>0</v>
      </c>
      <c r="E473" s="8">
        <v>13</v>
      </c>
      <c r="F473" s="2"/>
      <c r="G473" s="6">
        <f t="shared" si="144"/>
        <v>0</v>
      </c>
      <c r="H473" s="8">
        <v>13</v>
      </c>
      <c r="I473" s="1"/>
      <c r="J473" s="6">
        <f t="shared" si="145"/>
        <v>0</v>
      </c>
      <c r="K473" s="8">
        <v>13</v>
      </c>
      <c r="L473" s="2"/>
      <c r="M473" s="6">
        <f t="shared" si="150"/>
        <v>0</v>
      </c>
      <c r="N473" s="8">
        <v>13</v>
      </c>
      <c r="O473" s="2"/>
      <c r="P473" s="6">
        <f t="shared" si="151"/>
        <v>0</v>
      </c>
      <c r="Q473" s="8">
        <v>13</v>
      </c>
      <c r="R473" s="2"/>
      <c r="S473" s="6">
        <f t="shared" si="146"/>
        <v>0</v>
      </c>
      <c r="T473" s="8">
        <v>13</v>
      </c>
      <c r="U473" s="2"/>
      <c r="V473" s="6">
        <f t="shared" si="152"/>
        <v>0</v>
      </c>
      <c r="W473" s="8">
        <v>13</v>
      </c>
      <c r="X473" s="2"/>
      <c r="Y473" s="6">
        <f t="shared" si="153"/>
        <v>0</v>
      </c>
      <c r="Z473" s="9">
        <v>13</v>
      </c>
      <c r="AA473" s="98"/>
      <c r="AB473" s="7">
        <f t="shared" si="147"/>
        <v>0</v>
      </c>
      <c r="AC473" s="8">
        <v>13</v>
      </c>
      <c r="AD473" s="9"/>
      <c r="AE473" s="7">
        <f t="shared" si="154"/>
        <v>0</v>
      </c>
      <c r="AF473" s="8">
        <v>13</v>
      </c>
      <c r="AG473" s="9"/>
      <c r="AH473" s="7">
        <f t="shared" si="148"/>
        <v>0</v>
      </c>
      <c r="AI473" s="8">
        <v>13</v>
      </c>
      <c r="AJ473" s="10"/>
      <c r="AK473" s="6">
        <f t="shared" si="155"/>
        <v>0</v>
      </c>
    </row>
    <row r="474" spans="2:37" x14ac:dyDescent="0.25">
      <c r="B474" s="8">
        <v>14</v>
      </c>
      <c r="C474" s="2"/>
      <c r="D474" s="6">
        <f t="shared" si="149"/>
        <v>0</v>
      </c>
      <c r="E474" s="8">
        <v>14</v>
      </c>
      <c r="F474" s="2"/>
      <c r="G474" s="6">
        <f t="shared" si="144"/>
        <v>0</v>
      </c>
      <c r="H474" s="8">
        <v>14</v>
      </c>
      <c r="I474" s="1"/>
      <c r="J474" s="6">
        <f t="shared" si="145"/>
        <v>0</v>
      </c>
      <c r="K474" s="8">
        <v>14</v>
      </c>
      <c r="L474" s="2"/>
      <c r="M474" s="6">
        <f t="shared" si="150"/>
        <v>0</v>
      </c>
      <c r="N474" s="8">
        <v>14</v>
      </c>
      <c r="O474" s="2"/>
      <c r="P474" s="6">
        <f t="shared" si="151"/>
        <v>0</v>
      </c>
      <c r="Q474" s="8">
        <v>14</v>
      </c>
      <c r="R474" s="2"/>
      <c r="S474" s="6">
        <f t="shared" si="146"/>
        <v>0</v>
      </c>
      <c r="T474" s="8">
        <v>14</v>
      </c>
      <c r="U474" s="2"/>
      <c r="V474" s="6">
        <f t="shared" si="152"/>
        <v>0</v>
      </c>
      <c r="W474" s="8">
        <v>14</v>
      </c>
      <c r="X474" s="2"/>
      <c r="Y474" s="6">
        <f t="shared" si="153"/>
        <v>0</v>
      </c>
      <c r="Z474" s="9">
        <v>14</v>
      </c>
      <c r="AA474" s="98"/>
      <c r="AB474" s="7">
        <f t="shared" si="147"/>
        <v>0</v>
      </c>
      <c r="AC474" s="8">
        <v>14</v>
      </c>
      <c r="AD474" s="9"/>
      <c r="AE474" s="7">
        <f t="shared" si="154"/>
        <v>0</v>
      </c>
      <c r="AF474" s="8">
        <v>14</v>
      </c>
      <c r="AG474" s="9"/>
      <c r="AH474" s="7">
        <f t="shared" si="148"/>
        <v>0</v>
      </c>
      <c r="AI474" s="8">
        <v>14</v>
      </c>
      <c r="AJ474" s="10"/>
      <c r="AK474" s="6">
        <f t="shared" si="155"/>
        <v>0</v>
      </c>
    </row>
    <row r="475" spans="2:37" x14ac:dyDescent="0.25">
      <c r="B475" s="8">
        <v>15</v>
      </c>
      <c r="C475" s="2"/>
      <c r="D475" s="6">
        <f t="shared" si="149"/>
        <v>0</v>
      </c>
      <c r="E475" s="8">
        <v>15</v>
      </c>
      <c r="F475" s="2"/>
      <c r="G475" s="6">
        <f t="shared" si="144"/>
        <v>0</v>
      </c>
      <c r="H475" s="8">
        <v>15</v>
      </c>
      <c r="I475" s="1"/>
      <c r="J475" s="6">
        <f t="shared" si="145"/>
        <v>0</v>
      </c>
      <c r="K475" s="8">
        <v>15</v>
      </c>
      <c r="L475" s="2"/>
      <c r="M475" s="6">
        <f t="shared" si="150"/>
        <v>0</v>
      </c>
      <c r="N475" s="8">
        <v>15</v>
      </c>
      <c r="O475" s="2"/>
      <c r="P475" s="6">
        <f t="shared" si="151"/>
        <v>0</v>
      </c>
      <c r="Q475" s="8">
        <v>15</v>
      </c>
      <c r="R475" s="2"/>
      <c r="S475" s="6">
        <f t="shared" si="146"/>
        <v>0</v>
      </c>
      <c r="T475" s="8">
        <v>15</v>
      </c>
      <c r="U475" s="2"/>
      <c r="V475" s="6">
        <f t="shared" si="152"/>
        <v>0</v>
      </c>
      <c r="W475" s="8">
        <v>15</v>
      </c>
      <c r="X475" s="4"/>
      <c r="Y475" s="6">
        <f t="shared" si="153"/>
        <v>0</v>
      </c>
      <c r="Z475" s="9">
        <v>15</v>
      </c>
      <c r="AA475" s="98"/>
      <c r="AB475" s="7">
        <f t="shared" si="147"/>
        <v>0</v>
      </c>
      <c r="AC475" s="8">
        <v>15</v>
      </c>
      <c r="AD475" s="9"/>
      <c r="AE475" s="7">
        <f t="shared" si="154"/>
        <v>0</v>
      </c>
      <c r="AF475" s="8">
        <v>15</v>
      </c>
      <c r="AG475" s="9"/>
      <c r="AH475" s="7">
        <f t="shared" si="148"/>
        <v>0</v>
      </c>
      <c r="AI475" s="8">
        <v>15</v>
      </c>
      <c r="AJ475" s="10"/>
      <c r="AK475" s="6">
        <f t="shared" si="155"/>
        <v>0</v>
      </c>
    </row>
    <row r="476" spans="2:37" x14ac:dyDescent="0.25">
      <c r="B476" s="8">
        <v>16</v>
      </c>
      <c r="C476" s="2"/>
      <c r="D476" s="6">
        <f t="shared" si="149"/>
        <v>0</v>
      </c>
      <c r="E476" s="8">
        <v>16</v>
      </c>
      <c r="F476" s="2"/>
      <c r="G476" s="6">
        <f t="shared" si="144"/>
        <v>0</v>
      </c>
      <c r="H476" s="8">
        <v>16</v>
      </c>
      <c r="I476" s="1"/>
      <c r="J476" s="6">
        <f t="shared" si="145"/>
        <v>0</v>
      </c>
      <c r="K476" s="8">
        <v>16</v>
      </c>
      <c r="L476" s="2"/>
      <c r="M476" s="6">
        <f t="shared" si="150"/>
        <v>0</v>
      </c>
      <c r="N476" s="8">
        <v>16</v>
      </c>
      <c r="O476" s="2"/>
      <c r="P476" s="6">
        <f t="shared" si="151"/>
        <v>0</v>
      </c>
      <c r="Q476" s="8">
        <v>16</v>
      </c>
      <c r="R476" s="2"/>
      <c r="S476" s="6">
        <f t="shared" si="146"/>
        <v>0</v>
      </c>
      <c r="T476" s="8">
        <v>16</v>
      </c>
      <c r="U476" s="2"/>
      <c r="V476" s="6">
        <f t="shared" si="152"/>
        <v>0</v>
      </c>
      <c r="W476" s="8">
        <v>16</v>
      </c>
      <c r="X476" s="2"/>
      <c r="Y476" s="6">
        <f t="shared" si="153"/>
        <v>0</v>
      </c>
      <c r="Z476" s="9">
        <v>16</v>
      </c>
      <c r="AA476" s="98"/>
      <c r="AB476" s="7">
        <f t="shared" si="147"/>
        <v>0</v>
      </c>
      <c r="AC476" s="8">
        <v>16</v>
      </c>
      <c r="AD476" s="9"/>
      <c r="AE476" s="7">
        <f t="shared" si="154"/>
        <v>0</v>
      </c>
      <c r="AF476" s="8">
        <v>16</v>
      </c>
      <c r="AG476" s="9"/>
      <c r="AH476" s="7">
        <f t="shared" si="148"/>
        <v>0</v>
      </c>
      <c r="AI476" s="8">
        <v>16</v>
      </c>
      <c r="AJ476" s="10"/>
      <c r="AK476" s="6">
        <f t="shared" si="155"/>
        <v>0</v>
      </c>
    </row>
    <row r="477" spans="2:37" x14ac:dyDescent="0.25">
      <c r="B477" s="8">
        <v>17</v>
      </c>
      <c r="C477" s="2"/>
      <c r="D477" s="6">
        <f t="shared" si="149"/>
        <v>0</v>
      </c>
      <c r="E477" s="8">
        <v>17</v>
      </c>
      <c r="F477" s="2"/>
      <c r="G477" s="6">
        <f t="shared" si="144"/>
        <v>0</v>
      </c>
      <c r="H477" s="8">
        <v>17</v>
      </c>
      <c r="I477" s="1"/>
      <c r="J477" s="6">
        <f t="shared" si="145"/>
        <v>0</v>
      </c>
      <c r="K477" s="8">
        <v>17</v>
      </c>
      <c r="L477" s="2"/>
      <c r="M477" s="6">
        <f t="shared" si="150"/>
        <v>0</v>
      </c>
      <c r="N477" s="8">
        <v>17</v>
      </c>
      <c r="O477" s="2"/>
      <c r="P477" s="6">
        <f t="shared" si="151"/>
        <v>0</v>
      </c>
      <c r="Q477" s="8">
        <v>17</v>
      </c>
      <c r="R477" s="2"/>
      <c r="S477" s="6">
        <f t="shared" si="146"/>
        <v>0</v>
      </c>
      <c r="T477" s="8">
        <v>17</v>
      </c>
      <c r="U477" s="2"/>
      <c r="V477" s="6">
        <f t="shared" si="152"/>
        <v>0</v>
      </c>
      <c r="W477" s="8">
        <v>17</v>
      </c>
      <c r="X477" s="4"/>
      <c r="Y477" s="6">
        <f t="shared" si="153"/>
        <v>0</v>
      </c>
      <c r="Z477" s="9">
        <v>17</v>
      </c>
      <c r="AA477" s="98"/>
      <c r="AB477" s="7">
        <f t="shared" si="147"/>
        <v>0</v>
      </c>
      <c r="AC477" s="8">
        <v>17</v>
      </c>
      <c r="AD477" s="9"/>
      <c r="AE477" s="7">
        <f t="shared" si="154"/>
        <v>0</v>
      </c>
      <c r="AF477" s="8">
        <v>17</v>
      </c>
      <c r="AG477" s="9"/>
      <c r="AH477" s="7">
        <f t="shared" si="148"/>
        <v>0</v>
      </c>
      <c r="AI477" s="8">
        <v>17</v>
      </c>
      <c r="AJ477" s="10"/>
      <c r="AK477" s="6">
        <f t="shared" si="155"/>
        <v>0</v>
      </c>
    </row>
    <row r="478" spans="2:37" x14ac:dyDescent="0.25">
      <c r="B478" s="8">
        <v>18</v>
      </c>
      <c r="C478" s="2"/>
      <c r="D478" s="6">
        <f t="shared" si="149"/>
        <v>0</v>
      </c>
      <c r="E478" s="8">
        <v>18</v>
      </c>
      <c r="F478" s="2"/>
      <c r="G478" s="6">
        <f t="shared" si="144"/>
        <v>0</v>
      </c>
      <c r="H478" s="8">
        <v>18</v>
      </c>
      <c r="I478" s="1"/>
      <c r="J478" s="6">
        <f t="shared" si="145"/>
        <v>0</v>
      </c>
      <c r="K478" s="8">
        <v>18</v>
      </c>
      <c r="L478" s="2"/>
      <c r="M478" s="6">
        <f t="shared" si="150"/>
        <v>0</v>
      </c>
      <c r="N478" s="8">
        <v>18</v>
      </c>
      <c r="O478" s="2"/>
      <c r="P478" s="6">
        <f t="shared" si="151"/>
        <v>0</v>
      </c>
      <c r="Q478" s="8">
        <v>18</v>
      </c>
      <c r="R478" s="2"/>
      <c r="S478" s="6">
        <f t="shared" si="146"/>
        <v>0</v>
      </c>
      <c r="T478" s="8">
        <v>18</v>
      </c>
      <c r="U478" s="2"/>
      <c r="V478" s="6">
        <f t="shared" si="152"/>
        <v>0</v>
      </c>
      <c r="W478" s="8">
        <v>18</v>
      </c>
      <c r="X478" s="2"/>
      <c r="Y478" s="6">
        <f t="shared" si="153"/>
        <v>0</v>
      </c>
      <c r="Z478" s="9">
        <v>18</v>
      </c>
      <c r="AA478" s="98"/>
      <c r="AB478" s="7">
        <f t="shared" si="147"/>
        <v>0</v>
      </c>
      <c r="AC478" s="8">
        <v>18</v>
      </c>
      <c r="AD478" s="9"/>
      <c r="AE478" s="7">
        <f t="shared" si="154"/>
        <v>0</v>
      </c>
      <c r="AF478" s="8">
        <v>18</v>
      </c>
      <c r="AG478" s="9"/>
      <c r="AH478" s="7">
        <f t="shared" si="148"/>
        <v>0</v>
      </c>
      <c r="AI478" s="8">
        <v>18</v>
      </c>
      <c r="AJ478" s="10"/>
      <c r="AK478" s="6">
        <f t="shared" si="155"/>
        <v>0</v>
      </c>
    </row>
    <row r="479" spans="2:37" x14ac:dyDescent="0.25">
      <c r="B479" s="8">
        <v>19</v>
      </c>
      <c r="C479" s="2"/>
      <c r="D479" s="6">
        <f t="shared" si="149"/>
        <v>0</v>
      </c>
      <c r="E479" s="8">
        <v>19</v>
      </c>
      <c r="F479" s="2"/>
      <c r="G479" s="6">
        <f t="shared" si="144"/>
        <v>0</v>
      </c>
      <c r="H479" s="8">
        <v>19</v>
      </c>
      <c r="I479" s="1"/>
      <c r="J479" s="6">
        <f t="shared" si="145"/>
        <v>0</v>
      </c>
      <c r="K479" s="8">
        <v>19</v>
      </c>
      <c r="L479" s="2"/>
      <c r="M479" s="6">
        <f t="shared" si="150"/>
        <v>0</v>
      </c>
      <c r="N479" s="8">
        <v>19</v>
      </c>
      <c r="O479" s="2"/>
      <c r="P479" s="6">
        <f t="shared" si="151"/>
        <v>0</v>
      </c>
      <c r="Q479" s="8">
        <v>19</v>
      </c>
      <c r="R479" s="2"/>
      <c r="S479" s="6">
        <f t="shared" si="146"/>
        <v>0</v>
      </c>
      <c r="T479" s="8">
        <v>19</v>
      </c>
      <c r="U479" s="2"/>
      <c r="V479" s="6">
        <f t="shared" si="152"/>
        <v>0</v>
      </c>
      <c r="W479" s="8">
        <v>19</v>
      </c>
      <c r="X479" s="4"/>
      <c r="Y479" s="6">
        <f t="shared" si="153"/>
        <v>0</v>
      </c>
      <c r="Z479" s="9">
        <v>19</v>
      </c>
      <c r="AA479" s="98"/>
      <c r="AB479" s="7">
        <f t="shared" si="147"/>
        <v>0</v>
      </c>
      <c r="AC479" s="8">
        <v>19</v>
      </c>
      <c r="AD479" s="9"/>
      <c r="AE479" s="7">
        <f t="shared" si="154"/>
        <v>0</v>
      </c>
      <c r="AF479" s="8">
        <v>19</v>
      </c>
      <c r="AG479" s="9"/>
      <c r="AH479" s="7">
        <f t="shared" si="148"/>
        <v>0</v>
      </c>
      <c r="AI479" s="8">
        <v>19</v>
      </c>
      <c r="AJ479" s="10"/>
      <c r="AK479" s="6">
        <f t="shared" si="155"/>
        <v>0</v>
      </c>
    </row>
    <row r="480" spans="2:37" x14ac:dyDescent="0.25">
      <c r="B480" s="8">
        <v>20</v>
      </c>
      <c r="C480" s="2"/>
      <c r="D480" s="6">
        <f t="shared" si="149"/>
        <v>0</v>
      </c>
      <c r="E480" s="8">
        <v>20</v>
      </c>
      <c r="F480" s="2"/>
      <c r="G480" s="6">
        <f t="shared" si="144"/>
        <v>0</v>
      </c>
      <c r="H480" s="8">
        <v>20</v>
      </c>
      <c r="I480" s="1"/>
      <c r="J480" s="6">
        <f t="shared" si="145"/>
        <v>0</v>
      </c>
      <c r="K480" s="8">
        <v>20</v>
      </c>
      <c r="L480" s="2"/>
      <c r="M480" s="6">
        <f t="shared" si="150"/>
        <v>0</v>
      </c>
      <c r="N480" s="8">
        <v>20</v>
      </c>
      <c r="O480" s="2"/>
      <c r="P480" s="6">
        <f t="shared" si="151"/>
        <v>0</v>
      </c>
      <c r="Q480" s="8">
        <v>20</v>
      </c>
      <c r="R480" s="2"/>
      <c r="S480" s="6">
        <f t="shared" si="146"/>
        <v>0</v>
      </c>
      <c r="T480" s="8">
        <v>20</v>
      </c>
      <c r="U480" s="2"/>
      <c r="V480" s="6">
        <f t="shared" si="152"/>
        <v>0</v>
      </c>
      <c r="W480" s="8">
        <v>20</v>
      </c>
      <c r="X480" s="2"/>
      <c r="Y480" s="6">
        <f t="shared" si="153"/>
        <v>0</v>
      </c>
      <c r="Z480" s="9">
        <v>20</v>
      </c>
      <c r="AA480" s="98"/>
      <c r="AB480" s="7">
        <f t="shared" si="147"/>
        <v>0</v>
      </c>
      <c r="AC480" s="8">
        <v>20</v>
      </c>
      <c r="AD480" s="9"/>
      <c r="AE480" s="7">
        <f t="shared" si="154"/>
        <v>0</v>
      </c>
      <c r="AF480" s="8">
        <v>20</v>
      </c>
      <c r="AG480" s="9"/>
      <c r="AH480" s="7">
        <f t="shared" si="148"/>
        <v>0</v>
      </c>
      <c r="AI480" s="8">
        <v>20</v>
      </c>
      <c r="AJ480" s="10"/>
      <c r="AK480" s="6">
        <f t="shared" si="155"/>
        <v>0</v>
      </c>
    </row>
    <row r="481" spans="2:37" x14ac:dyDescent="0.25">
      <c r="B481" s="8">
        <v>21</v>
      </c>
      <c r="C481" s="2"/>
      <c r="D481" s="6">
        <f t="shared" si="149"/>
        <v>0</v>
      </c>
      <c r="E481" s="8">
        <v>21</v>
      </c>
      <c r="F481" s="2"/>
      <c r="G481" s="6">
        <f t="shared" si="144"/>
        <v>0</v>
      </c>
      <c r="H481" s="8">
        <v>21</v>
      </c>
      <c r="I481" s="1"/>
      <c r="J481" s="6">
        <f t="shared" si="145"/>
        <v>0</v>
      </c>
      <c r="K481" s="8">
        <v>21</v>
      </c>
      <c r="L481" s="2"/>
      <c r="M481" s="6">
        <f t="shared" si="150"/>
        <v>0</v>
      </c>
      <c r="N481" s="8">
        <v>21</v>
      </c>
      <c r="O481" s="2"/>
      <c r="P481" s="6">
        <f t="shared" si="151"/>
        <v>0</v>
      </c>
      <c r="Q481" s="8">
        <v>21</v>
      </c>
      <c r="R481" s="2"/>
      <c r="S481" s="6">
        <f t="shared" si="146"/>
        <v>0</v>
      </c>
      <c r="T481" s="8">
        <v>21</v>
      </c>
      <c r="U481" s="2"/>
      <c r="V481" s="6">
        <f t="shared" si="152"/>
        <v>0</v>
      </c>
      <c r="W481" s="8">
        <v>21</v>
      </c>
      <c r="X481" s="2"/>
      <c r="Y481" s="6">
        <f t="shared" si="153"/>
        <v>0</v>
      </c>
      <c r="Z481" s="9">
        <v>21</v>
      </c>
      <c r="AA481" s="98"/>
      <c r="AB481" s="7">
        <f t="shared" si="147"/>
        <v>0</v>
      </c>
      <c r="AC481" s="8">
        <v>21</v>
      </c>
      <c r="AD481" s="9"/>
      <c r="AE481" s="7">
        <f t="shared" si="154"/>
        <v>0</v>
      </c>
      <c r="AF481" s="8">
        <v>21</v>
      </c>
      <c r="AG481" s="9"/>
      <c r="AH481" s="7">
        <f t="shared" si="148"/>
        <v>0</v>
      </c>
      <c r="AI481" s="8">
        <v>21</v>
      </c>
      <c r="AJ481" s="10"/>
      <c r="AK481" s="6">
        <f t="shared" si="155"/>
        <v>0</v>
      </c>
    </row>
    <row r="482" spans="2:37" x14ac:dyDescent="0.25">
      <c r="B482" s="8">
        <v>22</v>
      </c>
      <c r="C482" s="2"/>
      <c r="D482" s="6">
        <f t="shared" si="149"/>
        <v>0</v>
      </c>
      <c r="E482" s="8">
        <v>22</v>
      </c>
      <c r="F482" s="2"/>
      <c r="G482" s="6">
        <f t="shared" si="144"/>
        <v>0</v>
      </c>
      <c r="H482" s="8">
        <v>22</v>
      </c>
      <c r="I482" s="1"/>
      <c r="J482" s="6">
        <f t="shared" si="145"/>
        <v>0</v>
      </c>
      <c r="K482" s="8">
        <v>22</v>
      </c>
      <c r="L482" s="2"/>
      <c r="M482" s="6">
        <f t="shared" si="150"/>
        <v>0</v>
      </c>
      <c r="N482" s="8">
        <v>22</v>
      </c>
      <c r="O482" s="2"/>
      <c r="P482" s="6">
        <f t="shared" si="151"/>
        <v>0</v>
      </c>
      <c r="Q482" s="8">
        <v>22</v>
      </c>
      <c r="R482" s="2"/>
      <c r="S482" s="6">
        <f t="shared" si="146"/>
        <v>0</v>
      </c>
      <c r="T482" s="8">
        <v>22</v>
      </c>
      <c r="U482" s="2"/>
      <c r="V482" s="6">
        <f t="shared" si="152"/>
        <v>0</v>
      </c>
      <c r="W482" s="8">
        <v>22</v>
      </c>
      <c r="X482" s="4"/>
      <c r="Y482" s="6">
        <f t="shared" si="153"/>
        <v>0</v>
      </c>
      <c r="Z482" s="9">
        <v>22</v>
      </c>
      <c r="AA482" s="98"/>
      <c r="AB482" s="7">
        <f t="shared" si="147"/>
        <v>0</v>
      </c>
      <c r="AC482" s="8">
        <v>22</v>
      </c>
      <c r="AD482" s="9"/>
      <c r="AE482" s="7">
        <f t="shared" si="154"/>
        <v>0</v>
      </c>
      <c r="AF482" s="8">
        <v>22</v>
      </c>
      <c r="AG482" s="9"/>
      <c r="AH482" s="7">
        <f t="shared" si="148"/>
        <v>0</v>
      </c>
      <c r="AI482" s="8">
        <v>22</v>
      </c>
      <c r="AJ482" s="10"/>
      <c r="AK482" s="6">
        <f t="shared" si="155"/>
        <v>0</v>
      </c>
    </row>
    <row r="483" spans="2:37" x14ac:dyDescent="0.25">
      <c r="B483" s="8">
        <v>23</v>
      </c>
      <c r="C483" s="2"/>
      <c r="D483" s="6">
        <f t="shared" si="149"/>
        <v>0</v>
      </c>
      <c r="E483" s="8">
        <v>23</v>
      </c>
      <c r="F483" s="2"/>
      <c r="G483" s="6">
        <f t="shared" si="144"/>
        <v>0</v>
      </c>
      <c r="H483" s="8">
        <v>23</v>
      </c>
      <c r="I483" s="1"/>
      <c r="J483" s="6">
        <f t="shared" si="145"/>
        <v>0</v>
      </c>
      <c r="K483" s="8">
        <v>23</v>
      </c>
      <c r="L483" s="2"/>
      <c r="M483" s="6">
        <f t="shared" si="150"/>
        <v>0</v>
      </c>
      <c r="N483" s="8">
        <v>23</v>
      </c>
      <c r="O483" s="2"/>
      <c r="P483" s="6">
        <f t="shared" si="151"/>
        <v>0</v>
      </c>
      <c r="Q483" s="8">
        <v>23</v>
      </c>
      <c r="R483" s="2"/>
      <c r="S483" s="6">
        <f t="shared" si="146"/>
        <v>0</v>
      </c>
      <c r="T483" s="8">
        <v>23</v>
      </c>
      <c r="U483" s="2"/>
      <c r="V483" s="6">
        <f t="shared" si="152"/>
        <v>0</v>
      </c>
      <c r="W483" s="8">
        <v>23</v>
      </c>
      <c r="X483" s="2"/>
      <c r="Y483" s="6">
        <f t="shared" si="153"/>
        <v>0</v>
      </c>
      <c r="Z483" s="9">
        <v>23</v>
      </c>
      <c r="AA483" s="98"/>
      <c r="AB483" s="7">
        <f t="shared" si="147"/>
        <v>0</v>
      </c>
      <c r="AC483" s="8">
        <v>23</v>
      </c>
      <c r="AD483" s="9"/>
      <c r="AE483" s="7">
        <f t="shared" si="154"/>
        <v>0</v>
      </c>
      <c r="AF483" s="8">
        <v>23</v>
      </c>
      <c r="AG483" s="9"/>
      <c r="AH483" s="7">
        <f t="shared" si="148"/>
        <v>0</v>
      </c>
      <c r="AI483" s="8">
        <v>23</v>
      </c>
      <c r="AJ483" s="10"/>
      <c r="AK483" s="6">
        <f t="shared" si="155"/>
        <v>0</v>
      </c>
    </row>
    <row r="484" spans="2:37" x14ac:dyDescent="0.25">
      <c r="B484" s="8">
        <v>24</v>
      </c>
      <c r="C484" s="2"/>
      <c r="D484" s="6">
        <f t="shared" si="149"/>
        <v>0</v>
      </c>
      <c r="E484" s="8">
        <v>24</v>
      </c>
      <c r="F484" s="2"/>
      <c r="G484" s="6">
        <f t="shared" si="144"/>
        <v>0</v>
      </c>
      <c r="H484" s="8">
        <v>24</v>
      </c>
      <c r="I484" s="1"/>
      <c r="J484" s="6">
        <f t="shared" si="145"/>
        <v>0</v>
      </c>
      <c r="K484" s="8">
        <v>24</v>
      </c>
      <c r="L484" s="2"/>
      <c r="M484" s="6">
        <f t="shared" si="150"/>
        <v>0</v>
      </c>
      <c r="N484" s="8">
        <v>24</v>
      </c>
      <c r="O484" s="2"/>
      <c r="P484" s="6">
        <f t="shared" si="151"/>
        <v>0</v>
      </c>
      <c r="Q484" s="8">
        <v>24</v>
      </c>
      <c r="R484" s="2"/>
      <c r="S484" s="6">
        <f t="shared" si="146"/>
        <v>0</v>
      </c>
      <c r="T484" s="8">
        <v>24</v>
      </c>
      <c r="U484" s="2"/>
      <c r="V484" s="6">
        <f t="shared" si="152"/>
        <v>0</v>
      </c>
      <c r="W484" s="8">
        <v>24</v>
      </c>
      <c r="X484" s="4"/>
      <c r="Y484" s="6">
        <f t="shared" si="153"/>
        <v>0</v>
      </c>
      <c r="Z484" s="9">
        <v>24</v>
      </c>
      <c r="AA484" s="98"/>
      <c r="AB484" s="7">
        <f t="shared" si="147"/>
        <v>0</v>
      </c>
      <c r="AC484" s="8">
        <v>24</v>
      </c>
      <c r="AD484" s="9"/>
      <c r="AE484" s="7">
        <f t="shared" si="154"/>
        <v>0</v>
      </c>
      <c r="AF484" s="8">
        <v>24</v>
      </c>
      <c r="AG484" s="9"/>
      <c r="AH484" s="7">
        <f t="shared" si="148"/>
        <v>0</v>
      </c>
      <c r="AI484" s="8">
        <v>24</v>
      </c>
      <c r="AJ484" s="10"/>
      <c r="AK484" s="6">
        <f t="shared" si="155"/>
        <v>0</v>
      </c>
    </row>
    <row r="485" spans="2:37" x14ac:dyDescent="0.25">
      <c r="B485" s="8">
        <v>25</v>
      </c>
      <c r="C485" s="2"/>
      <c r="D485" s="6">
        <f t="shared" si="149"/>
        <v>0</v>
      </c>
      <c r="E485" s="8">
        <v>25</v>
      </c>
      <c r="F485" s="2"/>
      <c r="G485" s="6">
        <f t="shared" si="144"/>
        <v>0</v>
      </c>
      <c r="H485" s="8">
        <v>25</v>
      </c>
      <c r="I485" s="1"/>
      <c r="J485" s="6">
        <f t="shared" si="145"/>
        <v>0</v>
      </c>
      <c r="K485" s="8">
        <v>25</v>
      </c>
      <c r="L485" s="2"/>
      <c r="M485" s="6">
        <f t="shared" si="150"/>
        <v>0</v>
      </c>
      <c r="N485" s="8">
        <v>25</v>
      </c>
      <c r="O485" s="2"/>
      <c r="P485" s="6">
        <f t="shared" si="151"/>
        <v>0</v>
      </c>
      <c r="Q485" s="8">
        <v>25</v>
      </c>
      <c r="R485" s="2"/>
      <c r="S485" s="6">
        <f t="shared" si="146"/>
        <v>0</v>
      </c>
      <c r="T485" s="8">
        <v>25</v>
      </c>
      <c r="U485" s="2"/>
      <c r="V485" s="6">
        <f t="shared" si="152"/>
        <v>0</v>
      </c>
      <c r="W485" s="8">
        <v>25</v>
      </c>
      <c r="X485" s="2"/>
      <c r="Y485" s="6">
        <f t="shared" si="153"/>
        <v>0</v>
      </c>
      <c r="Z485" s="9">
        <v>25</v>
      </c>
      <c r="AA485" s="98"/>
      <c r="AB485" s="7">
        <f t="shared" si="147"/>
        <v>0</v>
      </c>
      <c r="AC485" s="8">
        <v>25</v>
      </c>
      <c r="AD485" s="9"/>
      <c r="AE485" s="7">
        <f t="shared" si="154"/>
        <v>0</v>
      </c>
      <c r="AF485" s="8">
        <v>25</v>
      </c>
      <c r="AG485" s="9"/>
      <c r="AH485" s="7">
        <f t="shared" si="148"/>
        <v>0</v>
      </c>
      <c r="AI485" s="8">
        <v>25</v>
      </c>
      <c r="AJ485" s="10"/>
      <c r="AK485" s="6">
        <f t="shared" si="155"/>
        <v>0</v>
      </c>
    </row>
    <row r="486" spans="2:37" x14ac:dyDescent="0.25">
      <c r="B486" s="8">
        <v>26</v>
      </c>
      <c r="C486" s="2"/>
      <c r="D486" s="6">
        <f t="shared" si="149"/>
        <v>0</v>
      </c>
      <c r="E486" s="8">
        <v>26</v>
      </c>
      <c r="F486" s="2"/>
      <c r="G486" s="6">
        <f t="shared" si="144"/>
        <v>0</v>
      </c>
      <c r="H486" s="8">
        <v>26</v>
      </c>
      <c r="I486" s="1"/>
      <c r="J486" s="6">
        <f t="shared" si="145"/>
        <v>0</v>
      </c>
      <c r="K486" s="8">
        <v>26</v>
      </c>
      <c r="L486" s="2"/>
      <c r="M486" s="6">
        <f t="shared" si="150"/>
        <v>0</v>
      </c>
      <c r="N486" s="8">
        <v>26</v>
      </c>
      <c r="O486" s="2"/>
      <c r="P486" s="6">
        <f t="shared" si="151"/>
        <v>0</v>
      </c>
      <c r="Q486" s="8">
        <v>26</v>
      </c>
      <c r="R486" s="2"/>
      <c r="S486" s="6">
        <f t="shared" si="146"/>
        <v>0</v>
      </c>
      <c r="T486" s="8">
        <v>26</v>
      </c>
      <c r="U486" s="2"/>
      <c r="V486" s="6">
        <f t="shared" si="152"/>
        <v>0</v>
      </c>
      <c r="W486" s="8">
        <v>26</v>
      </c>
      <c r="X486" s="4"/>
      <c r="Y486" s="6">
        <f t="shared" si="153"/>
        <v>0</v>
      </c>
      <c r="Z486" s="9">
        <v>26</v>
      </c>
      <c r="AA486" s="98"/>
      <c r="AB486" s="7">
        <f t="shared" si="147"/>
        <v>0</v>
      </c>
      <c r="AC486" s="8">
        <v>26</v>
      </c>
      <c r="AD486" s="9"/>
      <c r="AE486" s="7">
        <f t="shared" si="154"/>
        <v>0</v>
      </c>
      <c r="AF486" s="8">
        <v>26</v>
      </c>
      <c r="AG486" s="9"/>
      <c r="AH486" s="7">
        <f t="shared" si="148"/>
        <v>0</v>
      </c>
      <c r="AI486" s="8">
        <v>26</v>
      </c>
      <c r="AJ486" s="10"/>
      <c r="AK486" s="6">
        <f t="shared" si="155"/>
        <v>0</v>
      </c>
    </row>
    <row r="487" spans="2:37" x14ac:dyDescent="0.25">
      <c r="B487" s="8">
        <v>27</v>
      </c>
      <c r="C487" s="2"/>
      <c r="D487" s="6">
        <f t="shared" si="149"/>
        <v>0</v>
      </c>
      <c r="E487" s="8">
        <v>27</v>
      </c>
      <c r="F487" s="2"/>
      <c r="G487" s="6">
        <f t="shared" si="144"/>
        <v>0</v>
      </c>
      <c r="H487" s="8">
        <v>27</v>
      </c>
      <c r="I487" s="1"/>
      <c r="J487" s="6">
        <f t="shared" si="145"/>
        <v>0</v>
      </c>
      <c r="K487" s="8">
        <v>27</v>
      </c>
      <c r="L487" s="2"/>
      <c r="M487" s="6">
        <f t="shared" si="150"/>
        <v>0</v>
      </c>
      <c r="N487" s="8">
        <v>27</v>
      </c>
      <c r="O487" s="2"/>
      <c r="P487" s="6">
        <f t="shared" si="151"/>
        <v>0</v>
      </c>
      <c r="Q487" s="8">
        <v>27</v>
      </c>
      <c r="R487" s="2"/>
      <c r="S487" s="6">
        <f t="shared" si="146"/>
        <v>0</v>
      </c>
      <c r="T487" s="8">
        <v>27</v>
      </c>
      <c r="U487" s="2"/>
      <c r="V487" s="6">
        <f t="shared" si="152"/>
        <v>0</v>
      </c>
      <c r="W487" s="8">
        <v>27</v>
      </c>
      <c r="X487" s="4"/>
      <c r="Y487" s="6">
        <f t="shared" si="153"/>
        <v>0</v>
      </c>
      <c r="Z487" s="9">
        <v>27</v>
      </c>
      <c r="AA487" s="98"/>
      <c r="AB487" s="7">
        <f t="shared" si="147"/>
        <v>0</v>
      </c>
      <c r="AC487" s="8">
        <v>27</v>
      </c>
      <c r="AD487" s="9"/>
      <c r="AE487" s="7">
        <f t="shared" si="154"/>
        <v>0</v>
      </c>
      <c r="AF487" s="8">
        <v>27</v>
      </c>
      <c r="AG487" s="9"/>
      <c r="AH487" s="7">
        <f t="shared" si="148"/>
        <v>0</v>
      </c>
      <c r="AI487" s="8">
        <v>27</v>
      </c>
      <c r="AJ487" s="10"/>
      <c r="AK487" s="6">
        <f t="shared" si="155"/>
        <v>0</v>
      </c>
    </row>
    <row r="488" spans="2:37" x14ac:dyDescent="0.25">
      <c r="B488" s="8">
        <v>28</v>
      </c>
      <c r="C488" s="2"/>
      <c r="D488" s="6">
        <f t="shared" si="149"/>
        <v>0</v>
      </c>
      <c r="E488" s="8">
        <v>28</v>
      </c>
      <c r="F488" s="2"/>
      <c r="G488" s="6">
        <f t="shared" si="144"/>
        <v>0</v>
      </c>
      <c r="H488" s="8">
        <v>28</v>
      </c>
      <c r="I488" s="1"/>
      <c r="J488" s="6">
        <f t="shared" si="145"/>
        <v>0</v>
      </c>
      <c r="K488" s="8">
        <v>28</v>
      </c>
      <c r="L488" s="2"/>
      <c r="M488" s="6">
        <f t="shared" si="150"/>
        <v>0</v>
      </c>
      <c r="N488" s="8">
        <v>28</v>
      </c>
      <c r="O488" s="2"/>
      <c r="P488" s="6">
        <f t="shared" si="151"/>
        <v>0</v>
      </c>
      <c r="Q488" s="8">
        <v>28</v>
      </c>
      <c r="R488" s="2"/>
      <c r="S488" s="6">
        <f t="shared" si="146"/>
        <v>0</v>
      </c>
      <c r="T488" s="8">
        <v>28</v>
      </c>
      <c r="U488" s="2"/>
      <c r="V488" s="6">
        <f t="shared" si="152"/>
        <v>0</v>
      </c>
      <c r="W488" s="8">
        <v>28</v>
      </c>
      <c r="X488" s="2"/>
      <c r="Y488" s="6">
        <f t="shared" si="153"/>
        <v>0</v>
      </c>
      <c r="Z488" s="9">
        <v>28</v>
      </c>
      <c r="AA488" s="98"/>
      <c r="AB488" s="7">
        <f t="shared" si="147"/>
        <v>0</v>
      </c>
      <c r="AC488" s="8">
        <v>28</v>
      </c>
      <c r="AD488" s="9"/>
      <c r="AE488" s="7">
        <f t="shared" si="154"/>
        <v>0</v>
      </c>
      <c r="AF488" s="8">
        <v>28</v>
      </c>
      <c r="AG488" s="9"/>
      <c r="AH488" s="7">
        <f t="shared" si="148"/>
        <v>0</v>
      </c>
      <c r="AI488" s="8">
        <v>28</v>
      </c>
      <c r="AJ488" s="10"/>
      <c r="AK488" s="6">
        <f t="shared" si="155"/>
        <v>0</v>
      </c>
    </row>
    <row r="489" spans="2:37" x14ac:dyDescent="0.25">
      <c r="B489" s="8">
        <v>29</v>
      </c>
      <c r="C489" s="2"/>
      <c r="D489" s="6">
        <f t="shared" si="149"/>
        <v>0</v>
      </c>
      <c r="E489" s="8"/>
      <c r="F489" s="1"/>
      <c r="G489" s="6"/>
      <c r="H489" s="8">
        <v>29</v>
      </c>
      <c r="I489" s="1"/>
      <c r="J489" s="6">
        <f t="shared" si="145"/>
        <v>0</v>
      </c>
      <c r="K489" s="8">
        <v>29</v>
      </c>
      <c r="L489" s="2"/>
      <c r="M489" s="6">
        <f t="shared" si="150"/>
        <v>0</v>
      </c>
      <c r="N489" s="8">
        <v>29</v>
      </c>
      <c r="O489" s="2"/>
      <c r="P489" s="6">
        <f t="shared" si="151"/>
        <v>0</v>
      </c>
      <c r="Q489" s="8">
        <v>29</v>
      </c>
      <c r="R489" s="2"/>
      <c r="S489" s="6">
        <f t="shared" si="146"/>
        <v>0</v>
      </c>
      <c r="T489" s="8">
        <v>29</v>
      </c>
      <c r="U489" s="2"/>
      <c r="V489" s="6">
        <f t="shared" si="152"/>
        <v>0</v>
      </c>
      <c r="W489" s="8">
        <v>29</v>
      </c>
      <c r="X489" s="4"/>
      <c r="Y489" s="6">
        <f t="shared" si="153"/>
        <v>0</v>
      </c>
      <c r="Z489" s="9">
        <v>29</v>
      </c>
      <c r="AA489" s="98"/>
      <c r="AB489" s="7">
        <f t="shared" si="147"/>
        <v>0</v>
      </c>
      <c r="AC489" s="8">
        <v>29</v>
      </c>
      <c r="AD489" s="9"/>
      <c r="AE489" s="7">
        <f t="shared" si="154"/>
        <v>0</v>
      </c>
      <c r="AF489" s="8">
        <v>29</v>
      </c>
      <c r="AG489" s="9"/>
      <c r="AH489" s="7">
        <f t="shared" si="148"/>
        <v>0</v>
      </c>
      <c r="AI489" s="8">
        <v>29</v>
      </c>
      <c r="AJ489" s="10"/>
      <c r="AK489" s="6">
        <f t="shared" si="155"/>
        <v>0</v>
      </c>
    </row>
    <row r="490" spans="2:37" x14ac:dyDescent="0.25">
      <c r="B490" s="8">
        <v>30</v>
      </c>
      <c r="C490" s="2"/>
      <c r="D490" s="6">
        <f t="shared" si="149"/>
        <v>0</v>
      </c>
      <c r="E490" s="5"/>
      <c r="F490" s="1"/>
      <c r="G490" s="6"/>
      <c r="H490" s="8">
        <v>30</v>
      </c>
      <c r="I490" s="1"/>
      <c r="J490" s="6">
        <f t="shared" si="145"/>
        <v>0</v>
      </c>
      <c r="K490" s="8">
        <v>30</v>
      </c>
      <c r="L490" s="2"/>
      <c r="M490" s="6">
        <f t="shared" si="150"/>
        <v>0</v>
      </c>
      <c r="N490" s="8">
        <v>30</v>
      </c>
      <c r="O490" s="2"/>
      <c r="P490" s="6">
        <f t="shared" si="151"/>
        <v>0</v>
      </c>
      <c r="Q490" s="8">
        <v>30</v>
      </c>
      <c r="R490" s="2"/>
      <c r="S490" s="6">
        <f t="shared" si="146"/>
        <v>0</v>
      </c>
      <c r="T490" s="8">
        <v>30</v>
      </c>
      <c r="U490" s="2"/>
      <c r="V490" s="6">
        <f t="shared" si="152"/>
        <v>0</v>
      </c>
      <c r="W490" s="8">
        <v>30</v>
      </c>
      <c r="X490" s="2"/>
      <c r="Y490" s="6">
        <f t="shared" si="153"/>
        <v>0</v>
      </c>
      <c r="Z490" s="9">
        <v>30</v>
      </c>
      <c r="AA490" s="98"/>
      <c r="AB490" s="7">
        <f t="shared" si="147"/>
        <v>0</v>
      </c>
      <c r="AC490" s="8">
        <v>30</v>
      </c>
      <c r="AD490" s="9"/>
      <c r="AE490" s="7">
        <f t="shared" si="154"/>
        <v>0</v>
      </c>
      <c r="AF490" s="8">
        <v>30</v>
      </c>
      <c r="AG490" s="9"/>
      <c r="AH490" s="7">
        <f t="shared" si="148"/>
        <v>0</v>
      </c>
      <c r="AI490" s="8">
        <v>30</v>
      </c>
      <c r="AJ490" s="10"/>
      <c r="AK490" s="6">
        <f t="shared" si="155"/>
        <v>0</v>
      </c>
    </row>
    <row r="491" spans="2:37" x14ac:dyDescent="0.25">
      <c r="B491" s="11">
        <v>31</v>
      </c>
      <c r="C491" s="2"/>
      <c r="D491" s="6">
        <f t="shared" si="149"/>
        <v>0</v>
      </c>
      <c r="E491" s="5"/>
      <c r="G491" s="6"/>
      <c r="H491" s="11">
        <v>31</v>
      </c>
      <c r="I491" s="1"/>
      <c r="J491" s="6">
        <f t="shared" si="145"/>
        <v>0</v>
      </c>
      <c r="K491" s="11"/>
      <c r="L491" s="2"/>
      <c r="M491" s="6"/>
      <c r="N491" s="11">
        <v>31</v>
      </c>
      <c r="O491" s="2"/>
      <c r="P491" s="6">
        <f t="shared" si="151"/>
        <v>0</v>
      </c>
      <c r="Q491" s="11"/>
      <c r="R491" s="2"/>
      <c r="S491" s="6"/>
      <c r="T491" s="11">
        <v>31</v>
      </c>
      <c r="U491" s="2"/>
      <c r="V491" s="6">
        <f t="shared" si="152"/>
        <v>0</v>
      </c>
      <c r="W491" s="11">
        <v>31</v>
      </c>
      <c r="X491" s="4"/>
      <c r="Y491" s="6">
        <f t="shared" si="153"/>
        <v>0</v>
      </c>
      <c r="Z491" s="12"/>
      <c r="AA491" s="9"/>
      <c r="AC491" s="11">
        <v>31</v>
      </c>
      <c r="AD491" s="9"/>
      <c r="AE491" s="7">
        <f t="shared" si="154"/>
        <v>0</v>
      </c>
      <c r="AF491" s="11"/>
      <c r="AG491" s="9"/>
      <c r="AI491" s="11">
        <v>31</v>
      </c>
      <c r="AJ491" s="10"/>
      <c r="AK491" s="6">
        <f t="shared" si="155"/>
        <v>0</v>
      </c>
    </row>
    <row r="492" spans="2:37" x14ac:dyDescent="0.25">
      <c r="B492" s="5"/>
      <c r="C492" s="2"/>
      <c r="D492" s="6"/>
      <c r="E492" s="5"/>
      <c r="G492" s="6"/>
      <c r="H492" s="5"/>
      <c r="I492" s="2"/>
      <c r="J492" s="6"/>
      <c r="K492" s="5"/>
      <c r="L492" s="15"/>
      <c r="M492" s="6"/>
      <c r="N492" s="5"/>
      <c r="O492" s="2"/>
      <c r="P492" s="6"/>
      <c r="Q492" s="5"/>
      <c r="R492" s="16"/>
      <c r="S492" s="6"/>
      <c r="T492" s="5"/>
      <c r="U492" s="2"/>
      <c r="V492" s="6"/>
      <c r="W492" s="5"/>
      <c r="X492" s="9"/>
      <c r="Y492" s="6"/>
      <c r="AA492" s="16"/>
      <c r="AC492" s="5"/>
      <c r="AD492" s="9"/>
      <c r="AF492" s="5"/>
      <c r="AG492" s="16"/>
      <c r="AI492" s="5"/>
      <c r="AJ492" s="10"/>
      <c r="AK492" s="6"/>
    </row>
    <row r="493" spans="2:37" x14ac:dyDescent="0.25">
      <c r="B493" s="19"/>
      <c r="C493" s="20"/>
      <c r="D493" s="28">
        <f>SUM(D461:D492)</f>
        <v>0</v>
      </c>
      <c r="E493" s="19"/>
      <c r="F493" s="20"/>
      <c r="G493" s="28">
        <f>SUM(G461:G492)</f>
        <v>0</v>
      </c>
      <c r="H493" s="19"/>
      <c r="I493" s="20"/>
      <c r="J493" s="28">
        <f>SUM(J461:J492)</f>
        <v>0</v>
      </c>
      <c r="K493" s="19"/>
      <c r="L493" s="20"/>
      <c r="M493" s="28">
        <f>SUM(M461:M492)</f>
        <v>0</v>
      </c>
      <c r="N493" s="19"/>
      <c r="O493" s="20"/>
      <c r="P493" s="28">
        <f>SUM(P461:P492)</f>
        <v>0</v>
      </c>
      <c r="Q493" s="19"/>
      <c r="R493" s="20"/>
      <c r="S493" s="28">
        <f>SUM(S461:S492)</f>
        <v>0</v>
      </c>
      <c r="T493" s="19"/>
      <c r="U493" s="20"/>
      <c r="V493" s="28">
        <f>SUM(V461:V492)</f>
        <v>0</v>
      </c>
      <c r="W493" s="19"/>
      <c r="X493" s="20"/>
      <c r="Y493" s="28">
        <f>SUM(Y461:Y492)</f>
        <v>0</v>
      </c>
      <c r="Z493" s="20"/>
      <c r="AA493" s="20"/>
      <c r="AB493" s="20">
        <f>SUM(AB461:AB492)</f>
        <v>0</v>
      </c>
      <c r="AC493" s="19"/>
      <c r="AD493" s="20"/>
      <c r="AE493" s="20">
        <f>SUM(AE461:AE492)</f>
        <v>0</v>
      </c>
      <c r="AF493" s="19"/>
      <c r="AG493" s="20"/>
      <c r="AH493" s="20">
        <f>SUM(AH461:AH492)</f>
        <v>0</v>
      </c>
      <c r="AI493" s="19"/>
      <c r="AJ493" s="20"/>
      <c r="AK493" s="28">
        <f>SUM(AK461:AK492)</f>
        <v>0</v>
      </c>
    </row>
  </sheetData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2:AK493"/>
  <sheetViews>
    <sheetView workbookViewId="0"/>
  </sheetViews>
  <sheetFormatPr defaultColWidth="9.140625" defaultRowHeight="15" x14ac:dyDescent="0.25"/>
  <cols>
    <col min="1" max="2" width="9.140625" style="43"/>
    <col min="3" max="3" width="12.42578125" style="43" customWidth="1"/>
    <col min="4" max="5" width="9.140625" style="43"/>
    <col min="6" max="7" width="10" style="43" customWidth="1"/>
    <col min="8" max="8" width="9.140625" style="43"/>
    <col min="9" max="9" width="10.5703125" style="43" customWidth="1"/>
    <col min="10" max="11" width="9.140625" style="43"/>
    <col min="12" max="12" width="11.42578125" style="43" customWidth="1"/>
    <col min="13" max="13" width="10.7109375" style="43" customWidth="1"/>
    <col min="14" max="14" width="9.140625" style="43"/>
    <col min="15" max="15" width="11.28515625" style="43" customWidth="1"/>
    <col min="16" max="16" width="10.42578125" style="43" customWidth="1"/>
    <col min="17" max="17" width="9.140625" style="43"/>
    <col min="18" max="18" width="11.28515625" style="43" customWidth="1"/>
    <col min="19" max="19" width="10.5703125" style="43" customWidth="1"/>
    <col min="20" max="20" width="9.140625" style="43"/>
    <col min="21" max="21" width="10.28515625" style="43" customWidth="1"/>
    <col min="22" max="22" width="10" style="43" customWidth="1"/>
    <col min="23" max="23" width="9.140625" style="43"/>
    <col min="24" max="25" width="10.7109375" style="43" customWidth="1"/>
    <col min="26" max="26" width="9.140625" style="43"/>
    <col min="27" max="27" width="12.140625" style="43" customWidth="1"/>
    <col min="28" max="28" width="11.42578125" style="43" customWidth="1"/>
    <col min="29" max="29" width="9.140625" style="43"/>
    <col min="30" max="31" width="10.85546875" style="43" customWidth="1"/>
    <col min="32" max="32" width="9.140625" style="43"/>
    <col min="33" max="33" width="10.28515625" style="43" customWidth="1"/>
    <col min="34" max="35" width="9.140625" style="43"/>
    <col min="36" max="36" width="13.5703125" style="43" customWidth="1"/>
    <col min="37" max="37" width="9.85546875" style="43" customWidth="1"/>
    <col min="38" max="16384" width="9.140625" style="43"/>
  </cols>
  <sheetData>
    <row r="2" spans="2:37" x14ac:dyDescent="0.25">
      <c r="B2" s="51">
        <v>39448</v>
      </c>
      <c r="C2" s="44"/>
      <c r="D2" s="44"/>
      <c r="E2" s="51">
        <v>39479</v>
      </c>
      <c r="F2" s="44"/>
      <c r="G2" s="45"/>
      <c r="H2" s="52">
        <v>39508</v>
      </c>
      <c r="I2" s="44"/>
      <c r="J2" s="44"/>
      <c r="K2" s="51">
        <v>39539</v>
      </c>
      <c r="L2" s="44"/>
      <c r="M2" s="45"/>
      <c r="N2" s="52">
        <v>39569</v>
      </c>
      <c r="O2" s="44"/>
      <c r="P2" s="44"/>
      <c r="Q2" s="51">
        <v>39600</v>
      </c>
      <c r="R2" s="44"/>
      <c r="S2" s="45"/>
      <c r="T2" s="52">
        <v>39630</v>
      </c>
      <c r="U2" s="44"/>
      <c r="V2" s="44"/>
      <c r="W2" s="51">
        <v>39661</v>
      </c>
      <c r="X2" s="44"/>
      <c r="Y2" s="45"/>
      <c r="Z2" s="52">
        <v>39692</v>
      </c>
      <c r="AA2" s="44"/>
      <c r="AB2" s="44"/>
      <c r="AC2" s="51">
        <v>39722</v>
      </c>
      <c r="AD2" s="44"/>
      <c r="AE2" s="45"/>
      <c r="AF2" s="52">
        <v>39753</v>
      </c>
      <c r="AG2" s="44"/>
      <c r="AH2" s="44"/>
      <c r="AI2" s="51">
        <v>39783</v>
      </c>
      <c r="AJ2" s="44"/>
      <c r="AK2" s="45"/>
    </row>
    <row r="3" spans="2:37" ht="45" x14ac:dyDescent="0.25">
      <c r="B3" s="53" t="s">
        <v>0</v>
      </c>
      <c r="C3" s="54" t="s">
        <v>2</v>
      </c>
      <c r="D3" s="55" t="s">
        <v>1</v>
      </c>
      <c r="E3" s="53" t="s">
        <v>0</v>
      </c>
      <c r="F3" s="54" t="s">
        <v>2</v>
      </c>
      <c r="G3" s="56" t="s">
        <v>1</v>
      </c>
      <c r="H3" s="54" t="s">
        <v>0</v>
      </c>
      <c r="I3" s="54" t="s">
        <v>2</v>
      </c>
      <c r="J3" s="55" t="s">
        <v>1</v>
      </c>
      <c r="K3" s="53" t="s">
        <v>0</v>
      </c>
      <c r="L3" s="54" t="s">
        <v>2</v>
      </c>
      <c r="M3" s="56" t="s">
        <v>1</v>
      </c>
      <c r="N3" s="54" t="s">
        <v>0</v>
      </c>
      <c r="O3" s="54" t="s">
        <v>2</v>
      </c>
      <c r="P3" s="55" t="s">
        <v>1</v>
      </c>
      <c r="Q3" s="53" t="s">
        <v>0</v>
      </c>
      <c r="R3" s="54" t="s">
        <v>2</v>
      </c>
      <c r="S3" s="56" t="s">
        <v>1</v>
      </c>
      <c r="T3" s="54" t="s">
        <v>0</v>
      </c>
      <c r="U3" s="54" t="s">
        <v>2</v>
      </c>
      <c r="V3" s="55" t="s">
        <v>1</v>
      </c>
      <c r="W3" s="53" t="s">
        <v>0</v>
      </c>
      <c r="X3" s="54" t="s">
        <v>2</v>
      </c>
      <c r="Y3" s="56" t="s">
        <v>1</v>
      </c>
      <c r="Z3" s="54" t="s">
        <v>0</v>
      </c>
      <c r="AA3" s="54" t="s">
        <v>2</v>
      </c>
      <c r="AB3" s="55" t="s">
        <v>1</v>
      </c>
      <c r="AC3" s="53" t="s">
        <v>0</v>
      </c>
      <c r="AD3" s="54" t="s">
        <v>2</v>
      </c>
      <c r="AE3" s="56" t="s">
        <v>1</v>
      </c>
      <c r="AF3" s="54" t="s">
        <v>0</v>
      </c>
      <c r="AG3" s="54" t="s">
        <v>2</v>
      </c>
      <c r="AH3" s="55" t="s">
        <v>1</v>
      </c>
      <c r="AI3" s="53" t="s">
        <v>0</v>
      </c>
      <c r="AJ3" s="54" t="s">
        <v>2</v>
      </c>
      <c r="AK3" s="56" t="s">
        <v>1</v>
      </c>
    </row>
    <row r="4" spans="2:37" x14ac:dyDescent="0.25">
      <c r="B4" s="57"/>
      <c r="C4" s="58"/>
      <c r="D4" s="46"/>
      <c r="E4" s="47"/>
      <c r="F4" s="46"/>
      <c r="G4" s="48"/>
      <c r="H4" s="46"/>
      <c r="I4" s="46"/>
      <c r="J4" s="46"/>
      <c r="K4" s="57"/>
      <c r="L4" s="58"/>
      <c r="M4" s="48"/>
      <c r="N4" s="59"/>
      <c r="O4" s="58"/>
      <c r="P4" s="46"/>
      <c r="Q4" s="57"/>
      <c r="R4" s="58"/>
      <c r="S4" s="48"/>
      <c r="T4" s="59"/>
      <c r="U4" s="58"/>
      <c r="V4" s="46"/>
      <c r="W4" s="57"/>
      <c r="X4" s="58"/>
      <c r="Y4" s="48"/>
      <c r="Z4" s="59"/>
      <c r="AA4" s="58"/>
      <c r="AB4" s="46"/>
      <c r="AC4" s="57"/>
      <c r="AD4" s="58"/>
      <c r="AE4" s="48"/>
      <c r="AF4" s="59"/>
      <c r="AG4" s="58"/>
      <c r="AH4" s="46"/>
      <c r="AI4" s="57"/>
      <c r="AJ4" s="58"/>
      <c r="AK4" s="48"/>
    </row>
    <row r="5" spans="2:37" x14ac:dyDescent="0.25">
      <c r="B5" s="57">
        <v>1</v>
      </c>
      <c r="C5" s="59">
        <v>461.8</v>
      </c>
      <c r="D5" s="46">
        <v>0</v>
      </c>
      <c r="E5" s="57">
        <v>1</v>
      </c>
      <c r="F5" s="59">
        <v>461.8</v>
      </c>
      <c r="G5" s="48">
        <v>0</v>
      </c>
      <c r="H5" s="59">
        <v>1</v>
      </c>
      <c r="I5" s="59">
        <v>461.8</v>
      </c>
      <c r="J5" s="46">
        <v>0</v>
      </c>
      <c r="K5" s="57">
        <v>1</v>
      </c>
      <c r="L5" s="59">
        <v>461.8</v>
      </c>
      <c r="M5" s="48">
        <f t="shared" ref="M5:M34" si="0">SUM(L6-L5)*1000000</f>
        <v>0</v>
      </c>
      <c r="N5" s="59">
        <v>1</v>
      </c>
      <c r="O5" s="59">
        <v>480.8</v>
      </c>
      <c r="P5" s="48">
        <f t="shared" ref="P5:P35" si="1">SUM(O6-O5)*1000000</f>
        <v>1899999.9999999772</v>
      </c>
      <c r="Q5" s="57">
        <v>1</v>
      </c>
      <c r="R5" s="59">
        <v>531.4</v>
      </c>
      <c r="S5" s="48">
        <f t="shared" ref="S5:S34" si="2">SUM(R6-R5)*1000000</f>
        <v>399999.99999997724</v>
      </c>
      <c r="T5" s="59">
        <v>1</v>
      </c>
      <c r="U5" s="59">
        <v>582.9</v>
      </c>
      <c r="V5" s="48">
        <f t="shared" ref="V5:V35" si="3">SUM(U6-U5)*1000000</f>
        <v>2000000</v>
      </c>
      <c r="W5" s="57">
        <v>1</v>
      </c>
      <c r="X5" s="59">
        <v>664.3</v>
      </c>
      <c r="Y5" s="48">
        <f t="shared" ref="Y5:Y35" si="4">SUM(X6-X5)*1000000</f>
        <v>2400000.0000000908</v>
      </c>
      <c r="Z5" s="59">
        <v>1</v>
      </c>
      <c r="AA5" s="59">
        <v>733.9</v>
      </c>
      <c r="AB5" s="48">
        <f t="shared" ref="AB5:AB34" si="5">SUM(AA6-AA5)*1000000</f>
        <v>2200000.0000000456</v>
      </c>
      <c r="AC5" s="57">
        <v>1</v>
      </c>
      <c r="AD5" s="64">
        <v>782.8</v>
      </c>
      <c r="AE5" s="48">
        <f t="shared" ref="AE5:AE35" si="6">SUM(AD6-AD5)*1000000</f>
        <v>1600000.0000000228</v>
      </c>
      <c r="AF5" s="59">
        <v>1</v>
      </c>
      <c r="AG5" s="64">
        <v>789.8</v>
      </c>
      <c r="AH5" s="48">
        <f t="shared" ref="AH5:AH34" si="7">SUM(AG6-AG5)*1000000</f>
        <v>0</v>
      </c>
      <c r="AI5" s="57">
        <v>1</v>
      </c>
      <c r="AJ5" s="64">
        <v>789.8</v>
      </c>
      <c r="AK5" s="48">
        <f t="shared" ref="AK5:AK35" si="8">SUM(AJ6-AJ5)*1000000</f>
        <v>0</v>
      </c>
    </row>
    <row r="6" spans="2:37" x14ac:dyDescent="0.25">
      <c r="B6" s="57">
        <v>2</v>
      </c>
      <c r="C6" s="59">
        <v>461.8</v>
      </c>
      <c r="D6" s="46">
        <v>0</v>
      </c>
      <c r="E6" s="57">
        <v>2</v>
      </c>
      <c r="F6" s="59">
        <v>461.8</v>
      </c>
      <c r="G6" s="48">
        <v>0</v>
      </c>
      <c r="H6" s="59">
        <v>2</v>
      </c>
      <c r="I6" s="59">
        <v>461.8</v>
      </c>
      <c r="J6" s="46">
        <v>0</v>
      </c>
      <c r="K6" s="57">
        <v>2</v>
      </c>
      <c r="L6" s="59">
        <v>461.8</v>
      </c>
      <c r="M6" s="48">
        <f t="shared" si="0"/>
        <v>0</v>
      </c>
      <c r="N6" s="59">
        <v>2</v>
      </c>
      <c r="O6" s="59">
        <v>482.7</v>
      </c>
      <c r="P6" s="48">
        <f t="shared" si="1"/>
        <v>1400000.000000034</v>
      </c>
      <c r="Q6" s="57">
        <v>2</v>
      </c>
      <c r="R6" s="59">
        <v>531.79999999999995</v>
      </c>
      <c r="S6" s="48">
        <f t="shared" si="2"/>
        <v>700000.00000004552</v>
      </c>
      <c r="T6" s="59">
        <v>2</v>
      </c>
      <c r="U6" s="59">
        <v>584.9</v>
      </c>
      <c r="V6" s="48">
        <f t="shared" si="3"/>
        <v>2700000.0000000456</v>
      </c>
      <c r="W6" s="57">
        <v>2</v>
      </c>
      <c r="X6" s="59">
        <v>666.7</v>
      </c>
      <c r="Y6" s="48">
        <f t="shared" si="4"/>
        <v>2399999.9999999772</v>
      </c>
      <c r="Z6" s="59">
        <v>2</v>
      </c>
      <c r="AA6" s="59">
        <v>736.1</v>
      </c>
      <c r="AB6" s="48">
        <f t="shared" si="5"/>
        <v>899999.9999999773</v>
      </c>
      <c r="AC6" s="57">
        <v>2</v>
      </c>
      <c r="AD6" s="64">
        <v>784.4</v>
      </c>
      <c r="AE6" s="48">
        <f t="shared" si="6"/>
        <v>1100000.0000000228</v>
      </c>
      <c r="AF6" s="59">
        <v>2</v>
      </c>
      <c r="AG6" s="64">
        <v>789.8</v>
      </c>
      <c r="AH6" s="48">
        <f t="shared" si="7"/>
        <v>0</v>
      </c>
      <c r="AI6" s="57">
        <v>2</v>
      </c>
      <c r="AJ6" s="64">
        <v>789.8</v>
      </c>
      <c r="AK6" s="48">
        <f t="shared" si="8"/>
        <v>0</v>
      </c>
    </row>
    <row r="7" spans="2:37" x14ac:dyDescent="0.25">
      <c r="B7" s="57">
        <v>3</v>
      </c>
      <c r="C7" s="59">
        <v>461.8</v>
      </c>
      <c r="D7" s="46">
        <v>0</v>
      </c>
      <c r="E7" s="57">
        <v>3</v>
      </c>
      <c r="F7" s="59">
        <v>461.8</v>
      </c>
      <c r="G7" s="48">
        <v>0</v>
      </c>
      <c r="H7" s="59">
        <v>3</v>
      </c>
      <c r="I7" s="59">
        <v>461.8</v>
      </c>
      <c r="J7" s="46">
        <v>0</v>
      </c>
      <c r="K7" s="57">
        <v>3</v>
      </c>
      <c r="L7" s="59">
        <v>461.8</v>
      </c>
      <c r="M7" s="48">
        <f t="shared" si="0"/>
        <v>0</v>
      </c>
      <c r="N7" s="59">
        <v>3</v>
      </c>
      <c r="O7" s="59">
        <v>484.1</v>
      </c>
      <c r="P7" s="48">
        <f t="shared" si="1"/>
        <v>3299999.9999999544</v>
      </c>
      <c r="Q7" s="57">
        <v>3</v>
      </c>
      <c r="R7" s="59">
        <v>532.5</v>
      </c>
      <c r="S7" s="48">
        <f t="shared" si="2"/>
        <v>399999.99999997724</v>
      </c>
      <c r="T7" s="59">
        <v>3</v>
      </c>
      <c r="U7" s="59">
        <v>587.6</v>
      </c>
      <c r="V7" s="48">
        <f t="shared" si="3"/>
        <v>2699999.999999932</v>
      </c>
      <c r="W7" s="57">
        <v>3</v>
      </c>
      <c r="X7" s="59">
        <v>669.1</v>
      </c>
      <c r="Y7" s="48">
        <f t="shared" si="4"/>
        <v>2000000</v>
      </c>
      <c r="Z7" s="59">
        <v>3</v>
      </c>
      <c r="AA7" s="59">
        <v>737</v>
      </c>
      <c r="AB7" s="48">
        <f t="shared" si="5"/>
        <v>2700000.0000000456</v>
      </c>
      <c r="AC7" s="57">
        <v>3</v>
      </c>
      <c r="AD7" s="64">
        <v>785.5</v>
      </c>
      <c r="AE7" s="48">
        <f t="shared" si="6"/>
        <v>700000.00000004552</v>
      </c>
      <c r="AF7" s="59">
        <v>3</v>
      </c>
      <c r="AG7" s="64">
        <v>789.8</v>
      </c>
      <c r="AH7" s="48">
        <f t="shared" si="7"/>
        <v>0</v>
      </c>
      <c r="AI7" s="57">
        <v>3</v>
      </c>
      <c r="AJ7" s="64">
        <v>789.8</v>
      </c>
      <c r="AK7" s="48">
        <f t="shared" si="8"/>
        <v>0</v>
      </c>
    </row>
    <row r="8" spans="2:37" x14ac:dyDescent="0.25">
      <c r="B8" s="57">
        <v>4</v>
      </c>
      <c r="C8" s="59">
        <v>461.8</v>
      </c>
      <c r="D8" s="46">
        <v>0</v>
      </c>
      <c r="E8" s="57">
        <v>4</v>
      </c>
      <c r="F8" s="59">
        <v>461.8</v>
      </c>
      <c r="G8" s="48">
        <v>0</v>
      </c>
      <c r="H8" s="59">
        <v>4</v>
      </c>
      <c r="I8" s="59">
        <v>461.8</v>
      </c>
      <c r="J8" s="46">
        <v>0</v>
      </c>
      <c r="K8" s="57">
        <v>4</v>
      </c>
      <c r="L8" s="59">
        <v>461.8</v>
      </c>
      <c r="M8" s="48">
        <f t="shared" si="0"/>
        <v>0</v>
      </c>
      <c r="N8" s="59">
        <v>4</v>
      </c>
      <c r="O8" s="59">
        <v>487.4</v>
      </c>
      <c r="P8" s="48">
        <f t="shared" si="1"/>
        <v>2800000.0000000112</v>
      </c>
      <c r="Q8" s="57">
        <v>4</v>
      </c>
      <c r="R8" s="59">
        <v>532.9</v>
      </c>
      <c r="S8" s="48">
        <f t="shared" si="2"/>
        <v>399999.99999997724</v>
      </c>
      <c r="T8" s="59">
        <v>4</v>
      </c>
      <c r="U8" s="59">
        <v>590.29999999999995</v>
      </c>
      <c r="V8" s="48">
        <f t="shared" si="3"/>
        <v>2900000.0000000908</v>
      </c>
      <c r="W8" s="57">
        <v>4</v>
      </c>
      <c r="X8" s="59">
        <v>671.1</v>
      </c>
      <c r="Y8" s="48">
        <f t="shared" si="4"/>
        <v>2699999.999999932</v>
      </c>
      <c r="Z8" s="59">
        <v>4</v>
      </c>
      <c r="AA8" s="59">
        <v>739.7</v>
      </c>
      <c r="AB8" s="48">
        <f t="shared" si="5"/>
        <v>1399999.9999999772</v>
      </c>
      <c r="AC8" s="57">
        <v>4</v>
      </c>
      <c r="AD8" s="64">
        <v>786.2</v>
      </c>
      <c r="AE8" s="48">
        <f t="shared" si="6"/>
        <v>399999.99999997724</v>
      </c>
      <c r="AF8" s="59">
        <v>4</v>
      </c>
      <c r="AG8" s="64">
        <v>789.8</v>
      </c>
      <c r="AH8" s="48">
        <f t="shared" si="7"/>
        <v>0</v>
      </c>
      <c r="AI8" s="57">
        <v>4</v>
      </c>
      <c r="AJ8" s="64">
        <v>789.8</v>
      </c>
      <c r="AK8" s="48">
        <f t="shared" si="8"/>
        <v>0</v>
      </c>
    </row>
    <row r="9" spans="2:37" x14ac:dyDescent="0.25">
      <c r="B9" s="57">
        <v>5</v>
      </c>
      <c r="C9" s="59">
        <v>461.8</v>
      </c>
      <c r="D9" s="46">
        <v>0</v>
      </c>
      <c r="E9" s="57">
        <v>5</v>
      </c>
      <c r="F9" s="59">
        <v>461.8</v>
      </c>
      <c r="G9" s="48">
        <v>0</v>
      </c>
      <c r="H9" s="59">
        <v>5</v>
      </c>
      <c r="I9" s="59">
        <v>461.8</v>
      </c>
      <c r="J9" s="46">
        <v>0</v>
      </c>
      <c r="K9" s="57">
        <v>5</v>
      </c>
      <c r="L9" s="59">
        <v>461.8</v>
      </c>
      <c r="M9" s="48">
        <f t="shared" si="0"/>
        <v>0</v>
      </c>
      <c r="N9" s="59">
        <v>5</v>
      </c>
      <c r="O9" s="59">
        <v>490.2</v>
      </c>
      <c r="P9" s="48">
        <f t="shared" si="1"/>
        <v>2100000.0000000228</v>
      </c>
      <c r="Q9" s="57">
        <v>5</v>
      </c>
      <c r="R9" s="59">
        <v>533.29999999999995</v>
      </c>
      <c r="S9" s="48">
        <f t="shared" si="2"/>
        <v>1000000</v>
      </c>
      <c r="T9" s="59">
        <v>5</v>
      </c>
      <c r="U9" s="59">
        <v>593.20000000000005</v>
      </c>
      <c r="V9" s="48">
        <f t="shared" si="3"/>
        <v>2899999.9999999772</v>
      </c>
      <c r="W9" s="57">
        <v>5</v>
      </c>
      <c r="X9" s="59">
        <v>673.8</v>
      </c>
      <c r="Y9" s="48">
        <f t="shared" si="4"/>
        <v>2200000.0000000456</v>
      </c>
      <c r="Z9" s="59">
        <v>5</v>
      </c>
      <c r="AA9" s="59">
        <v>741.1</v>
      </c>
      <c r="AB9" s="48">
        <f t="shared" si="5"/>
        <v>1600000.0000000228</v>
      </c>
      <c r="AC9" s="57">
        <v>5</v>
      </c>
      <c r="AD9" s="64">
        <v>786.6</v>
      </c>
      <c r="AE9" s="48">
        <f t="shared" si="6"/>
        <v>1000000</v>
      </c>
      <c r="AF9" s="59">
        <v>5</v>
      </c>
      <c r="AG9" s="64">
        <v>789.8</v>
      </c>
      <c r="AH9" s="48">
        <f t="shared" si="7"/>
        <v>0</v>
      </c>
      <c r="AI9" s="57">
        <v>5</v>
      </c>
      <c r="AJ9" s="64">
        <v>789.8</v>
      </c>
      <c r="AK9" s="48">
        <f t="shared" si="8"/>
        <v>0</v>
      </c>
    </row>
    <row r="10" spans="2:37" x14ac:dyDescent="0.25">
      <c r="B10" s="57">
        <v>6</v>
      </c>
      <c r="C10" s="59">
        <v>461.8</v>
      </c>
      <c r="D10" s="46">
        <v>0</v>
      </c>
      <c r="E10" s="57">
        <v>6</v>
      </c>
      <c r="F10" s="59">
        <v>461.8</v>
      </c>
      <c r="G10" s="48">
        <v>0</v>
      </c>
      <c r="H10" s="59">
        <v>6</v>
      </c>
      <c r="I10" s="59">
        <v>461.8</v>
      </c>
      <c r="J10" s="46">
        <v>0</v>
      </c>
      <c r="K10" s="57">
        <v>6</v>
      </c>
      <c r="L10" s="59">
        <v>461.8</v>
      </c>
      <c r="M10" s="48">
        <f t="shared" si="0"/>
        <v>0</v>
      </c>
      <c r="N10" s="59">
        <v>6</v>
      </c>
      <c r="O10" s="59">
        <v>492.3</v>
      </c>
      <c r="P10" s="48">
        <f t="shared" si="1"/>
        <v>1000000</v>
      </c>
      <c r="Q10" s="57">
        <v>6</v>
      </c>
      <c r="R10" s="59">
        <v>534.29999999999995</v>
      </c>
      <c r="S10" s="48">
        <f t="shared" si="2"/>
        <v>500000</v>
      </c>
      <c r="T10" s="59">
        <v>6</v>
      </c>
      <c r="U10" s="59">
        <v>596.1</v>
      </c>
      <c r="V10" s="48">
        <f t="shared" si="3"/>
        <v>3199999.999999932</v>
      </c>
      <c r="W10" s="57">
        <v>6</v>
      </c>
      <c r="X10" s="59">
        <v>676</v>
      </c>
      <c r="Y10" s="48">
        <f t="shared" si="4"/>
        <v>2399999.9999999772</v>
      </c>
      <c r="Z10" s="59">
        <v>6</v>
      </c>
      <c r="AA10" s="59">
        <v>742.7</v>
      </c>
      <c r="AB10" s="48">
        <f t="shared" si="5"/>
        <v>2199999.999999932</v>
      </c>
      <c r="AC10" s="57">
        <v>6</v>
      </c>
      <c r="AD10" s="64">
        <v>787.6</v>
      </c>
      <c r="AE10" s="48">
        <f t="shared" si="6"/>
        <v>399999.99999997724</v>
      </c>
      <c r="AF10" s="59">
        <v>6</v>
      </c>
      <c r="AG10" s="64">
        <v>789.8</v>
      </c>
      <c r="AH10" s="48">
        <f t="shared" si="7"/>
        <v>0</v>
      </c>
      <c r="AI10" s="57">
        <v>6</v>
      </c>
      <c r="AJ10" s="64">
        <v>789.8</v>
      </c>
      <c r="AK10" s="48">
        <f t="shared" si="8"/>
        <v>0</v>
      </c>
    </row>
    <row r="11" spans="2:37" x14ac:dyDescent="0.25">
      <c r="B11" s="60">
        <v>7</v>
      </c>
      <c r="C11" s="59">
        <v>461.8</v>
      </c>
      <c r="D11" s="46">
        <v>0</v>
      </c>
      <c r="E11" s="60">
        <v>7</v>
      </c>
      <c r="F11" s="59">
        <v>461.8</v>
      </c>
      <c r="G11" s="48">
        <v>0</v>
      </c>
      <c r="H11" s="61">
        <v>7</v>
      </c>
      <c r="I11" s="59">
        <v>461.8</v>
      </c>
      <c r="J11" s="46">
        <v>0</v>
      </c>
      <c r="K11" s="60">
        <v>7</v>
      </c>
      <c r="L11" s="59">
        <v>461.8</v>
      </c>
      <c r="M11" s="48">
        <f t="shared" si="0"/>
        <v>0</v>
      </c>
      <c r="N11" s="61">
        <v>7</v>
      </c>
      <c r="O11" s="59">
        <v>493.3</v>
      </c>
      <c r="P11" s="48">
        <f t="shared" si="1"/>
        <v>2099999.999999966</v>
      </c>
      <c r="Q11" s="60">
        <v>7</v>
      </c>
      <c r="R11" s="59">
        <v>534.79999999999995</v>
      </c>
      <c r="S11" s="48">
        <f t="shared" si="2"/>
        <v>700000.00000004552</v>
      </c>
      <c r="T11" s="61">
        <v>7</v>
      </c>
      <c r="U11" s="59">
        <v>599.29999999999995</v>
      </c>
      <c r="V11" s="48">
        <f t="shared" si="3"/>
        <v>2900000.0000000908</v>
      </c>
      <c r="W11" s="60">
        <v>7</v>
      </c>
      <c r="X11" s="59">
        <v>678.4</v>
      </c>
      <c r="Y11" s="48">
        <f t="shared" si="4"/>
        <v>2500000</v>
      </c>
      <c r="Z11" s="61">
        <v>7</v>
      </c>
      <c r="AA11" s="59">
        <v>744.9</v>
      </c>
      <c r="AB11" s="48">
        <f t="shared" si="5"/>
        <v>1899999.9999999772</v>
      </c>
      <c r="AC11" s="60">
        <v>7</v>
      </c>
      <c r="AD11" s="64">
        <v>788</v>
      </c>
      <c r="AE11" s="48">
        <f t="shared" si="6"/>
        <v>700000.00000004552</v>
      </c>
      <c r="AF11" s="61">
        <v>7</v>
      </c>
      <c r="AG11" s="64">
        <v>789.8</v>
      </c>
      <c r="AH11" s="48">
        <f t="shared" si="7"/>
        <v>0</v>
      </c>
      <c r="AI11" s="60">
        <v>7</v>
      </c>
      <c r="AJ11" s="64">
        <v>789.8</v>
      </c>
      <c r="AK11" s="48">
        <f t="shared" si="8"/>
        <v>0</v>
      </c>
    </row>
    <row r="12" spans="2:37" x14ac:dyDescent="0.25">
      <c r="B12" s="57">
        <v>8</v>
      </c>
      <c r="C12" s="59">
        <v>461.8</v>
      </c>
      <c r="D12" s="46">
        <v>0</v>
      </c>
      <c r="E12" s="57">
        <v>8</v>
      </c>
      <c r="F12" s="59">
        <v>461.8</v>
      </c>
      <c r="G12" s="48">
        <v>0</v>
      </c>
      <c r="H12" s="59">
        <v>8</v>
      </c>
      <c r="I12" s="59">
        <v>461.8</v>
      </c>
      <c r="J12" s="46">
        <v>0</v>
      </c>
      <c r="K12" s="57">
        <v>8</v>
      </c>
      <c r="L12" s="59">
        <v>461.8</v>
      </c>
      <c r="M12" s="48">
        <f t="shared" si="0"/>
        <v>0</v>
      </c>
      <c r="N12" s="59">
        <v>8</v>
      </c>
      <c r="O12" s="59">
        <v>495.4</v>
      </c>
      <c r="P12" s="48">
        <f t="shared" si="1"/>
        <v>0</v>
      </c>
      <c r="Q12" s="57">
        <v>8</v>
      </c>
      <c r="R12" s="59">
        <v>535.5</v>
      </c>
      <c r="S12" s="48">
        <f t="shared" si="2"/>
        <v>1299999.9999999546</v>
      </c>
      <c r="T12" s="59">
        <v>8</v>
      </c>
      <c r="U12" s="59">
        <v>602.20000000000005</v>
      </c>
      <c r="V12" s="48">
        <f t="shared" si="3"/>
        <v>2799999.9999999544</v>
      </c>
      <c r="W12" s="57">
        <v>8</v>
      </c>
      <c r="X12" s="59">
        <v>680.9</v>
      </c>
      <c r="Y12" s="48">
        <f t="shared" si="4"/>
        <v>2399999.9999999772</v>
      </c>
      <c r="Z12" s="59">
        <v>8</v>
      </c>
      <c r="AA12" s="59">
        <v>746.8</v>
      </c>
      <c r="AB12" s="48">
        <f t="shared" si="5"/>
        <v>1800000.0000000682</v>
      </c>
      <c r="AC12" s="57">
        <v>8</v>
      </c>
      <c r="AD12" s="64">
        <v>788.7</v>
      </c>
      <c r="AE12" s="48">
        <f t="shared" si="6"/>
        <v>399999.99999997724</v>
      </c>
      <c r="AF12" s="59">
        <v>8</v>
      </c>
      <c r="AG12" s="64">
        <v>789.8</v>
      </c>
      <c r="AH12" s="48">
        <f t="shared" si="7"/>
        <v>0</v>
      </c>
      <c r="AI12" s="57">
        <v>8</v>
      </c>
      <c r="AJ12" s="64">
        <v>789.8</v>
      </c>
      <c r="AK12" s="48">
        <f t="shared" si="8"/>
        <v>0</v>
      </c>
    </row>
    <row r="13" spans="2:37" x14ac:dyDescent="0.25">
      <c r="B13" s="57">
        <v>9</v>
      </c>
      <c r="C13" s="59">
        <v>461.8</v>
      </c>
      <c r="D13" s="46">
        <v>0</v>
      </c>
      <c r="E13" s="57">
        <v>9</v>
      </c>
      <c r="F13" s="59">
        <v>461.8</v>
      </c>
      <c r="G13" s="48">
        <v>0</v>
      </c>
      <c r="H13" s="59">
        <v>9</v>
      </c>
      <c r="I13" s="59">
        <v>461.8</v>
      </c>
      <c r="J13" s="46">
        <v>0</v>
      </c>
      <c r="K13" s="57">
        <v>9</v>
      </c>
      <c r="L13" s="59">
        <v>461.8</v>
      </c>
      <c r="M13" s="48">
        <f t="shared" si="0"/>
        <v>300000.00000001135</v>
      </c>
      <c r="N13" s="59">
        <v>9</v>
      </c>
      <c r="O13" s="59">
        <v>495.4</v>
      </c>
      <c r="P13" s="48">
        <f t="shared" si="1"/>
        <v>3100000.0000000228</v>
      </c>
      <c r="Q13" s="57">
        <v>9</v>
      </c>
      <c r="R13" s="59">
        <v>536.79999999999995</v>
      </c>
      <c r="S13" s="48">
        <f t="shared" si="2"/>
        <v>1100000.0000000228</v>
      </c>
      <c r="T13" s="59">
        <v>9</v>
      </c>
      <c r="U13" s="59">
        <v>605</v>
      </c>
      <c r="V13" s="48">
        <f t="shared" si="3"/>
        <v>2600000.0000000228</v>
      </c>
      <c r="W13" s="57">
        <v>9</v>
      </c>
      <c r="X13" s="59">
        <v>683.3</v>
      </c>
      <c r="Y13" s="48">
        <f t="shared" si="4"/>
        <v>2300000.000000068</v>
      </c>
      <c r="Z13" s="59">
        <v>9</v>
      </c>
      <c r="AA13" s="59">
        <v>748.6</v>
      </c>
      <c r="AB13" s="48">
        <f t="shared" si="5"/>
        <v>1600000.0000000228</v>
      </c>
      <c r="AC13" s="57">
        <v>9</v>
      </c>
      <c r="AD13" s="64">
        <v>789.1</v>
      </c>
      <c r="AE13" s="48">
        <f t="shared" si="6"/>
        <v>299999.99999995454</v>
      </c>
      <c r="AF13" s="59">
        <v>9</v>
      </c>
      <c r="AG13" s="64">
        <v>789.8</v>
      </c>
      <c r="AH13" s="48">
        <f t="shared" si="7"/>
        <v>0</v>
      </c>
      <c r="AI13" s="57">
        <v>9</v>
      </c>
      <c r="AJ13" s="64">
        <v>789.8</v>
      </c>
      <c r="AK13" s="48">
        <f t="shared" si="8"/>
        <v>200000.00000004546</v>
      </c>
    </row>
    <row r="14" spans="2:37" x14ac:dyDescent="0.25">
      <c r="B14" s="57">
        <v>10</v>
      </c>
      <c r="C14" s="59">
        <v>461.8</v>
      </c>
      <c r="D14" s="46">
        <v>0</v>
      </c>
      <c r="E14" s="57">
        <v>10</v>
      </c>
      <c r="F14" s="59">
        <v>461.8</v>
      </c>
      <c r="G14" s="48">
        <v>0</v>
      </c>
      <c r="H14" s="59">
        <v>10</v>
      </c>
      <c r="I14" s="59">
        <v>461.8</v>
      </c>
      <c r="J14" s="46">
        <v>0</v>
      </c>
      <c r="K14" s="57">
        <v>10</v>
      </c>
      <c r="L14" s="59">
        <v>462.1</v>
      </c>
      <c r="M14" s="48">
        <f t="shared" si="0"/>
        <v>799999.99999995448</v>
      </c>
      <c r="N14" s="59">
        <v>10</v>
      </c>
      <c r="O14" s="59">
        <v>498.5</v>
      </c>
      <c r="P14" s="48">
        <f t="shared" si="1"/>
        <v>1899999.9999999772</v>
      </c>
      <c r="Q14" s="57">
        <v>10</v>
      </c>
      <c r="R14" s="59">
        <v>537.9</v>
      </c>
      <c r="S14" s="48">
        <f t="shared" si="2"/>
        <v>1399999.9999999772</v>
      </c>
      <c r="T14" s="59">
        <v>10</v>
      </c>
      <c r="U14" s="59">
        <v>607.6</v>
      </c>
      <c r="V14" s="48">
        <f t="shared" si="3"/>
        <v>2299999.9999999544</v>
      </c>
      <c r="W14" s="57">
        <v>10</v>
      </c>
      <c r="X14" s="59">
        <v>685.6</v>
      </c>
      <c r="Y14" s="48">
        <f t="shared" si="4"/>
        <v>2600000.0000000228</v>
      </c>
      <c r="Z14" s="59">
        <v>10</v>
      </c>
      <c r="AA14" s="59">
        <v>750.2</v>
      </c>
      <c r="AB14" s="48">
        <f t="shared" si="5"/>
        <v>1599999.999999909</v>
      </c>
      <c r="AC14" s="57">
        <v>10</v>
      </c>
      <c r="AD14" s="64">
        <v>789.4</v>
      </c>
      <c r="AE14" s="48">
        <f t="shared" si="6"/>
        <v>0</v>
      </c>
      <c r="AF14" s="59">
        <v>10</v>
      </c>
      <c r="AG14" s="64">
        <v>789.8</v>
      </c>
      <c r="AH14" s="48">
        <f t="shared" si="7"/>
        <v>0</v>
      </c>
      <c r="AI14" s="57">
        <v>10</v>
      </c>
      <c r="AJ14" s="64">
        <v>790</v>
      </c>
      <c r="AK14" s="48">
        <f t="shared" si="8"/>
        <v>0</v>
      </c>
    </row>
    <row r="15" spans="2:37" x14ac:dyDescent="0.25">
      <c r="B15" s="57">
        <v>11</v>
      </c>
      <c r="C15" s="59">
        <v>461.8</v>
      </c>
      <c r="D15" s="46">
        <v>0</v>
      </c>
      <c r="E15" s="57">
        <v>11</v>
      </c>
      <c r="F15" s="59">
        <v>461.8</v>
      </c>
      <c r="G15" s="48">
        <v>0</v>
      </c>
      <c r="H15" s="59">
        <v>11</v>
      </c>
      <c r="I15" s="59">
        <v>461.8</v>
      </c>
      <c r="J15" s="46">
        <v>0</v>
      </c>
      <c r="K15" s="57">
        <v>11</v>
      </c>
      <c r="L15" s="59">
        <v>462.9</v>
      </c>
      <c r="M15" s="48">
        <f t="shared" si="0"/>
        <v>700000.00000004552</v>
      </c>
      <c r="N15" s="59">
        <v>11</v>
      </c>
      <c r="O15" s="59">
        <v>500.4</v>
      </c>
      <c r="P15" s="48">
        <f t="shared" si="1"/>
        <v>1600000.0000000228</v>
      </c>
      <c r="Q15" s="57">
        <v>11</v>
      </c>
      <c r="R15" s="59">
        <v>539.29999999999995</v>
      </c>
      <c r="S15" s="48">
        <f t="shared" si="2"/>
        <v>1400000.000000091</v>
      </c>
      <c r="T15" s="59">
        <v>11</v>
      </c>
      <c r="U15" s="59">
        <v>609.9</v>
      </c>
      <c r="V15" s="48">
        <f t="shared" si="3"/>
        <v>2200000.0000000456</v>
      </c>
      <c r="W15" s="57">
        <v>11</v>
      </c>
      <c r="X15" s="59">
        <v>688.2</v>
      </c>
      <c r="Y15" s="48">
        <f t="shared" si="4"/>
        <v>2099999.9999999092</v>
      </c>
      <c r="Z15" s="59">
        <v>11</v>
      </c>
      <c r="AA15" s="59">
        <v>751.8</v>
      </c>
      <c r="AB15" s="48">
        <f t="shared" si="5"/>
        <v>1700000.0000000454</v>
      </c>
      <c r="AC15" s="57">
        <v>11</v>
      </c>
      <c r="AD15" s="64">
        <v>789.4</v>
      </c>
      <c r="AE15" s="48">
        <f t="shared" si="6"/>
        <v>100000.00000002273</v>
      </c>
      <c r="AF15" s="59">
        <v>11</v>
      </c>
      <c r="AG15" s="64">
        <v>789.8</v>
      </c>
      <c r="AH15" s="48">
        <f t="shared" si="7"/>
        <v>0</v>
      </c>
      <c r="AI15" s="57">
        <v>11</v>
      </c>
      <c r="AJ15" s="64">
        <v>790</v>
      </c>
      <c r="AK15" s="48">
        <f t="shared" si="8"/>
        <v>0</v>
      </c>
    </row>
    <row r="16" spans="2:37" x14ac:dyDescent="0.25">
      <c r="B16" s="57">
        <v>12</v>
      </c>
      <c r="C16" s="59">
        <v>461.8</v>
      </c>
      <c r="D16" s="46">
        <v>0</v>
      </c>
      <c r="E16" s="57">
        <v>12</v>
      </c>
      <c r="F16" s="59">
        <v>461.8</v>
      </c>
      <c r="G16" s="48">
        <v>0</v>
      </c>
      <c r="H16" s="59">
        <v>12</v>
      </c>
      <c r="I16" s="59">
        <v>461.8</v>
      </c>
      <c r="J16" s="46">
        <v>0</v>
      </c>
      <c r="K16" s="57">
        <v>12</v>
      </c>
      <c r="L16" s="59">
        <v>463.6</v>
      </c>
      <c r="M16" s="48">
        <f t="shared" si="0"/>
        <v>0</v>
      </c>
      <c r="N16" s="59">
        <v>12</v>
      </c>
      <c r="O16" s="59">
        <v>502</v>
      </c>
      <c r="P16" s="48">
        <f t="shared" si="1"/>
        <v>1399999.9999999772</v>
      </c>
      <c r="Q16" s="57">
        <v>12</v>
      </c>
      <c r="R16" s="59">
        <v>540.70000000000005</v>
      </c>
      <c r="S16" s="48">
        <f t="shared" si="2"/>
        <v>1599999.999999909</v>
      </c>
      <c r="T16" s="59">
        <v>12</v>
      </c>
      <c r="U16" s="59">
        <v>612.1</v>
      </c>
      <c r="V16" s="48">
        <f t="shared" si="3"/>
        <v>3199999.999999932</v>
      </c>
      <c r="W16" s="57">
        <v>12</v>
      </c>
      <c r="X16" s="59">
        <v>690.3</v>
      </c>
      <c r="Y16" s="48">
        <f t="shared" si="4"/>
        <v>2100000.0000000228</v>
      </c>
      <c r="Z16" s="59">
        <v>12</v>
      </c>
      <c r="AA16" s="59">
        <v>753.5</v>
      </c>
      <c r="AB16" s="48">
        <f t="shared" si="5"/>
        <v>1799999.9999999546</v>
      </c>
      <c r="AC16" s="57">
        <v>12</v>
      </c>
      <c r="AD16" s="64">
        <v>789.5</v>
      </c>
      <c r="AE16" s="48">
        <f t="shared" si="6"/>
        <v>0</v>
      </c>
      <c r="AF16" s="59">
        <v>12</v>
      </c>
      <c r="AG16" s="64">
        <v>789.8</v>
      </c>
      <c r="AH16" s="48">
        <f t="shared" si="7"/>
        <v>0</v>
      </c>
      <c r="AI16" s="57">
        <v>12</v>
      </c>
      <c r="AJ16" s="64">
        <v>790</v>
      </c>
      <c r="AK16" s="48">
        <f t="shared" si="8"/>
        <v>0</v>
      </c>
    </row>
    <row r="17" spans="2:37" x14ac:dyDescent="0.25">
      <c r="B17" s="57">
        <v>13</v>
      </c>
      <c r="C17" s="59">
        <v>461.8</v>
      </c>
      <c r="D17" s="46">
        <v>0</v>
      </c>
      <c r="E17" s="57">
        <v>13</v>
      </c>
      <c r="F17" s="59">
        <v>461.8</v>
      </c>
      <c r="G17" s="48">
        <v>0</v>
      </c>
      <c r="H17" s="59">
        <v>13</v>
      </c>
      <c r="I17" s="59">
        <v>461.8</v>
      </c>
      <c r="J17" s="46">
        <v>0</v>
      </c>
      <c r="K17" s="57">
        <v>13</v>
      </c>
      <c r="L17" s="59">
        <v>463.6</v>
      </c>
      <c r="M17" s="48">
        <f t="shared" si="0"/>
        <v>0</v>
      </c>
      <c r="N17" s="59">
        <v>13</v>
      </c>
      <c r="O17" s="59">
        <v>503.4</v>
      </c>
      <c r="P17" s="48">
        <f t="shared" si="1"/>
        <v>1800000.0000000114</v>
      </c>
      <c r="Q17" s="57">
        <v>13</v>
      </c>
      <c r="R17" s="59">
        <v>542.29999999999995</v>
      </c>
      <c r="S17" s="48">
        <f t="shared" si="2"/>
        <v>1800000.0000000682</v>
      </c>
      <c r="T17" s="59">
        <v>13</v>
      </c>
      <c r="U17" s="59">
        <v>615.29999999999995</v>
      </c>
      <c r="V17" s="48">
        <f t="shared" si="3"/>
        <v>3000000</v>
      </c>
      <c r="W17" s="57">
        <v>13</v>
      </c>
      <c r="X17" s="59">
        <v>692.4</v>
      </c>
      <c r="Y17" s="48">
        <f t="shared" si="4"/>
        <v>2399999.9999999772</v>
      </c>
      <c r="Z17" s="59">
        <v>13</v>
      </c>
      <c r="AA17" s="59">
        <v>755.3</v>
      </c>
      <c r="AB17" s="48">
        <f t="shared" si="5"/>
        <v>1600000.0000000228</v>
      </c>
      <c r="AC17" s="57">
        <v>13</v>
      </c>
      <c r="AD17" s="64">
        <v>789.5</v>
      </c>
      <c r="AE17" s="48">
        <f t="shared" si="6"/>
        <v>0</v>
      </c>
      <c r="AF17" s="59">
        <v>13</v>
      </c>
      <c r="AG17" s="64">
        <v>789.8</v>
      </c>
      <c r="AH17" s="48">
        <f t="shared" si="7"/>
        <v>0</v>
      </c>
      <c r="AI17" s="57">
        <v>13</v>
      </c>
      <c r="AJ17" s="64">
        <v>790</v>
      </c>
      <c r="AK17" s="48">
        <f t="shared" si="8"/>
        <v>0</v>
      </c>
    </row>
    <row r="18" spans="2:37" x14ac:dyDescent="0.25">
      <c r="B18" s="57">
        <v>14</v>
      </c>
      <c r="C18" s="59">
        <v>461.8</v>
      </c>
      <c r="D18" s="46">
        <v>0</v>
      </c>
      <c r="E18" s="57">
        <v>14</v>
      </c>
      <c r="F18" s="59">
        <v>461.8</v>
      </c>
      <c r="G18" s="48">
        <v>0</v>
      </c>
      <c r="H18" s="59">
        <v>14</v>
      </c>
      <c r="I18" s="59">
        <v>461.8</v>
      </c>
      <c r="J18" s="46">
        <v>0</v>
      </c>
      <c r="K18" s="57">
        <v>14</v>
      </c>
      <c r="L18" s="59">
        <v>463.6</v>
      </c>
      <c r="M18" s="48">
        <f t="shared" si="0"/>
        <v>1599999.999999966</v>
      </c>
      <c r="N18" s="59">
        <v>14</v>
      </c>
      <c r="O18" s="59">
        <v>505.2</v>
      </c>
      <c r="P18" s="48">
        <f t="shared" si="1"/>
        <v>1800000.0000000114</v>
      </c>
      <c r="Q18" s="57">
        <v>14</v>
      </c>
      <c r="R18" s="59">
        <v>544.1</v>
      </c>
      <c r="S18" s="48">
        <f t="shared" si="2"/>
        <v>1899999.9999999772</v>
      </c>
      <c r="T18" s="59">
        <v>14</v>
      </c>
      <c r="U18" s="59">
        <v>618.29999999999995</v>
      </c>
      <c r="V18" s="48">
        <f t="shared" si="3"/>
        <v>2800000.000000068</v>
      </c>
      <c r="W18" s="57">
        <v>14</v>
      </c>
      <c r="X18" s="59">
        <v>694.8</v>
      </c>
      <c r="Y18" s="48">
        <f t="shared" si="4"/>
        <v>2300000.000000068</v>
      </c>
      <c r="Z18" s="59">
        <v>14</v>
      </c>
      <c r="AA18" s="59">
        <v>756.9</v>
      </c>
      <c r="AB18" s="48">
        <f t="shared" si="5"/>
        <v>1800000.0000000682</v>
      </c>
      <c r="AC18" s="57">
        <v>14</v>
      </c>
      <c r="AD18" s="64">
        <v>789.5</v>
      </c>
      <c r="AE18" s="48">
        <f t="shared" si="6"/>
        <v>100000.00000002273</v>
      </c>
      <c r="AF18" s="59">
        <v>14</v>
      </c>
      <c r="AG18" s="64">
        <v>789.8</v>
      </c>
      <c r="AH18" s="48">
        <f t="shared" si="7"/>
        <v>0</v>
      </c>
      <c r="AI18" s="57">
        <v>14</v>
      </c>
      <c r="AJ18" s="64">
        <v>790</v>
      </c>
      <c r="AK18" s="48">
        <f t="shared" si="8"/>
        <v>0</v>
      </c>
    </row>
    <row r="19" spans="2:37" x14ac:dyDescent="0.25">
      <c r="B19" s="57">
        <v>15</v>
      </c>
      <c r="C19" s="59">
        <v>461.8</v>
      </c>
      <c r="D19" s="46">
        <v>0</v>
      </c>
      <c r="E19" s="57">
        <v>15</v>
      </c>
      <c r="F19" s="59">
        <v>461.8</v>
      </c>
      <c r="G19" s="48">
        <v>0</v>
      </c>
      <c r="H19" s="59">
        <v>15</v>
      </c>
      <c r="I19" s="59">
        <v>461.8</v>
      </c>
      <c r="J19" s="46">
        <v>0</v>
      </c>
      <c r="K19" s="57">
        <v>15</v>
      </c>
      <c r="L19" s="59">
        <v>465.2</v>
      </c>
      <c r="M19" s="48">
        <f t="shared" si="0"/>
        <v>400000.00000003411</v>
      </c>
      <c r="N19" s="59">
        <v>15</v>
      </c>
      <c r="O19" s="59">
        <v>507</v>
      </c>
      <c r="P19" s="48">
        <f t="shared" si="1"/>
        <v>2300000.0000000112</v>
      </c>
      <c r="Q19" s="57">
        <v>15</v>
      </c>
      <c r="R19" s="59">
        <v>546</v>
      </c>
      <c r="S19" s="48">
        <f t="shared" si="2"/>
        <v>2200000.0000000456</v>
      </c>
      <c r="T19" s="59">
        <v>15</v>
      </c>
      <c r="U19" s="59">
        <v>621.1</v>
      </c>
      <c r="V19" s="48">
        <f t="shared" si="3"/>
        <v>2199999.999999932</v>
      </c>
      <c r="W19" s="57">
        <v>15</v>
      </c>
      <c r="X19" s="59">
        <v>697.1</v>
      </c>
      <c r="Y19" s="48">
        <f t="shared" si="4"/>
        <v>2399999.9999999772</v>
      </c>
      <c r="Z19" s="59">
        <v>15</v>
      </c>
      <c r="AA19" s="59">
        <v>758.7</v>
      </c>
      <c r="AB19" s="48">
        <f t="shared" si="5"/>
        <v>1699999.9999999318</v>
      </c>
      <c r="AC19" s="57">
        <v>15</v>
      </c>
      <c r="AD19" s="64">
        <v>789.6</v>
      </c>
      <c r="AE19" s="48">
        <f t="shared" si="6"/>
        <v>100000.00000002273</v>
      </c>
      <c r="AF19" s="59">
        <v>15</v>
      </c>
      <c r="AG19" s="64">
        <v>789.8</v>
      </c>
      <c r="AH19" s="48">
        <f t="shared" si="7"/>
        <v>0</v>
      </c>
      <c r="AI19" s="57">
        <v>15</v>
      </c>
      <c r="AJ19" s="64">
        <v>790</v>
      </c>
      <c r="AK19" s="48">
        <f t="shared" si="8"/>
        <v>0</v>
      </c>
    </row>
    <row r="20" spans="2:37" x14ac:dyDescent="0.25">
      <c r="B20" s="57">
        <v>16</v>
      </c>
      <c r="C20" s="59">
        <v>461.8</v>
      </c>
      <c r="D20" s="46">
        <v>0</v>
      </c>
      <c r="E20" s="57">
        <v>16</v>
      </c>
      <c r="F20" s="59">
        <v>461.8</v>
      </c>
      <c r="G20" s="48">
        <v>0</v>
      </c>
      <c r="H20" s="59">
        <v>16</v>
      </c>
      <c r="I20" s="59">
        <v>461.8</v>
      </c>
      <c r="J20" s="46">
        <v>0</v>
      </c>
      <c r="K20" s="57">
        <v>16</v>
      </c>
      <c r="L20" s="59">
        <v>465.6</v>
      </c>
      <c r="M20" s="48">
        <f t="shared" si="0"/>
        <v>199999.99999998862</v>
      </c>
      <c r="N20" s="59">
        <v>16</v>
      </c>
      <c r="O20" s="59">
        <v>509.3</v>
      </c>
      <c r="P20" s="48">
        <f t="shared" si="1"/>
        <v>1599999.999999966</v>
      </c>
      <c r="Q20" s="57">
        <v>16</v>
      </c>
      <c r="R20" s="59">
        <v>548.20000000000005</v>
      </c>
      <c r="S20" s="48">
        <f t="shared" si="2"/>
        <v>2099999.9999999092</v>
      </c>
      <c r="T20" s="59">
        <v>16</v>
      </c>
      <c r="U20" s="59">
        <v>623.29999999999995</v>
      </c>
      <c r="V20" s="48">
        <f t="shared" si="3"/>
        <v>2800000.000000068</v>
      </c>
      <c r="W20" s="57">
        <v>16</v>
      </c>
      <c r="X20" s="59">
        <v>699.5</v>
      </c>
      <c r="Y20" s="48">
        <f t="shared" si="4"/>
        <v>2299999.9999999544</v>
      </c>
      <c r="Z20" s="59">
        <v>16</v>
      </c>
      <c r="AA20" s="59">
        <v>760.4</v>
      </c>
      <c r="AB20" s="48">
        <f t="shared" si="5"/>
        <v>1600000.0000000228</v>
      </c>
      <c r="AC20" s="57">
        <v>16</v>
      </c>
      <c r="AD20" s="64">
        <v>789.7</v>
      </c>
      <c r="AE20" s="48">
        <f t="shared" si="6"/>
        <v>0</v>
      </c>
      <c r="AF20" s="59">
        <v>16</v>
      </c>
      <c r="AG20" s="64">
        <v>789.8</v>
      </c>
      <c r="AH20" s="48">
        <f t="shared" si="7"/>
        <v>0</v>
      </c>
      <c r="AI20" s="57">
        <v>16</v>
      </c>
      <c r="AJ20" s="64">
        <v>790</v>
      </c>
      <c r="AK20" s="48">
        <f t="shared" si="8"/>
        <v>0</v>
      </c>
    </row>
    <row r="21" spans="2:37" x14ac:dyDescent="0.25">
      <c r="B21" s="57">
        <v>17</v>
      </c>
      <c r="C21" s="59">
        <v>461.8</v>
      </c>
      <c r="D21" s="46">
        <v>0</v>
      </c>
      <c r="E21" s="57">
        <v>17</v>
      </c>
      <c r="F21" s="59">
        <v>461.8</v>
      </c>
      <c r="G21" s="48">
        <v>0</v>
      </c>
      <c r="H21" s="59">
        <v>17</v>
      </c>
      <c r="I21" s="59">
        <v>461.8</v>
      </c>
      <c r="J21" s="46">
        <v>0</v>
      </c>
      <c r="K21" s="57">
        <v>17</v>
      </c>
      <c r="L21" s="59">
        <v>465.8</v>
      </c>
      <c r="M21" s="48">
        <f t="shared" si="0"/>
        <v>599999.99999996589</v>
      </c>
      <c r="N21" s="59">
        <v>17</v>
      </c>
      <c r="O21" s="59">
        <v>510.9</v>
      </c>
      <c r="P21" s="48">
        <f t="shared" si="1"/>
        <v>2300000.000000068</v>
      </c>
      <c r="Q21" s="57">
        <v>17</v>
      </c>
      <c r="R21" s="59">
        <v>550.29999999999995</v>
      </c>
      <c r="S21" s="48">
        <f t="shared" si="2"/>
        <v>2100000.0000000228</v>
      </c>
      <c r="T21" s="59">
        <v>17</v>
      </c>
      <c r="U21" s="59">
        <v>626.1</v>
      </c>
      <c r="V21" s="48">
        <f t="shared" si="3"/>
        <v>3000000</v>
      </c>
      <c r="W21" s="57">
        <v>17</v>
      </c>
      <c r="X21" s="59">
        <v>701.8</v>
      </c>
      <c r="Y21" s="48">
        <f t="shared" si="4"/>
        <v>2600000.0000000228</v>
      </c>
      <c r="Z21" s="59">
        <v>17</v>
      </c>
      <c r="AA21" s="59">
        <v>762</v>
      </c>
      <c r="AB21" s="48">
        <f t="shared" si="5"/>
        <v>1899999.9999999772</v>
      </c>
      <c r="AC21" s="57">
        <v>17</v>
      </c>
      <c r="AD21" s="64">
        <v>789.7</v>
      </c>
      <c r="AE21" s="48">
        <f t="shared" si="6"/>
        <v>0</v>
      </c>
      <c r="AF21" s="59">
        <v>17</v>
      </c>
      <c r="AG21" s="64">
        <v>789.8</v>
      </c>
      <c r="AH21" s="48">
        <f t="shared" si="7"/>
        <v>0</v>
      </c>
      <c r="AI21" s="57">
        <v>17</v>
      </c>
      <c r="AJ21" s="64">
        <v>790</v>
      </c>
      <c r="AK21" s="48">
        <f t="shared" si="8"/>
        <v>0</v>
      </c>
    </row>
    <row r="22" spans="2:37" x14ac:dyDescent="0.25">
      <c r="B22" s="57">
        <v>18</v>
      </c>
      <c r="C22" s="59">
        <v>461.8</v>
      </c>
      <c r="D22" s="46">
        <v>0</v>
      </c>
      <c r="E22" s="57">
        <v>18</v>
      </c>
      <c r="F22" s="59">
        <v>461.8</v>
      </c>
      <c r="G22" s="48">
        <v>0</v>
      </c>
      <c r="H22" s="59">
        <v>18</v>
      </c>
      <c r="I22" s="59">
        <v>461.8</v>
      </c>
      <c r="J22" s="46">
        <v>0</v>
      </c>
      <c r="K22" s="57">
        <v>18</v>
      </c>
      <c r="L22" s="59">
        <v>466.4</v>
      </c>
      <c r="M22" s="48">
        <f t="shared" si="0"/>
        <v>3300000.0000000112</v>
      </c>
      <c r="N22" s="59">
        <v>18</v>
      </c>
      <c r="O22" s="59">
        <v>513.20000000000005</v>
      </c>
      <c r="P22" s="48">
        <f t="shared" si="1"/>
        <v>2500000</v>
      </c>
      <c r="Q22" s="57">
        <v>18</v>
      </c>
      <c r="R22" s="59">
        <v>552.4</v>
      </c>
      <c r="S22" s="48">
        <f t="shared" si="2"/>
        <v>2200000.0000000456</v>
      </c>
      <c r="T22" s="59">
        <v>18</v>
      </c>
      <c r="U22" s="59">
        <v>629.1</v>
      </c>
      <c r="V22" s="48">
        <f t="shared" si="3"/>
        <v>2399999.9999999772</v>
      </c>
      <c r="W22" s="57">
        <v>18</v>
      </c>
      <c r="X22" s="59">
        <v>704.4</v>
      </c>
      <c r="Y22" s="48">
        <f t="shared" si="4"/>
        <v>2399999.9999999772</v>
      </c>
      <c r="Z22" s="59">
        <v>18</v>
      </c>
      <c r="AA22" s="59">
        <v>763.9</v>
      </c>
      <c r="AB22" s="48">
        <f t="shared" si="5"/>
        <v>1700000.0000000454</v>
      </c>
      <c r="AC22" s="57">
        <v>18</v>
      </c>
      <c r="AD22" s="64">
        <v>789.7</v>
      </c>
      <c r="AE22" s="48">
        <f t="shared" si="6"/>
        <v>0</v>
      </c>
      <c r="AF22" s="59">
        <v>18</v>
      </c>
      <c r="AG22" s="64">
        <v>789.8</v>
      </c>
      <c r="AH22" s="48">
        <f t="shared" si="7"/>
        <v>0</v>
      </c>
      <c r="AI22" s="57">
        <v>18</v>
      </c>
      <c r="AJ22" s="64">
        <v>790</v>
      </c>
      <c r="AK22" s="48">
        <f t="shared" si="8"/>
        <v>0</v>
      </c>
    </row>
    <row r="23" spans="2:37" x14ac:dyDescent="0.25">
      <c r="B23" s="57">
        <v>19</v>
      </c>
      <c r="C23" s="59">
        <v>461.8</v>
      </c>
      <c r="D23" s="46">
        <v>0</v>
      </c>
      <c r="E23" s="57">
        <v>19</v>
      </c>
      <c r="F23" s="59">
        <v>461.8</v>
      </c>
      <c r="G23" s="48">
        <v>0</v>
      </c>
      <c r="H23" s="59">
        <v>19</v>
      </c>
      <c r="I23" s="59">
        <v>461.8</v>
      </c>
      <c r="J23" s="46">
        <v>0</v>
      </c>
      <c r="K23" s="57">
        <v>19</v>
      </c>
      <c r="L23" s="59">
        <v>469.7</v>
      </c>
      <c r="M23" s="48">
        <f t="shared" si="0"/>
        <v>2300000.0000000112</v>
      </c>
      <c r="N23" s="59">
        <v>19</v>
      </c>
      <c r="O23" s="59">
        <v>515.70000000000005</v>
      </c>
      <c r="P23" s="48">
        <f t="shared" si="1"/>
        <v>1899999.9999999772</v>
      </c>
      <c r="Q23" s="57">
        <v>19</v>
      </c>
      <c r="R23" s="59">
        <v>554.6</v>
      </c>
      <c r="S23" s="48">
        <f t="shared" si="2"/>
        <v>2100000.0000000228</v>
      </c>
      <c r="T23" s="59">
        <v>19</v>
      </c>
      <c r="U23" s="59">
        <v>631.5</v>
      </c>
      <c r="V23" s="48">
        <f t="shared" si="3"/>
        <v>3399999.9999999772</v>
      </c>
      <c r="W23" s="57">
        <v>19</v>
      </c>
      <c r="X23" s="59">
        <v>706.8</v>
      </c>
      <c r="Y23" s="48">
        <f t="shared" si="4"/>
        <v>2200000.0000000456</v>
      </c>
      <c r="Z23" s="59">
        <v>19</v>
      </c>
      <c r="AA23" s="59">
        <v>765.6</v>
      </c>
      <c r="AB23" s="48">
        <f t="shared" si="5"/>
        <v>1500000</v>
      </c>
      <c r="AC23" s="57">
        <v>19</v>
      </c>
      <c r="AD23" s="64">
        <v>789.7</v>
      </c>
      <c r="AE23" s="48">
        <f t="shared" si="6"/>
        <v>0</v>
      </c>
      <c r="AF23" s="59">
        <v>19</v>
      </c>
      <c r="AG23" s="64">
        <v>789.8</v>
      </c>
      <c r="AH23" s="48">
        <f t="shared" si="7"/>
        <v>0</v>
      </c>
      <c r="AI23" s="57">
        <v>19</v>
      </c>
      <c r="AJ23" s="64">
        <v>790</v>
      </c>
      <c r="AK23" s="48">
        <f t="shared" si="8"/>
        <v>0</v>
      </c>
    </row>
    <row r="24" spans="2:37" x14ac:dyDescent="0.25">
      <c r="B24" s="57">
        <v>20</v>
      </c>
      <c r="C24" s="59">
        <v>461.8</v>
      </c>
      <c r="D24" s="46">
        <v>0</v>
      </c>
      <c r="E24" s="57">
        <v>20</v>
      </c>
      <c r="F24" s="59">
        <v>461.8</v>
      </c>
      <c r="G24" s="48">
        <v>0</v>
      </c>
      <c r="H24" s="59">
        <v>20</v>
      </c>
      <c r="I24" s="59">
        <v>461.8</v>
      </c>
      <c r="J24" s="46">
        <v>0</v>
      </c>
      <c r="K24" s="57">
        <v>20</v>
      </c>
      <c r="L24" s="59">
        <v>472</v>
      </c>
      <c r="M24" s="48">
        <f t="shared" si="0"/>
        <v>1800000.0000000114</v>
      </c>
      <c r="N24" s="59">
        <v>20</v>
      </c>
      <c r="O24" s="59">
        <v>517.6</v>
      </c>
      <c r="P24" s="48">
        <f t="shared" si="1"/>
        <v>1600000.0000000228</v>
      </c>
      <c r="Q24" s="57">
        <v>20</v>
      </c>
      <c r="R24" s="59">
        <v>556.70000000000005</v>
      </c>
      <c r="S24" s="48">
        <f t="shared" si="2"/>
        <v>2500000</v>
      </c>
      <c r="T24" s="59">
        <v>20</v>
      </c>
      <c r="U24" s="59">
        <v>634.9</v>
      </c>
      <c r="V24" s="48">
        <f t="shared" si="3"/>
        <v>2800000.000000068</v>
      </c>
      <c r="W24" s="57">
        <v>20</v>
      </c>
      <c r="X24" s="59">
        <v>709</v>
      </c>
      <c r="Y24" s="48">
        <f t="shared" si="4"/>
        <v>2399999.9999999772</v>
      </c>
      <c r="Z24" s="59">
        <v>20</v>
      </c>
      <c r="AA24" s="59">
        <v>767.1</v>
      </c>
      <c r="AB24" s="48">
        <f t="shared" si="5"/>
        <v>1500000</v>
      </c>
      <c r="AC24" s="57">
        <v>20</v>
      </c>
      <c r="AD24" s="64">
        <v>789.7</v>
      </c>
      <c r="AE24" s="48">
        <f t="shared" si="6"/>
        <v>0</v>
      </c>
      <c r="AF24" s="59">
        <v>20</v>
      </c>
      <c r="AG24" s="64">
        <v>789.8</v>
      </c>
      <c r="AH24" s="48">
        <f t="shared" si="7"/>
        <v>0</v>
      </c>
      <c r="AI24" s="57">
        <v>20</v>
      </c>
      <c r="AJ24" s="64">
        <v>790</v>
      </c>
      <c r="AK24" s="48">
        <f t="shared" si="8"/>
        <v>0</v>
      </c>
    </row>
    <row r="25" spans="2:37" x14ac:dyDescent="0.25">
      <c r="B25" s="57">
        <v>21</v>
      </c>
      <c r="C25" s="59">
        <v>461.8</v>
      </c>
      <c r="D25" s="46">
        <v>0</v>
      </c>
      <c r="E25" s="57">
        <v>21</v>
      </c>
      <c r="F25" s="59">
        <v>461.8</v>
      </c>
      <c r="G25" s="48">
        <v>0</v>
      </c>
      <c r="H25" s="59">
        <v>21</v>
      </c>
      <c r="I25" s="59">
        <v>461.8</v>
      </c>
      <c r="J25" s="46">
        <v>0</v>
      </c>
      <c r="K25" s="57">
        <v>21</v>
      </c>
      <c r="L25" s="59">
        <v>473.8</v>
      </c>
      <c r="M25" s="48">
        <f t="shared" si="0"/>
        <v>2599999.999999966</v>
      </c>
      <c r="N25" s="59">
        <v>21</v>
      </c>
      <c r="O25" s="59">
        <v>519.20000000000005</v>
      </c>
      <c r="P25" s="48">
        <f t="shared" si="1"/>
        <v>1399999.9999999772</v>
      </c>
      <c r="Q25" s="57">
        <v>21</v>
      </c>
      <c r="R25" s="59">
        <v>559.20000000000005</v>
      </c>
      <c r="S25" s="48">
        <f t="shared" si="2"/>
        <v>2399999.9999999772</v>
      </c>
      <c r="T25" s="59">
        <v>21</v>
      </c>
      <c r="U25" s="59">
        <v>637.70000000000005</v>
      </c>
      <c r="V25" s="48">
        <f t="shared" si="3"/>
        <v>2099999.9999999092</v>
      </c>
      <c r="W25" s="57">
        <v>21</v>
      </c>
      <c r="X25" s="59">
        <v>711.4</v>
      </c>
      <c r="Y25" s="48">
        <f t="shared" si="4"/>
        <v>2200000.0000000456</v>
      </c>
      <c r="Z25" s="59">
        <v>21</v>
      </c>
      <c r="AA25" s="59">
        <v>768.6</v>
      </c>
      <c r="AB25" s="48">
        <f t="shared" si="5"/>
        <v>1399999.9999999772</v>
      </c>
      <c r="AC25" s="57">
        <v>21</v>
      </c>
      <c r="AD25" s="64">
        <v>789.7</v>
      </c>
      <c r="AE25" s="48">
        <f t="shared" si="6"/>
        <v>0</v>
      </c>
      <c r="AF25" s="59">
        <v>21</v>
      </c>
      <c r="AG25" s="64">
        <v>789.8</v>
      </c>
      <c r="AH25" s="48">
        <f t="shared" si="7"/>
        <v>0</v>
      </c>
      <c r="AI25" s="57">
        <v>21</v>
      </c>
      <c r="AJ25" s="64">
        <v>790</v>
      </c>
      <c r="AK25" s="48">
        <f t="shared" si="8"/>
        <v>0</v>
      </c>
    </row>
    <row r="26" spans="2:37" x14ac:dyDescent="0.25">
      <c r="B26" s="57">
        <v>22</v>
      </c>
      <c r="C26" s="59">
        <v>461.8</v>
      </c>
      <c r="D26" s="46">
        <v>0</v>
      </c>
      <c r="E26" s="57">
        <v>22</v>
      </c>
      <c r="F26" s="59">
        <v>461.8</v>
      </c>
      <c r="G26" s="48">
        <v>0</v>
      </c>
      <c r="H26" s="59">
        <v>22</v>
      </c>
      <c r="I26" s="59">
        <v>461.8</v>
      </c>
      <c r="J26" s="46">
        <v>0</v>
      </c>
      <c r="K26" s="57">
        <v>22</v>
      </c>
      <c r="L26" s="59">
        <v>476.4</v>
      </c>
      <c r="M26" s="48">
        <f t="shared" si="0"/>
        <v>0</v>
      </c>
      <c r="N26" s="59">
        <v>22</v>
      </c>
      <c r="O26" s="59">
        <v>520.6</v>
      </c>
      <c r="P26" s="48">
        <f t="shared" si="1"/>
        <v>1299999.9999999546</v>
      </c>
      <c r="Q26" s="57">
        <v>22</v>
      </c>
      <c r="R26" s="59">
        <v>561.6</v>
      </c>
      <c r="S26" s="48">
        <f t="shared" si="2"/>
        <v>2699999.999999932</v>
      </c>
      <c r="T26" s="59">
        <v>22</v>
      </c>
      <c r="U26" s="59">
        <v>639.79999999999995</v>
      </c>
      <c r="V26" s="48">
        <f t="shared" si="3"/>
        <v>2400000.0000000908</v>
      </c>
      <c r="W26" s="57">
        <v>22</v>
      </c>
      <c r="X26" s="59">
        <v>713.6</v>
      </c>
      <c r="Y26" s="48">
        <f t="shared" si="4"/>
        <v>2199999.999999932</v>
      </c>
      <c r="Z26" s="59">
        <v>22</v>
      </c>
      <c r="AA26" s="59">
        <v>770</v>
      </c>
      <c r="AB26" s="48">
        <f t="shared" si="5"/>
        <v>1399999.9999999772</v>
      </c>
      <c r="AC26" s="57">
        <v>22</v>
      </c>
      <c r="AD26" s="64">
        <v>789.7</v>
      </c>
      <c r="AE26" s="48">
        <f t="shared" si="6"/>
        <v>0</v>
      </c>
      <c r="AF26" s="59">
        <v>22</v>
      </c>
      <c r="AG26" s="64">
        <v>789.8</v>
      </c>
      <c r="AH26" s="48">
        <f t="shared" si="7"/>
        <v>0</v>
      </c>
      <c r="AI26" s="57">
        <v>22</v>
      </c>
      <c r="AJ26" s="64">
        <v>790</v>
      </c>
      <c r="AK26" s="48">
        <f t="shared" si="8"/>
        <v>0</v>
      </c>
    </row>
    <row r="27" spans="2:37" x14ac:dyDescent="0.25">
      <c r="B27" s="57">
        <v>23</v>
      </c>
      <c r="C27" s="59">
        <v>461.8</v>
      </c>
      <c r="D27" s="46">
        <v>0</v>
      </c>
      <c r="E27" s="57">
        <v>23</v>
      </c>
      <c r="F27" s="59">
        <v>461.8</v>
      </c>
      <c r="G27" s="48">
        <v>0</v>
      </c>
      <c r="H27" s="59">
        <v>23</v>
      </c>
      <c r="I27" s="59">
        <v>461.8</v>
      </c>
      <c r="J27" s="46">
        <v>0</v>
      </c>
      <c r="K27" s="57">
        <v>23</v>
      </c>
      <c r="L27" s="59">
        <v>476.4</v>
      </c>
      <c r="M27" s="48">
        <f t="shared" si="0"/>
        <v>0</v>
      </c>
      <c r="N27" s="59">
        <v>23</v>
      </c>
      <c r="O27" s="59">
        <v>521.9</v>
      </c>
      <c r="P27" s="48">
        <f t="shared" si="1"/>
        <v>1500000</v>
      </c>
      <c r="Q27" s="57">
        <v>23</v>
      </c>
      <c r="R27" s="59">
        <v>564.29999999999995</v>
      </c>
      <c r="S27" s="48">
        <f t="shared" si="2"/>
        <v>2400000.0000000908</v>
      </c>
      <c r="T27" s="59">
        <v>23</v>
      </c>
      <c r="U27" s="59">
        <v>642.20000000000005</v>
      </c>
      <c r="V27" s="48">
        <f t="shared" si="3"/>
        <v>2299999.9999999544</v>
      </c>
      <c r="W27" s="57">
        <v>23</v>
      </c>
      <c r="X27" s="59">
        <v>715.8</v>
      </c>
      <c r="Y27" s="48">
        <f t="shared" si="4"/>
        <v>2100000.0000000228</v>
      </c>
      <c r="Z27" s="59">
        <v>23</v>
      </c>
      <c r="AA27" s="59">
        <v>771.4</v>
      </c>
      <c r="AB27" s="48">
        <f t="shared" si="5"/>
        <v>1399999.9999999772</v>
      </c>
      <c r="AC27" s="57">
        <v>23</v>
      </c>
      <c r="AD27" s="64">
        <v>789.7</v>
      </c>
      <c r="AE27" s="48">
        <f t="shared" si="6"/>
        <v>0</v>
      </c>
      <c r="AF27" s="59">
        <v>23</v>
      </c>
      <c r="AG27" s="64">
        <v>789.8</v>
      </c>
      <c r="AH27" s="48">
        <f t="shared" si="7"/>
        <v>0</v>
      </c>
      <c r="AI27" s="57">
        <v>23</v>
      </c>
      <c r="AJ27" s="64">
        <v>790</v>
      </c>
      <c r="AK27" s="48">
        <f t="shared" si="8"/>
        <v>0</v>
      </c>
    </row>
    <row r="28" spans="2:37" x14ac:dyDescent="0.25">
      <c r="B28" s="57">
        <v>24</v>
      </c>
      <c r="C28" s="59">
        <v>461.8</v>
      </c>
      <c r="D28" s="46">
        <v>0</v>
      </c>
      <c r="E28" s="57">
        <v>24</v>
      </c>
      <c r="F28" s="59">
        <v>461.8</v>
      </c>
      <c r="G28" s="48">
        <v>0</v>
      </c>
      <c r="H28" s="59">
        <v>24</v>
      </c>
      <c r="I28" s="59">
        <v>461.8</v>
      </c>
      <c r="J28" s="46">
        <v>0</v>
      </c>
      <c r="K28" s="57">
        <v>24</v>
      </c>
      <c r="L28" s="59">
        <v>476.4</v>
      </c>
      <c r="M28" s="48">
        <f t="shared" si="0"/>
        <v>300000.00000001135</v>
      </c>
      <c r="N28" s="59">
        <v>24</v>
      </c>
      <c r="O28" s="59">
        <v>523.4</v>
      </c>
      <c r="P28" s="48">
        <f t="shared" si="1"/>
        <v>1399999.9999999772</v>
      </c>
      <c r="Q28" s="57">
        <v>24</v>
      </c>
      <c r="R28" s="59">
        <v>566.70000000000005</v>
      </c>
      <c r="S28" s="48">
        <f t="shared" si="2"/>
        <v>1899999.9999999772</v>
      </c>
      <c r="T28" s="59">
        <v>24</v>
      </c>
      <c r="U28" s="59">
        <v>644.5</v>
      </c>
      <c r="V28" s="48">
        <f t="shared" si="3"/>
        <v>2399999.9999999772</v>
      </c>
      <c r="W28" s="57">
        <v>24</v>
      </c>
      <c r="X28" s="59">
        <v>717.9</v>
      </c>
      <c r="Y28" s="48">
        <f t="shared" si="4"/>
        <v>2100000.0000000228</v>
      </c>
      <c r="Z28" s="59">
        <v>24</v>
      </c>
      <c r="AA28" s="59">
        <v>772.8</v>
      </c>
      <c r="AB28" s="48">
        <f t="shared" si="5"/>
        <v>1500000</v>
      </c>
      <c r="AC28" s="57">
        <v>24</v>
      </c>
      <c r="AD28" s="64">
        <v>789.7</v>
      </c>
      <c r="AE28" s="48">
        <f t="shared" si="6"/>
        <v>0</v>
      </c>
      <c r="AF28" s="59">
        <v>24</v>
      </c>
      <c r="AG28" s="64">
        <v>789.8</v>
      </c>
      <c r="AH28" s="48">
        <f t="shared" si="7"/>
        <v>0</v>
      </c>
      <c r="AI28" s="57">
        <v>24</v>
      </c>
      <c r="AJ28" s="64">
        <v>790</v>
      </c>
      <c r="AK28" s="48">
        <f t="shared" si="8"/>
        <v>0</v>
      </c>
    </row>
    <row r="29" spans="2:37" x14ac:dyDescent="0.25">
      <c r="B29" s="57">
        <v>25</v>
      </c>
      <c r="C29" s="59">
        <v>461.8</v>
      </c>
      <c r="D29" s="46">
        <v>0</v>
      </c>
      <c r="E29" s="57">
        <v>25</v>
      </c>
      <c r="F29" s="59">
        <v>461.8</v>
      </c>
      <c r="G29" s="48">
        <v>0</v>
      </c>
      <c r="H29" s="59">
        <v>25</v>
      </c>
      <c r="I29" s="59">
        <v>461.8</v>
      </c>
      <c r="J29" s="46">
        <v>0</v>
      </c>
      <c r="K29" s="57">
        <v>25</v>
      </c>
      <c r="L29" s="59">
        <v>476.7</v>
      </c>
      <c r="M29" s="48">
        <f t="shared" si="0"/>
        <v>0</v>
      </c>
      <c r="N29" s="59">
        <v>25</v>
      </c>
      <c r="O29" s="59">
        <v>524.79999999999995</v>
      </c>
      <c r="P29" s="48">
        <f t="shared" si="1"/>
        <v>1200000.0000000454</v>
      </c>
      <c r="Q29" s="57">
        <v>25</v>
      </c>
      <c r="R29" s="59">
        <v>568.6</v>
      </c>
      <c r="S29" s="48">
        <f t="shared" si="2"/>
        <v>6899999.9999999776</v>
      </c>
      <c r="T29" s="59">
        <v>25</v>
      </c>
      <c r="U29" s="59">
        <v>646.9</v>
      </c>
      <c r="V29" s="48">
        <f t="shared" si="3"/>
        <v>2800000.000000068</v>
      </c>
      <c r="W29" s="57">
        <v>25</v>
      </c>
      <c r="X29" s="59">
        <v>720</v>
      </c>
      <c r="Y29" s="48">
        <f t="shared" si="4"/>
        <v>1899999.9999999772</v>
      </c>
      <c r="Z29" s="59">
        <v>25</v>
      </c>
      <c r="AA29" s="59">
        <v>774.3</v>
      </c>
      <c r="AB29" s="48">
        <f t="shared" si="5"/>
        <v>1400000.000000091</v>
      </c>
      <c r="AC29" s="57">
        <v>25</v>
      </c>
      <c r="AD29" s="64">
        <v>789.7</v>
      </c>
      <c r="AE29" s="48">
        <f t="shared" si="6"/>
        <v>0</v>
      </c>
      <c r="AF29" s="59">
        <v>25</v>
      </c>
      <c r="AG29" s="64">
        <v>789.8</v>
      </c>
      <c r="AH29" s="48">
        <f t="shared" si="7"/>
        <v>0</v>
      </c>
      <c r="AI29" s="57">
        <v>25</v>
      </c>
      <c r="AJ29" s="64">
        <v>790</v>
      </c>
      <c r="AK29" s="48">
        <f t="shared" si="8"/>
        <v>0</v>
      </c>
    </row>
    <row r="30" spans="2:37" x14ac:dyDescent="0.25">
      <c r="B30" s="57">
        <v>26</v>
      </c>
      <c r="C30" s="59">
        <v>461.8</v>
      </c>
      <c r="D30" s="46">
        <v>0</v>
      </c>
      <c r="E30" s="57">
        <v>26</v>
      </c>
      <c r="F30" s="59">
        <v>461.8</v>
      </c>
      <c r="G30" s="48">
        <v>0</v>
      </c>
      <c r="H30" s="59">
        <v>26</v>
      </c>
      <c r="I30" s="59">
        <v>461.8</v>
      </c>
      <c r="J30" s="46">
        <v>0</v>
      </c>
      <c r="K30" s="57">
        <v>26</v>
      </c>
      <c r="L30" s="59">
        <v>476.7</v>
      </c>
      <c r="M30" s="48">
        <f t="shared" si="0"/>
        <v>699999.99999998859</v>
      </c>
      <c r="N30" s="59">
        <v>26</v>
      </c>
      <c r="O30" s="59">
        <v>526</v>
      </c>
      <c r="P30" s="48">
        <f t="shared" si="1"/>
        <v>1500000</v>
      </c>
      <c r="Q30" s="57">
        <v>26</v>
      </c>
      <c r="R30" s="59">
        <v>575.5</v>
      </c>
      <c r="S30" s="48">
        <f t="shared" si="2"/>
        <v>2700000.0000000456</v>
      </c>
      <c r="T30" s="59">
        <v>26</v>
      </c>
      <c r="U30" s="59">
        <v>649.70000000000005</v>
      </c>
      <c r="V30" s="48">
        <f t="shared" si="3"/>
        <v>2599999.9999999092</v>
      </c>
      <c r="W30" s="57">
        <v>26</v>
      </c>
      <c r="X30" s="59">
        <v>721.9</v>
      </c>
      <c r="Y30" s="48">
        <f t="shared" si="4"/>
        <v>1899999.9999999772</v>
      </c>
      <c r="Z30" s="59">
        <v>26</v>
      </c>
      <c r="AA30" s="59">
        <v>775.7</v>
      </c>
      <c r="AB30" s="48">
        <f t="shared" si="5"/>
        <v>1000000</v>
      </c>
      <c r="AC30" s="57">
        <v>26</v>
      </c>
      <c r="AD30" s="64">
        <v>789.7</v>
      </c>
      <c r="AE30" s="48">
        <f t="shared" si="6"/>
        <v>99999.999999909051</v>
      </c>
      <c r="AF30" s="59">
        <v>26</v>
      </c>
      <c r="AG30" s="64">
        <v>789.8</v>
      </c>
      <c r="AH30" s="48">
        <f t="shared" si="7"/>
        <v>0</v>
      </c>
      <c r="AI30" s="57">
        <v>26</v>
      </c>
      <c r="AJ30" s="64">
        <v>790</v>
      </c>
      <c r="AK30" s="48">
        <f t="shared" si="8"/>
        <v>0</v>
      </c>
    </row>
    <row r="31" spans="2:37" x14ac:dyDescent="0.25">
      <c r="B31" s="57">
        <v>27</v>
      </c>
      <c r="C31" s="59">
        <v>461.8</v>
      </c>
      <c r="D31" s="46">
        <v>0</v>
      </c>
      <c r="E31" s="57">
        <v>27</v>
      </c>
      <c r="F31" s="59">
        <v>461.8</v>
      </c>
      <c r="G31" s="48">
        <v>0</v>
      </c>
      <c r="H31" s="59">
        <v>27</v>
      </c>
      <c r="I31" s="59">
        <v>461.8</v>
      </c>
      <c r="J31" s="46">
        <v>0</v>
      </c>
      <c r="K31" s="57">
        <v>27</v>
      </c>
      <c r="L31" s="59">
        <v>477.4</v>
      </c>
      <c r="M31" s="48">
        <f t="shared" si="0"/>
        <v>1200000.0000000454</v>
      </c>
      <c r="N31" s="59">
        <v>27</v>
      </c>
      <c r="O31" s="59">
        <v>527.5</v>
      </c>
      <c r="P31" s="48">
        <f t="shared" si="1"/>
        <v>899999.9999999773</v>
      </c>
      <c r="Q31" s="57">
        <v>27</v>
      </c>
      <c r="R31" s="59">
        <v>578.20000000000005</v>
      </c>
      <c r="S31" s="48">
        <f t="shared" si="2"/>
        <v>0</v>
      </c>
      <c r="T31" s="59">
        <v>27</v>
      </c>
      <c r="U31" s="59">
        <v>652.29999999999995</v>
      </c>
      <c r="V31" s="48">
        <f t="shared" si="3"/>
        <v>2600000.0000000228</v>
      </c>
      <c r="W31" s="57">
        <v>27</v>
      </c>
      <c r="X31" s="59">
        <v>723.8</v>
      </c>
      <c r="Y31" s="48">
        <f t="shared" si="4"/>
        <v>2200000.0000000456</v>
      </c>
      <c r="Z31" s="59">
        <v>27</v>
      </c>
      <c r="AA31" s="59">
        <v>776.7</v>
      </c>
      <c r="AB31" s="48">
        <f t="shared" si="5"/>
        <v>1799999.9999999546</v>
      </c>
      <c r="AC31" s="57">
        <v>27</v>
      </c>
      <c r="AD31" s="64">
        <v>789.8</v>
      </c>
      <c r="AE31" s="48">
        <f t="shared" si="6"/>
        <v>0</v>
      </c>
      <c r="AF31" s="59">
        <v>27</v>
      </c>
      <c r="AG31" s="64">
        <v>789.8</v>
      </c>
      <c r="AH31" s="48">
        <f t="shared" si="7"/>
        <v>0</v>
      </c>
      <c r="AI31" s="57">
        <v>27</v>
      </c>
      <c r="AJ31" s="64">
        <v>790</v>
      </c>
      <c r="AK31" s="48">
        <f t="shared" si="8"/>
        <v>0</v>
      </c>
    </row>
    <row r="32" spans="2:37" x14ac:dyDescent="0.25">
      <c r="B32" s="57">
        <v>28</v>
      </c>
      <c r="C32" s="59">
        <v>461.8</v>
      </c>
      <c r="D32" s="46">
        <v>0</v>
      </c>
      <c r="E32" s="57">
        <v>28</v>
      </c>
      <c r="F32" s="59">
        <v>461.8</v>
      </c>
      <c r="G32" s="48">
        <v>0</v>
      </c>
      <c r="H32" s="59">
        <v>28</v>
      </c>
      <c r="I32" s="59">
        <v>461.8</v>
      </c>
      <c r="J32" s="46">
        <v>0</v>
      </c>
      <c r="K32" s="57">
        <v>28</v>
      </c>
      <c r="L32" s="59">
        <v>478.6</v>
      </c>
      <c r="M32" s="48">
        <f t="shared" si="0"/>
        <v>1500000</v>
      </c>
      <c r="N32" s="59">
        <v>28</v>
      </c>
      <c r="O32" s="59">
        <v>528.4</v>
      </c>
      <c r="P32" s="48">
        <f t="shared" si="1"/>
        <v>600000.0000000227</v>
      </c>
      <c r="Q32" s="57">
        <v>28</v>
      </c>
      <c r="R32" s="59">
        <v>578.20000000000005</v>
      </c>
      <c r="S32" s="48">
        <f t="shared" si="2"/>
        <v>0</v>
      </c>
      <c r="T32" s="59">
        <v>28</v>
      </c>
      <c r="U32" s="59">
        <v>654.9</v>
      </c>
      <c r="V32" s="48">
        <f t="shared" si="3"/>
        <v>2200000.0000000456</v>
      </c>
      <c r="W32" s="57">
        <v>28</v>
      </c>
      <c r="X32" s="59">
        <v>726</v>
      </c>
      <c r="Y32" s="48">
        <f t="shared" si="4"/>
        <v>2000000</v>
      </c>
      <c r="Z32" s="59">
        <v>28</v>
      </c>
      <c r="AA32" s="59">
        <v>778.5</v>
      </c>
      <c r="AB32" s="48">
        <f t="shared" si="5"/>
        <v>600000.0000000227</v>
      </c>
      <c r="AC32" s="57">
        <v>28</v>
      </c>
      <c r="AD32" s="64">
        <v>789.8</v>
      </c>
      <c r="AE32" s="48">
        <f t="shared" si="6"/>
        <v>0</v>
      </c>
      <c r="AF32" s="59">
        <v>28</v>
      </c>
      <c r="AG32" s="64">
        <v>789.8</v>
      </c>
      <c r="AH32" s="48">
        <f t="shared" si="7"/>
        <v>0</v>
      </c>
      <c r="AI32" s="57">
        <v>28</v>
      </c>
      <c r="AJ32" s="64">
        <v>790</v>
      </c>
      <c r="AK32" s="48">
        <f t="shared" si="8"/>
        <v>0</v>
      </c>
    </row>
    <row r="33" spans="2:37" x14ac:dyDescent="0.25">
      <c r="B33" s="57">
        <v>29</v>
      </c>
      <c r="C33" s="59">
        <v>461.8</v>
      </c>
      <c r="D33" s="46">
        <v>0</v>
      </c>
      <c r="E33" s="57">
        <v>29</v>
      </c>
      <c r="F33" s="59">
        <v>461.8</v>
      </c>
      <c r="G33" s="48"/>
      <c r="H33" s="59">
        <v>29</v>
      </c>
      <c r="I33" s="59">
        <v>461.8</v>
      </c>
      <c r="J33" s="46">
        <v>0</v>
      </c>
      <c r="K33" s="57">
        <v>29</v>
      </c>
      <c r="L33" s="59">
        <v>480.1</v>
      </c>
      <c r="M33" s="48">
        <f t="shared" si="0"/>
        <v>699999.99999998859</v>
      </c>
      <c r="N33" s="59">
        <v>29</v>
      </c>
      <c r="O33" s="59">
        <v>529</v>
      </c>
      <c r="P33" s="48">
        <f t="shared" si="1"/>
        <v>899999.9999999773</v>
      </c>
      <c r="Q33" s="57">
        <v>29</v>
      </c>
      <c r="R33" s="59">
        <v>578.20000000000005</v>
      </c>
      <c r="S33" s="48">
        <f t="shared" si="2"/>
        <v>2500000</v>
      </c>
      <c r="T33" s="59">
        <v>29</v>
      </c>
      <c r="U33" s="59">
        <v>657.1</v>
      </c>
      <c r="V33" s="48">
        <f t="shared" si="3"/>
        <v>2399999.9999999772</v>
      </c>
      <c r="W33" s="57">
        <v>29</v>
      </c>
      <c r="X33" s="59">
        <v>728</v>
      </c>
      <c r="Y33" s="48">
        <f t="shared" si="4"/>
        <v>2200000.0000000456</v>
      </c>
      <c r="Z33" s="59">
        <v>29</v>
      </c>
      <c r="AA33" s="59">
        <v>779.1</v>
      </c>
      <c r="AB33" s="48">
        <f t="shared" si="5"/>
        <v>2299999.9999999544</v>
      </c>
      <c r="AC33" s="57">
        <v>29</v>
      </c>
      <c r="AD33" s="64">
        <v>789.8</v>
      </c>
      <c r="AE33" s="48">
        <f t="shared" si="6"/>
        <v>0</v>
      </c>
      <c r="AF33" s="59">
        <v>29</v>
      </c>
      <c r="AG33" s="64">
        <v>789.8</v>
      </c>
      <c r="AH33" s="48">
        <f t="shared" si="7"/>
        <v>0</v>
      </c>
      <c r="AI33" s="57">
        <v>29</v>
      </c>
      <c r="AJ33" s="64">
        <v>790</v>
      </c>
      <c r="AK33" s="48">
        <f t="shared" si="8"/>
        <v>0</v>
      </c>
    </row>
    <row r="34" spans="2:37" x14ac:dyDescent="0.25">
      <c r="B34" s="57">
        <v>30</v>
      </c>
      <c r="C34" s="59">
        <v>461.8</v>
      </c>
      <c r="D34" s="46">
        <v>0</v>
      </c>
      <c r="E34" s="47"/>
      <c r="F34" s="59">
        <v>461.8</v>
      </c>
      <c r="G34" s="48"/>
      <c r="H34" s="59">
        <v>30</v>
      </c>
      <c r="I34" s="59">
        <v>461.8</v>
      </c>
      <c r="J34" s="46">
        <v>0</v>
      </c>
      <c r="K34" s="57">
        <v>30</v>
      </c>
      <c r="L34" s="59">
        <v>480.8</v>
      </c>
      <c r="M34" s="48">
        <f t="shared" si="0"/>
        <v>0</v>
      </c>
      <c r="N34" s="59">
        <v>30</v>
      </c>
      <c r="O34" s="59">
        <v>529.9</v>
      </c>
      <c r="P34" s="48">
        <f t="shared" si="1"/>
        <v>800000.00000006822</v>
      </c>
      <c r="Q34" s="57">
        <v>30</v>
      </c>
      <c r="R34" s="59">
        <v>580.70000000000005</v>
      </c>
      <c r="S34" s="48">
        <f t="shared" si="2"/>
        <v>2199999.999999932</v>
      </c>
      <c r="T34" s="59">
        <v>30</v>
      </c>
      <c r="U34" s="59">
        <v>659.5</v>
      </c>
      <c r="V34" s="48">
        <f t="shared" si="3"/>
        <v>2500000</v>
      </c>
      <c r="W34" s="57">
        <v>30</v>
      </c>
      <c r="X34" s="59">
        <v>730.2</v>
      </c>
      <c r="Y34" s="48">
        <f t="shared" si="4"/>
        <v>1899999.9999999772</v>
      </c>
      <c r="Z34" s="59">
        <v>30</v>
      </c>
      <c r="AA34" s="59">
        <v>781.4</v>
      </c>
      <c r="AB34" s="48">
        <f t="shared" si="5"/>
        <v>1399999.9999999772</v>
      </c>
      <c r="AC34" s="57">
        <v>30</v>
      </c>
      <c r="AD34" s="64">
        <v>789.8</v>
      </c>
      <c r="AE34" s="48">
        <f t="shared" si="6"/>
        <v>0</v>
      </c>
      <c r="AF34" s="59">
        <v>30</v>
      </c>
      <c r="AG34" s="64">
        <v>789.8</v>
      </c>
      <c r="AH34" s="48">
        <f t="shared" si="7"/>
        <v>0</v>
      </c>
      <c r="AI34" s="57">
        <v>30</v>
      </c>
      <c r="AJ34" s="64">
        <v>790</v>
      </c>
      <c r="AK34" s="48">
        <f t="shared" si="8"/>
        <v>0</v>
      </c>
    </row>
    <row r="35" spans="2:37" x14ac:dyDescent="0.25">
      <c r="B35" s="60">
        <v>31</v>
      </c>
      <c r="C35" s="59">
        <v>461.8</v>
      </c>
      <c r="D35" s="46">
        <v>0</v>
      </c>
      <c r="E35" s="47"/>
      <c r="F35" s="46"/>
      <c r="G35" s="48"/>
      <c r="H35" s="61">
        <v>31</v>
      </c>
      <c r="I35" s="59">
        <v>461.8</v>
      </c>
      <c r="J35" s="46">
        <v>0</v>
      </c>
      <c r="K35" s="60"/>
      <c r="L35" s="59">
        <v>480.8</v>
      </c>
      <c r="M35" s="48"/>
      <c r="N35" s="61">
        <v>31</v>
      </c>
      <c r="O35" s="59">
        <v>530.70000000000005</v>
      </c>
      <c r="P35" s="48">
        <f t="shared" si="1"/>
        <v>699999.99999993178</v>
      </c>
      <c r="Q35" s="60"/>
      <c r="R35" s="59">
        <v>582.9</v>
      </c>
      <c r="S35" s="48"/>
      <c r="T35" s="61">
        <v>31</v>
      </c>
      <c r="U35" s="59">
        <v>662</v>
      </c>
      <c r="V35" s="48">
        <f t="shared" si="3"/>
        <v>2299999.9999999544</v>
      </c>
      <c r="W35" s="60">
        <v>31</v>
      </c>
      <c r="X35" s="59">
        <v>732.1</v>
      </c>
      <c r="Y35" s="48">
        <f t="shared" si="4"/>
        <v>1799999.9999999546</v>
      </c>
      <c r="Z35" s="61"/>
      <c r="AA35" s="64">
        <v>782.8</v>
      </c>
      <c r="AB35" s="46"/>
      <c r="AC35" s="60">
        <v>31</v>
      </c>
      <c r="AD35" s="59">
        <v>789.8</v>
      </c>
      <c r="AE35" s="48">
        <f t="shared" si="6"/>
        <v>0</v>
      </c>
      <c r="AF35" s="61"/>
      <c r="AG35" s="64">
        <v>789.8</v>
      </c>
      <c r="AH35" s="46"/>
      <c r="AI35" s="60">
        <v>31</v>
      </c>
      <c r="AJ35" s="64">
        <v>790</v>
      </c>
      <c r="AK35" s="48">
        <f t="shared" si="8"/>
        <v>0</v>
      </c>
    </row>
    <row r="36" spans="2:37" x14ac:dyDescent="0.25">
      <c r="B36" s="47"/>
      <c r="C36" s="59">
        <v>461.8</v>
      </c>
      <c r="D36" s="46"/>
      <c r="E36" s="47"/>
      <c r="F36" s="46"/>
      <c r="G36" s="48"/>
      <c r="H36" s="46"/>
      <c r="I36" s="59">
        <v>461.8</v>
      </c>
      <c r="J36" s="46"/>
      <c r="K36" s="47"/>
      <c r="L36" s="59"/>
      <c r="M36" s="48"/>
      <c r="N36" s="46"/>
      <c r="O36" s="59">
        <v>531.4</v>
      </c>
      <c r="P36" s="46"/>
      <c r="Q36" s="47"/>
      <c r="R36" s="59"/>
      <c r="S36" s="48"/>
      <c r="T36" s="46"/>
      <c r="U36" s="59">
        <v>664.3</v>
      </c>
      <c r="V36" s="46"/>
      <c r="W36" s="47"/>
      <c r="X36" s="59">
        <v>733.9</v>
      </c>
      <c r="Y36" s="48"/>
      <c r="Z36" s="46"/>
      <c r="AA36" s="59"/>
      <c r="AB36" s="46"/>
      <c r="AC36" s="47"/>
      <c r="AD36" s="64">
        <v>789.8</v>
      </c>
      <c r="AE36" s="48"/>
      <c r="AF36" s="46"/>
      <c r="AG36" s="59"/>
      <c r="AH36" s="46"/>
      <c r="AI36" s="47"/>
      <c r="AJ36" s="64">
        <v>790</v>
      </c>
      <c r="AK36" s="48"/>
    </row>
    <row r="37" spans="2:37" x14ac:dyDescent="0.25">
      <c r="B37" s="49"/>
      <c r="C37" s="50"/>
      <c r="D37" s="50">
        <v>0</v>
      </c>
      <c r="E37" s="49"/>
      <c r="F37" s="50"/>
      <c r="G37" s="63">
        <v>0</v>
      </c>
      <c r="H37" s="50"/>
      <c r="I37" s="50"/>
      <c r="J37" s="50">
        <v>0</v>
      </c>
      <c r="K37" s="49"/>
      <c r="L37" s="50"/>
      <c r="M37" s="63">
        <v>19000000</v>
      </c>
      <c r="N37" s="50"/>
      <c r="O37" s="50"/>
      <c r="P37" s="50">
        <v>50599999.999999963</v>
      </c>
      <c r="Q37" s="49"/>
      <c r="R37" s="50"/>
      <c r="S37" s="63">
        <v>51500000.000000007</v>
      </c>
      <c r="T37" s="50"/>
      <c r="U37" s="50"/>
      <c r="V37" s="50">
        <v>81399999.99999997</v>
      </c>
      <c r="W37" s="49"/>
      <c r="X37" s="50"/>
      <c r="Y37" s="63">
        <v>69600000.000000015</v>
      </c>
      <c r="Z37" s="50"/>
      <c r="AA37" s="50"/>
      <c r="AB37" s="50">
        <v>48899999.999999978</v>
      </c>
      <c r="AC37" s="49"/>
      <c r="AD37" s="50"/>
      <c r="AE37" s="63">
        <v>7000000</v>
      </c>
      <c r="AF37" s="50"/>
      <c r="AG37" s="50"/>
      <c r="AH37" s="50">
        <v>0</v>
      </c>
      <c r="AI37" s="49"/>
      <c r="AJ37" s="50"/>
      <c r="AK37" s="63">
        <v>200000.00000004546</v>
      </c>
    </row>
    <row r="38" spans="2:37" x14ac:dyDescent="0.2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</row>
    <row r="39" spans="2:37" x14ac:dyDescent="0.25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</row>
    <row r="40" spans="2:37" x14ac:dyDescent="0.25">
      <c r="B40" s="51">
        <v>39814</v>
      </c>
      <c r="C40" s="44"/>
      <c r="D40" s="44"/>
      <c r="E40" s="51">
        <v>39845</v>
      </c>
      <c r="F40" s="44"/>
      <c r="G40" s="45"/>
      <c r="H40" s="52">
        <v>39873</v>
      </c>
      <c r="I40" s="44"/>
      <c r="J40" s="44"/>
      <c r="K40" s="51">
        <v>39904</v>
      </c>
      <c r="L40" s="44"/>
      <c r="M40" s="45"/>
      <c r="N40" s="52">
        <v>39934</v>
      </c>
      <c r="O40" s="44"/>
      <c r="P40" s="44"/>
      <c r="Q40" s="51">
        <v>39965</v>
      </c>
      <c r="R40" s="44"/>
      <c r="S40" s="45"/>
      <c r="T40" s="52">
        <v>39995</v>
      </c>
      <c r="U40" s="44"/>
      <c r="V40" s="44"/>
      <c r="W40" s="51">
        <v>40026</v>
      </c>
      <c r="X40" s="44"/>
      <c r="Y40" s="45"/>
      <c r="Z40" s="52">
        <v>40057</v>
      </c>
      <c r="AA40" s="44"/>
      <c r="AB40" s="44"/>
      <c r="AC40" s="51">
        <v>40087</v>
      </c>
      <c r="AD40" s="44"/>
      <c r="AE40" s="45"/>
      <c r="AF40" s="51">
        <v>40118</v>
      </c>
      <c r="AG40" s="44"/>
      <c r="AH40" s="45"/>
      <c r="AI40" s="52">
        <v>40148</v>
      </c>
      <c r="AJ40" s="44"/>
      <c r="AK40" s="45"/>
    </row>
    <row r="41" spans="2:37" ht="45" x14ac:dyDescent="0.25">
      <c r="B41" s="53" t="s">
        <v>0</v>
      </c>
      <c r="C41" s="54" t="s">
        <v>2</v>
      </c>
      <c r="D41" s="55" t="s">
        <v>1</v>
      </c>
      <c r="E41" s="53" t="s">
        <v>0</v>
      </c>
      <c r="F41" s="54" t="s">
        <v>2</v>
      </c>
      <c r="G41" s="56" t="s">
        <v>1</v>
      </c>
      <c r="H41" s="54" t="s">
        <v>0</v>
      </c>
      <c r="I41" s="54" t="s">
        <v>2</v>
      </c>
      <c r="J41" s="55" t="s">
        <v>1</v>
      </c>
      <c r="K41" s="53" t="s">
        <v>0</v>
      </c>
      <c r="L41" s="54" t="s">
        <v>2</v>
      </c>
      <c r="M41" s="56" t="s">
        <v>1</v>
      </c>
      <c r="N41" s="54" t="s">
        <v>0</v>
      </c>
      <c r="O41" s="54" t="s">
        <v>2</v>
      </c>
      <c r="P41" s="55" t="s">
        <v>1</v>
      </c>
      <c r="Q41" s="53" t="s">
        <v>0</v>
      </c>
      <c r="R41" s="54" t="s">
        <v>2</v>
      </c>
      <c r="S41" s="56" t="s">
        <v>1</v>
      </c>
      <c r="T41" s="54" t="s">
        <v>0</v>
      </c>
      <c r="U41" s="54" t="s">
        <v>2</v>
      </c>
      <c r="V41" s="55" t="s">
        <v>1</v>
      </c>
      <c r="W41" s="53" t="s">
        <v>0</v>
      </c>
      <c r="X41" s="54" t="s">
        <v>2</v>
      </c>
      <c r="Y41" s="56" t="s">
        <v>1</v>
      </c>
      <c r="Z41" s="54" t="s">
        <v>0</v>
      </c>
      <c r="AA41" s="54" t="s">
        <v>2</v>
      </c>
      <c r="AB41" s="55" t="s">
        <v>1</v>
      </c>
      <c r="AC41" s="53" t="s">
        <v>0</v>
      </c>
      <c r="AD41" s="54" t="s">
        <v>2</v>
      </c>
      <c r="AE41" s="56" t="s">
        <v>1</v>
      </c>
      <c r="AF41" s="53" t="s">
        <v>0</v>
      </c>
      <c r="AG41" s="54" t="s">
        <v>2</v>
      </c>
      <c r="AH41" s="56" t="s">
        <v>1</v>
      </c>
      <c r="AI41" s="54" t="s">
        <v>0</v>
      </c>
      <c r="AJ41" s="54" t="s">
        <v>2</v>
      </c>
      <c r="AK41" s="56" t="s">
        <v>1</v>
      </c>
    </row>
    <row r="42" spans="2:37" x14ac:dyDescent="0.25">
      <c r="B42" s="57"/>
      <c r="C42" s="58"/>
      <c r="D42" s="46"/>
      <c r="E42" s="47"/>
      <c r="F42" s="46"/>
      <c r="G42" s="48"/>
      <c r="H42" s="46"/>
      <c r="I42" s="46"/>
      <c r="J42" s="46"/>
      <c r="K42" s="57"/>
      <c r="L42" s="58"/>
      <c r="M42" s="48"/>
      <c r="N42" s="59"/>
      <c r="O42" s="58"/>
      <c r="P42" s="46"/>
      <c r="Q42" s="47"/>
      <c r="R42" s="46"/>
      <c r="S42" s="48"/>
      <c r="T42" s="59"/>
      <c r="U42" s="58"/>
      <c r="V42" s="46"/>
      <c r="W42" s="57"/>
      <c r="X42" s="58"/>
      <c r="Y42" s="48"/>
      <c r="Z42" s="46"/>
      <c r="AA42" s="46"/>
      <c r="AB42" s="46"/>
      <c r="AC42" s="57"/>
      <c r="AD42" s="58"/>
      <c r="AE42" s="48"/>
      <c r="AF42" s="47"/>
      <c r="AG42" s="46"/>
      <c r="AH42" s="48"/>
      <c r="AI42" s="59"/>
      <c r="AJ42" s="58"/>
      <c r="AK42" s="48"/>
    </row>
    <row r="43" spans="2:37" x14ac:dyDescent="0.25">
      <c r="B43" s="57">
        <v>1</v>
      </c>
      <c r="C43" s="64">
        <v>790</v>
      </c>
      <c r="D43" s="48">
        <f t="shared" ref="D43:D73" si="9">SUM(C44-C43)*1000000</f>
        <v>0</v>
      </c>
      <c r="E43" s="57">
        <v>1</v>
      </c>
      <c r="F43" s="64">
        <v>790.2</v>
      </c>
      <c r="G43" s="48">
        <f t="shared" ref="G43:G70" si="10">SUM(F44-F43)*1000000</f>
        <v>0</v>
      </c>
      <c r="H43" s="59">
        <v>1</v>
      </c>
      <c r="I43" s="64">
        <v>790.3</v>
      </c>
      <c r="J43" s="48">
        <f t="shared" ref="J43:J73" si="11">SUM(I44-I43)*1000000</f>
        <v>0</v>
      </c>
      <c r="K43" s="57">
        <v>1</v>
      </c>
      <c r="L43" s="64">
        <v>790.3</v>
      </c>
      <c r="M43" s="48">
        <f t="shared" ref="M43:M72" si="12">SUM(L44-L43)*1000000</f>
        <v>0</v>
      </c>
      <c r="N43" s="59">
        <v>1</v>
      </c>
      <c r="O43" s="59">
        <v>798.2</v>
      </c>
      <c r="P43" s="48">
        <f t="shared" ref="P43:P73" si="13">SUM(O44-O43)*1000000</f>
        <v>599999.99999990908</v>
      </c>
      <c r="Q43" s="57">
        <v>1</v>
      </c>
      <c r="R43" s="59">
        <v>821.3</v>
      </c>
      <c r="S43" s="48">
        <f t="shared" ref="S43:S72" si="14">SUM(R44-R43)*1000000</f>
        <v>900000.00000009092</v>
      </c>
      <c r="T43" s="59">
        <v>1</v>
      </c>
      <c r="U43" s="64">
        <v>845.5</v>
      </c>
      <c r="V43" s="48">
        <f t="shared" ref="V43:V73" si="15">SUM(U44-U43)*1000000</f>
        <v>1399999.9999999772</v>
      </c>
      <c r="W43" s="57">
        <v>1</v>
      </c>
      <c r="X43" s="59">
        <v>902.9</v>
      </c>
      <c r="Y43" s="48">
        <f t="shared" ref="Y43:Y73" si="16">SUM(X44-X43)*1000000</f>
        <v>2200000.0000000456</v>
      </c>
      <c r="Z43" s="59">
        <v>1</v>
      </c>
      <c r="AA43" s="64">
        <v>960</v>
      </c>
      <c r="AB43" s="48">
        <f t="shared" ref="AB43:AB72" si="17">SUM(AA44-AA43)*1000000</f>
        <v>2100000.0000000228</v>
      </c>
      <c r="AC43" s="57">
        <v>1</v>
      </c>
      <c r="AD43" s="59">
        <v>978.4</v>
      </c>
      <c r="AE43" s="48">
        <f t="shared" ref="AE43:AE73" si="18">SUM(AD44-AD43)*1000000</f>
        <v>399999.99999997724</v>
      </c>
      <c r="AF43" s="57">
        <v>1</v>
      </c>
      <c r="AG43" s="64">
        <v>988.1</v>
      </c>
      <c r="AH43" s="48">
        <f t="shared" ref="AH43:AH72" si="19">SUM(AG44-AG43)*1000000</f>
        <v>0</v>
      </c>
      <c r="AI43" s="59">
        <v>1</v>
      </c>
      <c r="AJ43" s="64">
        <v>988.1</v>
      </c>
      <c r="AK43" s="48">
        <f t="shared" ref="AK43:AK73" si="20">SUM(AJ44-AJ43)*1000000</f>
        <v>0</v>
      </c>
    </row>
    <row r="44" spans="2:37" x14ac:dyDescent="0.25">
      <c r="B44" s="57">
        <v>2</v>
      </c>
      <c r="C44" s="64">
        <v>790</v>
      </c>
      <c r="D44" s="48">
        <f t="shared" si="9"/>
        <v>100000.00000002273</v>
      </c>
      <c r="E44" s="57">
        <v>2</v>
      </c>
      <c r="F44" s="64">
        <v>790.2</v>
      </c>
      <c r="G44" s="48">
        <f t="shared" si="10"/>
        <v>0</v>
      </c>
      <c r="H44" s="59">
        <v>2</v>
      </c>
      <c r="I44" s="64">
        <v>790.3</v>
      </c>
      <c r="J44" s="48">
        <f t="shared" si="11"/>
        <v>0</v>
      </c>
      <c r="K44" s="57">
        <v>2</v>
      </c>
      <c r="L44" s="64">
        <v>790.3</v>
      </c>
      <c r="M44" s="48">
        <f t="shared" si="12"/>
        <v>0</v>
      </c>
      <c r="N44" s="59">
        <v>2</v>
      </c>
      <c r="O44" s="64">
        <v>798.8</v>
      </c>
      <c r="P44" s="48">
        <f t="shared" si="13"/>
        <v>1400000.000000091</v>
      </c>
      <c r="Q44" s="57">
        <v>2</v>
      </c>
      <c r="R44" s="64">
        <v>822.2</v>
      </c>
      <c r="S44" s="48">
        <f t="shared" si="14"/>
        <v>699999.99999993178</v>
      </c>
      <c r="T44" s="59">
        <v>2</v>
      </c>
      <c r="U44" s="64">
        <v>846.9</v>
      </c>
      <c r="V44" s="48">
        <f t="shared" si="15"/>
        <v>1399999.9999999772</v>
      </c>
      <c r="W44" s="57">
        <v>2</v>
      </c>
      <c r="X44" s="64">
        <v>905.1</v>
      </c>
      <c r="Y44" s="48">
        <f t="shared" si="16"/>
        <v>2199999.999999932</v>
      </c>
      <c r="Z44" s="59">
        <v>2</v>
      </c>
      <c r="AA44" s="64">
        <v>962.1</v>
      </c>
      <c r="AB44" s="48">
        <f t="shared" si="17"/>
        <v>1399999.9999999772</v>
      </c>
      <c r="AC44" s="57">
        <v>2</v>
      </c>
      <c r="AD44" s="64">
        <v>978.8</v>
      </c>
      <c r="AE44" s="48">
        <f t="shared" si="18"/>
        <v>0</v>
      </c>
      <c r="AF44" s="57">
        <v>2</v>
      </c>
      <c r="AG44" s="64">
        <v>988.1</v>
      </c>
      <c r="AH44" s="48">
        <f t="shared" si="19"/>
        <v>0</v>
      </c>
      <c r="AI44" s="59">
        <v>2</v>
      </c>
      <c r="AJ44" s="64">
        <v>988.1</v>
      </c>
      <c r="AK44" s="48">
        <f t="shared" si="20"/>
        <v>0</v>
      </c>
    </row>
    <row r="45" spans="2:37" x14ac:dyDescent="0.25">
      <c r="B45" s="57">
        <v>3</v>
      </c>
      <c r="C45" s="64">
        <v>790.1</v>
      </c>
      <c r="D45" s="48">
        <f t="shared" si="9"/>
        <v>0</v>
      </c>
      <c r="E45" s="57">
        <v>3</v>
      </c>
      <c r="F45" s="64">
        <v>790.2</v>
      </c>
      <c r="G45" s="48">
        <f t="shared" si="10"/>
        <v>0</v>
      </c>
      <c r="H45" s="59">
        <v>3</v>
      </c>
      <c r="I45" s="64">
        <v>790.3</v>
      </c>
      <c r="J45" s="48">
        <f t="shared" si="11"/>
        <v>0</v>
      </c>
      <c r="K45" s="57">
        <v>3</v>
      </c>
      <c r="L45" s="64">
        <v>790.3</v>
      </c>
      <c r="M45" s="48">
        <f t="shared" si="12"/>
        <v>0</v>
      </c>
      <c r="N45" s="59">
        <v>3</v>
      </c>
      <c r="O45" s="64">
        <v>800.2</v>
      </c>
      <c r="P45" s="48">
        <f t="shared" si="13"/>
        <v>1899999.9999999772</v>
      </c>
      <c r="Q45" s="57">
        <v>3</v>
      </c>
      <c r="R45" s="64">
        <v>822.9</v>
      </c>
      <c r="S45" s="48">
        <f t="shared" si="14"/>
        <v>800000.00000006822</v>
      </c>
      <c r="T45" s="59">
        <v>3</v>
      </c>
      <c r="U45" s="64">
        <v>848.3</v>
      </c>
      <c r="V45" s="48">
        <f t="shared" si="15"/>
        <v>1100000.0000000228</v>
      </c>
      <c r="W45" s="57">
        <v>3</v>
      </c>
      <c r="X45" s="64">
        <v>907.3</v>
      </c>
      <c r="Y45" s="48">
        <f t="shared" si="16"/>
        <v>2300000.000000068</v>
      </c>
      <c r="Z45" s="59">
        <v>3</v>
      </c>
      <c r="AA45" s="64">
        <v>963.5</v>
      </c>
      <c r="AB45" s="48">
        <f t="shared" si="17"/>
        <v>0</v>
      </c>
      <c r="AC45" s="57">
        <v>3</v>
      </c>
      <c r="AD45" s="64">
        <v>978.8</v>
      </c>
      <c r="AE45" s="48">
        <f t="shared" si="18"/>
        <v>0</v>
      </c>
      <c r="AF45" s="57">
        <v>3</v>
      </c>
      <c r="AG45" s="64">
        <v>988.1</v>
      </c>
      <c r="AH45" s="48">
        <f t="shared" si="19"/>
        <v>0</v>
      </c>
      <c r="AI45" s="59">
        <v>3</v>
      </c>
      <c r="AJ45" s="64">
        <v>988.1</v>
      </c>
      <c r="AK45" s="48">
        <f t="shared" si="20"/>
        <v>0</v>
      </c>
    </row>
    <row r="46" spans="2:37" x14ac:dyDescent="0.25">
      <c r="B46" s="57">
        <v>4</v>
      </c>
      <c r="C46" s="64">
        <v>790.1</v>
      </c>
      <c r="D46" s="48">
        <f t="shared" si="9"/>
        <v>0</v>
      </c>
      <c r="E46" s="57">
        <v>4</v>
      </c>
      <c r="F46" s="64">
        <v>790.2</v>
      </c>
      <c r="G46" s="48">
        <f t="shared" si="10"/>
        <v>0</v>
      </c>
      <c r="H46" s="59">
        <v>4</v>
      </c>
      <c r="I46" s="64">
        <v>790.3</v>
      </c>
      <c r="J46" s="48">
        <f t="shared" si="11"/>
        <v>0</v>
      </c>
      <c r="K46" s="57">
        <v>4</v>
      </c>
      <c r="L46" s="64">
        <v>790.3</v>
      </c>
      <c r="M46" s="48">
        <f t="shared" si="12"/>
        <v>300000.00000006822</v>
      </c>
      <c r="N46" s="59">
        <v>4</v>
      </c>
      <c r="O46" s="64">
        <v>802.1</v>
      </c>
      <c r="P46" s="48">
        <f t="shared" si="13"/>
        <v>299999.99999995454</v>
      </c>
      <c r="Q46" s="57">
        <v>4</v>
      </c>
      <c r="R46" s="64">
        <v>823.7</v>
      </c>
      <c r="S46" s="48">
        <f t="shared" si="14"/>
        <v>1000000</v>
      </c>
      <c r="T46" s="59">
        <v>4</v>
      </c>
      <c r="U46" s="64">
        <v>849.4</v>
      </c>
      <c r="V46" s="48">
        <f t="shared" si="15"/>
        <v>1200000.0000000454</v>
      </c>
      <c r="W46" s="57">
        <v>4</v>
      </c>
      <c r="X46" s="64">
        <v>909.6</v>
      </c>
      <c r="Y46" s="48">
        <f t="shared" si="16"/>
        <v>1899999.9999999772</v>
      </c>
      <c r="Z46" s="59">
        <v>4</v>
      </c>
      <c r="AA46" s="64">
        <v>963.5</v>
      </c>
      <c r="AB46" s="48">
        <f t="shared" si="17"/>
        <v>1700000.0000000454</v>
      </c>
      <c r="AC46" s="57">
        <v>4</v>
      </c>
      <c r="AD46" s="64">
        <v>978.8</v>
      </c>
      <c r="AE46" s="48">
        <f t="shared" si="18"/>
        <v>0</v>
      </c>
      <c r="AF46" s="57">
        <v>4</v>
      </c>
      <c r="AG46" s="64">
        <v>988.1</v>
      </c>
      <c r="AH46" s="48">
        <f t="shared" si="19"/>
        <v>0</v>
      </c>
      <c r="AI46" s="59">
        <v>4</v>
      </c>
      <c r="AJ46" s="64">
        <v>988.1</v>
      </c>
      <c r="AK46" s="48">
        <f t="shared" si="20"/>
        <v>0</v>
      </c>
    </row>
    <row r="47" spans="2:37" x14ac:dyDescent="0.25">
      <c r="B47" s="57">
        <v>5</v>
      </c>
      <c r="C47" s="64">
        <v>790.1</v>
      </c>
      <c r="D47" s="48">
        <f t="shared" si="9"/>
        <v>0</v>
      </c>
      <c r="E47" s="57">
        <v>5</v>
      </c>
      <c r="F47" s="64">
        <v>790.2</v>
      </c>
      <c r="G47" s="48">
        <f t="shared" si="10"/>
        <v>0</v>
      </c>
      <c r="H47" s="59">
        <v>5</v>
      </c>
      <c r="I47" s="64">
        <v>790.3</v>
      </c>
      <c r="J47" s="48">
        <f t="shared" si="11"/>
        <v>0</v>
      </c>
      <c r="K47" s="57">
        <v>5</v>
      </c>
      <c r="L47" s="64">
        <v>790.6</v>
      </c>
      <c r="M47" s="48">
        <f t="shared" si="12"/>
        <v>299999.99999995454</v>
      </c>
      <c r="N47" s="59">
        <v>5</v>
      </c>
      <c r="O47" s="64">
        <v>802.4</v>
      </c>
      <c r="P47" s="48">
        <f t="shared" si="13"/>
        <v>0</v>
      </c>
      <c r="Q47" s="57">
        <v>5</v>
      </c>
      <c r="R47" s="64">
        <v>824.7</v>
      </c>
      <c r="S47" s="48">
        <f t="shared" si="14"/>
        <v>899999.9999999773</v>
      </c>
      <c r="T47" s="59">
        <v>5</v>
      </c>
      <c r="U47" s="64">
        <v>850.6</v>
      </c>
      <c r="V47" s="48">
        <f t="shared" si="15"/>
        <v>1399999.9999999772</v>
      </c>
      <c r="W47" s="57">
        <v>5</v>
      </c>
      <c r="X47" s="64">
        <v>911.5</v>
      </c>
      <c r="Y47" s="48">
        <f t="shared" si="16"/>
        <v>2200000.0000000456</v>
      </c>
      <c r="Z47" s="59">
        <v>5</v>
      </c>
      <c r="AA47" s="64">
        <v>965.2</v>
      </c>
      <c r="AB47" s="48">
        <f t="shared" si="17"/>
        <v>1899999.9999999772</v>
      </c>
      <c r="AC47" s="57">
        <v>5</v>
      </c>
      <c r="AD47" s="64">
        <v>978.8</v>
      </c>
      <c r="AE47" s="48">
        <f t="shared" si="18"/>
        <v>0</v>
      </c>
      <c r="AF47" s="57">
        <v>5</v>
      </c>
      <c r="AG47" s="64">
        <v>988.1</v>
      </c>
      <c r="AH47" s="48">
        <f t="shared" si="19"/>
        <v>0</v>
      </c>
      <c r="AI47" s="59">
        <v>5</v>
      </c>
      <c r="AJ47" s="64">
        <v>988.1</v>
      </c>
      <c r="AK47" s="48">
        <f t="shared" si="20"/>
        <v>0</v>
      </c>
    </row>
    <row r="48" spans="2:37" x14ac:dyDescent="0.25">
      <c r="B48" s="57">
        <v>6</v>
      </c>
      <c r="C48" s="64">
        <v>790.1</v>
      </c>
      <c r="D48" s="48">
        <f t="shared" si="9"/>
        <v>0</v>
      </c>
      <c r="E48" s="57">
        <v>6</v>
      </c>
      <c r="F48" s="64">
        <v>790.2</v>
      </c>
      <c r="G48" s="48">
        <f t="shared" si="10"/>
        <v>0</v>
      </c>
      <c r="H48" s="59">
        <v>6</v>
      </c>
      <c r="I48" s="64">
        <v>790.3</v>
      </c>
      <c r="J48" s="48">
        <f t="shared" si="11"/>
        <v>0</v>
      </c>
      <c r="K48" s="57">
        <v>6</v>
      </c>
      <c r="L48" s="64">
        <v>790.9</v>
      </c>
      <c r="M48" s="48">
        <f t="shared" si="12"/>
        <v>700000.00000004552</v>
      </c>
      <c r="N48" s="59">
        <v>6</v>
      </c>
      <c r="O48" s="64">
        <v>802.4</v>
      </c>
      <c r="P48" s="48">
        <f t="shared" si="13"/>
        <v>100000.00000002273</v>
      </c>
      <c r="Q48" s="57">
        <v>6</v>
      </c>
      <c r="R48" s="64">
        <v>825.6</v>
      </c>
      <c r="S48" s="48">
        <f t="shared" si="14"/>
        <v>299999.99999995454</v>
      </c>
      <c r="T48" s="59">
        <v>6</v>
      </c>
      <c r="U48" s="64">
        <v>852</v>
      </c>
      <c r="V48" s="48">
        <f t="shared" si="15"/>
        <v>1899999.9999999772</v>
      </c>
      <c r="W48" s="57">
        <v>6</v>
      </c>
      <c r="X48" s="64">
        <v>913.7</v>
      </c>
      <c r="Y48" s="48">
        <f t="shared" si="16"/>
        <v>2500000</v>
      </c>
      <c r="Z48" s="59">
        <v>6</v>
      </c>
      <c r="AA48" s="64">
        <v>967.1</v>
      </c>
      <c r="AB48" s="48">
        <f t="shared" si="17"/>
        <v>799999.99999995448</v>
      </c>
      <c r="AC48" s="57">
        <v>6</v>
      </c>
      <c r="AD48" s="64">
        <v>978.8</v>
      </c>
      <c r="AE48" s="48">
        <f t="shared" si="18"/>
        <v>100000.00000002273</v>
      </c>
      <c r="AF48" s="57">
        <v>6</v>
      </c>
      <c r="AG48" s="64">
        <v>988.1</v>
      </c>
      <c r="AH48" s="48">
        <f t="shared" si="19"/>
        <v>0</v>
      </c>
      <c r="AI48" s="59">
        <v>6</v>
      </c>
      <c r="AJ48" s="64">
        <v>988.1</v>
      </c>
      <c r="AK48" s="48">
        <f t="shared" si="20"/>
        <v>0</v>
      </c>
    </row>
    <row r="49" spans="2:37" x14ac:dyDescent="0.25">
      <c r="B49" s="60">
        <v>7</v>
      </c>
      <c r="C49" s="64">
        <v>790.1</v>
      </c>
      <c r="D49" s="48">
        <f t="shared" si="9"/>
        <v>0</v>
      </c>
      <c r="E49" s="60">
        <v>7</v>
      </c>
      <c r="F49" s="64">
        <v>790.2</v>
      </c>
      <c r="G49" s="48">
        <f t="shared" si="10"/>
        <v>0</v>
      </c>
      <c r="H49" s="61">
        <v>7</v>
      </c>
      <c r="I49" s="64">
        <v>790.3</v>
      </c>
      <c r="J49" s="48">
        <f t="shared" si="11"/>
        <v>0</v>
      </c>
      <c r="K49" s="60">
        <v>7</v>
      </c>
      <c r="L49" s="64">
        <v>791.6</v>
      </c>
      <c r="M49" s="48">
        <f t="shared" si="12"/>
        <v>299999.99999995454</v>
      </c>
      <c r="N49" s="61">
        <v>7</v>
      </c>
      <c r="O49" s="64">
        <v>802.5</v>
      </c>
      <c r="P49" s="48">
        <f t="shared" si="13"/>
        <v>0</v>
      </c>
      <c r="Q49" s="60">
        <v>7</v>
      </c>
      <c r="R49" s="64">
        <v>825.9</v>
      </c>
      <c r="S49" s="48">
        <f t="shared" si="14"/>
        <v>200000.00000004546</v>
      </c>
      <c r="T49" s="61">
        <v>7</v>
      </c>
      <c r="U49" s="64">
        <v>853.9</v>
      </c>
      <c r="V49" s="48">
        <f t="shared" si="15"/>
        <v>1300000.0000000682</v>
      </c>
      <c r="W49" s="60">
        <v>7</v>
      </c>
      <c r="X49" s="64">
        <v>916.2</v>
      </c>
      <c r="Y49" s="48">
        <f t="shared" si="16"/>
        <v>1599999.999999909</v>
      </c>
      <c r="Z49" s="61">
        <v>7</v>
      </c>
      <c r="AA49" s="64">
        <v>967.9</v>
      </c>
      <c r="AB49" s="48">
        <f t="shared" si="17"/>
        <v>0</v>
      </c>
      <c r="AC49" s="60">
        <v>7</v>
      </c>
      <c r="AD49" s="64">
        <v>978.9</v>
      </c>
      <c r="AE49" s="48">
        <f t="shared" si="18"/>
        <v>2000000</v>
      </c>
      <c r="AF49" s="60">
        <v>7</v>
      </c>
      <c r="AG49" s="64">
        <v>988.1</v>
      </c>
      <c r="AH49" s="48">
        <f t="shared" si="19"/>
        <v>0</v>
      </c>
      <c r="AI49" s="61">
        <v>7</v>
      </c>
      <c r="AJ49" s="64">
        <v>988.1</v>
      </c>
      <c r="AK49" s="48">
        <f t="shared" si="20"/>
        <v>0</v>
      </c>
    </row>
    <row r="50" spans="2:37" x14ac:dyDescent="0.25">
      <c r="B50" s="57">
        <v>8</v>
      </c>
      <c r="C50" s="64">
        <v>790.1</v>
      </c>
      <c r="D50" s="48">
        <f t="shared" si="9"/>
        <v>0</v>
      </c>
      <c r="E50" s="57">
        <v>8</v>
      </c>
      <c r="F50" s="64">
        <v>790.2</v>
      </c>
      <c r="G50" s="48">
        <f t="shared" si="10"/>
        <v>0</v>
      </c>
      <c r="H50" s="59">
        <v>8</v>
      </c>
      <c r="I50" s="64">
        <v>790.3</v>
      </c>
      <c r="J50" s="48">
        <f t="shared" si="11"/>
        <v>0</v>
      </c>
      <c r="K50" s="57">
        <v>8</v>
      </c>
      <c r="L50" s="64">
        <v>791.9</v>
      </c>
      <c r="M50" s="48">
        <f t="shared" si="12"/>
        <v>399999.99999997724</v>
      </c>
      <c r="N50" s="59">
        <v>8</v>
      </c>
      <c r="O50" s="64">
        <v>802.5</v>
      </c>
      <c r="P50" s="48">
        <f t="shared" si="13"/>
        <v>0</v>
      </c>
      <c r="Q50" s="57">
        <v>8</v>
      </c>
      <c r="R50" s="64">
        <v>826.1</v>
      </c>
      <c r="S50" s="48">
        <f t="shared" si="14"/>
        <v>0</v>
      </c>
      <c r="T50" s="59">
        <v>8</v>
      </c>
      <c r="U50" s="64">
        <v>855.2</v>
      </c>
      <c r="V50" s="48">
        <f t="shared" si="15"/>
        <v>1199999.9999999318</v>
      </c>
      <c r="W50" s="57">
        <v>8</v>
      </c>
      <c r="X50" s="64">
        <v>917.8</v>
      </c>
      <c r="Y50" s="48">
        <f t="shared" si="16"/>
        <v>2500000</v>
      </c>
      <c r="Z50" s="59">
        <v>8</v>
      </c>
      <c r="AA50" s="64">
        <v>967.9</v>
      </c>
      <c r="AB50" s="48">
        <f t="shared" si="17"/>
        <v>1300000.0000000682</v>
      </c>
      <c r="AC50" s="57">
        <v>8</v>
      </c>
      <c r="AD50" s="64">
        <v>980.9</v>
      </c>
      <c r="AE50" s="48">
        <f t="shared" si="18"/>
        <v>2100000.0000000228</v>
      </c>
      <c r="AF50" s="57">
        <v>8</v>
      </c>
      <c r="AG50" s="64">
        <v>988.1</v>
      </c>
      <c r="AH50" s="48">
        <f t="shared" si="19"/>
        <v>0</v>
      </c>
      <c r="AI50" s="59">
        <v>8</v>
      </c>
      <c r="AJ50" s="64">
        <v>988.1</v>
      </c>
      <c r="AK50" s="48">
        <f t="shared" si="20"/>
        <v>0</v>
      </c>
    </row>
    <row r="51" spans="2:37" x14ac:dyDescent="0.25">
      <c r="B51" s="57">
        <v>9</v>
      </c>
      <c r="C51" s="64">
        <v>790.1</v>
      </c>
      <c r="D51" s="48">
        <f t="shared" si="9"/>
        <v>0</v>
      </c>
      <c r="E51" s="57">
        <v>9</v>
      </c>
      <c r="F51" s="64">
        <v>790.2</v>
      </c>
      <c r="G51" s="48">
        <f t="shared" si="10"/>
        <v>0</v>
      </c>
      <c r="H51" s="59">
        <v>9</v>
      </c>
      <c r="I51" s="64">
        <v>790.3</v>
      </c>
      <c r="J51" s="48">
        <f t="shared" si="11"/>
        <v>0</v>
      </c>
      <c r="K51" s="57">
        <v>9</v>
      </c>
      <c r="L51" s="64">
        <v>792.3</v>
      </c>
      <c r="M51" s="48">
        <f t="shared" si="12"/>
        <v>600000.0000000227</v>
      </c>
      <c r="N51" s="59">
        <v>9</v>
      </c>
      <c r="O51" s="64">
        <v>802.5</v>
      </c>
      <c r="P51" s="48">
        <f t="shared" si="13"/>
        <v>0</v>
      </c>
      <c r="Q51" s="57">
        <v>9</v>
      </c>
      <c r="R51" s="64">
        <v>826.1</v>
      </c>
      <c r="S51" s="48">
        <f t="shared" si="14"/>
        <v>399999.99999997724</v>
      </c>
      <c r="T51" s="59">
        <v>9</v>
      </c>
      <c r="U51" s="64">
        <v>856.4</v>
      </c>
      <c r="V51" s="48">
        <f t="shared" si="15"/>
        <v>1500000</v>
      </c>
      <c r="W51" s="57">
        <v>9</v>
      </c>
      <c r="X51" s="64">
        <v>920.3</v>
      </c>
      <c r="Y51" s="48">
        <f t="shared" si="16"/>
        <v>2200000.0000000456</v>
      </c>
      <c r="Z51" s="59">
        <v>9</v>
      </c>
      <c r="AA51" s="64">
        <v>969.2</v>
      </c>
      <c r="AB51" s="48">
        <f t="shared" si="17"/>
        <v>699999.99999993178</v>
      </c>
      <c r="AC51" s="57">
        <v>9</v>
      </c>
      <c r="AD51" s="64">
        <v>983</v>
      </c>
      <c r="AE51" s="48">
        <f t="shared" si="18"/>
        <v>2200000.0000000456</v>
      </c>
      <c r="AF51" s="57">
        <v>9</v>
      </c>
      <c r="AG51" s="64">
        <v>988.1</v>
      </c>
      <c r="AH51" s="48">
        <f t="shared" si="19"/>
        <v>0</v>
      </c>
      <c r="AI51" s="59">
        <v>9</v>
      </c>
      <c r="AJ51" s="64">
        <v>988.1</v>
      </c>
      <c r="AK51" s="48">
        <f t="shared" si="20"/>
        <v>0</v>
      </c>
    </row>
    <row r="52" spans="2:37" x14ac:dyDescent="0.25">
      <c r="B52" s="57">
        <v>10</v>
      </c>
      <c r="C52" s="64">
        <v>790.1</v>
      </c>
      <c r="D52" s="48">
        <f t="shared" si="9"/>
        <v>0</v>
      </c>
      <c r="E52" s="57">
        <v>10</v>
      </c>
      <c r="F52" s="64">
        <v>790.2</v>
      </c>
      <c r="G52" s="48">
        <f t="shared" si="10"/>
        <v>0</v>
      </c>
      <c r="H52" s="59">
        <v>10</v>
      </c>
      <c r="I52" s="64">
        <v>790.3</v>
      </c>
      <c r="J52" s="48">
        <f t="shared" si="11"/>
        <v>0</v>
      </c>
      <c r="K52" s="57">
        <v>10</v>
      </c>
      <c r="L52" s="64">
        <v>792.9</v>
      </c>
      <c r="M52" s="48">
        <f t="shared" si="12"/>
        <v>200000.00000004546</v>
      </c>
      <c r="N52" s="59">
        <v>10</v>
      </c>
      <c r="O52" s="64">
        <v>802.5</v>
      </c>
      <c r="P52" s="48">
        <f t="shared" si="13"/>
        <v>399999.99999997724</v>
      </c>
      <c r="Q52" s="57">
        <v>10</v>
      </c>
      <c r="R52" s="64">
        <v>826.5</v>
      </c>
      <c r="S52" s="48">
        <f t="shared" si="14"/>
        <v>200000.00000004546</v>
      </c>
      <c r="T52" s="59">
        <v>10</v>
      </c>
      <c r="U52" s="64">
        <v>857.9</v>
      </c>
      <c r="V52" s="48">
        <f t="shared" si="15"/>
        <v>1700000.0000000454</v>
      </c>
      <c r="W52" s="57">
        <v>10</v>
      </c>
      <c r="X52" s="64">
        <v>922.5</v>
      </c>
      <c r="Y52" s="48">
        <f t="shared" si="16"/>
        <v>2500000</v>
      </c>
      <c r="Z52" s="59">
        <v>10</v>
      </c>
      <c r="AA52" s="64">
        <v>969.9</v>
      </c>
      <c r="AB52" s="48">
        <f t="shared" si="17"/>
        <v>500000</v>
      </c>
      <c r="AC52" s="57">
        <v>10</v>
      </c>
      <c r="AD52" s="64">
        <v>985.2</v>
      </c>
      <c r="AE52" s="48">
        <f t="shared" si="18"/>
        <v>2099999.9999999092</v>
      </c>
      <c r="AF52" s="57">
        <v>10</v>
      </c>
      <c r="AG52" s="64">
        <v>988.1</v>
      </c>
      <c r="AH52" s="48">
        <f t="shared" si="19"/>
        <v>0</v>
      </c>
      <c r="AI52" s="59">
        <v>10</v>
      </c>
      <c r="AJ52" s="64">
        <v>988.1</v>
      </c>
      <c r="AK52" s="48">
        <f t="shared" si="20"/>
        <v>0</v>
      </c>
    </row>
    <row r="53" spans="2:37" x14ac:dyDescent="0.25">
      <c r="B53" s="57">
        <v>11</v>
      </c>
      <c r="C53" s="64">
        <v>790.1</v>
      </c>
      <c r="D53" s="48">
        <f t="shared" si="9"/>
        <v>0</v>
      </c>
      <c r="E53" s="57">
        <v>11</v>
      </c>
      <c r="F53" s="64">
        <v>790.2</v>
      </c>
      <c r="G53" s="48">
        <f t="shared" si="10"/>
        <v>0</v>
      </c>
      <c r="H53" s="59">
        <v>11</v>
      </c>
      <c r="I53" s="64">
        <v>790.3</v>
      </c>
      <c r="J53" s="48">
        <f t="shared" si="11"/>
        <v>0</v>
      </c>
      <c r="K53" s="57">
        <v>11</v>
      </c>
      <c r="L53" s="64">
        <v>793.1</v>
      </c>
      <c r="M53" s="48">
        <f t="shared" si="12"/>
        <v>299999.99999995454</v>
      </c>
      <c r="N53" s="59">
        <v>11</v>
      </c>
      <c r="O53" s="64">
        <v>802.9</v>
      </c>
      <c r="P53" s="48">
        <f t="shared" si="13"/>
        <v>300000.00000006822</v>
      </c>
      <c r="Q53" s="57">
        <v>11</v>
      </c>
      <c r="R53" s="64">
        <v>826.7</v>
      </c>
      <c r="S53" s="48">
        <f t="shared" si="14"/>
        <v>500000</v>
      </c>
      <c r="T53" s="59">
        <v>11</v>
      </c>
      <c r="U53" s="64">
        <v>859.6</v>
      </c>
      <c r="V53" s="48">
        <f t="shared" si="15"/>
        <v>1699999.9999999318</v>
      </c>
      <c r="W53" s="57">
        <v>11</v>
      </c>
      <c r="X53" s="64">
        <v>925</v>
      </c>
      <c r="Y53" s="48">
        <f t="shared" si="16"/>
        <v>2200000.0000000456</v>
      </c>
      <c r="Z53" s="59">
        <v>11</v>
      </c>
      <c r="AA53" s="64">
        <v>970.4</v>
      </c>
      <c r="AB53" s="48">
        <f t="shared" si="17"/>
        <v>399999.99999997724</v>
      </c>
      <c r="AC53" s="57">
        <v>11</v>
      </c>
      <c r="AD53" s="64">
        <v>987.3</v>
      </c>
      <c r="AE53" s="48">
        <f t="shared" si="18"/>
        <v>800000.00000006822</v>
      </c>
      <c r="AF53" s="57">
        <v>11</v>
      </c>
      <c r="AG53" s="64">
        <v>988.1</v>
      </c>
      <c r="AH53" s="48">
        <f t="shared" si="19"/>
        <v>0</v>
      </c>
      <c r="AI53" s="59">
        <v>11</v>
      </c>
      <c r="AJ53" s="64">
        <v>988.1</v>
      </c>
      <c r="AK53" s="48">
        <f t="shared" si="20"/>
        <v>0</v>
      </c>
    </row>
    <row r="54" spans="2:37" x14ac:dyDescent="0.25">
      <c r="B54" s="57">
        <v>12</v>
      </c>
      <c r="C54" s="64">
        <v>790.1</v>
      </c>
      <c r="D54" s="48">
        <f t="shared" si="9"/>
        <v>0</v>
      </c>
      <c r="E54" s="57">
        <v>12</v>
      </c>
      <c r="F54" s="64">
        <v>790.2</v>
      </c>
      <c r="G54" s="48">
        <f t="shared" si="10"/>
        <v>0</v>
      </c>
      <c r="H54" s="59">
        <v>12</v>
      </c>
      <c r="I54" s="64">
        <v>790.3</v>
      </c>
      <c r="J54" s="48">
        <f t="shared" si="11"/>
        <v>0</v>
      </c>
      <c r="K54" s="57">
        <v>12</v>
      </c>
      <c r="L54" s="64">
        <v>793.4</v>
      </c>
      <c r="M54" s="48">
        <f t="shared" si="12"/>
        <v>300000.00000006822</v>
      </c>
      <c r="N54" s="59">
        <v>12</v>
      </c>
      <c r="O54" s="64">
        <v>803.2</v>
      </c>
      <c r="P54" s="48">
        <f t="shared" si="13"/>
        <v>0</v>
      </c>
      <c r="Q54" s="57">
        <v>12</v>
      </c>
      <c r="R54" s="64">
        <v>827.2</v>
      </c>
      <c r="S54" s="48">
        <f t="shared" si="14"/>
        <v>399999.99999997724</v>
      </c>
      <c r="T54" s="59">
        <v>12</v>
      </c>
      <c r="U54" s="64">
        <v>861.3</v>
      </c>
      <c r="V54" s="48">
        <f t="shared" si="15"/>
        <v>2100000.0000000228</v>
      </c>
      <c r="W54" s="57">
        <v>12</v>
      </c>
      <c r="X54" s="64">
        <v>927.2</v>
      </c>
      <c r="Y54" s="48">
        <f t="shared" si="16"/>
        <v>2099999.9999999092</v>
      </c>
      <c r="Z54" s="59">
        <v>12</v>
      </c>
      <c r="AA54" s="64">
        <v>970.8</v>
      </c>
      <c r="AB54" s="48">
        <f t="shared" si="17"/>
        <v>300000.00000006822</v>
      </c>
      <c r="AC54" s="57">
        <v>12</v>
      </c>
      <c r="AD54" s="64">
        <v>988.1</v>
      </c>
      <c r="AE54" s="48">
        <f t="shared" si="18"/>
        <v>0</v>
      </c>
      <c r="AF54" s="57">
        <v>12</v>
      </c>
      <c r="AG54" s="64">
        <v>988.1</v>
      </c>
      <c r="AH54" s="48">
        <f t="shared" si="19"/>
        <v>0</v>
      </c>
      <c r="AI54" s="59">
        <v>12</v>
      </c>
      <c r="AJ54" s="64">
        <v>988.1</v>
      </c>
      <c r="AK54" s="48">
        <f t="shared" si="20"/>
        <v>0</v>
      </c>
    </row>
    <row r="55" spans="2:37" x14ac:dyDescent="0.25">
      <c r="B55" s="57">
        <v>13</v>
      </c>
      <c r="C55" s="64">
        <v>790.1</v>
      </c>
      <c r="D55" s="48">
        <f t="shared" si="9"/>
        <v>0</v>
      </c>
      <c r="E55" s="57">
        <v>13</v>
      </c>
      <c r="F55" s="64">
        <v>790.2</v>
      </c>
      <c r="G55" s="48">
        <f t="shared" si="10"/>
        <v>0</v>
      </c>
      <c r="H55" s="59">
        <v>13</v>
      </c>
      <c r="I55" s="64">
        <v>790.3</v>
      </c>
      <c r="J55" s="48">
        <f t="shared" si="11"/>
        <v>0</v>
      </c>
      <c r="K55" s="57">
        <v>13</v>
      </c>
      <c r="L55" s="64">
        <v>793.7</v>
      </c>
      <c r="M55" s="48">
        <f t="shared" si="12"/>
        <v>0</v>
      </c>
      <c r="N55" s="59">
        <v>13</v>
      </c>
      <c r="O55" s="64">
        <v>803.2</v>
      </c>
      <c r="P55" s="48">
        <f t="shared" si="13"/>
        <v>99999.999999909051</v>
      </c>
      <c r="Q55" s="57">
        <v>13</v>
      </c>
      <c r="R55" s="64">
        <v>827.6</v>
      </c>
      <c r="S55" s="48">
        <f t="shared" si="14"/>
        <v>699999.99999993178</v>
      </c>
      <c r="T55" s="59">
        <v>13</v>
      </c>
      <c r="U55" s="64">
        <v>863.4</v>
      </c>
      <c r="V55" s="48">
        <f t="shared" si="15"/>
        <v>1500000</v>
      </c>
      <c r="W55" s="57">
        <v>13</v>
      </c>
      <c r="X55" s="64">
        <v>929.3</v>
      </c>
      <c r="Y55" s="48">
        <f t="shared" si="16"/>
        <v>1900000.000000091</v>
      </c>
      <c r="Z55" s="59">
        <v>13</v>
      </c>
      <c r="AA55" s="64">
        <v>971.1</v>
      </c>
      <c r="AB55" s="48">
        <f t="shared" si="17"/>
        <v>899999.9999999773</v>
      </c>
      <c r="AC55" s="57">
        <v>13</v>
      </c>
      <c r="AD55" s="64">
        <v>988.1</v>
      </c>
      <c r="AE55" s="48">
        <f t="shared" si="18"/>
        <v>0</v>
      </c>
      <c r="AF55" s="57">
        <v>13</v>
      </c>
      <c r="AG55" s="64">
        <v>988.1</v>
      </c>
      <c r="AH55" s="48">
        <f t="shared" si="19"/>
        <v>0</v>
      </c>
      <c r="AI55" s="59">
        <v>13</v>
      </c>
      <c r="AJ55" s="64">
        <v>988.1</v>
      </c>
      <c r="AK55" s="48">
        <f t="shared" si="20"/>
        <v>0</v>
      </c>
    </row>
    <row r="56" spans="2:37" x14ac:dyDescent="0.25">
      <c r="B56" s="57">
        <v>14</v>
      </c>
      <c r="C56" s="64">
        <v>790.1</v>
      </c>
      <c r="D56" s="48">
        <f t="shared" si="9"/>
        <v>0</v>
      </c>
      <c r="E56" s="57">
        <v>14</v>
      </c>
      <c r="F56" s="64">
        <v>790.2</v>
      </c>
      <c r="G56" s="48">
        <f t="shared" si="10"/>
        <v>0</v>
      </c>
      <c r="H56" s="59">
        <v>14</v>
      </c>
      <c r="I56" s="64">
        <v>790.3</v>
      </c>
      <c r="J56" s="48">
        <f t="shared" si="11"/>
        <v>0</v>
      </c>
      <c r="K56" s="57">
        <v>14</v>
      </c>
      <c r="L56" s="64">
        <v>793.7</v>
      </c>
      <c r="M56" s="48">
        <f t="shared" si="12"/>
        <v>0</v>
      </c>
      <c r="N56" s="59">
        <v>14</v>
      </c>
      <c r="O56" s="64">
        <v>803.3</v>
      </c>
      <c r="P56" s="48">
        <f t="shared" si="13"/>
        <v>0</v>
      </c>
      <c r="Q56" s="57">
        <v>14</v>
      </c>
      <c r="R56" s="64">
        <v>828.3</v>
      </c>
      <c r="S56" s="48">
        <f t="shared" si="14"/>
        <v>500000</v>
      </c>
      <c r="T56" s="59">
        <v>14</v>
      </c>
      <c r="U56" s="64">
        <v>864.9</v>
      </c>
      <c r="V56" s="48">
        <f t="shared" si="15"/>
        <v>1500000</v>
      </c>
      <c r="W56" s="57">
        <v>14</v>
      </c>
      <c r="X56" s="64">
        <v>931.2</v>
      </c>
      <c r="Y56" s="48">
        <f t="shared" si="16"/>
        <v>1699999.9999999318</v>
      </c>
      <c r="Z56" s="59">
        <v>14</v>
      </c>
      <c r="AA56" s="64">
        <v>972</v>
      </c>
      <c r="AB56" s="48">
        <f t="shared" si="17"/>
        <v>399999.99999997724</v>
      </c>
      <c r="AC56" s="57">
        <v>14</v>
      </c>
      <c r="AD56" s="64">
        <v>988.1</v>
      </c>
      <c r="AE56" s="48">
        <f t="shared" si="18"/>
        <v>0</v>
      </c>
      <c r="AF56" s="57">
        <v>14</v>
      </c>
      <c r="AG56" s="64">
        <v>988.1</v>
      </c>
      <c r="AH56" s="48">
        <f t="shared" si="19"/>
        <v>0</v>
      </c>
      <c r="AI56" s="59">
        <v>14</v>
      </c>
      <c r="AJ56" s="64">
        <v>988.1</v>
      </c>
      <c r="AK56" s="48">
        <f t="shared" si="20"/>
        <v>0</v>
      </c>
    </row>
    <row r="57" spans="2:37" x14ac:dyDescent="0.25">
      <c r="B57" s="57">
        <v>15</v>
      </c>
      <c r="C57" s="64">
        <v>790.1</v>
      </c>
      <c r="D57" s="48">
        <f t="shared" si="9"/>
        <v>0</v>
      </c>
      <c r="E57" s="57">
        <v>15</v>
      </c>
      <c r="F57" s="64">
        <v>790.2</v>
      </c>
      <c r="G57" s="48">
        <f t="shared" si="10"/>
        <v>0</v>
      </c>
      <c r="H57" s="59">
        <v>15</v>
      </c>
      <c r="I57" s="64">
        <v>790.3</v>
      </c>
      <c r="J57" s="48">
        <f t="shared" si="11"/>
        <v>0</v>
      </c>
      <c r="K57" s="57">
        <v>15</v>
      </c>
      <c r="L57" s="64">
        <v>793.7</v>
      </c>
      <c r="M57" s="48">
        <f t="shared" si="12"/>
        <v>0</v>
      </c>
      <c r="N57" s="59">
        <v>15</v>
      </c>
      <c r="O57" s="64">
        <v>803.3</v>
      </c>
      <c r="P57" s="48">
        <f t="shared" si="13"/>
        <v>300000.00000006822</v>
      </c>
      <c r="Q57" s="57">
        <v>15</v>
      </c>
      <c r="R57" s="64">
        <v>828.8</v>
      </c>
      <c r="S57" s="48">
        <f t="shared" si="14"/>
        <v>200000.00000004546</v>
      </c>
      <c r="T57" s="59">
        <v>15</v>
      </c>
      <c r="U57" s="64">
        <v>866.4</v>
      </c>
      <c r="V57" s="48">
        <f t="shared" si="15"/>
        <v>1899999.9999999772</v>
      </c>
      <c r="W57" s="57">
        <v>15</v>
      </c>
      <c r="X57" s="64">
        <v>932.9</v>
      </c>
      <c r="Y57" s="48">
        <f t="shared" si="16"/>
        <v>1500000</v>
      </c>
      <c r="Z57" s="59">
        <v>15</v>
      </c>
      <c r="AA57" s="64">
        <v>972.4</v>
      </c>
      <c r="AB57" s="48">
        <f t="shared" si="17"/>
        <v>600000.0000000227</v>
      </c>
      <c r="AC57" s="57">
        <v>15</v>
      </c>
      <c r="AD57" s="64">
        <v>988.1</v>
      </c>
      <c r="AE57" s="48">
        <f t="shared" si="18"/>
        <v>0</v>
      </c>
      <c r="AF57" s="57">
        <v>15</v>
      </c>
      <c r="AG57" s="64">
        <v>988.1</v>
      </c>
      <c r="AH57" s="48">
        <f t="shared" si="19"/>
        <v>0</v>
      </c>
      <c r="AI57" s="59">
        <v>15</v>
      </c>
      <c r="AJ57" s="64">
        <v>988.1</v>
      </c>
      <c r="AK57" s="48">
        <f t="shared" si="20"/>
        <v>0</v>
      </c>
    </row>
    <row r="58" spans="2:37" x14ac:dyDescent="0.25">
      <c r="B58" s="57">
        <v>16</v>
      </c>
      <c r="C58" s="64">
        <v>790.1</v>
      </c>
      <c r="D58" s="48">
        <f t="shared" si="9"/>
        <v>0</v>
      </c>
      <c r="E58" s="57">
        <v>16</v>
      </c>
      <c r="F58" s="64">
        <v>790.2</v>
      </c>
      <c r="G58" s="48">
        <f t="shared" si="10"/>
        <v>0</v>
      </c>
      <c r="H58" s="59">
        <v>16</v>
      </c>
      <c r="I58" s="64">
        <v>790.3</v>
      </c>
      <c r="J58" s="48">
        <f t="shared" si="11"/>
        <v>0</v>
      </c>
      <c r="K58" s="57">
        <v>16</v>
      </c>
      <c r="L58" s="64">
        <v>793.7</v>
      </c>
      <c r="M58" s="48">
        <f t="shared" si="12"/>
        <v>99999.999999909051</v>
      </c>
      <c r="N58" s="59">
        <v>16</v>
      </c>
      <c r="O58" s="64">
        <v>803.6</v>
      </c>
      <c r="P58" s="48">
        <f t="shared" si="13"/>
        <v>299999.99999995454</v>
      </c>
      <c r="Q58" s="57">
        <v>16</v>
      </c>
      <c r="R58" s="64">
        <v>829</v>
      </c>
      <c r="S58" s="48">
        <f t="shared" si="14"/>
        <v>1100000.0000000228</v>
      </c>
      <c r="T58" s="59">
        <v>16</v>
      </c>
      <c r="U58" s="64">
        <v>868.3</v>
      </c>
      <c r="V58" s="48">
        <f t="shared" si="15"/>
        <v>1800000.0000000682</v>
      </c>
      <c r="W58" s="57">
        <v>16</v>
      </c>
      <c r="X58" s="64">
        <v>934.4</v>
      </c>
      <c r="Y58" s="48">
        <f t="shared" si="16"/>
        <v>2100000.0000000228</v>
      </c>
      <c r="Z58" s="59">
        <v>16</v>
      </c>
      <c r="AA58" s="64">
        <v>973</v>
      </c>
      <c r="AB58" s="48">
        <f t="shared" si="17"/>
        <v>299999.99999995454</v>
      </c>
      <c r="AC58" s="57">
        <v>16</v>
      </c>
      <c r="AD58" s="64">
        <v>988.1</v>
      </c>
      <c r="AE58" s="48">
        <f t="shared" si="18"/>
        <v>0</v>
      </c>
      <c r="AF58" s="57">
        <v>16</v>
      </c>
      <c r="AG58" s="64">
        <v>988.1</v>
      </c>
      <c r="AH58" s="48">
        <f t="shared" si="19"/>
        <v>0</v>
      </c>
      <c r="AI58" s="59">
        <v>16</v>
      </c>
      <c r="AJ58" s="64">
        <v>988.1</v>
      </c>
      <c r="AK58" s="48">
        <f t="shared" si="20"/>
        <v>0</v>
      </c>
    </row>
    <row r="59" spans="2:37" x14ac:dyDescent="0.25">
      <c r="B59" s="57">
        <v>17</v>
      </c>
      <c r="C59" s="64">
        <v>790.1</v>
      </c>
      <c r="D59" s="48">
        <f t="shared" si="9"/>
        <v>0</v>
      </c>
      <c r="E59" s="57">
        <v>17</v>
      </c>
      <c r="F59" s="64">
        <v>790.2</v>
      </c>
      <c r="G59" s="48">
        <f t="shared" si="10"/>
        <v>0</v>
      </c>
      <c r="H59" s="59">
        <v>17</v>
      </c>
      <c r="I59" s="64">
        <v>790.3</v>
      </c>
      <c r="J59" s="48">
        <f t="shared" si="11"/>
        <v>0</v>
      </c>
      <c r="K59" s="57">
        <v>17</v>
      </c>
      <c r="L59" s="64">
        <v>793.8</v>
      </c>
      <c r="M59" s="48">
        <f t="shared" si="12"/>
        <v>0</v>
      </c>
      <c r="N59" s="59">
        <v>17</v>
      </c>
      <c r="O59" s="64">
        <v>803.9</v>
      </c>
      <c r="P59" s="48">
        <f t="shared" si="13"/>
        <v>800000.00000006822</v>
      </c>
      <c r="Q59" s="57">
        <v>17</v>
      </c>
      <c r="R59" s="64">
        <v>830.1</v>
      </c>
      <c r="S59" s="48">
        <f t="shared" si="14"/>
        <v>500000</v>
      </c>
      <c r="T59" s="59">
        <v>17</v>
      </c>
      <c r="U59" s="64">
        <v>870.1</v>
      </c>
      <c r="V59" s="48">
        <f t="shared" si="15"/>
        <v>2000000</v>
      </c>
      <c r="W59" s="57">
        <v>17</v>
      </c>
      <c r="X59" s="64">
        <v>936.5</v>
      </c>
      <c r="Y59" s="48">
        <f t="shared" si="16"/>
        <v>1799999.9999999546</v>
      </c>
      <c r="Z59" s="59">
        <v>17</v>
      </c>
      <c r="AA59" s="64">
        <v>973.3</v>
      </c>
      <c r="AB59" s="48">
        <f t="shared" si="17"/>
        <v>600000.0000000227</v>
      </c>
      <c r="AC59" s="57">
        <v>17</v>
      </c>
      <c r="AD59" s="64">
        <v>988.1</v>
      </c>
      <c r="AE59" s="48">
        <f t="shared" si="18"/>
        <v>0</v>
      </c>
      <c r="AF59" s="57">
        <v>17</v>
      </c>
      <c r="AG59" s="64">
        <v>988.1</v>
      </c>
      <c r="AH59" s="48">
        <f t="shared" si="19"/>
        <v>0</v>
      </c>
      <c r="AI59" s="59">
        <v>17</v>
      </c>
      <c r="AJ59" s="64">
        <v>988.1</v>
      </c>
      <c r="AK59" s="48">
        <f t="shared" si="20"/>
        <v>0</v>
      </c>
    </row>
    <row r="60" spans="2:37" x14ac:dyDescent="0.25">
      <c r="B60" s="57">
        <v>18</v>
      </c>
      <c r="C60" s="64">
        <v>790.1</v>
      </c>
      <c r="D60" s="48">
        <f t="shared" si="9"/>
        <v>0</v>
      </c>
      <c r="E60" s="57">
        <v>18</v>
      </c>
      <c r="F60" s="64">
        <v>790.2</v>
      </c>
      <c r="G60" s="48">
        <f t="shared" si="10"/>
        <v>0</v>
      </c>
      <c r="H60" s="59">
        <v>18</v>
      </c>
      <c r="I60" s="64">
        <v>790.3</v>
      </c>
      <c r="J60" s="48">
        <f t="shared" si="11"/>
        <v>0</v>
      </c>
      <c r="K60" s="57">
        <v>18</v>
      </c>
      <c r="L60" s="64">
        <v>793.8</v>
      </c>
      <c r="M60" s="48">
        <f t="shared" si="12"/>
        <v>0</v>
      </c>
      <c r="N60" s="59">
        <v>18</v>
      </c>
      <c r="O60" s="64">
        <v>804.7</v>
      </c>
      <c r="P60" s="48">
        <f t="shared" si="13"/>
        <v>1000000</v>
      </c>
      <c r="Q60" s="57">
        <v>18</v>
      </c>
      <c r="R60" s="64">
        <v>830.6</v>
      </c>
      <c r="S60" s="48">
        <f t="shared" si="14"/>
        <v>799999.99999995448</v>
      </c>
      <c r="T60" s="59">
        <v>18</v>
      </c>
      <c r="U60" s="64">
        <v>872.1</v>
      </c>
      <c r="V60" s="48">
        <f t="shared" si="15"/>
        <v>2000000</v>
      </c>
      <c r="W60" s="57">
        <v>18</v>
      </c>
      <c r="X60" s="64">
        <v>938.3</v>
      </c>
      <c r="Y60" s="48">
        <f t="shared" si="16"/>
        <v>1700000.0000000454</v>
      </c>
      <c r="Z60" s="59">
        <v>18</v>
      </c>
      <c r="AA60" s="64">
        <v>973.9</v>
      </c>
      <c r="AB60" s="48">
        <f t="shared" si="17"/>
        <v>300000.00000006822</v>
      </c>
      <c r="AC60" s="57">
        <v>18</v>
      </c>
      <c r="AD60" s="64">
        <v>988.1</v>
      </c>
      <c r="AE60" s="48">
        <f t="shared" si="18"/>
        <v>0</v>
      </c>
      <c r="AF60" s="57">
        <v>18</v>
      </c>
      <c r="AG60" s="64">
        <v>988.1</v>
      </c>
      <c r="AH60" s="48">
        <f t="shared" si="19"/>
        <v>0</v>
      </c>
      <c r="AI60" s="59">
        <v>18</v>
      </c>
      <c r="AJ60" s="64">
        <v>988.1</v>
      </c>
      <c r="AK60" s="48">
        <f t="shared" si="20"/>
        <v>0</v>
      </c>
    </row>
    <row r="61" spans="2:37" x14ac:dyDescent="0.25">
      <c r="B61" s="57">
        <v>19</v>
      </c>
      <c r="C61" s="64">
        <v>790.1</v>
      </c>
      <c r="D61" s="48">
        <f t="shared" si="9"/>
        <v>0</v>
      </c>
      <c r="E61" s="57">
        <v>19</v>
      </c>
      <c r="F61" s="64">
        <v>790.2</v>
      </c>
      <c r="G61" s="48">
        <f t="shared" si="10"/>
        <v>0</v>
      </c>
      <c r="H61" s="59">
        <v>19</v>
      </c>
      <c r="I61" s="64">
        <v>790.3</v>
      </c>
      <c r="J61" s="48">
        <f t="shared" si="11"/>
        <v>0</v>
      </c>
      <c r="K61" s="57">
        <v>19</v>
      </c>
      <c r="L61" s="64">
        <v>793.8</v>
      </c>
      <c r="M61" s="48">
        <f t="shared" si="12"/>
        <v>500000</v>
      </c>
      <c r="N61" s="59">
        <v>19</v>
      </c>
      <c r="O61" s="64">
        <v>805.7</v>
      </c>
      <c r="P61" s="48">
        <f t="shared" si="13"/>
        <v>1000000</v>
      </c>
      <c r="Q61" s="57">
        <v>19</v>
      </c>
      <c r="R61" s="64">
        <v>831.4</v>
      </c>
      <c r="S61" s="48">
        <f t="shared" si="14"/>
        <v>899999.9999999773</v>
      </c>
      <c r="T61" s="59">
        <v>19</v>
      </c>
      <c r="U61" s="64">
        <v>874.1</v>
      </c>
      <c r="V61" s="48">
        <f t="shared" si="15"/>
        <v>2000000</v>
      </c>
      <c r="W61" s="57">
        <v>19</v>
      </c>
      <c r="X61" s="64">
        <v>940</v>
      </c>
      <c r="Y61" s="48">
        <f t="shared" si="16"/>
        <v>2000000</v>
      </c>
      <c r="Z61" s="59">
        <v>19</v>
      </c>
      <c r="AA61" s="64">
        <v>974.2</v>
      </c>
      <c r="AB61" s="48">
        <f t="shared" si="17"/>
        <v>299999.99999995454</v>
      </c>
      <c r="AC61" s="57">
        <v>19</v>
      </c>
      <c r="AD61" s="64">
        <v>988.1</v>
      </c>
      <c r="AE61" s="48">
        <f t="shared" si="18"/>
        <v>0</v>
      </c>
      <c r="AF61" s="57">
        <v>19</v>
      </c>
      <c r="AG61" s="64">
        <v>988.1</v>
      </c>
      <c r="AH61" s="48">
        <f t="shared" si="19"/>
        <v>0</v>
      </c>
      <c r="AI61" s="59">
        <v>19</v>
      </c>
      <c r="AJ61" s="64">
        <v>988.1</v>
      </c>
      <c r="AK61" s="48">
        <f t="shared" si="20"/>
        <v>0</v>
      </c>
    </row>
    <row r="62" spans="2:37" x14ac:dyDescent="0.25">
      <c r="B62" s="57">
        <v>20</v>
      </c>
      <c r="C62" s="64">
        <v>790.1</v>
      </c>
      <c r="D62" s="48">
        <f t="shared" si="9"/>
        <v>0</v>
      </c>
      <c r="E62" s="57">
        <v>20</v>
      </c>
      <c r="F62" s="64">
        <v>790.2</v>
      </c>
      <c r="G62" s="48">
        <f t="shared" si="10"/>
        <v>0</v>
      </c>
      <c r="H62" s="59">
        <v>20</v>
      </c>
      <c r="I62" s="64">
        <v>790.3</v>
      </c>
      <c r="J62" s="48">
        <f t="shared" si="11"/>
        <v>0</v>
      </c>
      <c r="K62" s="57">
        <v>20</v>
      </c>
      <c r="L62" s="64">
        <v>794.3</v>
      </c>
      <c r="M62" s="48">
        <f t="shared" si="12"/>
        <v>300000.00000006822</v>
      </c>
      <c r="N62" s="59">
        <v>20</v>
      </c>
      <c r="O62" s="64">
        <v>806.7</v>
      </c>
      <c r="P62" s="48">
        <f t="shared" si="13"/>
        <v>799999.99999995448</v>
      </c>
      <c r="Q62" s="57">
        <v>20</v>
      </c>
      <c r="R62" s="64">
        <v>832.3</v>
      </c>
      <c r="S62" s="48">
        <f t="shared" si="14"/>
        <v>700000.00000004552</v>
      </c>
      <c r="T62" s="59">
        <v>20</v>
      </c>
      <c r="U62" s="64">
        <v>876.1</v>
      </c>
      <c r="V62" s="48">
        <f t="shared" si="15"/>
        <v>1699999.9999999318</v>
      </c>
      <c r="W62" s="57">
        <v>20</v>
      </c>
      <c r="X62" s="64">
        <v>942</v>
      </c>
      <c r="Y62" s="48">
        <f t="shared" si="16"/>
        <v>2000000</v>
      </c>
      <c r="Z62" s="59">
        <v>20</v>
      </c>
      <c r="AA62" s="64">
        <v>974.5</v>
      </c>
      <c r="AB62" s="48">
        <f t="shared" si="17"/>
        <v>500000</v>
      </c>
      <c r="AC62" s="57">
        <v>20</v>
      </c>
      <c r="AD62" s="64">
        <v>988.1</v>
      </c>
      <c r="AE62" s="48">
        <f t="shared" si="18"/>
        <v>0</v>
      </c>
      <c r="AF62" s="57">
        <v>20</v>
      </c>
      <c r="AG62" s="64">
        <v>988.1</v>
      </c>
      <c r="AH62" s="48">
        <f t="shared" si="19"/>
        <v>0</v>
      </c>
      <c r="AI62" s="59">
        <v>20</v>
      </c>
      <c r="AJ62" s="64">
        <v>988.1</v>
      </c>
      <c r="AK62" s="48">
        <f t="shared" si="20"/>
        <v>0</v>
      </c>
    </row>
    <row r="63" spans="2:37" x14ac:dyDescent="0.25">
      <c r="B63" s="57">
        <v>21</v>
      </c>
      <c r="C63" s="64">
        <v>790.1</v>
      </c>
      <c r="D63" s="48">
        <f t="shared" si="9"/>
        <v>0</v>
      </c>
      <c r="E63" s="57">
        <v>21</v>
      </c>
      <c r="F63" s="64">
        <v>790.2</v>
      </c>
      <c r="G63" s="48">
        <f t="shared" si="10"/>
        <v>0</v>
      </c>
      <c r="H63" s="59">
        <v>21</v>
      </c>
      <c r="I63" s="64">
        <v>790.3</v>
      </c>
      <c r="J63" s="48">
        <f t="shared" si="11"/>
        <v>0</v>
      </c>
      <c r="K63" s="57">
        <v>21</v>
      </c>
      <c r="L63" s="64">
        <v>794.6</v>
      </c>
      <c r="M63" s="48">
        <f t="shared" si="12"/>
        <v>299999.99999995454</v>
      </c>
      <c r="N63" s="59">
        <v>21</v>
      </c>
      <c r="O63" s="64">
        <v>807.5</v>
      </c>
      <c r="P63" s="48">
        <f t="shared" si="13"/>
        <v>1299999.9999999546</v>
      </c>
      <c r="Q63" s="57">
        <v>21</v>
      </c>
      <c r="R63" s="64">
        <v>833</v>
      </c>
      <c r="S63" s="48">
        <f t="shared" si="14"/>
        <v>100000.00000002273</v>
      </c>
      <c r="T63" s="59">
        <v>21</v>
      </c>
      <c r="U63" s="64">
        <v>877.8</v>
      </c>
      <c r="V63" s="48">
        <f t="shared" si="15"/>
        <v>2600000.0000000228</v>
      </c>
      <c r="W63" s="57">
        <v>21</v>
      </c>
      <c r="X63" s="64">
        <v>944</v>
      </c>
      <c r="Y63" s="48">
        <f t="shared" si="16"/>
        <v>1899999.9999999772</v>
      </c>
      <c r="Z63" s="59">
        <v>21</v>
      </c>
      <c r="AA63" s="64">
        <v>975</v>
      </c>
      <c r="AB63" s="48">
        <f t="shared" si="17"/>
        <v>299999.99999995454</v>
      </c>
      <c r="AC63" s="57">
        <v>21</v>
      </c>
      <c r="AD63" s="64">
        <v>988.1</v>
      </c>
      <c r="AE63" s="48">
        <f t="shared" si="18"/>
        <v>0</v>
      </c>
      <c r="AF63" s="57">
        <v>21</v>
      </c>
      <c r="AG63" s="64">
        <v>988.1</v>
      </c>
      <c r="AH63" s="48">
        <f t="shared" si="19"/>
        <v>0</v>
      </c>
      <c r="AI63" s="59">
        <v>21</v>
      </c>
      <c r="AJ63" s="64">
        <v>988.1</v>
      </c>
      <c r="AK63" s="48">
        <f t="shared" si="20"/>
        <v>0</v>
      </c>
    </row>
    <row r="64" spans="2:37" x14ac:dyDescent="0.25">
      <c r="B64" s="57">
        <v>22</v>
      </c>
      <c r="C64" s="64">
        <v>790.1</v>
      </c>
      <c r="D64" s="48">
        <f t="shared" si="9"/>
        <v>100000.00000002273</v>
      </c>
      <c r="E64" s="57">
        <v>22</v>
      </c>
      <c r="F64" s="64">
        <v>790.2</v>
      </c>
      <c r="G64" s="48">
        <f t="shared" si="10"/>
        <v>0</v>
      </c>
      <c r="H64" s="59">
        <v>22</v>
      </c>
      <c r="I64" s="64">
        <v>790.3</v>
      </c>
      <c r="J64" s="48">
        <f t="shared" si="11"/>
        <v>0</v>
      </c>
      <c r="K64" s="57">
        <v>22</v>
      </c>
      <c r="L64" s="64">
        <v>794.9</v>
      </c>
      <c r="M64" s="48">
        <f t="shared" si="12"/>
        <v>500000</v>
      </c>
      <c r="N64" s="59">
        <v>22</v>
      </c>
      <c r="O64" s="64">
        <v>808.8</v>
      </c>
      <c r="P64" s="48">
        <f t="shared" si="13"/>
        <v>500000</v>
      </c>
      <c r="Q64" s="57">
        <v>22</v>
      </c>
      <c r="R64" s="64">
        <v>833.1</v>
      </c>
      <c r="S64" s="48">
        <f t="shared" si="14"/>
        <v>799999.99999995448</v>
      </c>
      <c r="T64" s="59">
        <v>22</v>
      </c>
      <c r="U64" s="64">
        <v>880.4</v>
      </c>
      <c r="V64" s="48">
        <f t="shared" si="15"/>
        <v>1300000.0000000682</v>
      </c>
      <c r="W64" s="57">
        <v>22</v>
      </c>
      <c r="X64" s="64">
        <v>945.9</v>
      </c>
      <c r="Y64" s="48">
        <f t="shared" si="16"/>
        <v>500000</v>
      </c>
      <c r="Z64" s="59">
        <v>22</v>
      </c>
      <c r="AA64" s="64">
        <v>975.3</v>
      </c>
      <c r="AB64" s="48">
        <f t="shared" si="17"/>
        <v>400000.00000009092</v>
      </c>
      <c r="AC64" s="57">
        <v>22</v>
      </c>
      <c r="AD64" s="64">
        <v>988.1</v>
      </c>
      <c r="AE64" s="48">
        <f t="shared" si="18"/>
        <v>0</v>
      </c>
      <c r="AF64" s="57">
        <v>22</v>
      </c>
      <c r="AG64" s="64">
        <v>988.1</v>
      </c>
      <c r="AH64" s="48">
        <f t="shared" si="19"/>
        <v>0</v>
      </c>
      <c r="AI64" s="59">
        <v>22</v>
      </c>
      <c r="AJ64" s="64">
        <v>988.1</v>
      </c>
      <c r="AK64" s="48">
        <f t="shared" si="20"/>
        <v>0</v>
      </c>
    </row>
    <row r="65" spans="2:37" x14ac:dyDescent="0.25">
      <c r="B65" s="57">
        <v>23</v>
      </c>
      <c r="C65" s="64">
        <v>790.2</v>
      </c>
      <c r="D65" s="48">
        <f t="shared" si="9"/>
        <v>0</v>
      </c>
      <c r="E65" s="57">
        <v>23</v>
      </c>
      <c r="F65" s="64">
        <v>790.2</v>
      </c>
      <c r="G65" s="48">
        <f t="shared" si="10"/>
        <v>0</v>
      </c>
      <c r="H65" s="59">
        <v>23</v>
      </c>
      <c r="I65" s="64">
        <v>790.3</v>
      </c>
      <c r="J65" s="48">
        <f t="shared" si="11"/>
        <v>0</v>
      </c>
      <c r="K65" s="57">
        <v>23</v>
      </c>
      <c r="L65" s="64">
        <v>795.4</v>
      </c>
      <c r="M65" s="48">
        <f t="shared" si="12"/>
        <v>100000.00000002273</v>
      </c>
      <c r="N65" s="59">
        <v>23</v>
      </c>
      <c r="O65" s="64">
        <v>809.3</v>
      </c>
      <c r="P65" s="48">
        <f t="shared" si="13"/>
        <v>1100000.0000000228</v>
      </c>
      <c r="Q65" s="57">
        <v>23</v>
      </c>
      <c r="R65" s="64">
        <v>833.9</v>
      </c>
      <c r="S65" s="48">
        <f t="shared" si="14"/>
        <v>1100000.0000000228</v>
      </c>
      <c r="T65" s="59">
        <v>23</v>
      </c>
      <c r="U65" s="64">
        <v>881.7</v>
      </c>
      <c r="V65" s="48">
        <f t="shared" si="15"/>
        <v>2299999.9999999544</v>
      </c>
      <c r="W65" s="57">
        <v>23</v>
      </c>
      <c r="X65" s="64">
        <v>946.4</v>
      </c>
      <c r="Y65" s="48">
        <f t="shared" si="16"/>
        <v>1600000.0000000228</v>
      </c>
      <c r="Z65" s="59">
        <v>23</v>
      </c>
      <c r="AA65" s="64">
        <v>975.7</v>
      </c>
      <c r="AB65" s="48">
        <f t="shared" si="17"/>
        <v>399999.99999997724</v>
      </c>
      <c r="AC65" s="57">
        <v>23</v>
      </c>
      <c r="AD65" s="64">
        <v>988.1</v>
      </c>
      <c r="AE65" s="48">
        <f t="shared" si="18"/>
        <v>0</v>
      </c>
      <c r="AF65" s="57">
        <v>23</v>
      </c>
      <c r="AG65" s="64">
        <v>988.1</v>
      </c>
      <c r="AH65" s="48">
        <f t="shared" si="19"/>
        <v>0</v>
      </c>
      <c r="AI65" s="59">
        <v>23</v>
      </c>
      <c r="AJ65" s="64">
        <v>988.1</v>
      </c>
      <c r="AK65" s="48">
        <f t="shared" si="20"/>
        <v>0</v>
      </c>
    </row>
    <row r="66" spans="2:37" x14ac:dyDescent="0.25">
      <c r="B66" s="57">
        <v>24</v>
      </c>
      <c r="C66" s="64">
        <v>790.2</v>
      </c>
      <c r="D66" s="48">
        <f t="shared" si="9"/>
        <v>0</v>
      </c>
      <c r="E66" s="57">
        <v>24</v>
      </c>
      <c r="F66" s="64">
        <v>790.2</v>
      </c>
      <c r="G66" s="48">
        <f t="shared" si="10"/>
        <v>99999.999999909051</v>
      </c>
      <c r="H66" s="59">
        <v>24</v>
      </c>
      <c r="I66" s="64">
        <v>790.3</v>
      </c>
      <c r="J66" s="48">
        <f t="shared" si="11"/>
        <v>0</v>
      </c>
      <c r="K66" s="57">
        <v>24</v>
      </c>
      <c r="L66" s="64">
        <v>795.5</v>
      </c>
      <c r="M66" s="48">
        <f t="shared" si="12"/>
        <v>0</v>
      </c>
      <c r="N66" s="59">
        <v>24</v>
      </c>
      <c r="O66" s="64">
        <v>810.4</v>
      </c>
      <c r="P66" s="48">
        <f t="shared" si="13"/>
        <v>1200000.0000000454</v>
      </c>
      <c r="Q66" s="57">
        <v>24</v>
      </c>
      <c r="R66" s="64">
        <v>835</v>
      </c>
      <c r="S66" s="48">
        <f t="shared" si="14"/>
        <v>1399999.9999999772</v>
      </c>
      <c r="T66" s="59">
        <v>24</v>
      </c>
      <c r="U66" s="64">
        <v>884</v>
      </c>
      <c r="V66" s="48">
        <f t="shared" si="15"/>
        <v>2100000.0000000228</v>
      </c>
      <c r="W66" s="57">
        <v>24</v>
      </c>
      <c r="X66" s="64">
        <v>948</v>
      </c>
      <c r="Y66" s="48">
        <f t="shared" si="16"/>
        <v>1399999.9999999772</v>
      </c>
      <c r="Z66" s="59">
        <v>24</v>
      </c>
      <c r="AA66" s="64">
        <v>976.1</v>
      </c>
      <c r="AB66" s="48">
        <f t="shared" si="17"/>
        <v>699999.99999993178</v>
      </c>
      <c r="AC66" s="57">
        <v>24</v>
      </c>
      <c r="AD66" s="64">
        <v>988.1</v>
      </c>
      <c r="AE66" s="48">
        <f t="shared" si="18"/>
        <v>0</v>
      </c>
      <c r="AF66" s="57">
        <v>24</v>
      </c>
      <c r="AG66" s="64">
        <v>988.1</v>
      </c>
      <c r="AH66" s="48">
        <f t="shared" si="19"/>
        <v>0</v>
      </c>
      <c r="AI66" s="59">
        <v>24</v>
      </c>
      <c r="AJ66" s="64">
        <v>988.1</v>
      </c>
      <c r="AK66" s="48">
        <f t="shared" si="20"/>
        <v>0</v>
      </c>
    </row>
    <row r="67" spans="2:37" x14ac:dyDescent="0.25">
      <c r="B67" s="57">
        <v>25</v>
      </c>
      <c r="C67" s="64">
        <v>790.2</v>
      </c>
      <c r="D67" s="48">
        <f t="shared" si="9"/>
        <v>0</v>
      </c>
      <c r="E67" s="57">
        <v>25</v>
      </c>
      <c r="F67" s="64">
        <v>790.3</v>
      </c>
      <c r="G67" s="48">
        <f t="shared" si="10"/>
        <v>0</v>
      </c>
      <c r="H67" s="59">
        <v>25</v>
      </c>
      <c r="I67" s="64">
        <v>790.3</v>
      </c>
      <c r="J67" s="48">
        <f t="shared" si="11"/>
        <v>0</v>
      </c>
      <c r="K67" s="57">
        <v>25</v>
      </c>
      <c r="L67" s="64">
        <v>795.5</v>
      </c>
      <c r="M67" s="48">
        <f t="shared" si="12"/>
        <v>0</v>
      </c>
      <c r="N67" s="59">
        <v>25</v>
      </c>
      <c r="O67" s="64">
        <v>811.6</v>
      </c>
      <c r="P67" s="48">
        <f t="shared" si="13"/>
        <v>1699999.9999999318</v>
      </c>
      <c r="Q67" s="57">
        <v>25</v>
      </c>
      <c r="R67" s="64">
        <v>836.4</v>
      </c>
      <c r="S67" s="48">
        <f t="shared" si="14"/>
        <v>3300000.000000068</v>
      </c>
      <c r="T67" s="59">
        <v>25</v>
      </c>
      <c r="U67" s="64">
        <v>886.1</v>
      </c>
      <c r="V67" s="48">
        <f t="shared" si="15"/>
        <v>2500000</v>
      </c>
      <c r="W67" s="57">
        <v>25</v>
      </c>
      <c r="X67" s="64">
        <v>949.4</v>
      </c>
      <c r="Y67" s="48">
        <f t="shared" si="16"/>
        <v>1600000.0000000228</v>
      </c>
      <c r="Z67" s="59">
        <v>25</v>
      </c>
      <c r="AA67" s="64">
        <v>976.8</v>
      </c>
      <c r="AB67" s="48">
        <f t="shared" si="17"/>
        <v>300000.00000006822</v>
      </c>
      <c r="AC67" s="57">
        <v>25</v>
      </c>
      <c r="AD67" s="64">
        <v>988.1</v>
      </c>
      <c r="AE67" s="48">
        <f t="shared" si="18"/>
        <v>0</v>
      </c>
      <c r="AF67" s="57">
        <v>25</v>
      </c>
      <c r="AG67" s="64">
        <v>988.1</v>
      </c>
      <c r="AH67" s="48">
        <f t="shared" si="19"/>
        <v>0</v>
      </c>
      <c r="AI67" s="59">
        <v>25</v>
      </c>
      <c r="AJ67" s="64">
        <v>988.1</v>
      </c>
      <c r="AK67" s="48">
        <f t="shared" si="20"/>
        <v>0</v>
      </c>
    </row>
    <row r="68" spans="2:37" x14ac:dyDescent="0.25">
      <c r="B68" s="57">
        <v>26</v>
      </c>
      <c r="C68" s="64">
        <v>790.2</v>
      </c>
      <c r="D68" s="48">
        <f t="shared" si="9"/>
        <v>0</v>
      </c>
      <c r="E68" s="57">
        <v>26</v>
      </c>
      <c r="F68" s="64">
        <v>790.3</v>
      </c>
      <c r="G68" s="48">
        <f t="shared" si="10"/>
        <v>0</v>
      </c>
      <c r="H68" s="59">
        <v>26</v>
      </c>
      <c r="I68" s="64">
        <v>790.3</v>
      </c>
      <c r="J68" s="48">
        <f t="shared" si="11"/>
        <v>0</v>
      </c>
      <c r="K68" s="57">
        <v>26</v>
      </c>
      <c r="L68" s="64">
        <v>795.5</v>
      </c>
      <c r="M68" s="48">
        <f t="shared" si="12"/>
        <v>799999.99999995448</v>
      </c>
      <c r="N68" s="59">
        <v>26</v>
      </c>
      <c r="O68" s="64">
        <v>813.3</v>
      </c>
      <c r="P68" s="48">
        <f t="shared" si="13"/>
        <v>1000000</v>
      </c>
      <c r="Q68" s="57">
        <v>26</v>
      </c>
      <c r="R68" s="64">
        <v>839.7</v>
      </c>
      <c r="S68" s="48">
        <f t="shared" si="14"/>
        <v>1299999.9999999546</v>
      </c>
      <c r="T68" s="59">
        <v>26</v>
      </c>
      <c r="U68" s="64">
        <v>888.6</v>
      </c>
      <c r="V68" s="48">
        <f t="shared" si="15"/>
        <v>2500000</v>
      </c>
      <c r="W68" s="57">
        <v>26</v>
      </c>
      <c r="X68" s="64">
        <v>951</v>
      </c>
      <c r="Y68" s="48">
        <f t="shared" si="16"/>
        <v>1600000.0000000228</v>
      </c>
      <c r="Z68" s="59">
        <v>26</v>
      </c>
      <c r="AA68" s="64">
        <v>977.1</v>
      </c>
      <c r="AB68" s="48">
        <f t="shared" si="17"/>
        <v>199999.99999993178</v>
      </c>
      <c r="AC68" s="57">
        <v>26</v>
      </c>
      <c r="AD68" s="64">
        <v>988.1</v>
      </c>
      <c r="AE68" s="48">
        <f t="shared" si="18"/>
        <v>0</v>
      </c>
      <c r="AF68" s="57">
        <v>26</v>
      </c>
      <c r="AG68" s="64">
        <v>988.1</v>
      </c>
      <c r="AH68" s="48">
        <f t="shared" si="19"/>
        <v>0</v>
      </c>
      <c r="AI68" s="59">
        <v>26</v>
      </c>
      <c r="AJ68" s="64">
        <v>988.1</v>
      </c>
      <c r="AK68" s="48">
        <f t="shared" si="20"/>
        <v>0</v>
      </c>
    </row>
    <row r="69" spans="2:37" x14ac:dyDescent="0.25">
      <c r="B69" s="57">
        <v>27</v>
      </c>
      <c r="C69" s="64">
        <v>790.2</v>
      </c>
      <c r="D69" s="48">
        <f t="shared" si="9"/>
        <v>0</v>
      </c>
      <c r="E69" s="57">
        <v>27</v>
      </c>
      <c r="F69" s="64">
        <v>790.3</v>
      </c>
      <c r="G69" s="48">
        <f t="shared" si="10"/>
        <v>0</v>
      </c>
      <c r="H69" s="59">
        <v>27</v>
      </c>
      <c r="I69" s="64">
        <v>790.3</v>
      </c>
      <c r="J69" s="48">
        <f t="shared" si="11"/>
        <v>0</v>
      </c>
      <c r="K69" s="57">
        <v>27</v>
      </c>
      <c r="L69" s="64">
        <v>796.3</v>
      </c>
      <c r="M69" s="48">
        <f t="shared" si="12"/>
        <v>700000.00000004552</v>
      </c>
      <c r="N69" s="59">
        <v>27</v>
      </c>
      <c r="O69" s="64">
        <v>814.3</v>
      </c>
      <c r="P69" s="48">
        <f t="shared" si="13"/>
        <v>1200000.0000000454</v>
      </c>
      <c r="Q69" s="57">
        <v>27</v>
      </c>
      <c r="R69" s="64">
        <v>841</v>
      </c>
      <c r="S69" s="48">
        <f t="shared" si="14"/>
        <v>0</v>
      </c>
      <c r="T69" s="59">
        <v>27</v>
      </c>
      <c r="U69" s="64">
        <v>891.1</v>
      </c>
      <c r="V69" s="48">
        <f t="shared" si="15"/>
        <v>2299999.9999999544</v>
      </c>
      <c r="W69" s="57">
        <v>27</v>
      </c>
      <c r="X69" s="64">
        <v>952.6</v>
      </c>
      <c r="Y69" s="48">
        <f t="shared" si="16"/>
        <v>1500000</v>
      </c>
      <c r="Z69" s="59">
        <v>27</v>
      </c>
      <c r="AA69" s="64">
        <v>977.3</v>
      </c>
      <c r="AB69" s="48">
        <f t="shared" si="17"/>
        <v>600000.0000000227</v>
      </c>
      <c r="AC69" s="57">
        <v>27</v>
      </c>
      <c r="AD69" s="64">
        <v>988.1</v>
      </c>
      <c r="AE69" s="48">
        <f t="shared" si="18"/>
        <v>0</v>
      </c>
      <c r="AF69" s="57">
        <v>27</v>
      </c>
      <c r="AG69" s="64">
        <v>988.1</v>
      </c>
      <c r="AH69" s="48">
        <f t="shared" si="19"/>
        <v>0</v>
      </c>
      <c r="AI69" s="59">
        <v>27</v>
      </c>
      <c r="AJ69" s="64">
        <v>988.1</v>
      </c>
      <c r="AK69" s="48">
        <f t="shared" si="20"/>
        <v>0</v>
      </c>
    </row>
    <row r="70" spans="2:37" x14ac:dyDescent="0.25">
      <c r="B70" s="57">
        <v>28</v>
      </c>
      <c r="C70" s="64">
        <v>790.2</v>
      </c>
      <c r="D70" s="48">
        <f t="shared" si="9"/>
        <v>0</v>
      </c>
      <c r="E70" s="57">
        <v>28</v>
      </c>
      <c r="F70" s="64">
        <v>790.3</v>
      </c>
      <c r="G70" s="48">
        <f t="shared" si="10"/>
        <v>0</v>
      </c>
      <c r="H70" s="59">
        <v>28</v>
      </c>
      <c r="I70" s="64">
        <v>790.3</v>
      </c>
      <c r="J70" s="48">
        <f t="shared" si="11"/>
        <v>0</v>
      </c>
      <c r="K70" s="57">
        <v>28</v>
      </c>
      <c r="L70" s="64">
        <v>797</v>
      </c>
      <c r="M70" s="48">
        <f t="shared" si="12"/>
        <v>200000.00000004546</v>
      </c>
      <c r="N70" s="59">
        <v>28</v>
      </c>
      <c r="O70" s="64">
        <v>815.5</v>
      </c>
      <c r="P70" s="48">
        <f t="shared" si="13"/>
        <v>1299999.9999999546</v>
      </c>
      <c r="Q70" s="57">
        <v>28</v>
      </c>
      <c r="R70" s="64">
        <v>841</v>
      </c>
      <c r="S70" s="48">
        <f t="shared" si="14"/>
        <v>1500000</v>
      </c>
      <c r="T70" s="59">
        <v>28</v>
      </c>
      <c r="U70" s="64">
        <v>893.4</v>
      </c>
      <c r="V70" s="48">
        <f t="shared" si="15"/>
        <v>2700000.0000000456</v>
      </c>
      <c r="W70" s="57">
        <v>28</v>
      </c>
      <c r="X70" s="64">
        <v>954.1</v>
      </c>
      <c r="Y70" s="48">
        <f t="shared" si="16"/>
        <v>1600000.0000000228</v>
      </c>
      <c r="Z70" s="59">
        <v>28</v>
      </c>
      <c r="AA70" s="64">
        <v>977.9</v>
      </c>
      <c r="AB70" s="48">
        <f t="shared" si="17"/>
        <v>200000.00000004546</v>
      </c>
      <c r="AC70" s="57">
        <v>28</v>
      </c>
      <c r="AD70" s="64">
        <v>988.1</v>
      </c>
      <c r="AE70" s="48">
        <f t="shared" si="18"/>
        <v>0</v>
      </c>
      <c r="AF70" s="57">
        <v>28</v>
      </c>
      <c r="AG70" s="64">
        <v>988.1</v>
      </c>
      <c r="AH70" s="48">
        <f t="shared" si="19"/>
        <v>0</v>
      </c>
      <c r="AI70" s="59">
        <v>28</v>
      </c>
      <c r="AJ70" s="64">
        <v>988.1</v>
      </c>
      <c r="AK70" s="48">
        <f t="shared" si="20"/>
        <v>0</v>
      </c>
    </row>
    <row r="71" spans="2:37" x14ac:dyDescent="0.25">
      <c r="B71" s="57">
        <v>29</v>
      </c>
      <c r="C71" s="64">
        <v>790.2</v>
      </c>
      <c r="D71" s="48">
        <f t="shared" si="9"/>
        <v>0</v>
      </c>
      <c r="E71" s="57"/>
      <c r="F71" s="64">
        <v>790.3</v>
      </c>
      <c r="G71" s="48"/>
      <c r="H71" s="59">
        <v>29</v>
      </c>
      <c r="I71" s="64">
        <v>790.3</v>
      </c>
      <c r="J71" s="48">
        <f t="shared" si="11"/>
        <v>0</v>
      </c>
      <c r="K71" s="57">
        <v>29</v>
      </c>
      <c r="L71" s="64">
        <v>797.2</v>
      </c>
      <c r="M71" s="48">
        <f t="shared" si="12"/>
        <v>699999.99999993178</v>
      </c>
      <c r="N71" s="59">
        <v>29</v>
      </c>
      <c r="O71" s="64">
        <v>816.8</v>
      </c>
      <c r="P71" s="48">
        <f t="shared" si="13"/>
        <v>1500000</v>
      </c>
      <c r="Q71" s="57">
        <v>29</v>
      </c>
      <c r="R71" s="64">
        <v>842.5</v>
      </c>
      <c r="S71" s="48">
        <f t="shared" si="14"/>
        <v>1200000.0000000454</v>
      </c>
      <c r="T71" s="59">
        <v>29</v>
      </c>
      <c r="U71" s="64">
        <v>896.1</v>
      </c>
      <c r="V71" s="48">
        <f t="shared" si="15"/>
        <v>2000000</v>
      </c>
      <c r="W71" s="57">
        <v>29</v>
      </c>
      <c r="X71" s="64">
        <v>955.7</v>
      </c>
      <c r="Y71" s="48">
        <f t="shared" si="16"/>
        <v>1799999.9999999546</v>
      </c>
      <c r="Z71" s="59">
        <v>29</v>
      </c>
      <c r="AA71" s="64">
        <v>978.1</v>
      </c>
      <c r="AB71" s="48">
        <f t="shared" si="17"/>
        <v>299999.99999995454</v>
      </c>
      <c r="AC71" s="57">
        <v>29</v>
      </c>
      <c r="AD71" s="64">
        <v>988.1</v>
      </c>
      <c r="AE71" s="48">
        <f t="shared" si="18"/>
        <v>0</v>
      </c>
      <c r="AF71" s="57">
        <v>29</v>
      </c>
      <c r="AG71" s="64">
        <v>988.1</v>
      </c>
      <c r="AH71" s="48">
        <f t="shared" si="19"/>
        <v>0</v>
      </c>
      <c r="AI71" s="59">
        <v>29</v>
      </c>
      <c r="AJ71" s="64">
        <v>988.1</v>
      </c>
      <c r="AK71" s="48">
        <f t="shared" si="20"/>
        <v>0</v>
      </c>
    </row>
    <row r="72" spans="2:37" x14ac:dyDescent="0.25">
      <c r="B72" s="57">
        <v>30</v>
      </c>
      <c r="C72" s="64">
        <v>790.2</v>
      </c>
      <c r="D72" s="48">
        <f t="shared" si="9"/>
        <v>0</v>
      </c>
      <c r="E72" s="47"/>
      <c r="F72" s="59"/>
      <c r="G72" s="48"/>
      <c r="H72" s="59">
        <v>30</v>
      </c>
      <c r="I72" s="64">
        <v>790.3</v>
      </c>
      <c r="J72" s="48">
        <f t="shared" si="11"/>
        <v>0</v>
      </c>
      <c r="K72" s="57">
        <v>30</v>
      </c>
      <c r="L72" s="64">
        <v>797.9</v>
      </c>
      <c r="M72" s="48">
        <f t="shared" si="12"/>
        <v>300000.00000006822</v>
      </c>
      <c r="N72" s="59">
        <v>30</v>
      </c>
      <c r="O72" s="64">
        <v>818.3</v>
      </c>
      <c r="P72" s="48">
        <f t="shared" si="13"/>
        <v>1400000.000000091</v>
      </c>
      <c r="Q72" s="57">
        <v>30</v>
      </c>
      <c r="R72" s="64">
        <v>843.7</v>
      </c>
      <c r="S72" s="48">
        <f t="shared" si="14"/>
        <v>1799999.9999999546</v>
      </c>
      <c r="T72" s="59">
        <v>30</v>
      </c>
      <c r="U72" s="64">
        <v>898.1</v>
      </c>
      <c r="V72" s="48">
        <f t="shared" si="15"/>
        <v>2399999.9999999772</v>
      </c>
      <c r="W72" s="57">
        <v>30</v>
      </c>
      <c r="X72" s="64">
        <v>957.5</v>
      </c>
      <c r="Y72" s="48">
        <f t="shared" si="16"/>
        <v>1500000</v>
      </c>
      <c r="Z72" s="59">
        <v>30</v>
      </c>
      <c r="AA72" s="64">
        <v>978.4</v>
      </c>
      <c r="AB72" s="48">
        <f t="shared" si="17"/>
        <v>0</v>
      </c>
      <c r="AC72" s="57">
        <v>30</v>
      </c>
      <c r="AD72" s="64">
        <v>988.1</v>
      </c>
      <c r="AE72" s="48">
        <f t="shared" si="18"/>
        <v>0</v>
      </c>
      <c r="AF72" s="57">
        <v>30</v>
      </c>
      <c r="AG72" s="64">
        <v>988.1</v>
      </c>
      <c r="AH72" s="48">
        <f t="shared" si="19"/>
        <v>0</v>
      </c>
      <c r="AI72" s="59">
        <v>30</v>
      </c>
      <c r="AJ72" s="64">
        <v>988.1</v>
      </c>
      <c r="AK72" s="48">
        <f t="shared" si="20"/>
        <v>0</v>
      </c>
    </row>
    <row r="73" spans="2:37" x14ac:dyDescent="0.25">
      <c r="B73" s="60">
        <v>31</v>
      </c>
      <c r="C73" s="64">
        <v>790.2</v>
      </c>
      <c r="D73" s="48">
        <f t="shared" si="9"/>
        <v>0</v>
      </c>
      <c r="E73" s="47"/>
      <c r="F73" s="46"/>
      <c r="G73" s="48"/>
      <c r="H73" s="61">
        <v>31</v>
      </c>
      <c r="I73" s="64">
        <v>790.3</v>
      </c>
      <c r="J73" s="48">
        <f t="shared" si="11"/>
        <v>0</v>
      </c>
      <c r="K73" s="60"/>
      <c r="L73" s="59">
        <v>798.2</v>
      </c>
      <c r="M73" s="48"/>
      <c r="N73" s="61">
        <v>31</v>
      </c>
      <c r="O73" s="64">
        <v>819.7</v>
      </c>
      <c r="P73" s="48">
        <f t="shared" si="13"/>
        <v>1599999.999999909</v>
      </c>
      <c r="Q73" s="60"/>
      <c r="R73" s="64">
        <v>845.5</v>
      </c>
      <c r="S73" s="48"/>
      <c r="T73" s="61">
        <v>31</v>
      </c>
      <c r="U73" s="64">
        <v>900.5</v>
      </c>
      <c r="V73" s="48">
        <f t="shared" si="15"/>
        <v>2399999.9999999772</v>
      </c>
      <c r="W73" s="60">
        <v>31</v>
      </c>
      <c r="X73" s="64">
        <v>959</v>
      </c>
      <c r="Y73" s="48">
        <f t="shared" si="16"/>
        <v>1000000</v>
      </c>
      <c r="Z73" s="61"/>
      <c r="AA73" s="59">
        <v>978.4</v>
      </c>
      <c r="AB73" s="46"/>
      <c r="AC73" s="60">
        <v>31</v>
      </c>
      <c r="AD73" s="64">
        <v>988.1</v>
      </c>
      <c r="AE73" s="48">
        <f t="shared" si="18"/>
        <v>0</v>
      </c>
      <c r="AF73" s="60"/>
      <c r="AG73" s="64">
        <v>988.1</v>
      </c>
      <c r="AH73" s="48"/>
      <c r="AI73" s="61">
        <v>31</v>
      </c>
      <c r="AJ73" s="64">
        <v>988.1</v>
      </c>
      <c r="AK73" s="48">
        <f t="shared" si="20"/>
        <v>0</v>
      </c>
    </row>
    <row r="74" spans="2:37" x14ac:dyDescent="0.25">
      <c r="B74" s="47"/>
      <c r="C74" s="64">
        <v>790.2</v>
      </c>
      <c r="D74" s="46"/>
      <c r="E74" s="47"/>
      <c r="F74" s="46"/>
      <c r="G74" s="48"/>
      <c r="H74" s="46"/>
      <c r="I74" s="64">
        <v>790.3</v>
      </c>
      <c r="J74" s="46"/>
      <c r="K74" s="47"/>
      <c r="L74" s="65"/>
      <c r="M74" s="48"/>
      <c r="N74" s="46"/>
      <c r="O74" s="59">
        <v>821.3</v>
      </c>
      <c r="P74" s="46"/>
      <c r="Q74" s="47"/>
      <c r="R74" s="66"/>
      <c r="S74" s="48"/>
      <c r="T74" s="46"/>
      <c r="U74" s="59">
        <v>902.9</v>
      </c>
      <c r="V74" s="46"/>
      <c r="W74" s="47"/>
      <c r="X74" s="64">
        <v>960</v>
      </c>
      <c r="Y74" s="48"/>
      <c r="Z74" s="46"/>
      <c r="AA74" s="66"/>
      <c r="AB74" s="46"/>
      <c r="AC74" s="47"/>
      <c r="AD74" s="64">
        <v>988.1</v>
      </c>
      <c r="AE74" s="48"/>
      <c r="AF74" s="47"/>
      <c r="AG74" s="66"/>
      <c r="AH74" s="48"/>
      <c r="AI74" s="46"/>
      <c r="AJ74" s="64">
        <v>988.1</v>
      </c>
      <c r="AK74" s="48"/>
    </row>
    <row r="75" spans="2:37" x14ac:dyDescent="0.25">
      <c r="B75" s="49"/>
      <c r="C75" s="50"/>
      <c r="D75" s="50">
        <v>200000.00000004546</v>
      </c>
      <c r="E75" s="49"/>
      <c r="F75" s="50"/>
      <c r="G75" s="63">
        <v>99999.999999909051</v>
      </c>
      <c r="H75" s="50"/>
      <c r="I75" s="50"/>
      <c r="J75" s="50">
        <v>0</v>
      </c>
      <c r="K75" s="49"/>
      <c r="L75" s="50"/>
      <c r="M75" s="63">
        <v>7900000.0000000913</v>
      </c>
      <c r="N75" s="50"/>
      <c r="O75" s="50"/>
      <c r="P75" s="50">
        <v>23099999.999999911</v>
      </c>
      <c r="Q75" s="49"/>
      <c r="R75" s="50"/>
      <c r="S75" s="63">
        <v>24200000.000000048</v>
      </c>
      <c r="T75" s="50"/>
      <c r="U75" s="50"/>
      <c r="V75" s="50">
        <v>57399999.999999978</v>
      </c>
      <c r="W75" s="49"/>
      <c r="X75" s="50"/>
      <c r="Y75" s="63">
        <v>57100000.000000022</v>
      </c>
      <c r="Z75" s="50"/>
      <c r="AA75" s="50"/>
      <c r="AB75" s="50">
        <v>18399999.999999981</v>
      </c>
      <c r="AC75" s="49"/>
      <c r="AD75" s="50"/>
      <c r="AE75" s="63">
        <v>9700000.0000000466</v>
      </c>
      <c r="AF75" s="49"/>
      <c r="AG75" s="50"/>
      <c r="AH75" s="63">
        <v>0</v>
      </c>
      <c r="AI75" s="50"/>
      <c r="AJ75" s="50"/>
      <c r="AK75" s="63">
        <v>0</v>
      </c>
    </row>
    <row r="76" spans="2:37" x14ac:dyDescent="0.25">
      <c r="AF76" s="47"/>
      <c r="AG76" s="46"/>
      <c r="AH76" s="48"/>
    </row>
    <row r="77" spans="2:37" x14ac:dyDescent="0.25">
      <c r="AF77" s="47"/>
      <c r="AG77" s="46"/>
      <c r="AH77" s="48"/>
    </row>
    <row r="78" spans="2:37" x14ac:dyDescent="0.25">
      <c r="B78" s="51">
        <v>40179</v>
      </c>
      <c r="C78" s="44"/>
      <c r="D78" s="44"/>
      <c r="E78" s="51">
        <v>40210</v>
      </c>
      <c r="F78" s="44"/>
      <c r="G78" s="45"/>
      <c r="H78" s="52">
        <v>40238</v>
      </c>
      <c r="I78" s="44"/>
      <c r="J78" s="44"/>
      <c r="K78" s="51">
        <v>40269</v>
      </c>
      <c r="L78" s="44"/>
      <c r="M78" s="45"/>
      <c r="N78" s="52">
        <v>40299</v>
      </c>
      <c r="O78" s="44"/>
      <c r="P78" s="44"/>
      <c r="Q78" s="51">
        <v>40330</v>
      </c>
      <c r="R78" s="44"/>
      <c r="S78" s="45"/>
      <c r="T78" s="52">
        <v>40360</v>
      </c>
      <c r="U78" s="44"/>
      <c r="V78" s="44"/>
      <c r="W78" s="51">
        <v>40391</v>
      </c>
      <c r="X78" s="44"/>
      <c r="Y78" s="45"/>
      <c r="Z78" s="52">
        <v>40422</v>
      </c>
      <c r="AA78" s="44"/>
      <c r="AB78" s="44"/>
      <c r="AC78" s="51">
        <v>40452</v>
      </c>
      <c r="AD78" s="44"/>
      <c r="AE78" s="44"/>
      <c r="AF78" s="51">
        <v>40483</v>
      </c>
      <c r="AG78" s="44"/>
      <c r="AH78" s="45"/>
      <c r="AI78" s="52">
        <v>40513</v>
      </c>
      <c r="AJ78" s="44"/>
      <c r="AK78" s="45"/>
    </row>
    <row r="79" spans="2:37" ht="45" x14ac:dyDescent="0.25">
      <c r="B79" s="53" t="s">
        <v>0</v>
      </c>
      <c r="C79" s="54" t="s">
        <v>2</v>
      </c>
      <c r="D79" s="55" t="s">
        <v>1</v>
      </c>
      <c r="E79" s="53" t="s">
        <v>0</v>
      </c>
      <c r="F79" s="54" t="s">
        <v>2</v>
      </c>
      <c r="G79" s="56" t="s">
        <v>1</v>
      </c>
      <c r="H79" s="54" t="s">
        <v>0</v>
      </c>
      <c r="I79" s="54" t="s">
        <v>2</v>
      </c>
      <c r="J79" s="55" t="s">
        <v>1</v>
      </c>
      <c r="K79" s="53" t="s">
        <v>0</v>
      </c>
      <c r="L79" s="54" t="s">
        <v>2</v>
      </c>
      <c r="M79" s="56" t="s">
        <v>1</v>
      </c>
      <c r="N79" s="54" t="s">
        <v>0</v>
      </c>
      <c r="O79" s="54" t="s">
        <v>2</v>
      </c>
      <c r="P79" s="55" t="s">
        <v>1</v>
      </c>
      <c r="Q79" s="53" t="s">
        <v>0</v>
      </c>
      <c r="R79" s="54" t="s">
        <v>2</v>
      </c>
      <c r="S79" s="56" t="s">
        <v>1</v>
      </c>
      <c r="T79" s="54" t="s">
        <v>0</v>
      </c>
      <c r="U79" s="54" t="s">
        <v>2</v>
      </c>
      <c r="V79" s="55" t="s">
        <v>1</v>
      </c>
      <c r="W79" s="53" t="s">
        <v>0</v>
      </c>
      <c r="X79" s="54" t="s">
        <v>2</v>
      </c>
      <c r="Y79" s="56" t="s">
        <v>1</v>
      </c>
      <c r="Z79" s="54" t="s">
        <v>0</v>
      </c>
      <c r="AA79" s="54" t="s">
        <v>2</v>
      </c>
      <c r="AB79" s="55" t="s">
        <v>1</v>
      </c>
      <c r="AC79" s="53" t="s">
        <v>0</v>
      </c>
      <c r="AD79" s="54" t="s">
        <v>2</v>
      </c>
      <c r="AE79" s="55" t="s">
        <v>1</v>
      </c>
      <c r="AF79" s="53" t="s">
        <v>0</v>
      </c>
      <c r="AG79" s="54" t="s">
        <v>2</v>
      </c>
      <c r="AH79" s="56" t="s">
        <v>1</v>
      </c>
      <c r="AI79" s="54" t="s">
        <v>0</v>
      </c>
      <c r="AJ79" s="54" t="s">
        <v>2</v>
      </c>
      <c r="AK79" s="56" t="s">
        <v>1</v>
      </c>
    </row>
    <row r="80" spans="2:37" x14ac:dyDescent="0.25">
      <c r="B80" s="57"/>
      <c r="C80" s="58"/>
      <c r="D80" s="46"/>
      <c r="E80" s="47"/>
      <c r="F80" s="46"/>
      <c r="G80" s="48"/>
      <c r="H80" s="46"/>
      <c r="I80" s="46"/>
      <c r="J80" s="46"/>
      <c r="K80" s="57"/>
      <c r="L80" s="58"/>
      <c r="M80" s="48"/>
      <c r="N80" s="59"/>
      <c r="O80" s="58"/>
      <c r="P80" s="46"/>
      <c r="Q80" s="57"/>
      <c r="R80" s="58"/>
      <c r="S80" s="48"/>
      <c r="T80" s="59"/>
      <c r="U80" s="58"/>
      <c r="V80" s="46"/>
      <c r="W80" s="57"/>
      <c r="X80" s="58"/>
      <c r="Y80" s="48"/>
      <c r="Z80" s="59"/>
      <c r="AA80" s="58"/>
      <c r="AB80" s="46"/>
      <c r="AC80" s="57"/>
      <c r="AD80" s="58"/>
      <c r="AE80" s="46"/>
      <c r="AF80" s="57"/>
      <c r="AG80" s="58"/>
      <c r="AH80" s="48"/>
      <c r="AI80" s="59"/>
      <c r="AJ80" s="58"/>
      <c r="AK80" s="48"/>
    </row>
    <row r="81" spans="2:37" x14ac:dyDescent="0.25">
      <c r="B81" s="57">
        <v>1</v>
      </c>
      <c r="C81" s="59">
        <v>0</v>
      </c>
      <c r="D81" s="46">
        <f>SUM(C82-C81)</f>
        <v>0</v>
      </c>
      <c r="E81" s="57">
        <v>1</v>
      </c>
      <c r="F81" s="59">
        <v>0</v>
      </c>
      <c r="G81" s="48">
        <f>SUM(F82-F81)</f>
        <v>0</v>
      </c>
      <c r="H81" s="59">
        <v>1</v>
      </c>
      <c r="I81" s="59">
        <v>0</v>
      </c>
      <c r="J81" s="46">
        <f>SUM(I82-I81)</f>
        <v>0</v>
      </c>
      <c r="K81" s="57">
        <v>1</v>
      </c>
      <c r="L81" s="59">
        <v>0</v>
      </c>
      <c r="M81" s="48">
        <f>SUM(L82-L81)</f>
        <v>0</v>
      </c>
      <c r="N81" s="59">
        <v>1</v>
      </c>
      <c r="O81" s="59">
        <v>0</v>
      </c>
      <c r="P81" s="46">
        <f>SUM(O82-O81)</f>
        <v>0</v>
      </c>
      <c r="Q81" s="57">
        <v>1</v>
      </c>
      <c r="R81" s="59">
        <v>0</v>
      </c>
      <c r="S81" s="48">
        <f>SUM(R82-R81)</f>
        <v>0</v>
      </c>
      <c r="T81" s="59">
        <v>1</v>
      </c>
      <c r="U81" s="59">
        <v>0</v>
      </c>
      <c r="V81" s="46">
        <f>SUM(U82-U81)</f>
        <v>0</v>
      </c>
      <c r="W81" s="57">
        <v>1</v>
      </c>
      <c r="X81" s="67">
        <v>1040.4949999999999</v>
      </c>
      <c r="Y81" s="48">
        <f t="shared" ref="Y81:Y111" si="21">SUM(X82-X81)*1000000</f>
        <v>2841000.000000122</v>
      </c>
      <c r="Z81" s="59">
        <v>1</v>
      </c>
      <c r="AA81" s="67">
        <v>1122.8219999999999</v>
      </c>
      <c r="AB81" s="46">
        <f t="shared" ref="AB81:AB110" si="22">SUM(AA82-AA81)*1000000</f>
        <v>1946000.0000001402</v>
      </c>
      <c r="AC81" s="57">
        <v>1</v>
      </c>
      <c r="AD81" s="67">
        <v>1173.547</v>
      </c>
      <c r="AE81" s="46">
        <f t="shared" ref="AE81:AE111" si="23">SUM(AD82-AD81)*1000000</f>
        <v>1724999.999999909</v>
      </c>
      <c r="AF81" s="57">
        <v>1</v>
      </c>
      <c r="AG81" s="67">
        <v>1186.1320000000001</v>
      </c>
      <c r="AH81" s="48">
        <f t="shared" ref="AH81:AH110" si="24">SUM(AG82-AG81)*1000000</f>
        <v>0</v>
      </c>
      <c r="AI81" s="59">
        <v>1</v>
      </c>
      <c r="AJ81" s="67">
        <v>1186.3530000000001</v>
      </c>
      <c r="AK81" s="48">
        <f t="shared" ref="AK81:AK111" si="25">SUM(AJ82-AJ81)*1000000</f>
        <v>0</v>
      </c>
    </row>
    <row r="82" spans="2:37" x14ac:dyDescent="0.25">
      <c r="B82" s="57">
        <v>2</v>
      </c>
      <c r="C82" s="59">
        <v>0</v>
      </c>
      <c r="D82" s="46">
        <f t="shared" ref="D82:D111" si="26">SUM(C83-C82)</f>
        <v>0</v>
      </c>
      <c r="E82" s="57">
        <v>2</v>
      </c>
      <c r="F82" s="59">
        <v>0</v>
      </c>
      <c r="G82" s="48">
        <f t="shared" ref="G82:G108" si="27">SUM(F83-F82)</f>
        <v>0</v>
      </c>
      <c r="H82" s="59">
        <v>2</v>
      </c>
      <c r="I82" s="59">
        <v>0</v>
      </c>
      <c r="J82" s="46">
        <f t="shared" ref="J82:J111" si="28">SUM(I83-I82)</f>
        <v>0</v>
      </c>
      <c r="K82" s="57">
        <v>2</v>
      </c>
      <c r="L82" s="59">
        <v>0</v>
      </c>
      <c r="M82" s="48">
        <f t="shared" ref="M82:M110" si="29">SUM(L83-L82)</f>
        <v>0</v>
      </c>
      <c r="N82" s="59">
        <v>2</v>
      </c>
      <c r="O82" s="59">
        <v>0</v>
      </c>
      <c r="P82" s="46">
        <f t="shared" ref="P82:P111" si="30">SUM(O83-O82)</f>
        <v>0</v>
      </c>
      <c r="Q82" s="57">
        <v>2</v>
      </c>
      <c r="R82" s="59">
        <v>0</v>
      </c>
      <c r="S82" s="48">
        <f t="shared" ref="S82:S110" si="31">SUM(R83-R82)</f>
        <v>0</v>
      </c>
      <c r="T82" s="59">
        <v>2</v>
      </c>
      <c r="U82" s="59">
        <v>0</v>
      </c>
      <c r="V82" s="46">
        <f t="shared" ref="V82:V92" si="32">SUM(U83-U82)</f>
        <v>0</v>
      </c>
      <c r="W82" s="57">
        <v>2</v>
      </c>
      <c r="X82" s="67">
        <v>1043.336</v>
      </c>
      <c r="Y82" s="48">
        <f t="shared" si="21"/>
        <v>2931000.00000004</v>
      </c>
      <c r="Z82" s="59">
        <v>2</v>
      </c>
      <c r="AA82" s="67">
        <v>1124.768</v>
      </c>
      <c r="AB82" s="46">
        <f t="shared" si="22"/>
        <v>2078999.9999999509</v>
      </c>
      <c r="AC82" s="57">
        <v>2</v>
      </c>
      <c r="AD82" s="67">
        <v>1175.2719999999999</v>
      </c>
      <c r="AE82" s="46">
        <f t="shared" si="23"/>
        <v>1562000.0000001255</v>
      </c>
      <c r="AF82" s="57">
        <v>2</v>
      </c>
      <c r="AG82" s="67">
        <v>1186.1320000000001</v>
      </c>
      <c r="AH82" s="48">
        <f t="shared" si="24"/>
        <v>0</v>
      </c>
      <c r="AI82" s="59">
        <v>2</v>
      </c>
      <c r="AJ82" s="67">
        <v>1186.3530000000001</v>
      </c>
      <c r="AK82" s="48">
        <f t="shared" si="25"/>
        <v>0</v>
      </c>
    </row>
    <row r="83" spans="2:37" x14ac:dyDescent="0.25">
      <c r="B83" s="57">
        <v>3</v>
      </c>
      <c r="C83" s="59">
        <v>0</v>
      </c>
      <c r="D83" s="46">
        <f t="shared" si="26"/>
        <v>0</v>
      </c>
      <c r="E83" s="57">
        <v>3</v>
      </c>
      <c r="F83" s="59">
        <v>0</v>
      </c>
      <c r="G83" s="48">
        <f t="shared" si="27"/>
        <v>0</v>
      </c>
      <c r="H83" s="59">
        <v>3</v>
      </c>
      <c r="I83" s="59">
        <v>0</v>
      </c>
      <c r="J83" s="46">
        <f t="shared" si="28"/>
        <v>0</v>
      </c>
      <c r="K83" s="57">
        <v>3</v>
      </c>
      <c r="L83" s="59">
        <v>0</v>
      </c>
      <c r="M83" s="48">
        <f t="shared" si="29"/>
        <v>0</v>
      </c>
      <c r="N83" s="59">
        <v>3</v>
      </c>
      <c r="O83" s="59">
        <v>0</v>
      </c>
      <c r="P83" s="46">
        <f t="shared" si="30"/>
        <v>0</v>
      </c>
      <c r="Q83" s="57">
        <v>3</v>
      </c>
      <c r="R83" s="59">
        <v>0</v>
      </c>
      <c r="S83" s="48">
        <f t="shared" si="31"/>
        <v>0</v>
      </c>
      <c r="T83" s="59">
        <v>3</v>
      </c>
      <c r="U83" s="59">
        <v>0</v>
      </c>
      <c r="V83" s="46">
        <f t="shared" si="32"/>
        <v>0</v>
      </c>
      <c r="W83" s="57">
        <v>3</v>
      </c>
      <c r="X83" s="67">
        <v>1046.2670000000001</v>
      </c>
      <c r="Y83" s="48">
        <f t="shared" si="21"/>
        <v>3049999.9999999544</v>
      </c>
      <c r="Z83" s="59">
        <v>3</v>
      </c>
      <c r="AA83" s="67">
        <v>1126.847</v>
      </c>
      <c r="AB83" s="46">
        <f t="shared" si="22"/>
        <v>2082000.0000001073</v>
      </c>
      <c r="AC83" s="57">
        <v>3</v>
      </c>
      <c r="AD83" s="67">
        <v>1176.8340000000001</v>
      </c>
      <c r="AE83" s="46">
        <f t="shared" si="23"/>
        <v>1163999.9999999872</v>
      </c>
      <c r="AF83" s="57">
        <v>3</v>
      </c>
      <c r="AG83" s="67">
        <v>1186.1320000000001</v>
      </c>
      <c r="AH83" s="48">
        <f t="shared" si="24"/>
        <v>0</v>
      </c>
      <c r="AI83" s="59">
        <v>3</v>
      </c>
      <c r="AJ83" s="67">
        <v>1186.3530000000001</v>
      </c>
      <c r="AK83" s="48">
        <f t="shared" si="25"/>
        <v>0</v>
      </c>
    </row>
    <row r="84" spans="2:37" x14ac:dyDescent="0.25">
      <c r="B84" s="57">
        <v>4</v>
      </c>
      <c r="C84" s="59">
        <v>0</v>
      </c>
      <c r="D84" s="46">
        <f t="shared" si="26"/>
        <v>0</v>
      </c>
      <c r="E84" s="57">
        <v>4</v>
      </c>
      <c r="F84" s="59">
        <v>0</v>
      </c>
      <c r="G84" s="48">
        <f t="shared" si="27"/>
        <v>0</v>
      </c>
      <c r="H84" s="59">
        <v>4</v>
      </c>
      <c r="I84" s="59">
        <v>0</v>
      </c>
      <c r="J84" s="46">
        <f t="shared" si="28"/>
        <v>0</v>
      </c>
      <c r="K84" s="57">
        <v>4</v>
      </c>
      <c r="L84" s="59">
        <v>0</v>
      </c>
      <c r="M84" s="48">
        <f t="shared" si="29"/>
        <v>0</v>
      </c>
      <c r="N84" s="59">
        <v>4</v>
      </c>
      <c r="O84" s="59">
        <v>0</v>
      </c>
      <c r="P84" s="46">
        <f t="shared" si="30"/>
        <v>0</v>
      </c>
      <c r="Q84" s="57">
        <v>4</v>
      </c>
      <c r="R84" s="59">
        <v>0</v>
      </c>
      <c r="S84" s="48">
        <f t="shared" si="31"/>
        <v>0</v>
      </c>
      <c r="T84" s="59">
        <v>4</v>
      </c>
      <c r="U84" s="59">
        <v>0</v>
      </c>
      <c r="V84" s="46">
        <f t="shared" si="32"/>
        <v>0</v>
      </c>
      <c r="W84" s="57">
        <v>4</v>
      </c>
      <c r="X84" s="67">
        <v>1049.317</v>
      </c>
      <c r="Y84" s="48">
        <f t="shared" si="21"/>
        <v>2829999.9999999274</v>
      </c>
      <c r="Z84" s="59">
        <v>4</v>
      </c>
      <c r="AA84" s="67">
        <v>1128.9290000000001</v>
      </c>
      <c r="AB84" s="46">
        <f t="shared" si="22"/>
        <v>1724999.999999909</v>
      </c>
      <c r="AC84" s="57">
        <v>4</v>
      </c>
      <c r="AD84" s="67">
        <v>1177.998</v>
      </c>
      <c r="AE84" s="46">
        <f t="shared" si="23"/>
        <v>998000.00000004726</v>
      </c>
      <c r="AF84" s="57">
        <v>4</v>
      </c>
      <c r="AG84" s="67">
        <v>1186.1320000000001</v>
      </c>
      <c r="AH84" s="48">
        <f t="shared" si="24"/>
        <v>0</v>
      </c>
      <c r="AI84" s="59">
        <v>4</v>
      </c>
      <c r="AJ84" s="67">
        <v>1186.3530000000001</v>
      </c>
      <c r="AK84" s="48">
        <f t="shared" si="25"/>
        <v>0</v>
      </c>
    </row>
    <row r="85" spans="2:37" x14ac:dyDescent="0.25">
      <c r="B85" s="57">
        <v>5</v>
      </c>
      <c r="C85" s="59">
        <v>0</v>
      </c>
      <c r="D85" s="46">
        <f t="shared" si="26"/>
        <v>0</v>
      </c>
      <c r="E85" s="57">
        <v>5</v>
      </c>
      <c r="F85" s="59">
        <v>0</v>
      </c>
      <c r="G85" s="48">
        <f t="shared" si="27"/>
        <v>0</v>
      </c>
      <c r="H85" s="59">
        <v>5</v>
      </c>
      <c r="I85" s="59">
        <v>0</v>
      </c>
      <c r="J85" s="46">
        <f t="shared" si="28"/>
        <v>0</v>
      </c>
      <c r="K85" s="57">
        <v>5</v>
      </c>
      <c r="L85" s="59">
        <v>0</v>
      </c>
      <c r="M85" s="48">
        <f t="shared" si="29"/>
        <v>0</v>
      </c>
      <c r="N85" s="59">
        <v>5</v>
      </c>
      <c r="O85" s="59">
        <v>0</v>
      </c>
      <c r="P85" s="46">
        <f t="shared" si="30"/>
        <v>0</v>
      </c>
      <c r="Q85" s="57">
        <v>5</v>
      </c>
      <c r="R85" s="59">
        <v>0</v>
      </c>
      <c r="S85" s="48">
        <f t="shared" si="31"/>
        <v>0</v>
      </c>
      <c r="T85" s="59">
        <v>5</v>
      </c>
      <c r="U85" s="59">
        <v>0</v>
      </c>
      <c r="V85" s="46">
        <f t="shared" si="32"/>
        <v>0</v>
      </c>
      <c r="W85" s="57">
        <v>5</v>
      </c>
      <c r="X85" s="67">
        <v>1052.1469999999999</v>
      </c>
      <c r="Y85" s="48">
        <f t="shared" si="21"/>
        <v>2989000.0000000326</v>
      </c>
      <c r="Z85" s="59">
        <v>5</v>
      </c>
      <c r="AA85" s="67">
        <v>1130.654</v>
      </c>
      <c r="AB85" s="46">
        <f t="shared" si="22"/>
        <v>1635999.9999999672</v>
      </c>
      <c r="AC85" s="57">
        <v>5</v>
      </c>
      <c r="AD85" s="67">
        <v>1178.9960000000001</v>
      </c>
      <c r="AE85" s="46">
        <f t="shared" si="23"/>
        <v>1175999.9999999308</v>
      </c>
      <c r="AF85" s="57">
        <v>5</v>
      </c>
      <c r="AG85" s="67">
        <v>1186.1320000000001</v>
      </c>
      <c r="AH85" s="48">
        <f t="shared" si="24"/>
        <v>0</v>
      </c>
      <c r="AI85" s="59">
        <v>5</v>
      </c>
      <c r="AJ85" s="67">
        <v>1186.3530000000001</v>
      </c>
      <c r="AK85" s="48">
        <f t="shared" si="25"/>
        <v>0</v>
      </c>
    </row>
    <row r="86" spans="2:37" x14ac:dyDescent="0.25">
      <c r="B86" s="57">
        <v>6</v>
      </c>
      <c r="C86" s="59">
        <v>0</v>
      </c>
      <c r="D86" s="46">
        <f t="shared" si="26"/>
        <v>0</v>
      </c>
      <c r="E86" s="57">
        <v>6</v>
      </c>
      <c r="F86" s="59">
        <v>0</v>
      </c>
      <c r="G86" s="48">
        <f t="shared" si="27"/>
        <v>0</v>
      </c>
      <c r="H86" s="59">
        <v>6</v>
      </c>
      <c r="I86" s="59">
        <v>0</v>
      </c>
      <c r="J86" s="46">
        <f t="shared" si="28"/>
        <v>0</v>
      </c>
      <c r="K86" s="57">
        <v>6</v>
      </c>
      <c r="L86" s="59">
        <v>0</v>
      </c>
      <c r="M86" s="48">
        <f t="shared" si="29"/>
        <v>0</v>
      </c>
      <c r="N86" s="59">
        <v>6</v>
      </c>
      <c r="O86" s="59">
        <v>0</v>
      </c>
      <c r="P86" s="46">
        <f t="shared" si="30"/>
        <v>0</v>
      </c>
      <c r="Q86" s="57">
        <v>6</v>
      </c>
      <c r="R86" s="59">
        <v>0</v>
      </c>
      <c r="S86" s="48">
        <f t="shared" si="31"/>
        <v>0</v>
      </c>
      <c r="T86" s="59">
        <v>6</v>
      </c>
      <c r="U86" s="59">
        <v>0</v>
      </c>
      <c r="V86" s="46">
        <f t="shared" si="32"/>
        <v>0</v>
      </c>
      <c r="W86" s="57">
        <v>6</v>
      </c>
      <c r="X86" s="67">
        <v>1055.136</v>
      </c>
      <c r="Y86" s="48">
        <f t="shared" si="21"/>
        <v>2751999.9999999525</v>
      </c>
      <c r="Z86" s="59">
        <v>6</v>
      </c>
      <c r="AA86" s="67">
        <v>1132.29</v>
      </c>
      <c r="AB86" s="46">
        <f t="shared" si="22"/>
        <v>2213999.9999999418</v>
      </c>
      <c r="AC86" s="57">
        <v>6</v>
      </c>
      <c r="AD86" s="67">
        <v>1180.172</v>
      </c>
      <c r="AE86" s="46">
        <f t="shared" si="23"/>
        <v>773999.99999988719</v>
      </c>
      <c r="AF86" s="57">
        <v>6</v>
      </c>
      <c r="AG86" s="67">
        <v>1186.1320000000001</v>
      </c>
      <c r="AH86" s="48">
        <f t="shared" si="24"/>
        <v>0</v>
      </c>
      <c r="AI86" s="59">
        <v>6</v>
      </c>
      <c r="AJ86" s="67">
        <v>1186.3530000000001</v>
      </c>
      <c r="AK86" s="48">
        <f t="shared" si="25"/>
        <v>0</v>
      </c>
    </row>
    <row r="87" spans="2:37" x14ac:dyDescent="0.25">
      <c r="B87" s="60">
        <v>7</v>
      </c>
      <c r="C87" s="59">
        <v>0</v>
      </c>
      <c r="D87" s="46">
        <f t="shared" si="26"/>
        <v>0</v>
      </c>
      <c r="E87" s="60">
        <v>7</v>
      </c>
      <c r="F87" s="59">
        <v>0</v>
      </c>
      <c r="G87" s="48">
        <f t="shared" si="27"/>
        <v>0</v>
      </c>
      <c r="H87" s="61">
        <v>7</v>
      </c>
      <c r="I87" s="59">
        <v>0</v>
      </c>
      <c r="J87" s="46">
        <f t="shared" si="28"/>
        <v>0</v>
      </c>
      <c r="K87" s="60">
        <v>7</v>
      </c>
      <c r="L87" s="59">
        <v>0</v>
      </c>
      <c r="M87" s="48">
        <f t="shared" si="29"/>
        <v>0</v>
      </c>
      <c r="N87" s="61">
        <v>7</v>
      </c>
      <c r="O87" s="59">
        <v>0</v>
      </c>
      <c r="P87" s="46">
        <f t="shared" si="30"/>
        <v>0</v>
      </c>
      <c r="Q87" s="60">
        <v>7</v>
      </c>
      <c r="R87" s="59">
        <v>0</v>
      </c>
      <c r="S87" s="48">
        <f t="shared" si="31"/>
        <v>0</v>
      </c>
      <c r="T87" s="61">
        <v>7</v>
      </c>
      <c r="U87" s="59">
        <v>0</v>
      </c>
      <c r="V87" s="46">
        <f t="shared" si="32"/>
        <v>0</v>
      </c>
      <c r="W87" s="60">
        <v>7</v>
      </c>
      <c r="X87" s="67">
        <v>1057.8879999999999</v>
      </c>
      <c r="Y87" s="48">
        <f t="shared" si="21"/>
        <v>2988000.0000000563</v>
      </c>
      <c r="Z87" s="61">
        <v>7</v>
      </c>
      <c r="AA87" s="67">
        <v>1134.5039999999999</v>
      </c>
      <c r="AB87" s="46">
        <f t="shared" si="22"/>
        <v>1621000.0000000945</v>
      </c>
      <c r="AC87" s="60">
        <v>7</v>
      </c>
      <c r="AD87" s="67">
        <v>1180.9459999999999</v>
      </c>
      <c r="AE87" s="46">
        <f t="shared" si="23"/>
        <v>754000.00000013283</v>
      </c>
      <c r="AF87" s="60">
        <v>7</v>
      </c>
      <c r="AG87" s="67">
        <v>1186.1320000000001</v>
      </c>
      <c r="AH87" s="48">
        <f t="shared" si="24"/>
        <v>0</v>
      </c>
      <c r="AI87" s="61">
        <v>7</v>
      </c>
      <c r="AJ87" s="67">
        <v>1186.3530000000001</v>
      </c>
      <c r="AK87" s="48">
        <f t="shared" si="25"/>
        <v>0</v>
      </c>
    </row>
    <row r="88" spans="2:37" x14ac:dyDescent="0.25">
      <c r="B88" s="57">
        <v>8</v>
      </c>
      <c r="C88" s="59">
        <v>0</v>
      </c>
      <c r="D88" s="46">
        <f t="shared" si="26"/>
        <v>0</v>
      </c>
      <c r="E88" s="57">
        <v>8</v>
      </c>
      <c r="F88" s="59">
        <v>0</v>
      </c>
      <c r="G88" s="48">
        <f t="shared" si="27"/>
        <v>0</v>
      </c>
      <c r="H88" s="59">
        <v>8</v>
      </c>
      <c r="I88" s="59">
        <v>0</v>
      </c>
      <c r="J88" s="46">
        <f t="shared" si="28"/>
        <v>0</v>
      </c>
      <c r="K88" s="57">
        <v>8</v>
      </c>
      <c r="L88" s="59">
        <v>0</v>
      </c>
      <c r="M88" s="48">
        <f t="shared" si="29"/>
        <v>0</v>
      </c>
      <c r="N88" s="59">
        <v>8</v>
      </c>
      <c r="O88" s="59">
        <v>0</v>
      </c>
      <c r="P88" s="46">
        <f t="shared" si="30"/>
        <v>0</v>
      </c>
      <c r="Q88" s="57">
        <v>8</v>
      </c>
      <c r="R88" s="59">
        <v>0</v>
      </c>
      <c r="S88" s="48">
        <f t="shared" si="31"/>
        <v>0</v>
      </c>
      <c r="T88" s="59">
        <v>8</v>
      </c>
      <c r="U88" s="59">
        <v>0</v>
      </c>
      <c r="V88" s="46">
        <f>SUM(U89-U88)</f>
        <v>0</v>
      </c>
      <c r="W88" s="57">
        <v>8</v>
      </c>
      <c r="X88" s="67">
        <v>1060.876</v>
      </c>
      <c r="Y88" s="48">
        <f t="shared" si="21"/>
        <v>3229000.0000000419</v>
      </c>
      <c r="Z88" s="59">
        <v>8</v>
      </c>
      <c r="AA88" s="67">
        <v>1136.125</v>
      </c>
      <c r="AB88" s="46">
        <f t="shared" si="22"/>
        <v>1958000.0000000836</v>
      </c>
      <c r="AC88" s="57">
        <v>8</v>
      </c>
      <c r="AD88" s="67">
        <v>1181.7</v>
      </c>
      <c r="AE88" s="46">
        <f t="shared" si="23"/>
        <v>147999.99999991088</v>
      </c>
      <c r="AF88" s="57">
        <v>8</v>
      </c>
      <c r="AG88" s="67">
        <v>1186.1320000000001</v>
      </c>
      <c r="AH88" s="48">
        <f t="shared" si="24"/>
        <v>31999.999999925421</v>
      </c>
      <c r="AI88" s="59">
        <v>8</v>
      </c>
      <c r="AJ88" s="67">
        <v>1186.3530000000001</v>
      </c>
      <c r="AK88" s="48">
        <f t="shared" si="25"/>
        <v>0</v>
      </c>
    </row>
    <row r="89" spans="2:37" x14ac:dyDescent="0.25">
      <c r="B89" s="57">
        <v>9</v>
      </c>
      <c r="C89" s="59">
        <v>0</v>
      </c>
      <c r="D89" s="46">
        <f t="shared" si="26"/>
        <v>0</v>
      </c>
      <c r="E89" s="57">
        <v>9</v>
      </c>
      <c r="F89" s="59">
        <v>0</v>
      </c>
      <c r="G89" s="48">
        <f t="shared" si="27"/>
        <v>0</v>
      </c>
      <c r="H89" s="59">
        <v>9</v>
      </c>
      <c r="I89" s="59">
        <v>0</v>
      </c>
      <c r="J89" s="46">
        <f t="shared" si="28"/>
        <v>0</v>
      </c>
      <c r="K89" s="57">
        <v>9</v>
      </c>
      <c r="L89" s="59">
        <v>0</v>
      </c>
      <c r="M89" s="48">
        <f t="shared" si="29"/>
        <v>0</v>
      </c>
      <c r="N89" s="59">
        <v>9</v>
      </c>
      <c r="O89" s="59">
        <v>0</v>
      </c>
      <c r="P89" s="46">
        <f t="shared" si="30"/>
        <v>0</v>
      </c>
      <c r="Q89" s="57">
        <v>9</v>
      </c>
      <c r="R89" s="59">
        <v>0</v>
      </c>
      <c r="S89" s="48">
        <f t="shared" si="31"/>
        <v>0</v>
      </c>
      <c r="T89" s="59">
        <v>9</v>
      </c>
      <c r="U89" s="59">
        <v>0</v>
      </c>
      <c r="V89" s="46">
        <f t="shared" si="32"/>
        <v>0</v>
      </c>
      <c r="W89" s="57">
        <v>9</v>
      </c>
      <c r="X89" s="67">
        <v>1064.105</v>
      </c>
      <c r="Y89" s="48">
        <f t="shared" si="21"/>
        <v>2865999.9999999856</v>
      </c>
      <c r="Z89" s="59">
        <v>9</v>
      </c>
      <c r="AA89" s="67">
        <v>1138.0830000000001</v>
      </c>
      <c r="AB89" s="46">
        <f t="shared" si="22"/>
        <v>1328999.9999999509</v>
      </c>
      <c r="AC89" s="57">
        <v>9</v>
      </c>
      <c r="AD89" s="67">
        <v>1181.848</v>
      </c>
      <c r="AE89" s="46">
        <f t="shared" si="23"/>
        <v>0</v>
      </c>
      <c r="AF89" s="57">
        <v>9</v>
      </c>
      <c r="AG89" s="67">
        <v>1186.164</v>
      </c>
      <c r="AH89" s="48">
        <f t="shared" si="24"/>
        <v>0</v>
      </c>
      <c r="AI89" s="59">
        <v>9</v>
      </c>
      <c r="AJ89" s="67">
        <v>1186.3530000000001</v>
      </c>
      <c r="AK89" s="48">
        <f t="shared" si="25"/>
        <v>0</v>
      </c>
    </row>
    <row r="90" spans="2:37" x14ac:dyDescent="0.25">
      <c r="B90" s="57">
        <v>10</v>
      </c>
      <c r="C90" s="59">
        <v>0</v>
      </c>
      <c r="D90" s="46">
        <f t="shared" si="26"/>
        <v>0</v>
      </c>
      <c r="E90" s="57">
        <v>10</v>
      </c>
      <c r="F90" s="59">
        <v>0</v>
      </c>
      <c r="G90" s="48">
        <f t="shared" si="27"/>
        <v>0</v>
      </c>
      <c r="H90" s="59">
        <v>10</v>
      </c>
      <c r="I90" s="59">
        <v>0</v>
      </c>
      <c r="J90" s="46">
        <f t="shared" si="28"/>
        <v>0</v>
      </c>
      <c r="K90" s="57">
        <v>10</v>
      </c>
      <c r="L90" s="59">
        <v>0</v>
      </c>
      <c r="M90" s="48">
        <f t="shared" si="29"/>
        <v>0</v>
      </c>
      <c r="N90" s="59">
        <v>10</v>
      </c>
      <c r="O90" s="59">
        <v>0</v>
      </c>
      <c r="P90" s="46">
        <f t="shared" si="30"/>
        <v>0</v>
      </c>
      <c r="Q90" s="57">
        <v>10</v>
      </c>
      <c r="R90" s="59">
        <v>0</v>
      </c>
      <c r="S90" s="48">
        <f t="shared" si="31"/>
        <v>0</v>
      </c>
      <c r="T90" s="59">
        <v>10</v>
      </c>
      <c r="U90" s="59">
        <v>0</v>
      </c>
      <c r="V90" s="46">
        <f>SUM(U91-U90)</f>
        <v>0</v>
      </c>
      <c r="W90" s="57">
        <v>10</v>
      </c>
      <c r="X90" s="67">
        <v>1066.971</v>
      </c>
      <c r="Y90" s="48">
        <f t="shared" si="21"/>
        <v>3500999.9999999763</v>
      </c>
      <c r="Z90" s="59">
        <v>10</v>
      </c>
      <c r="AA90" s="67">
        <v>1139.412</v>
      </c>
      <c r="AB90" s="46">
        <f t="shared" si="22"/>
        <v>1511999.9999999437</v>
      </c>
      <c r="AC90" s="57">
        <v>10</v>
      </c>
      <c r="AD90" s="67">
        <v>1181.848</v>
      </c>
      <c r="AE90" s="46">
        <f t="shared" si="23"/>
        <v>491999.99999996182</v>
      </c>
      <c r="AF90" s="57">
        <v>10</v>
      </c>
      <c r="AG90" s="67">
        <v>1186.164</v>
      </c>
      <c r="AH90" s="48">
        <f t="shared" si="24"/>
        <v>0</v>
      </c>
      <c r="AI90" s="59">
        <v>10</v>
      </c>
      <c r="AJ90" s="67">
        <v>1186.3530000000001</v>
      </c>
      <c r="AK90" s="48">
        <f t="shared" si="25"/>
        <v>0</v>
      </c>
    </row>
    <row r="91" spans="2:37" x14ac:dyDescent="0.25">
      <c r="B91" s="57">
        <v>11</v>
      </c>
      <c r="C91" s="59">
        <v>0</v>
      </c>
      <c r="D91" s="46">
        <f t="shared" si="26"/>
        <v>0</v>
      </c>
      <c r="E91" s="57">
        <v>11</v>
      </c>
      <c r="F91" s="59">
        <v>0</v>
      </c>
      <c r="G91" s="48">
        <f t="shared" si="27"/>
        <v>0</v>
      </c>
      <c r="H91" s="59">
        <v>11</v>
      </c>
      <c r="I91" s="59">
        <v>0</v>
      </c>
      <c r="J91" s="46">
        <f t="shared" si="28"/>
        <v>0</v>
      </c>
      <c r="K91" s="57">
        <v>11</v>
      </c>
      <c r="L91" s="59">
        <v>0</v>
      </c>
      <c r="M91" s="48">
        <f t="shared" si="29"/>
        <v>0</v>
      </c>
      <c r="N91" s="59">
        <v>11</v>
      </c>
      <c r="O91" s="59">
        <v>0</v>
      </c>
      <c r="P91" s="46">
        <f t="shared" si="30"/>
        <v>0</v>
      </c>
      <c r="Q91" s="57">
        <v>11</v>
      </c>
      <c r="R91" s="59">
        <v>0</v>
      </c>
      <c r="S91" s="48">
        <f t="shared" si="31"/>
        <v>0</v>
      </c>
      <c r="T91" s="59">
        <v>11</v>
      </c>
      <c r="U91" s="59">
        <v>0</v>
      </c>
      <c r="V91" s="46">
        <f t="shared" si="32"/>
        <v>0</v>
      </c>
      <c r="W91" s="57">
        <v>11</v>
      </c>
      <c r="X91" s="68">
        <v>1070.472</v>
      </c>
      <c r="Y91" s="48">
        <f t="shared" si="21"/>
        <v>2127999.9999999292</v>
      </c>
      <c r="Z91" s="59">
        <v>11</v>
      </c>
      <c r="AA91" s="68">
        <v>1140.924</v>
      </c>
      <c r="AB91" s="46">
        <f t="shared" si="22"/>
        <v>1605000.0000000182</v>
      </c>
      <c r="AC91" s="57">
        <v>11</v>
      </c>
      <c r="AD91" s="68">
        <v>1182.3399999999999</v>
      </c>
      <c r="AE91" s="46">
        <f t="shared" si="23"/>
        <v>12000.000000170985</v>
      </c>
      <c r="AF91" s="57">
        <v>11</v>
      </c>
      <c r="AG91" s="67">
        <v>1186.164</v>
      </c>
      <c r="AH91" s="48">
        <f t="shared" si="24"/>
        <v>189000.00000007823</v>
      </c>
      <c r="AI91" s="59">
        <v>11</v>
      </c>
      <c r="AJ91" s="67">
        <v>1186.3530000000001</v>
      </c>
      <c r="AK91" s="48">
        <f t="shared" si="25"/>
        <v>0</v>
      </c>
    </row>
    <row r="92" spans="2:37" x14ac:dyDescent="0.25">
      <c r="B92" s="57">
        <v>12</v>
      </c>
      <c r="C92" s="59">
        <v>0</v>
      </c>
      <c r="D92" s="46">
        <f t="shared" si="26"/>
        <v>0</v>
      </c>
      <c r="E92" s="57">
        <v>12</v>
      </c>
      <c r="F92" s="59">
        <v>0</v>
      </c>
      <c r="G92" s="48">
        <f t="shared" si="27"/>
        <v>0</v>
      </c>
      <c r="H92" s="59">
        <v>12</v>
      </c>
      <c r="I92" s="59">
        <v>0</v>
      </c>
      <c r="J92" s="46">
        <f t="shared" si="28"/>
        <v>0</v>
      </c>
      <c r="K92" s="57">
        <v>12</v>
      </c>
      <c r="L92" s="59">
        <v>0</v>
      </c>
      <c r="M92" s="48">
        <f t="shared" si="29"/>
        <v>0</v>
      </c>
      <c r="N92" s="59">
        <v>12</v>
      </c>
      <c r="O92" s="59">
        <v>0</v>
      </c>
      <c r="P92" s="46">
        <f t="shared" si="30"/>
        <v>0</v>
      </c>
      <c r="Q92" s="57">
        <v>12</v>
      </c>
      <c r="R92" s="59">
        <v>0</v>
      </c>
      <c r="S92" s="48">
        <f t="shared" si="31"/>
        <v>0</v>
      </c>
      <c r="T92" s="59">
        <v>12</v>
      </c>
      <c r="U92" s="59">
        <v>0</v>
      </c>
      <c r="V92" s="46">
        <f t="shared" si="32"/>
        <v>0</v>
      </c>
      <c r="W92" s="57">
        <v>12</v>
      </c>
      <c r="X92" s="67">
        <v>1072.5999999999999</v>
      </c>
      <c r="Y92" s="48">
        <f t="shared" si="21"/>
        <v>2929000.0000000875</v>
      </c>
      <c r="Z92" s="59">
        <v>12</v>
      </c>
      <c r="AA92" s="67">
        <v>1142.529</v>
      </c>
      <c r="AB92" s="46">
        <f t="shared" si="22"/>
        <v>1909000.0000001055</v>
      </c>
      <c r="AC92" s="57">
        <v>12</v>
      </c>
      <c r="AD92" s="67">
        <v>1182.3520000000001</v>
      </c>
      <c r="AE92" s="46">
        <f t="shared" si="23"/>
        <v>212999.99999996542</v>
      </c>
      <c r="AF92" s="57">
        <v>12</v>
      </c>
      <c r="AG92" s="67">
        <v>1186.3530000000001</v>
      </c>
      <c r="AH92" s="48">
        <f t="shared" si="24"/>
        <v>0</v>
      </c>
      <c r="AI92" s="59">
        <v>12</v>
      </c>
      <c r="AJ92" s="67">
        <v>1186.3530000000001</v>
      </c>
      <c r="AK92" s="48">
        <f t="shared" si="25"/>
        <v>0</v>
      </c>
    </row>
    <row r="93" spans="2:37" x14ac:dyDescent="0.25">
      <c r="B93" s="57">
        <v>13</v>
      </c>
      <c r="C93" s="59">
        <v>0</v>
      </c>
      <c r="D93" s="46">
        <f t="shared" si="26"/>
        <v>0</v>
      </c>
      <c r="E93" s="57">
        <v>13</v>
      </c>
      <c r="F93" s="59">
        <v>0</v>
      </c>
      <c r="G93" s="48">
        <f t="shared" si="27"/>
        <v>0</v>
      </c>
      <c r="H93" s="59">
        <v>13</v>
      </c>
      <c r="I93" s="59">
        <v>0</v>
      </c>
      <c r="J93" s="46">
        <f t="shared" si="28"/>
        <v>0</v>
      </c>
      <c r="K93" s="57">
        <v>13</v>
      </c>
      <c r="L93" s="59">
        <v>0</v>
      </c>
      <c r="M93" s="48">
        <f t="shared" si="29"/>
        <v>0</v>
      </c>
      <c r="N93" s="59">
        <v>13</v>
      </c>
      <c r="O93" s="59">
        <v>0</v>
      </c>
      <c r="P93" s="46">
        <f t="shared" si="30"/>
        <v>0</v>
      </c>
      <c r="Q93" s="57">
        <v>13</v>
      </c>
      <c r="R93" s="59">
        <v>0</v>
      </c>
      <c r="S93" s="48">
        <f t="shared" si="31"/>
        <v>0</v>
      </c>
      <c r="T93" s="59">
        <v>13</v>
      </c>
      <c r="U93" s="59">
        <v>0</v>
      </c>
      <c r="V93" s="46">
        <v>0</v>
      </c>
      <c r="W93" s="57">
        <v>13</v>
      </c>
      <c r="X93" s="67">
        <v>1075.529</v>
      </c>
      <c r="Y93" s="48">
        <f t="shared" si="21"/>
        <v>2952999.9999999744</v>
      </c>
      <c r="Z93" s="59">
        <v>13</v>
      </c>
      <c r="AA93" s="67">
        <v>1144.4380000000001</v>
      </c>
      <c r="AB93" s="46">
        <f t="shared" si="22"/>
        <v>1857999.9999999471</v>
      </c>
      <c r="AC93" s="57">
        <v>13</v>
      </c>
      <c r="AD93" s="67">
        <v>1182.5650000000001</v>
      </c>
      <c r="AE93" s="46">
        <f t="shared" si="23"/>
        <v>350999.99999988539</v>
      </c>
      <c r="AF93" s="57">
        <v>13</v>
      </c>
      <c r="AG93" s="67">
        <v>1186.3530000000001</v>
      </c>
      <c r="AH93" s="48">
        <f t="shared" si="24"/>
        <v>0</v>
      </c>
      <c r="AI93" s="59">
        <v>13</v>
      </c>
      <c r="AJ93" s="67">
        <v>1186.3530000000001</v>
      </c>
      <c r="AK93" s="48">
        <f t="shared" si="25"/>
        <v>0</v>
      </c>
    </row>
    <row r="94" spans="2:37" x14ac:dyDescent="0.25">
      <c r="B94" s="57">
        <v>14</v>
      </c>
      <c r="C94" s="59">
        <v>0</v>
      </c>
      <c r="D94" s="46">
        <f t="shared" si="26"/>
        <v>0</v>
      </c>
      <c r="E94" s="57">
        <v>14</v>
      </c>
      <c r="F94" s="59">
        <v>0</v>
      </c>
      <c r="G94" s="48">
        <f t="shared" si="27"/>
        <v>0</v>
      </c>
      <c r="H94" s="59">
        <v>14</v>
      </c>
      <c r="I94" s="59">
        <v>0</v>
      </c>
      <c r="J94" s="46">
        <f t="shared" si="28"/>
        <v>0</v>
      </c>
      <c r="K94" s="57">
        <v>14</v>
      </c>
      <c r="L94" s="59">
        <v>0</v>
      </c>
      <c r="M94" s="48">
        <f t="shared" si="29"/>
        <v>0</v>
      </c>
      <c r="N94" s="59">
        <v>14</v>
      </c>
      <c r="O94" s="59">
        <v>0</v>
      </c>
      <c r="P94" s="46">
        <f t="shared" si="30"/>
        <v>0</v>
      </c>
      <c r="Q94" s="57">
        <v>14</v>
      </c>
      <c r="R94" s="59">
        <v>0</v>
      </c>
      <c r="S94" s="48">
        <f t="shared" si="31"/>
        <v>0</v>
      </c>
      <c r="T94" s="59">
        <v>14</v>
      </c>
      <c r="U94" s="69">
        <v>988.1</v>
      </c>
      <c r="V94" s="46">
        <f t="shared" ref="V94:V111" si="33">SUM(U95-U94)*1000000</f>
        <v>2629999.9999999953</v>
      </c>
      <c r="W94" s="57">
        <v>14</v>
      </c>
      <c r="X94" s="67">
        <v>1078.482</v>
      </c>
      <c r="Y94" s="48">
        <f t="shared" si="21"/>
        <v>1961000.0000000128</v>
      </c>
      <c r="Z94" s="59">
        <v>14</v>
      </c>
      <c r="AA94" s="67">
        <v>1146.296</v>
      </c>
      <c r="AB94" s="46">
        <f t="shared" si="22"/>
        <v>1819999.9999999364</v>
      </c>
      <c r="AC94" s="57">
        <v>14</v>
      </c>
      <c r="AD94" s="67">
        <v>1182.9159999999999</v>
      </c>
      <c r="AE94" s="46">
        <f t="shared" si="23"/>
        <v>1000999.9999999764</v>
      </c>
      <c r="AF94" s="57">
        <v>14</v>
      </c>
      <c r="AG94" s="67">
        <v>1186.3530000000001</v>
      </c>
      <c r="AH94" s="48">
        <f t="shared" si="24"/>
        <v>0</v>
      </c>
      <c r="AI94" s="59">
        <v>14</v>
      </c>
      <c r="AJ94" s="67">
        <v>1186.3530000000001</v>
      </c>
      <c r="AK94" s="48">
        <f t="shared" si="25"/>
        <v>0</v>
      </c>
    </row>
    <row r="95" spans="2:37" x14ac:dyDescent="0.25">
      <c r="B95" s="57">
        <v>15</v>
      </c>
      <c r="C95" s="59">
        <v>0</v>
      </c>
      <c r="D95" s="46">
        <f t="shared" si="26"/>
        <v>0</v>
      </c>
      <c r="E95" s="57">
        <v>15</v>
      </c>
      <c r="F95" s="59">
        <v>0</v>
      </c>
      <c r="G95" s="48">
        <f t="shared" si="27"/>
        <v>0</v>
      </c>
      <c r="H95" s="59">
        <v>15</v>
      </c>
      <c r="I95" s="59">
        <v>0</v>
      </c>
      <c r="J95" s="46">
        <f t="shared" si="28"/>
        <v>0</v>
      </c>
      <c r="K95" s="57">
        <v>15</v>
      </c>
      <c r="L95" s="59">
        <v>0</v>
      </c>
      <c r="M95" s="48">
        <f t="shared" si="29"/>
        <v>0</v>
      </c>
      <c r="N95" s="59">
        <v>15</v>
      </c>
      <c r="O95" s="59">
        <v>0</v>
      </c>
      <c r="P95" s="46">
        <f t="shared" si="30"/>
        <v>0</v>
      </c>
      <c r="Q95" s="57">
        <v>15</v>
      </c>
      <c r="R95" s="59">
        <v>0</v>
      </c>
      <c r="S95" s="48">
        <f t="shared" si="31"/>
        <v>0</v>
      </c>
      <c r="T95" s="59">
        <v>15</v>
      </c>
      <c r="U95" s="67">
        <v>990.73</v>
      </c>
      <c r="V95" s="46">
        <f t="shared" si="33"/>
        <v>3164999.9999999637</v>
      </c>
      <c r="W95" s="57">
        <v>15</v>
      </c>
      <c r="X95" s="67">
        <v>1080.443</v>
      </c>
      <c r="Y95" s="48">
        <f t="shared" si="21"/>
        <v>2992999.9999999381</v>
      </c>
      <c r="Z95" s="59">
        <v>15</v>
      </c>
      <c r="AA95" s="67">
        <v>1148.116</v>
      </c>
      <c r="AB95" s="46">
        <f t="shared" si="22"/>
        <v>1746000.0000000945</v>
      </c>
      <c r="AC95" s="57">
        <v>15</v>
      </c>
      <c r="AD95" s="67">
        <v>1183.9169999999999</v>
      </c>
      <c r="AE95" s="46">
        <f t="shared" si="23"/>
        <v>371000.00000009459</v>
      </c>
      <c r="AF95" s="57">
        <v>15</v>
      </c>
      <c r="AG95" s="67">
        <v>1186.3530000000001</v>
      </c>
      <c r="AH95" s="48">
        <f t="shared" si="24"/>
        <v>0</v>
      </c>
      <c r="AI95" s="59">
        <v>15</v>
      </c>
      <c r="AJ95" s="67">
        <v>1186.3530000000001</v>
      </c>
      <c r="AK95" s="48">
        <f t="shared" si="25"/>
        <v>0</v>
      </c>
    </row>
    <row r="96" spans="2:37" x14ac:dyDescent="0.25">
      <c r="B96" s="57">
        <v>16</v>
      </c>
      <c r="C96" s="59">
        <v>0</v>
      </c>
      <c r="D96" s="46">
        <f t="shared" si="26"/>
        <v>0</v>
      </c>
      <c r="E96" s="57">
        <v>16</v>
      </c>
      <c r="F96" s="59">
        <v>0</v>
      </c>
      <c r="G96" s="48">
        <f t="shared" si="27"/>
        <v>0</v>
      </c>
      <c r="H96" s="59">
        <v>16</v>
      </c>
      <c r="I96" s="59">
        <v>0</v>
      </c>
      <c r="J96" s="46">
        <f t="shared" si="28"/>
        <v>0</v>
      </c>
      <c r="K96" s="57">
        <v>16</v>
      </c>
      <c r="L96" s="59">
        <v>0</v>
      </c>
      <c r="M96" s="48">
        <f t="shared" si="29"/>
        <v>0</v>
      </c>
      <c r="N96" s="59">
        <v>16</v>
      </c>
      <c r="O96" s="59">
        <v>0</v>
      </c>
      <c r="P96" s="46">
        <f t="shared" si="30"/>
        <v>0</v>
      </c>
      <c r="Q96" s="57">
        <v>16</v>
      </c>
      <c r="R96" s="59">
        <v>0</v>
      </c>
      <c r="S96" s="48">
        <f t="shared" si="31"/>
        <v>0</v>
      </c>
      <c r="T96" s="59">
        <v>16</v>
      </c>
      <c r="U96" s="67">
        <v>993.89499999999998</v>
      </c>
      <c r="V96" s="46">
        <f t="shared" si="33"/>
        <v>2407000.0000000391</v>
      </c>
      <c r="W96" s="57">
        <v>16</v>
      </c>
      <c r="X96" s="67">
        <v>1083.4359999999999</v>
      </c>
      <c r="Y96" s="48">
        <f t="shared" si="21"/>
        <v>2752000.0000001802</v>
      </c>
      <c r="Z96" s="59">
        <v>16</v>
      </c>
      <c r="AA96" s="67">
        <v>1149.8620000000001</v>
      </c>
      <c r="AB96" s="46">
        <f t="shared" si="22"/>
        <v>1579999.9999999274</v>
      </c>
      <c r="AC96" s="57">
        <v>16</v>
      </c>
      <c r="AD96" s="67">
        <v>1184.288</v>
      </c>
      <c r="AE96" s="46">
        <f t="shared" si="23"/>
        <v>314000.00000007823</v>
      </c>
      <c r="AF96" s="57">
        <v>16</v>
      </c>
      <c r="AG96" s="67">
        <v>1186.3530000000001</v>
      </c>
      <c r="AH96" s="48">
        <f t="shared" si="24"/>
        <v>0</v>
      </c>
      <c r="AI96" s="59">
        <v>16</v>
      </c>
      <c r="AJ96" s="67">
        <v>1186.3530000000001</v>
      </c>
      <c r="AK96" s="48">
        <f t="shared" si="25"/>
        <v>0</v>
      </c>
    </row>
    <row r="97" spans="2:37" x14ac:dyDescent="0.25">
      <c r="B97" s="57">
        <v>17</v>
      </c>
      <c r="C97" s="59">
        <v>0</v>
      </c>
      <c r="D97" s="46">
        <f t="shared" si="26"/>
        <v>0</v>
      </c>
      <c r="E97" s="57">
        <v>17</v>
      </c>
      <c r="F97" s="59">
        <v>0</v>
      </c>
      <c r="G97" s="48">
        <f t="shared" si="27"/>
        <v>0</v>
      </c>
      <c r="H97" s="59">
        <v>17</v>
      </c>
      <c r="I97" s="59">
        <v>0</v>
      </c>
      <c r="J97" s="46">
        <f t="shared" si="28"/>
        <v>0</v>
      </c>
      <c r="K97" s="57">
        <v>17</v>
      </c>
      <c r="L97" s="59">
        <v>0</v>
      </c>
      <c r="M97" s="48">
        <f t="shared" si="29"/>
        <v>0</v>
      </c>
      <c r="N97" s="59">
        <v>17</v>
      </c>
      <c r="O97" s="59">
        <v>0</v>
      </c>
      <c r="P97" s="46">
        <f t="shared" si="30"/>
        <v>0</v>
      </c>
      <c r="Q97" s="57">
        <v>17</v>
      </c>
      <c r="R97" s="59">
        <v>0</v>
      </c>
      <c r="S97" s="48">
        <f t="shared" si="31"/>
        <v>0</v>
      </c>
      <c r="T97" s="59">
        <v>17</v>
      </c>
      <c r="U97" s="67">
        <v>996.30200000000002</v>
      </c>
      <c r="V97" s="46">
        <f t="shared" si="33"/>
        <v>3399999.9999999772</v>
      </c>
      <c r="W97" s="57">
        <v>17</v>
      </c>
      <c r="X97" s="67">
        <v>1086.1880000000001</v>
      </c>
      <c r="Y97" s="48">
        <f t="shared" si="21"/>
        <v>1645999.9999999581</v>
      </c>
      <c r="Z97" s="59">
        <v>17</v>
      </c>
      <c r="AA97" s="67">
        <v>1151.442</v>
      </c>
      <c r="AB97" s="46">
        <f t="shared" si="22"/>
        <v>2057000.0000000163</v>
      </c>
      <c r="AC97" s="57">
        <v>17</v>
      </c>
      <c r="AD97" s="67">
        <v>1184.6020000000001</v>
      </c>
      <c r="AE97" s="46">
        <f t="shared" si="23"/>
        <v>476999.99999986176</v>
      </c>
      <c r="AF97" s="57">
        <v>17</v>
      </c>
      <c r="AG97" s="67">
        <v>1186.3530000000001</v>
      </c>
      <c r="AH97" s="48">
        <f t="shared" si="24"/>
        <v>0</v>
      </c>
      <c r="AI97" s="59">
        <v>17</v>
      </c>
      <c r="AJ97" s="67">
        <v>1186.3530000000001</v>
      </c>
      <c r="AK97" s="48">
        <f t="shared" si="25"/>
        <v>0</v>
      </c>
    </row>
    <row r="98" spans="2:37" x14ac:dyDescent="0.25">
      <c r="B98" s="57">
        <v>18</v>
      </c>
      <c r="C98" s="59">
        <v>0</v>
      </c>
      <c r="D98" s="46">
        <f t="shared" si="26"/>
        <v>0</v>
      </c>
      <c r="E98" s="57">
        <v>18</v>
      </c>
      <c r="F98" s="59">
        <v>0</v>
      </c>
      <c r="G98" s="48">
        <f t="shared" si="27"/>
        <v>0</v>
      </c>
      <c r="H98" s="59">
        <v>18</v>
      </c>
      <c r="I98" s="59">
        <v>0</v>
      </c>
      <c r="J98" s="46">
        <f t="shared" si="28"/>
        <v>0</v>
      </c>
      <c r="K98" s="57">
        <v>18</v>
      </c>
      <c r="L98" s="59">
        <v>0</v>
      </c>
      <c r="M98" s="48">
        <f t="shared" si="29"/>
        <v>0</v>
      </c>
      <c r="N98" s="59">
        <v>18</v>
      </c>
      <c r="O98" s="59">
        <v>0</v>
      </c>
      <c r="P98" s="46">
        <f t="shared" si="30"/>
        <v>0</v>
      </c>
      <c r="Q98" s="57">
        <v>18</v>
      </c>
      <c r="R98" s="59">
        <v>0</v>
      </c>
      <c r="S98" s="48">
        <f t="shared" si="31"/>
        <v>0</v>
      </c>
      <c r="T98" s="59">
        <v>18</v>
      </c>
      <c r="U98" s="67">
        <v>999.702</v>
      </c>
      <c r="V98" s="46">
        <f t="shared" si="33"/>
        <v>2928999.9999999735</v>
      </c>
      <c r="W98" s="57">
        <v>18</v>
      </c>
      <c r="X98" s="67">
        <v>1087.8340000000001</v>
      </c>
      <c r="Y98" s="48">
        <f t="shared" si="21"/>
        <v>3096999.99999998</v>
      </c>
      <c r="Z98" s="59">
        <v>18</v>
      </c>
      <c r="AA98" s="67">
        <v>1153.499</v>
      </c>
      <c r="AB98" s="46">
        <f t="shared" si="22"/>
        <v>1386999.9999999437</v>
      </c>
      <c r="AC98" s="57">
        <v>18</v>
      </c>
      <c r="AD98" s="67">
        <v>1185.079</v>
      </c>
      <c r="AE98" s="46">
        <f t="shared" si="23"/>
        <v>0</v>
      </c>
      <c r="AF98" s="57">
        <v>18</v>
      </c>
      <c r="AG98" s="67">
        <v>1186.3530000000001</v>
      </c>
      <c r="AH98" s="48">
        <f t="shared" si="24"/>
        <v>0</v>
      </c>
      <c r="AI98" s="59">
        <v>18</v>
      </c>
      <c r="AJ98" s="67">
        <v>1186.3530000000001</v>
      </c>
      <c r="AK98" s="48">
        <f t="shared" si="25"/>
        <v>0</v>
      </c>
    </row>
    <row r="99" spans="2:37" x14ac:dyDescent="0.25">
      <c r="B99" s="57">
        <v>19</v>
      </c>
      <c r="C99" s="59">
        <v>0</v>
      </c>
      <c r="D99" s="46">
        <f t="shared" si="26"/>
        <v>0</v>
      </c>
      <c r="E99" s="57">
        <v>19</v>
      </c>
      <c r="F99" s="59">
        <v>0</v>
      </c>
      <c r="G99" s="48">
        <f t="shared" si="27"/>
        <v>0</v>
      </c>
      <c r="H99" s="59">
        <v>19</v>
      </c>
      <c r="I99" s="59">
        <v>0</v>
      </c>
      <c r="J99" s="46">
        <f t="shared" si="28"/>
        <v>0</v>
      </c>
      <c r="K99" s="57">
        <v>19</v>
      </c>
      <c r="L99" s="59">
        <v>0</v>
      </c>
      <c r="M99" s="48">
        <f t="shared" si="29"/>
        <v>0</v>
      </c>
      <c r="N99" s="59">
        <v>19</v>
      </c>
      <c r="O99" s="59">
        <v>0</v>
      </c>
      <c r="P99" s="46">
        <f t="shared" si="30"/>
        <v>0</v>
      </c>
      <c r="Q99" s="57">
        <v>19</v>
      </c>
      <c r="R99" s="59">
        <v>0</v>
      </c>
      <c r="S99" s="48">
        <f t="shared" si="31"/>
        <v>0</v>
      </c>
      <c r="T99" s="59">
        <v>19</v>
      </c>
      <c r="U99" s="67">
        <v>1002.631</v>
      </c>
      <c r="V99" s="46">
        <f t="shared" si="33"/>
        <v>2700000.0000000456</v>
      </c>
      <c r="W99" s="57">
        <v>19</v>
      </c>
      <c r="X99" s="67">
        <v>1090.931</v>
      </c>
      <c r="Y99" s="48">
        <f t="shared" si="21"/>
        <v>2697999.9999998654</v>
      </c>
      <c r="Z99" s="59">
        <v>19</v>
      </c>
      <c r="AA99" s="67">
        <v>1154.886</v>
      </c>
      <c r="AB99" s="46">
        <f t="shared" si="22"/>
        <v>1659000.0000001055</v>
      </c>
      <c r="AC99" s="57">
        <v>19</v>
      </c>
      <c r="AD99" s="67">
        <v>1185.079</v>
      </c>
      <c r="AE99" s="46">
        <f t="shared" si="23"/>
        <v>468000.00000007456</v>
      </c>
      <c r="AF99" s="57">
        <v>19</v>
      </c>
      <c r="AG99" s="67">
        <v>1186.3530000000001</v>
      </c>
      <c r="AH99" s="48">
        <f t="shared" si="24"/>
        <v>0</v>
      </c>
      <c r="AI99" s="59">
        <v>19</v>
      </c>
      <c r="AJ99" s="67">
        <v>1186.3530000000001</v>
      </c>
      <c r="AK99" s="48">
        <f t="shared" si="25"/>
        <v>0</v>
      </c>
    </row>
    <row r="100" spans="2:37" x14ac:dyDescent="0.25">
      <c r="B100" s="57">
        <v>20</v>
      </c>
      <c r="C100" s="59">
        <v>0</v>
      </c>
      <c r="D100" s="46">
        <f t="shared" si="26"/>
        <v>0</v>
      </c>
      <c r="E100" s="57">
        <v>20</v>
      </c>
      <c r="F100" s="59">
        <v>0</v>
      </c>
      <c r="G100" s="48">
        <f t="shared" si="27"/>
        <v>0</v>
      </c>
      <c r="H100" s="59">
        <v>20</v>
      </c>
      <c r="I100" s="59">
        <v>0</v>
      </c>
      <c r="J100" s="46">
        <f t="shared" si="28"/>
        <v>0</v>
      </c>
      <c r="K100" s="57">
        <v>20</v>
      </c>
      <c r="L100" s="59">
        <v>0</v>
      </c>
      <c r="M100" s="48">
        <f t="shared" si="29"/>
        <v>0</v>
      </c>
      <c r="N100" s="59">
        <v>20</v>
      </c>
      <c r="O100" s="59">
        <v>0</v>
      </c>
      <c r="P100" s="46">
        <f t="shared" si="30"/>
        <v>0</v>
      </c>
      <c r="Q100" s="57">
        <v>20</v>
      </c>
      <c r="R100" s="59">
        <v>0</v>
      </c>
      <c r="S100" s="48">
        <f t="shared" si="31"/>
        <v>0</v>
      </c>
      <c r="T100" s="59">
        <v>20</v>
      </c>
      <c r="U100" s="67">
        <v>1005.331</v>
      </c>
      <c r="V100" s="46">
        <f t="shared" si="33"/>
        <v>3338999.9999999418</v>
      </c>
      <c r="W100" s="57">
        <v>20</v>
      </c>
      <c r="X100" s="67">
        <v>1093.6289999999999</v>
      </c>
      <c r="Y100" s="48">
        <f t="shared" si="21"/>
        <v>3088000.0000001928</v>
      </c>
      <c r="Z100" s="59">
        <v>20</v>
      </c>
      <c r="AA100" s="67">
        <v>1156.5450000000001</v>
      </c>
      <c r="AB100" s="46">
        <f t="shared" si="22"/>
        <v>1550999.9999999308</v>
      </c>
      <c r="AC100" s="57">
        <v>20</v>
      </c>
      <c r="AD100" s="67">
        <v>1185.547</v>
      </c>
      <c r="AE100" s="46">
        <f t="shared" si="23"/>
        <v>0</v>
      </c>
      <c r="AF100" s="57">
        <v>20</v>
      </c>
      <c r="AG100" s="67">
        <v>1186.3530000000001</v>
      </c>
      <c r="AH100" s="48">
        <f t="shared" si="24"/>
        <v>0</v>
      </c>
      <c r="AI100" s="59">
        <v>20</v>
      </c>
      <c r="AJ100" s="67">
        <v>1186.3530000000001</v>
      </c>
      <c r="AK100" s="48">
        <f t="shared" si="25"/>
        <v>0</v>
      </c>
    </row>
    <row r="101" spans="2:37" x14ac:dyDescent="0.25">
      <c r="B101" s="57">
        <v>21</v>
      </c>
      <c r="C101" s="59">
        <v>0</v>
      </c>
      <c r="D101" s="46">
        <f t="shared" si="26"/>
        <v>0</v>
      </c>
      <c r="E101" s="57">
        <v>21</v>
      </c>
      <c r="F101" s="59">
        <v>0</v>
      </c>
      <c r="G101" s="48">
        <f t="shared" si="27"/>
        <v>0</v>
      </c>
      <c r="H101" s="59">
        <v>21</v>
      </c>
      <c r="I101" s="59">
        <v>0</v>
      </c>
      <c r="J101" s="46">
        <f t="shared" si="28"/>
        <v>0</v>
      </c>
      <c r="K101" s="57">
        <v>21</v>
      </c>
      <c r="L101" s="59">
        <v>0</v>
      </c>
      <c r="M101" s="48">
        <f t="shared" si="29"/>
        <v>0</v>
      </c>
      <c r="N101" s="59">
        <v>21</v>
      </c>
      <c r="O101" s="59">
        <v>0</v>
      </c>
      <c r="P101" s="46">
        <f t="shared" si="30"/>
        <v>0</v>
      </c>
      <c r="Q101" s="57">
        <v>21</v>
      </c>
      <c r="R101" s="59">
        <v>0</v>
      </c>
      <c r="S101" s="48">
        <f t="shared" si="31"/>
        <v>0</v>
      </c>
      <c r="T101" s="59">
        <v>21</v>
      </c>
      <c r="U101" s="67">
        <v>1008.67</v>
      </c>
      <c r="V101" s="46">
        <f t="shared" si="33"/>
        <v>2122000.0000000708</v>
      </c>
      <c r="W101" s="57">
        <v>21</v>
      </c>
      <c r="X101" s="67">
        <v>1096.7170000000001</v>
      </c>
      <c r="Y101" s="48">
        <f t="shared" si="21"/>
        <v>2677999.9999998836</v>
      </c>
      <c r="Z101" s="59">
        <v>21</v>
      </c>
      <c r="AA101" s="67">
        <v>1158.096</v>
      </c>
      <c r="AB101" s="46">
        <f t="shared" si="22"/>
        <v>1561999.999999898</v>
      </c>
      <c r="AC101" s="57">
        <v>21</v>
      </c>
      <c r="AD101" s="67">
        <v>1185.547</v>
      </c>
      <c r="AE101" s="46">
        <f t="shared" si="23"/>
        <v>28999.999999996362</v>
      </c>
      <c r="AF101" s="57">
        <v>21</v>
      </c>
      <c r="AG101" s="67">
        <v>1186.3530000000001</v>
      </c>
      <c r="AH101" s="48">
        <f t="shared" si="24"/>
        <v>0</v>
      </c>
      <c r="AI101" s="59">
        <v>21</v>
      </c>
      <c r="AJ101" s="67">
        <v>1186.3530000000001</v>
      </c>
      <c r="AK101" s="48">
        <f t="shared" si="25"/>
        <v>0</v>
      </c>
    </row>
    <row r="102" spans="2:37" x14ac:dyDescent="0.25">
      <c r="B102" s="57">
        <v>22</v>
      </c>
      <c r="C102" s="59">
        <v>0</v>
      </c>
      <c r="D102" s="46">
        <f t="shared" si="26"/>
        <v>0</v>
      </c>
      <c r="E102" s="57">
        <v>22</v>
      </c>
      <c r="F102" s="59">
        <v>0</v>
      </c>
      <c r="G102" s="48">
        <f t="shared" si="27"/>
        <v>0</v>
      </c>
      <c r="H102" s="59">
        <v>22</v>
      </c>
      <c r="I102" s="59">
        <v>0</v>
      </c>
      <c r="J102" s="46">
        <f t="shared" si="28"/>
        <v>0</v>
      </c>
      <c r="K102" s="57">
        <v>22</v>
      </c>
      <c r="L102" s="59">
        <v>0</v>
      </c>
      <c r="M102" s="48">
        <f t="shared" si="29"/>
        <v>0</v>
      </c>
      <c r="N102" s="59">
        <v>22</v>
      </c>
      <c r="O102" s="59">
        <v>0</v>
      </c>
      <c r="P102" s="46">
        <f t="shared" si="30"/>
        <v>0</v>
      </c>
      <c r="Q102" s="57">
        <v>22</v>
      </c>
      <c r="R102" s="59">
        <v>0</v>
      </c>
      <c r="S102" s="48">
        <f t="shared" si="31"/>
        <v>0</v>
      </c>
      <c r="T102" s="59">
        <v>22</v>
      </c>
      <c r="U102" s="67">
        <v>1010.792</v>
      </c>
      <c r="V102" s="46">
        <f t="shared" si="33"/>
        <v>3139999.9999999865</v>
      </c>
      <c r="W102" s="57">
        <v>22</v>
      </c>
      <c r="X102" s="67">
        <v>1099.395</v>
      </c>
      <c r="Y102" s="48">
        <f t="shared" si="21"/>
        <v>3003999.9999999055</v>
      </c>
      <c r="Z102" s="59">
        <v>22</v>
      </c>
      <c r="AA102" s="67">
        <v>1159.6579999999999</v>
      </c>
      <c r="AB102" s="46">
        <f t="shared" si="22"/>
        <v>1518000.0000000291</v>
      </c>
      <c r="AC102" s="57">
        <v>22</v>
      </c>
      <c r="AD102" s="67">
        <v>1185.576</v>
      </c>
      <c r="AE102" s="46">
        <f t="shared" si="23"/>
        <v>443999.99999995995</v>
      </c>
      <c r="AF102" s="57">
        <v>22</v>
      </c>
      <c r="AG102" s="67">
        <v>1186.3530000000001</v>
      </c>
      <c r="AH102" s="48">
        <f t="shared" si="24"/>
        <v>0</v>
      </c>
      <c r="AI102" s="59">
        <v>22</v>
      </c>
      <c r="AJ102" s="67">
        <v>1186.3530000000001</v>
      </c>
      <c r="AK102" s="48">
        <f t="shared" si="25"/>
        <v>0</v>
      </c>
    </row>
    <row r="103" spans="2:37" x14ac:dyDescent="0.25">
      <c r="B103" s="57">
        <v>23</v>
      </c>
      <c r="C103" s="59">
        <v>0</v>
      </c>
      <c r="D103" s="46">
        <f t="shared" si="26"/>
        <v>0</v>
      </c>
      <c r="E103" s="57">
        <v>23</v>
      </c>
      <c r="F103" s="59">
        <v>0</v>
      </c>
      <c r="G103" s="48">
        <f t="shared" si="27"/>
        <v>0</v>
      </c>
      <c r="H103" s="59">
        <v>23</v>
      </c>
      <c r="I103" s="59">
        <v>0</v>
      </c>
      <c r="J103" s="46">
        <f t="shared" si="28"/>
        <v>0</v>
      </c>
      <c r="K103" s="57">
        <v>23</v>
      </c>
      <c r="L103" s="59">
        <v>0</v>
      </c>
      <c r="M103" s="48">
        <f t="shared" si="29"/>
        <v>0</v>
      </c>
      <c r="N103" s="59">
        <v>23</v>
      </c>
      <c r="O103" s="59">
        <v>0</v>
      </c>
      <c r="P103" s="46">
        <f t="shared" si="30"/>
        <v>0</v>
      </c>
      <c r="Q103" s="57">
        <v>23</v>
      </c>
      <c r="R103" s="59">
        <v>0</v>
      </c>
      <c r="S103" s="48">
        <f t="shared" si="31"/>
        <v>0</v>
      </c>
      <c r="T103" s="59">
        <v>23</v>
      </c>
      <c r="U103" s="67">
        <v>1013.932</v>
      </c>
      <c r="V103" s="46">
        <f t="shared" si="33"/>
        <v>2879000.0000000191</v>
      </c>
      <c r="W103" s="57">
        <v>23</v>
      </c>
      <c r="X103" s="67">
        <v>1102.3989999999999</v>
      </c>
      <c r="Y103" s="48">
        <f t="shared" si="21"/>
        <v>2773000.0000001383</v>
      </c>
      <c r="Z103" s="59">
        <v>23</v>
      </c>
      <c r="AA103" s="67">
        <v>1161.1759999999999</v>
      </c>
      <c r="AB103" s="46">
        <f t="shared" si="22"/>
        <v>1622000.000000071</v>
      </c>
      <c r="AC103" s="57">
        <v>23</v>
      </c>
      <c r="AD103" s="67">
        <v>1186.02</v>
      </c>
      <c r="AE103" s="46">
        <f t="shared" si="23"/>
        <v>0</v>
      </c>
      <c r="AF103" s="57">
        <v>23</v>
      </c>
      <c r="AG103" s="67">
        <v>1186.3530000000001</v>
      </c>
      <c r="AH103" s="48">
        <f t="shared" si="24"/>
        <v>0</v>
      </c>
      <c r="AI103" s="59">
        <v>23</v>
      </c>
      <c r="AJ103" s="67">
        <v>1186.3530000000001</v>
      </c>
      <c r="AK103" s="48">
        <f t="shared" si="25"/>
        <v>0</v>
      </c>
    </row>
    <row r="104" spans="2:37" x14ac:dyDescent="0.25">
      <c r="B104" s="57">
        <v>24</v>
      </c>
      <c r="C104" s="59">
        <v>0</v>
      </c>
      <c r="D104" s="46">
        <f t="shared" si="26"/>
        <v>0</v>
      </c>
      <c r="E104" s="57">
        <v>24</v>
      </c>
      <c r="F104" s="59">
        <v>0</v>
      </c>
      <c r="G104" s="48">
        <f t="shared" si="27"/>
        <v>0</v>
      </c>
      <c r="H104" s="59">
        <v>24</v>
      </c>
      <c r="I104" s="59">
        <v>0</v>
      </c>
      <c r="J104" s="46">
        <f t="shared" si="28"/>
        <v>0</v>
      </c>
      <c r="K104" s="57">
        <v>24</v>
      </c>
      <c r="L104" s="59">
        <v>0</v>
      </c>
      <c r="M104" s="48">
        <f t="shared" si="29"/>
        <v>0</v>
      </c>
      <c r="N104" s="59">
        <v>24</v>
      </c>
      <c r="O104" s="59">
        <v>0</v>
      </c>
      <c r="P104" s="46">
        <f t="shared" si="30"/>
        <v>0</v>
      </c>
      <c r="Q104" s="57">
        <v>24</v>
      </c>
      <c r="R104" s="59">
        <v>0</v>
      </c>
      <c r="S104" s="48">
        <f t="shared" si="31"/>
        <v>0</v>
      </c>
      <c r="T104" s="59">
        <v>24</v>
      </c>
      <c r="U104" s="67">
        <v>1016.811</v>
      </c>
      <c r="V104" s="46">
        <f t="shared" si="33"/>
        <v>2991999.9999999618</v>
      </c>
      <c r="W104" s="57">
        <v>24</v>
      </c>
      <c r="X104" s="67">
        <v>1105.172</v>
      </c>
      <c r="Y104" s="48">
        <f t="shared" si="21"/>
        <v>2940000.0000000545</v>
      </c>
      <c r="Z104" s="59">
        <v>24</v>
      </c>
      <c r="AA104" s="67">
        <v>1162.798</v>
      </c>
      <c r="AB104" s="46">
        <f t="shared" si="22"/>
        <v>1634999.9999999909</v>
      </c>
      <c r="AC104" s="57">
        <v>24</v>
      </c>
      <c r="AD104" s="67">
        <v>1186.02</v>
      </c>
      <c r="AE104" s="46">
        <f t="shared" si="23"/>
        <v>0</v>
      </c>
      <c r="AF104" s="57">
        <v>24</v>
      </c>
      <c r="AG104" s="67">
        <v>1186.3530000000001</v>
      </c>
      <c r="AH104" s="48">
        <f t="shared" si="24"/>
        <v>0</v>
      </c>
      <c r="AI104" s="59">
        <v>24</v>
      </c>
      <c r="AJ104" s="67">
        <v>1186.3530000000001</v>
      </c>
      <c r="AK104" s="48">
        <f t="shared" si="25"/>
        <v>0</v>
      </c>
    </row>
    <row r="105" spans="2:37" x14ac:dyDescent="0.25">
      <c r="B105" s="57">
        <v>25</v>
      </c>
      <c r="C105" s="59">
        <v>0</v>
      </c>
      <c r="D105" s="46">
        <f t="shared" si="26"/>
        <v>0</v>
      </c>
      <c r="E105" s="57">
        <v>25</v>
      </c>
      <c r="F105" s="59">
        <v>0</v>
      </c>
      <c r="G105" s="48">
        <f t="shared" si="27"/>
        <v>0</v>
      </c>
      <c r="H105" s="59">
        <v>25</v>
      </c>
      <c r="I105" s="59">
        <v>0</v>
      </c>
      <c r="J105" s="46">
        <f t="shared" si="28"/>
        <v>0</v>
      </c>
      <c r="K105" s="57">
        <v>25</v>
      </c>
      <c r="L105" s="59">
        <v>0</v>
      </c>
      <c r="M105" s="48">
        <f t="shared" si="29"/>
        <v>0</v>
      </c>
      <c r="N105" s="59">
        <v>25</v>
      </c>
      <c r="O105" s="59">
        <v>0</v>
      </c>
      <c r="P105" s="46">
        <f t="shared" si="30"/>
        <v>0</v>
      </c>
      <c r="Q105" s="57">
        <v>25</v>
      </c>
      <c r="R105" s="59">
        <v>0</v>
      </c>
      <c r="S105" s="48">
        <f t="shared" si="31"/>
        <v>0</v>
      </c>
      <c r="T105" s="59">
        <v>25</v>
      </c>
      <c r="U105" s="67">
        <v>1019.803</v>
      </c>
      <c r="V105" s="46">
        <f t="shared" si="33"/>
        <v>3287000.0000000345</v>
      </c>
      <c r="W105" s="57">
        <v>25</v>
      </c>
      <c r="X105" s="67">
        <v>1108.1120000000001</v>
      </c>
      <c r="Y105" s="48">
        <f t="shared" si="21"/>
        <v>2772999.9999999111</v>
      </c>
      <c r="Z105" s="59">
        <v>25</v>
      </c>
      <c r="AA105" s="67">
        <v>1164.433</v>
      </c>
      <c r="AB105" s="46">
        <f t="shared" si="22"/>
        <v>1517000.0000000529</v>
      </c>
      <c r="AC105" s="57">
        <v>25</v>
      </c>
      <c r="AD105" s="67">
        <v>1186.02</v>
      </c>
      <c r="AE105" s="46">
        <f t="shared" si="23"/>
        <v>0</v>
      </c>
      <c r="AF105" s="57">
        <v>25</v>
      </c>
      <c r="AG105" s="67">
        <v>1186.3530000000001</v>
      </c>
      <c r="AH105" s="48">
        <f t="shared" si="24"/>
        <v>0</v>
      </c>
      <c r="AI105" s="59">
        <v>25</v>
      </c>
      <c r="AJ105" s="67">
        <v>1186.3530000000001</v>
      </c>
      <c r="AK105" s="48">
        <f t="shared" si="25"/>
        <v>0</v>
      </c>
    </row>
    <row r="106" spans="2:37" x14ac:dyDescent="0.25">
      <c r="B106" s="57">
        <v>26</v>
      </c>
      <c r="C106" s="59">
        <v>0</v>
      </c>
      <c r="D106" s="46">
        <f t="shared" si="26"/>
        <v>0</v>
      </c>
      <c r="E106" s="57">
        <v>26</v>
      </c>
      <c r="F106" s="59">
        <v>0</v>
      </c>
      <c r="G106" s="48">
        <f t="shared" si="27"/>
        <v>0</v>
      </c>
      <c r="H106" s="59">
        <v>26</v>
      </c>
      <c r="I106" s="59">
        <v>0</v>
      </c>
      <c r="J106" s="46">
        <f t="shared" si="28"/>
        <v>0</v>
      </c>
      <c r="K106" s="57">
        <v>26</v>
      </c>
      <c r="L106" s="59">
        <v>0</v>
      </c>
      <c r="M106" s="48">
        <f t="shared" si="29"/>
        <v>0</v>
      </c>
      <c r="N106" s="59">
        <v>26</v>
      </c>
      <c r="O106" s="59">
        <v>0</v>
      </c>
      <c r="P106" s="46">
        <f t="shared" si="30"/>
        <v>0</v>
      </c>
      <c r="Q106" s="57">
        <v>26</v>
      </c>
      <c r="R106" s="59">
        <v>0</v>
      </c>
      <c r="S106" s="48">
        <f t="shared" si="31"/>
        <v>0</v>
      </c>
      <c r="T106" s="59">
        <v>26</v>
      </c>
      <c r="U106" s="67">
        <v>1023.09</v>
      </c>
      <c r="V106" s="46">
        <f t="shared" si="33"/>
        <v>2610000.0000000135</v>
      </c>
      <c r="W106" s="57">
        <v>26</v>
      </c>
      <c r="X106" s="67">
        <v>1110.885</v>
      </c>
      <c r="Y106" s="48">
        <f t="shared" si="21"/>
        <v>2810999.9999999218</v>
      </c>
      <c r="Z106" s="59">
        <v>26</v>
      </c>
      <c r="AA106" s="67">
        <v>1165.95</v>
      </c>
      <c r="AB106" s="46">
        <f t="shared" si="22"/>
        <v>1309999.9999999455</v>
      </c>
      <c r="AC106" s="57">
        <v>26</v>
      </c>
      <c r="AD106" s="67">
        <v>1186.02</v>
      </c>
      <c r="AE106" s="46">
        <f t="shared" si="23"/>
        <v>0</v>
      </c>
      <c r="AF106" s="57">
        <v>26</v>
      </c>
      <c r="AG106" s="67">
        <v>1186.3530000000001</v>
      </c>
      <c r="AH106" s="48">
        <f t="shared" si="24"/>
        <v>0</v>
      </c>
      <c r="AI106" s="59">
        <v>26</v>
      </c>
      <c r="AJ106" s="67">
        <v>1186.3530000000001</v>
      </c>
      <c r="AK106" s="48">
        <f t="shared" si="25"/>
        <v>0</v>
      </c>
    </row>
    <row r="107" spans="2:37" x14ac:dyDescent="0.25">
      <c r="B107" s="57">
        <v>27</v>
      </c>
      <c r="C107" s="59">
        <v>0</v>
      </c>
      <c r="D107" s="46">
        <f t="shared" si="26"/>
        <v>0</v>
      </c>
      <c r="E107" s="57">
        <v>27</v>
      </c>
      <c r="F107" s="59">
        <v>0</v>
      </c>
      <c r="G107" s="48">
        <f t="shared" si="27"/>
        <v>0</v>
      </c>
      <c r="H107" s="59">
        <v>27</v>
      </c>
      <c r="I107" s="59">
        <v>0</v>
      </c>
      <c r="J107" s="46">
        <f t="shared" si="28"/>
        <v>0</v>
      </c>
      <c r="K107" s="57">
        <v>27</v>
      </c>
      <c r="L107" s="59">
        <v>0</v>
      </c>
      <c r="M107" s="48">
        <f t="shared" si="29"/>
        <v>0</v>
      </c>
      <c r="N107" s="59">
        <v>27</v>
      </c>
      <c r="O107" s="59">
        <v>0</v>
      </c>
      <c r="P107" s="46">
        <f t="shared" si="30"/>
        <v>0</v>
      </c>
      <c r="Q107" s="57">
        <v>27</v>
      </c>
      <c r="R107" s="59">
        <v>0</v>
      </c>
      <c r="S107" s="48">
        <f t="shared" si="31"/>
        <v>0</v>
      </c>
      <c r="T107" s="59">
        <v>27</v>
      </c>
      <c r="U107" s="67">
        <v>1025.7</v>
      </c>
      <c r="V107" s="46">
        <f t="shared" si="33"/>
        <v>2979000.0000000419</v>
      </c>
      <c r="W107" s="57">
        <v>27</v>
      </c>
      <c r="X107" s="67">
        <v>1113.6959999999999</v>
      </c>
      <c r="Y107" s="48">
        <f t="shared" si="21"/>
        <v>1610000.0000001274</v>
      </c>
      <c r="Z107" s="59">
        <v>27</v>
      </c>
      <c r="AA107" s="67">
        <v>1167.26</v>
      </c>
      <c r="AB107" s="46">
        <f t="shared" si="22"/>
        <v>1690000.0000000545</v>
      </c>
      <c r="AC107" s="57">
        <v>27</v>
      </c>
      <c r="AD107" s="67">
        <v>1186.02</v>
      </c>
      <c r="AE107" s="46">
        <f t="shared" si="23"/>
        <v>0</v>
      </c>
      <c r="AF107" s="57">
        <v>27</v>
      </c>
      <c r="AG107" s="67">
        <v>1186.3530000000001</v>
      </c>
      <c r="AH107" s="48">
        <f t="shared" si="24"/>
        <v>0</v>
      </c>
      <c r="AI107" s="59">
        <v>27</v>
      </c>
      <c r="AJ107" s="67">
        <v>1186.3530000000001</v>
      </c>
      <c r="AK107" s="48">
        <f t="shared" si="25"/>
        <v>0</v>
      </c>
    </row>
    <row r="108" spans="2:37" x14ac:dyDescent="0.25">
      <c r="B108" s="57">
        <v>28</v>
      </c>
      <c r="C108" s="59">
        <v>0</v>
      </c>
      <c r="D108" s="46">
        <f t="shared" si="26"/>
        <v>0</v>
      </c>
      <c r="E108" s="57">
        <v>28</v>
      </c>
      <c r="F108" s="59">
        <v>0</v>
      </c>
      <c r="G108" s="48">
        <f t="shared" si="27"/>
        <v>0</v>
      </c>
      <c r="H108" s="59">
        <v>28</v>
      </c>
      <c r="I108" s="59">
        <v>0</v>
      </c>
      <c r="J108" s="46">
        <f t="shared" si="28"/>
        <v>0</v>
      </c>
      <c r="K108" s="57">
        <v>28</v>
      </c>
      <c r="L108" s="59">
        <v>0</v>
      </c>
      <c r="M108" s="48">
        <f t="shared" si="29"/>
        <v>0</v>
      </c>
      <c r="N108" s="59">
        <v>28</v>
      </c>
      <c r="O108" s="59">
        <v>0</v>
      </c>
      <c r="P108" s="46">
        <f t="shared" si="30"/>
        <v>0</v>
      </c>
      <c r="Q108" s="57">
        <v>28</v>
      </c>
      <c r="R108" s="59">
        <v>0</v>
      </c>
      <c r="S108" s="48">
        <f t="shared" si="31"/>
        <v>0</v>
      </c>
      <c r="T108" s="59">
        <v>28</v>
      </c>
      <c r="U108" s="67">
        <v>1028.6790000000001</v>
      </c>
      <c r="V108" s="46">
        <f t="shared" si="33"/>
        <v>2928999.9999998598</v>
      </c>
      <c r="W108" s="57">
        <v>28</v>
      </c>
      <c r="X108" s="67">
        <v>1115.306</v>
      </c>
      <c r="Y108" s="48">
        <f t="shared" si="21"/>
        <v>1788000.0000000109</v>
      </c>
      <c r="Z108" s="59">
        <v>28</v>
      </c>
      <c r="AA108" s="67">
        <v>1168.95</v>
      </c>
      <c r="AB108" s="46">
        <f t="shared" si="22"/>
        <v>1489000.0000000328</v>
      </c>
      <c r="AC108" s="57">
        <v>28</v>
      </c>
      <c r="AD108" s="67">
        <v>1186.02</v>
      </c>
      <c r="AE108" s="46">
        <f t="shared" si="23"/>
        <v>15000.000000100044</v>
      </c>
      <c r="AF108" s="57">
        <v>28</v>
      </c>
      <c r="AG108" s="67">
        <v>1186.3530000000001</v>
      </c>
      <c r="AH108" s="48">
        <f t="shared" si="24"/>
        <v>0</v>
      </c>
      <c r="AI108" s="59">
        <v>28</v>
      </c>
      <c r="AJ108" s="67">
        <v>1186.3530000000001</v>
      </c>
      <c r="AK108" s="48">
        <f t="shared" si="25"/>
        <v>0</v>
      </c>
    </row>
    <row r="109" spans="2:37" x14ac:dyDescent="0.25">
      <c r="B109" s="57">
        <v>29</v>
      </c>
      <c r="C109" s="59">
        <v>0</v>
      </c>
      <c r="D109" s="46">
        <f t="shared" si="26"/>
        <v>0</v>
      </c>
      <c r="E109" s="47"/>
      <c r="F109" s="59">
        <v>0</v>
      </c>
      <c r="G109" s="48"/>
      <c r="H109" s="59">
        <v>29</v>
      </c>
      <c r="I109" s="59">
        <v>0</v>
      </c>
      <c r="J109" s="46">
        <f t="shared" si="28"/>
        <v>0</v>
      </c>
      <c r="K109" s="57">
        <v>29</v>
      </c>
      <c r="L109" s="59">
        <v>0</v>
      </c>
      <c r="M109" s="48">
        <f t="shared" si="29"/>
        <v>0</v>
      </c>
      <c r="N109" s="59">
        <v>29</v>
      </c>
      <c r="O109" s="59">
        <v>0</v>
      </c>
      <c r="P109" s="46">
        <f t="shared" si="30"/>
        <v>0</v>
      </c>
      <c r="Q109" s="57">
        <v>29</v>
      </c>
      <c r="R109" s="59">
        <v>0</v>
      </c>
      <c r="S109" s="48">
        <f t="shared" si="31"/>
        <v>0</v>
      </c>
      <c r="T109" s="59">
        <v>29</v>
      </c>
      <c r="U109" s="67">
        <v>1031.6079999999999</v>
      </c>
      <c r="V109" s="46">
        <f t="shared" si="33"/>
        <v>3009999.9999999907</v>
      </c>
      <c r="W109" s="57">
        <v>29</v>
      </c>
      <c r="X109" s="67">
        <v>1117.0940000000001</v>
      </c>
      <c r="Y109" s="48">
        <f t="shared" si="21"/>
        <v>1629999.9999998817</v>
      </c>
      <c r="Z109" s="59">
        <v>29</v>
      </c>
      <c r="AA109" s="67">
        <v>1170.4390000000001</v>
      </c>
      <c r="AB109" s="46">
        <f t="shared" si="22"/>
        <v>1631999.9999998345</v>
      </c>
      <c r="AC109" s="57">
        <v>29</v>
      </c>
      <c r="AD109" s="67">
        <v>1186.0350000000001</v>
      </c>
      <c r="AE109" s="46">
        <f t="shared" si="23"/>
        <v>0</v>
      </c>
      <c r="AF109" s="57">
        <v>29</v>
      </c>
      <c r="AG109" s="67">
        <v>1186.3530000000001</v>
      </c>
      <c r="AH109" s="48">
        <f t="shared" si="24"/>
        <v>0</v>
      </c>
      <c r="AI109" s="59">
        <v>29</v>
      </c>
      <c r="AJ109" s="67">
        <v>1186.3530000000001</v>
      </c>
      <c r="AK109" s="48">
        <f t="shared" si="25"/>
        <v>0</v>
      </c>
    </row>
    <row r="110" spans="2:37" x14ac:dyDescent="0.25">
      <c r="B110" s="57">
        <v>30</v>
      </c>
      <c r="C110" s="59">
        <v>0</v>
      </c>
      <c r="D110" s="46">
        <f t="shared" si="26"/>
        <v>0</v>
      </c>
      <c r="E110" s="47"/>
      <c r="F110" s="46"/>
      <c r="G110" s="48"/>
      <c r="H110" s="59">
        <v>30</v>
      </c>
      <c r="I110" s="59">
        <v>0</v>
      </c>
      <c r="J110" s="46">
        <f t="shared" si="28"/>
        <v>0</v>
      </c>
      <c r="K110" s="57">
        <v>30</v>
      </c>
      <c r="L110" s="59">
        <v>0</v>
      </c>
      <c r="M110" s="48">
        <f t="shared" si="29"/>
        <v>0</v>
      </c>
      <c r="N110" s="59">
        <v>30</v>
      </c>
      <c r="O110" s="59">
        <v>0</v>
      </c>
      <c r="P110" s="46">
        <f t="shared" si="30"/>
        <v>0</v>
      </c>
      <c r="Q110" s="57">
        <v>30</v>
      </c>
      <c r="R110" s="59">
        <v>0</v>
      </c>
      <c r="S110" s="48">
        <f t="shared" si="31"/>
        <v>0</v>
      </c>
      <c r="T110" s="59">
        <v>30</v>
      </c>
      <c r="U110" s="67">
        <v>1034.6179999999999</v>
      </c>
      <c r="V110" s="46">
        <f t="shared" si="33"/>
        <v>3024000.0000001146</v>
      </c>
      <c r="W110" s="57">
        <v>30</v>
      </c>
      <c r="X110" s="67">
        <v>1118.7239999999999</v>
      </c>
      <c r="Y110" s="48">
        <f t="shared" si="21"/>
        <v>1940000.0000000545</v>
      </c>
      <c r="Z110" s="59">
        <v>30</v>
      </c>
      <c r="AA110" s="67">
        <v>1172.0709999999999</v>
      </c>
      <c r="AB110" s="46">
        <f t="shared" si="22"/>
        <v>1476000.0000001127</v>
      </c>
      <c r="AC110" s="57">
        <v>30</v>
      </c>
      <c r="AD110" s="67">
        <v>1186.0350000000001</v>
      </c>
      <c r="AE110" s="46">
        <f t="shared" si="23"/>
        <v>0</v>
      </c>
      <c r="AF110" s="57">
        <v>30</v>
      </c>
      <c r="AG110" s="67">
        <v>1186.3530000000001</v>
      </c>
      <c r="AH110" s="48">
        <f t="shared" si="24"/>
        <v>0</v>
      </c>
      <c r="AI110" s="59">
        <v>30</v>
      </c>
      <c r="AJ110" s="67">
        <v>1186.3530000000001</v>
      </c>
      <c r="AK110" s="48">
        <f t="shared" si="25"/>
        <v>0</v>
      </c>
    </row>
    <row r="111" spans="2:37" x14ac:dyDescent="0.25">
      <c r="B111" s="60">
        <v>31</v>
      </c>
      <c r="C111" s="59">
        <v>0</v>
      </c>
      <c r="D111" s="46">
        <f t="shared" si="26"/>
        <v>0</v>
      </c>
      <c r="E111" s="47"/>
      <c r="F111" s="46"/>
      <c r="G111" s="48"/>
      <c r="H111" s="61">
        <v>31</v>
      </c>
      <c r="I111" s="59">
        <v>0</v>
      </c>
      <c r="J111" s="46">
        <f t="shared" si="28"/>
        <v>0</v>
      </c>
      <c r="K111" s="60"/>
      <c r="L111" s="59"/>
      <c r="M111" s="48"/>
      <c r="N111" s="61">
        <v>31</v>
      </c>
      <c r="O111" s="59">
        <v>0</v>
      </c>
      <c r="P111" s="46">
        <f t="shared" si="30"/>
        <v>0</v>
      </c>
      <c r="Q111" s="60"/>
      <c r="R111" s="59"/>
      <c r="S111" s="48"/>
      <c r="T111" s="61">
        <v>31</v>
      </c>
      <c r="U111" s="67">
        <v>1037.6420000000001</v>
      </c>
      <c r="V111" s="46">
        <f t="shared" si="33"/>
        <v>2852999.9999998379</v>
      </c>
      <c r="W111" s="60">
        <v>31</v>
      </c>
      <c r="X111" s="67">
        <v>1120.664</v>
      </c>
      <c r="Y111" s="48">
        <f t="shared" si="21"/>
        <v>2157999.9999999017</v>
      </c>
      <c r="Z111" s="61"/>
      <c r="AA111" s="67">
        <v>1173.547</v>
      </c>
      <c r="AB111" s="46"/>
      <c r="AC111" s="60">
        <v>31</v>
      </c>
      <c r="AD111" s="67">
        <v>1186.0350000000001</v>
      </c>
      <c r="AE111" s="46">
        <f t="shared" si="23"/>
        <v>96999.999999979991</v>
      </c>
      <c r="AF111" s="60"/>
      <c r="AG111" s="67">
        <v>1186.3530000000001</v>
      </c>
      <c r="AH111" s="48"/>
      <c r="AI111" s="61">
        <v>31</v>
      </c>
      <c r="AJ111" s="67">
        <v>1186.3530000000001</v>
      </c>
      <c r="AK111" s="48">
        <f t="shared" si="25"/>
        <v>0</v>
      </c>
    </row>
    <row r="112" spans="2:37" x14ac:dyDescent="0.25">
      <c r="B112" s="47"/>
      <c r="C112" s="59">
        <v>0</v>
      </c>
      <c r="D112" s="46"/>
      <c r="E112" s="47"/>
      <c r="F112" s="46"/>
      <c r="G112" s="48"/>
      <c r="H112" s="46"/>
      <c r="I112" s="59">
        <v>0</v>
      </c>
      <c r="J112" s="46"/>
      <c r="K112" s="47"/>
      <c r="L112" s="59"/>
      <c r="M112" s="48"/>
      <c r="N112" s="46"/>
      <c r="O112" s="59">
        <v>0</v>
      </c>
      <c r="P112" s="46"/>
      <c r="Q112" s="47"/>
      <c r="R112" s="59"/>
      <c r="S112" s="48"/>
      <c r="T112" s="46"/>
      <c r="U112" s="67">
        <v>1040.4949999999999</v>
      </c>
      <c r="V112" s="46"/>
      <c r="W112" s="47"/>
      <c r="X112" s="67">
        <v>1122.8219999999999</v>
      </c>
      <c r="Y112" s="48"/>
      <c r="Z112" s="46"/>
      <c r="AA112" s="59"/>
      <c r="AB112" s="46"/>
      <c r="AC112" s="47"/>
      <c r="AD112" s="67">
        <v>1186.1320000000001</v>
      </c>
      <c r="AE112" s="46"/>
      <c r="AF112" s="47"/>
      <c r="AG112" s="59"/>
      <c r="AH112" s="48"/>
      <c r="AI112" s="46"/>
      <c r="AJ112" s="67">
        <v>1186.3530000000001</v>
      </c>
      <c r="AK112" s="48"/>
    </row>
    <row r="113" spans="2:37" x14ac:dyDescent="0.25">
      <c r="B113" s="49"/>
      <c r="C113" s="50"/>
      <c r="D113" s="50">
        <f>SUM(D81:D112)</f>
        <v>0</v>
      </c>
      <c r="E113" s="49"/>
      <c r="F113" s="50"/>
      <c r="G113" s="63">
        <f>SUM(G81:G112)</f>
        <v>0</v>
      </c>
      <c r="H113" s="50"/>
      <c r="I113" s="50"/>
      <c r="J113" s="50">
        <f>SUM(J81:J112)</f>
        <v>0</v>
      </c>
      <c r="K113" s="49"/>
      <c r="L113" s="50"/>
      <c r="M113" s="63">
        <f>SUM(M81:M112)</f>
        <v>0</v>
      </c>
      <c r="N113" s="50"/>
      <c r="O113" s="50"/>
      <c r="P113" s="50">
        <f>SUM(P81:P112)</f>
        <v>0</v>
      </c>
      <c r="Q113" s="49"/>
      <c r="R113" s="50"/>
      <c r="S113" s="63">
        <f>SUM(S81:S112)</f>
        <v>0</v>
      </c>
      <c r="T113" s="50"/>
      <c r="U113" s="50"/>
      <c r="V113" s="50">
        <f>SUM(V81:V112)</f>
        <v>52394999.999999866</v>
      </c>
      <c r="W113" s="49"/>
      <c r="X113" s="50"/>
      <c r="Y113" s="63">
        <f>SUM(Y81:Y112)</f>
        <v>82327000.000000015</v>
      </c>
      <c r="Z113" s="50"/>
      <c r="AA113" s="50"/>
      <c r="AB113" s="50">
        <f>SUM(AB81:AB112)</f>
        <v>50725000.000000142</v>
      </c>
      <c r="AC113" s="49"/>
      <c r="AD113" s="50"/>
      <c r="AE113" s="50">
        <f>SUM(AE81:AE112)</f>
        <v>12585000.000000035</v>
      </c>
      <c r="AF113" s="49"/>
      <c r="AG113" s="50"/>
      <c r="AH113" s="63">
        <f>SUM(AH81:AH112)</f>
        <v>221000.00000000367</v>
      </c>
      <c r="AI113" s="50"/>
      <c r="AJ113" s="50"/>
      <c r="AK113" s="63">
        <f>SUM(AK81:AK112)</f>
        <v>0</v>
      </c>
    </row>
    <row r="114" spans="2:37" x14ac:dyDescent="0.25">
      <c r="AF114" s="47"/>
      <c r="AG114" s="46"/>
      <c r="AH114" s="48"/>
    </row>
    <row r="115" spans="2:37" x14ac:dyDescent="0.25">
      <c r="AF115" s="47"/>
      <c r="AG115" s="46"/>
      <c r="AH115" s="48"/>
    </row>
    <row r="116" spans="2:37" x14ac:dyDescent="0.25">
      <c r="B116" s="51">
        <v>40544</v>
      </c>
      <c r="C116" s="44"/>
      <c r="D116" s="44"/>
      <c r="E116" s="51">
        <v>40575</v>
      </c>
      <c r="F116" s="44"/>
      <c r="G116" s="45"/>
      <c r="H116" s="52">
        <v>40603</v>
      </c>
      <c r="I116" s="44"/>
      <c r="J116" s="44"/>
      <c r="K116" s="51">
        <v>40634</v>
      </c>
      <c r="L116" s="44"/>
      <c r="M116" s="45"/>
      <c r="N116" s="52">
        <v>40664</v>
      </c>
      <c r="O116" s="44"/>
      <c r="P116" s="44"/>
      <c r="Q116" s="51">
        <v>40695</v>
      </c>
      <c r="R116" s="44"/>
      <c r="S116" s="45"/>
      <c r="T116" s="52">
        <v>40725</v>
      </c>
      <c r="U116" s="44"/>
      <c r="V116" s="44"/>
      <c r="W116" s="51">
        <v>40756</v>
      </c>
      <c r="X116" s="44"/>
      <c r="Y116" s="45"/>
      <c r="Z116" s="52">
        <v>40787</v>
      </c>
      <c r="AA116" s="44"/>
      <c r="AB116" s="44"/>
      <c r="AC116" s="51">
        <v>40817</v>
      </c>
      <c r="AD116" s="44"/>
      <c r="AE116" s="44"/>
      <c r="AF116" s="51">
        <v>40848</v>
      </c>
      <c r="AG116" s="44"/>
      <c r="AH116" s="45"/>
      <c r="AI116" s="52">
        <v>40878</v>
      </c>
      <c r="AJ116" s="44"/>
      <c r="AK116" s="45"/>
    </row>
    <row r="117" spans="2:37" ht="45" x14ac:dyDescent="0.25">
      <c r="B117" s="53" t="s">
        <v>0</v>
      </c>
      <c r="C117" s="54" t="s">
        <v>2</v>
      </c>
      <c r="D117" s="55" t="s">
        <v>1</v>
      </c>
      <c r="E117" s="53" t="s">
        <v>0</v>
      </c>
      <c r="F117" s="54" t="s">
        <v>2</v>
      </c>
      <c r="G117" s="56" t="s">
        <v>1</v>
      </c>
      <c r="H117" s="54" t="s">
        <v>0</v>
      </c>
      <c r="I117" s="54" t="s">
        <v>2</v>
      </c>
      <c r="J117" s="55" t="s">
        <v>1</v>
      </c>
      <c r="K117" s="53" t="s">
        <v>0</v>
      </c>
      <c r="L117" s="54" t="s">
        <v>2</v>
      </c>
      <c r="M117" s="56" t="s">
        <v>1</v>
      </c>
      <c r="N117" s="54" t="s">
        <v>0</v>
      </c>
      <c r="O117" s="54" t="s">
        <v>2</v>
      </c>
      <c r="P117" s="55" t="s">
        <v>1</v>
      </c>
      <c r="Q117" s="53" t="s">
        <v>0</v>
      </c>
      <c r="R117" s="54" t="s">
        <v>2</v>
      </c>
      <c r="S117" s="56" t="s">
        <v>1</v>
      </c>
      <c r="T117" s="54" t="s">
        <v>0</v>
      </c>
      <c r="U117" s="54" t="s">
        <v>2</v>
      </c>
      <c r="V117" s="55" t="s">
        <v>1</v>
      </c>
      <c r="W117" s="53" t="s">
        <v>0</v>
      </c>
      <c r="X117" s="54" t="s">
        <v>2</v>
      </c>
      <c r="Y117" s="56" t="s">
        <v>1</v>
      </c>
      <c r="Z117" s="54" t="s">
        <v>0</v>
      </c>
      <c r="AA117" s="54" t="s">
        <v>2</v>
      </c>
      <c r="AB117" s="55" t="s">
        <v>1</v>
      </c>
      <c r="AC117" s="53" t="s">
        <v>0</v>
      </c>
      <c r="AD117" s="54" t="s">
        <v>2</v>
      </c>
      <c r="AE117" s="55" t="s">
        <v>1</v>
      </c>
      <c r="AF117" s="53" t="s">
        <v>0</v>
      </c>
      <c r="AG117" s="54" t="s">
        <v>2</v>
      </c>
      <c r="AH117" s="56" t="s">
        <v>1</v>
      </c>
      <c r="AI117" s="54" t="s">
        <v>0</v>
      </c>
      <c r="AJ117" s="54" t="s">
        <v>2</v>
      </c>
      <c r="AK117" s="56" t="s">
        <v>1</v>
      </c>
    </row>
    <row r="118" spans="2:37" x14ac:dyDescent="0.25">
      <c r="B118" s="57"/>
      <c r="C118" s="58"/>
      <c r="D118" s="46"/>
      <c r="E118" s="47"/>
      <c r="F118" s="46"/>
      <c r="G118" s="48"/>
      <c r="H118" s="46"/>
      <c r="I118" s="46"/>
      <c r="J118" s="46"/>
      <c r="K118" s="57"/>
      <c r="L118" s="58"/>
      <c r="M118" s="48"/>
      <c r="N118" s="59"/>
      <c r="O118" s="58"/>
      <c r="P118" s="46"/>
      <c r="Q118" s="57"/>
      <c r="R118" s="58"/>
      <c r="S118" s="48"/>
      <c r="T118" s="59"/>
      <c r="U118" s="58"/>
      <c r="V118" s="46"/>
      <c r="W118" s="57"/>
      <c r="X118" s="58"/>
      <c r="Y118" s="48"/>
      <c r="Z118" s="59"/>
      <c r="AA118" s="58"/>
      <c r="AB118" s="46"/>
      <c r="AC118" s="57"/>
      <c r="AD118" s="58"/>
      <c r="AE118" s="46"/>
      <c r="AF118" s="57"/>
      <c r="AG118" s="58"/>
      <c r="AH118" s="48"/>
      <c r="AI118" s="59"/>
      <c r="AJ118" s="58"/>
      <c r="AK118" s="48"/>
    </row>
    <row r="119" spans="2:37" x14ac:dyDescent="0.25">
      <c r="B119" s="57">
        <v>1</v>
      </c>
      <c r="C119" s="59">
        <v>1186.3530000000001</v>
      </c>
      <c r="D119" s="46">
        <f>SUM(C120-C119)</f>
        <v>0</v>
      </c>
      <c r="E119" s="57">
        <v>1</v>
      </c>
      <c r="F119" s="59">
        <v>1186.3530000000001</v>
      </c>
      <c r="G119" s="48">
        <f>SUM(F120-F119)</f>
        <v>0</v>
      </c>
      <c r="H119" s="59">
        <v>1</v>
      </c>
      <c r="I119" s="59">
        <v>1186.3530000000001</v>
      </c>
      <c r="J119" s="46">
        <f>SUM(I120-I119)</f>
        <v>0</v>
      </c>
      <c r="K119" s="57">
        <v>1</v>
      </c>
      <c r="L119" s="59">
        <v>1186.3530000000001</v>
      </c>
      <c r="M119" s="48">
        <f>SUM(L120-L119)</f>
        <v>0</v>
      </c>
      <c r="N119" s="59">
        <v>1</v>
      </c>
      <c r="O119" s="59">
        <v>1186.3530000000001</v>
      </c>
      <c r="P119" s="46">
        <f t="shared" ref="P119:P149" si="34">SUM(O120-O119)*1000000</f>
        <v>0</v>
      </c>
      <c r="Q119" s="57">
        <v>1</v>
      </c>
      <c r="R119" s="59">
        <v>1225.8679999999999</v>
      </c>
      <c r="S119" s="48">
        <f t="shared" ref="S119:S148" si="35">SUM(R120-R119)*1000000</f>
        <v>2670000.0000000726</v>
      </c>
      <c r="T119" s="59">
        <v>1</v>
      </c>
      <c r="U119" s="59">
        <v>1296.76</v>
      </c>
      <c r="V119" s="46">
        <f t="shared" ref="V119:V132" si="36">SUM(U120-U119)*1000000</f>
        <v>2923000.0000000019</v>
      </c>
      <c r="W119" s="57">
        <v>1</v>
      </c>
      <c r="X119" s="59">
        <v>1365.049</v>
      </c>
      <c r="Y119" s="48">
        <f t="shared" ref="Y119:Y132" si="37">SUM(X120-X119)*1000000</f>
        <v>2624000.0000000237</v>
      </c>
      <c r="Z119" s="59">
        <v>1</v>
      </c>
      <c r="AA119" s="59">
        <v>1446.17</v>
      </c>
      <c r="AB119" s="46">
        <f t="shared" ref="AB119:AB148" si="38">SUM(AA120-AA119)*1000000</f>
        <v>3029999.9999999725</v>
      </c>
      <c r="AC119" s="57">
        <v>1</v>
      </c>
      <c r="AD119" s="59">
        <v>1525.453</v>
      </c>
      <c r="AE119" s="46">
        <f t="shared" ref="AE119:AE149" si="39">SUM(AD120-AD119)*1000000</f>
        <v>3810999.9999999218</v>
      </c>
      <c r="AF119" s="57">
        <v>1</v>
      </c>
      <c r="AG119" s="59">
        <v>1550.739</v>
      </c>
      <c r="AH119" s="48">
        <f t="shared" ref="AH119:AH148" si="40">SUM(AG120-AG119)*1000000</f>
        <v>0</v>
      </c>
      <c r="AI119" s="59">
        <v>1</v>
      </c>
      <c r="AJ119" s="59">
        <v>1550.739</v>
      </c>
      <c r="AK119" s="48">
        <f t="shared" ref="AK119:AK149" si="41">SUM(AJ120-AJ119)*1000000</f>
        <v>0</v>
      </c>
    </row>
    <row r="120" spans="2:37" x14ac:dyDescent="0.25">
      <c r="B120" s="57">
        <v>2</v>
      </c>
      <c r="C120" s="59">
        <v>1186.3530000000001</v>
      </c>
      <c r="D120" s="46">
        <f t="shared" ref="D120:D149" si="42">SUM(C121-C120)</f>
        <v>0</v>
      </c>
      <c r="E120" s="57">
        <v>2</v>
      </c>
      <c r="F120" s="59">
        <v>1186.3530000000001</v>
      </c>
      <c r="G120" s="48">
        <f t="shared" ref="G120:G146" si="43">SUM(F121-F120)</f>
        <v>0</v>
      </c>
      <c r="H120" s="59">
        <v>2</v>
      </c>
      <c r="I120" s="59">
        <v>1186.3530000000001</v>
      </c>
      <c r="J120" s="46">
        <f t="shared" ref="J120:J149" si="44">SUM(I121-I120)</f>
        <v>0</v>
      </c>
      <c r="K120" s="57">
        <v>2</v>
      </c>
      <c r="L120" s="59">
        <v>1186.3530000000001</v>
      </c>
      <c r="M120" s="48">
        <f t="shared" ref="M120:M148" si="45">SUM(L121-L120)</f>
        <v>0</v>
      </c>
      <c r="N120" s="59">
        <v>2</v>
      </c>
      <c r="O120" s="59">
        <v>1186.3530000000001</v>
      </c>
      <c r="P120" s="46">
        <f t="shared" si="34"/>
        <v>0</v>
      </c>
      <c r="Q120" s="57">
        <v>2</v>
      </c>
      <c r="R120" s="59">
        <v>1228.538</v>
      </c>
      <c r="S120" s="48">
        <f t="shared" si="35"/>
        <v>2280999.9999999492</v>
      </c>
      <c r="T120" s="59">
        <v>2</v>
      </c>
      <c r="U120" s="59">
        <v>1299.683</v>
      </c>
      <c r="V120" s="46">
        <f t="shared" si="36"/>
        <v>2849999.9999999092</v>
      </c>
      <c r="W120" s="57">
        <v>2</v>
      </c>
      <c r="X120" s="59">
        <v>1367.673</v>
      </c>
      <c r="Y120" s="48">
        <f t="shared" si="37"/>
        <v>2546000.0000000489</v>
      </c>
      <c r="Z120" s="59">
        <v>2</v>
      </c>
      <c r="AA120" s="59">
        <v>1449.2</v>
      </c>
      <c r="AB120" s="46">
        <f t="shared" si="38"/>
        <v>2114000.0000000326</v>
      </c>
      <c r="AC120" s="57">
        <v>2</v>
      </c>
      <c r="AD120" s="59">
        <v>1529.2639999999999</v>
      </c>
      <c r="AE120" s="46">
        <f t="shared" si="39"/>
        <v>1460000.0000000363</v>
      </c>
      <c r="AF120" s="57">
        <v>2</v>
      </c>
      <c r="AG120" s="59">
        <v>1550.739</v>
      </c>
      <c r="AH120" s="48">
        <f t="shared" si="40"/>
        <v>0</v>
      </c>
      <c r="AI120" s="59">
        <v>2</v>
      </c>
      <c r="AJ120" s="59">
        <v>1550.739</v>
      </c>
      <c r="AK120" s="48">
        <f t="shared" si="41"/>
        <v>0</v>
      </c>
    </row>
    <row r="121" spans="2:37" x14ac:dyDescent="0.25">
      <c r="B121" s="57">
        <v>3</v>
      </c>
      <c r="C121" s="59">
        <v>1186.3530000000001</v>
      </c>
      <c r="D121" s="46">
        <f t="shared" si="42"/>
        <v>0</v>
      </c>
      <c r="E121" s="57">
        <v>3</v>
      </c>
      <c r="F121" s="59">
        <v>1186.3530000000001</v>
      </c>
      <c r="G121" s="48">
        <f t="shared" si="43"/>
        <v>0</v>
      </c>
      <c r="H121" s="59">
        <v>3</v>
      </c>
      <c r="I121" s="59">
        <v>1186.3530000000001</v>
      </c>
      <c r="J121" s="46">
        <f t="shared" si="44"/>
        <v>0</v>
      </c>
      <c r="K121" s="57">
        <v>3</v>
      </c>
      <c r="L121" s="59">
        <v>1186.3530000000001</v>
      </c>
      <c r="M121" s="48">
        <f t="shared" si="45"/>
        <v>0</v>
      </c>
      <c r="N121" s="59">
        <v>3</v>
      </c>
      <c r="O121" s="59">
        <v>1186.3530000000001</v>
      </c>
      <c r="P121" s="46">
        <f t="shared" si="34"/>
        <v>0</v>
      </c>
      <c r="Q121" s="57">
        <v>3</v>
      </c>
      <c r="R121" s="59">
        <v>1230.819</v>
      </c>
      <c r="S121" s="48">
        <f t="shared" si="35"/>
        <v>2324000.0000000689</v>
      </c>
      <c r="T121" s="59">
        <v>3</v>
      </c>
      <c r="U121" s="59">
        <v>1302.5329999999999</v>
      </c>
      <c r="V121" s="46">
        <f t="shared" si="36"/>
        <v>2657000.0000001527</v>
      </c>
      <c r="W121" s="57">
        <v>3</v>
      </c>
      <c r="X121" s="59">
        <v>1370.2190000000001</v>
      </c>
      <c r="Y121" s="48">
        <f t="shared" si="37"/>
        <v>2665999.9999999399</v>
      </c>
      <c r="Z121" s="59">
        <v>3</v>
      </c>
      <c r="AA121" s="59">
        <v>1451.3140000000001</v>
      </c>
      <c r="AB121" s="46">
        <f t="shared" si="38"/>
        <v>2674999.9999999544</v>
      </c>
      <c r="AC121" s="57">
        <v>3</v>
      </c>
      <c r="AD121" s="59">
        <v>1530.7239999999999</v>
      </c>
      <c r="AE121" s="46">
        <f t="shared" si="39"/>
        <v>494000.00000014191</v>
      </c>
      <c r="AF121" s="57">
        <v>3</v>
      </c>
      <c r="AG121" s="59">
        <v>1550.739</v>
      </c>
      <c r="AH121" s="48">
        <f t="shared" si="40"/>
        <v>0</v>
      </c>
      <c r="AI121" s="59">
        <v>3</v>
      </c>
      <c r="AJ121" s="59">
        <v>1550.739</v>
      </c>
      <c r="AK121" s="48">
        <f t="shared" si="41"/>
        <v>0</v>
      </c>
    </row>
    <row r="122" spans="2:37" x14ac:dyDescent="0.25">
      <c r="B122" s="57">
        <v>4</v>
      </c>
      <c r="C122" s="59">
        <v>1186.3530000000001</v>
      </c>
      <c r="D122" s="46">
        <f t="shared" si="42"/>
        <v>0</v>
      </c>
      <c r="E122" s="57">
        <v>4</v>
      </c>
      <c r="F122" s="59">
        <v>1186.3530000000001</v>
      </c>
      <c r="G122" s="48">
        <f t="shared" si="43"/>
        <v>0</v>
      </c>
      <c r="H122" s="59">
        <v>4</v>
      </c>
      <c r="I122" s="59">
        <v>1186.3530000000001</v>
      </c>
      <c r="J122" s="46">
        <f t="shared" si="44"/>
        <v>0</v>
      </c>
      <c r="K122" s="57">
        <v>4</v>
      </c>
      <c r="L122" s="59">
        <v>1186.3530000000001</v>
      </c>
      <c r="M122" s="48">
        <f t="shared" si="45"/>
        <v>0</v>
      </c>
      <c r="N122" s="59">
        <v>4</v>
      </c>
      <c r="O122" s="59">
        <v>1186.3530000000001</v>
      </c>
      <c r="P122" s="46">
        <f t="shared" si="34"/>
        <v>0</v>
      </c>
      <c r="Q122" s="57">
        <v>4</v>
      </c>
      <c r="R122" s="59">
        <v>1233.143</v>
      </c>
      <c r="S122" s="48">
        <f t="shared" si="35"/>
        <v>3137999.9999999199</v>
      </c>
      <c r="T122" s="59">
        <v>4</v>
      </c>
      <c r="U122" s="59">
        <v>1305.19</v>
      </c>
      <c r="V122" s="46">
        <f t="shared" si="36"/>
        <v>2579999.9999999274</v>
      </c>
      <c r="W122" s="57">
        <v>4</v>
      </c>
      <c r="X122" s="59">
        <v>1372.885</v>
      </c>
      <c r="Y122" s="48">
        <f t="shared" si="37"/>
        <v>2556000.00000004</v>
      </c>
      <c r="Z122" s="59">
        <v>4</v>
      </c>
      <c r="AA122" s="59">
        <v>1453.989</v>
      </c>
      <c r="AB122" s="46">
        <f t="shared" si="38"/>
        <v>2863000.0000000563</v>
      </c>
      <c r="AC122" s="57">
        <v>4</v>
      </c>
      <c r="AD122" s="59">
        <v>1531.2180000000001</v>
      </c>
      <c r="AE122" s="46">
        <f t="shared" si="39"/>
        <v>1890999.9999998491</v>
      </c>
      <c r="AF122" s="57">
        <v>4</v>
      </c>
      <c r="AG122" s="59">
        <v>1550.739</v>
      </c>
      <c r="AH122" s="48">
        <f t="shared" si="40"/>
        <v>0</v>
      </c>
      <c r="AI122" s="59">
        <v>4</v>
      </c>
      <c r="AJ122" s="59">
        <v>1550.739</v>
      </c>
      <c r="AK122" s="48">
        <f t="shared" si="41"/>
        <v>0</v>
      </c>
    </row>
    <row r="123" spans="2:37" x14ac:dyDescent="0.25">
      <c r="B123" s="57">
        <v>5</v>
      </c>
      <c r="C123" s="59">
        <v>1186.3530000000001</v>
      </c>
      <c r="D123" s="46">
        <f t="shared" si="42"/>
        <v>0</v>
      </c>
      <c r="E123" s="57">
        <v>5</v>
      </c>
      <c r="F123" s="59">
        <v>1186.3530000000001</v>
      </c>
      <c r="G123" s="48">
        <f t="shared" si="43"/>
        <v>0</v>
      </c>
      <c r="H123" s="59">
        <v>5</v>
      </c>
      <c r="I123" s="59">
        <v>1186.3530000000001</v>
      </c>
      <c r="J123" s="46">
        <f t="shared" si="44"/>
        <v>0</v>
      </c>
      <c r="K123" s="57">
        <v>5</v>
      </c>
      <c r="L123" s="59">
        <v>1186.3530000000001</v>
      </c>
      <c r="M123" s="48">
        <f t="shared" si="45"/>
        <v>0</v>
      </c>
      <c r="N123" s="59">
        <v>5</v>
      </c>
      <c r="O123" s="59">
        <v>1186.3530000000001</v>
      </c>
      <c r="P123" s="46">
        <f t="shared" si="34"/>
        <v>0</v>
      </c>
      <c r="Q123" s="57">
        <v>5</v>
      </c>
      <c r="R123" s="59">
        <v>1236.2809999999999</v>
      </c>
      <c r="S123" s="48">
        <f t="shared" si="35"/>
        <v>2629000.0000001327</v>
      </c>
      <c r="T123" s="59">
        <v>5</v>
      </c>
      <c r="U123" s="59">
        <v>1307.77</v>
      </c>
      <c r="V123" s="46">
        <f t="shared" si="36"/>
        <v>2851000.0000001127</v>
      </c>
      <c r="W123" s="57">
        <v>5</v>
      </c>
      <c r="X123" s="59">
        <v>1375.441</v>
      </c>
      <c r="Y123" s="48">
        <f t="shared" si="37"/>
        <v>2395999.9999999581</v>
      </c>
      <c r="Z123" s="59">
        <v>5</v>
      </c>
      <c r="AA123" s="59">
        <v>1456.8520000000001</v>
      </c>
      <c r="AB123" s="46">
        <f t="shared" si="38"/>
        <v>2516999.9999998254</v>
      </c>
      <c r="AC123" s="57">
        <v>5</v>
      </c>
      <c r="AD123" s="59">
        <v>1533.1089999999999</v>
      </c>
      <c r="AE123" s="46">
        <f t="shared" si="39"/>
        <v>194000.00000018737</v>
      </c>
      <c r="AF123" s="57">
        <v>5</v>
      </c>
      <c r="AG123" s="59">
        <v>1550.739</v>
      </c>
      <c r="AH123" s="48">
        <f t="shared" si="40"/>
        <v>0</v>
      </c>
      <c r="AI123" s="59">
        <v>5</v>
      </c>
      <c r="AJ123" s="59">
        <v>1550.739</v>
      </c>
      <c r="AK123" s="48">
        <f t="shared" si="41"/>
        <v>0</v>
      </c>
    </row>
    <row r="124" spans="2:37" x14ac:dyDescent="0.25">
      <c r="B124" s="57">
        <v>6</v>
      </c>
      <c r="C124" s="59">
        <v>1186.3530000000001</v>
      </c>
      <c r="D124" s="46">
        <f t="shared" si="42"/>
        <v>0</v>
      </c>
      <c r="E124" s="57">
        <v>6</v>
      </c>
      <c r="F124" s="59">
        <v>1186.3530000000001</v>
      </c>
      <c r="G124" s="48">
        <f t="shared" si="43"/>
        <v>0</v>
      </c>
      <c r="H124" s="59">
        <v>6</v>
      </c>
      <c r="I124" s="59">
        <v>1186.3530000000001</v>
      </c>
      <c r="J124" s="46">
        <f t="shared" si="44"/>
        <v>0</v>
      </c>
      <c r="K124" s="57">
        <v>6</v>
      </c>
      <c r="L124" s="59">
        <v>1186.3530000000001</v>
      </c>
      <c r="M124" s="48">
        <f t="shared" si="45"/>
        <v>0</v>
      </c>
      <c r="N124" s="59">
        <v>6</v>
      </c>
      <c r="O124" s="59">
        <v>1186.3530000000001</v>
      </c>
      <c r="P124" s="46">
        <f t="shared" si="34"/>
        <v>0</v>
      </c>
      <c r="Q124" s="57">
        <v>6</v>
      </c>
      <c r="R124" s="59">
        <v>1238.9100000000001</v>
      </c>
      <c r="S124" s="48">
        <f t="shared" si="35"/>
        <v>2788999.9999999874</v>
      </c>
      <c r="T124" s="59">
        <v>6</v>
      </c>
      <c r="U124" s="59">
        <v>1310.6210000000001</v>
      </c>
      <c r="V124" s="46">
        <f t="shared" si="36"/>
        <v>2805999.9999998128</v>
      </c>
      <c r="W124" s="57">
        <v>6</v>
      </c>
      <c r="X124" s="59">
        <v>1377.837</v>
      </c>
      <c r="Y124" s="48">
        <f t="shared" si="37"/>
        <v>2724999.9999999092</v>
      </c>
      <c r="Z124" s="59">
        <v>6</v>
      </c>
      <c r="AA124" s="59">
        <v>1459.3689999999999</v>
      </c>
      <c r="AB124" s="46">
        <f t="shared" si="38"/>
        <v>2718000.0000000745</v>
      </c>
      <c r="AC124" s="57">
        <v>6</v>
      </c>
      <c r="AD124" s="59">
        <v>1533.3030000000001</v>
      </c>
      <c r="AE124" s="46">
        <f t="shared" si="39"/>
        <v>2227999.9999998379</v>
      </c>
      <c r="AF124" s="57">
        <v>6</v>
      </c>
      <c r="AG124" s="59">
        <v>1550.739</v>
      </c>
      <c r="AH124" s="48">
        <f t="shared" si="40"/>
        <v>0</v>
      </c>
      <c r="AI124" s="59">
        <v>6</v>
      </c>
      <c r="AJ124" s="59">
        <v>1550.739</v>
      </c>
      <c r="AK124" s="48">
        <f t="shared" si="41"/>
        <v>0</v>
      </c>
    </row>
    <row r="125" spans="2:37" x14ac:dyDescent="0.25">
      <c r="B125" s="60">
        <v>7</v>
      </c>
      <c r="C125" s="59">
        <v>1186.3530000000001</v>
      </c>
      <c r="D125" s="46">
        <f t="shared" si="42"/>
        <v>0</v>
      </c>
      <c r="E125" s="60">
        <v>7</v>
      </c>
      <c r="F125" s="59">
        <v>1186.3530000000001</v>
      </c>
      <c r="G125" s="48">
        <f t="shared" si="43"/>
        <v>0</v>
      </c>
      <c r="H125" s="61">
        <v>7</v>
      </c>
      <c r="I125" s="59">
        <v>1186.3530000000001</v>
      </c>
      <c r="J125" s="46">
        <f t="shared" si="44"/>
        <v>0</v>
      </c>
      <c r="K125" s="60">
        <v>7</v>
      </c>
      <c r="L125" s="59">
        <v>1186.3530000000001</v>
      </c>
      <c r="M125" s="48">
        <f t="shared" si="45"/>
        <v>0</v>
      </c>
      <c r="N125" s="61">
        <v>7</v>
      </c>
      <c r="O125" s="59">
        <v>1186.3530000000001</v>
      </c>
      <c r="P125" s="46">
        <f t="shared" si="34"/>
        <v>0</v>
      </c>
      <c r="Q125" s="60">
        <v>7</v>
      </c>
      <c r="R125" s="59">
        <v>1241.6990000000001</v>
      </c>
      <c r="S125" s="48">
        <f t="shared" si="35"/>
        <v>2135999.9999999674</v>
      </c>
      <c r="T125" s="61">
        <v>7</v>
      </c>
      <c r="U125" s="59">
        <v>1313.4269999999999</v>
      </c>
      <c r="V125" s="46">
        <f t="shared" si="36"/>
        <v>2594000.0000000508</v>
      </c>
      <c r="W125" s="60">
        <v>7</v>
      </c>
      <c r="X125" s="59">
        <v>1380.5619999999999</v>
      </c>
      <c r="Y125" s="48">
        <f t="shared" si="37"/>
        <v>3086999.9999999893</v>
      </c>
      <c r="Z125" s="61">
        <v>7</v>
      </c>
      <c r="AA125" s="59">
        <v>1462.087</v>
      </c>
      <c r="AB125" s="46">
        <f t="shared" si="38"/>
        <v>2617999.9999999381</v>
      </c>
      <c r="AC125" s="60">
        <v>7</v>
      </c>
      <c r="AD125" s="59">
        <v>1535.5309999999999</v>
      </c>
      <c r="AE125" s="46">
        <f t="shared" si="39"/>
        <v>2343000.0000000745</v>
      </c>
      <c r="AF125" s="60">
        <v>7</v>
      </c>
      <c r="AG125" s="59">
        <v>1550.739</v>
      </c>
      <c r="AH125" s="48">
        <f t="shared" si="40"/>
        <v>0</v>
      </c>
      <c r="AI125" s="61">
        <v>7</v>
      </c>
      <c r="AJ125" s="59">
        <v>1550.739</v>
      </c>
      <c r="AK125" s="48">
        <f t="shared" si="41"/>
        <v>0</v>
      </c>
    </row>
    <row r="126" spans="2:37" x14ac:dyDescent="0.25">
      <c r="B126" s="57">
        <v>8</v>
      </c>
      <c r="C126" s="59">
        <v>1186.3530000000001</v>
      </c>
      <c r="D126" s="46">
        <f t="shared" si="42"/>
        <v>0</v>
      </c>
      <c r="E126" s="57">
        <v>8</v>
      </c>
      <c r="F126" s="59">
        <v>1186.3530000000001</v>
      </c>
      <c r="G126" s="48">
        <f t="shared" si="43"/>
        <v>0</v>
      </c>
      <c r="H126" s="59">
        <v>8</v>
      </c>
      <c r="I126" s="59">
        <v>1186.3530000000001</v>
      </c>
      <c r="J126" s="46">
        <f t="shared" si="44"/>
        <v>0</v>
      </c>
      <c r="K126" s="57">
        <v>8</v>
      </c>
      <c r="L126" s="59">
        <v>1186.3530000000001</v>
      </c>
      <c r="M126" s="48">
        <f t="shared" si="45"/>
        <v>0</v>
      </c>
      <c r="N126" s="59">
        <v>8</v>
      </c>
      <c r="O126" s="59">
        <v>1186.3530000000001</v>
      </c>
      <c r="P126" s="46">
        <f t="shared" si="34"/>
        <v>0</v>
      </c>
      <c r="Q126" s="57">
        <v>8</v>
      </c>
      <c r="R126" s="59">
        <v>1243.835</v>
      </c>
      <c r="S126" s="48">
        <f t="shared" si="35"/>
        <v>2327999.9999999744</v>
      </c>
      <c r="T126" s="59">
        <v>8</v>
      </c>
      <c r="U126" s="59">
        <v>1316.021</v>
      </c>
      <c r="V126" s="46">
        <f t="shared" si="36"/>
        <v>2539999.9999999637</v>
      </c>
      <c r="W126" s="57">
        <v>8</v>
      </c>
      <c r="X126" s="59">
        <v>1383.6489999999999</v>
      </c>
      <c r="Y126" s="48">
        <f t="shared" si="37"/>
        <v>2406000.0000001765</v>
      </c>
      <c r="Z126" s="59">
        <v>8</v>
      </c>
      <c r="AA126" s="59">
        <v>1464.7049999999999</v>
      </c>
      <c r="AB126" s="46">
        <f t="shared" si="38"/>
        <v>2673999.9999999781</v>
      </c>
      <c r="AC126" s="57">
        <v>8</v>
      </c>
      <c r="AD126" s="59">
        <v>1537.874</v>
      </c>
      <c r="AE126" s="46">
        <f t="shared" si="39"/>
        <v>2615999.9999999856</v>
      </c>
      <c r="AF126" s="57">
        <v>8</v>
      </c>
      <c r="AG126" s="59">
        <v>1550.739</v>
      </c>
      <c r="AH126" s="48">
        <f t="shared" si="40"/>
        <v>0</v>
      </c>
      <c r="AI126" s="59">
        <v>8</v>
      </c>
      <c r="AJ126" s="59">
        <v>1550.739</v>
      </c>
      <c r="AK126" s="48">
        <f t="shared" si="41"/>
        <v>0</v>
      </c>
    </row>
    <row r="127" spans="2:37" x14ac:dyDescent="0.25">
      <c r="B127" s="57">
        <v>9</v>
      </c>
      <c r="C127" s="59">
        <v>1186.3530000000001</v>
      </c>
      <c r="D127" s="46">
        <f t="shared" si="42"/>
        <v>0</v>
      </c>
      <c r="E127" s="57">
        <v>9</v>
      </c>
      <c r="F127" s="59">
        <v>1186.3530000000001</v>
      </c>
      <c r="G127" s="48">
        <f t="shared" si="43"/>
        <v>0</v>
      </c>
      <c r="H127" s="59">
        <v>9</v>
      </c>
      <c r="I127" s="59">
        <v>1186.3530000000001</v>
      </c>
      <c r="J127" s="46">
        <f t="shared" si="44"/>
        <v>0</v>
      </c>
      <c r="K127" s="57">
        <v>9</v>
      </c>
      <c r="L127" s="59">
        <v>1186.3530000000001</v>
      </c>
      <c r="M127" s="48">
        <f t="shared" si="45"/>
        <v>0</v>
      </c>
      <c r="N127" s="59">
        <v>9</v>
      </c>
      <c r="O127" s="59">
        <v>1186.3530000000001</v>
      </c>
      <c r="P127" s="46">
        <f t="shared" si="34"/>
        <v>0</v>
      </c>
      <c r="Q127" s="57">
        <v>9</v>
      </c>
      <c r="R127" s="59">
        <v>1246.163</v>
      </c>
      <c r="S127" s="48">
        <f t="shared" si="35"/>
        <v>2664999.9999999637</v>
      </c>
      <c r="T127" s="59">
        <v>9</v>
      </c>
      <c r="U127" s="59">
        <v>1318.5609999999999</v>
      </c>
      <c r="V127" s="46">
        <f t="shared" si="36"/>
        <v>40000.000000190994</v>
      </c>
      <c r="W127" s="57">
        <v>9</v>
      </c>
      <c r="X127" s="59">
        <v>1386.0550000000001</v>
      </c>
      <c r="Y127" s="48">
        <f t="shared" si="37"/>
        <v>2798999.9999999781</v>
      </c>
      <c r="Z127" s="59">
        <v>9</v>
      </c>
      <c r="AA127" s="59">
        <v>1467.3789999999999</v>
      </c>
      <c r="AB127" s="46">
        <f t="shared" si="38"/>
        <v>3052000.0000001346</v>
      </c>
      <c r="AC127" s="57">
        <v>9</v>
      </c>
      <c r="AD127" s="59">
        <v>1540.49</v>
      </c>
      <c r="AE127" s="46">
        <f t="shared" si="39"/>
        <v>2669000.0000000964</v>
      </c>
      <c r="AF127" s="57">
        <v>9</v>
      </c>
      <c r="AG127" s="59">
        <v>1550.739</v>
      </c>
      <c r="AH127" s="48">
        <f t="shared" si="40"/>
        <v>0</v>
      </c>
      <c r="AI127" s="59">
        <v>9</v>
      </c>
      <c r="AJ127" s="59">
        <v>1550.739</v>
      </c>
      <c r="AK127" s="48">
        <f t="shared" si="41"/>
        <v>0</v>
      </c>
    </row>
    <row r="128" spans="2:37" x14ac:dyDescent="0.25">
      <c r="B128" s="57">
        <v>10</v>
      </c>
      <c r="C128" s="59">
        <v>1186.3530000000001</v>
      </c>
      <c r="D128" s="46">
        <f t="shared" si="42"/>
        <v>0</v>
      </c>
      <c r="E128" s="57">
        <v>10</v>
      </c>
      <c r="F128" s="59">
        <v>1186.3530000000001</v>
      </c>
      <c r="G128" s="48">
        <f t="shared" si="43"/>
        <v>0</v>
      </c>
      <c r="H128" s="59">
        <v>10</v>
      </c>
      <c r="I128" s="59">
        <v>1186.3530000000001</v>
      </c>
      <c r="J128" s="46">
        <f t="shared" si="44"/>
        <v>0</v>
      </c>
      <c r="K128" s="57">
        <v>10</v>
      </c>
      <c r="L128" s="59">
        <v>1186.3530000000001</v>
      </c>
      <c r="M128" s="48">
        <f t="shared" si="45"/>
        <v>0</v>
      </c>
      <c r="N128" s="59">
        <v>10</v>
      </c>
      <c r="O128" s="59">
        <v>1186.3530000000001</v>
      </c>
      <c r="P128" s="46">
        <f t="shared" si="34"/>
        <v>0</v>
      </c>
      <c r="Q128" s="57">
        <v>10</v>
      </c>
      <c r="R128" s="59">
        <v>1248.828</v>
      </c>
      <c r="S128" s="48">
        <f t="shared" si="35"/>
        <v>2817000.0000000075</v>
      </c>
      <c r="T128" s="59">
        <v>10</v>
      </c>
      <c r="U128" s="59">
        <v>1318.6010000000001</v>
      </c>
      <c r="V128" s="46">
        <f t="shared" si="36"/>
        <v>0</v>
      </c>
      <c r="W128" s="57">
        <v>10</v>
      </c>
      <c r="X128" s="59">
        <v>1388.854</v>
      </c>
      <c r="Y128" s="48">
        <f t="shared" si="37"/>
        <v>2484999.9999998999</v>
      </c>
      <c r="Z128" s="59">
        <v>10</v>
      </c>
      <c r="AA128" s="59">
        <v>1470.431</v>
      </c>
      <c r="AB128" s="46">
        <f t="shared" si="38"/>
        <v>2599999.9999999092</v>
      </c>
      <c r="AC128" s="57">
        <v>10</v>
      </c>
      <c r="AD128" s="59">
        <v>1543.1590000000001</v>
      </c>
      <c r="AE128" s="46">
        <f t="shared" si="39"/>
        <v>2694999.9999999362</v>
      </c>
      <c r="AF128" s="57">
        <v>10</v>
      </c>
      <c r="AG128" s="59">
        <v>1550.739</v>
      </c>
      <c r="AH128" s="48">
        <f t="shared" si="40"/>
        <v>0</v>
      </c>
      <c r="AI128" s="59">
        <v>10</v>
      </c>
      <c r="AJ128" s="59">
        <v>1550.739</v>
      </c>
      <c r="AK128" s="48">
        <f t="shared" si="41"/>
        <v>0</v>
      </c>
    </row>
    <row r="129" spans="2:37" x14ac:dyDescent="0.25">
      <c r="B129" s="57">
        <v>11</v>
      </c>
      <c r="C129" s="59">
        <v>1186.3530000000001</v>
      </c>
      <c r="D129" s="46">
        <f t="shared" si="42"/>
        <v>0</v>
      </c>
      <c r="E129" s="57">
        <v>11</v>
      </c>
      <c r="F129" s="59">
        <v>1186.3530000000001</v>
      </c>
      <c r="G129" s="48">
        <f t="shared" si="43"/>
        <v>0</v>
      </c>
      <c r="H129" s="59">
        <v>11</v>
      </c>
      <c r="I129" s="59">
        <v>1186.3530000000001</v>
      </c>
      <c r="J129" s="46">
        <f t="shared" si="44"/>
        <v>0</v>
      </c>
      <c r="K129" s="57">
        <v>11</v>
      </c>
      <c r="L129" s="59">
        <v>1186.3530000000001</v>
      </c>
      <c r="M129" s="48">
        <f t="shared" si="45"/>
        <v>0</v>
      </c>
      <c r="N129" s="59">
        <v>11</v>
      </c>
      <c r="O129" s="59">
        <v>1186.3530000000001</v>
      </c>
      <c r="P129" s="46">
        <f t="shared" si="34"/>
        <v>0</v>
      </c>
      <c r="Q129" s="57">
        <v>11</v>
      </c>
      <c r="R129" s="70">
        <v>1251.645</v>
      </c>
      <c r="S129" s="48">
        <f t="shared" si="35"/>
        <v>3233999.9999999236</v>
      </c>
      <c r="T129" s="59">
        <v>11</v>
      </c>
      <c r="U129" s="70">
        <v>1318.6010000000001</v>
      </c>
      <c r="V129" s="46">
        <f t="shared" si="36"/>
        <v>0</v>
      </c>
      <c r="W129" s="57">
        <v>11</v>
      </c>
      <c r="X129" s="70">
        <v>1391.3389999999999</v>
      </c>
      <c r="Y129" s="48">
        <f t="shared" si="37"/>
        <v>2562000.0000001257</v>
      </c>
      <c r="Z129" s="59">
        <v>11</v>
      </c>
      <c r="AA129" s="70">
        <v>1473.0309999999999</v>
      </c>
      <c r="AB129" s="46">
        <f t="shared" si="38"/>
        <v>2423000.0000000019</v>
      </c>
      <c r="AC129" s="57">
        <v>11</v>
      </c>
      <c r="AD129" s="70">
        <v>1545.854</v>
      </c>
      <c r="AE129" s="46">
        <f t="shared" si="39"/>
        <v>2451000.0000000219</v>
      </c>
      <c r="AF129" s="57">
        <v>11</v>
      </c>
      <c r="AG129" s="59">
        <v>1550.739</v>
      </c>
      <c r="AH129" s="48">
        <f t="shared" si="40"/>
        <v>0</v>
      </c>
      <c r="AI129" s="59">
        <v>11</v>
      </c>
      <c r="AJ129" s="59">
        <v>1550.739</v>
      </c>
      <c r="AK129" s="48">
        <f t="shared" si="41"/>
        <v>0</v>
      </c>
    </row>
    <row r="130" spans="2:37" x14ac:dyDescent="0.25">
      <c r="B130" s="57">
        <v>12</v>
      </c>
      <c r="C130" s="59">
        <v>1186.3530000000001</v>
      </c>
      <c r="D130" s="46">
        <f t="shared" si="42"/>
        <v>0</v>
      </c>
      <c r="E130" s="57">
        <v>12</v>
      </c>
      <c r="F130" s="59">
        <v>1186.3530000000001</v>
      </c>
      <c r="G130" s="48">
        <f t="shared" si="43"/>
        <v>0</v>
      </c>
      <c r="H130" s="59">
        <v>12</v>
      </c>
      <c r="I130" s="59">
        <v>1186.3530000000001</v>
      </c>
      <c r="J130" s="46">
        <f t="shared" si="44"/>
        <v>0</v>
      </c>
      <c r="K130" s="57">
        <v>12</v>
      </c>
      <c r="L130" s="59">
        <v>1186.3530000000001</v>
      </c>
      <c r="M130" s="48">
        <f t="shared" si="45"/>
        <v>0</v>
      </c>
      <c r="N130" s="59">
        <v>12</v>
      </c>
      <c r="O130" s="59">
        <v>1186.3530000000001</v>
      </c>
      <c r="P130" s="46">
        <f t="shared" si="34"/>
        <v>0</v>
      </c>
      <c r="Q130" s="57">
        <v>12</v>
      </c>
      <c r="R130" s="59">
        <v>1254.8789999999999</v>
      </c>
      <c r="S130" s="48">
        <f t="shared" si="35"/>
        <v>2438000.000000102</v>
      </c>
      <c r="T130" s="59">
        <v>12</v>
      </c>
      <c r="U130" s="59">
        <v>1318.6010000000001</v>
      </c>
      <c r="V130" s="46">
        <f t="shared" si="36"/>
        <v>0</v>
      </c>
      <c r="W130" s="57">
        <v>12</v>
      </c>
      <c r="X130" s="59">
        <v>1393.9010000000001</v>
      </c>
      <c r="Y130" s="48">
        <f t="shared" si="37"/>
        <v>2641999.9999998254</v>
      </c>
      <c r="Z130" s="59">
        <v>12</v>
      </c>
      <c r="AA130" s="59">
        <v>1475.454</v>
      </c>
      <c r="AB130" s="46">
        <f t="shared" si="38"/>
        <v>2622000.0000000708</v>
      </c>
      <c r="AC130" s="57">
        <v>12</v>
      </c>
      <c r="AD130" s="59">
        <v>1548.3050000000001</v>
      </c>
      <c r="AE130" s="46">
        <f t="shared" si="39"/>
        <v>2245999.9999998673</v>
      </c>
      <c r="AF130" s="57">
        <v>12</v>
      </c>
      <c r="AG130" s="59">
        <v>1550.739</v>
      </c>
      <c r="AH130" s="48">
        <f t="shared" si="40"/>
        <v>0</v>
      </c>
      <c r="AI130" s="59">
        <v>12</v>
      </c>
      <c r="AJ130" s="59">
        <v>1550.739</v>
      </c>
      <c r="AK130" s="48">
        <f t="shared" si="41"/>
        <v>0</v>
      </c>
    </row>
    <row r="131" spans="2:37" x14ac:dyDescent="0.25">
      <c r="B131" s="57">
        <v>13</v>
      </c>
      <c r="C131" s="59">
        <v>1186.3530000000001</v>
      </c>
      <c r="D131" s="46">
        <f t="shared" si="42"/>
        <v>0</v>
      </c>
      <c r="E131" s="57">
        <v>13</v>
      </c>
      <c r="F131" s="59">
        <v>1186.3530000000001</v>
      </c>
      <c r="G131" s="48">
        <f t="shared" si="43"/>
        <v>0</v>
      </c>
      <c r="H131" s="59">
        <v>13</v>
      </c>
      <c r="I131" s="59">
        <v>1186.3530000000001</v>
      </c>
      <c r="J131" s="46">
        <f t="shared" si="44"/>
        <v>0</v>
      </c>
      <c r="K131" s="57">
        <v>13</v>
      </c>
      <c r="L131" s="59">
        <v>1186.3530000000001</v>
      </c>
      <c r="M131" s="48">
        <f t="shared" si="45"/>
        <v>0</v>
      </c>
      <c r="N131" s="59">
        <v>13</v>
      </c>
      <c r="O131" s="59">
        <v>1186.3530000000001</v>
      </c>
      <c r="P131" s="46">
        <f t="shared" si="34"/>
        <v>0</v>
      </c>
      <c r="Q131" s="57">
        <v>13</v>
      </c>
      <c r="R131" s="59">
        <v>1257.317</v>
      </c>
      <c r="S131" s="48">
        <f t="shared" si="35"/>
        <v>2263999.9999998962</v>
      </c>
      <c r="T131" s="59">
        <v>13</v>
      </c>
      <c r="U131" s="59">
        <v>1318.6010000000001</v>
      </c>
      <c r="V131" s="46">
        <f t="shared" si="36"/>
        <v>0</v>
      </c>
      <c r="W131" s="57">
        <v>13</v>
      </c>
      <c r="X131" s="59">
        <v>1396.5429999999999</v>
      </c>
      <c r="Y131" s="48">
        <f t="shared" si="37"/>
        <v>2763000.0000001471</v>
      </c>
      <c r="Z131" s="59">
        <v>13</v>
      </c>
      <c r="AA131" s="59">
        <v>1478.076</v>
      </c>
      <c r="AB131" s="46">
        <f t="shared" si="38"/>
        <v>2625999.9999999763</v>
      </c>
      <c r="AC131" s="57">
        <v>13</v>
      </c>
      <c r="AD131" s="59">
        <v>1550.5509999999999</v>
      </c>
      <c r="AE131" s="46">
        <f t="shared" si="39"/>
        <v>188000.00000010186</v>
      </c>
      <c r="AF131" s="57">
        <v>13</v>
      </c>
      <c r="AG131" s="59">
        <v>1550.739</v>
      </c>
      <c r="AH131" s="48">
        <f t="shared" si="40"/>
        <v>0</v>
      </c>
      <c r="AI131" s="59">
        <v>13</v>
      </c>
      <c r="AJ131" s="59">
        <v>1550.739</v>
      </c>
      <c r="AK131" s="48">
        <f t="shared" si="41"/>
        <v>0</v>
      </c>
    </row>
    <row r="132" spans="2:37" x14ac:dyDescent="0.25">
      <c r="B132" s="57">
        <v>14</v>
      </c>
      <c r="C132" s="59">
        <v>1186.3530000000001</v>
      </c>
      <c r="D132" s="46">
        <f t="shared" si="42"/>
        <v>0</v>
      </c>
      <c r="E132" s="57">
        <v>14</v>
      </c>
      <c r="F132" s="59">
        <v>1186.3530000000001</v>
      </c>
      <c r="G132" s="48">
        <f t="shared" si="43"/>
        <v>0</v>
      </c>
      <c r="H132" s="59">
        <v>14</v>
      </c>
      <c r="I132" s="59">
        <v>1186.3530000000001</v>
      </c>
      <c r="J132" s="46">
        <f t="shared" si="44"/>
        <v>0</v>
      </c>
      <c r="K132" s="57">
        <v>14</v>
      </c>
      <c r="L132" s="59">
        <v>1186.3530000000001</v>
      </c>
      <c r="M132" s="48">
        <f t="shared" si="45"/>
        <v>0</v>
      </c>
      <c r="N132" s="59">
        <v>14</v>
      </c>
      <c r="O132" s="59">
        <v>1186.3530000000001</v>
      </c>
      <c r="P132" s="46">
        <f t="shared" si="34"/>
        <v>0</v>
      </c>
      <c r="Q132" s="57">
        <v>14</v>
      </c>
      <c r="R132" s="59">
        <v>1259.5809999999999</v>
      </c>
      <c r="S132" s="48">
        <f t="shared" si="35"/>
        <v>2015000.0000001001</v>
      </c>
      <c r="T132" s="59">
        <v>14</v>
      </c>
      <c r="U132" s="59">
        <v>1318.6010000000001</v>
      </c>
      <c r="V132" s="46">
        <f t="shared" si="36"/>
        <v>47999.999999774445</v>
      </c>
      <c r="W132" s="57">
        <v>14</v>
      </c>
      <c r="X132" s="59">
        <v>1399.306</v>
      </c>
      <c r="Y132" s="48">
        <f t="shared" si="37"/>
        <v>2438999.999999851</v>
      </c>
      <c r="Z132" s="59">
        <v>14</v>
      </c>
      <c r="AA132" s="59">
        <v>1480.702</v>
      </c>
      <c r="AB132" s="46">
        <f t="shared" si="38"/>
        <v>2720000.0000000275</v>
      </c>
      <c r="AC132" s="57">
        <v>14</v>
      </c>
      <c r="AD132" s="59">
        <v>1550.739</v>
      </c>
      <c r="AE132" s="46">
        <f t="shared" si="39"/>
        <v>0</v>
      </c>
      <c r="AF132" s="57">
        <v>14</v>
      </c>
      <c r="AG132" s="59">
        <v>1550.739</v>
      </c>
      <c r="AH132" s="48">
        <f t="shared" si="40"/>
        <v>0</v>
      </c>
      <c r="AI132" s="59">
        <v>14</v>
      </c>
      <c r="AJ132" s="59">
        <v>1550.739</v>
      </c>
      <c r="AK132" s="48">
        <f t="shared" si="41"/>
        <v>0</v>
      </c>
    </row>
    <row r="133" spans="2:37" x14ac:dyDescent="0.25">
      <c r="B133" s="57">
        <v>15</v>
      </c>
      <c r="C133" s="59">
        <v>1186.3530000000001</v>
      </c>
      <c r="D133" s="46">
        <f t="shared" si="42"/>
        <v>0</v>
      </c>
      <c r="E133" s="57">
        <v>15</v>
      </c>
      <c r="F133" s="59">
        <v>1186.3530000000001</v>
      </c>
      <c r="G133" s="48">
        <f t="shared" si="43"/>
        <v>0</v>
      </c>
      <c r="H133" s="59">
        <v>15</v>
      </c>
      <c r="I133" s="59">
        <v>1186.3530000000001</v>
      </c>
      <c r="J133" s="46">
        <f t="shared" si="44"/>
        <v>0</v>
      </c>
      <c r="K133" s="57">
        <v>15</v>
      </c>
      <c r="L133" s="59">
        <v>1186.3530000000001</v>
      </c>
      <c r="M133" s="48">
        <f t="shared" si="45"/>
        <v>0</v>
      </c>
      <c r="N133" s="59">
        <v>15</v>
      </c>
      <c r="O133" s="59">
        <v>1186.3530000000001</v>
      </c>
      <c r="P133" s="46">
        <f t="shared" si="34"/>
        <v>0</v>
      </c>
      <c r="Q133" s="57">
        <v>15</v>
      </c>
      <c r="R133" s="59">
        <v>1261.596</v>
      </c>
      <c r="S133" s="48">
        <f t="shared" si="35"/>
        <v>1595000.0000000272</v>
      </c>
      <c r="T133" s="59">
        <v>15</v>
      </c>
      <c r="U133" s="59">
        <v>1318.6489999999999</v>
      </c>
      <c r="V133" s="46">
        <f t="shared" ref="V133:V149" si="46">SUM(U134-U133)*1000000</f>
        <v>2617000.0000001891</v>
      </c>
      <c r="W133" s="57">
        <v>15</v>
      </c>
      <c r="X133" s="59">
        <v>1401.7449999999999</v>
      </c>
      <c r="Y133" s="48">
        <f>SUM(X134-X133)*1000000</f>
        <v>2696000.0000001402</v>
      </c>
      <c r="Z133" s="59">
        <v>15</v>
      </c>
      <c r="AA133" s="59">
        <v>1483.422</v>
      </c>
      <c r="AB133" s="46">
        <f t="shared" si="38"/>
        <v>2518000.0000000289</v>
      </c>
      <c r="AC133" s="57">
        <v>15</v>
      </c>
      <c r="AD133" s="59">
        <v>1550.739</v>
      </c>
      <c r="AE133" s="46">
        <f t="shared" si="39"/>
        <v>0</v>
      </c>
      <c r="AF133" s="57">
        <v>15</v>
      </c>
      <c r="AG133" s="59">
        <v>1550.739</v>
      </c>
      <c r="AH133" s="48">
        <f t="shared" si="40"/>
        <v>0</v>
      </c>
      <c r="AI133" s="59">
        <v>15</v>
      </c>
      <c r="AJ133" s="59">
        <v>1550.739</v>
      </c>
      <c r="AK133" s="48">
        <f t="shared" si="41"/>
        <v>0</v>
      </c>
    </row>
    <row r="134" spans="2:37" x14ac:dyDescent="0.25">
      <c r="B134" s="57">
        <v>16</v>
      </c>
      <c r="C134" s="59">
        <v>1186.3530000000001</v>
      </c>
      <c r="D134" s="46">
        <f t="shared" si="42"/>
        <v>0</v>
      </c>
      <c r="E134" s="57">
        <v>16</v>
      </c>
      <c r="F134" s="59">
        <v>1186.3530000000001</v>
      </c>
      <c r="G134" s="48">
        <f t="shared" si="43"/>
        <v>0</v>
      </c>
      <c r="H134" s="59">
        <v>16</v>
      </c>
      <c r="I134" s="59">
        <v>1186.3530000000001</v>
      </c>
      <c r="J134" s="46">
        <f t="shared" si="44"/>
        <v>0</v>
      </c>
      <c r="K134" s="57">
        <v>16</v>
      </c>
      <c r="L134" s="59">
        <v>1186.3530000000001</v>
      </c>
      <c r="M134" s="48">
        <f t="shared" si="45"/>
        <v>0</v>
      </c>
      <c r="N134" s="59">
        <v>16</v>
      </c>
      <c r="O134" s="59">
        <v>1186.3530000000001</v>
      </c>
      <c r="P134" s="46">
        <f t="shared" si="34"/>
        <v>0</v>
      </c>
      <c r="Q134" s="57">
        <v>16</v>
      </c>
      <c r="R134" s="59">
        <v>1263.191</v>
      </c>
      <c r="S134" s="48">
        <f t="shared" si="35"/>
        <v>1726999.9999998617</v>
      </c>
      <c r="T134" s="59">
        <v>16</v>
      </c>
      <c r="U134" s="59">
        <v>1321.2660000000001</v>
      </c>
      <c r="V134" s="46">
        <f t="shared" si="46"/>
        <v>2765999.9999998491</v>
      </c>
      <c r="W134" s="57">
        <v>16</v>
      </c>
      <c r="X134" s="59">
        <v>1404.441</v>
      </c>
      <c r="Y134" s="48">
        <f t="shared" ref="Y134:Y149" si="47">SUM(X135-X134)*1000000</f>
        <v>2644000.0000000056</v>
      </c>
      <c r="Z134" s="59">
        <v>16</v>
      </c>
      <c r="AA134" s="59">
        <v>1485.94</v>
      </c>
      <c r="AB134" s="46">
        <f t="shared" si="38"/>
        <v>2697999.9999998654</v>
      </c>
      <c r="AC134" s="57">
        <v>16</v>
      </c>
      <c r="AD134" s="59">
        <v>1550.739</v>
      </c>
      <c r="AE134" s="46">
        <f t="shared" si="39"/>
        <v>0</v>
      </c>
      <c r="AF134" s="57">
        <v>16</v>
      </c>
      <c r="AG134" s="59">
        <v>1550.739</v>
      </c>
      <c r="AH134" s="48">
        <f t="shared" si="40"/>
        <v>0</v>
      </c>
      <c r="AI134" s="59">
        <v>16</v>
      </c>
      <c r="AJ134" s="59">
        <v>1550.739</v>
      </c>
      <c r="AK134" s="48">
        <f t="shared" si="41"/>
        <v>0</v>
      </c>
    </row>
    <row r="135" spans="2:37" x14ac:dyDescent="0.25">
      <c r="B135" s="57">
        <v>17</v>
      </c>
      <c r="C135" s="59">
        <v>1186.3530000000001</v>
      </c>
      <c r="D135" s="46">
        <f t="shared" si="42"/>
        <v>0</v>
      </c>
      <c r="E135" s="57">
        <v>17</v>
      </c>
      <c r="F135" s="59">
        <v>1186.3530000000001</v>
      </c>
      <c r="G135" s="48">
        <f t="shared" si="43"/>
        <v>0</v>
      </c>
      <c r="H135" s="59">
        <v>17</v>
      </c>
      <c r="I135" s="59">
        <v>1186.3530000000001</v>
      </c>
      <c r="J135" s="46">
        <f t="shared" si="44"/>
        <v>0</v>
      </c>
      <c r="K135" s="57">
        <v>17</v>
      </c>
      <c r="L135" s="59">
        <v>1186.3530000000001</v>
      </c>
      <c r="M135" s="48">
        <f t="shared" si="45"/>
        <v>0</v>
      </c>
      <c r="N135" s="59">
        <v>17</v>
      </c>
      <c r="O135" s="59">
        <v>1186.3530000000001</v>
      </c>
      <c r="P135" s="46">
        <f t="shared" si="34"/>
        <v>2210000.0000000363</v>
      </c>
      <c r="Q135" s="57">
        <v>17</v>
      </c>
      <c r="R135" s="59">
        <v>1264.9179999999999</v>
      </c>
      <c r="S135" s="48">
        <f t="shared" si="35"/>
        <v>2163000.0000000107</v>
      </c>
      <c r="T135" s="59">
        <v>17</v>
      </c>
      <c r="U135" s="59">
        <v>1324.0319999999999</v>
      </c>
      <c r="V135" s="46">
        <f t="shared" si="46"/>
        <v>3109000.0000001509</v>
      </c>
      <c r="W135" s="57">
        <v>17</v>
      </c>
      <c r="X135" s="59">
        <v>1407.085</v>
      </c>
      <c r="Y135" s="48">
        <f t="shared" si="47"/>
        <v>2639999.9999998729</v>
      </c>
      <c r="Z135" s="59">
        <v>17</v>
      </c>
      <c r="AA135" s="59">
        <v>1488.6379999999999</v>
      </c>
      <c r="AB135" s="46">
        <f t="shared" si="38"/>
        <v>2577999.9999999744</v>
      </c>
      <c r="AC135" s="57">
        <v>17</v>
      </c>
      <c r="AD135" s="59">
        <v>1550.739</v>
      </c>
      <c r="AE135" s="46">
        <f t="shared" si="39"/>
        <v>0</v>
      </c>
      <c r="AF135" s="57">
        <v>17</v>
      </c>
      <c r="AG135" s="59">
        <v>1550.739</v>
      </c>
      <c r="AH135" s="48">
        <f t="shared" si="40"/>
        <v>0</v>
      </c>
      <c r="AI135" s="59">
        <v>17</v>
      </c>
      <c r="AJ135" s="59">
        <v>1550.739</v>
      </c>
      <c r="AK135" s="48">
        <f t="shared" si="41"/>
        <v>0</v>
      </c>
    </row>
    <row r="136" spans="2:37" x14ac:dyDescent="0.25">
      <c r="B136" s="57">
        <v>18</v>
      </c>
      <c r="C136" s="59">
        <v>1186.3530000000001</v>
      </c>
      <c r="D136" s="46">
        <f t="shared" si="42"/>
        <v>0</v>
      </c>
      <c r="E136" s="57">
        <v>18</v>
      </c>
      <c r="F136" s="59">
        <v>1186.3530000000001</v>
      </c>
      <c r="G136" s="48">
        <f t="shared" si="43"/>
        <v>0</v>
      </c>
      <c r="H136" s="59">
        <v>18</v>
      </c>
      <c r="I136" s="59">
        <v>1186.3530000000001</v>
      </c>
      <c r="J136" s="46">
        <f t="shared" si="44"/>
        <v>0</v>
      </c>
      <c r="K136" s="57">
        <v>18</v>
      </c>
      <c r="L136" s="59">
        <v>1186.3530000000001</v>
      </c>
      <c r="M136" s="48">
        <f t="shared" si="45"/>
        <v>0</v>
      </c>
      <c r="N136" s="59">
        <v>18</v>
      </c>
      <c r="O136" s="59">
        <v>1188.5630000000001</v>
      </c>
      <c r="P136" s="46">
        <f t="shared" si="34"/>
        <v>2309999.9999999455</v>
      </c>
      <c r="Q136" s="57">
        <v>18</v>
      </c>
      <c r="R136" s="59">
        <v>1267.0809999999999</v>
      </c>
      <c r="S136" s="48">
        <f t="shared" si="35"/>
        <v>1426000.0000001583</v>
      </c>
      <c r="T136" s="59">
        <v>18</v>
      </c>
      <c r="U136" s="59">
        <v>1327.1410000000001</v>
      </c>
      <c r="V136" s="46">
        <f t="shared" si="46"/>
        <v>2717999.9999998473</v>
      </c>
      <c r="W136" s="57">
        <v>18</v>
      </c>
      <c r="X136" s="59">
        <v>1409.7249999999999</v>
      </c>
      <c r="Y136" s="48">
        <f t="shared" si="47"/>
        <v>2889000.0000001239</v>
      </c>
      <c r="Z136" s="59">
        <v>18</v>
      </c>
      <c r="AA136" s="59">
        <v>1491.2159999999999</v>
      </c>
      <c r="AB136" s="46">
        <f t="shared" si="38"/>
        <v>2653999.9999999963</v>
      </c>
      <c r="AC136" s="57">
        <v>18</v>
      </c>
      <c r="AD136" s="59">
        <v>1550.739</v>
      </c>
      <c r="AE136" s="46">
        <f t="shared" si="39"/>
        <v>0</v>
      </c>
      <c r="AF136" s="57">
        <v>18</v>
      </c>
      <c r="AG136" s="59">
        <v>1550.739</v>
      </c>
      <c r="AH136" s="48">
        <f t="shared" si="40"/>
        <v>0</v>
      </c>
      <c r="AI136" s="59">
        <v>18</v>
      </c>
      <c r="AJ136" s="59">
        <v>1550.739</v>
      </c>
      <c r="AK136" s="48">
        <f t="shared" si="41"/>
        <v>0</v>
      </c>
    </row>
    <row r="137" spans="2:37" x14ac:dyDescent="0.25">
      <c r="B137" s="57">
        <v>19</v>
      </c>
      <c r="C137" s="59">
        <v>1186.3530000000001</v>
      </c>
      <c r="D137" s="46">
        <f t="shared" si="42"/>
        <v>0</v>
      </c>
      <c r="E137" s="57">
        <v>19</v>
      </c>
      <c r="F137" s="59">
        <v>1186.3530000000001</v>
      </c>
      <c r="G137" s="48">
        <f t="shared" si="43"/>
        <v>0</v>
      </c>
      <c r="H137" s="59">
        <v>19</v>
      </c>
      <c r="I137" s="59">
        <v>1186.3530000000001</v>
      </c>
      <c r="J137" s="46">
        <f t="shared" si="44"/>
        <v>0</v>
      </c>
      <c r="K137" s="57">
        <v>19</v>
      </c>
      <c r="L137" s="59">
        <v>1186.3530000000001</v>
      </c>
      <c r="M137" s="48">
        <f t="shared" si="45"/>
        <v>0</v>
      </c>
      <c r="N137" s="59">
        <v>19</v>
      </c>
      <c r="O137" s="59">
        <v>1190.873</v>
      </c>
      <c r="P137" s="46">
        <f t="shared" si="34"/>
        <v>2623000.0000000475</v>
      </c>
      <c r="Q137" s="57">
        <v>19</v>
      </c>
      <c r="R137" s="59">
        <v>1268.5070000000001</v>
      </c>
      <c r="S137" s="48">
        <f t="shared" si="35"/>
        <v>1639999.9999998726</v>
      </c>
      <c r="T137" s="59">
        <v>19</v>
      </c>
      <c r="U137" s="59">
        <v>1329.8589999999999</v>
      </c>
      <c r="V137" s="46">
        <f t="shared" si="46"/>
        <v>2796000.0000000489</v>
      </c>
      <c r="W137" s="57">
        <v>19</v>
      </c>
      <c r="X137" s="59">
        <v>1412.614</v>
      </c>
      <c r="Y137" s="48">
        <f t="shared" si="47"/>
        <v>2620999.9999998673</v>
      </c>
      <c r="Z137" s="59">
        <v>19</v>
      </c>
      <c r="AA137" s="59">
        <v>1493.87</v>
      </c>
      <c r="AB137" s="46">
        <f t="shared" si="38"/>
        <v>2739000.0000000326</v>
      </c>
      <c r="AC137" s="57">
        <v>19</v>
      </c>
      <c r="AD137" s="59">
        <v>1550.739</v>
      </c>
      <c r="AE137" s="46">
        <f t="shared" si="39"/>
        <v>0</v>
      </c>
      <c r="AF137" s="57">
        <v>19</v>
      </c>
      <c r="AG137" s="59">
        <v>1550.739</v>
      </c>
      <c r="AH137" s="48">
        <f t="shared" si="40"/>
        <v>0</v>
      </c>
      <c r="AI137" s="59">
        <v>19</v>
      </c>
      <c r="AJ137" s="59">
        <v>1550.739</v>
      </c>
      <c r="AK137" s="48">
        <f t="shared" si="41"/>
        <v>0</v>
      </c>
    </row>
    <row r="138" spans="2:37" x14ac:dyDescent="0.25">
      <c r="B138" s="57">
        <v>20</v>
      </c>
      <c r="C138" s="59">
        <v>1186.3530000000001</v>
      </c>
      <c r="D138" s="46">
        <f t="shared" si="42"/>
        <v>0</v>
      </c>
      <c r="E138" s="57">
        <v>20</v>
      </c>
      <c r="F138" s="59">
        <v>1186.3530000000001</v>
      </c>
      <c r="G138" s="48">
        <f t="shared" si="43"/>
        <v>0</v>
      </c>
      <c r="H138" s="59">
        <v>20</v>
      </c>
      <c r="I138" s="59">
        <v>1186.3530000000001</v>
      </c>
      <c r="J138" s="46">
        <f t="shared" si="44"/>
        <v>0</v>
      </c>
      <c r="K138" s="57">
        <v>20</v>
      </c>
      <c r="L138" s="59">
        <v>1186.3530000000001</v>
      </c>
      <c r="M138" s="48">
        <f t="shared" si="45"/>
        <v>0</v>
      </c>
      <c r="N138" s="59">
        <v>20</v>
      </c>
      <c r="O138" s="59">
        <v>1193.4960000000001</v>
      </c>
      <c r="P138" s="46">
        <f t="shared" si="34"/>
        <v>2671999.9999997979</v>
      </c>
      <c r="Q138" s="57">
        <v>20</v>
      </c>
      <c r="R138" s="59">
        <v>1270.1469999999999</v>
      </c>
      <c r="S138" s="48">
        <f t="shared" si="35"/>
        <v>2034000.0000001055</v>
      </c>
      <c r="T138" s="59">
        <v>20</v>
      </c>
      <c r="U138" s="59">
        <v>1332.655</v>
      </c>
      <c r="V138" s="46">
        <f t="shared" si="46"/>
        <v>2651000.0000000675</v>
      </c>
      <c r="W138" s="57">
        <v>20</v>
      </c>
      <c r="X138" s="59">
        <v>1415.2349999999999</v>
      </c>
      <c r="Y138" s="48">
        <f t="shared" si="47"/>
        <v>2719000.0000000508</v>
      </c>
      <c r="Z138" s="59">
        <v>20</v>
      </c>
      <c r="AA138" s="59">
        <v>1496.6089999999999</v>
      </c>
      <c r="AB138" s="46">
        <f t="shared" si="38"/>
        <v>2756000.0000000857</v>
      </c>
      <c r="AC138" s="57">
        <v>20</v>
      </c>
      <c r="AD138" s="59">
        <v>1550.739</v>
      </c>
      <c r="AE138" s="46">
        <f t="shared" si="39"/>
        <v>0</v>
      </c>
      <c r="AF138" s="57">
        <v>20</v>
      </c>
      <c r="AG138" s="59">
        <v>1550.739</v>
      </c>
      <c r="AH138" s="48">
        <f t="shared" si="40"/>
        <v>0</v>
      </c>
      <c r="AI138" s="59">
        <v>20</v>
      </c>
      <c r="AJ138" s="59">
        <v>1550.739</v>
      </c>
      <c r="AK138" s="48">
        <f t="shared" si="41"/>
        <v>0</v>
      </c>
    </row>
    <row r="139" spans="2:37" x14ac:dyDescent="0.25">
      <c r="B139" s="57">
        <v>21</v>
      </c>
      <c r="C139" s="59">
        <v>1186.3530000000001</v>
      </c>
      <c r="D139" s="46">
        <f t="shared" si="42"/>
        <v>0</v>
      </c>
      <c r="E139" s="57">
        <v>21</v>
      </c>
      <c r="F139" s="59">
        <v>1186.3530000000001</v>
      </c>
      <c r="G139" s="48">
        <f t="shared" si="43"/>
        <v>0</v>
      </c>
      <c r="H139" s="59">
        <v>21</v>
      </c>
      <c r="I139" s="59">
        <v>1186.3530000000001</v>
      </c>
      <c r="J139" s="46">
        <f t="shared" si="44"/>
        <v>0</v>
      </c>
      <c r="K139" s="57">
        <v>21</v>
      </c>
      <c r="L139" s="59">
        <v>1186.3530000000001</v>
      </c>
      <c r="M139" s="48">
        <f t="shared" si="45"/>
        <v>0</v>
      </c>
      <c r="N139" s="59">
        <v>21</v>
      </c>
      <c r="O139" s="59">
        <v>1196.1679999999999</v>
      </c>
      <c r="P139" s="46">
        <f t="shared" si="34"/>
        <v>3133000.0000000382</v>
      </c>
      <c r="Q139" s="57">
        <v>21</v>
      </c>
      <c r="R139" s="59">
        <v>1272.181</v>
      </c>
      <c r="S139" s="48">
        <f t="shared" si="35"/>
        <v>2346999.99999998</v>
      </c>
      <c r="T139" s="59">
        <v>21</v>
      </c>
      <c r="U139" s="59">
        <v>1335.306</v>
      </c>
      <c r="V139" s="46">
        <f t="shared" si="46"/>
        <v>2769999.9999999818</v>
      </c>
      <c r="W139" s="57">
        <v>21</v>
      </c>
      <c r="X139" s="59">
        <v>1417.954</v>
      </c>
      <c r="Y139" s="48">
        <f t="shared" si="47"/>
        <v>2784000.0000001057</v>
      </c>
      <c r="Z139" s="59">
        <v>21</v>
      </c>
      <c r="AA139" s="59">
        <v>1499.365</v>
      </c>
      <c r="AB139" s="46">
        <f t="shared" si="38"/>
        <v>2440000.0000000545</v>
      </c>
      <c r="AC139" s="57">
        <v>21</v>
      </c>
      <c r="AD139" s="59">
        <v>1550.739</v>
      </c>
      <c r="AE139" s="46">
        <f>SUM(AD140-AD139)*1000000</f>
        <v>0</v>
      </c>
      <c r="AF139" s="57">
        <v>21</v>
      </c>
      <c r="AG139" s="59">
        <v>1550.739</v>
      </c>
      <c r="AH139" s="48">
        <f t="shared" si="40"/>
        <v>0</v>
      </c>
      <c r="AI139" s="59">
        <v>21</v>
      </c>
      <c r="AJ139" s="59">
        <v>1550.739</v>
      </c>
      <c r="AK139" s="48">
        <f t="shared" si="41"/>
        <v>0</v>
      </c>
    </row>
    <row r="140" spans="2:37" x14ac:dyDescent="0.25">
      <c r="B140" s="57">
        <v>22</v>
      </c>
      <c r="C140" s="59">
        <v>1186.3530000000001</v>
      </c>
      <c r="D140" s="46">
        <f t="shared" si="42"/>
        <v>0</v>
      </c>
      <c r="E140" s="57">
        <v>22</v>
      </c>
      <c r="F140" s="59">
        <v>1186.3530000000001</v>
      </c>
      <c r="G140" s="48">
        <f t="shared" si="43"/>
        <v>0</v>
      </c>
      <c r="H140" s="59">
        <v>22</v>
      </c>
      <c r="I140" s="59">
        <v>1186.3530000000001</v>
      </c>
      <c r="J140" s="46">
        <f t="shared" si="44"/>
        <v>0</v>
      </c>
      <c r="K140" s="57">
        <v>22</v>
      </c>
      <c r="L140" s="59">
        <v>1186.3530000000001</v>
      </c>
      <c r="M140" s="48">
        <f t="shared" si="45"/>
        <v>0</v>
      </c>
      <c r="N140" s="59">
        <v>22</v>
      </c>
      <c r="O140" s="59">
        <v>1199.3009999999999</v>
      </c>
      <c r="P140" s="46">
        <f t="shared" si="34"/>
        <v>2976000.0000001127</v>
      </c>
      <c r="Q140" s="57">
        <v>22</v>
      </c>
      <c r="R140" s="59">
        <v>1274.528</v>
      </c>
      <c r="S140" s="48">
        <f t="shared" si="35"/>
        <v>2358999.9999999236</v>
      </c>
      <c r="T140" s="59">
        <v>22</v>
      </c>
      <c r="U140" s="59">
        <v>1338.076</v>
      </c>
      <c r="V140" s="46">
        <f t="shared" si="46"/>
        <v>2593000.0000000745</v>
      </c>
      <c r="W140" s="57">
        <v>22</v>
      </c>
      <c r="X140" s="59">
        <v>1420.7380000000001</v>
      </c>
      <c r="Y140" s="48">
        <f t="shared" si="47"/>
        <v>2669999.9999998454</v>
      </c>
      <c r="Z140" s="59">
        <v>22</v>
      </c>
      <c r="AA140" s="59">
        <v>1501.8050000000001</v>
      </c>
      <c r="AB140" s="46">
        <f t="shared" si="38"/>
        <v>2640999.9999998491</v>
      </c>
      <c r="AC140" s="57">
        <v>22</v>
      </c>
      <c r="AD140" s="59">
        <v>1550.739</v>
      </c>
      <c r="AE140" s="46">
        <f t="shared" si="39"/>
        <v>0</v>
      </c>
      <c r="AF140" s="57">
        <v>22</v>
      </c>
      <c r="AG140" s="59">
        <v>1550.739</v>
      </c>
      <c r="AH140" s="48">
        <f t="shared" si="40"/>
        <v>0</v>
      </c>
      <c r="AI140" s="59">
        <v>22</v>
      </c>
      <c r="AJ140" s="59">
        <v>1550.739</v>
      </c>
      <c r="AK140" s="48">
        <f t="shared" si="41"/>
        <v>0</v>
      </c>
    </row>
    <row r="141" spans="2:37" x14ac:dyDescent="0.25">
      <c r="B141" s="57">
        <v>23</v>
      </c>
      <c r="C141" s="59">
        <v>1186.3530000000001</v>
      </c>
      <c r="D141" s="46">
        <f t="shared" si="42"/>
        <v>0</v>
      </c>
      <c r="E141" s="57">
        <v>23</v>
      </c>
      <c r="F141" s="59">
        <v>1186.3530000000001</v>
      </c>
      <c r="G141" s="48">
        <f t="shared" si="43"/>
        <v>0</v>
      </c>
      <c r="H141" s="59">
        <v>23</v>
      </c>
      <c r="I141" s="59">
        <v>1186.3530000000001</v>
      </c>
      <c r="J141" s="46">
        <f t="shared" si="44"/>
        <v>0</v>
      </c>
      <c r="K141" s="57">
        <v>23</v>
      </c>
      <c r="L141" s="59">
        <v>1186.3530000000001</v>
      </c>
      <c r="M141" s="48">
        <f t="shared" si="45"/>
        <v>0</v>
      </c>
      <c r="N141" s="59">
        <v>23</v>
      </c>
      <c r="O141" s="59">
        <v>1202.277</v>
      </c>
      <c r="P141" s="46">
        <f t="shared" si="34"/>
        <v>2722999.9999999562</v>
      </c>
      <c r="Q141" s="57">
        <v>23</v>
      </c>
      <c r="R141" s="59">
        <v>1276.8869999999999</v>
      </c>
      <c r="S141" s="48">
        <f t="shared" si="35"/>
        <v>2362000.0000000801</v>
      </c>
      <c r="T141" s="59">
        <v>23</v>
      </c>
      <c r="U141" s="59">
        <v>1340.6690000000001</v>
      </c>
      <c r="V141" s="46">
        <f t="shared" si="46"/>
        <v>2891999.9999998254</v>
      </c>
      <c r="W141" s="57">
        <v>23</v>
      </c>
      <c r="X141" s="59">
        <v>1423.4079999999999</v>
      </c>
      <c r="Y141" s="48">
        <f t="shared" si="47"/>
        <v>2686000.000000149</v>
      </c>
      <c r="Z141" s="59">
        <v>23</v>
      </c>
      <c r="AA141" s="59">
        <v>1504.4459999999999</v>
      </c>
      <c r="AB141" s="46">
        <f t="shared" si="38"/>
        <v>2721000.0000000037</v>
      </c>
      <c r="AC141" s="57">
        <v>23</v>
      </c>
      <c r="AD141" s="59">
        <v>1550.739</v>
      </c>
      <c r="AE141" s="46">
        <f t="shared" si="39"/>
        <v>0</v>
      </c>
      <c r="AF141" s="57">
        <v>23</v>
      </c>
      <c r="AG141" s="59">
        <v>1550.739</v>
      </c>
      <c r="AH141" s="48">
        <f t="shared" si="40"/>
        <v>0</v>
      </c>
      <c r="AI141" s="59">
        <v>23</v>
      </c>
      <c r="AJ141" s="59">
        <v>1550.739</v>
      </c>
      <c r="AK141" s="48">
        <f t="shared" si="41"/>
        <v>0</v>
      </c>
    </row>
    <row r="142" spans="2:37" x14ac:dyDescent="0.25">
      <c r="B142" s="57">
        <v>24</v>
      </c>
      <c r="C142" s="59">
        <v>1186.3530000000001</v>
      </c>
      <c r="D142" s="46">
        <f t="shared" si="42"/>
        <v>0</v>
      </c>
      <c r="E142" s="57">
        <v>24</v>
      </c>
      <c r="F142" s="59">
        <v>1186.3530000000001</v>
      </c>
      <c r="G142" s="48">
        <f t="shared" si="43"/>
        <v>0</v>
      </c>
      <c r="H142" s="59">
        <v>24</v>
      </c>
      <c r="I142" s="59">
        <v>1186.3530000000001</v>
      </c>
      <c r="J142" s="46">
        <f t="shared" si="44"/>
        <v>0</v>
      </c>
      <c r="K142" s="57">
        <v>24</v>
      </c>
      <c r="L142" s="59">
        <v>1186.3530000000001</v>
      </c>
      <c r="M142" s="48">
        <f t="shared" si="45"/>
        <v>0</v>
      </c>
      <c r="N142" s="59">
        <v>24</v>
      </c>
      <c r="O142" s="59">
        <v>1205</v>
      </c>
      <c r="P142" s="46">
        <f t="shared" si="34"/>
        <v>3176999.9999999073</v>
      </c>
      <c r="Q142" s="57">
        <v>24</v>
      </c>
      <c r="R142" s="59">
        <v>1279.249</v>
      </c>
      <c r="S142" s="48">
        <f t="shared" si="35"/>
        <v>2068999.99999996</v>
      </c>
      <c r="T142" s="59">
        <v>24</v>
      </c>
      <c r="U142" s="59">
        <v>1343.5609999999999</v>
      </c>
      <c r="V142" s="46">
        <f t="shared" si="46"/>
        <v>2881000.0000000857</v>
      </c>
      <c r="W142" s="57">
        <v>24</v>
      </c>
      <c r="X142" s="59">
        <v>1426.0940000000001</v>
      </c>
      <c r="Y142" s="48">
        <f t="shared" si="47"/>
        <v>2662000.0000000345</v>
      </c>
      <c r="Z142" s="59">
        <v>24</v>
      </c>
      <c r="AA142" s="59">
        <v>1507.1669999999999</v>
      </c>
      <c r="AB142" s="46">
        <f t="shared" si="38"/>
        <v>2861000.0000001038</v>
      </c>
      <c r="AC142" s="57">
        <v>24</v>
      </c>
      <c r="AD142" s="59">
        <v>1550.739</v>
      </c>
      <c r="AE142" s="46">
        <f t="shared" si="39"/>
        <v>0</v>
      </c>
      <c r="AF142" s="57">
        <v>24</v>
      </c>
      <c r="AG142" s="59">
        <v>1550.739</v>
      </c>
      <c r="AH142" s="48">
        <f t="shared" si="40"/>
        <v>0</v>
      </c>
      <c r="AI142" s="59">
        <v>24</v>
      </c>
      <c r="AJ142" s="59">
        <v>1550.739</v>
      </c>
      <c r="AK142" s="48">
        <f t="shared" si="41"/>
        <v>0</v>
      </c>
    </row>
    <row r="143" spans="2:37" x14ac:dyDescent="0.25">
      <c r="B143" s="57">
        <v>25</v>
      </c>
      <c r="C143" s="59">
        <v>1186.3530000000001</v>
      </c>
      <c r="D143" s="46">
        <f t="shared" si="42"/>
        <v>0</v>
      </c>
      <c r="E143" s="57">
        <v>25</v>
      </c>
      <c r="F143" s="59">
        <v>1186.3530000000001</v>
      </c>
      <c r="G143" s="48">
        <f t="shared" si="43"/>
        <v>0</v>
      </c>
      <c r="H143" s="59">
        <v>25</v>
      </c>
      <c r="I143" s="59">
        <v>1186.3530000000001</v>
      </c>
      <c r="J143" s="46">
        <f t="shared" si="44"/>
        <v>0</v>
      </c>
      <c r="K143" s="57">
        <v>25</v>
      </c>
      <c r="L143" s="59">
        <v>1186.3530000000001</v>
      </c>
      <c r="M143" s="48">
        <f t="shared" si="45"/>
        <v>0</v>
      </c>
      <c r="N143" s="59">
        <v>25</v>
      </c>
      <c r="O143" s="59">
        <v>1208.1769999999999</v>
      </c>
      <c r="P143" s="46">
        <f t="shared" si="34"/>
        <v>2687000.0000001257</v>
      </c>
      <c r="Q143" s="57">
        <v>25</v>
      </c>
      <c r="R143" s="59">
        <v>1281.318</v>
      </c>
      <c r="S143" s="48">
        <f t="shared" si="35"/>
        <v>2612000.0000000801</v>
      </c>
      <c r="T143" s="59">
        <v>25</v>
      </c>
      <c r="U143" s="59">
        <v>1346.442</v>
      </c>
      <c r="V143" s="46">
        <f t="shared" si="46"/>
        <v>2897999.9999999111</v>
      </c>
      <c r="W143" s="57">
        <v>25</v>
      </c>
      <c r="X143" s="59">
        <v>1428.7560000000001</v>
      </c>
      <c r="Y143" s="48">
        <f t="shared" si="47"/>
        <v>2743999.9999999143</v>
      </c>
      <c r="Z143" s="59">
        <v>25</v>
      </c>
      <c r="AA143" s="59">
        <v>1510.028</v>
      </c>
      <c r="AB143" s="46">
        <f t="shared" si="38"/>
        <v>2298999.9999999781</v>
      </c>
      <c r="AC143" s="57">
        <v>25</v>
      </c>
      <c r="AD143" s="59">
        <v>1550.739</v>
      </c>
      <c r="AE143" s="46">
        <f t="shared" si="39"/>
        <v>0</v>
      </c>
      <c r="AF143" s="57">
        <v>25</v>
      </c>
      <c r="AG143" s="59">
        <v>1550.739</v>
      </c>
      <c r="AH143" s="48">
        <f t="shared" si="40"/>
        <v>0</v>
      </c>
      <c r="AI143" s="59">
        <v>25</v>
      </c>
      <c r="AJ143" s="59">
        <v>1550.739</v>
      </c>
      <c r="AK143" s="48">
        <f t="shared" si="41"/>
        <v>0</v>
      </c>
    </row>
    <row r="144" spans="2:37" x14ac:dyDescent="0.25">
      <c r="B144" s="57">
        <v>26</v>
      </c>
      <c r="C144" s="59">
        <v>1186.3530000000001</v>
      </c>
      <c r="D144" s="46">
        <f t="shared" si="42"/>
        <v>0</v>
      </c>
      <c r="E144" s="57">
        <v>26</v>
      </c>
      <c r="F144" s="59">
        <v>1186.3530000000001</v>
      </c>
      <c r="G144" s="48">
        <f t="shared" si="43"/>
        <v>0</v>
      </c>
      <c r="H144" s="59">
        <v>26</v>
      </c>
      <c r="I144" s="59">
        <v>1186.3530000000001</v>
      </c>
      <c r="J144" s="46">
        <f t="shared" si="44"/>
        <v>0</v>
      </c>
      <c r="K144" s="57">
        <v>26</v>
      </c>
      <c r="L144" s="59">
        <v>1186.3530000000001</v>
      </c>
      <c r="M144" s="48">
        <f t="shared" si="45"/>
        <v>0</v>
      </c>
      <c r="N144" s="59">
        <v>26</v>
      </c>
      <c r="O144" s="59">
        <v>1210.864</v>
      </c>
      <c r="P144" s="46">
        <f t="shared" si="34"/>
        <v>2182999.9999999925</v>
      </c>
      <c r="Q144" s="57">
        <v>26</v>
      </c>
      <c r="R144" s="59">
        <v>1283.93</v>
      </c>
      <c r="S144" s="48">
        <f t="shared" si="35"/>
        <v>2938999.999999851</v>
      </c>
      <c r="T144" s="59">
        <v>26</v>
      </c>
      <c r="U144" s="59">
        <v>1349.34</v>
      </c>
      <c r="V144" s="46">
        <f t="shared" si="46"/>
        <v>2668000.0000001201</v>
      </c>
      <c r="W144" s="57">
        <v>26</v>
      </c>
      <c r="X144" s="59">
        <v>1431.5</v>
      </c>
      <c r="Y144" s="48">
        <f t="shared" si="47"/>
        <v>2541999.9999999162</v>
      </c>
      <c r="Z144" s="59">
        <v>26</v>
      </c>
      <c r="AA144" s="59">
        <v>1512.327</v>
      </c>
      <c r="AB144" s="46">
        <f t="shared" si="38"/>
        <v>2961000.0000000126</v>
      </c>
      <c r="AC144" s="57">
        <v>26</v>
      </c>
      <c r="AD144" s="59">
        <v>1550.739</v>
      </c>
      <c r="AE144" s="46">
        <f t="shared" si="39"/>
        <v>0</v>
      </c>
      <c r="AF144" s="57">
        <v>26</v>
      </c>
      <c r="AG144" s="59">
        <v>1550.739</v>
      </c>
      <c r="AH144" s="48">
        <f t="shared" si="40"/>
        <v>0</v>
      </c>
      <c r="AI144" s="59">
        <v>26</v>
      </c>
      <c r="AJ144" s="59">
        <v>1550.739</v>
      </c>
      <c r="AK144" s="48">
        <f t="shared" si="41"/>
        <v>0</v>
      </c>
    </row>
    <row r="145" spans="2:37" x14ac:dyDescent="0.25">
      <c r="B145" s="57">
        <v>27</v>
      </c>
      <c r="C145" s="59">
        <v>1186.3530000000001</v>
      </c>
      <c r="D145" s="46">
        <f t="shared" si="42"/>
        <v>0</v>
      </c>
      <c r="E145" s="57">
        <v>27</v>
      </c>
      <c r="F145" s="59">
        <v>1186.3530000000001</v>
      </c>
      <c r="G145" s="48">
        <f t="shared" si="43"/>
        <v>0</v>
      </c>
      <c r="H145" s="59">
        <v>27</v>
      </c>
      <c r="I145" s="59">
        <v>1186.3530000000001</v>
      </c>
      <c r="J145" s="46">
        <f t="shared" si="44"/>
        <v>0</v>
      </c>
      <c r="K145" s="57">
        <v>27</v>
      </c>
      <c r="L145" s="59">
        <v>1186.3530000000001</v>
      </c>
      <c r="M145" s="48">
        <f t="shared" si="45"/>
        <v>0</v>
      </c>
      <c r="N145" s="59">
        <v>27</v>
      </c>
      <c r="O145" s="59">
        <v>1213.047</v>
      </c>
      <c r="P145" s="46">
        <f t="shared" si="34"/>
        <v>2186999.999999898</v>
      </c>
      <c r="Q145" s="57">
        <v>27</v>
      </c>
      <c r="R145" s="59">
        <v>1286.8689999999999</v>
      </c>
      <c r="S145" s="48">
        <f t="shared" si="35"/>
        <v>2641000.0000000764</v>
      </c>
      <c r="T145" s="59">
        <v>27</v>
      </c>
      <c r="U145" s="59">
        <v>1352.008</v>
      </c>
      <c r="V145" s="46">
        <f t="shared" si="46"/>
        <v>2534999.9999998547</v>
      </c>
      <c r="W145" s="57">
        <v>27</v>
      </c>
      <c r="X145" s="59">
        <v>1434.0419999999999</v>
      </c>
      <c r="Y145" s="48">
        <f t="shared" si="47"/>
        <v>1836000.0000000128</v>
      </c>
      <c r="Z145" s="59">
        <v>27</v>
      </c>
      <c r="AA145" s="59">
        <v>1515.288</v>
      </c>
      <c r="AB145" s="46">
        <f t="shared" si="38"/>
        <v>2305000.0000000638</v>
      </c>
      <c r="AC145" s="57">
        <v>27</v>
      </c>
      <c r="AD145" s="59">
        <v>1550.739</v>
      </c>
      <c r="AE145" s="46">
        <f t="shared" si="39"/>
        <v>0</v>
      </c>
      <c r="AF145" s="57">
        <v>27</v>
      </c>
      <c r="AG145" s="59">
        <v>1550.739</v>
      </c>
      <c r="AH145" s="48">
        <f t="shared" si="40"/>
        <v>0</v>
      </c>
      <c r="AI145" s="59">
        <v>27</v>
      </c>
      <c r="AJ145" s="59">
        <v>1550.739</v>
      </c>
      <c r="AK145" s="48">
        <f t="shared" si="41"/>
        <v>0</v>
      </c>
    </row>
    <row r="146" spans="2:37" x14ac:dyDescent="0.25">
      <c r="B146" s="57">
        <v>28</v>
      </c>
      <c r="C146" s="59">
        <v>1186.3530000000001</v>
      </c>
      <c r="D146" s="46">
        <f t="shared" si="42"/>
        <v>0</v>
      </c>
      <c r="E146" s="57">
        <v>28</v>
      </c>
      <c r="F146" s="59">
        <v>1186.3530000000001</v>
      </c>
      <c r="G146" s="48">
        <f t="shared" si="43"/>
        <v>0</v>
      </c>
      <c r="H146" s="59">
        <v>28</v>
      </c>
      <c r="I146" s="59">
        <v>1186.3530000000001</v>
      </c>
      <c r="J146" s="46">
        <f t="shared" si="44"/>
        <v>0</v>
      </c>
      <c r="K146" s="57">
        <v>28</v>
      </c>
      <c r="L146" s="59">
        <v>1186.3530000000001</v>
      </c>
      <c r="M146" s="48">
        <f t="shared" si="45"/>
        <v>0</v>
      </c>
      <c r="N146" s="59">
        <v>28</v>
      </c>
      <c r="O146" s="59">
        <v>1215.2339999999999</v>
      </c>
      <c r="P146" s="46">
        <f t="shared" si="34"/>
        <v>2259000.0000000144</v>
      </c>
      <c r="Q146" s="57">
        <v>28</v>
      </c>
      <c r="R146" s="59">
        <v>1289.51</v>
      </c>
      <c r="S146" s="48">
        <f t="shared" si="35"/>
        <v>1991999.9999999618</v>
      </c>
      <c r="T146" s="59">
        <v>28</v>
      </c>
      <c r="U146" s="59">
        <v>1354.5429999999999</v>
      </c>
      <c r="V146" s="46">
        <f t="shared" si="46"/>
        <v>2477000.0000000889</v>
      </c>
      <c r="W146" s="57">
        <v>28</v>
      </c>
      <c r="X146" s="59">
        <v>1435.8779999999999</v>
      </c>
      <c r="Y146" s="48">
        <f t="shared" si="47"/>
        <v>2101000.0000001127</v>
      </c>
      <c r="Z146" s="59">
        <v>28</v>
      </c>
      <c r="AA146" s="59">
        <v>1517.5930000000001</v>
      </c>
      <c r="AB146" s="46">
        <f t="shared" si="38"/>
        <v>2742999.9999999381</v>
      </c>
      <c r="AC146" s="57">
        <v>28</v>
      </c>
      <c r="AD146" s="59">
        <v>1550.739</v>
      </c>
      <c r="AE146" s="46">
        <f t="shared" si="39"/>
        <v>0</v>
      </c>
      <c r="AF146" s="57">
        <v>28</v>
      </c>
      <c r="AG146" s="59">
        <v>1550.739</v>
      </c>
      <c r="AH146" s="48">
        <f t="shared" si="40"/>
        <v>0</v>
      </c>
      <c r="AI146" s="59">
        <v>28</v>
      </c>
      <c r="AJ146" s="59">
        <v>1550.739</v>
      </c>
      <c r="AK146" s="48">
        <f t="shared" si="41"/>
        <v>0</v>
      </c>
    </row>
    <row r="147" spans="2:37" x14ac:dyDescent="0.25">
      <c r="B147" s="57">
        <v>29</v>
      </c>
      <c r="C147" s="59">
        <v>1186.3530000000001</v>
      </c>
      <c r="D147" s="46">
        <f t="shared" si="42"/>
        <v>0</v>
      </c>
      <c r="E147" s="47"/>
      <c r="F147" s="59">
        <v>1186.3530000000001</v>
      </c>
      <c r="G147" s="48"/>
      <c r="H147" s="59">
        <v>29</v>
      </c>
      <c r="I147" s="59">
        <v>1186.3530000000001</v>
      </c>
      <c r="J147" s="46">
        <f t="shared" si="44"/>
        <v>0</v>
      </c>
      <c r="K147" s="57">
        <v>29</v>
      </c>
      <c r="L147" s="59">
        <v>1186.3530000000001</v>
      </c>
      <c r="M147" s="48">
        <f t="shared" si="45"/>
        <v>0</v>
      </c>
      <c r="N147" s="59">
        <v>29</v>
      </c>
      <c r="O147" s="59">
        <v>1217.4929999999999</v>
      </c>
      <c r="P147" s="46">
        <f t="shared" si="34"/>
        <v>2456000.0000001309</v>
      </c>
      <c r="Q147" s="57">
        <v>29</v>
      </c>
      <c r="R147" s="59">
        <v>1291.502</v>
      </c>
      <c r="S147" s="48">
        <f t="shared" si="35"/>
        <v>2640000.0000001001</v>
      </c>
      <c r="T147" s="59">
        <v>29</v>
      </c>
      <c r="U147" s="59">
        <v>1357.02</v>
      </c>
      <c r="V147" s="46">
        <f t="shared" si="46"/>
        <v>2693999.99999996</v>
      </c>
      <c r="W147" s="57">
        <v>29</v>
      </c>
      <c r="X147" s="59">
        <v>1437.979</v>
      </c>
      <c r="Y147" s="48">
        <f t="shared" si="47"/>
        <v>2714999.999999918</v>
      </c>
      <c r="Z147" s="59">
        <v>29</v>
      </c>
      <c r="AA147" s="59">
        <v>1520.336</v>
      </c>
      <c r="AB147" s="46">
        <f t="shared" si="38"/>
        <v>2535000.000000082</v>
      </c>
      <c r="AC147" s="57">
        <v>29</v>
      </c>
      <c r="AD147" s="59">
        <v>1550.739</v>
      </c>
      <c r="AE147" s="46">
        <f t="shared" si="39"/>
        <v>0</v>
      </c>
      <c r="AF147" s="57">
        <v>29</v>
      </c>
      <c r="AG147" s="59">
        <v>1550.739</v>
      </c>
      <c r="AH147" s="48">
        <f t="shared" si="40"/>
        <v>0</v>
      </c>
      <c r="AI147" s="59">
        <v>29</v>
      </c>
      <c r="AJ147" s="59">
        <v>1550.739</v>
      </c>
      <c r="AK147" s="48">
        <f t="shared" si="41"/>
        <v>0</v>
      </c>
    </row>
    <row r="148" spans="2:37" x14ac:dyDescent="0.25">
      <c r="B148" s="57">
        <v>30</v>
      </c>
      <c r="C148" s="59">
        <v>1186.3530000000001</v>
      </c>
      <c r="D148" s="46">
        <f t="shared" si="42"/>
        <v>0</v>
      </c>
      <c r="E148" s="47"/>
      <c r="F148" s="46"/>
      <c r="G148" s="48"/>
      <c r="H148" s="59">
        <v>30</v>
      </c>
      <c r="I148" s="59">
        <v>1186.3530000000001</v>
      </c>
      <c r="J148" s="46">
        <f t="shared" si="44"/>
        <v>0</v>
      </c>
      <c r="K148" s="57">
        <v>30</v>
      </c>
      <c r="L148" s="59">
        <v>1186.3530000000001</v>
      </c>
      <c r="M148" s="48">
        <f t="shared" si="45"/>
        <v>0</v>
      </c>
      <c r="N148" s="59">
        <v>30</v>
      </c>
      <c r="O148" s="59">
        <v>1219.9490000000001</v>
      </c>
      <c r="P148" s="46">
        <f t="shared" si="34"/>
        <v>3163999.9999999874</v>
      </c>
      <c r="Q148" s="57">
        <v>30</v>
      </c>
      <c r="R148" s="59">
        <v>1294.1420000000001</v>
      </c>
      <c r="S148" s="48">
        <f t="shared" si="35"/>
        <v>2617999.9999999381</v>
      </c>
      <c r="T148" s="59">
        <v>30</v>
      </c>
      <c r="U148" s="59">
        <v>1359.7139999999999</v>
      </c>
      <c r="V148" s="46">
        <f t="shared" si="46"/>
        <v>2768000.0000000289</v>
      </c>
      <c r="W148" s="57">
        <v>30</v>
      </c>
      <c r="X148" s="59">
        <v>1440.694</v>
      </c>
      <c r="Y148" s="48">
        <f t="shared" si="47"/>
        <v>2634999.9999999907</v>
      </c>
      <c r="Z148" s="59">
        <v>30</v>
      </c>
      <c r="AA148" s="59">
        <v>1522.8710000000001</v>
      </c>
      <c r="AB148" s="46">
        <f t="shared" si="38"/>
        <v>2581999.9999998799</v>
      </c>
      <c r="AC148" s="57">
        <v>30</v>
      </c>
      <c r="AD148" s="59">
        <v>1550.739</v>
      </c>
      <c r="AE148" s="46">
        <f t="shared" si="39"/>
        <v>0</v>
      </c>
      <c r="AF148" s="57">
        <v>30</v>
      </c>
      <c r="AG148" s="59">
        <v>1550.739</v>
      </c>
      <c r="AH148" s="48">
        <f t="shared" si="40"/>
        <v>0</v>
      </c>
      <c r="AI148" s="59">
        <v>30</v>
      </c>
      <c r="AJ148" s="59">
        <v>1550.739</v>
      </c>
      <c r="AK148" s="48">
        <f t="shared" si="41"/>
        <v>0</v>
      </c>
    </row>
    <row r="149" spans="2:37" x14ac:dyDescent="0.25">
      <c r="B149" s="60">
        <v>31</v>
      </c>
      <c r="C149" s="59">
        <v>1186.3530000000001</v>
      </c>
      <c r="D149" s="46">
        <f t="shared" si="42"/>
        <v>0</v>
      </c>
      <c r="E149" s="47"/>
      <c r="F149" s="46"/>
      <c r="G149" s="48"/>
      <c r="H149" s="61">
        <v>31</v>
      </c>
      <c r="I149" s="59">
        <v>1186.3530000000001</v>
      </c>
      <c r="J149" s="46">
        <f t="shared" si="44"/>
        <v>0</v>
      </c>
      <c r="K149" s="60"/>
      <c r="L149" s="59">
        <v>1186.3530000000001</v>
      </c>
      <c r="M149" s="48"/>
      <c r="N149" s="61">
        <v>31</v>
      </c>
      <c r="O149" s="59">
        <v>1223.1130000000001</v>
      </c>
      <c r="P149" s="46">
        <f t="shared" si="34"/>
        <v>2754999.9999998817</v>
      </c>
      <c r="Q149" s="60"/>
      <c r="R149" s="59">
        <v>1296.76</v>
      </c>
      <c r="S149" s="48"/>
      <c r="T149" s="61">
        <v>31</v>
      </c>
      <c r="U149" s="59">
        <v>1362.482</v>
      </c>
      <c r="V149" s="46">
        <f t="shared" si="46"/>
        <v>2567000.0000000075</v>
      </c>
      <c r="W149" s="60">
        <v>31</v>
      </c>
      <c r="X149" s="59">
        <v>1443.329</v>
      </c>
      <c r="Y149" s="48">
        <f t="shared" si="47"/>
        <v>2841000.000000122</v>
      </c>
      <c r="Z149" s="61"/>
      <c r="AA149" s="59">
        <v>1525.453</v>
      </c>
      <c r="AB149" s="46"/>
      <c r="AC149" s="60">
        <v>31</v>
      </c>
      <c r="AD149" s="59">
        <v>1550.739</v>
      </c>
      <c r="AE149" s="46">
        <f t="shared" si="39"/>
        <v>0</v>
      </c>
      <c r="AF149" s="60"/>
      <c r="AG149" s="59">
        <v>1550.739</v>
      </c>
      <c r="AH149" s="48"/>
      <c r="AI149" s="61">
        <v>31</v>
      </c>
      <c r="AJ149" s="59">
        <v>1550.739</v>
      </c>
      <c r="AK149" s="48">
        <f t="shared" si="41"/>
        <v>0</v>
      </c>
    </row>
    <row r="150" spans="2:37" x14ac:dyDescent="0.25">
      <c r="B150" s="47"/>
      <c r="C150" s="59">
        <v>1186.3530000000001</v>
      </c>
      <c r="D150" s="46"/>
      <c r="E150" s="47"/>
      <c r="F150" s="46"/>
      <c r="G150" s="48"/>
      <c r="H150" s="46"/>
      <c r="I150" s="59">
        <v>1186.3530000000001</v>
      </c>
      <c r="J150" s="46"/>
      <c r="K150" s="47"/>
      <c r="L150" s="59"/>
      <c r="M150" s="48"/>
      <c r="N150" s="46"/>
      <c r="O150" s="59">
        <v>1225.8679999999999</v>
      </c>
      <c r="P150" s="46"/>
      <c r="Q150" s="47"/>
      <c r="R150" s="59"/>
      <c r="S150" s="48"/>
      <c r="T150" s="46"/>
      <c r="U150" s="59">
        <v>1365.049</v>
      </c>
      <c r="V150" s="46"/>
      <c r="W150" s="47"/>
      <c r="X150" s="59">
        <v>1446.17</v>
      </c>
      <c r="Y150" s="48"/>
      <c r="Z150" s="46"/>
      <c r="AA150" s="59"/>
      <c r="AB150" s="46"/>
      <c r="AC150" s="47"/>
      <c r="AD150" s="59">
        <v>1550.739</v>
      </c>
      <c r="AE150" s="46"/>
      <c r="AF150" s="47"/>
      <c r="AG150" s="59"/>
      <c r="AH150" s="48"/>
      <c r="AI150" s="46"/>
      <c r="AJ150" s="59">
        <v>1550.739</v>
      </c>
      <c r="AK150" s="48"/>
    </row>
    <row r="151" spans="2:37" x14ac:dyDescent="0.25">
      <c r="B151" s="49"/>
      <c r="C151" s="50"/>
      <c r="D151" s="50">
        <f>SUM(D119:D150)</f>
        <v>0</v>
      </c>
      <c r="E151" s="49"/>
      <c r="F151" s="50"/>
      <c r="G151" s="63">
        <f>SUM(G119:G150)</f>
        <v>0</v>
      </c>
      <c r="H151" s="50"/>
      <c r="I151" s="50"/>
      <c r="J151" s="50">
        <f>SUM(J119:J150)</f>
        <v>0</v>
      </c>
      <c r="K151" s="49"/>
      <c r="L151" s="50"/>
      <c r="M151" s="63">
        <f>SUM(M119:M150)</f>
        <v>0</v>
      </c>
      <c r="N151" s="50"/>
      <c r="O151" s="50"/>
      <c r="P151" s="50">
        <f>SUM(P119:P150)</f>
        <v>39514999.999999873</v>
      </c>
      <c r="Q151" s="49"/>
      <c r="R151" s="50"/>
      <c r="S151" s="63">
        <f>SUM(S119:S150)</f>
        <v>70892000.000000045</v>
      </c>
      <c r="T151" s="50"/>
      <c r="U151" s="50"/>
      <c r="V151" s="50">
        <f>SUM(V119:V150)</f>
        <v>68288999.999999985</v>
      </c>
      <c r="W151" s="49"/>
      <c r="X151" s="50"/>
      <c r="Y151" s="63">
        <f>SUM(Y119:Y150)</f>
        <v>81121000.000000104</v>
      </c>
      <c r="Z151" s="50"/>
      <c r="AA151" s="50"/>
      <c r="AB151" s="50">
        <f>SUM(AB119:AB150)</f>
        <v>79282999.999999911</v>
      </c>
      <c r="AC151" s="49"/>
      <c r="AD151" s="50"/>
      <c r="AE151" s="50">
        <f>SUM(AE119:AE150)</f>
        <v>25286000.000000056</v>
      </c>
      <c r="AF151" s="49"/>
      <c r="AG151" s="50"/>
      <c r="AH151" s="63">
        <f>SUM(AH119:AH150)</f>
        <v>0</v>
      </c>
      <c r="AI151" s="50"/>
      <c r="AJ151" s="50"/>
      <c r="AK151" s="63">
        <f>SUM(AK119:AK150)</f>
        <v>0</v>
      </c>
    </row>
    <row r="154" spans="2:37" x14ac:dyDescent="0.25">
      <c r="B154" s="51">
        <v>40909</v>
      </c>
      <c r="C154" s="44"/>
      <c r="D154" s="44"/>
      <c r="E154" s="51">
        <v>40940</v>
      </c>
      <c r="F154" s="44"/>
      <c r="G154" s="45"/>
      <c r="H154" s="52">
        <v>40969</v>
      </c>
      <c r="I154" s="44"/>
      <c r="J154" s="44"/>
      <c r="K154" s="51">
        <v>41000</v>
      </c>
      <c r="L154" s="44"/>
      <c r="M154" s="45"/>
      <c r="N154" s="52">
        <v>41030</v>
      </c>
      <c r="O154" s="44"/>
      <c r="P154" s="44"/>
      <c r="Q154" s="51">
        <v>41061</v>
      </c>
      <c r="R154" s="44"/>
      <c r="S154" s="45"/>
      <c r="T154" s="52">
        <v>41091</v>
      </c>
      <c r="U154" s="44"/>
      <c r="V154" s="44"/>
      <c r="W154" s="51">
        <v>41122</v>
      </c>
      <c r="X154" s="44"/>
      <c r="Y154" s="45"/>
      <c r="Z154" s="52">
        <v>41153</v>
      </c>
      <c r="AA154" s="44"/>
      <c r="AB154" s="44"/>
      <c r="AC154" s="51">
        <v>41183</v>
      </c>
      <c r="AD154" s="44"/>
      <c r="AE154" s="45"/>
      <c r="AF154" s="51">
        <v>41214</v>
      </c>
      <c r="AG154" s="44"/>
      <c r="AH154" s="45"/>
      <c r="AI154" s="52">
        <v>41244</v>
      </c>
      <c r="AJ154" s="44"/>
      <c r="AK154" s="45"/>
    </row>
    <row r="155" spans="2:37" ht="45" x14ac:dyDescent="0.25">
      <c r="B155" s="53" t="s">
        <v>0</v>
      </c>
      <c r="C155" s="54" t="s">
        <v>2</v>
      </c>
      <c r="D155" s="55" t="s">
        <v>1</v>
      </c>
      <c r="E155" s="53" t="s">
        <v>0</v>
      </c>
      <c r="F155" s="54" t="s">
        <v>2</v>
      </c>
      <c r="G155" s="56" t="s">
        <v>1</v>
      </c>
      <c r="H155" s="54" t="s">
        <v>0</v>
      </c>
      <c r="I155" s="54" t="s">
        <v>2</v>
      </c>
      <c r="J155" s="55" t="s">
        <v>1</v>
      </c>
      <c r="K155" s="53" t="s">
        <v>0</v>
      </c>
      <c r="L155" s="54" t="s">
        <v>2</v>
      </c>
      <c r="M155" s="56" t="s">
        <v>1</v>
      </c>
      <c r="N155" s="54" t="s">
        <v>0</v>
      </c>
      <c r="O155" s="54" t="s">
        <v>2</v>
      </c>
      <c r="P155" s="55" t="s">
        <v>1</v>
      </c>
      <c r="Q155" s="53" t="s">
        <v>0</v>
      </c>
      <c r="R155" s="54" t="s">
        <v>2</v>
      </c>
      <c r="S155" s="56" t="s">
        <v>1</v>
      </c>
      <c r="T155" s="54" t="s">
        <v>0</v>
      </c>
      <c r="U155" s="54" t="s">
        <v>2</v>
      </c>
      <c r="V155" s="55" t="s">
        <v>1</v>
      </c>
      <c r="W155" s="53" t="s">
        <v>0</v>
      </c>
      <c r="X155" s="54" t="s">
        <v>2</v>
      </c>
      <c r="Y155" s="56" t="s">
        <v>1</v>
      </c>
      <c r="Z155" s="54" t="s">
        <v>0</v>
      </c>
      <c r="AA155" s="54" t="s">
        <v>2</v>
      </c>
      <c r="AB155" s="55" t="s">
        <v>1</v>
      </c>
      <c r="AC155" s="53" t="s">
        <v>0</v>
      </c>
      <c r="AD155" s="54" t="s">
        <v>2</v>
      </c>
      <c r="AE155" s="56" t="s">
        <v>1</v>
      </c>
      <c r="AF155" s="53" t="s">
        <v>0</v>
      </c>
      <c r="AG155" s="54" t="s">
        <v>2</v>
      </c>
      <c r="AH155" s="56" t="s">
        <v>1</v>
      </c>
      <c r="AI155" s="54" t="s">
        <v>0</v>
      </c>
      <c r="AJ155" s="54" t="s">
        <v>2</v>
      </c>
      <c r="AK155" s="56" t="s">
        <v>1</v>
      </c>
    </row>
    <row r="156" spans="2:37" x14ac:dyDescent="0.25">
      <c r="B156" s="57"/>
      <c r="C156" s="58"/>
      <c r="D156" s="46"/>
      <c r="E156" s="47"/>
      <c r="F156" s="46"/>
      <c r="G156" s="48"/>
      <c r="H156" s="46"/>
      <c r="I156" s="46"/>
      <c r="J156" s="46"/>
      <c r="K156" s="57"/>
      <c r="L156" s="58"/>
      <c r="M156" s="48"/>
      <c r="N156" s="59"/>
      <c r="O156" s="58"/>
      <c r="P156" s="46"/>
      <c r="Q156" s="57"/>
      <c r="R156" s="58"/>
      <c r="S156" s="48"/>
      <c r="T156" s="59"/>
      <c r="U156" s="58"/>
      <c r="V156" s="46"/>
      <c r="W156" s="57"/>
      <c r="X156" s="58"/>
      <c r="Y156" s="48"/>
      <c r="Z156" s="59"/>
      <c r="AA156" s="58"/>
      <c r="AB156" s="46"/>
      <c r="AC156" s="57"/>
      <c r="AD156" s="58"/>
      <c r="AE156" s="48"/>
      <c r="AF156" s="57"/>
      <c r="AG156" s="58"/>
      <c r="AH156" s="48"/>
      <c r="AI156" s="59"/>
      <c r="AJ156" s="58"/>
      <c r="AK156" s="48"/>
    </row>
    <row r="157" spans="2:37" x14ac:dyDescent="0.25">
      <c r="B157" s="57">
        <v>1</v>
      </c>
      <c r="C157" s="59">
        <v>1550.739</v>
      </c>
      <c r="D157" s="46">
        <f>SUM(C158-C157)</f>
        <v>0</v>
      </c>
      <c r="E157" s="57">
        <v>1</v>
      </c>
      <c r="F157" s="59">
        <v>1550.739</v>
      </c>
      <c r="G157" s="48">
        <f>SUM(F158-F157)</f>
        <v>0</v>
      </c>
      <c r="H157" s="59">
        <v>1</v>
      </c>
      <c r="I157" s="59">
        <v>1550.787</v>
      </c>
      <c r="J157" s="46">
        <f>SUM(I158-I157)</f>
        <v>0</v>
      </c>
      <c r="K157" s="57">
        <v>1</v>
      </c>
      <c r="L157" s="59">
        <v>1550.787</v>
      </c>
      <c r="M157" s="48">
        <f t="shared" ref="M157:M186" si="48">SUM(L158-L157)*1000000</f>
        <v>0</v>
      </c>
      <c r="N157" s="59">
        <v>1</v>
      </c>
      <c r="O157" s="59">
        <v>1552.7170000000001</v>
      </c>
      <c r="P157" s="46">
        <f t="shared" ref="P157:P187" si="49">SUM(O158-O157)*1000000</f>
        <v>0</v>
      </c>
      <c r="Q157" s="57">
        <v>1</v>
      </c>
      <c r="R157" s="59">
        <v>1553.9970000000001</v>
      </c>
      <c r="S157" s="48">
        <f t="shared" ref="S157:S186" si="50">SUM(R158-R157)*1000000</f>
        <v>0</v>
      </c>
      <c r="T157" s="59">
        <v>1</v>
      </c>
      <c r="U157" s="59">
        <v>1609.357</v>
      </c>
      <c r="V157" s="46">
        <f t="shared" ref="V157:V170" si="51">SUM(U158-U157)*1000000</f>
        <v>2963999.9999999418</v>
      </c>
      <c r="W157" s="57">
        <v>1</v>
      </c>
      <c r="X157" s="59">
        <v>1695.3320000000001</v>
      </c>
      <c r="Y157" s="48">
        <f t="shared" ref="Y157:Y170" si="52">SUM(X158-X157)*1000000</f>
        <v>2409999.9999998547</v>
      </c>
      <c r="Z157" s="59">
        <v>1</v>
      </c>
      <c r="AA157" s="59">
        <v>1776.117</v>
      </c>
      <c r="AB157" s="46">
        <f t="shared" ref="AB157:AB186" si="53">SUM(AA158-AA157)*1000000</f>
        <v>2543000.0000001201</v>
      </c>
      <c r="AC157" s="57">
        <v>1</v>
      </c>
      <c r="AD157" s="59">
        <v>1806.0029999999999</v>
      </c>
      <c r="AE157" s="48">
        <f t="shared" ref="AE157:AE187" si="54">SUM(AD158-AD157)*1000000</f>
        <v>0</v>
      </c>
      <c r="AF157" s="57">
        <v>1</v>
      </c>
      <c r="AG157" s="59">
        <v>1806.1020000000001</v>
      </c>
      <c r="AH157" s="48">
        <f t="shared" ref="AH157:AH186" si="55">SUM(AG158-AG157)*1000000</f>
        <v>0</v>
      </c>
      <c r="AI157" s="59">
        <v>1</v>
      </c>
      <c r="AJ157" s="59">
        <v>1806.1020000000001</v>
      </c>
      <c r="AK157" s="48">
        <f t="shared" ref="AK157:AK187" si="56">SUM(AJ158-AJ157)*1000000</f>
        <v>0</v>
      </c>
    </row>
    <row r="158" spans="2:37" x14ac:dyDescent="0.25">
      <c r="B158" s="57">
        <v>2</v>
      </c>
      <c r="C158" s="59">
        <v>1550.739</v>
      </c>
      <c r="D158" s="46">
        <f t="shared" ref="D158:D187" si="57">SUM(C159-C158)</f>
        <v>0</v>
      </c>
      <c r="E158" s="57">
        <v>2</v>
      </c>
      <c r="F158" s="59">
        <v>1550.739</v>
      </c>
      <c r="G158" s="48">
        <f t="shared" ref="G158:G184" si="58">SUM(F159-F158)</f>
        <v>0</v>
      </c>
      <c r="H158" s="59">
        <v>2</v>
      </c>
      <c r="I158" s="59">
        <v>1550.787</v>
      </c>
      <c r="J158" s="46">
        <f t="shared" ref="J158:J187" si="59">SUM(I159-I158)</f>
        <v>0</v>
      </c>
      <c r="K158" s="57">
        <v>2</v>
      </c>
      <c r="L158" s="59">
        <v>1550.787</v>
      </c>
      <c r="M158" s="48">
        <f t="shared" si="48"/>
        <v>0</v>
      </c>
      <c r="N158" s="59">
        <v>2</v>
      </c>
      <c r="O158" s="59">
        <v>1552.7170000000001</v>
      </c>
      <c r="P158" s="46">
        <f t="shared" si="49"/>
        <v>6999.999999834472</v>
      </c>
      <c r="Q158" s="57">
        <v>2</v>
      </c>
      <c r="R158" s="59">
        <v>1553.9970000000001</v>
      </c>
      <c r="S158" s="48">
        <f t="shared" si="50"/>
        <v>0</v>
      </c>
      <c r="T158" s="59">
        <v>2</v>
      </c>
      <c r="U158" s="59">
        <v>1612.3209999999999</v>
      </c>
      <c r="V158" s="46">
        <f t="shared" si="51"/>
        <v>2886000.0000001946</v>
      </c>
      <c r="W158" s="57">
        <v>2</v>
      </c>
      <c r="X158" s="59">
        <v>1697.742</v>
      </c>
      <c r="Y158" s="48">
        <f t="shared" si="52"/>
        <v>2673000.0000000019</v>
      </c>
      <c r="Z158" s="59">
        <v>2</v>
      </c>
      <c r="AA158" s="59">
        <v>1778.66</v>
      </c>
      <c r="AB158" s="46">
        <f t="shared" si="53"/>
        <v>2555999.9999998128</v>
      </c>
      <c r="AC158" s="57">
        <v>2</v>
      </c>
      <c r="AD158" s="59">
        <v>1806.0029999999999</v>
      </c>
      <c r="AE158" s="48">
        <f t="shared" si="54"/>
        <v>0</v>
      </c>
      <c r="AF158" s="57">
        <v>2</v>
      </c>
      <c r="AG158" s="59">
        <v>1806.1020000000001</v>
      </c>
      <c r="AH158" s="48">
        <f t="shared" si="55"/>
        <v>0</v>
      </c>
      <c r="AI158" s="59">
        <v>2</v>
      </c>
      <c r="AJ158" s="59">
        <v>1806.1020000000001</v>
      </c>
      <c r="AK158" s="48">
        <f t="shared" si="56"/>
        <v>0</v>
      </c>
    </row>
    <row r="159" spans="2:37" x14ac:dyDescent="0.25">
      <c r="B159" s="57">
        <v>3</v>
      </c>
      <c r="C159" s="59">
        <v>1550.739</v>
      </c>
      <c r="D159" s="46">
        <f t="shared" si="57"/>
        <v>0</v>
      </c>
      <c r="E159" s="57">
        <v>3</v>
      </c>
      <c r="F159" s="59">
        <v>1550.739</v>
      </c>
      <c r="G159" s="48">
        <f t="shared" si="58"/>
        <v>0</v>
      </c>
      <c r="H159" s="59">
        <v>3</v>
      </c>
      <c r="I159" s="59">
        <v>1550.787</v>
      </c>
      <c r="J159" s="46">
        <f t="shared" si="59"/>
        <v>0</v>
      </c>
      <c r="K159" s="57">
        <v>3</v>
      </c>
      <c r="L159" s="59">
        <v>1550.787</v>
      </c>
      <c r="M159" s="48">
        <f t="shared" si="48"/>
        <v>0</v>
      </c>
      <c r="N159" s="59">
        <v>3</v>
      </c>
      <c r="O159" s="59">
        <v>1552.7239999999999</v>
      </c>
      <c r="P159" s="46">
        <f t="shared" si="49"/>
        <v>0</v>
      </c>
      <c r="Q159" s="57">
        <v>3</v>
      </c>
      <c r="R159" s="59">
        <v>1553.9970000000001</v>
      </c>
      <c r="S159" s="48">
        <f t="shared" si="50"/>
        <v>0</v>
      </c>
      <c r="T159" s="59">
        <v>3</v>
      </c>
      <c r="U159" s="59">
        <v>1615.2070000000001</v>
      </c>
      <c r="V159" s="46">
        <f t="shared" si="51"/>
        <v>2735999.9999998761</v>
      </c>
      <c r="W159" s="57">
        <v>3</v>
      </c>
      <c r="X159" s="59">
        <v>1700.415</v>
      </c>
      <c r="Y159" s="48">
        <f t="shared" si="52"/>
        <v>2912000.0000000345</v>
      </c>
      <c r="Z159" s="59">
        <v>3</v>
      </c>
      <c r="AA159" s="59">
        <v>1781.2159999999999</v>
      </c>
      <c r="AB159" s="46">
        <f t="shared" si="53"/>
        <v>2432000.0000000163</v>
      </c>
      <c r="AC159" s="57">
        <v>3</v>
      </c>
      <c r="AD159" s="59">
        <v>1806.0029999999999</v>
      </c>
      <c r="AE159" s="48">
        <f t="shared" si="54"/>
        <v>0</v>
      </c>
      <c r="AF159" s="57">
        <v>3</v>
      </c>
      <c r="AG159" s="59">
        <v>1806.1020000000001</v>
      </c>
      <c r="AH159" s="48">
        <f t="shared" si="55"/>
        <v>0</v>
      </c>
      <c r="AI159" s="59">
        <v>3</v>
      </c>
      <c r="AJ159" s="59">
        <v>1806.1020000000001</v>
      </c>
      <c r="AK159" s="48">
        <f t="shared" si="56"/>
        <v>0</v>
      </c>
    </row>
    <row r="160" spans="2:37" x14ac:dyDescent="0.25">
      <c r="B160" s="57">
        <v>4</v>
      </c>
      <c r="C160" s="59">
        <v>1550.739</v>
      </c>
      <c r="D160" s="46">
        <f t="shared" si="57"/>
        <v>0</v>
      </c>
      <c r="E160" s="57">
        <v>4</v>
      </c>
      <c r="F160" s="59">
        <v>1550.739</v>
      </c>
      <c r="G160" s="48">
        <f t="shared" si="58"/>
        <v>0</v>
      </c>
      <c r="H160" s="59">
        <v>4</v>
      </c>
      <c r="I160" s="59">
        <v>1550.787</v>
      </c>
      <c r="J160" s="46">
        <f t="shared" si="59"/>
        <v>0</v>
      </c>
      <c r="K160" s="57">
        <v>4</v>
      </c>
      <c r="L160" s="59">
        <v>1550.787</v>
      </c>
      <c r="M160" s="48">
        <f t="shared" si="48"/>
        <v>0</v>
      </c>
      <c r="N160" s="59">
        <v>4</v>
      </c>
      <c r="O160" s="59">
        <v>1552.7239999999999</v>
      </c>
      <c r="P160" s="46">
        <f t="shared" si="49"/>
        <v>0</v>
      </c>
      <c r="Q160" s="57">
        <v>4</v>
      </c>
      <c r="R160" s="59">
        <v>1553.9970000000001</v>
      </c>
      <c r="S160" s="48">
        <f t="shared" si="50"/>
        <v>0</v>
      </c>
      <c r="T160" s="59">
        <v>4</v>
      </c>
      <c r="U160" s="59">
        <v>1617.943</v>
      </c>
      <c r="V160" s="46">
        <f t="shared" si="51"/>
        <v>2893000.0000000289</v>
      </c>
      <c r="W160" s="57">
        <v>4</v>
      </c>
      <c r="X160" s="59">
        <v>1703.327</v>
      </c>
      <c r="Y160" s="48">
        <f t="shared" si="52"/>
        <v>2542999.9999998929</v>
      </c>
      <c r="Z160" s="59">
        <v>4</v>
      </c>
      <c r="AA160" s="59">
        <v>1783.6479999999999</v>
      </c>
      <c r="AB160" s="46">
        <f t="shared" si="53"/>
        <v>2451999.9999999981</v>
      </c>
      <c r="AC160" s="57">
        <v>4</v>
      </c>
      <c r="AD160" s="59">
        <v>1806.0029999999999</v>
      </c>
      <c r="AE160" s="48">
        <f t="shared" si="54"/>
        <v>0</v>
      </c>
      <c r="AF160" s="57">
        <v>4</v>
      </c>
      <c r="AG160" s="59">
        <v>1806.1020000000001</v>
      </c>
      <c r="AH160" s="48">
        <f t="shared" si="55"/>
        <v>0</v>
      </c>
      <c r="AI160" s="59">
        <v>4</v>
      </c>
      <c r="AJ160" s="59">
        <v>1806.1020000000001</v>
      </c>
      <c r="AK160" s="48">
        <f t="shared" si="56"/>
        <v>0</v>
      </c>
    </row>
    <row r="161" spans="2:37" x14ac:dyDescent="0.25">
      <c r="B161" s="57">
        <v>5</v>
      </c>
      <c r="C161" s="59">
        <v>1550.739</v>
      </c>
      <c r="D161" s="46">
        <f t="shared" si="57"/>
        <v>0</v>
      </c>
      <c r="E161" s="57">
        <v>5</v>
      </c>
      <c r="F161" s="59">
        <v>1550.739</v>
      </c>
      <c r="G161" s="48">
        <f t="shared" si="58"/>
        <v>0</v>
      </c>
      <c r="H161" s="59">
        <v>5</v>
      </c>
      <c r="I161" s="59">
        <v>1550.787</v>
      </c>
      <c r="J161" s="46">
        <f t="shared" si="59"/>
        <v>0</v>
      </c>
      <c r="K161" s="57">
        <v>5</v>
      </c>
      <c r="L161" s="59">
        <v>1550.787</v>
      </c>
      <c r="M161" s="48">
        <f t="shared" si="48"/>
        <v>0</v>
      </c>
      <c r="N161" s="59">
        <v>5</v>
      </c>
      <c r="O161" s="59">
        <v>1552.7239999999999</v>
      </c>
      <c r="P161" s="46">
        <f t="shared" si="49"/>
        <v>1273000.0000001383</v>
      </c>
      <c r="Q161" s="57">
        <v>5</v>
      </c>
      <c r="R161" s="59">
        <v>1553.9970000000001</v>
      </c>
      <c r="S161" s="48">
        <f t="shared" si="50"/>
        <v>0</v>
      </c>
      <c r="T161" s="59">
        <v>5</v>
      </c>
      <c r="U161" s="59">
        <v>1620.836</v>
      </c>
      <c r="V161" s="46">
        <f t="shared" si="51"/>
        <v>2907999.9999999017</v>
      </c>
      <c r="W161" s="57">
        <v>5</v>
      </c>
      <c r="X161" s="59">
        <v>1705.87</v>
      </c>
      <c r="Y161" s="48">
        <f t="shared" si="52"/>
        <v>2813000.000000102</v>
      </c>
      <c r="Z161" s="59">
        <v>5</v>
      </c>
      <c r="AA161" s="59">
        <v>1786.1</v>
      </c>
      <c r="AB161" s="46">
        <f t="shared" si="53"/>
        <v>2544000.0000000964</v>
      </c>
      <c r="AC161" s="57">
        <v>5</v>
      </c>
      <c r="AD161" s="59">
        <v>1806.0029999999999</v>
      </c>
      <c r="AE161" s="48">
        <f t="shared" si="54"/>
        <v>0</v>
      </c>
      <c r="AF161" s="57">
        <v>5</v>
      </c>
      <c r="AG161" s="59">
        <v>1806.1020000000001</v>
      </c>
      <c r="AH161" s="48">
        <f t="shared" si="55"/>
        <v>0</v>
      </c>
      <c r="AI161" s="59">
        <v>5</v>
      </c>
      <c r="AJ161" s="59">
        <v>1806.1020000000001</v>
      </c>
      <c r="AK161" s="48">
        <f t="shared" si="56"/>
        <v>0</v>
      </c>
    </row>
    <row r="162" spans="2:37" x14ac:dyDescent="0.25">
      <c r="B162" s="57">
        <v>6</v>
      </c>
      <c r="C162" s="59">
        <v>1550.739</v>
      </c>
      <c r="D162" s="46">
        <f t="shared" si="57"/>
        <v>0</v>
      </c>
      <c r="E162" s="57">
        <v>6</v>
      </c>
      <c r="F162" s="59">
        <v>1550.739</v>
      </c>
      <c r="G162" s="48">
        <f t="shared" si="58"/>
        <v>0</v>
      </c>
      <c r="H162" s="59">
        <v>6</v>
      </c>
      <c r="I162" s="59">
        <v>1550.787</v>
      </c>
      <c r="J162" s="46">
        <f t="shared" si="59"/>
        <v>0</v>
      </c>
      <c r="K162" s="57">
        <v>6</v>
      </c>
      <c r="L162" s="59">
        <v>1550.787</v>
      </c>
      <c r="M162" s="48">
        <f t="shared" si="48"/>
        <v>0</v>
      </c>
      <c r="N162" s="59">
        <v>6</v>
      </c>
      <c r="O162" s="59">
        <v>1553.9970000000001</v>
      </c>
      <c r="P162" s="46">
        <f t="shared" si="49"/>
        <v>0</v>
      </c>
      <c r="Q162" s="57">
        <v>6</v>
      </c>
      <c r="R162" s="59">
        <v>1553.9970000000001</v>
      </c>
      <c r="S162" s="48">
        <f t="shared" si="50"/>
        <v>0</v>
      </c>
      <c r="T162" s="59">
        <v>6</v>
      </c>
      <c r="U162" s="59">
        <v>1623.7439999999999</v>
      </c>
      <c r="V162" s="46">
        <f t="shared" si="51"/>
        <v>2784000.0000001057</v>
      </c>
      <c r="W162" s="57">
        <v>6</v>
      </c>
      <c r="X162" s="59">
        <v>1708.683</v>
      </c>
      <c r="Y162" s="48">
        <f t="shared" si="52"/>
        <v>2586999.9999999893</v>
      </c>
      <c r="Z162" s="59">
        <v>6</v>
      </c>
      <c r="AA162" s="59">
        <v>1788.644</v>
      </c>
      <c r="AB162" s="46">
        <f t="shared" si="53"/>
        <v>1954999.9999999274</v>
      </c>
      <c r="AC162" s="57">
        <v>6</v>
      </c>
      <c r="AD162" s="59">
        <v>1806.0029999999999</v>
      </c>
      <c r="AE162" s="48">
        <f t="shared" si="54"/>
        <v>0</v>
      </c>
      <c r="AF162" s="57">
        <v>6</v>
      </c>
      <c r="AG162" s="59">
        <v>1806.1020000000001</v>
      </c>
      <c r="AH162" s="48">
        <f t="shared" si="55"/>
        <v>0</v>
      </c>
      <c r="AI162" s="59">
        <v>6</v>
      </c>
      <c r="AJ162" s="59">
        <v>1806.1020000000001</v>
      </c>
      <c r="AK162" s="48">
        <f t="shared" si="56"/>
        <v>0</v>
      </c>
    </row>
    <row r="163" spans="2:37" x14ac:dyDescent="0.25">
      <c r="B163" s="60">
        <v>7</v>
      </c>
      <c r="C163" s="59">
        <v>1550.739</v>
      </c>
      <c r="D163" s="46">
        <f t="shared" si="57"/>
        <v>0</v>
      </c>
      <c r="E163" s="60">
        <v>7</v>
      </c>
      <c r="F163" s="59">
        <v>1550.739</v>
      </c>
      <c r="G163" s="48">
        <f t="shared" si="58"/>
        <v>0</v>
      </c>
      <c r="H163" s="61">
        <v>7</v>
      </c>
      <c r="I163" s="59">
        <v>1550.787</v>
      </c>
      <c r="J163" s="46">
        <f t="shared" si="59"/>
        <v>0</v>
      </c>
      <c r="K163" s="60">
        <v>7</v>
      </c>
      <c r="L163" s="59">
        <v>1550.787</v>
      </c>
      <c r="M163" s="48">
        <f t="shared" si="48"/>
        <v>0</v>
      </c>
      <c r="N163" s="61">
        <v>7</v>
      </c>
      <c r="O163" s="59">
        <v>1553.9970000000001</v>
      </c>
      <c r="P163" s="46">
        <f t="shared" si="49"/>
        <v>0</v>
      </c>
      <c r="Q163" s="60">
        <v>7</v>
      </c>
      <c r="R163" s="59">
        <v>1553.9970000000001</v>
      </c>
      <c r="S163" s="48">
        <f t="shared" si="50"/>
        <v>0</v>
      </c>
      <c r="T163" s="61">
        <v>7</v>
      </c>
      <c r="U163" s="59">
        <v>1626.528</v>
      </c>
      <c r="V163" s="46">
        <f t="shared" si="51"/>
        <v>2786000.0000000582</v>
      </c>
      <c r="W163" s="60">
        <v>7</v>
      </c>
      <c r="X163" s="59">
        <v>1711.27</v>
      </c>
      <c r="Y163" s="48">
        <f t="shared" si="52"/>
        <v>2742999.9999999381</v>
      </c>
      <c r="Z163" s="61">
        <v>7</v>
      </c>
      <c r="AA163" s="59">
        <v>1790.5989999999999</v>
      </c>
      <c r="AB163" s="46">
        <f t="shared" si="53"/>
        <v>2239000.0000000326</v>
      </c>
      <c r="AC163" s="60">
        <v>7</v>
      </c>
      <c r="AD163" s="59">
        <v>1806.0029999999999</v>
      </c>
      <c r="AE163" s="48">
        <f t="shared" si="54"/>
        <v>0</v>
      </c>
      <c r="AF163" s="60">
        <v>7</v>
      </c>
      <c r="AG163" s="59">
        <v>1806.1020000000001</v>
      </c>
      <c r="AH163" s="48">
        <f t="shared" si="55"/>
        <v>0</v>
      </c>
      <c r="AI163" s="61">
        <v>7</v>
      </c>
      <c r="AJ163" s="59">
        <v>1806.1020000000001</v>
      </c>
      <c r="AK163" s="48">
        <f t="shared" si="56"/>
        <v>0</v>
      </c>
    </row>
    <row r="164" spans="2:37" x14ac:dyDescent="0.25">
      <c r="B164" s="57">
        <v>8</v>
      </c>
      <c r="C164" s="59">
        <v>1550.739</v>
      </c>
      <c r="D164" s="46">
        <f t="shared" si="57"/>
        <v>0</v>
      </c>
      <c r="E164" s="57">
        <v>8</v>
      </c>
      <c r="F164" s="59">
        <v>1550.739</v>
      </c>
      <c r="G164" s="48">
        <f t="shared" si="58"/>
        <v>0</v>
      </c>
      <c r="H164" s="59">
        <v>8</v>
      </c>
      <c r="I164" s="59">
        <v>1550.787</v>
      </c>
      <c r="J164" s="46">
        <f t="shared" si="59"/>
        <v>0</v>
      </c>
      <c r="K164" s="57">
        <v>8</v>
      </c>
      <c r="L164" s="59">
        <v>1550.787</v>
      </c>
      <c r="M164" s="48">
        <f t="shared" si="48"/>
        <v>0</v>
      </c>
      <c r="N164" s="59">
        <v>8</v>
      </c>
      <c r="O164" s="59">
        <v>1553.9970000000001</v>
      </c>
      <c r="P164" s="46">
        <f t="shared" si="49"/>
        <v>0</v>
      </c>
      <c r="Q164" s="57">
        <v>8</v>
      </c>
      <c r="R164" s="59">
        <v>1553.9970000000001</v>
      </c>
      <c r="S164" s="48">
        <f t="shared" si="50"/>
        <v>0</v>
      </c>
      <c r="T164" s="59">
        <v>8</v>
      </c>
      <c r="U164" s="59">
        <v>1629.3140000000001</v>
      </c>
      <c r="V164" s="46">
        <f t="shared" si="51"/>
        <v>2916999.9999999162</v>
      </c>
      <c r="W164" s="57">
        <v>8</v>
      </c>
      <c r="X164" s="59">
        <v>1714.0129999999999</v>
      </c>
      <c r="Y164" s="48">
        <f t="shared" si="52"/>
        <v>2711000.0000000126</v>
      </c>
      <c r="Z164" s="59">
        <v>8</v>
      </c>
      <c r="AA164" s="59">
        <v>1792.838</v>
      </c>
      <c r="AB164" s="46">
        <f t="shared" si="53"/>
        <v>2401000.0000000675</v>
      </c>
      <c r="AC164" s="57">
        <v>8</v>
      </c>
      <c r="AD164" s="59">
        <v>1806.0029999999999</v>
      </c>
      <c r="AE164" s="48">
        <f t="shared" si="54"/>
        <v>0</v>
      </c>
      <c r="AF164" s="57">
        <v>8</v>
      </c>
      <c r="AG164" s="59">
        <v>1806.1020000000001</v>
      </c>
      <c r="AH164" s="48">
        <f t="shared" si="55"/>
        <v>0</v>
      </c>
      <c r="AI164" s="59">
        <v>8</v>
      </c>
      <c r="AJ164" s="59">
        <v>1806.1020000000001</v>
      </c>
      <c r="AK164" s="48">
        <f t="shared" si="56"/>
        <v>0</v>
      </c>
    </row>
    <row r="165" spans="2:37" x14ac:dyDescent="0.25">
      <c r="B165" s="57">
        <v>9</v>
      </c>
      <c r="C165" s="59">
        <v>1550.739</v>
      </c>
      <c r="D165" s="46">
        <f t="shared" si="57"/>
        <v>0</v>
      </c>
      <c r="E165" s="57">
        <v>9</v>
      </c>
      <c r="F165" s="59">
        <v>1550.739</v>
      </c>
      <c r="G165" s="48">
        <f t="shared" si="58"/>
        <v>0</v>
      </c>
      <c r="H165" s="59">
        <v>9</v>
      </c>
      <c r="I165" s="59">
        <v>1550.787</v>
      </c>
      <c r="J165" s="46">
        <f t="shared" si="59"/>
        <v>0</v>
      </c>
      <c r="K165" s="57">
        <v>9</v>
      </c>
      <c r="L165" s="59">
        <v>1550.787</v>
      </c>
      <c r="M165" s="48">
        <f t="shared" si="48"/>
        <v>0</v>
      </c>
      <c r="N165" s="59">
        <v>9</v>
      </c>
      <c r="O165" s="59">
        <v>1553.9970000000001</v>
      </c>
      <c r="P165" s="46">
        <f t="shared" si="49"/>
        <v>0</v>
      </c>
      <c r="Q165" s="57">
        <v>9</v>
      </c>
      <c r="R165" s="59">
        <v>1553.9970000000001</v>
      </c>
      <c r="S165" s="48">
        <f t="shared" si="50"/>
        <v>0</v>
      </c>
      <c r="T165" s="59">
        <v>9</v>
      </c>
      <c r="U165" s="59">
        <v>1632.231</v>
      </c>
      <c r="V165" s="46">
        <f t="shared" si="51"/>
        <v>2765000.0000001001</v>
      </c>
      <c r="W165" s="57">
        <v>9</v>
      </c>
      <c r="X165" s="59">
        <v>1716.7239999999999</v>
      </c>
      <c r="Y165" s="48">
        <f t="shared" si="52"/>
        <v>3222999.9999999562</v>
      </c>
      <c r="Z165" s="59">
        <v>9</v>
      </c>
      <c r="AA165" s="59">
        <v>1795.239</v>
      </c>
      <c r="AB165" s="46">
        <f t="shared" si="53"/>
        <v>2527000.0000000438</v>
      </c>
      <c r="AC165" s="57">
        <v>9</v>
      </c>
      <c r="AD165" s="59">
        <v>1806.0029999999999</v>
      </c>
      <c r="AE165" s="48">
        <f t="shared" si="54"/>
        <v>0</v>
      </c>
      <c r="AF165" s="57">
        <v>9</v>
      </c>
      <c r="AG165" s="59">
        <v>1806.1020000000001</v>
      </c>
      <c r="AH165" s="48">
        <f t="shared" si="55"/>
        <v>0</v>
      </c>
      <c r="AI165" s="59">
        <v>9</v>
      </c>
      <c r="AJ165" s="59">
        <v>1806.1020000000001</v>
      </c>
      <c r="AK165" s="48">
        <f t="shared" si="56"/>
        <v>0</v>
      </c>
    </row>
    <row r="166" spans="2:37" x14ac:dyDescent="0.25">
      <c r="B166" s="57">
        <v>10</v>
      </c>
      <c r="C166" s="59">
        <v>1550.739</v>
      </c>
      <c r="D166" s="46">
        <f t="shared" si="57"/>
        <v>0</v>
      </c>
      <c r="E166" s="57">
        <v>10</v>
      </c>
      <c r="F166" s="59">
        <v>1550.739</v>
      </c>
      <c r="G166" s="48">
        <f t="shared" si="58"/>
        <v>0</v>
      </c>
      <c r="H166" s="59">
        <v>10</v>
      </c>
      <c r="I166" s="59">
        <v>1550.787</v>
      </c>
      <c r="J166" s="46">
        <f t="shared" si="59"/>
        <v>0</v>
      </c>
      <c r="K166" s="57">
        <v>10</v>
      </c>
      <c r="L166" s="59">
        <v>1550.787</v>
      </c>
      <c r="M166" s="48">
        <f t="shared" si="48"/>
        <v>0</v>
      </c>
      <c r="N166" s="59">
        <v>10</v>
      </c>
      <c r="O166" s="59">
        <v>1553.9970000000001</v>
      </c>
      <c r="P166" s="46">
        <f t="shared" si="49"/>
        <v>0</v>
      </c>
      <c r="Q166" s="57">
        <v>10</v>
      </c>
      <c r="R166" s="59">
        <v>1553.9970000000001</v>
      </c>
      <c r="S166" s="48">
        <f t="shared" si="50"/>
        <v>0</v>
      </c>
      <c r="T166" s="59">
        <v>10</v>
      </c>
      <c r="U166" s="59">
        <v>1634.9960000000001</v>
      </c>
      <c r="V166" s="46">
        <f t="shared" si="51"/>
        <v>2815999.9999998035</v>
      </c>
      <c r="W166" s="57">
        <v>10</v>
      </c>
      <c r="X166" s="59">
        <v>1719.9469999999999</v>
      </c>
      <c r="Y166" s="48">
        <f t="shared" si="52"/>
        <v>1771000.0000001856</v>
      </c>
      <c r="Z166" s="59">
        <v>10</v>
      </c>
      <c r="AA166" s="59">
        <v>1797.7660000000001</v>
      </c>
      <c r="AB166" s="46">
        <f t="shared" si="53"/>
        <v>2170999.9999998217</v>
      </c>
      <c r="AC166" s="57">
        <v>10</v>
      </c>
      <c r="AD166" s="59">
        <v>1806.0029999999999</v>
      </c>
      <c r="AE166" s="48">
        <f t="shared" si="54"/>
        <v>0</v>
      </c>
      <c r="AF166" s="57">
        <v>10</v>
      </c>
      <c r="AG166" s="59">
        <v>1806.1020000000001</v>
      </c>
      <c r="AH166" s="48">
        <f t="shared" si="55"/>
        <v>0</v>
      </c>
      <c r="AI166" s="59">
        <v>10</v>
      </c>
      <c r="AJ166" s="59">
        <v>1806.1020000000001</v>
      </c>
      <c r="AK166" s="48">
        <f t="shared" si="56"/>
        <v>0</v>
      </c>
    </row>
    <row r="167" spans="2:37" x14ac:dyDescent="0.25">
      <c r="B167" s="57">
        <v>11</v>
      </c>
      <c r="C167" s="59">
        <v>1550.739</v>
      </c>
      <c r="D167" s="46">
        <f t="shared" si="57"/>
        <v>0</v>
      </c>
      <c r="E167" s="57">
        <v>11</v>
      </c>
      <c r="F167" s="59">
        <v>1550.739</v>
      </c>
      <c r="G167" s="48">
        <f t="shared" si="58"/>
        <v>0</v>
      </c>
      <c r="H167" s="59">
        <v>11</v>
      </c>
      <c r="I167" s="59">
        <v>1550.787</v>
      </c>
      <c r="J167" s="46">
        <f t="shared" si="59"/>
        <v>0</v>
      </c>
      <c r="K167" s="57">
        <v>11</v>
      </c>
      <c r="L167" s="59">
        <v>1550.787</v>
      </c>
      <c r="M167" s="48">
        <f t="shared" si="48"/>
        <v>0</v>
      </c>
      <c r="N167" s="59">
        <v>11</v>
      </c>
      <c r="O167" s="59">
        <v>1553.9970000000001</v>
      </c>
      <c r="P167" s="46">
        <f t="shared" si="49"/>
        <v>0</v>
      </c>
      <c r="Q167" s="57">
        <v>11</v>
      </c>
      <c r="R167" s="59">
        <v>1553.9970000000001</v>
      </c>
      <c r="S167" s="48">
        <f t="shared" si="50"/>
        <v>0</v>
      </c>
      <c r="T167" s="59">
        <v>11</v>
      </c>
      <c r="U167" s="59">
        <v>1637.8119999999999</v>
      </c>
      <c r="V167" s="46">
        <f t="shared" si="51"/>
        <v>2987000.0000000801</v>
      </c>
      <c r="W167" s="57">
        <v>11</v>
      </c>
      <c r="X167" s="70">
        <v>1721.7180000000001</v>
      </c>
      <c r="Y167" s="48">
        <f t="shared" si="52"/>
        <v>2673999.9999999781</v>
      </c>
      <c r="Z167" s="59">
        <v>11</v>
      </c>
      <c r="AA167" s="70">
        <v>1799.9369999999999</v>
      </c>
      <c r="AB167" s="46">
        <f t="shared" si="53"/>
        <v>1851000.0000001127</v>
      </c>
      <c r="AC167" s="57">
        <v>11</v>
      </c>
      <c r="AD167" s="59">
        <v>1806.0029999999999</v>
      </c>
      <c r="AE167" s="48">
        <f t="shared" si="54"/>
        <v>0</v>
      </c>
      <c r="AF167" s="57">
        <v>11</v>
      </c>
      <c r="AG167" s="59">
        <v>1806.1020000000001</v>
      </c>
      <c r="AH167" s="48">
        <f t="shared" si="55"/>
        <v>0</v>
      </c>
      <c r="AI167" s="59">
        <v>11</v>
      </c>
      <c r="AJ167" s="59">
        <v>1806.1020000000001</v>
      </c>
      <c r="AK167" s="48">
        <f t="shared" si="56"/>
        <v>0</v>
      </c>
    </row>
    <row r="168" spans="2:37" x14ac:dyDescent="0.25">
      <c r="B168" s="57">
        <v>12</v>
      </c>
      <c r="C168" s="59">
        <v>1550.739</v>
      </c>
      <c r="D168" s="46">
        <f t="shared" si="57"/>
        <v>0</v>
      </c>
      <c r="E168" s="57">
        <v>12</v>
      </c>
      <c r="F168" s="59">
        <v>1550.739</v>
      </c>
      <c r="G168" s="48">
        <f t="shared" si="58"/>
        <v>0</v>
      </c>
      <c r="H168" s="59">
        <v>12</v>
      </c>
      <c r="I168" s="59">
        <v>1550.787</v>
      </c>
      <c r="J168" s="46">
        <f>SUM(I169-I168)</f>
        <v>0</v>
      </c>
      <c r="K168" s="57">
        <v>12</v>
      </c>
      <c r="L168" s="59">
        <v>1550.787</v>
      </c>
      <c r="M168" s="48">
        <f t="shared" si="48"/>
        <v>0</v>
      </c>
      <c r="N168" s="59">
        <v>12</v>
      </c>
      <c r="O168" s="59">
        <v>1553.9970000000001</v>
      </c>
      <c r="P168" s="46">
        <f t="shared" si="49"/>
        <v>0</v>
      </c>
      <c r="Q168" s="57">
        <v>12</v>
      </c>
      <c r="R168" s="59">
        <v>1553.9970000000001</v>
      </c>
      <c r="S168" s="48">
        <f t="shared" si="50"/>
        <v>2541999.9999999162</v>
      </c>
      <c r="T168" s="59">
        <v>12</v>
      </c>
      <c r="U168" s="70">
        <v>1640.799</v>
      </c>
      <c r="V168" s="46">
        <f t="shared" si="51"/>
        <v>2593000.0000000745</v>
      </c>
      <c r="W168" s="57">
        <v>12</v>
      </c>
      <c r="X168" s="59">
        <v>1724.3920000000001</v>
      </c>
      <c r="Y168" s="48">
        <f t="shared" si="52"/>
        <v>3028999.9999999963</v>
      </c>
      <c r="Z168" s="59">
        <v>12</v>
      </c>
      <c r="AA168" s="59">
        <v>1801.788</v>
      </c>
      <c r="AB168" s="46">
        <f t="shared" si="53"/>
        <v>2200000.0000000456</v>
      </c>
      <c r="AC168" s="57">
        <v>12</v>
      </c>
      <c r="AD168" s="59">
        <v>1806.0029999999999</v>
      </c>
      <c r="AE168" s="48">
        <f t="shared" si="54"/>
        <v>0</v>
      </c>
      <c r="AF168" s="57">
        <v>12</v>
      </c>
      <c r="AG168" s="59">
        <v>1806.1020000000001</v>
      </c>
      <c r="AH168" s="48">
        <f t="shared" si="55"/>
        <v>0</v>
      </c>
      <c r="AI168" s="59">
        <v>12</v>
      </c>
      <c r="AJ168" s="59">
        <v>1806.1020000000001</v>
      </c>
      <c r="AK168" s="48">
        <f t="shared" si="56"/>
        <v>0</v>
      </c>
    </row>
    <row r="169" spans="2:37" x14ac:dyDescent="0.25">
      <c r="B169" s="57">
        <v>13</v>
      </c>
      <c r="C169" s="59">
        <v>1550.739</v>
      </c>
      <c r="D169" s="46">
        <f t="shared" si="57"/>
        <v>0</v>
      </c>
      <c r="E169" s="57">
        <v>13</v>
      </c>
      <c r="F169" s="59">
        <v>1550.739</v>
      </c>
      <c r="G169" s="48">
        <f t="shared" si="58"/>
        <v>0</v>
      </c>
      <c r="H169" s="59">
        <v>13</v>
      </c>
      <c r="I169" s="59">
        <v>1550.787</v>
      </c>
      <c r="J169" s="46">
        <f t="shared" si="59"/>
        <v>0</v>
      </c>
      <c r="K169" s="57">
        <v>13</v>
      </c>
      <c r="L169" s="59">
        <v>1550.787</v>
      </c>
      <c r="M169" s="48">
        <f t="shared" si="48"/>
        <v>0</v>
      </c>
      <c r="N169" s="59">
        <v>13</v>
      </c>
      <c r="O169" s="59">
        <v>1553.9970000000001</v>
      </c>
      <c r="P169" s="46">
        <f t="shared" si="49"/>
        <v>0</v>
      </c>
      <c r="Q169" s="57">
        <v>13</v>
      </c>
      <c r="R169" s="59">
        <v>1556.539</v>
      </c>
      <c r="S169" s="48">
        <f t="shared" si="50"/>
        <v>2496000.0000000945</v>
      </c>
      <c r="T169" s="59">
        <v>13</v>
      </c>
      <c r="U169" s="59">
        <v>1643.3920000000001</v>
      </c>
      <c r="V169" s="46">
        <f t="shared" si="51"/>
        <v>2342999.9999998473</v>
      </c>
      <c r="W169" s="57">
        <v>13</v>
      </c>
      <c r="X169" s="59">
        <v>1727.421</v>
      </c>
      <c r="Y169" s="48">
        <f t="shared" si="52"/>
        <v>2464999.999999918</v>
      </c>
      <c r="Z169" s="59">
        <v>13</v>
      </c>
      <c r="AA169" s="59">
        <v>1803.9880000000001</v>
      </c>
      <c r="AB169" s="46">
        <f t="shared" si="53"/>
        <v>1979000.0000000419</v>
      </c>
      <c r="AC169" s="57">
        <v>13</v>
      </c>
      <c r="AD169" s="59">
        <v>1806.0029999999999</v>
      </c>
      <c r="AE169" s="48">
        <f t="shared" si="54"/>
        <v>0</v>
      </c>
      <c r="AF169" s="57">
        <v>13</v>
      </c>
      <c r="AG169" s="59">
        <v>1806.1020000000001</v>
      </c>
      <c r="AH169" s="48">
        <f t="shared" si="55"/>
        <v>0</v>
      </c>
      <c r="AI169" s="59">
        <v>13</v>
      </c>
      <c r="AJ169" s="59">
        <v>1806.1020000000001</v>
      </c>
      <c r="AK169" s="48">
        <f t="shared" si="56"/>
        <v>0</v>
      </c>
    </row>
    <row r="170" spans="2:37" x14ac:dyDescent="0.25">
      <c r="B170" s="57">
        <v>14</v>
      </c>
      <c r="C170" s="59">
        <v>1550.739</v>
      </c>
      <c r="D170" s="46">
        <f t="shared" si="57"/>
        <v>0</v>
      </c>
      <c r="E170" s="57">
        <v>14</v>
      </c>
      <c r="F170" s="59">
        <v>1550.739</v>
      </c>
      <c r="G170" s="48">
        <f t="shared" si="58"/>
        <v>0</v>
      </c>
      <c r="H170" s="59">
        <v>14</v>
      </c>
      <c r="I170" s="59">
        <v>1550.787</v>
      </c>
      <c r="J170" s="46">
        <f t="shared" si="59"/>
        <v>0</v>
      </c>
      <c r="K170" s="57">
        <v>14</v>
      </c>
      <c r="L170" s="59">
        <v>1550.787</v>
      </c>
      <c r="M170" s="48">
        <f t="shared" si="48"/>
        <v>0</v>
      </c>
      <c r="N170" s="59">
        <v>14</v>
      </c>
      <c r="O170" s="59">
        <v>1553.9970000000001</v>
      </c>
      <c r="P170" s="46">
        <f t="shared" si="49"/>
        <v>0</v>
      </c>
      <c r="Q170" s="57">
        <v>14</v>
      </c>
      <c r="R170" s="59">
        <v>1559.0350000000001</v>
      </c>
      <c r="S170" s="48">
        <f t="shared" si="50"/>
        <v>3098999.9999999325</v>
      </c>
      <c r="T170" s="59">
        <v>14</v>
      </c>
      <c r="U170" s="59">
        <v>1645.7349999999999</v>
      </c>
      <c r="V170" s="46">
        <f t="shared" si="51"/>
        <v>2872000.0000000708</v>
      </c>
      <c r="W170" s="57">
        <v>14</v>
      </c>
      <c r="X170" s="59">
        <v>1729.886</v>
      </c>
      <c r="Y170" s="48">
        <f t="shared" si="52"/>
        <v>2649000.0000001146</v>
      </c>
      <c r="Z170" s="59">
        <v>14</v>
      </c>
      <c r="AA170" s="59">
        <v>1805.9670000000001</v>
      </c>
      <c r="AB170" s="46">
        <f t="shared" si="53"/>
        <v>35999.999999830834</v>
      </c>
      <c r="AC170" s="57">
        <v>14</v>
      </c>
      <c r="AD170" s="59">
        <v>1806.0029999999999</v>
      </c>
      <c r="AE170" s="48">
        <f t="shared" si="54"/>
        <v>0</v>
      </c>
      <c r="AF170" s="57">
        <v>14</v>
      </c>
      <c r="AG170" s="59">
        <v>1806.1020000000001</v>
      </c>
      <c r="AH170" s="48">
        <f t="shared" si="55"/>
        <v>0</v>
      </c>
      <c r="AI170" s="59">
        <v>14</v>
      </c>
      <c r="AJ170" s="59">
        <v>1806.1020000000001</v>
      </c>
      <c r="AK170" s="48">
        <f t="shared" si="56"/>
        <v>0</v>
      </c>
    </row>
    <row r="171" spans="2:37" x14ac:dyDescent="0.25">
      <c r="B171" s="57">
        <v>15</v>
      </c>
      <c r="C171" s="59">
        <v>1550.739</v>
      </c>
      <c r="D171" s="46">
        <f t="shared" si="57"/>
        <v>0</v>
      </c>
      <c r="E171" s="57">
        <v>15</v>
      </c>
      <c r="F171" s="59">
        <v>1550.739</v>
      </c>
      <c r="G171" s="48">
        <f t="shared" si="58"/>
        <v>0</v>
      </c>
      <c r="H171" s="59">
        <v>15</v>
      </c>
      <c r="I171" s="59">
        <v>1550.787</v>
      </c>
      <c r="J171" s="46">
        <f t="shared" si="59"/>
        <v>0</v>
      </c>
      <c r="K171" s="57">
        <v>15</v>
      </c>
      <c r="L171" s="59">
        <v>1550.787</v>
      </c>
      <c r="M171" s="48">
        <f t="shared" si="48"/>
        <v>0</v>
      </c>
      <c r="N171" s="59">
        <v>15</v>
      </c>
      <c r="O171" s="59">
        <v>1553.9970000000001</v>
      </c>
      <c r="P171" s="46">
        <f t="shared" si="49"/>
        <v>0</v>
      </c>
      <c r="Q171" s="57">
        <v>15</v>
      </c>
      <c r="R171" s="59">
        <v>1562.134</v>
      </c>
      <c r="S171" s="48">
        <f t="shared" si="50"/>
        <v>3098999.9999999325</v>
      </c>
      <c r="T171" s="59">
        <v>15</v>
      </c>
      <c r="U171" s="59">
        <v>1648.607</v>
      </c>
      <c r="V171" s="46">
        <f t="shared" ref="V171:V187" si="60">SUM(U172-U171)*1000000</f>
        <v>3052000.0000001346</v>
      </c>
      <c r="W171" s="57">
        <v>15</v>
      </c>
      <c r="X171" s="59">
        <v>1732.5350000000001</v>
      </c>
      <c r="Y171" s="48">
        <f>SUM(X172-X171)*1000000</f>
        <v>2359999.9999998999</v>
      </c>
      <c r="Z171" s="59">
        <v>15</v>
      </c>
      <c r="AA171" s="59">
        <v>1806.0029999999999</v>
      </c>
      <c r="AB171" s="46">
        <f t="shared" si="53"/>
        <v>0</v>
      </c>
      <c r="AC171" s="57">
        <v>15</v>
      </c>
      <c r="AD171" s="59">
        <v>1806.0029999999999</v>
      </c>
      <c r="AE171" s="48">
        <f t="shared" si="54"/>
        <v>0</v>
      </c>
      <c r="AF171" s="57">
        <v>15</v>
      </c>
      <c r="AG171" s="59">
        <v>1806.1020000000001</v>
      </c>
      <c r="AH171" s="48">
        <f t="shared" si="55"/>
        <v>0</v>
      </c>
      <c r="AI171" s="59">
        <v>15</v>
      </c>
      <c r="AJ171" s="59">
        <v>1806.1020000000001</v>
      </c>
      <c r="AK171" s="48">
        <f t="shared" si="56"/>
        <v>0</v>
      </c>
    </row>
    <row r="172" spans="2:37" x14ac:dyDescent="0.25">
      <c r="B172" s="57">
        <v>16</v>
      </c>
      <c r="C172" s="59">
        <v>1550.739</v>
      </c>
      <c r="D172" s="46">
        <f t="shared" si="57"/>
        <v>0</v>
      </c>
      <c r="E172" s="57">
        <v>16</v>
      </c>
      <c r="F172" s="59">
        <v>1550.739</v>
      </c>
      <c r="G172" s="48">
        <f t="shared" si="58"/>
        <v>0</v>
      </c>
      <c r="H172" s="59">
        <v>16</v>
      </c>
      <c r="I172" s="59">
        <v>1550.787</v>
      </c>
      <c r="J172" s="46">
        <f t="shared" si="59"/>
        <v>0</v>
      </c>
      <c r="K172" s="57">
        <v>16</v>
      </c>
      <c r="L172" s="59">
        <v>1550.787</v>
      </c>
      <c r="M172" s="48">
        <f t="shared" si="48"/>
        <v>0</v>
      </c>
      <c r="N172" s="59">
        <v>16</v>
      </c>
      <c r="O172" s="59">
        <v>1553.9970000000001</v>
      </c>
      <c r="P172" s="46">
        <f t="shared" si="49"/>
        <v>0</v>
      </c>
      <c r="Q172" s="57">
        <v>16</v>
      </c>
      <c r="R172" s="59">
        <v>1565.2329999999999</v>
      </c>
      <c r="S172" s="48">
        <f t="shared" si="50"/>
        <v>3036000.0000000582</v>
      </c>
      <c r="T172" s="59">
        <v>16</v>
      </c>
      <c r="U172" s="59">
        <v>1651.6590000000001</v>
      </c>
      <c r="V172" s="46">
        <f t="shared" si="60"/>
        <v>2798999.9999999781</v>
      </c>
      <c r="W172" s="57">
        <v>16</v>
      </c>
      <c r="X172" s="59">
        <v>1734.895</v>
      </c>
      <c r="Y172" s="48">
        <f t="shared" ref="Y172:Y187" si="61">SUM(X173-X172)*1000000</f>
        <v>2536000.0000000582</v>
      </c>
      <c r="Z172" s="59">
        <v>16</v>
      </c>
      <c r="AA172" s="59">
        <v>1806.0029999999999</v>
      </c>
      <c r="AB172" s="46">
        <f t="shared" si="53"/>
        <v>0</v>
      </c>
      <c r="AC172" s="57">
        <v>16</v>
      </c>
      <c r="AD172" s="59">
        <v>1806.0029999999999</v>
      </c>
      <c r="AE172" s="48">
        <f t="shared" si="54"/>
        <v>0</v>
      </c>
      <c r="AF172" s="57">
        <v>16</v>
      </c>
      <c r="AG172" s="59">
        <v>1806.1020000000001</v>
      </c>
      <c r="AH172" s="48">
        <f t="shared" si="55"/>
        <v>0</v>
      </c>
      <c r="AI172" s="59">
        <v>16</v>
      </c>
      <c r="AJ172" s="59">
        <v>1806.1020000000001</v>
      </c>
      <c r="AK172" s="48">
        <f t="shared" si="56"/>
        <v>0</v>
      </c>
    </row>
    <row r="173" spans="2:37" x14ac:dyDescent="0.25">
      <c r="B173" s="57">
        <v>17</v>
      </c>
      <c r="C173" s="59">
        <v>1550.739</v>
      </c>
      <c r="D173" s="46">
        <f t="shared" si="57"/>
        <v>0</v>
      </c>
      <c r="E173" s="57">
        <v>17</v>
      </c>
      <c r="F173" s="59">
        <v>1550.739</v>
      </c>
      <c r="G173" s="48">
        <f t="shared" si="58"/>
        <v>0</v>
      </c>
      <c r="H173" s="59">
        <v>17</v>
      </c>
      <c r="I173" s="59">
        <v>1550.787</v>
      </c>
      <c r="J173" s="46">
        <f t="shared" si="59"/>
        <v>0</v>
      </c>
      <c r="K173" s="57">
        <v>17</v>
      </c>
      <c r="L173" s="59">
        <v>1550.787</v>
      </c>
      <c r="M173" s="48">
        <f t="shared" si="48"/>
        <v>0</v>
      </c>
      <c r="N173" s="59">
        <v>17</v>
      </c>
      <c r="O173" s="59">
        <v>1553.9970000000001</v>
      </c>
      <c r="P173" s="46">
        <f t="shared" si="49"/>
        <v>0</v>
      </c>
      <c r="Q173" s="57">
        <v>17</v>
      </c>
      <c r="R173" s="59">
        <v>1568.269</v>
      </c>
      <c r="S173" s="48">
        <f t="shared" si="50"/>
        <v>2905999.9999999492</v>
      </c>
      <c r="T173" s="59">
        <v>17</v>
      </c>
      <c r="U173" s="59">
        <v>1654.4580000000001</v>
      </c>
      <c r="V173" s="46">
        <f t="shared" si="60"/>
        <v>2882999.9999998109</v>
      </c>
      <c r="W173" s="57">
        <v>17</v>
      </c>
      <c r="X173" s="59">
        <v>1737.431</v>
      </c>
      <c r="Y173" s="48">
        <f t="shared" si="61"/>
        <v>2600999.9999998854</v>
      </c>
      <c r="Z173" s="59">
        <v>17</v>
      </c>
      <c r="AA173" s="59">
        <v>1806.0029999999999</v>
      </c>
      <c r="AB173" s="46">
        <f t="shared" si="53"/>
        <v>0</v>
      </c>
      <c r="AC173" s="57">
        <v>17</v>
      </c>
      <c r="AD173" s="59">
        <v>1806.0029999999999</v>
      </c>
      <c r="AE173" s="48">
        <f t="shared" si="54"/>
        <v>0</v>
      </c>
      <c r="AF173" s="57">
        <v>17</v>
      </c>
      <c r="AG173" s="59">
        <v>1806.1020000000001</v>
      </c>
      <c r="AH173" s="48">
        <f t="shared" si="55"/>
        <v>0</v>
      </c>
      <c r="AI173" s="59">
        <v>17</v>
      </c>
      <c r="AJ173" s="59">
        <v>1806.1020000000001</v>
      </c>
      <c r="AK173" s="48">
        <f t="shared" si="56"/>
        <v>0</v>
      </c>
    </row>
    <row r="174" spans="2:37" x14ac:dyDescent="0.25">
      <c r="B174" s="57">
        <v>18</v>
      </c>
      <c r="C174" s="59">
        <v>1550.739</v>
      </c>
      <c r="D174" s="46">
        <f t="shared" si="57"/>
        <v>0</v>
      </c>
      <c r="E174" s="57">
        <v>18</v>
      </c>
      <c r="F174" s="59">
        <v>1550.739</v>
      </c>
      <c r="G174" s="48">
        <f t="shared" si="58"/>
        <v>0</v>
      </c>
      <c r="H174" s="59">
        <v>18</v>
      </c>
      <c r="I174" s="59">
        <v>1550.787</v>
      </c>
      <c r="J174" s="46">
        <f t="shared" si="59"/>
        <v>0</v>
      </c>
      <c r="K174" s="57">
        <v>18</v>
      </c>
      <c r="L174" s="59">
        <v>1550.787</v>
      </c>
      <c r="M174" s="48">
        <f t="shared" si="48"/>
        <v>0</v>
      </c>
      <c r="N174" s="59">
        <v>18</v>
      </c>
      <c r="O174" s="59">
        <v>1553.9970000000001</v>
      </c>
      <c r="P174" s="46">
        <f t="shared" si="49"/>
        <v>0</v>
      </c>
      <c r="Q174" s="57">
        <v>18</v>
      </c>
      <c r="R174" s="59">
        <v>1571.175</v>
      </c>
      <c r="S174" s="48">
        <f t="shared" si="50"/>
        <v>3025000.0000000908</v>
      </c>
      <c r="T174" s="59">
        <v>18</v>
      </c>
      <c r="U174" s="59">
        <v>1657.3409999999999</v>
      </c>
      <c r="V174" s="46">
        <f t="shared" si="60"/>
        <v>2696000.0000001402</v>
      </c>
      <c r="W174" s="57">
        <v>18</v>
      </c>
      <c r="X174" s="59">
        <v>1740.0319999999999</v>
      </c>
      <c r="Y174" s="48">
        <f t="shared" si="61"/>
        <v>2514000.0000001239</v>
      </c>
      <c r="Z174" s="59">
        <v>18</v>
      </c>
      <c r="AA174" s="59">
        <v>1806.0029999999999</v>
      </c>
      <c r="AB174" s="46">
        <f t="shared" si="53"/>
        <v>0</v>
      </c>
      <c r="AC174" s="57">
        <v>18</v>
      </c>
      <c r="AD174" s="59">
        <v>1806.0029999999999</v>
      </c>
      <c r="AE174" s="48">
        <f t="shared" si="54"/>
        <v>0</v>
      </c>
      <c r="AF174" s="57">
        <v>18</v>
      </c>
      <c r="AG174" s="59">
        <v>1806.1020000000001</v>
      </c>
      <c r="AH174" s="48">
        <f t="shared" si="55"/>
        <v>0</v>
      </c>
      <c r="AI174" s="59">
        <v>18</v>
      </c>
      <c r="AJ174" s="59">
        <v>1806.1020000000001</v>
      </c>
      <c r="AK174" s="48">
        <f t="shared" si="56"/>
        <v>0</v>
      </c>
    </row>
    <row r="175" spans="2:37" x14ac:dyDescent="0.25">
      <c r="B175" s="57">
        <v>19</v>
      </c>
      <c r="C175" s="59">
        <v>1550.739</v>
      </c>
      <c r="D175" s="46">
        <f t="shared" si="57"/>
        <v>0</v>
      </c>
      <c r="E175" s="57">
        <v>19</v>
      </c>
      <c r="F175" s="59">
        <v>1550.739</v>
      </c>
      <c r="G175" s="48">
        <f t="shared" si="58"/>
        <v>0</v>
      </c>
      <c r="H175" s="59">
        <v>19</v>
      </c>
      <c r="I175" s="59">
        <v>1550.787</v>
      </c>
      <c r="J175" s="46">
        <f t="shared" si="59"/>
        <v>0</v>
      </c>
      <c r="K175" s="57">
        <v>19</v>
      </c>
      <c r="L175" s="59">
        <v>1550.787</v>
      </c>
      <c r="M175" s="48">
        <f t="shared" si="48"/>
        <v>0</v>
      </c>
      <c r="N175" s="59">
        <v>19</v>
      </c>
      <c r="O175" s="59">
        <v>1553.9970000000001</v>
      </c>
      <c r="P175" s="46">
        <f t="shared" si="49"/>
        <v>0</v>
      </c>
      <c r="Q175" s="57">
        <v>19</v>
      </c>
      <c r="R175" s="59">
        <v>1574.2</v>
      </c>
      <c r="S175" s="48">
        <f t="shared" si="50"/>
        <v>2994999.999999891</v>
      </c>
      <c r="T175" s="59">
        <v>19</v>
      </c>
      <c r="U175" s="59">
        <v>1660.037</v>
      </c>
      <c r="V175" s="46">
        <f t="shared" si="60"/>
        <v>1981999.9999999709</v>
      </c>
      <c r="W175" s="57">
        <v>19</v>
      </c>
      <c r="X175" s="59">
        <v>1742.546</v>
      </c>
      <c r="Y175" s="48">
        <f t="shared" si="61"/>
        <v>2790999.9999999399</v>
      </c>
      <c r="Z175" s="59">
        <v>19</v>
      </c>
      <c r="AA175" s="59">
        <v>1806.0029999999999</v>
      </c>
      <c r="AB175" s="46">
        <f t="shared" si="53"/>
        <v>0</v>
      </c>
      <c r="AC175" s="57">
        <v>19</v>
      </c>
      <c r="AD175" s="59">
        <v>1806.0029999999999</v>
      </c>
      <c r="AE175" s="48">
        <f t="shared" si="54"/>
        <v>0</v>
      </c>
      <c r="AF175" s="57">
        <v>19</v>
      </c>
      <c r="AG175" s="59">
        <v>1806.1020000000001</v>
      </c>
      <c r="AH175" s="48">
        <f t="shared" si="55"/>
        <v>0</v>
      </c>
      <c r="AI175" s="59">
        <v>19</v>
      </c>
      <c r="AJ175" s="59">
        <v>1806.1020000000001</v>
      </c>
      <c r="AK175" s="48">
        <f t="shared" si="56"/>
        <v>0</v>
      </c>
    </row>
    <row r="176" spans="2:37" x14ac:dyDescent="0.25">
      <c r="B176" s="57">
        <v>20</v>
      </c>
      <c r="C176" s="59">
        <v>1550.739</v>
      </c>
      <c r="D176" s="46">
        <f t="shared" si="57"/>
        <v>0</v>
      </c>
      <c r="E176" s="57">
        <v>20</v>
      </c>
      <c r="F176" s="59">
        <v>1550.739</v>
      </c>
      <c r="G176" s="48">
        <f t="shared" si="58"/>
        <v>0</v>
      </c>
      <c r="H176" s="59">
        <v>20</v>
      </c>
      <c r="I176" s="59">
        <v>1550.787</v>
      </c>
      <c r="J176" s="46">
        <f t="shared" si="59"/>
        <v>0</v>
      </c>
      <c r="K176" s="57">
        <v>20</v>
      </c>
      <c r="L176" s="59">
        <v>1550.787</v>
      </c>
      <c r="M176" s="48">
        <f t="shared" si="48"/>
        <v>0</v>
      </c>
      <c r="N176" s="59">
        <v>20</v>
      </c>
      <c r="O176" s="59">
        <v>1553.9970000000001</v>
      </c>
      <c r="P176" s="46">
        <f t="shared" si="49"/>
        <v>0</v>
      </c>
      <c r="Q176" s="57">
        <v>20</v>
      </c>
      <c r="R176" s="59">
        <v>1577.1949999999999</v>
      </c>
      <c r="S176" s="48">
        <f t="shared" si="50"/>
        <v>2958000.0000000838</v>
      </c>
      <c r="T176" s="59">
        <v>20</v>
      </c>
      <c r="U176" s="59">
        <v>1662.019</v>
      </c>
      <c r="V176" s="46">
        <f t="shared" si="60"/>
        <v>2739000.0000000326</v>
      </c>
      <c r="W176" s="57">
        <v>20</v>
      </c>
      <c r="X176" s="59">
        <v>1745.337</v>
      </c>
      <c r="Y176" s="48">
        <f t="shared" si="61"/>
        <v>2653999.9999999963</v>
      </c>
      <c r="Z176" s="59">
        <v>20</v>
      </c>
      <c r="AA176" s="59">
        <v>1806.0029999999999</v>
      </c>
      <c r="AB176" s="46">
        <f t="shared" si="53"/>
        <v>0</v>
      </c>
      <c r="AC176" s="57">
        <v>20</v>
      </c>
      <c r="AD176" s="59">
        <v>1806.0029999999999</v>
      </c>
      <c r="AE176" s="48">
        <f t="shared" si="54"/>
        <v>0</v>
      </c>
      <c r="AF176" s="57">
        <v>20</v>
      </c>
      <c r="AG176" s="59">
        <v>1806.1020000000001</v>
      </c>
      <c r="AH176" s="48">
        <f t="shared" si="55"/>
        <v>0</v>
      </c>
      <c r="AI176" s="59">
        <v>20</v>
      </c>
      <c r="AJ176" s="59">
        <v>1806.1020000000001</v>
      </c>
      <c r="AK176" s="48">
        <f t="shared" si="56"/>
        <v>0</v>
      </c>
    </row>
    <row r="177" spans="2:37" x14ac:dyDescent="0.25">
      <c r="B177" s="57">
        <v>21</v>
      </c>
      <c r="C177" s="59">
        <v>1550.739</v>
      </c>
      <c r="D177" s="46">
        <f t="shared" si="57"/>
        <v>0</v>
      </c>
      <c r="E177" s="57">
        <v>21</v>
      </c>
      <c r="F177" s="59">
        <v>1550.739</v>
      </c>
      <c r="G177" s="48">
        <f t="shared" si="58"/>
        <v>0</v>
      </c>
      <c r="H177" s="59">
        <v>21</v>
      </c>
      <c r="I177" s="59">
        <v>1550.787</v>
      </c>
      <c r="J177" s="46">
        <f t="shared" si="59"/>
        <v>0</v>
      </c>
      <c r="K177" s="57">
        <v>21</v>
      </c>
      <c r="L177" s="59">
        <v>1550.787</v>
      </c>
      <c r="M177" s="48">
        <f t="shared" si="48"/>
        <v>0</v>
      </c>
      <c r="N177" s="59">
        <v>21</v>
      </c>
      <c r="O177" s="59">
        <v>1553.9970000000001</v>
      </c>
      <c r="P177" s="46">
        <f t="shared" si="49"/>
        <v>0</v>
      </c>
      <c r="Q177" s="57">
        <v>21</v>
      </c>
      <c r="R177" s="59">
        <v>1580.153</v>
      </c>
      <c r="S177" s="48">
        <f t="shared" si="50"/>
        <v>3058999.9999999693</v>
      </c>
      <c r="T177" s="59">
        <v>21</v>
      </c>
      <c r="U177" s="59">
        <v>1664.758</v>
      </c>
      <c r="V177" s="46">
        <f t="shared" si="60"/>
        <v>2843000.0000000745</v>
      </c>
      <c r="W177" s="57">
        <v>21</v>
      </c>
      <c r="X177" s="59">
        <v>1747.991</v>
      </c>
      <c r="Y177" s="48">
        <f t="shared" si="61"/>
        <v>2631000.0000000857</v>
      </c>
      <c r="Z177" s="59">
        <v>21</v>
      </c>
      <c r="AA177" s="59">
        <v>1806.0029999999999</v>
      </c>
      <c r="AB177" s="46">
        <f t="shared" si="53"/>
        <v>0</v>
      </c>
      <c r="AC177" s="57">
        <v>21</v>
      </c>
      <c r="AD177" s="59">
        <v>1806.0029999999999</v>
      </c>
      <c r="AE177" s="48">
        <f t="shared" si="54"/>
        <v>0</v>
      </c>
      <c r="AF177" s="57">
        <v>21</v>
      </c>
      <c r="AG177" s="59">
        <v>1806.1020000000001</v>
      </c>
      <c r="AH177" s="48">
        <f t="shared" si="55"/>
        <v>0</v>
      </c>
      <c r="AI177" s="59">
        <v>21</v>
      </c>
      <c r="AJ177" s="59">
        <v>1806.1020000000001</v>
      </c>
      <c r="AK177" s="48">
        <f t="shared" si="56"/>
        <v>0</v>
      </c>
    </row>
    <row r="178" spans="2:37" x14ac:dyDescent="0.25">
      <c r="B178" s="57">
        <v>22</v>
      </c>
      <c r="C178" s="59">
        <v>1550.739</v>
      </c>
      <c r="D178" s="46">
        <f t="shared" si="57"/>
        <v>0</v>
      </c>
      <c r="E178" s="57">
        <v>22</v>
      </c>
      <c r="F178" s="59">
        <v>1550.739</v>
      </c>
      <c r="G178" s="48">
        <f t="shared" si="58"/>
        <v>0</v>
      </c>
      <c r="H178" s="59">
        <v>22</v>
      </c>
      <c r="I178" s="59">
        <v>1550.787</v>
      </c>
      <c r="J178" s="46">
        <f t="shared" si="59"/>
        <v>0</v>
      </c>
      <c r="K178" s="57">
        <v>22</v>
      </c>
      <c r="L178" s="59">
        <v>1550.787</v>
      </c>
      <c r="M178" s="48">
        <f t="shared" si="48"/>
        <v>0</v>
      </c>
      <c r="N178" s="59">
        <v>22</v>
      </c>
      <c r="O178" s="59">
        <v>1553.9970000000001</v>
      </c>
      <c r="P178" s="46">
        <f t="shared" si="49"/>
        <v>0</v>
      </c>
      <c r="Q178" s="57">
        <v>22</v>
      </c>
      <c r="R178" s="59">
        <v>1583.212</v>
      </c>
      <c r="S178" s="48">
        <f t="shared" si="50"/>
        <v>2970000.0000000275</v>
      </c>
      <c r="T178" s="59">
        <v>22</v>
      </c>
      <c r="U178" s="59">
        <v>1667.6010000000001</v>
      </c>
      <c r="V178" s="46">
        <f t="shared" si="60"/>
        <v>2826999.9999999981</v>
      </c>
      <c r="W178" s="57">
        <v>22</v>
      </c>
      <c r="X178" s="59">
        <v>1750.6220000000001</v>
      </c>
      <c r="Y178" s="48">
        <f t="shared" si="61"/>
        <v>2801999.9999999073</v>
      </c>
      <c r="Z178" s="59">
        <v>22</v>
      </c>
      <c r="AA178" s="59">
        <v>1806.0029999999999</v>
      </c>
      <c r="AB178" s="46">
        <f t="shared" si="53"/>
        <v>0</v>
      </c>
      <c r="AC178" s="57">
        <v>22</v>
      </c>
      <c r="AD178" s="59">
        <v>1806.0029999999999</v>
      </c>
      <c r="AE178" s="48">
        <f t="shared" si="54"/>
        <v>0</v>
      </c>
      <c r="AF178" s="57">
        <v>22</v>
      </c>
      <c r="AG178" s="59">
        <v>1806.1020000000001</v>
      </c>
      <c r="AH178" s="48">
        <f t="shared" si="55"/>
        <v>0</v>
      </c>
      <c r="AI178" s="59">
        <v>22</v>
      </c>
      <c r="AJ178" s="59">
        <v>1806.1020000000001</v>
      </c>
      <c r="AK178" s="48">
        <f t="shared" si="56"/>
        <v>0</v>
      </c>
    </row>
    <row r="179" spans="2:37" x14ac:dyDescent="0.25">
      <c r="B179" s="57">
        <v>23</v>
      </c>
      <c r="C179" s="59">
        <v>1550.739</v>
      </c>
      <c r="D179" s="46">
        <f t="shared" si="57"/>
        <v>0</v>
      </c>
      <c r="E179" s="57">
        <v>23</v>
      </c>
      <c r="F179" s="59">
        <v>1550.739</v>
      </c>
      <c r="G179" s="48">
        <f t="shared" si="58"/>
        <v>0</v>
      </c>
      <c r="H179" s="59">
        <v>23</v>
      </c>
      <c r="I179" s="59">
        <v>1550.787</v>
      </c>
      <c r="J179" s="46">
        <f t="shared" si="59"/>
        <v>0</v>
      </c>
      <c r="K179" s="57">
        <v>23</v>
      </c>
      <c r="L179" s="59">
        <v>1550.787</v>
      </c>
      <c r="M179" s="48">
        <f t="shared" si="48"/>
        <v>664999.99999996368</v>
      </c>
      <c r="N179" s="59">
        <v>23</v>
      </c>
      <c r="O179" s="59">
        <v>1553.9970000000001</v>
      </c>
      <c r="P179" s="46">
        <f t="shared" si="49"/>
        <v>0</v>
      </c>
      <c r="Q179" s="57">
        <v>23</v>
      </c>
      <c r="R179" s="59">
        <v>1586.182</v>
      </c>
      <c r="S179" s="48">
        <f t="shared" si="50"/>
        <v>3042999.9999998929</v>
      </c>
      <c r="T179" s="59">
        <v>23</v>
      </c>
      <c r="U179" s="59">
        <v>1670.4280000000001</v>
      </c>
      <c r="V179" s="46">
        <f t="shared" si="60"/>
        <v>2716999.999999871</v>
      </c>
      <c r="W179" s="57">
        <v>23</v>
      </c>
      <c r="X179" s="59">
        <v>1753.424</v>
      </c>
      <c r="Y179" s="48">
        <f t="shared" si="61"/>
        <v>2245000.0000001183</v>
      </c>
      <c r="Z179" s="59">
        <v>23</v>
      </c>
      <c r="AA179" s="59">
        <v>1806.0029999999999</v>
      </c>
      <c r="AB179" s="46">
        <f t="shared" si="53"/>
        <v>0</v>
      </c>
      <c r="AC179" s="57">
        <v>23</v>
      </c>
      <c r="AD179" s="59">
        <v>1806.0029999999999</v>
      </c>
      <c r="AE179" s="48">
        <f t="shared" si="54"/>
        <v>0</v>
      </c>
      <c r="AF179" s="57">
        <v>23</v>
      </c>
      <c r="AG179" s="59">
        <v>1806.1020000000001</v>
      </c>
      <c r="AH179" s="48">
        <f t="shared" si="55"/>
        <v>0</v>
      </c>
      <c r="AI179" s="59">
        <v>23</v>
      </c>
      <c r="AJ179" s="59">
        <v>1806.1020000000001</v>
      </c>
      <c r="AK179" s="48">
        <f t="shared" si="56"/>
        <v>0</v>
      </c>
    </row>
    <row r="180" spans="2:37" x14ac:dyDescent="0.25">
      <c r="B180" s="57">
        <v>24</v>
      </c>
      <c r="C180" s="59">
        <v>1550.739</v>
      </c>
      <c r="D180" s="46">
        <f t="shared" si="57"/>
        <v>0</v>
      </c>
      <c r="E180" s="57">
        <v>24</v>
      </c>
      <c r="F180" s="59">
        <v>1550.739</v>
      </c>
      <c r="G180" s="48">
        <f t="shared" si="58"/>
        <v>0</v>
      </c>
      <c r="H180" s="59">
        <v>24</v>
      </c>
      <c r="I180" s="59">
        <v>1550.787</v>
      </c>
      <c r="J180" s="46">
        <f t="shared" si="59"/>
        <v>0</v>
      </c>
      <c r="K180" s="57">
        <v>24</v>
      </c>
      <c r="L180" s="59">
        <v>1551.452</v>
      </c>
      <c r="M180" s="48">
        <f t="shared" si="48"/>
        <v>267000.00000005274</v>
      </c>
      <c r="N180" s="59">
        <v>24</v>
      </c>
      <c r="O180" s="59">
        <v>1553.9970000000001</v>
      </c>
      <c r="P180" s="46">
        <f t="shared" si="49"/>
        <v>0</v>
      </c>
      <c r="Q180" s="57">
        <v>24</v>
      </c>
      <c r="R180" s="59">
        <v>1589.2249999999999</v>
      </c>
      <c r="S180" s="48">
        <f t="shared" si="50"/>
        <v>3002000.0000001802</v>
      </c>
      <c r="T180" s="59">
        <v>24</v>
      </c>
      <c r="U180" s="59">
        <v>1673.145</v>
      </c>
      <c r="V180" s="46">
        <f t="shared" si="60"/>
        <v>2890000.0000001001</v>
      </c>
      <c r="W180" s="57">
        <v>24</v>
      </c>
      <c r="X180" s="59">
        <v>1755.6690000000001</v>
      </c>
      <c r="Y180" s="48">
        <f t="shared" si="61"/>
        <v>2243999.9999999143</v>
      </c>
      <c r="Z180" s="59">
        <v>24</v>
      </c>
      <c r="AA180" s="59">
        <v>1806.0029999999999</v>
      </c>
      <c r="AB180" s="46">
        <f t="shared" si="53"/>
        <v>0</v>
      </c>
      <c r="AC180" s="57">
        <v>24</v>
      </c>
      <c r="AD180" s="59">
        <v>1806.0029999999999</v>
      </c>
      <c r="AE180" s="48">
        <f t="shared" si="54"/>
        <v>0</v>
      </c>
      <c r="AF180" s="57">
        <v>24</v>
      </c>
      <c r="AG180" s="59">
        <v>1806.1020000000001</v>
      </c>
      <c r="AH180" s="48">
        <f t="shared" si="55"/>
        <v>0</v>
      </c>
      <c r="AI180" s="59">
        <v>24</v>
      </c>
      <c r="AJ180" s="59">
        <v>1806.1020000000001</v>
      </c>
      <c r="AK180" s="48">
        <f t="shared" si="56"/>
        <v>0</v>
      </c>
    </row>
    <row r="181" spans="2:37" x14ac:dyDescent="0.25">
      <c r="B181" s="57">
        <v>25</v>
      </c>
      <c r="C181" s="59">
        <v>1550.739</v>
      </c>
      <c r="D181" s="46">
        <f t="shared" si="57"/>
        <v>0</v>
      </c>
      <c r="E181" s="57">
        <v>25</v>
      </c>
      <c r="F181" s="59">
        <v>1550.739</v>
      </c>
      <c r="G181" s="48">
        <f t="shared" si="58"/>
        <v>0</v>
      </c>
      <c r="H181" s="59">
        <v>25</v>
      </c>
      <c r="I181" s="59">
        <v>1550.787</v>
      </c>
      <c r="J181" s="46">
        <f t="shared" si="59"/>
        <v>0</v>
      </c>
      <c r="K181" s="57">
        <v>25</v>
      </c>
      <c r="L181" s="59">
        <v>1551.7190000000001</v>
      </c>
      <c r="M181" s="48">
        <f t="shared" si="48"/>
        <v>0</v>
      </c>
      <c r="N181" s="59">
        <v>25</v>
      </c>
      <c r="O181" s="59">
        <v>1553.9970000000001</v>
      </c>
      <c r="P181" s="46">
        <f t="shared" si="49"/>
        <v>0</v>
      </c>
      <c r="Q181" s="57">
        <v>25</v>
      </c>
      <c r="R181" s="59">
        <v>1592.2270000000001</v>
      </c>
      <c r="S181" s="48">
        <f t="shared" si="50"/>
        <v>2780999.9999999492</v>
      </c>
      <c r="T181" s="59">
        <v>25</v>
      </c>
      <c r="U181" s="59">
        <v>1676.0350000000001</v>
      </c>
      <c r="V181" s="46">
        <f t="shared" si="60"/>
        <v>2679999.9999998361</v>
      </c>
      <c r="W181" s="57">
        <v>25</v>
      </c>
      <c r="X181" s="59">
        <v>1757.913</v>
      </c>
      <c r="Y181" s="48">
        <f t="shared" si="61"/>
        <v>2569999.9999999362</v>
      </c>
      <c r="Z181" s="59">
        <v>25</v>
      </c>
      <c r="AA181" s="59">
        <v>1806.0029999999999</v>
      </c>
      <c r="AB181" s="46">
        <f t="shared" si="53"/>
        <v>0</v>
      </c>
      <c r="AC181" s="57">
        <v>25</v>
      </c>
      <c r="AD181" s="59">
        <v>1806.0029999999999</v>
      </c>
      <c r="AE181" s="48">
        <f t="shared" si="54"/>
        <v>0</v>
      </c>
      <c r="AF181" s="57">
        <v>25</v>
      </c>
      <c r="AG181" s="59">
        <v>1806.1020000000001</v>
      </c>
      <c r="AH181" s="48">
        <f t="shared" si="55"/>
        <v>0</v>
      </c>
      <c r="AI181" s="59">
        <v>25</v>
      </c>
      <c r="AJ181" s="59">
        <v>1806.1020000000001</v>
      </c>
      <c r="AK181" s="48">
        <f t="shared" si="56"/>
        <v>0</v>
      </c>
    </row>
    <row r="182" spans="2:37" x14ac:dyDescent="0.25">
      <c r="B182" s="57">
        <v>26</v>
      </c>
      <c r="C182" s="59">
        <v>1550.739</v>
      </c>
      <c r="D182" s="46">
        <f t="shared" si="57"/>
        <v>0</v>
      </c>
      <c r="E182" s="57">
        <v>26</v>
      </c>
      <c r="F182" s="59">
        <v>1550.739</v>
      </c>
      <c r="G182" s="48">
        <f t="shared" si="58"/>
        <v>0</v>
      </c>
      <c r="H182" s="59">
        <v>26</v>
      </c>
      <c r="I182" s="59">
        <v>1550.787</v>
      </c>
      <c r="J182" s="46">
        <f t="shared" si="59"/>
        <v>0</v>
      </c>
      <c r="K182" s="57">
        <v>26</v>
      </c>
      <c r="L182" s="59">
        <v>1551.7190000000001</v>
      </c>
      <c r="M182" s="48">
        <f t="shared" si="48"/>
        <v>0</v>
      </c>
      <c r="N182" s="59">
        <v>26</v>
      </c>
      <c r="O182" s="59">
        <v>1553.9970000000001</v>
      </c>
      <c r="P182" s="46">
        <f t="shared" si="49"/>
        <v>0</v>
      </c>
      <c r="Q182" s="57">
        <v>26</v>
      </c>
      <c r="R182" s="59">
        <v>1595.008</v>
      </c>
      <c r="S182" s="48">
        <f t="shared" si="50"/>
        <v>2838999.9999999418</v>
      </c>
      <c r="T182" s="59">
        <v>26</v>
      </c>
      <c r="U182" s="59">
        <v>1678.7149999999999</v>
      </c>
      <c r="V182" s="46">
        <f t="shared" si="60"/>
        <v>2839000.000000169</v>
      </c>
      <c r="W182" s="57">
        <v>26</v>
      </c>
      <c r="X182" s="59">
        <v>1760.4829999999999</v>
      </c>
      <c r="Y182" s="48">
        <f t="shared" si="61"/>
        <v>2712999.9999999655</v>
      </c>
      <c r="Z182" s="59">
        <v>26</v>
      </c>
      <c r="AA182" s="59">
        <v>1806.0029999999999</v>
      </c>
      <c r="AB182" s="46">
        <f t="shared" si="53"/>
        <v>0</v>
      </c>
      <c r="AC182" s="57">
        <v>26</v>
      </c>
      <c r="AD182" s="59">
        <v>1806.0029999999999</v>
      </c>
      <c r="AE182" s="48">
        <f t="shared" si="54"/>
        <v>0</v>
      </c>
      <c r="AF182" s="57">
        <v>26</v>
      </c>
      <c r="AG182" s="59">
        <v>1806.1020000000001</v>
      </c>
      <c r="AH182" s="48">
        <f t="shared" si="55"/>
        <v>0</v>
      </c>
      <c r="AI182" s="59">
        <v>26</v>
      </c>
      <c r="AJ182" s="59">
        <v>1806.1020000000001</v>
      </c>
      <c r="AK182" s="48">
        <f t="shared" si="56"/>
        <v>0</v>
      </c>
    </row>
    <row r="183" spans="2:37" x14ac:dyDescent="0.25">
      <c r="B183" s="57">
        <v>27</v>
      </c>
      <c r="C183" s="59">
        <v>1550.739</v>
      </c>
      <c r="D183" s="46">
        <f t="shared" si="57"/>
        <v>0</v>
      </c>
      <c r="E183" s="57">
        <v>27</v>
      </c>
      <c r="F183" s="59">
        <v>1550.739</v>
      </c>
      <c r="G183" s="48">
        <f t="shared" si="58"/>
        <v>0</v>
      </c>
      <c r="H183" s="59">
        <v>27</v>
      </c>
      <c r="I183" s="59">
        <v>1550.787</v>
      </c>
      <c r="J183" s="46">
        <f t="shared" si="59"/>
        <v>0</v>
      </c>
      <c r="K183" s="57">
        <v>27</v>
      </c>
      <c r="L183" s="59">
        <v>1551.7190000000001</v>
      </c>
      <c r="M183" s="48">
        <f t="shared" si="48"/>
        <v>648999.99999988719</v>
      </c>
      <c r="N183" s="59">
        <v>27</v>
      </c>
      <c r="O183" s="59">
        <v>1553.9970000000001</v>
      </c>
      <c r="P183" s="46">
        <f t="shared" si="49"/>
        <v>0</v>
      </c>
      <c r="Q183" s="57">
        <v>27</v>
      </c>
      <c r="R183" s="59">
        <v>1597.847</v>
      </c>
      <c r="S183" s="48">
        <f t="shared" si="50"/>
        <v>2939000.0000000782</v>
      </c>
      <c r="T183" s="59">
        <v>27</v>
      </c>
      <c r="U183" s="59">
        <v>1681.5540000000001</v>
      </c>
      <c r="V183" s="46">
        <f t="shared" si="60"/>
        <v>2612999.9999998291</v>
      </c>
      <c r="W183" s="57">
        <v>27</v>
      </c>
      <c r="X183" s="59">
        <v>1763.1959999999999</v>
      </c>
      <c r="Y183" s="48">
        <f t="shared" si="61"/>
        <v>3758000.0000000382</v>
      </c>
      <c r="Z183" s="59">
        <v>27</v>
      </c>
      <c r="AA183" s="59">
        <v>1806.0029999999999</v>
      </c>
      <c r="AB183" s="46">
        <f t="shared" si="53"/>
        <v>0</v>
      </c>
      <c r="AC183" s="57">
        <v>27</v>
      </c>
      <c r="AD183" s="59">
        <v>1806.0029999999999</v>
      </c>
      <c r="AE183" s="48">
        <f t="shared" si="54"/>
        <v>0</v>
      </c>
      <c r="AF183" s="57">
        <v>27</v>
      </c>
      <c r="AG183" s="59">
        <v>1806.1020000000001</v>
      </c>
      <c r="AH183" s="48">
        <f t="shared" si="55"/>
        <v>0</v>
      </c>
      <c r="AI183" s="59">
        <v>27</v>
      </c>
      <c r="AJ183" s="59">
        <v>1806.1020000000001</v>
      </c>
      <c r="AK183" s="48">
        <f t="shared" si="56"/>
        <v>0</v>
      </c>
    </row>
    <row r="184" spans="2:37" x14ac:dyDescent="0.25">
      <c r="B184" s="57">
        <v>28</v>
      </c>
      <c r="C184" s="59">
        <v>1550.739</v>
      </c>
      <c r="D184" s="46">
        <f t="shared" si="57"/>
        <v>0</v>
      </c>
      <c r="E184" s="57">
        <v>28</v>
      </c>
      <c r="F184" s="59">
        <v>1550.739</v>
      </c>
      <c r="G184" s="48">
        <f t="shared" si="58"/>
        <v>0</v>
      </c>
      <c r="H184" s="59">
        <v>28</v>
      </c>
      <c r="I184" s="59">
        <v>1550.787</v>
      </c>
      <c r="J184" s="46">
        <f t="shared" si="59"/>
        <v>0</v>
      </c>
      <c r="K184" s="57">
        <v>28</v>
      </c>
      <c r="L184" s="59">
        <v>1552.3679999999999</v>
      </c>
      <c r="M184" s="48">
        <f t="shared" si="48"/>
        <v>0</v>
      </c>
      <c r="N184" s="59">
        <v>28</v>
      </c>
      <c r="O184" s="59">
        <v>1553.9970000000001</v>
      </c>
      <c r="P184" s="46">
        <f t="shared" si="49"/>
        <v>0</v>
      </c>
      <c r="Q184" s="57">
        <v>28</v>
      </c>
      <c r="R184" s="59">
        <v>1600.7860000000001</v>
      </c>
      <c r="S184" s="48">
        <f t="shared" si="50"/>
        <v>2893000.0000000289</v>
      </c>
      <c r="T184" s="59">
        <v>28</v>
      </c>
      <c r="U184" s="59">
        <v>1684.1669999999999</v>
      </c>
      <c r="V184" s="46">
        <f t="shared" si="60"/>
        <v>2959000.0000000601</v>
      </c>
      <c r="W184" s="57">
        <v>28</v>
      </c>
      <c r="X184" s="59">
        <v>1766.954</v>
      </c>
      <c r="Y184" s="48">
        <f t="shared" si="61"/>
        <v>1366999.9999999618</v>
      </c>
      <c r="Z184" s="59">
        <v>28</v>
      </c>
      <c r="AA184" s="59">
        <v>1806.0029999999999</v>
      </c>
      <c r="AB184" s="46">
        <f t="shared" si="53"/>
        <v>0</v>
      </c>
      <c r="AC184" s="57">
        <v>28</v>
      </c>
      <c r="AD184" s="59">
        <v>1806.0029999999999</v>
      </c>
      <c r="AE184" s="48">
        <f t="shared" si="54"/>
        <v>0</v>
      </c>
      <c r="AF184" s="57">
        <v>28</v>
      </c>
      <c r="AG184" s="59">
        <v>1806.1020000000001</v>
      </c>
      <c r="AH184" s="48">
        <f t="shared" si="55"/>
        <v>0</v>
      </c>
      <c r="AI184" s="59">
        <v>28</v>
      </c>
      <c r="AJ184" s="59">
        <v>1806.1020000000001</v>
      </c>
      <c r="AK184" s="48">
        <f t="shared" si="56"/>
        <v>0</v>
      </c>
    </row>
    <row r="185" spans="2:37" x14ac:dyDescent="0.25">
      <c r="B185" s="57">
        <v>29</v>
      </c>
      <c r="C185" s="59">
        <v>1550.739</v>
      </c>
      <c r="D185" s="46">
        <f t="shared" si="57"/>
        <v>0</v>
      </c>
      <c r="E185" s="57">
        <v>29</v>
      </c>
      <c r="F185" s="59">
        <v>1550.739</v>
      </c>
      <c r="G185" s="48">
        <f>SUM(F186-F185)*1000000</f>
        <v>48000.000000001819</v>
      </c>
      <c r="H185" s="59">
        <v>29</v>
      </c>
      <c r="I185" s="59">
        <v>1550.787</v>
      </c>
      <c r="J185" s="46">
        <f t="shared" si="59"/>
        <v>0</v>
      </c>
      <c r="K185" s="57">
        <v>29</v>
      </c>
      <c r="L185" s="59">
        <v>1552.3679999999999</v>
      </c>
      <c r="M185" s="48">
        <f t="shared" si="48"/>
        <v>0</v>
      </c>
      <c r="N185" s="59">
        <v>29</v>
      </c>
      <c r="O185" s="59">
        <v>1553.9970000000001</v>
      </c>
      <c r="P185" s="46">
        <f t="shared" si="49"/>
        <v>0</v>
      </c>
      <c r="Q185" s="57">
        <v>29</v>
      </c>
      <c r="R185" s="59">
        <v>1603.6790000000001</v>
      </c>
      <c r="S185" s="48">
        <f t="shared" si="50"/>
        <v>2840999.9999998943</v>
      </c>
      <c r="T185" s="59">
        <v>29</v>
      </c>
      <c r="U185" s="59">
        <v>1687.126</v>
      </c>
      <c r="V185" s="46">
        <f t="shared" si="60"/>
        <v>2645999.9999999581</v>
      </c>
      <c r="W185" s="57">
        <v>29</v>
      </c>
      <c r="X185" s="59">
        <v>1768.3209999999999</v>
      </c>
      <c r="Y185" s="48">
        <f t="shared" si="61"/>
        <v>2567000.0000000075</v>
      </c>
      <c r="Z185" s="59">
        <v>29</v>
      </c>
      <c r="AA185" s="59">
        <v>1806.0029999999999</v>
      </c>
      <c r="AB185" s="46">
        <f t="shared" si="53"/>
        <v>0</v>
      </c>
      <c r="AC185" s="57">
        <v>29</v>
      </c>
      <c r="AD185" s="59">
        <v>1806.0029999999999</v>
      </c>
      <c r="AE185" s="48">
        <f t="shared" si="54"/>
        <v>0</v>
      </c>
      <c r="AF185" s="57">
        <v>29</v>
      </c>
      <c r="AG185" s="59">
        <v>1806.1020000000001</v>
      </c>
      <c r="AH185" s="48">
        <f t="shared" si="55"/>
        <v>0</v>
      </c>
      <c r="AI185" s="59">
        <v>29</v>
      </c>
      <c r="AJ185" s="59">
        <v>1806.1020000000001</v>
      </c>
      <c r="AK185" s="48">
        <f t="shared" si="56"/>
        <v>0</v>
      </c>
    </row>
    <row r="186" spans="2:37" x14ac:dyDescent="0.25">
      <c r="B186" s="57">
        <v>30</v>
      </c>
      <c r="C186" s="59">
        <v>1550.739</v>
      </c>
      <c r="D186" s="46">
        <f t="shared" si="57"/>
        <v>0</v>
      </c>
      <c r="E186" s="47"/>
      <c r="F186" s="59">
        <v>1550.787</v>
      </c>
      <c r="G186" s="48"/>
      <c r="H186" s="59">
        <v>30</v>
      </c>
      <c r="I186" s="59">
        <v>1550.787</v>
      </c>
      <c r="J186" s="46">
        <f t="shared" si="59"/>
        <v>0</v>
      </c>
      <c r="K186" s="57">
        <v>30</v>
      </c>
      <c r="L186" s="59">
        <v>1552.3679999999999</v>
      </c>
      <c r="M186" s="48">
        <f t="shared" si="48"/>
        <v>349000.00000016007</v>
      </c>
      <c r="N186" s="59">
        <v>30</v>
      </c>
      <c r="O186" s="59">
        <v>1553.9970000000001</v>
      </c>
      <c r="P186" s="46">
        <f t="shared" si="49"/>
        <v>0</v>
      </c>
      <c r="Q186" s="57">
        <v>30</v>
      </c>
      <c r="R186" s="59">
        <v>1606.52</v>
      </c>
      <c r="S186" s="48">
        <f t="shared" si="50"/>
        <v>2836999.9999999893</v>
      </c>
      <c r="T186" s="59">
        <v>30</v>
      </c>
      <c r="U186" s="59">
        <v>1689.7719999999999</v>
      </c>
      <c r="V186" s="46">
        <f t="shared" si="60"/>
        <v>2747000.0000000708</v>
      </c>
      <c r="W186" s="57">
        <v>30</v>
      </c>
      <c r="X186" s="59">
        <v>1770.8879999999999</v>
      </c>
      <c r="Y186" s="48">
        <f t="shared" si="61"/>
        <v>2563000.000000102</v>
      </c>
      <c r="Z186" s="59">
        <v>30</v>
      </c>
      <c r="AA186" s="59">
        <v>1806.0029999999999</v>
      </c>
      <c r="AB186" s="46">
        <f t="shared" si="53"/>
        <v>0</v>
      </c>
      <c r="AC186" s="57">
        <v>30</v>
      </c>
      <c r="AD186" s="59">
        <v>1806.0029999999999</v>
      </c>
      <c r="AE186" s="48">
        <f t="shared" si="54"/>
        <v>0</v>
      </c>
      <c r="AF186" s="57">
        <v>30</v>
      </c>
      <c r="AG186" s="59">
        <v>1806.1020000000001</v>
      </c>
      <c r="AH186" s="48">
        <f t="shared" si="55"/>
        <v>0</v>
      </c>
      <c r="AI186" s="59">
        <v>30</v>
      </c>
      <c r="AJ186" s="59">
        <v>1806.1020000000001</v>
      </c>
      <c r="AK186" s="48">
        <f t="shared" si="56"/>
        <v>0</v>
      </c>
    </row>
    <row r="187" spans="2:37" x14ac:dyDescent="0.25">
      <c r="B187" s="60">
        <v>31</v>
      </c>
      <c r="C187" s="59">
        <v>1550.739</v>
      </c>
      <c r="D187" s="46">
        <f t="shared" si="57"/>
        <v>0</v>
      </c>
      <c r="E187" s="47"/>
      <c r="F187" s="46"/>
      <c r="G187" s="48"/>
      <c r="H187" s="61">
        <v>31</v>
      </c>
      <c r="I187" s="59">
        <v>1550.787</v>
      </c>
      <c r="J187" s="46">
        <f t="shared" si="59"/>
        <v>0</v>
      </c>
      <c r="K187" s="60"/>
      <c r="L187" s="59">
        <v>1552.7170000000001</v>
      </c>
      <c r="M187" s="48"/>
      <c r="N187" s="61">
        <v>31</v>
      </c>
      <c r="O187" s="59">
        <v>1553.9970000000001</v>
      </c>
      <c r="P187" s="46">
        <f t="shared" si="49"/>
        <v>0</v>
      </c>
      <c r="Q187" s="60"/>
      <c r="R187" s="59">
        <v>1609.357</v>
      </c>
      <c r="S187" s="48"/>
      <c r="T187" s="61">
        <v>31</v>
      </c>
      <c r="U187" s="59">
        <v>1692.519</v>
      </c>
      <c r="V187" s="46">
        <f t="shared" si="60"/>
        <v>2813000.000000102</v>
      </c>
      <c r="W187" s="60">
        <v>31</v>
      </c>
      <c r="X187" s="59">
        <v>1773.451</v>
      </c>
      <c r="Y187" s="48">
        <f t="shared" si="61"/>
        <v>2665999.9999999399</v>
      </c>
      <c r="Z187" s="61"/>
      <c r="AA187" s="59">
        <v>1806.0029999999999</v>
      </c>
      <c r="AB187" s="46"/>
      <c r="AC187" s="60">
        <v>31</v>
      </c>
      <c r="AD187" s="59">
        <v>1806.0029999999999</v>
      </c>
      <c r="AE187" s="48">
        <f t="shared" si="54"/>
        <v>99000.000000160071</v>
      </c>
      <c r="AF187" s="60"/>
      <c r="AG187" s="59">
        <v>1806.1020000000001</v>
      </c>
      <c r="AH187" s="48"/>
      <c r="AI187" s="61">
        <v>31</v>
      </c>
      <c r="AJ187" s="59">
        <v>1806.1020000000001</v>
      </c>
      <c r="AK187" s="48">
        <f t="shared" si="56"/>
        <v>0</v>
      </c>
    </row>
    <row r="188" spans="2:37" x14ac:dyDescent="0.25">
      <c r="B188" s="47"/>
      <c r="C188" s="59">
        <v>1550.739</v>
      </c>
      <c r="D188" s="46"/>
      <c r="E188" s="47"/>
      <c r="F188" s="46"/>
      <c r="G188" s="48"/>
      <c r="H188" s="46"/>
      <c r="I188" s="59">
        <v>1550.787</v>
      </c>
      <c r="J188" s="46"/>
      <c r="K188" s="47"/>
      <c r="L188" s="59"/>
      <c r="M188" s="48"/>
      <c r="N188" s="46"/>
      <c r="O188" s="59">
        <v>1553.9970000000001</v>
      </c>
      <c r="P188" s="46"/>
      <c r="Q188" s="47"/>
      <c r="R188" s="59"/>
      <c r="S188" s="48"/>
      <c r="T188" s="46"/>
      <c r="U188" s="59">
        <v>1695.3320000000001</v>
      </c>
      <c r="V188" s="46"/>
      <c r="W188" s="47"/>
      <c r="X188" s="59">
        <v>1776.117</v>
      </c>
      <c r="Y188" s="48"/>
      <c r="Z188" s="46"/>
      <c r="AA188" s="59"/>
      <c r="AB188" s="46"/>
      <c r="AC188" s="47"/>
      <c r="AD188" s="59">
        <v>1806.1020000000001</v>
      </c>
      <c r="AE188" s="48"/>
      <c r="AF188" s="47"/>
      <c r="AG188" s="59"/>
      <c r="AH188" s="48"/>
      <c r="AI188" s="46"/>
      <c r="AJ188" s="59">
        <v>1806.1020000000001</v>
      </c>
      <c r="AK188" s="48"/>
    </row>
    <row r="189" spans="2:37" x14ac:dyDescent="0.25">
      <c r="B189" s="49"/>
      <c r="C189" s="50"/>
      <c r="D189" s="50">
        <f>SUM(D157:D188)</f>
        <v>0</v>
      </c>
      <c r="E189" s="49"/>
      <c r="F189" s="50"/>
      <c r="G189" s="63">
        <f>SUM(G157:G188)</f>
        <v>48000.000000001819</v>
      </c>
      <c r="H189" s="50"/>
      <c r="I189" s="50"/>
      <c r="J189" s="50">
        <f>SUM(J157:J188)</f>
        <v>0</v>
      </c>
      <c r="K189" s="49"/>
      <c r="L189" s="50"/>
      <c r="M189" s="63">
        <f>SUM(M157:M188)</f>
        <v>1930000.0000000638</v>
      </c>
      <c r="N189" s="50"/>
      <c r="O189" s="50"/>
      <c r="P189" s="50">
        <f>SUM(P157:P188)</f>
        <v>1279999.9999999728</v>
      </c>
      <c r="Q189" s="49"/>
      <c r="R189" s="50"/>
      <c r="S189" s="63">
        <f>SUM(S157:S188)</f>
        <v>55359999.999999903</v>
      </c>
      <c r="T189" s="50"/>
      <c r="U189" s="50"/>
      <c r="V189" s="50">
        <f>SUM(V157:V188)</f>
        <v>85975000.000000134</v>
      </c>
      <c r="W189" s="49"/>
      <c r="X189" s="50"/>
      <c r="Y189" s="63">
        <f>SUM(Y157:Y188)</f>
        <v>80784999.999999866</v>
      </c>
      <c r="Z189" s="50"/>
      <c r="AA189" s="50"/>
      <c r="AB189" s="50">
        <f>SUM(AB157:AB188)</f>
        <v>29885999.999999966</v>
      </c>
      <c r="AC189" s="49"/>
      <c r="AD189" s="50"/>
      <c r="AE189" s="63">
        <f>SUM(AE157:AE188)</f>
        <v>99000.000000160071</v>
      </c>
      <c r="AF189" s="49"/>
      <c r="AG189" s="50"/>
      <c r="AH189" s="63">
        <f>SUM(AH157:AH188)</f>
        <v>0</v>
      </c>
      <c r="AI189" s="50"/>
      <c r="AJ189" s="50"/>
      <c r="AK189" s="63">
        <f>SUM(AK157:AK188)</f>
        <v>0</v>
      </c>
    </row>
    <row r="192" spans="2:37" x14ac:dyDescent="0.25">
      <c r="B192" s="51">
        <v>41275</v>
      </c>
      <c r="C192" s="44"/>
      <c r="D192" s="44"/>
      <c r="E192" s="51">
        <v>41306</v>
      </c>
      <c r="F192" s="44"/>
      <c r="G192" s="45"/>
      <c r="H192" s="52">
        <v>41334</v>
      </c>
      <c r="I192" s="44"/>
      <c r="J192" s="44"/>
      <c r="K192" s="51">
        <v>41365</v>
      </c>
      <c r="L192" s="44"/>
      <c r="M192" s="45"/>
      <c r="N192" s="52">
        <v>41395</v>
      </c>
      <c r="O192" s="44"/>
      <c r="P192" s="44"/>
      <c r="Q192" s="51">
        <v>41426</v>
      </c>
      <c r="R192" s="44"/>
      <c r="S192" s="45"/>
      <c r="T192" s="52">
        <v>41456</v>
      </c>
      <c r="U192" s="44"/>
      <c r="V192" s="44"/>
      <c r="W192" s="51">
        <v>41487</v>
      </c>
      <c r="X192" s="44"/>
      <c r="Y192" s="45"/>
      <c r="Z192" s="52">
        <v>41518</v>
      </c>
      <c r="AA192" s="44"/>
      <c r="AB192" s="44"/>
      <c r="AC192" s="51">
        <v>41548</v>
      </c>
      <c r="AD192" s="44"/>
      <c r="AE192" s="45"/>
      <c r="AF192" s="52">
        <v>41579</v>
      </c>
      <c r="AG192" s="44"/>
      <c r="AH192" s="44"/>
      <c r="AI192" s="51">
        <v>41609</v>
      </c>
      <c r="AJ192" s="44"/>
      <c r="AK192" s="45"/>
    </row>
    <row r="193" spans="2:37" ht="45" x14ac:dyDescent="0.25">
      <c r="B193" s="53" t="s">
        <v>0</v>
      </c>
      <c r="C193" s="54" t="s">
        <v>2</v>
      </c>
      <c r="D193" s="55" t="s">
        <v>1</v>
      </c>
      <c r="E193" s="53" t="s">
        <v>0</v>
      </c>
      <c r="F193" s="54" t="s">
        <v>2</v>
      </c>
      <c r="G193" s="56" t="s">
        <v>1</v>
      </c>
      <c r="H193" s="54" t="s">
        <v>0</v>
      </c>
      <c r="I193" s="54" t="s">
        <v>2</v>
      </c>
      <c r="J193" s="55" t="s">
        <v>1</v>
      </c>
      <c r="K193" s="53" t="s">
        <v>0</v>
      </c>
      <c r="L193" s="54" t="s">
        <v>2</v>
      </c>
      <c r="M193" s="56" t="s">
        <v>1</v>
      </c>
      <c r="N193" s="54" t="s">
        <v>0</v>
      </c>
      <c r="O193" s="54" t="s">
        <v>2</v>
      </c>
      <c r="P193" s="55" t="s">
        <v>1</v>
      </c>
      <c r="Q193" s="53" t="s">
        <v>0</v>
      </c>
      <c r="R193" s="54" t="s">
        <v>2</v>
      </c>
      <c r="S193" s="56" t="s">
        <v>1</v>
      </c>
      <c r="T193" s="54" t="s">
        <v>0</v>
      </c>
      <c r="U193" s="54" t="s">
        <v>2</v>
      </c>
      <c r="V193" s="55" t="s">
        <v>1</v>
      </c>
      <c r="W193" s="53" t="s">
        <v>0</v>
      </c>
      <c r="X193" s="54" t="s">
        <v>2</v>
      </c>
      <c r="Y193" s="56" t="s">
        <v>1</v>
      </c>
      <c r="Z193" s="54" t="s">
        <v>0</v>
      </c>
      <c r="AA193" s="54" t="s">
        <v>2</v>
      </c>
      <c r="AB193" s="55" t="s">
        <v>1</v>
      </c>
      <c r="AC193" s="53" t="s">
        <v>0</v>
      </c>
      <c r="AD193" s="54" t="s">
        <v>2</v>
      </c>
      <c r="AE193" s="56" t="s">
        <v>1</v>
      </c>
      <c r="AF193" s="54" t="s">
        <v>0</v>
      </c>
      <c r="AG193" s="54" t="s">
        <v>2</v>
      </c>
      <c r="AH193" s="55" t="s">
        <v>1</v>
      </c>
      <c r="AI193" s="53" t="s">
        <v>0</v>
      </c>
      <c r="AJ193" s="54" t="s">
        <v>2</v>
      </c>
      <c r="AK193" s="56" t="s">
        <v>1</v>
      </c>
    </row>
    <row r="194" spans="2:37" x14ac:dyDescent="0.25">
      <c r="B194" s="57"/>
      <c r="C194" s="58"/>
      <c r="D194" s="46"/>
      <c r="E194" s="47"/>
      <c r="F194" s="46"/>
      <c r="G194" s="48"/>
      <c r="H194" s="46"/>
      <c r="I194" s="46"/>
      <c r="J194" s="46"/>
      <c r="K194" s="57"/>
      <c r="L194" s="58"/>
      <c r="M194" s="48"/>
      <c r="N194" s="59"/>
      <c r="O194" s="58"/>
      <c r="P194" s="46"/>
      <c r="Q194" s="57"/>
      <c r="R194" s="58"/>
      <c r="S194" s="48"/>
      <c r="T194" s="59"/>
      <c r="U194" s="58"/>
      <c r="V194" s="46"/>
      <c r="W194" s="57"/>
      <c r="X194" s="58"/>
      <c r="Y194" s="48"/>
      <c r="Z194" s="59"/>
      <c r="AA194" s="58"/>
      <c r="AB194" s="46"/>
      <c r="AC194" s="57"/>
      <c r="AD194" s="58"/>
      <c r="AE194" s="48"/>
      <c r="AF194" s="59"/>
      <c r="AG194" s="58"/>
      <c r="AH194" s="46"/>
      <c r="AI194" s="57"/>
      <c r="AJ194" s="58"/>
      <c r="AK194" s="48"/>
    </row>
    <row r="195" spans="2:37" x14ac:dyDescent="0.25">
      <c r="B195" s="57">
        <v>1</v>
      </c>
      <c r="C195" s="29">
        <v>1806.1020000000001</v>
      </c>
      <c r="D195" s="46">
        <f>SUM(C196-C195)</f>
        <v>0</v>
      </c>
      <c r="E195" s="57">
        <v>1</v>
      </c>
      <c r="F195" s="29">
        <v>1806.1020000000001</v>
      </c>
      <c r="G195" s="48">
        <f>SUM(F196-F195)</f>
        <v>0</v>
      </c>
      <c r="H195" s="59">
        <v>1</v>
      </c>
      <c r="I195" s="29">
        <v>1806.1020000000001</v>
      </c>
      <c r="J195" s="46">
        <f t="shared" ref="J195:J206" si="62">SUM(I196-I195)</f>
        <v>0</v>
      </c>
      <c r="K195" s="57">
        <v>1</v>
      </c>
      <c r="L195" s="29">
        <v>1806.1020000000001</v>
      </c>
      <c r="M195" s="48">
        <f t="shared" ref="M195:M224" si="63">SUM(L196-L195)*1000000</f>
        <v>0</v>
      </c>
      <c r="N195" s="59">
        <v>1</v>
      </c>
      <c r="O195" s="29">
        <v>1810.5039999999999</v>
      </c>
      <c r="P195" s="46">
        <f t="shared" ref="P195:P225" si="64">SUM(O196-O195)*1000000</f>
        <v>143000.0000000291</v>
      </c>
      <c r="Q195" s="57">
        <v>1</v>
      </c>
      <c r="R195" s="29">
        <v>1850.8050000000001</v>
      </c>
      <c r="S195" s="48">
        <f t="shared" ref="S195:S224" si="65">SUM(R196-R195)*1000000</f>
        <v>3345000.0000000275</v>
      </c>
      <c r="T195" s="59">
        <v>1</v>
      </c>
      <c r="U195" s="29">
        <v>1922.99</v>
      </c>
      <c r="V195" s="46">
        <f t="shared" ref="V195:V225" si="66">SUM(U196-U195)*1000000</f>
        <v>2048999.9999999781</v>
      </c>
      <c r="W195" s="57">
        <v>1</v>
      </c>
      <c r="X195" s="29">
        <v>1985.1559999999999</v>
      </c>
      <c r="Y195" s="48">
        <f t="shared" ref="Y195:Y225" si="67">SUM(X196-X195)*1000000</f>
        <v>1921000.0000000491</v>
      </c>
      <c r="Z195" s="59">
        <v>1</v>
      </c>
      <c r="AA195" s="29">
        <v>2028.403</v>
      </c>
      <c r="AB195" s="46">
        <f t="shared" ref="AB195:AB224" si="68">SUM(AA196-AA195)*1000000</f>
        <v>1048999.9999999781</v>
      </c>
      <c r="AC195" s="57">
        <v>1</v>
      </c>
      <c r="AD195" s="29">
        <v>2044.921</v>
      </c>
      <c r="AE195" s="48">
        <f t="shared" ref="AE195:AE225" si="69">SUM(AD196-AD195)*1000000</f>
        <v>0</v>
      </c>
      <c r="AF195" s="59">
        <v>1</v>
      </c>
      <c r="AG195" s="29">
        <v>2044.921</v>
      </c>
      <c r="AH195" s="46">
        <f t="shared" ref="AH195:AH224" si="70">SUM(AG196-AG195)*1000000</f>
        <v>0</v>
      </c>
      <c r="AI195" s="57">
        <v>1</v>
      </c>
      <c r="AJ195" s="29">
        <v>2044.921</v>
      </c>
      <c r="AK195" s="48">
        <f t="shared" ref="AK195:AK225" si="71">SUM(AJ196-AJ195)*1000000</f>
        <v>0</v>
      </c>
    </row>
    <row r="196" spans="2:37" x14ac:dyDescent="0.25">
      <c r="B196" s="57">
        <v>2</v>
      </c>
      <c r="C196" s="29">
        <v>1806.1020000000001</v>
      </c>
      <c r="D196" s="46">
        <f t="shared" ref="D196:D225" si="72">SUM(C197-C196)</f>
        <v>0</v>
      </c>
      <c r="E196" s="57">
        <v>2</v>
      </c>
      <c r="F196" s="29">
        <v>1806.1020000000001</v>
      </c>
      <c r="G196" s="48">
        <f t="shared" ref="G196:G222" si="73">SUM(F197-F196)</f>
        <v>0</v>
      </c>
      <c r="H196" s="59">
        <v>2</v>
      </c>
      <c r="I196" s="29">
        <v>1806.1020000000001</v>
      </c>
      <c r="J196" s="46">
        <f t="shared" si="62"/>
        <v>0</v>
      </c>
      <c r="K196" s="57">
        <v>2</v>
      </c>
      <c r="L196" s="29">
        <v>1806.1020000000001</v>
      </c>
      <c r="M196" s="48">
        <f t="shared" si="63"/>
        <v>0</v>
      </c>
      <c r="N196" s="59">
        <v>2</v>
      </c>
      <c r="O196" s="29">
        <v>1810.6469999999999</v>
      </c>
      <c r="P196" s="46">
        <f t="shared" si="64"/>
        <v>355000.00000001816</v>
      </c>
      <c r="Q196" s="57">
        <v>2</v>
      </c>
      <c r="R196" s="29">
        <v>1854.15</v>
      </c>
      <c r="S196" s="48">
        <f t="shared" si="65"/>
        <v>3440999.9999998035</v>
      </c>
      <c r="T196" s="59">
        <v>2</v>
      </c>
      <c r="U196" s="29">
        <v>1925.039</v>
      </c>
      <c r="V196" s="46">
        <f t="shared" si="66"/>
        <v>1825000.0000000454</v>
      </c>
      <c r="W196" s="57">
        <v>2</v>
      </c>
      <c r="X196" s="29">
        <v>1987.077</v>
      </c>
      <c r="Y196" s="48">
        <f t="shared" si="67"/>
        <v>1738000.0000000563</v>
      </c>
      <c r="Z196" s="59">
        <v>2</v>
      </c>
      <c r="AA196" s="29">
        <v>2029.452</v>
      </c>
      <c r="AB196" s="46">
        <f t="shared" si="68"/>
        <v>1221000.0000000037</v>
      </c>
      <c r="AC196" s="57">
        <v>2</v>
      </c>
      <c r="AD196" s="29">
        <v>2044.921</v>
      </c>
      <c r="AE196" s="48">
        <f t="shared" si="69"/>
        <v>0</v>
      </c>
      <c r="AF196" s="59">
        <v>2</v>
      </c>
      <c r="AG196" s="29">
        <v>2044.921</v>
      </c>
      <c r="AH196" s="46">
        <f t="shared" si="70"/>
        <v>0</v>
      </c>
      <c r="AI196" s="57">
        <v>2</v>
      </c>
      <c r="AJ196" s="29">
        <v>2044.921</v>
      </c>
      <c r="AK196" s="48">
        <f t="shared" si="71"/>
        <v>0</v>
      </c>
    </row>
    <row r="197" spans="2:37" x14ac:dyDescent="0.25">
      <c r="B197" s="57">
        <v>3</v>
      </c>
      <c r="C197" s="29">
        <v>1806.1020000000001</v>
      </c>
      <c r="D197" s="46">
        <f t="shared" si="72"/>
        <v>0</v>
      </c>
      <c r="E197" s="57">
        <v>3</v>
      </c>
      <c r="F197" s="29">
        <v>1806.1020000000001</v>
      </c>
      <c r="G197" s="48">
        <f t="shared" si="73"/>
        <v>0</v>
      </c>
      <c r="H197" s="59">
        <v>3</v>
      </c>
      <c r="I197" s="29">
        <v>1806.1020000000001</v>
      </c>
      <c r="J197" s="46">
        <f t="shared" si="62"/>
        <v>0</v>
      </c>
      <c r="K197" s="57">
        <v>3</v>
      </c>
      <c r="L197" s="29">
        <v>1806.1020000000001</v>
      </c>
      <c r="M197" s="48">
        <f t="shared" si="63"/>
        <v>0</v>
      </c>
      <c r="N197" s="59">
        <v>3</v>
      </c>
      <c r="O197" s="29">
        <v>1811.002</v>
      </c>
      <c r="P197" s="46">
        <f t="shared" si="64"/>
        <v>0</v>
      </c>
      <c r="Q197" s="57">
        <v>3</v>
      </c>
      <c r="R197" s="29">
        <v>1857.5909999999999</v>
      </c>
      <c r="S197" s="48">
        <f t="shared" si="65"/>
        <v>11319000.000000188</v>
      </c>
      <c r="T197" s="59">
        <v>3</v>
      </c>
      <c r="U197" s="29">
        <v>1926.864</v>
      </c>
      <c r="V197" s="46">
        <f t="shared" si="66"/>
        <v>2087999.9999999655</v>
      </c>
      <c r="W197" s="57">
        <v>3</v>
      </c>
      <c r="X197" s="29">
        <v>1988.8150000000001</v>
      </c>
      <c r="Y197" s="48">
        <f t="shared" si="67"/>
        <v>2005999.9999998582</v>
      </c>
      <c r="Z197" s="59">
        <v>3</v>
      </c>
      <c r="AA197" s="29">
        <v>2030.673</v>
      </c>
      <c r="AB197" s="46">
        <f t="shared" si="68"/>
        <v>1122000.000000071</v>
      </c>
      <c r="AC197" s="57">
        <v>3</v>
      </c>
      <c r="AD197" s="29">
        <v>2044.921</v>
      </c>
      <c r="AE197" s="48">
        <f t="shared" si="69"/>
        <v>0</v>
      </c>
      <c r="AF197" s="59">
        <v>3</v>
      </c>
      <c r="AG197" s="29">
        <v>2044.921</v>
      </c>
      <c r="AH197" s="46">
        <f t="shared" si="70"/>
        <v>0</v>
      </c>
      <c r="AI197" s="57">
        <v>3</v>
      </c>
      <c r="AJ197" s="29">
        <v>2044.921</v>
      </c>
      <c r="AK197" s="48">
        <f t="shared" si="71"/>
        <v>0</v>
      </c>
    </row>
    <row r="198" spans="2:37" x14ac:dyDescent="0.25">
      <c r="B198" s="57">
        <v>4</v>
      </c>
      <c r="C198" s="29">
        <v>1806.1020000000001</v>
      </c>
      <c r="D198" s="46">
        <f t="shared" si="72"/>
        <v>0</v>
      </c>
      <c r="E198" s="57">
        <v>4</v>
      </c>
      <c r="F198" s="29">
        <v>1806.1020000000001</v>
      </c>
      <c r="G198" s="48">
        <f t="shared" si="73"/>
        <v>0</v>
      </c>
      <c r="H198" s="59">
        <v>4</v>
      </c>
      <c r="I198" s="29">
        <v>1806.1020000000001</v>
      </c>
      <c r="J198" s="46">
        <f t="shared" si="62"/>
        <v>0</v>
      </c>
      <c r="K198" s="57">
        <v>4</v>
      </c>
      <c r="L198" s="29">
        <v>1806.1020000000001</v>
      </c>
      <c r="M198" s="48">
        <f t="shared" si="63"/>
        <v>0</v>
      </c>
      <c r="N198" s="59">
        <v>4</v>
      </c>
      <c r="O198" s="29">
        <v>1811.002</v>
      </c>
      <c r="P198" s="46">
        <f t="shared" si="64"/>
        <v>0</v>
      </c>
      <c r="Q198" s="57">
        <v>4</v>
      </c>
      <c r="R198" s="29">
        <v>1868.91</v>
      </c>
      <c r="S198" s="48">
        <f t="shared" si="65"/>
        <v>-5085000.0000000363</v>
      </c>
      <c r="T198" s="59">
        <v>4</v>
      </c>
      <c r="U198" s="29">
        <v>1928.952</v>
      </c>
      <c r="V198" s="46">
        <f t="shared" si="66"/>
        <v>1498000.0000000473</v>
      </c>
      <c r="W198" s="57">
        <v>4</v>
      </c>
      <c r="X198" s="29">
        <v>1990.8209999999999</v>
      </c>
      <c r="Y198" s="48">
        <f t="shared" si="67"/>
        <v>1227000.0000000892</v>
      </c>
      <c r="Z198" s="59">
        <v>4</v>
      </c>
      <c r="AA198" s="29">
        <v>2031.7950000000001</v>
      </c>
      <c r="AB198" s="46">
        <f t="shared" si="68"/>
        <v>1103999.9999998144</v>
      </c>
      <c r="AC198" s="57">
        <v>4</v>
      </c>
      <c r="AD198" s="29">
        <v>2044.921</v>
      </c>
      <c r="AE198" s="48">
        <f t="shared" si="69"/>
        <v>0</v>
      </c>
      <c r="AF198" s="59">
        <v>4</v>
      </c>
      <c r="AG198" s="29">
        <v>2044.921</v>
      </c>
      <c r="AH198" s="46">
        <f t="shared" si="70"/>
        <v>0</v>
      </c>
      <c r="AI198" s="57">
        <v>4</v>
      </c>
      <c r="AJ198" s="29">
        <v>2044.921</v>
      </c>
      <c r="AK198" s="48">
        <f t="shared" si="71"/>
        <v>0</v>
      </c>
    </row>
    <row r="199" spans="2:37" x14ac:dyDescent="0.25">
      <c r="B199" s="57">
        <v>5</v>
      </c>
      <c r="C199" s="29">
        <v>1806.1020000000001</v>
      </c>
      <c r="D199" s="46">
        <f t="shared" si="72"/>
        <v>0</v>
      </c>
      <c r="E199" s="57">
        <v>5</v>
      </c>
      <c r="F199" s="29">
        <v>1806.1020000000001</v>
      </c>
      <c r="G199" s="48">
        <f t="shared" si="73"/>
        <v>0</v>
      </c>
      <c r="H199" s="59">
        <v>5</v>
      </c>
      <c r="I199" s="29">
        <v>1806.1020000000001</v>
      </c>
      <c r="J199" s="46">
        <f t="shared" si="62"/>
        <v>0</v>
      </c>
      <c r="K199" s="57">
        <v>5</v>
      </c>
      <c r="L199" s="29">
        <v>1806.1020000000001</v>
      </c>
      <c r="M199" s="48">
        <f t="shared" si="63"/>
        <v>0</v>
      </c>
      <c r="N199" s="59">
        <v>5</v>
      </c>
      <c r="O199" s="29">
        <v>1811.002</v>
      </c>
      <c r="P199" s="46">
        <f t="shared" si="64"/>
        <v>408000.00000012916</v>
      </c>
      <c r="Q199" s="57">
        <v>5</v>
      </c>
      <c r="R199" s="29">
        <v>1863.825</v>
      </c>
      <c r="S199" s="48">
        <f t="shared" si="65"/>
        <v>3081999.9999998799</v>
      </c>
      <c r="T199" s="59">
        <v>5</v>
      </c>
      <c r="U199" s="29">
        <v>1930.45</v>
      </c>
      <c r="V199" s="46">
        <f t="shared" si="66"/>
        <v>1731999.9999999709</v>
      </c>
      <c r="W199" s="57">
        <v>5</v>
      </c>
      <c r="X199" s="29">
        <v>1992.048</v>
      </c>
      <c r="Y199" s="48">
        <f t="shared" si="67"/>
        <v>2019000.0000000054</v>
      </c>
      <c r="Z199" s="59">
        <v>5</v>
      </c>
      <c r="AA199" s="29">
        <v>2032.8989999999999</v>
      </c>
      <c r="AB199" s="46">
        <f t="shared" si="68"/>
        <v>812000.0000001255</v>
      </c>
      <c r="AC199" s="57">
        <v>5</v>
      </c>
      <c r="AD199" s="29">
        <v>2044.921</v>
      </c>
      <c r="AE199" s="48">
        <f t="shared" si="69"/>
        <v>0</v>
      </c>
      <c r="AF199" s="59">
        <v>5</v>
      </c>
      <c r="AG199" s="29">
        <v>2044.921</v>
      </c>
      <c r="AH199" s="46">
        <f t="shared" si="70"/>
        <v>0</v>
      </c>
      <c r="AI199" s="57">
        <v>5</v>
      </c>
      <c r="AJ199" s="29">
        <v>2044.921</v>
      </c>
      <c r="AK199" s="48">
        <f t="shared" si="71"/>
        <v>0</v>
      </c>
    </row>
    <row r="200" spans="2:37" x14ac:dyDescent="0.25">
      <c r="B200" s="57">
        <v>6</v>
      </c>
      <c r="C200" s="29">
        <v>1806.1020000000001</v>
      </c>
      <c r="D200" s="46">
        <f t="shared" si="72"/>
        <v>0</v>
      </c>
      <c r="E200" s="57">
        <v>6</v>
      </c>
      <c r="F200" s="29">
        <v>1806.1020000000001</v>
      </c>
      <c r="G200" s="48">
        <f t="shared" si="73"/>
        <v>0</v>
      </c>
      <c r="H200" s="59">
        <v>6</v>
      </c>
      <c r="I200" s="29">
        <v>1806.1020000000001</v>
      </c>
      <c r="J200" s="46">
        <f t="shared" si="62"/>
        <v>0</v>
      </c>
      <c r="K200" s="57">
        <v>6</v>
      </c>
      <c r="L200" s="29">
        <v>1806.1020000000001</v>
      </c>
      <c r="M200" s="48">
        <f t="shared" si="63"/>
        <v>0</v>
      </c>
      <c r="N200" s="59">
        <v>6</v>
      </c>
      <c r="O200" s="29">
        <v>1811.41</v>
      </c>
      <c r="P200" s="46">
        <f t="shared" si="64"/>
        <v>0</v>
      </c>
      <c r="Q200" s="57">
        <v>6</v>
      </c>
      <c r="R200" s="29">
        <v>1866.9069999999999</v>
      </c>
      <c r="S200" s="48">
        <f t="shared" si="65"/>
        <v>3285000.000000082</v>
      </c>
      <c r="T200" s="59">
        <v>6</v>
      </c>
      <c r="U200" s="29">
        <v>1932.182</v>
      </c>
      <c r="V200" s="46">
        <f t="shared" si="66"/>
        <v>1585000.0000000363</v>
      </c>
      <c r="W200" s="57">
        <v>6</v>
      </c>
      <c r="X200" s="29">
        <v>1994.067</v>
      </c>
      <c r="Y200" s="48">
        <f t="shared" si="67"/>
        <v>1415999.9999999399</v>
      </c>
      <c r="Z200" s="59">
        <v>6</v>
      </c>
      <c r="AA200" s="29">
        <v>2033.711</v>
      </c>
      <c r="AB200" s="46">
        <f t="shared" si="68"/>
        <v>989000.00000003271</v>
      </c>
      <c r="AC200" s="57">
        <v>6</v>
      </c>
      <c r="AD200" s="29">
        <v>2044.921</v>
      </c>
      <c r="AE200" s="48">
        <f t="shared" si="69"/>
        <v>0</v>
      </c>
      <c r="AF200" s="59">
        <v>6</v>
      </c>
      <c r="AG200" s="29">
        <v>2044.921</v>
      </c>
      <c r="AH200" s="46">
        <f t="shared" si="70"/>
        <v>0</v>
      </c>
      <c r="AI200" s="57">
        <v>6</v>
      </c>
      <c r="AJ200" s="29">
        <v>2044.921</v>
      </c>
      <c r="AK200" s="48">
        <f t="shared" si="71"/>
        <v>0</v>
      </c>
    </row>
    <row r="201" spans="2:37" x14ac:dyDescent="0.25">
      <c r="B201" s="60">
        <v>7</v>
      </c>
      <c r="C201" s="29">
        <v>1806.1020000000001</v>
      </c>
      <c r="D201" s="46">
        <f t="shared" si="72"/>
        <v>0</v>
      </c>
      <c r="E201" s="60">
        <v>7</v>
      </c>
      <c r="F201" s="29">
        <v>1806.1020000000001</v>
      </c>
      <c r="G201" s="48">
        <f t="shared" si="73"/>
        <v>0</v>
      </c>
      <c r="H201" s="61">
        <v>7</v>
      </c>
      <c r="I201" s="29">
        <v>1806.1020000000001</v>
      </c>
      <c r="J201" s="46">
        <f t="shared" si="62"/>
        <v>0</v>
      </c>
      <c r="K201" s="60">
        <v>7</v>
      </c>
      <c r="L201" s="29">
        <v>1806.1020000000001</v>
      </c>
      <c r="M201" s="48">
        <f t="shared" si="63"/>
        <v>0</v>
      </c>
      <c r="N201" s="61">
        <v>7</v>
      </c>
      <c r="O201" s="29">
        <v>1811.41</v>
      </c>
      <c r="P201" s="46">
        <f t="shared" si="64"/>
        <v>183999.99999996909</v>
      </c>
      <c r="Q201" s="60">
        <v>7</v>
      </c>
      <c r="R201" s="29">
        <v>1870.192</v>
      </c>
      <c r="S201" s="48">
        <f t="shared" si="65"/>
        <v>3019000.0000000056</v>
      </c>
      <c r="T201" s="61">
        <v>7</v>
      </c>
      <c r="U201" s="29">
        <v>1933.7670000000001</v>
      </c>
      <c r="V201" s="46">
        <f t="shared" si="66"/>
        <v>1688999.9999998508</v>
      </c>
      <c r="W201" s="60">
        <v>7</v>
      </c>
      <c r="X201" s="29">
        <v>1995.4829999999999</v>
      </c>
      <c r="Y201" s="48">
        <f t="shared" si="67"/>
        <v>1490000.0000000091</v>
      </c>
      <c r="Z201" s="61">
        <v>7</v>
      </c>
      <c r="AA201" s="29">
        <v>2034.7</v>
      </c>
      <c r="AB201" s="46">
        <f t="shared" si="68"/>
        <v>526000.00000006729</v>
      </c>
      <c r="AC201" s="60">
        <v>7</v>
      </c>
      <c r="AD201" s="29">
        <v>2044.921</v>
      </c>
      <c r="AE201" s="48">
        <f t="shared" si="69"/>
        <v>0</v>
      </c>
      <c r="AF201" s="61">
        <v>7</v>
      </c>
      <c r="AG201" s="29">
        <v>2044.921</v>
      </c>
      <c r="AH201" s="46">
        <f t="shared" si="70"/>
        <v>0</v>
      </c>
      <c r="AI201" s="60">
        <v>7</v>
      </c>
      <c r="AJ201" s="29">
        <v>2044.921</v>
      </c>
      <c r="AK201" s="48">
        <f t="shared" si="71"/>
        <v>0</v>
      </c>
    </row>
    <row r="202" spans="2:37" x14ac:dyDescent="0.25">
      <c r="B202" s="57">
        <v>8</v>
      </c>
      <c r="C202" s="29">
        <v>1806.1020000000001</v>
      </c>
      <c r="D202" s="46">
        <f t="shared" si="72"/>
        <v>0</v>
      </c>
      <c r="E202" s="57">
        <v>8</v>
      </c>
      <c r="F202" s="29">
        <v>1806.1020000000001</v>
      </c>
      <c r="G202" s="48">
        <f t="shared" si="73"/>
        <v>0</v>
      </c>
      <c r="H202" s="59">
        <v>8</v>
      </c>
      <c r="I202" s="29">
        <v>1806.1020000000001</v>
      </c>
      <c r="J202" s="46">
        <f t="shared" si="62"/>
        <v>0</v>
      </c>
      <c r="K202" s="57">
        <v>8</v>
      </c>
      <c r="L202" s="29">
        <v>1806.1020000000001</v>
      </c>
      <c r="M202" s="48">
        <f t="shared" si="63"/>
        <v>0</v>
      </c>
      <c r="N202" s="59">
        <v>8</v>
      </c>
      <c r="O202" s="29">
        <v>1811.5940000000001</v>
      </c>
      <c r="P202" s="46">
        <f t="shared" si="64"/>
        <v>134999.99999999092</v>
      </c>
      <c r="Q202" s="57">
        <v>8</v>
      </c>
      <c r="R202" s="29">
        <v>1873.211</v>
      </c>
      <c r="S202" s="48">
        <f t="shared" si="65"/>
        <v>3180000.0000000638</v>
      </c>
      <c r="T202" s="59">
        <v>8</v>
      </c>
      <c r="U202" s="29">
        <v>1935.4559999999999</v>
      </c>
      <c r="V202" s="46">
        <f t="shared" si="66"/>
        <v>1824000.0000000692</v>
      </c>
      <c r="W202" s="57">
        <v>8</v>
      </c>
      <c r="X202" s="29">
        <v>1996.973</v>
      </c>
      <c r="Y202" s="48">
        <f t="shared" si="67"/>
        <v>-500000</v>
      </c>
      <c r="Z202" s="59">
        <v>8</v>
      </c>
      <c r="AA202" s="29">
        <v>2035.2260000000001</v>
      </c>
      <c r="AB202" s="46">
        <f t="shared" si="68"/>
        <v>0</v>
      </c>
      <c r="AC202" s="57">
        <v>8</v>
      </c>
      <c r="AD202" s="29">
        <v>2044.921</v>
      </c>
      <c r="AE202" s="48">
        <f t="shared" si="69"/>
        <v>0</v>
      </c>
      <c r="AF202" s="59">
        <v>8</v>
      </c>
      <c r="AG202" s="29">
        <v>2044.921</v>
      </c>
      <c r="AH202" s="46">
        <f t="shared" si="70"/>
        <v>0</v>
      </c>
      <c r="AI202" s="57">
        <v>8</v>
      </c>
      <c r="AJ202" s="29">
        <v>2044.921</v>
      </c>
      <c r="AK202" s="48">
        <f t="shared" si="71"/>
        <v>0</v>
      </c>
    </row>
    <row r="203" spans="2:37" x14ac:dyDescent="0.25">
      <c r="B203" s="57">
        <v>9</v>
      </c>
      <c r="C203" s="29">
        <v>1806.1020000000001</v>
      </c>
      <c r="D203" s="46">
        <f t="shared" si="72"/>
        <v>0</v>
      </c>
      <c r="E203" s="57">
        <v>9</v>
      </c>
      <c r="F203" s="29">
        <v>1806.1020000000001</v>
      </c>
      <c r="G203" s="48">
        <f t="shared" si="73"/>
        <v>0</v>
      </c>
      <c r="H203" s="59">
        <v>9</v>
      </c>
      <c r="I203" s="29">
        <v>1806.1020000000001</v>
      </c>
      <c r="J203" s="46">
        <f t="shared" si="62"/>
        <v>0</v>
      </c>
      <c r="K203" s="57">
        <v>9</v>
      </c>
      <c r="L203" s="29">
        <v>1806.1020000000001</v>
      </c>
      <c r="M203" s="48">
        <f t="shared" si="63"/>
        <v>0</v>
      </c>
      <c r="N203" s="59">
        <v>9</v>
      </c>
      <c r="O203" s="29">
        <v>1811.729</v>
      </c>
      <c r="P203" s="46">
        <f t="shared" si="64"/>
        <v>2284999.9999998547</v>
      </c>
      <c r="Q203" s="57">
        <v>9</v>
      </c>
      <c r="R203" s="29">
        <v>1876.3910000000001</v>
      </c>
      <c r="S203" s="48">
        <f t="shared" si="65"/>
        <v>3223999.9999999325</v>
      </c>
      <c r="T203" s="59">
        <v>9</v>
      </c>
      <c r="U203" s="29">
        <v>1937.28</v>
      </c>
      <c r="V203" s="46">
        <f t="shared" si="66"/>
        <v>1986000.0000001036</v>
      </c>
      <c r="W203" s="57">
        <v>9</v>
      </c>
      <c r="X203" s="29">
        <v>1996.473</v>
      </c>
      <c r="Y203" s="48">
        <f t="shared" si="67"/>
        <v>3306000.00000004</v>
      </c>
      <c r="Z203" s="59">
        <v>9</v>
      </c>
      <c r="AA203" s="29">
        <v>2035.2260000000001</v>
      </c>
      <c r="AB203" s="46">
        <f t="shared" si="68"/>
        <v>0</v>
      </c>
      <c r="AC203" s="57">
        <v>9</v>
      </c>
      <c r="AD203" s="29">
        <v>2044.921</v>
      </c>
      <c r="AE203" s="48">
        <f t="shared" si="69"/>
        <v>0</v>
      </c>
      <c r="AF203" s="59">
        <v>9</v>
      </c>
      <c r="AG203" s="29">
        <v>2044.921</v>
      </c>
      <c r="AH203" s="46">
        <f t="shared" si="70"/>
        <v>0</v>
      </c>
      <c r="AI203" s="57">
        <v>9</v>
      </c>
      <c r="AJ203" s="29">
        <v>2044.921</v>
      </c>
      <c r="AK203" s="48">
        <f t="shared" si="71"/>
        <v>0</v>
      </c>
    </row>
    <row r="204" spans="2:37" x14ac:dyDescent="0.25">
      <c r="B204" s="57">
        <v>10</v>
      </c>
      <c r="C204" s="29">
        <v>1806.1020000000001</v>
      </c>
      <c r="D204" s="46">
        <f t="shared" si="72"/>
        <v>0</v>
      </c>
      <c r="E204" s="57">
        <v>10</v>
      </c>
      <c r="F204" s="29">
        <v>1806.1020000000001</v>
      </c>
      <c r="G204" s="48">
        <f t="shared" si="73"/>
        <v>0</v>
      </c>
      <c r="H204" s="59">
        <v>10</v>
      </c>
      <c r="I204" s="29">
        <v>1806.1020000000001</v>
      </c>
      <c r="J204" s="46">
        <f t="shared" si="62"/>
        <v>0</v>
      </c>
      <c r="K204" s="57">
        <v>10</v>
      </c>
      <c r="L204" s="29">
        <v>1806.1020000000001</v>
      </c>
      <c r="M204" s="48">
        <f t="shared" si="63"/>
        <v>0</v>
      </c>
      <c r="N204" s="59">
        <v>10</v>
      </c>
      <c r="O204" s="29">
        <v>1814.0139999999999</v>
      </c>
      <c r="P204" s="46">
        <f t="shared" si="64"/>
        <v>1455000.0000001546</v>
      </c>
      <c r="Q204" s="57">
        <v>10</v>
      </c>
      <c r="R204" s="29">
        <v>1879.615</v>
      </c>
      <c r="S204" s="48">
        <f t="shared" si="65"/>
        <v>3185999.9999999218</v>
      </c>
      <c r="T204" s="59">
        <v>10</v>
      </c>
      <c r="U204" s="29">
        <v>1939.2660000000001</v>
      </c>
      <c r="V204" s="46">
        <f t="shared" si="66"/>
        <v>2070999.9999999127</v>
      </c>
      <c r="W204" s="57">
        <v>10</v>
      </c>
      <c r="X204" s="62">
        <v>1999.779</v>
      </c>
      <c r="Y204" s="48">
        <f t="shared" si="67"/>
        <v>1250999.9999999763</v>
      </c>
      <c r="Z204" s="59">
        <v>10</v>
      </c>
      <c r="AA204" s="29">
        <v>2035.2260000000001</v>
      </c>
      <c r="AB204" s="46">
        <f t="shared" si="68"/>
        <v>3279999.9999999725</v>
      </c>
      <c r="AC204" s="57">
        <v>10</v>
      </c>
      <c r="AD204" s="29">
        <v>2044.921</v>
      </c>
      <c r="AE204" s="48">
        <f t="shared" si="69"/>
        <v>0</v>
      </c>
      <c r="AF204" s="59">
        <v>10</v>
      </c>
      <c r="AG204" s="29">
        <v>2044.921</v>
      </c>
      <c r="AH204" s="46">
        <f t="shared" si="70"/>
        <v>0</v>
      </c>
      <c r="AI204" s="57">
        <v>10</v>
      </c>
      <c r="AJ204" s="29">
        <v>2044.921</v>
      </c>
      <c r="AK204" s="48">
        <f t="shared" si="71"/>
        <v>0</v>
      </c>
    </row>
    <row r="205" spans="2:37" x14ac:dyDescent="0.25">
      <c r="B205" s="57">
        <v>11</v>
      </c>
      <c r="C205" s="29">
        <v>1806.1020000000001</v>
      </c>
      <c r="D205" s="46">
        <f t="shared" si="72"/>
        <v>0</v>
      </c>
      <c r="E205" s="57">
        <v>11</v>
      </c>
      <c r="F205" s="29">
        <v>1806.1020000000001</v>
      </c>
      <c r="G205" s="48">
        <f t="shared" si="73"/>
        <v>0</v>
      </c>
      <c r="H205" s="59">
        <v>11</v>
      </c>
      <c r="I205" s="29">
        <v>1806.1020000000001</v>
      </c>
      <c r="J205" s="46">
        <f t="shared" si="62"/>
        <v>0</v>
      </c>
      <c r="K205" s="57">
        <v>11</v>
      </c>
      <c r="L205" s="29">
        <v>1806.1020000000001</v>
      </c>
      <c r="M205" s="48">
        <f t="shared" si="63"/>
        <v>0</v>
      </c>
      <c r="N205" s="59">
        <v>11</v>
      </c>
      <c r="O205" s="29">
        <v>1815.4690000000001</v>
      </c>
      <c r="P205" s="46">
        <f t="shared" si="64"/>
        <v>1648999.9999998873</v>
      </c>
      <c r="Q205" s="57">
        <v>11</v>
      </c>
      <c r="R205" s="29">
        <v>1882.8009999999999</v>
      </c>
      <c r="S205" s="48">
        <f t="shared" si="65"/>
        <v>3218000.0000000745</v>
      </c>
      <c r="T205" s="59">
        <v>11</v>
      </c>
      <c r="U205" s="29">
        <v>1941.337</v>
      </c>
      <c r="V205" s="46">
        <f t="shared" si="66"/>
        <v>1933999.999999969</v>
      </c>
      <c r="W205" s="57">
        <v>11</v>
      </c>
      <c r="X205" s="29">
        <v>2001.03</v>
      </c>
      <c r="Y205" s="48">
        <f t="shared" si="67"/>
        <v>1594000.000000051</v>
      </c>
      <c r="Z205" s="59">
        <v>11</v>
      </c>
      <c r="AA205" s="29">
        <v>2038.5060000000001</v>
      </c>
      <c r="AB205" s="46">
        <f t="shared" si="68"/>
        <v>961000.00000001269</v>
      </c>
      <c r="AC205" s="57">
        <v>11</v>
      </c>
      <c r="AD205" s="29">
        <v>2044.921</v>
      </c>
      <c r="AE205" s="48">
        <f t="shared" si="69"/>
        <v>0</v>
      </c>
      <c r="AF205" s="59">
        <v>11</v>
      </c>
      <c r="AG205" s="29">
        <v>2044.921</v>
      </c>
      <c r="AH205" s="46">
        <f t="shared" si="70"/>
        <v>0</v>
      </c>
      <c r="AI205" s="57">
        <v>11</v>
      </c>
      <c r="AJ205" s="29">
        <v>2044.921</v>
      </c>
      <c r="AK205" s="48">
        <f t="shared" si="71"/>
        <v>0</v>
      </c>
    </row>
    <row r="206" spans="2:37" x14ac:dyDescent="0.25">
      <c r="B206" s="57">
        <v>12</v>
      </c>
      <c r="C206" s="29">
        <v>1806.1020000000001</v>
      </c>
      <c r="D206" s="46">
        <f t="shared" si="72"/>
        <v>0</v>
      </c>
      <c r="E206" s="57">
        <v>12</v>
      </c>
      <c r="F206" s="29">
        <v>1806.1020000000001</v>
      </c>
      <c r="G206" s="48">
        <f t="shared" si="73"/>
        <v>0</v>
      </c>
      <c r="H206" s="59">
        <v>12</v>
      </c>
      <c r="I206" s="29">
        <v>1806.1020000000001</v>
      </c>
      <c r="J206" s="46">
        <f t="shared" si="62"/>
        <v>0</v>
      </c>
      <c r="K206" s="57">
        <v>12</v>
      </c>
      <c r="L206" s="29">
        <v>1806.1020000000001</v>
      </c>
      <c r="M206" s="48">
        <f t="shared" si="63"/>
        <v>0</v>
      </c>
      <c r="N206" s="59">
        <v>12</v>
      </c>
      <c r="O206" s="29">
        <v>1817.1179999999999</v>
      </c>
      <c r="P206" s="46">
        <f t="shared" si="64"/>
        <v>2076999.9999999981</v>
      </c>
      <c r="Q206" s="57">
        <v>12</v>
      </c>
      <c r="R206" s="29">
        <v>1886.019</v>
      </c>
      <c r="S206" s="48">
        <f t="shared" si="65"/>
        <v>3114000.0000000326</v>
      </c>
      <c r="T206" s="59">
        <v>12</v>
      </c>
      <c r="U206" s="29">
        <v>1943.271</v>
      </c>
      <c r="V206" s="46">
        <f t="shared" si="66"/>
        <v>1951999.9999999981</v>
      </c>
      <c r="W206" s="57">
        <v>12</v>
      </c>
      <c r="X206" s="29">
        <v>2002.624</v>
      </c>
      <c r="Y206" s="48">
        <f t="shared" si="67"/>
        <v>1223999.9999999327</v>
      </c>
      <c r="Z206" s="59">
        <v>12</v>
      </c>
      <c r="AA206" s="29">
        <v>2039.4670000000001</v>
      </c>
      <c r="AB206" s="46">
        <f t="shared" si="68"/>
        <v>665999.99999993993</v>
      </c>
      <c r="AC206" s="57">
        <v>12</v>
      </c>
      <c r="AD206" s="29">
        <v>2044.921</v>
      </c>
      <c r="AE206" s="48">
        <f t="shared" si="69"/>
        <v>0</v>
      </c>
      <c r="AF206" s="59">
        <v>12</v>
      </c>
      <c r="AG206" s="29">
        <v>2044.921</v>
      </c>
      <c r="AH206" s="46">
        <f t="shared" si="70"/>
        <v>0</v>
      </c>
      <c r="AI206" s="57">
        <v>12</v>
      </c>
      <c r="AJ206" s="29">
        <v>2044.921</v>
      </c>
      <c r="AK206" s="48">
        <f t="shared" si="71"/>
        <v>0</v>
      </c>
    </row>
    <row r="207" spans="2:37" x14ac:dyDescent="0.25">
      <c r="B207" s="57">
        <v>13</v>
      </c>
      <c r="C207" s="29">
        <v>1806.1020000000001</v>
      </c>
      <c r="D207" s="46">
        <f t="shared" si="72"/>
        <v>0</v>
      </c>
      <c r="E207" s="57">
        <v>13</v>
      </c>
      <c r="F207" s="29">
        <v>1806.1020000000001</v>
      </c>
      <c r="G207" s="48">
        <f t="shared" si="73"/>
        <v>0</v>
      </c>
      <c r="H207" s="59">
        <v>13</v>
      </c>
      <c r="I207" s="29">
        <v>1806.1020000000001</v>
      </c>
      <c r="J207" s="46">
        <f t="shared" ref="J207:J225" si="74">SUM(I208-I207)</f>
        <v>0</v>
      </c>
      <c r="K207" s="57">
        <v>13</v>
      </c>
      <c r="L207" s="29">
        <v>1806.1020000000001</v>
      </c>
      <c r="M207" s="48">
        <f t="shared" si="63"/>
        <v>0</v>
      </c>
      <c r="N207" s="59">
        <v>13</v>
      </c>
      <c r="O207" s="29">
        <v>1819.1949999999999</v>
      </c>
      <c r="P207" s="46">
        <f t="shared" si="64"/>
        <v>1786000.0000000582</v>
      </c>
      <c r="Q207" s="57">
        <v>13</v>
      </c>
      <c r="R207" s="29">
        <v>1889.133</v>
      </c>
      <c r="S207" s="48">
        <f t="shared" si="65"/>
        <v>2984999.9999998999</v>
      </c>
      <c r="T207" s="59">
        <v>13</v>
      </c>
      <c r="U207" s="29">
        <v>1945.223</v>
      </c>
      <c r="V207" s="46">
        <f t="shared" si="66"/>
        <v>1532000.0000001527</v>
      </c>
      <c r="W207" s="57">
        <v>13</v>
      </c>
      <c r="X207" s="29">
        <v>2003.848</v>
      </c>
      <c r="Y207" s="48">
        <f t="shared" si="67"/>
        <v>1466000.0000001218</v>
      </c>
      <c r="Z207" s="59">
        <v>13</v>
      </c>
      <c r="AA207" s="29">
        <v>2040.133</v>
      </c>
      <c r="AB207" s="46">
        <f t="shared" si="68"/>
        <v>296000.00000004913</v>
      </c>
      <c r="AC207" s="57">
        <v>13</v>
      </c>
      <c r="AD207" s="29">
        <v>2044.921</v>
      </c>
      <c r="AE207" s="48">
        <f t="shared" si="69"/>
        <v>0</v>
      </c>
      <c r="AF207" s="59">
        <v>13</v>
      </c>
      <c r="AG207" s="29">
        <v>2044.921</v>
      </c>
      <c r="AH207" s="46">
        <f t="shared" si="70"/>
        <v>0</v>
      </c>
      <c r="AI207" s="57">
        <v>13</v>
      </c>
      <c r="AJ207" s="29">
        <v>2044.921</v>
      </c>
      <c r="AK207" s="48">
        <f t="shared" si="71"/>
        <v>0</v>
      </c>
    </row>
    <row r="208" spans="2:37" x14ac:dyDescent="0.25">
      <c r="B208" s="57">
        <v>14</v>
      </c>
      <c r="C208" s="29">
        <v>1806.1020000000001</v>
      </c>
      <c r="D208" s="46">
        <f t="shared" si="72"/>
        <v>0</v>
      </c>
      <c r="E208" s="57">
        <v>14</v>
      </c>
      <c r="F208" s="29">
        <v>1806.1020000000001</v>
      </c>
      <c r="G208" s="48">
        <f t="shared" si="73"/>
        <v>0</v>
      </c>
      <c r="H208" s="59">
        <v>14</v>
      </c>
      <c r="I208" s="29">
        <v>1806.1020000000001</v>
      </c>
      <c r="J208" s="46">
        <f t="shared" si="74"/>
        <v>0</v>
      </c>
      <c r="K208" s="57">
        <v>14</v>
      </c>
      <c r="L208" s="29">
        <v>1806.1020000000001</v>
      </c>
      <c r="M208" s="48">
        <f t="shared" si="63"/>
        <v>0</v>
      </c>
      <c r="N208" s="59">
        <v>14</v>
      </c>
      <c r="O208" s="29">
        <v>1820.981</v>
      </c>
      <c r="P208" s="46">
        <f t="shared" si="64"/>
        <v>1826999.9999999981</v>
      </c>
      <c r="Q208" s="57">
        <v>14</v>
      </c>
      <c r="R208" s="29">
        <v>1892.1179999999999</v>
      </c>
      <c r="S208" s="48">
        <f t="shared" si="65"/>
        <v>3000999.9999999763</v>
      </c>
      <c r="T208" s="59">
        <v>14</v>
      </c>
      <c r="U208" s="29">
        <v>1946.7550000000001</v>
      </c>
      <c r="V208" s="46">
        <f t="shared" si="66"/>
        <v>1443999.99999996</v>
      </c>
      <c r="W208" s="57">
        <v>14</v>
      </c>
      <c r="X208" s="29">
        <v>2005.3140000000001</v>
      </c>
      <c r="Y208" s="48">
        <f t="shared" si="67"/>
        <v>1446999.9999998889</v>
      </c>
      <c r="Z208" s="59">
        <v>14</v>
      </c>
      <c r="AA208" s="29">
        <v>2040.4290000000001</v>
      </c>
      <c r="AB208" s="46">
        <f t="shared" si="68"/>
        <v>0</v>
      </c>
      <c r="AC208" s="57">
        <v>14</v>
      </c>
      <c r="AD208" s="29">
        <v>2044.921</v>
      </c>
      <c r="AE208" s="48">
        <f t="shared" si="69"/>
        <v>0</v>
      </c>
      <c r="AF208" s="59">
        <v>14</v>
      </c>
      <c r="AG208" s="29">
        <v>2044.921</v>
      </c>
      <c r="AH208" s="46">
        <f t="shared" si="70"/>
        <v>0</v>
      </c>
      <c r="AI208" s="57">
        <v>14</v>
      </c>
      <c r="AJ208" s="29">
        <v>2044.921</v>
      </c>
      <c r="AK208" s="48">
        <f t="shared" si="71"/>
        <v>0</v>
      </c>
    </row>
    <row r="209" spans="2:37" x14ac:dyDescent="0.25">
      <c r="B209" s="57">
        <v>15</v>
      </c>
      <c r="C209" s="29">
        <v>1806.1020000000001</v>
      </c>
      <c r="D209" s="46">
        <f t="shared" si="72"/>
        <v>0</v>
      </c>
      <c r="E209" s="57">
        <v>15</v>
      </c>
      <c r="F209" s="29">
        <v>1806.1020000000001</v>
      </c>
      <c r="G209" s="48">
        <f t="shared" si="73"/>
        <v>0</v>
      </c>
      <c r="H209" s="59">
        <v>15</v>
      </c>
      <c r="I209" s="29">
        <v>1806.1020000000001</v>
      </c>
      <c r="J209" s="46">
        <f t="shared" si="74"/>
        <v>0</v>
      </c>
      <c r="K209" s="57">
        <v>15</v>
      </c>
      <c r="L209" s="29">
        <v>1806.1020000000001</v>
      </c>
      <c r="M209" s="48">
        <f t="shared" si="63"/>
        <v>0</v>
      </c>
      <c r="N209" s="59">
        <v>15</v>
      </c>
      <c r="O209" s="29">
        <v>1822.808</v>
      </c>
      <c r="P209" s="46">
        <f t="shared" si="64"/>
        <v>1721000.0000000037</v>
      </c>
      <c r="Q209" s="57">
        <v>15</v>
      </c>
      <c r="R209" s="29">
        <v>1895.1189999999999</v>
      </c>
      <c r="S209" s="48">
        <f t="shared" si="65"/>
        <v>3201999.9999999981</v>
      </c>
      <c r="T209" s="59">
        <v>15</v>
      </c>
      <c r="U209" s="29">
        <v>1948.1990000000001</v>
      </c>
      <c r="V209" s="46">
        <f t="shared" si="66"/>
        <v>2288999.9999999874</v>
      </c>
      <c r="W209" s="57">
        <v>15</v>
      </c>
      <c r="X209" s="29">
        <v>2006.761</v>
      </c>
      <c r="Y209" s="48">
        <f t="shared" si="67"/>
        <v>1265000.0000001001</v>
      </c>
      <c r="Z209" s="59">
        <v>15</v>
      </c>
      <c r="AA209" s="29">
        <v>2040.4290000000001</v>
      </c>
      <c r="AB209" s="46">
        <f t="shared" si="68"/>
        <v>817999.99999998359</v>
      </c>
      <c r="AC209" s="57">
        <v>15</v>
      </c>
      <c r="AD209" s="29">
        <v>2044.921</v>
      </c>
      <c r="AE209" s="48">
        <f t="shared" si="69"/>
        <v>0</v>
      </c>
      <c r="AF209" s="59">
        <v>15</v>
      </c>
      <c r="AG209" s="29">
        <v>2044.921</v>
      </c>
      <c r="AH209" s="46">
        <f t="shared" si="70"/>
        <v>0</v>
      </c>
      <c r="AI209" s="57">
        <v>15</v>
      </c>
      <c r="AJ209" s="29">
        <v>2044.921</v>
      </c>
      <c r="AK209" s="48">
        <f t="shared" si="71"/>
        <v>0</v>
      </c>
    </row>
    <row r="210" spans="2:37" x14ac:dyDescent="0.25">
      <c r="B210" s="57">
        <v>16</v>
      </c>
      <c r="C210" s="29">
        <v>1806.1020000000001</v>
      </c>
      <c r="D210" s="46">
        <f t="shared" si="72"/>
        <v>0</v>
      </c>
      <c r="E210" s="57">
        <v>16</v>
      </c>
      <c r="F210" s="29">
        <v>1806.1020000000001</v>
      </c>
      <c r="G210" s="48">
        <f t="shared" si="73"/>
        <v>0</v>
      </c>
      <c r="H210" s="59">
        <v>16</v>
      </c>
      <c r="I210" s="29">
        <v>1806.1020000000001</v>
      </c>
      <c r="J210" s="46">
        <f t="shared" si="74"/>
        <v>0</v>
      </c>
      <c r="K210" s="57">
        <v>16</v>
      </c>
      <c r="L210" s="29">
        <v>1806.1020000000001</v>
      </c>
      <c r="M210" s="48">
        <f t="shared" si="63"/>
        <v>0</v>
      </c>
      <c r="N210" s="59">
        <v>16</v>
      </c>
      <c r="O210" s="29">
        <v>1824.529</v>
      </c>
      <c r="P210" s="46">
        <f t="shared" si="64"/>
        <v>1403999.9999999963</v>
      </c>
      <c r="Q210" s="57">
        <v>16</v>
      </c>
      <c r="R210" s="29">
        <v>1898.3209999999999</v>
      </c>
      <c r="S210" s="48">
        <f t="shared" si="65"/>
        <v>3166000.0000001672</v>
      </c>
      <c r="T210" s="59">
        <v>16</v>
      </c>
      <c r="U210" s="29">
        <v>1950.4880000000001</v>
      </c>
      <c r="V210" s="46">
        <f t="shared" si="66"/>
        <v>1852999.9999998382</v>
      </c>
      <c r="W210" s="57">
        <v>16</v>
      </c>
      <c r="X210" s="29">
        <v>2008.0260000000001</v>
      </c>
      <c r="Y210" s="48">
        <f t="shared" si="67"/>
        <v>4019999.9999999818</v>
      </c>
      <c r="Z210" s="59">
        <v>16</v>
      </c>
      <c r="AA210" s="29">
        <v>2041.2470000000001</v>
      </c>
      <c r="AB210" s="46">
        <f t="shared" si="68"/>
        <v>528999.99999999639</v>
      </c>
      <c r="AC210" s="57">
        <v>16</v>
      </c>
      <c r="AD210" s="29">
        <v>2044.921</v>
      </c>
      <c r="AE210" s="48">
        <f t="shared" si="69"/>
        <v>0</v>
      </c>
      <c r="AF210" s="59">
        <v>16</v>
      </c>
      <c r="AG210" s="29">
        <v>2044.921</v>
      </c>
      <c r="AH210" s="46">
        <f t="shared" si="70"/>
        <v>0</v>
      </c>
      <c r="AI210" s="57">
        <v>16</v>
      </c>
      <c r="AJ210" s="29">
        <v>2044.921</v>
      </c>
      <c r="AK210" s="48">
        <f t="shared" si="71"/>
        <v>0</v>
      </c>
    </row>
    <row r="211" spans="2:37" x14ac:dyDescent="0.25">
      <c r="B211" s="57">
        <v>17</v>
      </c>
      <c r="C211" s="29">
        <v>1806.1020000000001</v>
      </c>
      <c r="D211" s="46">
        <f t="shared" si="72"/>
        <v>0</v>
      </c>
      <c r="E211" s="57">
        <v>17</v>
      </c>
      <c r="F211" s="29">
        <v>1806.1020000000001</v>
      </c>
      <c r="G211" s="48">
        <f t="shared" si="73"/>
        <v>0</v>
      </c>
      <c r="H211" s="59">
        <v>17</v>
      </c>
      <c r="I211" s="29">
        <v>1806.1020000000001</v>
      </c>
      <c r="J211" s="46">
        <f t="shared" si="74"/>
        <v>0</v>
      </c>
      <c r="K211" s="57">
        <v>17</v>
      </c>
      <c r="L211" s="29">
        <v>1806.1020000000001</v>
      </c>
      <c r="M211" s="48">
        <f t="shared" si="63"/>
        <v>0</v>
      </c>
      <c r="N211" s="59">
        <v>17</v>
      </c>
      <c r="O211" s="29">
        <v>1825.933</v>
      </c>
      <c r="P211" s="46">
        <f t="shared" si="64"/>
        <v>1317999.9999999837</v>
      </c>
      <c r="Q211" s="57">
        <v>17</v>
      </c>
      <c r="R211" s="29">
        <v>1901.4870000000001</v>
      </c>
      <c r="S211" s="48">
        <f t="shared" si="65"/>
        <v>1730999.9999999946</v>
      </c>
      <c r="T211" s="59">
        <v>17</v>
      </c>
      <c r="U211" s="29">
        <v>1952.3409999999999</v>
      </c>
      <c r="V211" s="46">
        <f t="shared" si="66"/>
        <v>2161000.0000000582</v>
      </c>
      <c r="W211" s="57">
        <v>17</v>
      </c>
      <c r="X211" s="29">
        <v>2012.046</v>
      </c>
      <c r="Y211" s="48">
        <f t="shared" si="67"/>
        <v>0</v>
      </c>
      <c r="Z211" s="59">
        <v>17</v>
      </c>
      <c r="AA211" s="29">
        <v>2041.7760000000001</v>
      </c>
      <c r="AB211" s="46">
        <f t="shared" si="68"/>
        <v>677999.99999988358</v>
      </c>
      <c r="AC211" s="57">
        <v>17</v>
      </c>
      <c r="AD211" s="29">
        <v>2044.921</v>
      </c>
      <c r="AE211" s="48">
        <f t="shared" si="69"/>
        <v>0</v>
      </c>
      <c r="AF211" s="59">
        <v>17</v>
      </c>
      <c r="AG211" s="29">
        <v>2044.921</v>
      </c>
      <c r="AH211" s="46">
        <f t="shared" si="70"/>
        <v>0</v>
      </c>
      <c r="AI211" s="57">
        <v>17</v>
      </c>
      <c r="AJ211" s="29">
        <v>2044.921</v>
      </c>
      <c r="AK211" s="48">
        <f t="shared" si="71"/>
        <v>0</v>
      </c>
    </row>
    <row r="212" spans="2:37" x14ac:dyDescent="0.25">
      <c r="B212" s="57">
        <v>18</v>
      </c>
      <c r="C212" s="29">
        <v>1806.1020000000001</v>
      </c>
      <c r="D212" s="46">
        <f t="shared" si="72"/>
        <v>0</v>
      </c>
      <c r="E212" s="57">
        <v>18</v>
      </c>
      <c r="F212" s="29">
        <v>1806.1020000000001</v>
      </c>
      <c r="G212" s="48">
        <f t="shared" si="73"/>
        <v>0</v>
      </c>
      <c r="H212" s="59">
        <v>18</v>
      </c>
      <c r="I212" s="29">
        <v>1806.1020000000001</v>
      </c>
      <c r="J212" s="46">
        <f t="shared" si="74"/>
        <v>0</v>
      </c>
      <c r="K212" s="57">
        <v>18</v>
      </c>
      <c r="L212" s="29">
        <v>1806.1020000000001</v>
      </c>
      <c r="M212" s="48">
        <f t="shared" si="63"/>
        <v>0</v>
      </c>
      <c r="N212" s="59">
        <v>18</v>
      </c>
      <c r="O212" s="29">
        <v>1827.251</v>
      </c>
      <c r="P212" s="46">
        <f t="shared" si="64"/>
        <v>1336999.9999999891</v>
      </c>
      <c r="Q212" s="57">
        <v>18</v>
      </c>
      <c r="R212" s="29">
        <v>1903.2180000000001</v>
      </c>
      <c r="S212" s="48">
        <f t="shared" si="65"/>
        <v>2174999.9999999544</v>
      </c>
      <c r="T212" s="59">
        <v>18</v>
      </c>
      <c r="U212" s="29">
        <v>1954.502</v>
      </c>
      <c r="V212" s="46">
        <f t="shared" si="66"/>
        <v>2373000.0000000475</v>
      </c>
      <c r="W212" s="57">
        <v>18</v>
      </c>
      <c r="X212" s="29">
        <v>2012.046</v>
      </c>
      <c r="Y212" s="48">
        <f t="shared" si="67"/>
        <v>0</v>
      </c>
      <c r="Z212" s="59">
        <v>18</v>
      </c>
      <c r="AA212" s="29">
        <v>2042.454</v>
      </c>
      <c r="AB212" s="46">
        <f t="shared" si="68"/>
        <v>399000.00000011461</v>
      </c>
      <c r="AC212" s="57">
        <v>18</v>
      </c>
      <c r="AD212" s="29">
        <v>2044.921</v>
      </c>
      <c r="AE212" s="48">
        <f t="shared" si="69"/>
        <v>0</v>
      </c>
      <c r="AF212" s="59">
        <v>18</v>
      </c>
      <c r="AG212" s="29">
        <v>2044.921</v>
      </c>
      <c r="AH212" s="46">
        <f t="shared" si="70"/>
        <v>0</v>
      </c>
      <c r="AI212" s="57">
        <v>18</v>
      </c>
      <c r="AJ212" s="29">
        <v>2044.921</v>
      </c>
      <c r="AK212" s="48">
        <f t="shared" si="71"/>
        <v>0</v>
      </c>
    </row>
    <row r="213" spans="2:37" x14ac:dyDescent="0.25">
      <c r="B213" s="57">
        <v>19</v>
      </c>
      <c r="C213" s="29">
        <v>1806.1020000000001</v>
      </c>
      <c r="D213" s="46">
        <f t="shared" si="72"/>
        <v>0</v>
      </c>
      <c r="E213" s="57">
        <v>19</v>
      </c>
      <c r="F213" s="29">
        <v>1806.1020000000001</v>
      </c>
      <c r="G213" s="48">
        <f t="shared" si="73"/>
        <v>0</v>
      </c>
      <c r="H213" s="59">
        <v>19</v>
      </c>
      <c r="I213" s="29">
        <v>1806.1020000000001</v>
      </c>
      <c r="J213" s="46">
        <f t="shared" si="74"/>
        <v>0</v>
      </c>
      <c r="K213" s="57">
        <v>19</v>
      </c>
      <c r="L213" s="29">
        <v>1806.1020000000001</v>
      </c>
      <c r="M213" s="48">
        <f t="shared" si="63"/>
        <v>0</v>
      </c>
      <c r="N213" s="59">
        <v>19</v>
      </c>
      <c r="O213" s="29">
        <v>1828.588</v>
      </c>
      <c r="P213" s="46">
        <f t="shared" si="64"/>
        <v>1337999.9999999655</v>
      </c>
      <c r="Q213" s="57">
        <v>19</v>
      </c>
      <c r="R213" s="29">
        <v>1905.393</v>
      </c>
      <c r="S213" s="48">
        <f t="shared" si="65"/>
        <v>1509000.0000000144</v>
      </c>
      <c r="T213" s="59">
        <v>19</v>
      </c>
      <c r="U213" s="29">
        <v>1956.875</v>
      </c>
      <c r="V213" s="46">
        <f t="shared" si="66"/>
        <v>2016000.0000000764</v>
      </c>
      <c r="W213" s="57">
        <v>19</v>
      </c>
      <c r="X213" s="29">
        <v>2012.046</v>
      </c>
      <c r="Y213" s="48">
        <f t="shared" si="67"/>
        <v>1469000.000000051</v>
      </c>
      <c r="Z213" s="59">
        <v>19</v>
      </c>
      <c r="AA213" s="29">
        <v>2042.8530000000001</v>
      </c>
      <c r="AB213" s="46">
        <f t="shared" si="68"/>
        <v>615999.99999998545</v>
      </c>
      <c r="AC213" s="57">
        <v>19</v>
      </c>
      <c r="AD213" s="29">
        <v>2044.921</v>
      </c>
      <c r="AE213" s="48">
        <f t="shared" si="69"/>
        <v>0</v>
      </c>
      <c r="AF213" s="59">
        <v>19</v>
      </c>
      <c r="AG213" s="29">
        <v>2044.921</v>
      </c>
      <c r="AH213" s="46">
        <f t="shared" si="70"/>
        <v>0</v>
      </c>
      <c r="AI213" s="57">
        <v>19</v>
      </c>
      <c r="AJ213" s="29">
        <v>2044.921</v>
      </c>
      <c r="AK213" s="48">
        <f t="shared" si="71"/>
        <v>0</v>
      </c>
    </row>
    <row r="214" spans="2:37" x14ac:dyDescent="0.25">
      <c r="B214" s="57">
        <v>20</v>
      </c>
      <c r="C214" s="29">
        <v>1806.1020000000001</v>
      </c>
      <c r="D214" s="46">
        <f t="shared" si="72"/>
        <v>0</v>
      </c>
      <c r="E214" s="57">
        <v>20</v>
      </c>
      <c r="F214" s="29">
        <v>1806.1020000000001</v>
      </c>
      <c r="G214" s="48">
        <f t="shared" si="73"/>
        <v>0</v>
      </c>
      <c r="H214" s="59">
        <v>20</v>
      </c>
      <c r="I214" s="29">
        <v>1806.1020000000001</v>
      </c>
      <c r="J214" s="46">
        <f t="shared" si="74"/>
        <v>0</v>
      </c>
      <c r="K214" s="57">
        <v>20</v>
      </c>
      <c r="L214" s="29">
        <v>1806.1020000000001</v>
      </c>
      <c r="M214" s="48">
        <f t="shared" si="63"/>
        <v>0</v>
      </c>
      <c r="N214" s="59">
        <v>20</v>
      </c>
      <c r="O214" s="29">
        <v>1829.9259999999999</v>
      </c>
      <c r="P214" s="46">
        <f t="shared" si="64"/>
        <v>2067000.0000000072</v>
      </c>
      <c r="Q214" s="57">
        <v>20</v>
      </c>
      <c r="R214" s="29">
        <v>1906.902</v>
      </c>
      <c r="S214" s="48">
        <f t="shared" si="65"/>
        <v>1591999.9999998708</v>
      </c>
      <c r="T214" s="59">
        <v>20</v>
      </c>
      <c r="U214" s="29">
        <v>1958.8910000000001</v>
      </c>
      <c r="V214" s="46">
        <f t="shared" si="66"/>
        <v>2141999.9999998254</v>
      </c>
      <c r="W214" s="57">
        <v>20</v>
      </c>
      <c r="X214" s="29">
        <v>2013.5150000000001</v>
      </c>
      <c r="Y214" s="48">
        <f t="shared" si="67"/>
        <v>1369999.9999998908</v>
      </c>
      <c r="Z214" s="59">
        <v>20</v>
      </c>
      <c r="AA214" s="29">
        <v>2043.4690000000001</v>
      </c>
      <c r="AB214" s="46">
        <f t="shared" si="68"/>
        <v>203999.99999995087</v>
      </c>
      <c r="AC214" s="57">
        <v>20</v>
      </c>
      <c r="AD214" s="29">
        <v>2044.921</v>
      </c>
      <c r="AE214" s="48">
        <f t="shared" si="69"/>
        <v>0</v>
      </c>
      <c r="AF214" s="59">
        <v>20</v>
      </c>
      <c r="AG214" s="29">
        <v>2044.921</v>
      </c>
      <c r="AH214" s="46">
        <f t="shared" si="70"/>
        <v>0</v>
      </c>
      <c r="AI214" s="57">
        <v>20</v>
      </c>
      <c r="AJ214" s="29">
        <v>2044.921</v>
      </c>
      <c r="AK214" s="48">
        <f t="shared" si="71"/>
        <v>0</v>
      </c>
    </row>
    <row r="215" spans="2:37" x14ac:dyDescent="0.25">
      <c r="B215" s="57">
        <v>21</v>
      </c>
      <c r="C215" s="29">
        <v>1806.1020000000001</v>
      </c>
      <c r="D215" s="46">
        <f t="shared" si="72"/>
        <v>0</v>
      </c>
      <c r="E215" s="57">
        <v>21</v>
      </c>
      <c r="F215" s="29">
        <v>1806.1020000000001</v>
      </c>
      <c r="G215" s="48">
        <f t="shared" si="73"/>
        <v>0</v>
      </c>
      <c r="H215" s="59">
        <v>21</v>
      </c>
      <c r="I215" s="29">
        <v>1806.1020000000001</v>
      </c>
      <c r="J215" s="46">
        <f t="shared" si="74"/>
        <v>0</v>
      </c>
      <c r="K215" s="57">
        <v>21</v>
      </c>
      <c r="L215" s="29">
        <v>1806.1020000000001</v>
      </c>
      <c r="M215" s="48">
        <f t="shared" si="63"/>
        <v>0</v>
      </c>
      <c r="N215" s="59">
        <v>21</v>
      </c>
      <c r="O215" s="29">
        <v>1831.9929999999999</v>
      </c>
      <c r="P215" s="46">
        <f t="shared" si="64"/>
        <v>1644999.9999999818</v>
      </c>
      <c r="Q215" s="57">
        <v>21</v>
      </c>
      <c r="R215" s="29">
        <v>1908.4939999999999</v>
      </c>
      <c r="S215" s="48">
        <f t="shared" si="65"/>
        <v>1911000.0000000582</v>
      </c>
      <c r="T215" s="59">
        <v>21</v>
      </c>
      <c r="U215" s="29">
        <v>1961.0329999999999</v>
      </c>
      <c r="V215" s="46">
        <f t="shared" si="66"/>
        <v>1687000.0000001255</v>
      </c>
      <c r="W215" s="57">
        <v>21</v>
      </c>
      <c r="X215" s="29">
        <v>2014.885</v>
      </c>
      <c r="Y215" s="48">
        <f t="shared" si="67"/>
        <v>1328999.9999999509</v>
      </c>
      <c r="Z215" s="59">
        <v>21</v>
      </c>
      <c r="AA215" s="29">
        <v>2043.673</v>
      </c>
      <c r="AB215" s="46">
        <f t="shared" si="68"/>
        <v>0</v>
      </c>
      <c r="AC215" s="57">
        <v>21</v>
      </c>
      <c r="AD215" s="29">
        <v>2044.921</v>
      </c>
      <c r="AE215" s="48">
        <f t="shared" si="69"/>
        <v>0</v>
      </c>
      <c r="AF215" s="59">
        <v>21</v>
      </c>
      <c r="AG215" s="29">
        <v>2044.921</v>
      </c>
      <c r="AH215" s="46">
        <f t="shared" si="70"/>
        <v>0</v>
      </c>
      <c r="AI215" s="57">
        <v>21</v>
      </c>
      <c r="AJ215" s="29">
        <v>2044.921</v>
      </c>
      <c r="AK215" s="48">
        <f t="shared" si="71"/>
        <v>0</v>
      </c>
    </row>
    <row r="216" spans="2:37" x14ac:dyDescent="0.25">
      <c r="B216" s="57">
        <v>22</v>
      </c>
      <c r="C216" s="29">
        <v>1806.1020000000001</v>
      </c>
      <c r="D216" s="46">
        <f t="shared" si="72"/>
        <v>0</v>
      </c>
      <c r="E216" s="57">
        <v>22</v>
      </c>
      <c r="F216" s="29">
        <v>1806.1020000000001</v>
      </c>
      <c r="G216" s="48">
        <f t="shared" si="73"/>
        <v>0</v>
      </c>
      <c r="H216" s="59">
        <v>22</v>
      </c>
      <c r="I216" s="29">
        <v>1806.1020000000001</v>
      </c>
      <c r="J216" s="46">
        <f t="shared" si="74"/>
        <v>0</v>
      </c>
      <c r="K216" s="57">
        <v>22</v>
      </c>
      <c r="L216" s="29">
        <v>1806.1020000000001</v>
      </c>
      <c r="M216" s="48">
        <f t="shared" si="63"/>
        <v>0</v>
      </c>
      <c r="N216" s="59">
        <v>22</v>
      </c>
      <c r="O216" s="29">
        <v>1833.6379999999999</v>
      </c>
      <c r="P216" s="46">
        <f t="shared" si="64"/>
        <v>1459000.0000000601</v>
      </c>
      <c r="Q216" s="57">
        <v>22</v>
      </c>
      <c r="R216" s="29">
        <v>1910.405</v>
      </c>
      <c r="S216" s="48">
        <f t="shared" si="65"/>
        <v>1682000.0000000163</v>
      </c>
      <c r="T216" s="59">
        <v>22</v>
      </c>
      <c r="U216" s="29">
        <v>1962.72</v>
      </c>
      <c r="V216" s="46">
        <f t="shared" si="66"/>
        <v>2377999.9999999292</v>
      </c>
      <c r="W216" s="57">
        <v>22</v>
      </c>
      <c r="X216" s="29">
        <v>2016.2139999999999</v>
      </c>
      <c r="Y216" s="48">
        <f t="shared" si="67"/>
        <v>1335000.0000000363</v>
      </c>
      <c r="Z216" s="59">
        <v>22</v>
      </c>
      <c r="AA216" s="29">
        <v>2043.673</v>
      </c>
      <c r="AB216" s="46">
        <f t="shared" si="68"/>
        <v>671000.00000004913</v>
      </c>
      <c r="AC216" s="57">
        <v>22</v>
      </c>
      <c r="AD216" s="29">
        <v>2044.921</v>
      </c>
      <c r="AE216" s="48">
        <f t="shared" si="69"/>
        <v>0</v>
      </c>
      <c r="AF216" s="59">
        <v>22</v>
      </c>
      <c r="AG216" s="29">
        <v>2044.921</v>
      </c>
      <c r="AH216" s="46">
        <f t="shared" si="70"/>
        <v>0</v>
      </c>
      <c r="AI216" s="57">
        <v>22</v>
      </c>
      <c r="AJ216" s="29">
        <v>2044.921</v>
      </c>
      <c r="AK216" s="48">
        <f t="shared" si="71"/>
        <v>0</v>
      </c>
    </row>
    <row r="217" spans="2:37" x14ac:dyDescent="0.25">
      <c r="B217" s="57">
        <v>23</v>
      </c>
      <c r="C217" s="29">
        <v>1806.1020000000001</v>
      </c>
      <c r="D217" s="46">
        <f t="shared" si="72"/>
        <v>0</v>
      </c>
      <c r="E217" s="57">
        <v>23</v>
      </c>
      <c r="F217" s="29">
        <v>1806.1020000000001</v>
      </c>
      <c r="G217" s="48">
        <f t="shared" si="73"/>
        <v>0</v>
      </c>
      <c r="H217" s="59">
        <v>23</v>
      </c>
      <c r="I217" s="29">
        <v>1806.1020000000001</v>
      </c>
      <c r="J217" s="46">
        <f t="shared" si="74"/>
        <v>0</v>
      </c>
      <c r="K217" s="57">
        <v>23</v>
      </c>
      <c r="L217" s="29">
        <v>1806.1020000000001</v>
      </c>
      <c r="M217" s="48">
        <f t="shared" si="63"/>
        <v>0</v>
      </c>
      <c r="N217" s="59">
        <v>23</v>
      </c>
      <c r="O217" s="29">
        <v>1835.097</v>
      </c>
      <c r="P217" s="46">
        <f t="shared" si="64"/>
        <v>1675999.9999999308</v>
      </c>
      <c r="Q217" s="57">
        <v>23</v>
      </c>
      <c r="R217" s="29">
        <v>1912.087</v>
      </c>
      <c r="S217" s="48">
        <f t="shared" si="65"/>
        <v>3256000.0000000857</v>
      </c>
      <c r="T217" s="59">
        <v>23</v>
      </c>
      <c r="U217" s="29">
        <v>1965.098</v>
      </c>
      <c r="V217" s="46">
        <f t="shared" si="66"/>
        <v>2234000.0000001509</v>
      </c>
      <c r="W217" s="57">
        <v>23</v>
      </c>
      <c r="X217" s="29">
        <v>2017.549</v>
      </c>
      <c r="Y217" s="48">
        <f t="shared" si="67"/>
        <v>1391000.0000000764</v>
      </c>
      <c r="Z217" s="59">
        <v>23</v>
      </c>
      <c r="AA217" s="29">
        <v>2044.3440000000001</v>
      </c>
      <c r="AB217" s="46">
        <f t="shared" si="68"/>
        <v>274999.99999986356</v>
      </c>
      <c r="AC217" s="57">
        <v>23</v>
      </c>
      <c r="AD217" s="29">
        <v>2044.921</v>
      </c>
      <c r="AE217" s="48">
        <f t="shared" si="69"/>
        <v>0</v>
      </c>
      <c r="AF217" s="59">
        <v>23</v>
      </c>
      <c r="AG217" s="29">
        <v>2044.921</v>
      </c>
      <c r="AH217" s="46">
        <f t="shared" si="70"/>
        <v>0</v>
      </c>
      <c r="AI217" s="57">
        <v>23</v>
      </c>
      <c r="AJ217" s="29">
        <v>2044.921</v>
      </c>
      <c r="AK217" s="48">
        <f t="shared" si="71"/>
        <v>0</v>
      </c>
    </row>
    <row r="218" spans="2:37" x14ac:dyDescent="0.25">
      <c r="B218" s="57">
        <v>24</v>
      </c>
      <c r="C218" s="29">
        <v>1806.1020000000001</v>
      </c>
      <c r="D218" s="46">
        <f t="shared" si="72"/>
        <v>0</v>
      </c>
      <c r="E218" s="57">
        <v>24</v>
      </c>
      <c r="F218" s="29">
        <v>1806.1020000000001</v>
      </c>
      <c r="G218" s="48">
        <f t="shared" si="73"/>
        <v>0</v>
      </c>
      <c r="H218" s="59">
        <v>24</v>
      </c>
      <c r="I218" s="29">
        <v>1806.1020000000001</v>
      </c>
      <c r="J218" s="46">
        <f t="shared" si="74"/>
        <v>0</v>
      </c>
      <c r="K218" s="57">
        <v>24</v>
      </c>
      <c r="L218" s="29">
        <v>1806.1020000000001</v>
      </c>
      <c r="M218" s="48">
        <f t="shared" si="63"/>
        <v>0</v>
      </c>
      <c r="N218" s="59">
        <v>24</v>
      </c>
      <c r="O218" s="29">
        <v>1836.7729999999999</v>
      </c>
      <c r="P218" s="46">
        <f t="shared" si="64"/>
        <v>1229000.0000000419</v>
      </c>
      <c r="Q218" s="57">
        <v>24</v>
      </c>
      <c r="R218" s="29">
        <v>1915.3430000000001</v>
      </c>
      <c r="S218" s="48">
        <f t="shared" si="65"/>
        <v>2888999.9999998962</v>
      </c>
      <c r="T218" s="59">
        <v>24</v>
      </c>
      <c r="U218" s="29">
        <v>1967.3320000000001</v>
      </c>
      <c r="V218" s="46">
        <f t="shared" si="66"/>
        <v>2358999.9999999236</v>
      </c>
      <c r="W218" s="57">
        <v>24</v>
      </c>
      <c r="X218" s="29">
        <v>2018.94</v>
      </c>
      <c r="Y218" s="48">
        <f t="shared" si="67"/>
        <v>1130999.9999998582</v>
      </c>
      <c r="Z218" s="59">
        <v>24</v>
      </c>
      <c r="AA218" s="29">
        <v>2044.6189999999999</v>
      </c>
      <c r="AB218" s="46">
        <f t="shared" si="68"/>
        <v>302000.00000013458</v>
      </c>
      <c r="AC218" s="57">
        <v>24</v>
      </c>
      <c r="AD218" s="29">
        <v>2044.921</v>
      </c>
      <c r="AE218" s="48">
        <f t="shared" si="69"/>
        <v>0</v>
      </c>
      <c r="AF218" s="59">
        <v>24</v>
      </c>
      <c r="AG218" s="29">
        <v>2044.921</v>
      </c>
      <c r="AH218" s="46">
        <f t="shared" si="70"/>
        <v>0</v>
      </c>
      <c r="AI218" s="57">
        <v>24</v>
      </c>
      <c r="AJ218" s="29">
        <v>2044.921</v>
      </c>
      <c r="AK218" s="48">
        <f t="shared" si="71"/>
        <v>0</v>
      </c>
    </row>
    <row r="219" spans="2:37" x14ac:dyDescent="0.25">
      <c r="B219" s="57">
        <v>25</v>
      </c>
      <c r="C219" s="29">
        <v>1806.1020000000001</v>
      </c>
      <c r="D219" s="46">
        <f t="shared" si="72"/>
        <v>0</v>
      </c>
      <c r="E219" s="57">
        <v>25</v>
      </c>
      <c r="F219" s="29">
        <v>1806.1020000000001</v>
      </c>
      <c r="G219" s="48">
        <f t="shared" si="73"/>
        <v>0</v>
      </c>
      <c r="H219" s="59">
        <v>25</v>
      </c>
      <c r="I219" s="29">
        <v>1806.1020000000001</v>
      </c>
      <c r="J219" s="46">
        <f t="shared" si="74"/>
        <v>0</v>
      </c>
      <c r="K219" s="57">
        <v>25</v>
      </c>
      <c r="L219" s="29">
        <v>1806.1020000000001</v>
      </c>
      <c r="M219" s="48">
        <f t="shared" si="63"/>
        <v>0</v>
      </c>
      <c r="N219" s="59">
        <v>25</v>
      </c>
      <c r="O219" s="29">
        <v>1838.002</v>
      </c>
      <c r="P219" s="46">
        <f t="shared" si="64"/>
        <v>1828999.9999999509</v>
      </c>
      <c r="Q219" s="57">
        <v>25</v>
      </c>
      <c r="R219" s="29">
        <v>1918.232</v>
      </c>
      <c r="S219" s="48">
        <f t="shared" si="65"/>
        <v>0</v>
      </c>
      <c r="T219" s="59">
        <v>25</v>
      </c>
      <c r="U219" s="29">
        <v>1969.691</v>
      </c>
      <c r="V219" s="46">
        <f t="shared" si="66"/>
        <v>2104000.0000000419</v>
      </c>
      <c r="W219" s="57">
        <v>25</v>
      </c>
      <c r="X219" s="29">
        <v>2020.0709999999999</v>
      </c>
      <c r="Y219" s="48">
        <f t="shared" si="67"/>
        <v>1179000.0000000873</v>
      </c>
      <c r="Z219" s="59">
        <v>25</v>
      </c>
      <c r="AA219" s="29">
        <v>2044.921</v>
      </c>
      <c r="AB219" s="46">
        <f t="shared" si="68"/>
        <v>0</v>
      </c>
      <c r="AC219" s="57">
        <v>25</v>
      </c>
      <c r="AD219" s="29">
        <v>2044.921</v>
      </c>
      <c r="AE219" s="48">
        <f t="shared" si="69"/>
        <v>0</v>
      </c>
      <c r="AF219" s="59">
        <v>25</v>
      </c>
      <c r="AG219" s="29">
        <v>2044.921</v>
      </c>
      <c r="AH219" s="46">
        <f t="shared" si="70"/>
        <v>0</v>
      </c>
      <c r="AI219" s="57">
        <v>25</v>
      </c>
      <c r="AJ219" s="29">
        <v>2044.921</v>
      </c>
      <c r="AK219" s="48">
        <f t="shared" si="71"/>
        <v>0</v>
      </c>
    </row>
    <row r="220" spans="2:37" x14ac:dyDescent="0.25">
      <c r="B220" s="57">
        <v>26</v>
      </c>
      <c r="C220" s="29">
        <v>1806.1020000000001</v>
      </c>
      <c r="D220" s="46">
        <f t="shared" si="72"/>
        <v>0</v>
      </c>
      <c r="E220" s="57">
        <v>26</v>
      </c>
      <c r="F220" s="29">
        <v>1806.1020000000001</v>
      </c>
      <c r="G220" s="48">
        <f t="shared" si="73"/>
        <v>0</v>
      </c>
      <c r="H220" s="59">
        <v>26</v>
      </c>
      <c r="I220" s="29">
        <v>1806.1020000000001</v>
      </c>
      <c r="J220" s="46">
        <f t="shared" si="74"/>
        <v>0</v>
      </c>
      <c r="K220" s="57">
        <v>26</v>
      </c>
      <c r="L220" s="29">
        <v>1806.1020000000001</v>
      </c>
      <c r="M220" s="48">
        <f t="shared" si="63"/>
        <v>1736999.9999998526</v>
      </c>
      <c r="N220" s="59">
        <v>26</v>
      </c>
      <c r="O220" s="29">
        <v>1839.8309999999999</v>
      </c>
      <c r="P220" s="46">
        <f t="shared" si="64"/>
        <v>1451000.0000000219</v>
      </c>
      <c r="Q220" s="57">
        <v>26</v>
      </c>
      <c r="R220" s="29">
        <v>1918.232</v>
      </c>
      <c r="S220" s="48">
        <f t="shared" si="65"/>
        <v>2822000.0000001164</v>
      </c>
      <c r="T220" s="59">
        <v>26</v>
      </c>
      <c r="U220" s="29">
        <v>1971.7950000000001</v>
      </c>
      <c r="V220" s="46">
        <f t="shared" si="66"/>
        <v>2876999.9999999525</v>
      </c>
      <c r="W220" s="57">
        <v>26</v>
      </c>
      <c r="X220" s="29">
        <v>2021.25</v>
      </c>
      <c r="Y220" s="48">
        <f t="shared" si="67"/>
        <v>1371000.0000000945</v>
      </c>
      <c r="Z220" s="59">
        <v>26</v>
      </c>
      <c r="AA220" s="29">
        <v>2044.921</v>
      </c>
      <c r="AB220" s="46">
        <f t="shared" si="68"/>
        <v>0</v>
      </c>
      <c r="AC220" s="57">
        <v>26</v>
      </c>
      <c r="AD220" s="29">
        <v>2044.921</v>
      </c>
      <c r="AE220" s="48">
        <f t="shared" si="69"/>
        <v>0</v>
      </c>
      <c r="AF220" s="59">
        <v>26</v>
      </c>
      <c r="AG220" s="29">
        <v>2044.921</v>
      </c>
      <c r="AH220" s="46">
        <f t="shared" si="70"/>
        <v>0</v>
      </c>
      <c r="AI220" s="57">
        <v>26</v>
      </c>
      <c r="AJ220" s="29">
        <v>2044.921</v>
      </c>
      <c r="AK220" s="48">
        <f t="shared" si="71"/>
        <v>0</v>
      </c>
    </row>
    <row r="221" spans="2:37" x14ac:dyDescent="0.25">
      <c r="B221" s="57">
        <v>27</v>
      </c>
      <c r="C221" s="29">
        <v>1806.1020000000001</v>
      </c>
      <c r="D221" s="46">
        <f t="shared" si="72"/>
        <v>0</v>
      </c>
      <c r="E221" s="57">
        <v>27</v>
      </c>
      <c r="F221" s="29">
        <v>1806.1020000000001</v>
      </c>
      <c r="G221" s="48">
        <f t="shared" si="73"/>
        <v>0</v>
      </c>
      <c r="H221" s="59">
        <v>27</v>
      </c>
      <c r="I221" s="29">
        <v>1806.1020000000001</v>
      </c>
      <c r="J221" s="46">
        <f t="shared" si="74"/>
        <v>0</v>
      </c>
      <c r="K221" s="57">
        <v>27</v>
      </c>
      <c r="L221" s="29">
        <v>1807.8389999999999</v>
      </c>
      <c r="M221" s="48">
        <f t="shared" si="63"/>
        <v>2219000.0000000508</v>
      </c>
      <c r="N221" s="59">
        <v>27</v>
      </c>
      <c r="O221" s="29">
        <v>1841.2819999999999</v>
      </c>
      <c r="P221" s="46">
        <f t="shared" si="64"/>
        <v>1225000.0000001364</v>
      </c>
      <c r="Q221" s="57">
        <v>27</v>
      </c>
      <c r="R221" s="29">
        <v>1921.0540000000001</v>
      </c>
      <c r="S221" s="48">
        <f t="shared" si="65"/>
        <v>1079999.9999999274</v>
      </c>
      <c r="T221" s="59">
        <v>27</v>
      </c>
      <c r="U221" s="29">
        <v>1974.672</v>
      </c>
      <c r="V221" s="46">
        <f t="shared" si="66"/>
        <v>1671000.0000000491</v>
      </c>
      <c r="W221" s="57">
        <v>27</v>
      </c>
      <c r="X221" s="29">
        <v>2022.6210000000001</v>
      </c>
      <c r="Y221" s="48">
        <f t="shared" si="67"/>
        <v>1048999.9999999781</v>
      </c>
      <c r="Z221" s="59">
        <v>27</v>
      </c>
      <c r="AA221" s="29">
        <v>2044.921</v>
      </c>
      <c r="AB221" s="46">
        <f t="shared" si="68"/>
        <v>0</v>
      </c>
      <c r="AC221" s="57">
        <v>27</v>
      </c>
      <c r="AD221" s="29">
        <v>2044.921</v>
      </c>
      <c r="AE221" s="48">
        <f t="shared" si="69"/>
        <v>0</v>
      </c>
      <c r="AF221" s="59">
        <v>27</v>
      </c>
      <c r="AG221" s="29">
        <v>2044.921</v>
      </c>
      <c r="AH221" s="46">
        <f t="shared" si="70"/>
        <v>0</v>
      </c>
      <c r="AI221" s="57">
        <v>27</v>
      </c>
      <c r="AJ221" s="29">
        <v>2044.921</v>
      </c>
      <c r="AK221" s="48">
        <f t="shared" si="71"/>
        <v>0</v>
      </c>
    </row>
    <row r="222" spans="2:37" x14ac:dyDescent="0.25">
      <c r="B222" s="57">
        <v>28</v>
      </c>
      <c r="C222" s="29">
        <v>1806.1020000000001</v>
      </c>
      <c r="D222" s="46">
        <f t="shared" si="72"/>
        <v>0</v>
      </c>
      <c r="E222" s="57">
        <v>28</v>
      </c>
      <c r="F222" s="29">
        <v>1806.1020000000001</v>
      </c>
      <c r="G222" s="48">
        <f t="shared" si="73"/>
        <v>0</v>
      </c>
      <c r="H222" s="59">
        <v>28</v>
      </c>
      <c r="I222" s="29">
        <v>1806.1020000000001</v>
      </c>
      <c r="J222" s="46">
        <f t="shared" si="74"/>
        <v>0</v>
      </c>
      <c r="K222" s="57">
        <v>28</v>
      </c>
      <c r="L222" s="29">
        <v>1810.058</v>
      </c>
      <c r="M222" s="48">
        <f t="shared" si="63"/>
        <v>445999.99999991269</v>
      </c>
      <c r="N222" s="59">
        <v>28</v>
      </c>
      <c r="O222" s="29">
        <v>1842.5070000000001</v>
      </c>
      <c r="P222" s="46">
        <f t="shared" si="64"/>
        <v>2213999.9999999418</v>
      </c>
      <c r="Q222" s="57">
        <v>28</v>
      </c>
      <c r="R222" s="29">
        <v>1922.134</v>
      </c>
      <c r="S222" s="48">
        <f t="shared" si="65"/>
        <v>738000.00000005635</v>
      </c>
      <c r="T222" s="59">
        <v>28</v>
      </c>
      <c r="U222" s="29">
        <v>1976.3430000000001</v>
      </c>
      <c r="V222" s="46">
        <f t="shared" si="66"/>
        <v>1735999.9999998764</v>
      </c>
      <c r="W222" s="57">
        <v>28</v>
      </c>
      <c r="X222" s="29">
        <v>2023.67</v>
      </c>
      <c r="Y222" s="48">
        <f t="shared" si="67"/>
        <v>1186999.999999898</v>
      </c>
      <c r="Z222" s="59">
        <v>28</v>
      </c>
      <c r="AA222" s="29">
        <v>2044.921</v>
      </c>
      <c r="AB222" s="46">
        <f t="shared" si="68"/>
        <v>0</v>
      </c>
      <c r="AC222" s="57">
        <v>28</v>
      </c>
      <c r="AD222" s="29">
        <v>2044.921</v>
      </c>
      <c r="AE222" s="48">
        <f t="shared" si="69"/>
        <v>0</v>
      </c>
      <c r="AF222" s="59">
        <v>28</v>
      </c>
      <c r="AG222" s="29">
        <v>2044.921</v>
      </c>
      <c r="AH222" s="46">
        <f t="shared" si="70"/>
        <v>0</v>
      </c>
      <c r="AI222" s="57">
        <v>28</v>
      </c>
      <c r="AJ222" s="29">
        <v>2044.921</v>
      </c>
      <c r="AK222" s="48">
        <f t="shared" si="71"/>
        <v>0</v>
      </c>
    </row>
    <row r="223" spans="2:37" x14ac:dyDescent="0.25">
      <c r="B223" s="57">
        <v>29</v>
      </c>
      <c r="C223" s="29">
        <v>1806.1020000000001</v>
      </c>
      <c r="D223" s="46">
        <f t="shared" si="72"/>
        <v>0</v>
      </c>
      <c r="E223" s="57"/>
      <c r="F223" s="29">
        <v>1806.1020000000001</v>
      </c>
      <c r="G223" s="48"/>
      <c r="H223" s="59">
        <v>29</v>
      </c>
      <c r="I223" s="29">
        <v>1806.1020000000001</v>
      </c>
      <c r="J223" s="46">
        <f t="shared" si="74"/>
        <v>0</v>
      </c>
      <c r="K223" s="57">
        <v>29</v>
      </c>
      <c r="L223" s="29">
        <v>1810.5039999999999</v>
      </c>
      <c r="M223" s="48">
        <f t="shared" si="63"/>
        <v>0</v>
      </c>
      <c r="N223" s="59">
        <v>29</v>
      </c>
      <c r="O223" s="29">
        <v>1844.721</v>
      </c>
      <c r="P223" s="46">
        <f t="shared" si="64"/>
        <v>1284000.0000001055</v>
      </c>
      <c r="Q223" s="57">
        <v>29</v>
      </c>
      <c r="R223" s="29">
        <v>1922.8720000000001</v>
      </c>
      <c r="S223" s="48">
        <f t="shared" si="65"/>
        <v>0</v>
      </c>
      <c r="T223" s="59">
        <v>29</v>
      </c>
      <c r="U223" s="29">
        <v>1978.079</v>
      </c>
      <c r="V223" s="46">
        <f t="shared" si="66"/>
        <v>2471000.0000000037</v>
      </c>
      <c r="W223" s="57">
        <v>29</v>
      </c>
      <c r="X223" s="29">
        <v>2024.857</v>
      </c>
      <c r="Y223" s="48">
        <f t="shared" si="67"/>
        <v>1334000.0000000601</v>
      </c>
      <c r="Z223" s="59">
        <v>29</v>
      </c>
      <c r="AA223" s="29">
        <v>2044.921</v>
      </c>
      <c r="AB223" s="46">
        <f t="shared" si="68"/>
        <v>0</v>
      </c>
      <c r="AC223" s="57">
        <v>29</v>
      </c>
      <c r="AD223" s="29">
        <v>2044.921</v>
      </c>
      <c r="AE223" s="48">
        <f t="shared" si="69"/>
        <v>0</v>
      </c>
      <c r="AF223" s="59">
        <v>29</v>
      </c>
      <c r="AG223" s="29">
        <v>2044.921</v>
      </c>
      <c r="AH223" s="46">
        <f t="shared" si="70"/>
        <v>0</v>
      </c>
      <c r="AI223" s="57">
        <v>29</v>
      </c>
      <c r="AJ223" s="29">
        <v>2044.921</v>
      </c>
      <c r="AK223" s="48">
        <f t="shared" si="71"/>
        <v>0</v>
      </c>
    </row>
    <row r="224" spans="2:37" x14ac:dyDescent="0.25">
      <c r="B224" s="57">
        <v>30</v>
      </c>
      <c r="C224" s="29">
        <v>1806.1020000000001</v>
      </c>
      <c r="D224" s="46">
        <f t="shared" si="72"/>
        <v>0</v>
      </c>
      <c r="E224" s="47"/>
      <c r="F224" s="29"/>
      <c r="G224" s="48"/>
      <c r="H224" s="59">
        <v>30</v>
      </c>
      <c r="I224" s="29">
        <v>1806.1020000000001</v>
      </c>
      <c r="J224" s="46">
        <f t="shared" si="74"/>
        <v>0</v>
      </c>
      <c r="K224" s="57">
        <v>30</v>
      </c>
      <c r="L224" s="29">
        <v>1810.5039999999999</v>
      </c>
      <c r="M224" s="48">
        <f t="shared" si="63"/>
        <v>0</v>
      </c>
      <c r="N224" s="59">
        <v>30</v>
      </c>
      <c r="O224" s="29">
        <v>1846.0050000000001</v>
      </c>
      <c r="P224" s="46">
        <f t="shared" si="64"/>
        <v>2373999.999999796</v>
      </c>
      <c r="Q224" s="57">
        <v>30</v>
      </c>
      <c r="R224" s="29">
        <v>1922.8720000000001</v>
      </c>
      <c r="S224" s="48">
        <f t="shared" si="65"/>
        <v>117999.99999993815</v>
      </c>
      <c r="T224" s="59">
        <v>30</v>
      </c>
      <c r="U224" s="29">
        <v>1980.55</v>
      </c>
      <c r="V224" s="46">
        <f t="shared" si="66"/>
        <v>2037000.0000000345</v>
      </c>
      <c r="W224" s="57">
        <v>30</v>
      </c>
      <c r="X224" s="29">
        <v>2026.191</v>
      </c>
      <c r="Y224" s="48">
        <f t="shared" si="67"/>
        <v>1109999.9999998999</v>
      </c>
      <c r="Z224" s="59">
        <v>30</v>
      </c>
      <c r="AA224" s="29">
        <v>2044.921</v>
      </c>
      <c r="AB224" s="46">
        <f t="shared" si="68"/>
        <v>0</v>
      </c>
      <c r="AC224" s="57">
        <v>30</v>
      </c>
      <c r="AD224" s="29">
        <v>2044.921</v>
      </c>
      <c r="AE224" s="48">
        <f t="shared" si="69"/>
        <v>0</v>
      </c>
      <c r="AF224" s="59">
        <v>30</v>
      </c>
      <c r="AG224" s="29">
        <v>2044.921</v>
      </c>
      <c r="AH224" s="46">
        <f t="shared" si="70"/>
        <v>0</v>
      </c>
      <c r="AI224" s="57">
        <v>30</v>
      </c>
      <c r="AJ224" s="29">
        <v>2044.921</v>
      </c>
      <c r="AK224" s="48">
        <f t="shared" si="71"/>
        <v>0</v>
      </c>
    </row>
    <row r="225" spans="2:37" x14ac:dyDescent="0.25">
      <c r="B225" s="60">
        <v>31</v>
      </c>
      <c r="C225" s="29">
        <v>1806.1020000000001</v>
      </c>
      <c r="D225" s="46">
        <f t="shared" si="72"/>
        <v>0</v>
      </c>
      <c r="E225" s="47"/>
      <c r="F225" s="46"/>
      <c r="G225" s="48"/>
      <c r="H225" s="61">
        <v>31</v>
      </c>
      <c r="I225" s="29">
        <v>1806.1020000000001</v>
      </c>
      <c r="J225" s="46">
        <f t="shared" si="74"/>
        <v>0</v>
      </c>
      <c r="K225" s="60"/>
      <c r="L225" s="29">
        <v>1810.5039999999999</v>
      </c>
      <c r="M225" s="48"/>
      <c r="N225" s="61">
        <v>31</v>
      </c>
      <c r="O225" s="29">
        <v>1848.3789999999999</v>
      </c>
      <c r="P225" s="46">
        <f t="shared" si="64"/>
        <v>2426000.0000001583</v>
      </c>
      <c r="Q225" s="60"/>
      <c r="R225" s="29">
        <v>1922.99</v>
      </c>
      <c r="S225" s="48"/>
      <c r="T225" s="61">
        <v>31</v>
      </c>
      <c r="U225" s="29">
        <v>1982.587</v>
      </c>
      <c r="V225" s="46">
        <f t="shared" si="66"/>
        <v>2568999.99999996</v>
      </c>
      <c r="W225" s="60">
        <v>31</v>
      </c>
      <c r="X225" s="29">
        <v>2027.3009999999999</v>
      </c>
      <c r="Y225" s="48">
        <f t="shared" si="67"/>
        <v>1102000.0000000892</v>
      </c>
      <c r="Z225" s="61"/>
      <c r="AA225" s="29">
        <v>2044.921</v>
      </c>
      <c r="AB225" s="46"/>
      <c r="AC225" s="60">
        <v>31</v>
      </c>
      <c r="AD225" s="29">
        <v>2044.921</v>
      </c>
      <c r="AE225" s="48">
        <f t="shared" si="69"/>
        <v>0</v>
      </c>
      <c r="AF225" s="61"/>
      <c r="AG225" s="29">
        <v>2044.921</v>
      </c>
      <c r="AH225" s="46"/>
      <c r="AI225" s="60">
        <v>31</v>
      </c>
      <c r="AJ225" s="29">
        <v>2044.921</v>
      </c>
      <c r="AK225" s="48">
        <f t="shared" si="71"/>
        <v>0</v>
      </c>
    </row>
    <row r="226" spans="2:37" x14ac:dyDescent="0.25">
      <c r="B226" s="47"/>
      <c r="C226" s="29">
        <v>1806.1020000000001</v>
      </c>
      <c r="D226" s="46"/>
      <c r="E226" s="47"/>
      <c r="F226" s="46"/>
      <c r="G226" s="48"/>
      <c r="H226" s="46"/>
      <c r="I226" s="29">
        <v>1806.1020000000001</v>
      </c>
      <c r="J226" s="46"/>
      <c r="K226" s="47"/>
      <c r="L226" s="59"/>
      <c r="M226" s="48"/>
      <c r="N226" s="46"/>
      <c r="O226" s="29">
        <v>1850.8050000000001</v>
      </c>
      <c r="P226" s="46"/>
      <c r="Q226" s="47"/>
      <c r="R226" s="59"/>
      <c r="S226" s="48"/>
      <c r="T226" s="46"/>
      <c r="U226" s="29">
        <v>1985.1559999999999</v>
      </c>
      <c r="V226" s="46"/>
      <c r="W226" s="47"/>
      <c r="X226" s="29">
        <v>2028.403</v>
      </c>
      <c r="Y226" s="48"/>
      <c r="Z226" s="46"/>
      <c r="AA226" s="59"/>
      <c r="AB226" s="46"/>
      <c r="AC226" s="47"/>
      <c r="AD226" s="29">
        <v>2044.921</v>
      </c>
      <c r="AE226" s="48"/>
      <c r="AF226" s="46"/>
      <c r="AG226" s="59"/>
      <c r="AH226" s="46"/>
      <c r="AI226" s="47"/>
      <c r="AJ226" s="29">
        <v>2044.921</v>
      </c>
      <c r="AK226" s="48"/>
    </row>
    <row r="227" spans="2:37" x14ac:dyDescent="0.25">
      <c r="B227" s="49"/>
      <c r="C227" s="50"/>
      <c r="D227" s="50">
        <f>SUM(D195:D226)</f>
        <v>0</v>
      </c>
      <c r="E227" s="49"/>
      <c r="F227" s="50"/>
      <c r="G227" s="63">
        <f>SUM(G195:G226)</f>
        <v>0</v>
      </c>
      <c r="H227" s="50"/>
      <c r="I227" s="50"/>
      <c r="J227" s="50">
        <f>SUM(J195:J226)</f>
        <v>0</v>
      </c>
      <c r="K227" s="49"/>
      <c r="L227" s="50"/>
      <c r="M227" s="63">
        <f>SUM(M195:M226)</f>
        <v>4401999.9999998156</v>
      </c>
      <c r="N227" s="50"/>
      <c r="O227" s="50"/>
      <c r="P227" s="50">
        <f>SUM(P195:P226)</f>
        <v>40301000.000000156</v>
      </c>
      <c r="Q227" s="49"/>
      <c r="R227" s="50"/>
      <c r="S227" s="63">
        <f>SUM(S195:S226)</f>
        <v>72184999.999999955</v>
      </c>
      <c r="T227" s="50"/>
      <c r="U227" s="50"/>
      <c r="V227" s="50">
        <f>SUM(V195:V226)</f>
        <v>62165999.999999955</v>
      </c>
      <c r="W227" s="49"/>
      <c r="X227" s="50"/>
      <c r="Y227" s="63">
        <f>SUM(Y195:Y226)</f>
        <v>43247000.000000082</v>
      </c>
      <c r="Z227" s="50"/>
      <c r="AA227" s="50"/>
      <c r="AB227" s="50">
        <f>SUM(AB195:AB226)</f>
        <v>16518000.000000028</v>
      </c>
      <c r="AC227" s="49"/>
      <c r="AD227" s="50"/>
      <c r="AE227" s="63">
        <f>SUM(AE195:AE226)</f>
        <v>0</v>
      </c>
      <c r="AF227" s="50"/>
      <c r="AG227" s="50"/>
      <c r="AH227" s="50">
        <f>SUM(AH195:AH226)</f>
        <v>0</v>
      </c>
      <c r="AI227" s="49"/>
      <c r="AJ227" s="50"/>
      <c r="AK227" s="63">
        <f>SUM(AK195:AK226)</f>
        <v>0</v>
      </c>
    </row>
    <row r="228" spans="2:37" x14ac:dyDescent="0.25">
      <c r="Q228" s="47"/>
      <c r="R228" s="46"/>
      <c r="S228" s="48"/>
    </row>
    <row r="229" spans="2:37" x14ac:dyDescent="0.25">
      <c r="Q229" s="47"/>
      <c r="R229" s="46"/>
      <c r="S229" s="48"/>
    </row>
    <row r="230" spans="2:37" x14ac:dyDescent="0.25">
      <c r="B230" s="51">
        <v>41640</v>
      </c>
      <c r="C230" s="44"/>
      <c r="D230" s="44"/>
      <c r="E230" s="51">
        <v>41671</v>
      </c>
      <c r="F230" s="44"/>
      <c r="G230" s="45"/>
      <c r="H230" s="52">
        <v>41699</v>
      </c>
      <c r="I230" s="44"/>
      <c r="J230" s="44"/>
      <c r="K230" s="51">
        <v>41730</v>
      </c>
      <c r="L230" s="44"/>
      <c r="M230" s="45"/>
      <c r="N230" s="52">
        <v>41760</v>
      </c>
      <c r="O230" s="44"/>
      <c r="P230" s="44"/>
      <c r="Q230" s="51">
        <v>41791</v>
      </c>
      <c r="R230" s="44"/>
      <c r="S230" s="45"/>
      <c r="T230" s="52">
        <v>41821</v>
      </c>
      <c r="U230" s="44"/>
      <c r="V230" s="44"/>
      <c r="W230" s="51">
        <v>41852</v>
      </c>
      <c r="X230" s="44"/>
      <c r="Y230" s="45"/>
      <c r="Z230" s="52">
        <v>41883</v>
      </c>
      <c r="AA230" s="44"/>
      <c r="AB230" s="44"/>
      <c r="AC230" s="51">
        <v>41913</v>
      </c>
      <c r="AD230" s="44"/>
      <c r="AE230" s="45"/>
      <c r="AF230" s="52">
        <v>41944</v>
      </c>
      <c r="AG230" s="44"/>
      <c r="AH230" s="44"/>
      <c r="AI230" s="51">
        <v>41974</v>
      </c>
      <c r="AJ230" s="44"/>
      <c r="AK230" s="45"/>
    </row>
    <row r="231" spans="2:37" ht="45" x14ac:dyDescent="0.25">
      <c r="B231" s="71" t="s">
        <v>0</v>
      </c>
      <c r="C231" s="72" t="s">
        <v>2</v>
      </c>
      <c r="D231" s="73" t="s">
        <v>1</v>
      </c>
      <c r="E231" s="71" t="s">
        <v>0</v>
      </c>
      <c r="F231" s="72" t="s">
        <v>2</v>
      </c>
      <c r="G231" s="74" t="s">
        <v>1</v>
      </c>
      <c r="H231" s="72" t="s">
        <v>0</v>
      </c>
      <c r="I231" s="72" t="s">
        <v>2</v>
      </c>
      <c r="J231" s="73" t="s">
        <v>1</v>
      </c>
      <c r="K231" s="71" t="s">
        <v>0</v>
      </c>
      <c r="L231" s="72" t="s">
        <v>2</v>
      </c>
      <c r="M231" s="74" t="s">
        <v>1</v>
      </c>
      <c r="N231" s="72" t="s">
        <v>0</v>
      </c>
      <c r="O231" s="72" t="s">
        <v>2</v>
      </c>
      <c r="P231" s="73" t="s">
        <v>1</v>
      </c>
      <c r="Q231" s="71" t="s">
        <v>0</v>
      </c>
      <c r="R231" s="72" t="s">
        <v>2</v>
      </c>
      <c r="S231" s="74" t="s">
        <v>1</v>
      </c>
      <c r="T231" s="72" t="s">
        <v>0</v>
      </c>
      <c r="U231" s="72" t="s">
        <v>2</v>
      </c>
      <c r="V231" s="73" t="s">
        <v>1</v>
      </c>
      <c r="W231" s="71" t="s">
        <v>0</v>
      </c>
      <c r="X231" s="72" t="s">
        <v>2</v>
      </c>
      <c r="Y231" s="74" t="s">
        <v>1</v>
      </c>
      <c r="Z231" s="72" t="s">
        <v>0</v>
      </c>
      <c r="AA231" s="72" t="s">
        <v>2</v>
      </c>
      <c r="AB231" s="73" t="s">
        <v>1</v>
      </c>
      <c r="AC231" s="71" t="s">
        <v>0</v>
      </c>
      <c r="AD231" s="72" t="s">
        <v>2</v>
      </c>
      <c r="AE231" s="74" t="s">
        <v>1</v>
      </c>
      <c r="AF231" s="72" t="s">
        <v>0</v>
      </c>
      <c r="AG231" s="72" t="s">
        <v>2</v>
      </c>
      <c r="AH231" s="73" t="s">
        <v>1</v>
      </c>
      <c r="AI231" s="71" t="s">
        <v>0</v>
      </c>
      <c r="AJ231" s="72" t="s">
        <v>2</v>
      </c>
      <c r="AK231" s="74" t="s">
        <v>1</v>
      </c>
    </row>
    <row r="232" spans="2:37" x14ac:dyDescent="0.25">
      <c r="B232" s="75"/>
      <c r="C232" s="76"/>
      <c r="D232" s="46"/>
      <c r="E232" s="47"/>
      <c r="F232" s="46"/>
      <c r="G232" s="48"/>
      <c r="H232" s="46"/>
      <c r="I232" s="46"/>
      <c r="J232" s="46"/>
      <c r="K232" s="75"/>
      <c r="L232" s="76"/>
      <c r="M232" s="48"/>
      <c r="N232" s="67"/>
      <c r="O232" s="76"/>
      <c r="P232" s="46"/>
      <c r="Q232" s="75"/>
      <c r="R232" s="76"/>
      <c r="S232" s="48"/>
      <c r="T232" s="67"/>
      <c r="U232" s="76"/>
      <c r="V232" s="46"/>
      <c r="W232" s="75"/>
      <c r="X232" s="76"/>
      <c r="Y232" s="48"/>
      <c r="Z232" s="67"/>
      <c r="AA232" s="76"/>
      <c r="AB232" s="46"/>
      <c r="AC232" s="75"/>
      <c r="AD232" s="76"/>
      <c r="AE232" s="48"/>
      <c r="AF232" s="67"/>
      <c r="AG232" s="76"/>
      <c r="AH232" s="46"/>
      <c r="AI232" s="75"/>
      <c r="AJ232" s="76"/>
      <c r="AK232" s="48"/>
    </row>
    <row r="233" spans="2:37" x14ac:dyDescent="0.25">
      <c r="B233" s="75">
        <v>1</v>
      </c>
      <c r="C233" s="67">
        <v>2044.9749999999999</v>
      </c>
      <c r="D233" s="46">
        <f>SUM(C234-C233)</f>
        <v>0</v>
      </c>
      <c r="E233" s="75">
        <v>1</v>
      </c>
      <c r="F233" s="67">
        <v>2044.9749999999999</v>
      </c>
      <c r="G233" s="48">
        <f>SUM(F234-F233)</f>
        <v>0</v>
      </c>
      <c r="H233" s="67">
        <v>1</v>
      </c>
      <c r="I233" s="67">
        <v>2044.9749999999999</v>
      </c>
      <c r="J233" s="46">
        <f>SUM(I234-I233)</f>
        <v>0</v>
      </c>
      <c r="K233" s="75">
        <v>1</v>
      </c>
      <c r="L233" s="67">
        <v>2044.9749999999999</v>
      </c>
      <c r="M233" s="48">
        <f t="shared" ref="M233:M262" si="75">SUM(L234-L233)*1000000</f>
        <v>0</v>
      </c>
      <c r="N233" s="67">
        <v>1</v>
      </c>
      <c r="O233" s="67">
        <v>2044.9749999999999</v>
      </c>
      <c r="P233" s="46">
        <f t="shared" ref="P233:P263" si="76">SUM(O234-O233)*1000000</f>
        <v>0</v>
      </c>
      <c r="Q233" s="75">
        <v>1</v>
      </c>
      <c r="R233" s="67">
        <v>2058.1550000000002</v>
      </c>
      <c r="S233" s="48">
        <f t="shared" ref="S233:S262" si="77">SUM(R234-R233)*1000000</f>
        <v>1230999.9999997672</v>
      </c>
      <c r="T233" s="67">
        <v>1</v>
      </c>
      <c r="U233" s="67">
        <v>2105.0189999999998</v>
      </c>
      <c r="V233" s="46">
        <f t="shared" ref="V233:V263" si="78">SUM(U234-U233)*1000000</f>
        <v>2082000.0000003348</v>
      </c>
      <c r="W233" s="75">
        <v>1</v>
      </c>
      <c r="X233" s="67">
        <v>2151.4769999999999</v>
      </c>
      <c r="Y233" s="48">
        <f t="shared" ref="Y233:Y263" si="79">SUM(X234-X233)*1000000</f>
        <v>1519000.0000002328</v>
      </c>
      <c r="Z233" s="67">
        <v>1</v>
      </c>
      <c r="AA233" s="67">
        <v>2189.3270000000002</v>
      </c>
      <c r="AB233" s="46">
        <f t="shared" ref="AB233:AB262" si="80">SUM(AA234-AA233)*1000000</f>
        <v>1162999.9999995562</v>
      </c>
      <c r="AC233" s="75">
        <v>1</v>
      </c>
      <c r="AD233" s="67">
        <v>2212.422</v>
      </c>
      <c r="AE233" s="48">
        <f t="shared" ref="AE233:AE263" si="81">SUM(AD234-AD233)*1000000</f>
        <v>0</v>
      </c>
      <c r="AF233" s="67">
        <v>1</v>
      </c>
      <c r="AG233" s="67">
        <v>2212.6770000000001</v>
      </c>
      <c r="AH233" s="46">
        <f t="shared" ref="AH233:AH262" si="82">SUM(AG234-AG233)*1000000</f>
        <v>0</v>
      </c>
      <c r="AI233" s="75">
        <v>1</v>
      </c>
      <c r="AJ233" s="67">
        <v>2212.6770000000001</v>
      </c>
      <c r="AK233" s="48">
        <f t="shared" ref="AK233:AK263" si="83">SUM(AJ234-AJ233)*1000000</f>
        <v>0</v>
      </c>
    </row>
    <row r="234" spans="2:37" x14ac:dyDescent="0.25">
      <c r="B234" s="75">
        <v>2</v>
      </c>
      <c r="C234" s="67">
        <v>2044.9749999999999</v>
      </c>
      <c r="D234" s="46">
        <f t="shared" ref="D234:D263" si="84">SUM(C235-C234)</f>
        <v>0</v>
      </c>
      <c r="E234" s="75">
        <v>2</v>
      </c>
      <c r="F234" s="67">
        <v>2044.9749999999999</v>
      </c>
      <c r="G234" s="48">
        <f t="shared" ref="G234:G260" si="85">SUM(F235-F234)</f>
        <v>0</v>
      </c>
      <c r="H234" s="67">
        <v>2</v>
      </c>
      <c r="I234" s="67">
        <v>2044.9749999999999</v>
      </c>
      <c r="J234" s="46">
        <f t="shared" ref="J234:J243" si="86">SUM(I235-I234)</f>
        <v>0</v>
      </c>
      <c r="K234" s="75">
        <v>2</v>
      </c>
      <c r="L234" s="67">
        <v>2044.9749999999999</v>
      </c>
      <c r="M234" s="48">
        <f t="shared" si="75"/>
        <v>0</v>
      </c>
      <c r="N234" s="67">
        <v>2</v>
      </c>
      <c r="O234" s="67">
        <v>2044.9749999999999</v>
      </c>
      <c r="P234" s="46">
        <f t="shared" si="76"/>
        <v>290000.00000019098</v>
      </c>
      <c r="Q234" s="75">
        <v>2</v>
      </c>
      <c r="R234" s="67">
        <v>2059.386</v>
      </c>
      <c r="S234" s="48">
        <f t="shared" si="77"/>
        <v>1184000.0000001965</v>
      </c>
      <c r="T234" s="67">
        <v>2</v>
      </c>
      <c r="U234" s="67">
        <v>2107.1010000000001</v>
      </c>
      <c r="V234" s="46">
        <f t="shared" si="78"/>
        <v>2150000.0000000908</v>
      </c>
      <c r="W234" s="75">
        <v>2</v>
      </c>
      <c r="X234" s="67">
        <v>2152.9960000000001</v>
      </c>
      <c r="Y234" s="48">
        <f t="shared" si="79"/>
        <v>1364000.0000000328</v>
      </c>
      <c r="Z234" s="67">
        <v>2</v>
      </c>
      <c r="AA234" s="67">
        <v>2190.4899999999998</v>
      </c>
      <c r="AB234" s="46">
        <f t="shared" si="80"/>
        <v>1097000.0000002075</v>
      </c>
      <c r="AC234" s="75">
        <v>2</v>
      </c>
      <c r="AD234" s="67">
        <v>2212.422</v>
      </c>
      <c r="AE234" s="48">
        <f t="shared" si="81"/>
        <v>0</v>
      </c>
      <c r="AF234" s="67">
        <v>2</v>
      </c>
      <c r="AG234" s="67">
        <v>2212.6770000000001</v>
      </c>
      <c r="AH234" s="46">
        <f t="shared" si="82"/>
        <v>0</v>
      </c>
      <c r="AI234" s="75">
        <v>2</v>
      </c>
      <c r="AJ234" s="67">
        <v>2212.6770000000001</v>
      </c>
      <c r="AK234" s="48">
        <f t="shared" si="83"/>
        <v>0</v>
      </c>
    </row>
    <row r="235" spans="2:37" x14ac:dyDescent="0.25">
      <c r="B235" s="75">
        <v>3</v>
      </c>
      <c r="C235" s="67">
        <v>2044.9749999999999</v>
      </c>
      <c r="D235" s="46">
        <f t="shared" si="84"/>
        <v>0</v>
      </c>
      <c r="E235" s="75">
        <v>3</v>
      </c>
      <c r="F235" s="67">
        <v>2044.9749999999999</v>
      </c>
      <c r="G235" s="48">
        <f t="shared" si="85"/>
        <v>0</v>
      </c>
      <c r="H235" s="67">
        <v>3</v>
      </c>
      <c r="I235" s="67">
        <v>2044.9749999999999</v>
      </c>
      <c r="J235" s="46">
        <f t="shared" si="86"/>
        <v>0</v>
      </c>
      <c r="K235" s="75">
        <v>3</v>
      </c>
      <c r="L235" s="67">
        <v>2044.9749999999999</v>
      </c>
      <c r="M235" s="48">
        <f t="shared" si="75"/>
        <v>0</v>
      </c>
      <c r="N235" s="67">
        <v>3</v>
      </c>
      <c r="O235" s="67">
        <v>2045.2650000000001</v>
      </c>
      <c r="P235" s="46">
        <f t="shared" si="76"/>
        <v>0</v>
      </c>
      <c r="Q235" s="75">
        <v>3</v>
      </c>
      <c r="R235" s="67">
        <v>2060.5700000000002</v>
      </c>
      <c r="S235" s="48">
        <f t="shared" si="77"/>
        <v>1020999.9999997308</v>
      </c>
      <c r="T235" s="67">
        <v>3</v>
      </c>
      <c r="U235" s="67">
        <v>2109.2510000000002</v>
      </c>
      <c r="V235" s="46">
        <f t="shared" si="78"/>
        <v>1438999.9999998508</v>
      </c>
      <c r="W235" s="75">
        <v>3</v>
      </c>
      <c r="X235" s="67">
        <v>2154.36</v>
      </c>
      <c r="Y235" s="48">
        <f t="shared" si="79"/>
        <v>1201999.9999997709</v>
      </c>
      <c r="Z235" s="67">
        <v>3</v>
      </c>
      <c r="AA235" s="67">
        <v>2191.587</v>
      </c>
      <c r="AB235" s="46">
        <f t="shared" si="80"/>
        <v>1067000.0000000072</v>
      </c>
      <c r="AC235" s="75">
        <v>3</v>
      </c>
      <c r="AD235" s="67">
        <v>2212.422</v>
      </c>
      <c r="AE235" s="48">
        <f t="shared" si="81"/>
        <v>0</v>
      </c>
      <c r="AF235" s="67">
        <v>3</v>
      </c>
      <c r="AG235" s="67">
        <v>2212.6770000000001</v>
      </c>
      <c r="AH235" s="46">
        <f t="shared" si="82"/>
        <v>0</v>
      </c>
      <c r="AI235" s="75">
        <v>3</v>
      </c>
      <c r="AJ235" s="67">
        <v>2212.6770000000001</v>
      </c>
      <c r="AK235" s="48">
        <f t="shared" si="83"/>
        <v>0</v>
      </c>
    </row>
    <row r="236" spans="2:37" x14ac:dyDescent="0.25">
      <c r="B236" s="75">
        <v>4</v>
      </c>
      <c r="C236" s="67">
        <v>2044.9749999999999</v>
      </c>
      <c r="D236" s="46">
        <f t="shared" si="84"/>
        <v>0</v>
      </c>
      <c r="E236" s="75">
        <v>4</v>
      </c>
      <c r="F236" s="67">
        <v>2044.9749999999999</v>
      </c>
      <c r="G236" s="48">
        <f t="shared" si="85"/>
        <v>0</v>
      </c>
      <c r="H236" s="67">
        <v>4</v>
      </c>
      <c r="I236" s="67">
        <v>2044.9749999999999</v>
      </c>
      <c r="J236" s="46">
        <f t="shared" si="86"/>
        <v>0</v>
      </c>
      <c r="K236" s="75">
        <v>4</v>
      </c>
      <c r="L236" s="67">
        <v>2044.9749999999999</v>
      </c>
      <c r="M236" s="48">
        <f t="shared" si="75"/>
        <v>0</v>
      </c>
      <c r="N236" s="67">
        <v>4</v>
      </c>
      <c r="O236" s="67">
        <v>2045.2650000000001</v>
      </c>
      <c r="P236" s="46">
        <f t="shared" si="76"/>
        <v>421999.99999979808</v>
      </c>
      <c r="Q236" s="75">
        <v>4</v>
      </c>
      <c r="R236" s="67">
        <v>2061.5909999999999</v>
      </c>
      <c r="S236" s="48">
        <f t="shared" si="77"/>
        <v>1291000.0000001674</v>
      </c>
      <c r="T236" s="67">
        <v>4</v>
      </c>
      <c r="U236" s="67">
        <v>2110.69</v>
      </c>
      <c r="V236" s="46">
        <f t="shared" si="78"/>
        <v>1420000.0000000726</v>
      </c>
      <c r="W236" s="75">
        <v>4</v>
      </c>
      <c r="X236" s="67">
        <v>2155.5619999999999</v>
      </c>
      <c r="Y236" s="48">
        <f t="shared" si="79"/>
        <v>1483000.0000001746</v>
      </c>
      <c r="Z236" s="67">
        <v>4</v>
      </c>
      <c r="AA236" s="67">
        <v>2192.654</v>
      </c>
      <c r="AB236" s="46">
        <f t="shared" si="80"/>
        <v>996000.00000009453</v>
      </c>
      <c r="AC236" s="75">
        <v>4</v>
      </c>
      <c r="AD236" s="67">
        <v>2212.422</v>
      </c>
      <c r="AE236" s="48">
        <f t="shared" si="81"/>
        <v>0</v>
      </c>
      <c r="AF236" s="67">
        <v>4</v>
      </c>
      <c r="AG236" s="67">
        <v>2212.6770000000001</v>
      </c>
      <c r="AH236" s="46">
        <f t="shared" si="82"/>
        <v>0</v>
      </c>
      <c r="AI236" s="75">
        <v>4</v>
      </c>
      <c r="AJ236" s="67">
        <v>2212.6770000000001</v>
      </c>
      <c r="AK236" s="48">
        <f t="shared" si="83"/>
        <v>0</v>
      </c>
    </row>
    <row r="237" spans="2:37" x14ac:dyDescent="0.25">
      <c r="B237" s="75">
        <v>5</v>
      </c>
      <c r="C237" s="67">
        <v>2044.9749999999999</v>
      </c>
      <c r="D237" s="46">
        <f t="shared" si="84"/>
        <v>0</v>
      </c>
      <c r="E237" s="75">
        <v>5</v>
      </c>
      <c r="F237" s="67">
        <v>2044.9749999999999</v>
      </c>
      <c r="G237" s="48">
        <f t="shared" si="85"/>
        <v>0</v>
      </c>
      <c r="H237" s="67">
        <v>5</v>
      </c>
      <c r="I237" s="67">
        <v>2044.9749999999999</v>
      </c>
      <c r="J237" s="46">
        <f t="shared" si="86"/>
        <v>0</v>
      </c>
      <c r="K237" s="75">
        <v>5</v>
      </c>
      <c r="L237" s="67">
        <v>2044.9749999999999</v>
      </c>
      <c r="M237" s="48">
        <f t="shared" si="75"/>
        <v>0</v>
      </c>
      <c r="N237" s="67">
        <v>5</v>
      </c>
      <c r="O237" s="67">
        <v>2045.6869999999999</v>
      </c>
      <c r="P237" s="46">
        <f t="shared" si="76"/>
        <v>134999.99999999092</v>
      </c>
      <c r="Q237" s="75">
        <v>5</v>
      </c>
      <c r="R237" s="67">
        <v>2062.8820000000001</v>
      </c>
      <c r="S237" s="48">
        <f t="shared" si="77"/>
        <v>1045000.0000000728</v>
      </c>
      <c r="T237" s="67">
        <v>5</v>
      </c>
      <c r="U237" s="67">
        <v>2112.11</v>
      </c>
      <c r="V237" s="46">
        <f t="shared" si="78"/>
        <v>1368999.9999996871</v>
      </c>
      <c r="W237" s="75">
        <v>5</v>
      </c>
      <c r="X237" s="67">
        <v>2157.0450000000001</v>
      </c>
      <c r="Y237" s="48">
        <f t="shared" si="79"/>
        <v>1232999.9999997199</v>
      </c>
      <c r="Z237" s="67">
        <v>5</v>
      </c>
      <c r="AA237" s="67">
        <v>2193.65</v>
      </c>
      <c r="AB237" s="46">
        <f t="shared" si="80"/>
        <v>954999.99999992724</v>
      </c>
      <c r="AC237" s="75">
        <v>5</v>
      </c>
      <c r="AD237" s="67">
        <v>2212.422</v>
      </c>
      <c r="AE237" s="48">
        <f t="shared" si="81"/>
        <v>0</v>
      </c>
      <c r="AF237" s="67">
        <v>5</v>
      </c>
      <c r="AG237" s="67">
        <v>2212.6770000000001</v>
      </c>
      <c r="AH237" s="46">
        <f t="shared" si="82"/>
        <v>0</v>
      </c>
      <c r="AI237" s="75">
        <v>5</v>
      </c>
      <c r="AJ237" s="67">
        <v>2212.6770000000001</v>
      </c>
      <c r="AK237" s="48">
        <f t="shared" si="83"/>
        <v>0</v>
      </c>
    </row>
    <row r="238" spans="2:37" x14ac:dyDescent="0.25">
      <c r="B238" s="75">
        <v>6</v>
      </c>
      <c r="C238" s="67">
        <v>2044.9749999999999</v>
      </c>
      <c r="D238" s="46">
        <f t="shared" si="84"/>
        <v>0</v>
      </c>
      <c r="E238" s="75">
        <v>6</v>
      </c>
      <c r="F238" s="67">
        <v>2044.9749999999999</v>
      </c>
      <c r="G238" s="48">
        <f t="shared" si="85"/>
        <v>0</v>
      </c>
      <c r="H238" s="67">
        <v>6</v>
      </c>
      <c r="I238" s="67">
        <v>2044.9749999999999</v>
      </c>
      <c r="J238" s="46">
        <f t="shared" si="86"/>
        <v>0</v>
      </c>
      <c r="K238" s="75">
        <v>6</v>
      </c>
      <c r="L238" s="67">
        <v>2044.9749999999999</v>
      </c>
      <c r="M238" s="48">
        <f t="shared" si="75"/>
        <v>0</v>
      </c>
      <c r="N238" s="67">
        <v>6</v>
      </c>
      <c r="O238" s="67">
        <v>2045.8219999999999</v>
      </c>
      <c r="P238" s="46">
        <f t="shared" si="76"/>
        <v>442000.00000000728</v>
      </c>
      <c r="Q238" s="75">
        <v>6</v>
      </c>
      <c r="R238" s="67">
        <v>2063.9270000000001</v>
      </c>
      <c r="S238" s="48">
        <f t="shared" si="77"/>
        <v>1175999.9999999308</v>
      </c>
      <c r="T238" s="67">
        <v>6</v>
      </c>
      <c r="U238" s="67">
        <v>2113.4789999999998</v>
      </c>
      <c r="V238" s="46">
        <f t="shared" si="78"/>
        <v>1465000.0000001455</v>
      </c>
      <c r="W238" s="75">
        <v>6</v>
      </c>
      <c r="X238" s="67">
        <v>2158.2779999999998</v>
      </c>
      <c r="Y238" s="48">
        <f t="shared" si="79"/>
        <v>1282000.0000001527</v>
      </c>
      <c r="Z238" s="67">
        <v>6</v>
      </c>
      <c r="AA238" s="67">
        <v>2194.605</v>
      </c>
      <c r="AB238" s="46">
        <f t="shared" si="80"/>
        <v>1083000.0000000836</v>
      </c>
      <c r="AC238" s="75">
        <v>6</v>
      </c>
      <c r="AD238" s="67">
        <v>2212.422</v>
      </c>
      <c r="AE238" s="48">
        <f t="shared" si="81"/>
        <v>0</v>
      </c>
      <c r="AF238" s="67">
        <v>6</v>
      </c>
      <c r="AG238" s="67">
        <v>2212.6770000000001</v>
      </c>
      <c r="AH238" s="46">
        <f t="shared" si="82"/>
        <v>0</v>
      </c>
      <c r="AI238" s="75">
        <v>6</v>
      </c>
      <c r="AJ238" s="67">
        <v>2212.6770000000001</v>
      </c>
      <c r="AK238" s="48">
        <f t="shared" si="83"/>
        <v>0</v>
      </c>
    </row>
    <row r="239" spans="2:37" x14ac:dyDescent="0.25">
      <c r="B239" s="77">
        <v>7</v>
      </c>
      <c r="C239" s="67">
        <v>2044.9749999999999</v>
      </c>
      <c r="D239" s="46">
        <f t="shared" si="84"/>
        <v>0</v>
      </c>
      <c r="E239" s="77">
        <v>7</v>
      </c>
      <c r="F239" s="67">
        <v>2044.9749999999999</v>
      </c>
      <c r="G239" s="48">
        <f t="shared" si="85"/>
        <v>0</v>
      </c>
      <c r="H239" s="78">
        <v>7</v>
      </c>
      <c r="I239" s="67">
        <v>2044.9749999999999</v>
      </c>
      <c r="J239" s="46">
        <f t="shared" si="86"/>
        <v>0</v>
      </c>
      <c r="K239" s="77">
        <v>7</v>
      </c>
      <c r="L239" s="67">
        <v>2044.9749999999999</v>
      </c>
      <c r="M239" s="48">
        <f t="shared" si="75"/>
        <v>0</v>
      </c>
      <c r="N239" s="78">
        <v>7</v>
      </c>
      <c r="O239" s="67">
        <v>2046.2639999999999</v>
      </c>
      <c r="P239" s="46">
        <f t="shared" si="76"/>
        <v>0</v>
      </c>
      <c r="Q239" s="77">
        <v>7</v>
      </c>
      <c r="R239" s="67">
        <v>2065.1030000000001</v>
      </c>
      <c r="S239" s="48">
        <f t="shared" si="77"/>
        <v>1174999.9999997271</v>
      </c>
      <c r="T239" s="78">
        <v>7</v>
      </c>
      <c r="U239" s="67">
        <v>2114.944</v>
      </c>
      <c r="V239" s="46">
        <f t="shared" si="78"/>
        <v>1599000.0000001602</v>
      </c>
      <c r="W239" s="77">
        <v>7</v>
      </c>
      <c r="X239" s="67">
        <v>2159.56</v>
      </c>
      <c r="Y239" s="48">
        <f t="shared" si="79"/>
        <v>1014999.9999998726</v>
      </c>
      <c r="Z239" s="78">
        <v>7</v>
      </c>
      <c r="AA239" s="67">
        <v>2195.6880000000001</v>
      </c>
      <c r="AB239" s="46">
        <f t="shared" si="80"/>
        <v>1201000.0000000219</v>
      </c>
      <c r="AC239" s="77">
        <v>7</v>
      </c>
      <c r="AD239" s="67">
        <v>2212.422</v>
      </c>
      <c r="AE239" s="48">
        <f t="shared" si="81"/>
        <v>137999.99999991996</v>
      </c>
      <c r="AF239" s="78">
        <v>7</v>
      </c>
      <c r="AG239" s="67">
        <v>2212.6770000000001</v>
      </c>
      <c r="AH239" s="46">
        <f t="shared" si="82"/>
        <v>0</v>
      </c>
      <c r="AI239" s="77">
        <v>7</v>
      </c>
      <c r="AJ239" s="67">
        <v>2212.6770000000001</v>
      </c>
      <c r="AK239" s="48">
        <f t="shared" si="83"/>
        <v>0</v>
      </c>
    </row>
    <row r="240" spans="2:37" x14ac:dyDescent="0.25">
      <c r="B240" s="75">
        <v>8</v>
      </c>
      <c r="C240" s="67">
        <v>2044.9749999999999</v>
      </c>
      <c r="D240" s="46">
        <f t="shared" si="84"/>
        <v>0</v>
      </c>
      <c r="E240" s="75">
        <v>8</v>
      </c>
      <c r="F240" s="67">
        <v>2044.9749999999999</v>
      </c>
      <c r="G240" s="48">
        <f t="shared" si="85"/>
        <v>0</v>
      </c>
      <c r="H240" s="67">
        <v>8</v>
      </c>
      <c r="I240" s="67">
        <v>2044.9749999999999</v>
      </c>
      <c r="J240" s="46">
        <f t="shared" si="86"/>
        <v>0</v>
      </c>
      <c r="K240" s="75">
        <v>8</v>
      </c>
      <c r="L240" s="67">
        <v>2044.9749999999999</v>
      </c>
      <c r="M240" s="48">
        <f t="shared" si="75"/>
        <v>0</v>
      </c>
      <c r="N240" s="67">
        <v>8</v>
      </c>
      <c r="O240" s="67">
        <v>2046.2639999999999</v>
      </c>
      <c r="P240" s="46">
        <f t="shared" si="76"/>
        <v>321000.00000014005</v>
      </c>
      <c r="Q240" s="75">
        <v>8</v>
      </c>
      <c r="R240" s="67">
        <v>2066.2779999999998</v>
      </c>
      <c r="S240" s="48">
        <f t="shared" si="77"/>
        <v>1225000.0000003637</v>
      </c>
      <c r="T240" s="67">
        <v>8</v>
      </c>
      <c r="U240" s="67">
        <v>2116.5430000000001</v>
      </c>
      <c r="V240" s="46">
        <f t="shared" si="78"/>
        <v>1306999.9999997891</v>
      </c>
      <c r="W240" s="75">
        <v>8</v>
      </c>
      <c r="X240" s="67">
        <v>2160.5749999999998</v>
      </c>
      <c r="Y240" s="48">
        <f t="shared" si="79"/>
        <v>1327000.0000002256</v>
      </c>
      <c r="Z240" s="67">
        <v>8</v>
      </c>
      <c r="AA240" s="67">
        <v>2196.8890000000001</v>
      </c>
      <c r="AB240" s="46">
        <f t="shared" si="80"/>
        <v>1163000.0000000109</v>
      </c>
      <c r="AC240" s="75">
        <v>8</v>
      </c>
      <c r="AD240" s="67">
        <v>2212.56</v>
      </c>
      <c r="AE240" s="48">
        <f t="shared" si="81"/>
        <v>0</v>
      </c>
      <c r="AF240" s="67">
        <v>8</v>
      </c>
      <c r="AG240" s="67">
        <v>2212.6770000000001</v>
      </c>
      <c r="AH240" s="46">
        <f t="shared" si="82"/>
        <v>0</v>
      </c>
      <c r="AI240" s="75">
        <v>8</v>
      </c>
      <c r="AJ240" s="67">
        <v>2212.6770000000001</v>
      </c>
      <c r="AK240" s="48">
        <f t="shared" si="83"/>
        <v>0</v>
      </c>
    </row>
    <row r="241" spans="2:37" x14ac:dyDescent="0.25">
      <c r="B241" s="75">
        <v>9</v>
      </c>
      <c r="C241" s="67">
        <v>2044.9749999999999</v>
      </c>
      <c r="D241" s="46">
        <f t="shared" si="84"/>
        <v>0</v>
      </c>
      <c r="E241" s="75">
        <v>9</v>
      </c>
      <c r="F241" s="67">
        <v>2044.9749999999999</v>
      </c>
      <c r="G241" s="48">
        <f t="shared" si="85"/>
        <v>0</v>
      </c>
      <c r="H241" s="67">
        <v>9</v>
      </c>
      <c r="I241" s="67">
        <v>2044.9749999999999</v>
      </c>
      <c r="J241" s="46">
        <f t="shared" si="86"/>
        <v>0</v>
      </c>
      <c r="K241" s="75">
        <v>9</v>
      </c>
      <c r="L241" s="67">
        <v>2044.9749999999999</v>
      </c>
      <c r="M241" s="48">
        <f t="shared" si="75"/>
        <v>0</v>
      </c>
      <c r="N241" s="67">
        <v>9</v>
      </c>
      <c r="O241" s="67">
        <v>2046.585</v>
      </c>
      <c r="P241" s="46">
        <f t="shared" si="76"/>
        <v>0</v>
      </c>
      <c r="Q241" s="75">
        <v>9</v>
      </c>
      <c r="R241" s="67">
        <v>2067.5030000000002</v>
      </c>
      <c r="S241" s="48">
        <f t="shared" si="77"/>
        <v>1576000.0000000219</v>
      </c>
      <c r="T241" s="67">
        <v>9</v>
      </c>
      <c r="U241" s="67">
        <v>2117.85</v>
      </c>
      <c r="V241" s="46">
        <f t="shared" si="78"/>
        <v>2061000.0000001492</v>
      </c>
      <c r="W241" s="75">
        <v>9</v>
      </c>
      <c r="X241" s="67">
        <v>2161.902</v>
      </c>
      <c r="Y241" s="48">
        <f t="shared" si="79"/>
        <v>346999.99999975262</v>
      </c>
      <c r="Z241" s="67">
        <v>9</v>
      </c>
      <c r="AA241" s="67">
        <v>2198.0520000000001</v>
      </c>
      <c r="AB241" s="46">
        <f t="shared" si="80"/>
        <v>1063999.9999998508</v>
      </c>
      <c r="AC241" s="75">
        <v>9</v>
      </c>
      <c r="AD241" s="67">
        <v>2212.56</v>
      </c>
      <c r="AE241" s="48">
        <f t="shared" si="81"/>
        <v>117000.00000018917</v>
      </c>
      <c r="AF241" s="67">
        <v>9</v>
      </c>
      <c r="AG241" s="67">
        <v>2212.6770000000001</v>
      </c>
      <c r="AH241" s="46">
        <f t="shared" si="82"/>
        <v>0</v>
      </c>
      <c r="AI241" s="75">
        <v>9</v>
      </c>
      <c r="AJ241" s="67">
        <v>2212.6770000000001</v>
      </c>
      <c r="AK241" s="48">
        <f t="shared" si="83"/>
        <v>0</v>
      </c>
    </row>
    <row r="242" spans="2:37" x14ac:dyDescent="0.25">
      <c r="B242" s="75">
        <v>10</v>
      </c>
      <c r="C242" s="67">
        <v>2044.9749999999999</v>
      </c>
      <c r="D242" s="46">
        <f t="shared" si="84"/>
        <v>0</v>
      </c>
      <c r="E242" s="75">
        <v>10</v>
      </c>
      <c r="F242" s="67">
        <v>2044.9749999999999</v>
      </c>
      <c r="G242" s="48">
        <f t="shared" si="85"/>
        <v>0</v>
      </c>
      <c r="H242" s="67">
        <v>10</v>
      </c>
      <c r="I242" s="67">
        <v>2044.9749999999999</v>
      </c>
      <c r="J242" s="46">
        <f t="shared" si="86"/>
        <v>0</v>
      </c>
      <c r="K242" s="75">
        <v>10</v>
      </c>
      <c r="L242" s="67">
        <v>2044.9749999999999</v>
      </c>
      <c r="M242" s="48">
        <f t="shared" si="75"/>
        <v>0</v>
      </c>
      <c r="N242" s="67">
        <v>10</v>
      </c>
      <c r="O242" s="67">
        <v>2046.585</v>
      </c>
      <c r="P242" s="46">
        <f t="shared" si="76"/>
        <v>0</v>
      </c>
      <c r="Q242" s="75">
        <v>10</v>
      </c>
      <c r="R242" s="67">
        <v>2069.0790000000002</v>
      </c>
      <c r="S242" s="48">
        <f t="shared" si="77"/>
        <v>1135999.9999999672</v>
      </c>
      <c r="T242" s="67">
        <v>10</v>
      </c>
      <c r="U242" s="67">
        <v>2119.9110000000001</v>
      </c>
      <c r="V242" s="46">
        <f t="shared" si="78"/>
        <v>1170999.9999998217</v>
      </c>
      <c r="W242" s="75">
        <v>10</v>
      </c>
      <c r="X242" s="68">
        <v>2162.2489999999998</v>
      </c>
      <c r="Y242" s="48">
        <f t="shared" si="79"/>
        <v>1903000.0000002473</v>
      </c>
      <c r="Z242" s="67">
        <v>10</v>
      </c>
      <c r="AA242" s="67">
        <v>2199.116</v>
      </c>
      <c r="AB242" s="46">
        <f t="shared" si="80"/>
        <v>1101999.9999998617</v>
      </c>
      <c r="AC242" s="75">
        <v>10</v>
      </c>
      <c r="AD242" s="67">
        <v>2212.6770000000001</v>
      </c>
      <c r="AE242" s="48">
        <f t="shared" si="81"/>
        <v>0</v>
      </c>
      <c r="AF242" s="67">
        <v>10</v>
      </c>
      <c r="AG242" s="67">
        <v>2212.6770000000001</v>
      </c>
      <c r="AH242" s="46">
        <f t="shared" si="82"/>
        <v>0</v>
      </c>
      <c r="AI242" s="75">
        <v>10</v>
      </c>
      <c r="AJ242" s="67">
        <v>2212.6770000000001</v>
      </c>
      <c r="AK242" s="48">
        <f t="shared" si="83"/>
        <v>0</v>
      </c>
    </row>
    <row r="243" spans="2:37" x14ac:dyDescent="0.25">
      <c r="B243" s="75">
        <v>11</v>
      </c>
      <c r="C243" s="67">
        <v>2044.9749999999999</v>
      </c>
      <c r="D243" s="46">
        <f t="shared" si="84"/>
        <v>0</v>
      </c>
      <c r="E243" s="75">
        <v>11</v>
      </c>
      <c r="F243" s="67">
        <v>2044.9749999999999</v>
      </c>
      <c r="G243" s="48">
        <f t="shared" si="85"/>
        <v>0</v>
      </c>
      <c r="H243" s="67">
        <v>11</v>
      </c>
      <c r="I243" s="67">
        <v>2044.9749999999999</v>
      </c>
      <c r="J243" s="46">
        <f t="shared" si="86"/>
        <v>0</v>
      </c>
      <c r="K243" s="75">
        <v>11</v>
      </c>
      <c r="L243" s="67">
        <v>2044.9749999999999</v>
      </c>
      <c r="M243" s="48">
        <f t="shared" si="75"/>
        <v>0</v>
      </c>
      <c r="N243" s="67">
        <v>11</v>
      </c>
      <c r="O243" s="67">
        <v>2046.585</v>
      </c>
      <c r="P243" s="46">
        <f t="shared" si="76"/>
        <v>0</v>
      </c>
      <c r="Q243" s="75">
        <v>11</v>
      </c>
      <c r="R243" s="67">
        <v>2070.2150000000001</v>
      </c>
      <c r="S243" s="48">
        <f t="shared" si="77"/>
        <v>1454999.9999999274</v>
      </c>
      <c r="T243" s="67">
        <v>11</v>
      </c>
      <c r="U243" s="67">
        <v>2121.0819999999999</v>
      </c>
      <c r="V243" s="46">
        <f t="shared" si="78"/>
        <v>1320999.9999999127</v>
      </c>
      <c r="W243" s="75">
        <v>11</v>
      </c>
      <c r="X243" s="67">
        <v>2164.152</v>
      </c>
      <c r="Y243" s="48">
        <f t="shared" si="79"/>
        <v>1391999.9999998254</v>
      </c>
      <c r="Z243" s="67">
        <v>11</v>
      </c>
      <c r="AA243" s="67">
        <v>2200.2179999999998</v>
      </c>
      <c r="AB243" s="46">
        <f t="shared" si="80"/>
        <v>796000.00000027649</v>
      </c>
      <c r="AC243" s="75">
        <v>11</v>
      </c>
      <c r="AD243" s="67">
        <v>2212.6770000000001</v>
      </c>
      <c r="AE243" s="48">
        <f t="shared" si="81"/>
        <v>0</v>
      </c>
      <c r="AF243" s="67">
        <v>11</v>
      </c>
      <c r="AG243" s="67">
        <v>2212.6770000000001</v>
      </c>
      <c r="AH243" s="46">
        <f t="shared" si="82"/>
        <v>0</v>
      </c>
      <c r="AI243" s="75">
        <v>11</v>
      </c>
      <c r="AJ243" s="67">
        <v>2212.6770000000001</v>
      </c>
      <c r="AK243" s="48">
        <f t="shared" si="83"/>
        <v>0</v>
      </c>
    </row>
    <row r="244" spans="2:37" x14ac:dyDescent="0.25">
      <c r="B244" s="75">
        <v>12</v>
      </c>
      <c r="C244" s="67">
        <v>2044.9749999999999</v>
      </c>
      <c r="D244" s="46">
        <f t="shared" si="84"/>
        <v>0</v>
      </c>
      <c r="E244" s="75">
        <v>12</v>
      </c>
      <c r="F244" s="67">
        <v>2044.9749999999999</v>
      </c>
      <c r="G244" s="48">
        <f t="shared" si="85"/>
        <v>0</v>
      </c>
      <c r="H244" s="67">
        <v>12</v>
      </c>
      <c r="I244" s="67">
        <v>2044.9749999999999</v>
      </c>
      <c r="J244" s="46">
        <f>SUM(I245-I244)</f>
        <v>0</v>
      </c>
      <c r="K244" s="75">
        <v>12</v>
      </c>
      <c r="L244" s="67">
        <v>2044.9749999999999</v>
      </c>
      <c r="M244" s="48">
        <f t="shared" si="75"/>
        <v>0</v>
      </c>
      <c r="N244" s="67">
        <v>12</v>
      </c>
      <c r="O244" s="67">
        <v>2046.585</v>
      </c>
      <c r="P244" s="46">
        <f t="shared" si="76"/>
        <v>539999.99999996368</v>
      </c>
      <c r="Q244" s="75">
        <v>12</v>
      </c>
      <c r="R244" s="67">
        <v>2071.67</v>
      </c>
      <c r="S244" s="48">
        <f t="shared" si="77"/>
        <v>1177999.9999998836</v>
      </c>
      <c r="T244" s="67">
        <v>12</v>
      </c>
      <c r="U244" s="67">
        <v>2122.4029999999998</v>
      </c>
      <c r="V244" s="46">
        <f t="shared" si="78"/>
        <v>1592000.0000000983</v>
      </c>
      <c r="W244" s="75">
        <v>12</v>
      </c>
      <c r="X244" s="67">
        <v>2165.5439999999999</v>
      </c>
      <c r="Y244" s="48">
        <f t="shared" si="79"/>
        <v>1155999.999999949</v>
      </c>
      <c r="Z244" s="67">
        <v>12</v>
      </c>
      <c r="AA244" s="67">
        <v>2201.0140000000001</v>
      </c>
      <c r="AB244" s="46">
        <f t="shared" si="80"/>
        <v>571999.9999996617</v>
      </c>
      <c r="AC244" s="75">
        <v>12</v>
      </c>
      <c r="AD244" s="67">
        <v>2212.6770000000001</v>
      </c>
      <c r="AE244" s="48">
        <f t="shared" si="81"/>
        <v>0</v>
      </c>
      <c r="AF244" s="67">
        <v>12</v>
      </c>
      <c r="AG244" s="67">
        <v>2212.6770000000001</v>
      </c>
      <c r="AH244" s="46">
        <f t="shared" si="82"/>
        <v>0</v>
      </c>
      <c r="AI244" s="75">
        <v>12</v>
      </c>
      <c r="AJ244" s="67">
        <v>2212.6770000000001</v>
      </c>
      <c r="AK244" s="48">
        <f t="shared" si="83"/>
        <v>0</v>
      </c>
    </row>
    <row r="245" spans="2:37" x14ac:dyDescent="0.25">
      <c r="B245" s="75">
        <v>13</v>
      </c>
      <c r="C245" s="67">
        <v>2044.9749999999999</v>
      </c>
      <c r="D245" s="46">
        <f t="shared" si="84"/>
        <v>0</v>
      </c>
      <c r="E245" s="75">
        <v>13</v>
      </c>
      <c r="F245" s="67">
        <v>2044.9749999999999</v>
      </c>
      <c r="G245" s="48">
        <f t="shared" si="85"/>
        <v>0</v>
      </c>
      <c r="H245" s="67">
        <v>13</v>
      </c>
      <c r="I245" s="67">
        <v>2044.9749999999999</v>
      </c>
      <c r="J245" s="46">
        <f t="shared" ref="J245:J263" si="87">SUM(I246-I245)</f>
        <v>0</v>
      </c>
      <c r="K245" s="75">
        <v>13</v>
      </c>
      <c r="L245" s="67">
        <v>2044.9749999999999</v>
      </c>
      <c r="M245" s="48">
        <f t="shared" si="75"/>
        <v>0</v>
      </c>
      <c r="N245" s="67">
        <v>13</v>
      </c>
      <c r="O245" s="67">
        <v>2047.125</v>
      </c>
      <c r="P245" s="46">
        <f t="shared" si="76"/>
        <v>0</v>
      </c>
      <c r="Q245" s="75">
        <v>13</v>
      </c>
      <c r="R245" s="67">
        <v>2072.848</v>
      </c>
      <c r="S245" s="48">
        <f t="shared" si="77"/>
        <v>1409999.9999998545</v>
      </c>
      <c r="T245" s="67">
        <v>13</v>
      </c>
      <c r="U245" s="67">
        <v>2123.9949999999999</v>
      </c>
      <c r="V245" s="46">
        <f t="shared" si="78"/>
        <v>1267000.0000002801</v>
      </c>
      <c r="W245" s="75">
        <v>13</v>
      </c>
      <c r="X245" s="67">
        <v>2166.6999999999998</v>
      </c>
      <c r="Y245" s="48">
        <f t="shared" si="79"/>
        <v>1231999.9999999709</v>
      </c>
      <c r="Z245" s="67">
        <v>13</v>
      </c>
      <c r="AA245" s="67">
        <v>2201.5859999999998</v>
      </c>
      <c r="AB245" s="46">
        <f t="shared" si="80"/>
        <v>874000.00000025099</v>
      </c>
      <c r="AC245" s="75">
        <v>13</v>
      </c>
      <c r="AD245" s="67">
        <v>2212.6770000000001</v>
      </c>
      <c r="AE245" s="48">
        <f t="shared" si="81"/>
        <v>0</v>
      </c>
      <c r="AF245" s="67">
        <v>13</v>
      </c>
      <c r="AG245" s="67">
        <v>2212.6770000000001</v>
      </c>
      <c r="AH245" s="46">
        <f t="shared" si="82"/>
        <v>0</v>
      </c>
      <c r="AI245" s="75">
        <v>13</v>
      </c>
      <c r="AJ245" s="67">
        <v>2212.6770000000001</v>
      </c>
      <c r="AK245" s="48">
        <f t="shared" si="83"/>
        <v>0</v>
      </c>
    </row>
    <row r="246" spans="2:37" x14ac:dyDescent="0.25">
      <c r="B246" s="75">
        <v>14</v>
      </c>
      <c r="C246" s="67">
        <v>2044.9749999999999</v>
      </c>
      <c r="D246" s="46">
        <f t="shared" si="84"/>
        <v>0</v>
      </c>
      <c r="E246" s="75">
        <v>14</v>
      </c>
      <c r="F246" s="67">
        <v>2044.9749999999999</v>
      </c>
      <c r="G246" s="48">
        <f t="shared" si="85"/>
        <v>0</v>
      </c>
      <c r="H246" s="67">
        <v>14</v>
      </c>
      <c r="I246" s="67">
        <v>2044.9749999999999</v>
      </c>
      <c r="J246" s="46">
        <f t="shared" si="87"/>
        <v>0</v>
      </c>
      <c r="K246" s="75">
        <v>14</v>
      </c>
      <c r="L246" s="67">
        <v>2044.9749999999999</v>
      </c>
      <c r="M246" s="48">
        <f t="shared" si="75"/>
        <v>0</v>
      </c>
      <c r="N246" s="67">
        <v>14</v>
      </c>
      <c r="O246" s="67">
        <v>2047.125</v>
      </c>
      <c r="P246" s="46">
        <f t="shared" si="76"/>
        <v>0</v>
      </c>
      <c r="Q246" s="75">
        <v>14</v>
      </c>
      <c r="R246" s="67">
        <v>2074.2579999999998</v>
      </c>
      <c r="S246" s="48">
        <f t="shared" si="77"/>
        <v>1911000.0000000582</v>
      </c>
      <c r="T246" s="67">
        <v>14</v>
      </c>
      <c r="U246" s="67">
        <v>2125.2620000000002</v>
      </c>
      <c r="V246" s="46">
        <f t="shared" si="78"/>
        <v>1769999.9999999818</v>
      </c>
      <c r="W246" s="75">
        <v>14</v>
      </c>
      <c r="X246" s="67">
        <v>2167.9319999999998</v>
      </c>
      <c r="Y246" s="48">
        <f t="shared" si="79"/>
        <v>1075000.0000002729</v>
      </c>
      <c r="Z246" s="67">
        <v>14</v>
      </c>
      <c r="AA246" s="67">
        <v>2202.46</v>
      </c>
      <c r="AB246" s="46">
        <f t="shared" si="80"/>
        <v>920999.99999982177</v>
      </c>
      <c r="AC246" s="75">
        <v>14</v>
      </c>
      <c r="AD246" s="67">
        <v>2212.6770000000001</v>
      </c>
      <c r="AE246" s="48">
        <f t="shared" si="81"/>
        <v>0</v>
      </c>
      <c r="AF246" s="67">
        <v>14</v>
      </c>
      <c r="AG246" s="67">
        <v>2212.6770000000001</v>
      </c>
      <c r="AH246" s="46">
        <f t="shared" si="82"/>
        <v>0</v>
      </c>
      <c r="AI246" s="75">
        <v>14</v>
      </c>
      <c r="AJ246" s="67">
        <v>2212.6770000000001</v>
      </c>
      <c r="AK246" s="48">
        <f t="shared" si="83"/>
        <v>0</v>
      </c>
    </row>
    <row r="247" spans="2:37" x14ac:dyDescent="0.25">
      <c r="B247" s="75">
        <v>15</v>
      </c>
      <c r="C247" s="67">
        <v>2044.9749999999999</v>
      </c>
      <c r="D247" s="46">
        <f t="shared" si="84"/>
        <v>0</v>
      </c>
      <c r="E247" s="75">
        <v>15</v>
      </c>
      <c r="F247" s="67">
        <v>2044.9749999999999</v>
      </c>
      <c r="G247" s="48">
        <f t="shared" si="85"/>
        <v>0</v>
      </c>
      <c r="H247" s="67">
        <v>15</v>
      </c>
      <c r="I247" s="67">
        <v>2044.9749999999999</v>
      </c>
      <c r="J247" s="46">
        <f t="shared" si="87"/>
        <v>0</v>
      </c>
      <c r="K247" s="75">
        <v>15</v>
      </c>
      <c r="L247" s="67">
        <v>2044.9749999999999</v>
      </c>
      <c r="M247" s="48">
        <f t="shared" si="75"/>
        <v>0</v>
      </c>
      <c r="N247" s="67">
        <v>15</v>
      </c>
      <c r="O247" s="67">
        <v>2047.125</v>
      </c>
      <c r="P247" s="46">
        <f t="shared" si="76"/>
        <v>0</v>
      </c>
      <c r="Q247" s="75">
        <v>15</v>
      </c>
      <c r="R247" s="67">
        <v>2076.1689999999999</v>
      </c>
      <c r="S247" s="48">
        <f t="shared" si="77"/>
        <v>1695000.0000001637</v>
      </c>
      <c r="T247" s="67">
        <v>15</v>
      </c>
      <c r="U247" s="67">
        <v>2127.0320000000002</v>
      </c>
      <c r="V247" s="46">
        <f t="shared" si="78"/>
        <v>1515999.9999996217</v>
      </c>
      <c r="W247" s="75">
        <v>15</v>
      </c>
      <c r="X247" s="67">
        <v>2169.0070000000001</v>
      </c>
      <c r="Y247" s="48">
        <f t="shared" si="79"/>
        <v>1295000.0000000726</v>
      </c>
      <c r="Z247" s="67">
        <v>15</v>
      </c>
      <c r="AA247" s="67">
        <v>2203.3809999999999</v>
      </c>
      <c r="AB247" s="46">
        <f t="shared" si="80"/>
        <v>788000.00000001094</v>
      </c>
      <c r="AC247" s="75">
        <v>15</v>
      </c>
      <c r="AD247" s="67">
        <v>2212.6770000000001</v>
      </c>
      <c r="AE247" s="48">
        <f t="shared" si="81"/>
        <v>0</v>
      </c>
      <c r="AF247" s="67">
        <v>15</v>
      </c>
      <c r="AG247" s="67">
        <v>2212.6770000000001</v>
      </c>
      <c r="AH247" s="46">
        <f t="shared" si="82"/>
        <v>0</v>
      </c>
      <c r="AI247" s="75">
        <v>15</v>
      </c>
      <c r="AJ247" s="67">
        <v>2212.6770000000001</v>
      </c>
      <c r="AK247" s="48">
        <f t="shared" si="83"/>
        <v>0</v>
      </c>
    </row>
    <row r="248" spans="2:37" x14ac:dyDescent="0.25">
      <c r="B248" s="75">
        <v>16</v>
      </c>
      <c r="C248" s="67">
        <v>2044.9749999999999</v>
      </c>
      <c r="D248" s="46">
        <f t="shared" si="84"/>
        <v>0</v>
      </c>
      <c r="E248" s="75">
        <v>16</v>
      </c>
      <c r="F248" s="67">
        <v>2044.9749999999999</v>
      </c>
      <c r="G248" s="48">
        <f t="shared" si="85"/>
        <v>0</v>
      </c>
      <c r="H248" s="67">
        <v>16</v>
      </c>
      <c r="I248" s="67">
        <v>2044.9749999999999</v>
      </c>
      <c r="J248" s="46">
        <f t="shared" si="87"/>
        <v>0</v>
      </c>
      <c r="K248" s="75">
        <v>16</v>
      </c>
      <c r="L248" s="67">
        <v>2044.9749999999999</v>
      </c>
      <c r="M248" s="48">
        <f t="shared" si="75"/>
        <v>0</v>
      </c>
      <c r="N248" s="67">
        <v>16</v>
      </c>
      <c r="O248" s="67">
        <v>2047.125</v>
      </c>
      <c r="P248" s="46">
        <f t="shared" si="76"/>
        <v>1907000.0000001527</v>
      </c>
      <c r="Q248" s="75">
        <v>16</v>
      </c>
      <c r="R248" s="67">
        <v>2077.864</v>
      </c>
      <c r="S248" s="48">
        <f t="shared" si="77"/>
        <v>1972999.9999999562</v>
      </c>
      <c r="T248" s="67">
        <v>16</v>
      </c>
      <c r="U248" s="67">
        <v>2128.5479999999998</v>
      </c>
      <c r="V248" s="46">
        <f t="shared" si="78"/>
        <v>1605000.0000000182</v>
      </c>
      <c r="W248" s="75">
        <v>16</v>
      </c>
      <c r="X248" s="67">
        <v>2170.3020000000001</v>
      </c>
      <c r="Y248" s="48">
        <f t="shared" si="79"/>
        <v>1117999.9999999381</v>
      </c>
      <c r="Z248" s="67">
        <v>16</v>
      </c>
      <c r="AA248" s="67">
        <v>2204.1689999999999</v>
      </c>
      <c r="AB248" s="46">
        <f t="shared" si="80"/>
        <v>99999.999999909051</v>
      </c>
      <c r="AC248" s="75">
        <v>16</v>
      </c>
      <c r="AD248" s="67">
        <v>2212.6770000000001</v>
      </c>
      <c r="AE248" s="48">
        <f t="shared" si="81"/>
        <v>0</v>
      </c>
      <c r="AF248" s="67">
        <v>16</v>
      </c>
      <c r="AG248" s="67">
        <v>2212.6770000000001</v>
      </c>
      <c r="AH248" s="46">
        <f t="shared" si="82"/>
        <v>0</v>
      </c>
      <c r="AI248" s="75">
        <v>16</v>
      </c>
      <c r="AJ248" s="67">
        <v>2212.6770000000001</v>
      </c>
      <c r="AK248" s="48">
        <f t="shared" si="83"/>
        <v>0</v>
      </c>
    </row>
    <row r="249" spans="2:37" x14ac:dyDescent="0.25">
      <c r="B249" s="75">
        <v>17</v>
      </c>
      <c r="C249" s="67">
        <v>2044.9749999999999</v>
      </c>
      <c r="D249" s="46">
        <f t="shared" si="84"/>
        <v>0</v>
      </c>
      <c r="E249" s="75">
        <v>17</v>
      </c>
      <c r="F249" s="67">
        <v>2044.9749999999999</v>
      </c>
      <c r="G249" s="48">
        <f t="shared" si="85"/>
        <v>0</v>
      </c>
      <c r="H249" s="67">
        <v>17</v>
      </c>
      <c r="I249" s="67">
        <v>2044.9749999999999</v>
      </c>
      <c r="J249" s="46">
        <f t="shared" si="87"/>
        <v>0</v>
      </c>
      <c r="K249" s="75">
        <v>17</v>
      </c>
      <c r="L249" s="67">
        <v>2044.9749999999999</v>
      </c>
      <c r="M249" s="48">
        <f t="shared" si="75"/>
        <v>0</v>
      </c>
      <c r="N249" s="67">
        <v>17</v>
      </c>
      <c r="O249" s="67">
        <v>2049.0320000000002</v>
      </c>
      <c r="P249" s="46">
        <f t="shared" si="76"/>
        <v>110999.99999987631</v>
      </c>
      <c r="Q249" s="75">
        <v>17</v>
      </c>
      <c r="R249" s="67">
        <v>2079.837</v>
      </c>
      <c r="S249" s="48">
        <f t="shared" si="77"/>
        <v>275000.00000009092</v>
      </c>
      <c r="T249" s="67">
        <v>17</v>
      </c>
      <c r="U249" s="67">
        <v>2130.1529999999998</v>
      </c>
      <c r="V249" s="46">
        <f t="shared" si="78"/>
        <v>1602000.0000003164</v>
      </c>
      <c r="W249" s="75">
        <v>17</v>
      </c>
      <c r="X249" s="67">
        <v>2171.42</v>
      </c>
      <c r="Y249" s="48">
        <f t="shared" si="79"/>
        <v>1235999.9999998764</v>
      </c>
      <c r="Z249" s="67">
        <v>17</v>
      </c>
      <c r="AA249" s="67">
        <v>2204.2689999999998</v>
      </c>
      <c r="AB249" s="46">
        <f t="shared" si="80"/>
        <v>1599000.0000001602</v>
      </c>
      <c r="AC249" s="75">
        <v>17</v>
      </c>
      <c r="AD249" s="67">
        <v>2212.6770000000001</v>
      </c>
      <c r="AE249" s="48">
        <f t="shared" si="81"/>
        <v>0</v>
      </c>
      <c r="AF249" s="67">
        <v>17</v>
      </c>
      <c r="AG249" s="67">
        <v>2212.6770000000001</v>
      </c>
      <c r="AH249" s="46">
        <f t="shared" si="82"/>
        <v>0</v>
      </c>
      <c r="AI249" s="75">
        <v>17</v>
      </c>
      <c r="AJ249" s="67">
        <v>2212.6770000000001</v>
      </c>
      <c r="AK249" s="48">
        <f t="shared" si="83"/>
        <v>0</v>
      </c>
    </row>
    <row r="250" spans="2:37" x14ac:dyDescent="0.25">
      <c r="B250" s="75">
        <v>18</v>
      </c>
      <c r="C250" s="67">
        <v>2044.9749999999999</v>
      </c>
      <c r="D250" s="46">
        <f t="shared" si="84"/>
        <v>0</v>
      </c>
      <c r="E250" s="75">
        <v>18</v>
      </c>
      <c r="F250" s="67">
        <v>2044.9749999999999</v>
      </c>
      <c r="G250" s="48">
        <f t="shared" si="85"/>
        <v>0</v>
      </c>
      <c r="H250" s="67">
        <v>18</v>
      </c>
      <c r="I250" s="67">
        <v>2044.9749999999999</v>
      </c>
      <c r="J250" s="46">
        <f t="shared" si="87"/>
        <v>0</v>
      </c>
      <c r="K250" s="75">
        <v>18</v>
      </c>
      <c r="L250" s="67">
        <v>2044.9749999999999</v>
      </c>
      <c r="M250" s="48">
        <f t="shared" si="75"/>
        <v>0</v>
      </c>
      <c r="N250" s="67">
        <v>18</v>
      </c>
      <c r="O250" s="67">
        <v>2049.143</v>
      </c>
      <c r="P250" s="46">
        <f t="shared" si="76"/>
        <v>0</v>
      </c>
      <c r="Q250" s="75">
        <v>18</v>
      </c>
      <c r="R250" s="67">
        <v>2080.1120000000001</v>
      </c>
      <c r="S250" s="48">
        <f t="shared" si="77"/>
        <v>2407999.9999999017</v>
      </c>
      <c r="T250" s="67">
        <v>18</v>
      </c>
      <c r="U250" s="67">
        <v>2131.7550000000001</v>
      </c>
      <c r="V250" s="46">
        <f t="shared" si="78"/>
        <v>1485999.9999998764</v>
      </c>
      <c r="W250" s="75">
        <v>18</v>
      </c>
      <c r="X250" s="67">
        <v>2172.6559999999999</v>
      </c>
      <c r="Y250" s="48">
        <f t="shared" si="79"/>
        <v>1320000.0000001637</v>
      </c>
      <c r="Z250" s="67">
        <v>18</v>
      </c>
      <c r="AA250" s="67">
        <v>2205.8679999999999</v>
      </c>
      <c r="AB250" s="46">
        <f t="shared" si="80"/>
        <v>784000.00000010547</v>
      </c>
      <c r="AC250" s="75">
        <v>18</v>
      </c>
      <c r="AD250" s="67">
        <v>2212.6770000000001</v>
      </c>
      <c r="AE250" s="48">
        <f t="shared" si="81"/>
        <v>0</v>
      </c>
      <c r="AF250" s="67">
        <v>18</v>
      </c>
      <c r="AG250" s="67">
        <v>2212.6770000000001</v>
      </c>
      <c r="AH250" s="46">
        <f t="shared" si="82"/>
        <v>0</v>
      </c>
      <c r="AI250" s="75">
        <v>18</v>
      </c>
      <c r="AJ250" s="67">
        <v>2212.6770000000001</v>
      </c>
      <c r="AK250" s="48">
        <f t="shared" si="83"/>
        <v>0</v>
      </c>
    </row>
    <row r="251" spans="2:37" x14ac:dyDescent="0.25">
      <c r="B251" s="75">
        <v>19</v>
      </c>
      <c r="C251" s="67">
        <v>2044.9749999999999</v>
      </c>
      <c r="D251" s="46">
        <f t="shared" si="84"/>
        <v>0</v>
      </c>
      <c r="E251" s="75">
        <v>19</v>
      </c>
      <c r="F251" s="67">
        <v>2044.9749999999999</v>
      </c>
      <c r="G251" s="48">
        <f t="shared" si="85"/>
        <v>0</v>
      </c>
      <c r="H251" s="67">
        <v>19</v>
      </c>
      <c r="I251" s="67">
        <v>2044.9749999999999</v>
      </c>
      <c r="J251" s="46">
        <f t="shared" si="87"/>
        <v>0</v>
      </c>
      <c r="K251" s="75">
        <v>19</v>
      </c>
      <c r="L251" s="67">
        <v>2044.9749999999999</v>
      </c>
      <c r="M251" s="48">
        <f t="shared" si="75"/>
        <v>0</v>
      </c>
      <c r="N251" s="67">
        <v>19</v>
      </c>
      <c r="O251" s="67">
        <v>2049.143</v>
      </c>
      <c r="P251" s="46">
        <f t="shared" si="76"/>
        <v>1335999.9999997853</v>
      </c>
      <c r="Q251" s="75">
        <v>19</v>
      </c>
      <c r="R251" s="67">
        <v>2082.52</v>
      </c>
      <c r="S251" s="48">
        <f t="shared" si="77"/>
        <v>1545000.0000000726</v>
      </c>
      <c r="T251" s="67">
        <v>19</v>
      </c>
      <c r="U251" s="67">
        <v>2133.241</v>
      </c>
      <c r="V251" s="46">
        <f t="shared" si="78"/>
        <v>1458000.0000000836</v>
      </c>
      <c r="W251" s="75">
        <v>19</v>
      </c>
      <c r="X251" s="67">
        <v>2173.9760000000001</v>
      </c>
      <c r="Y251" s="48">
        <f t="shared" si="79"/>
        <v>1196999.9999996617</v>
      </c>
      <c r="Z251" s="67">
        <v>19</v>
      </c>
      <c r="AA251" s="67">
        <v>2206.652</v>
      </c>
      <c r="AB251" s="46">
        <f t="shared" si="80"/>
        <v>1005999.9999998581</v>
      </c>
      <c r="AC251" s="75">
        <v>19</v>
      </c>
      <c r="AD251" s="67">
        <v>2212.6770000000001</v>
      </c>
      <c r="AE251" s="48">
        <f t="shared" si="81"/>
        <v>0</v>
      </c>
      <c r="AF251" s="67">
        <v>19</v>
      </c>
      <c r="AG251" s="67">
        <v>2212.6770000000001</v>
      </c>
      <c r="AH251" s="46">
        <f t="shared" si="82"/>
        <v>0</v>
      </c>
      <c r="AI251" s="75">
        <v>19</v>
      </c>
      <c r="AJ251" s="67">
        <v>2212.6770000000001</v>
      </c>
      <c r="AK251" s="48">
        <f t="shared" si="83"/>
        <v>0</v>
      </c>
    </row>
    <row r="252" spans="2:37" x14ac:dyDescent="0.25">
      <c r="B252" s="75">
        <v>20</v>
      </c>
      <c r="C252" s="67">
        <v>2044.9749999999999</v>
      </c>
      <c r="D252" s="46">
        <f t="shared" si="84"/>
        <v>0</v>
      </c>
      <c r="E252" s="75">
        <v>20</v>
      </c>
      <c r="F252" s="67">
        <v>2044.9749999999999</v>
      </c>
      <c r="G252" s="48">
        <f t="shared" si="85"/>
        <v>0</v>
      </c>
      <c r="H252" s="67">
        <v>20</v>
      </c>
      <c r="I252" s="67">
        <v>2044.9749999999999</v>
      </c>
      <c r="J252" s="46">
        <f t="shared" si="87"/>
        <v>0</v>
      </c>
      <c r="K252" s="75">
        <v>20</v>
      </c>
      <c r="L252" s="67">
        <v>2044.9749999999999</v>
      </c>
      <c r="M252" s="48">
        <f t="shared" si="75"/>
        <v>0</v>
      </c>
      <c r="N252" s="67">
        <v>20</v>
      </c>
      <c r="O252" s="67">
        <v>2050.4789999999998</v>
      </c>
      <c r="P252" s="46">
        <f t="shared" si="76"/>
        <v>968000.00000030198</v>
      </c>
      <c r="Q252" s="75">
        <v>20</v>
      </c>
      <c r="R252" s="67">
        <v>2084.0650000000001</v>
      </c>
      <c r="S252" s="48">
        <f t="shared" si="77"/>
        <v>1793999.9999998691</v>
      </c>
      <c r="T252" s="67">
        <v>20</v>
      </c>
      <c r="U252" s="67">
        <v>2134.6990000000001</v>
      </c>
      <c r="V252" s="46">
        <f t="shared" si="78"/>
        <v>2831000.0000001309</v>
      </c>
      <c r="W252" s="75">
        <v>20</v>
      </c>
      <c r="X252" s="67">
        <v>2175.1729999999998</v>
      </c>
      <c r="Y252" s="48">
        <f t="shared" si="79"/>
        <v>1741000.0000004403</v>
      </c>
      <c r="Z252" s="67">
        <v>20</v>
      </c>
      <c r="AA252" s="67">
        <v>2207.6579999999999</v>
      </c>
      <c r="AB252" s="46">
        <f t="shared" si="80"/>
        <v>0</v>
      </c>
      <c r="AC252" s="75">
        <v>20</v>
      </c>
      <c r="AD252" s="67">
        <v>2212.6770000000001</v>
      </c>
      <c r="AE252" s="48">
        <f t="shared" si="81"/>
        <v>0</v>
      </c>
      <c r="AF252" s="67">
        <v>20</v>
      </c>
      <c r="AG252" s="67">
        <v>2212.6770000000001</v>
      </c>
      <c r="AH252" s="46">
        <f t="shared" si="82"/>
        <v>0</v>
      </c>
      <c r="AI252" s="75">
        <v>20</v>
      </c>
      <c r="AJ252" s="67">
        <v>2212.6770000000001</v>
      </c>
      <c r="AK252" s="48">
        <f t="shared" si="83"/>
        <v>0</v>
      </c>
    </row>
    <row r="253" spans="2:37" x14ac:dyDescent="0.25">
      <c r="B253" s="75">
        <v>21</v>
      </c>
      <c r="C253" s="67">
        <v>2044.9749999999999</v>
      </c>
      <c r="D253" s="46">
        <f t="shared" si="84"/>
        <v>0</v>
      </c>
      <c r="E253" s="75">
        <v>21</v>
      </c>
      <c r="F253" s="67">
        <v>2044.9749999999999</v>
      </c>
      <c r="G253" s="48">
        <f t="shared" si="85"/>
        <v>0</v>
      </c>
      <c r="H253" s="67">
        <v>21</v>
      </c>
      <c r="I253" s="67">
        <v>2044.9749999999999</v>
      </c>
      <c r="J253" s="46">
        <f t="shared" si="87"/>
        <v>0</v>
      </c>
      <c r="K253" s="75">
        <v>21</v>
      </c>
      <c r="L253" s="67">
        <v>2044.9749999999999</v>
      </c>
      <c r="M253" s="48">
        <f t="shared" si="75"/>
        <v>0</v>
      </c>
      <c r="N253" s="67">
        <v>21</v>
      </c>
      <c r="O253" s="67">
        <v>2051.4470000000001</v>
      </c>
      <c r="P253" s="46">
        <f t="shared" si="76"/>
        <v>0</v>
      </c>
      <c r="Q253" s="75">
        <v>21</v>
      </c>
      <c r="R253" s="67">
        <v>2085.8589999999999</v>
      </c>
      <c r="S253" s="48">
        <f t="shared" si="77"/>
        <v>1735000.0000001274</v>
      </c>
      <c r="T253" s="67">
        <v>21</v>
      </c>
      <c r="U253" s="67">
        <v>2137.5300000000002</v>
      </c>
      <c r="V253" s="46">
        <f t="shared" si="78"/>
        <v>0</v>
      </c>
      <c r="W253" s="75">
        <v>21</v>
      </c>
      <c r="X253" s="67">
        <v>2176.9140000000002</v>
      </c>
      <c r="Y253" s="48">
        <f t="shared" si="79"/>
        <v>1099999.999999909</v>
      </c>
      <c r="Z253" s="67">
        <v>21</v>
      </c>
      <c r="AA253" s="67">
        <v>2207.6579999999999</v>
      </c>
      <c r="AB253" s="46">
        <f t="shared" si="80"/>
        <v>778000.00000024738</v>
      </c>
      <c r="AC253" s="75">
        <v>21</v>
      </c>
      <c r="AD253" s="67">
        <v>2212.6770000000001</v>
      </c>
      <c r="AE253" s="48">
        <f t="shared" si="81"/>
        <v>0</v>
      </c>
      <c r="AF253" s="67">
        <v>21</v>
      </c>
      <c r="AG253" s="67">
        <v>2212.6770000000001</v>
      </c>
      <c r="AH253" s="46">
        <f t="shared" si="82"/>
        <v>0</v>
      </c>
      <c r="AI253" s="75">
        <v>21</v>
      </c>
      <c r="AJ253" s="67">
        <v>2212.6770000000001</v>
      </c>
      <c r="AK253" s="48">
        <f t="shared" si="83"/>
        <v>0</v>
      </c>
    </row>
    <row r="254" spans="2:37" x14ac:dyDescent="0.25">
      <c r="B254" s="75">
        <v>22</v>
      </c>
      <c r="C254" s="67">
        <v>2044.9749999999999</v>
      </c>
      <c r="D254" s="46">
        <f t="shared" si="84"/>
        <v>0</v>
      </c>
      <c r="E254" s="75">
        <v>22</v>
      </c>
      <c r="F254" s="67">
        <v>2044.9749999999999</v>
      </c>
      <c r="G254" s="48">
        <f t="shared" si="85"/>
        <v>0</v>
      </c>
      <c r="H254" s="67">
        <v>22</v>
      </c>
      <c r="I254" s="67">
        <v>2044.9749999999999</v>
      </c>
      <c r="J254" s="46">
        <f t="shared" si="87"/>
        <v>0</v>
      </c>
      <c r="K254" s="75">
        <v>22</v>
      </c>
      <c r="L254" s="67">
        <v>2044.9749999999999</v>
      </c>
      <c r="M254" s="48">
        <f t="shared" si="75"/>
        <v>0</v>
      </c>
      <c r="N254" s="67">
        <v>22</v>
      </c>
      <c r="O254" s="67">
        <v>2051.4470000000001</v>
      </c>
      <c r="P254" s="46">
        <f t="shared" si="76"/>
        <v>887999.99999991991</v>
      </c>
      <c r="Q254" s="75">
        <v>22</v>
      </c>
      <c r="R254" s="67">
        <v>2087.5940000000001</v>
      </c>
      <c r="S254" s="48">
        <f t="shared" si="77"/>
        <v>2382000.0000000619</v>
      </c>
      <c r="T254" s="67">
        <v>22</v>
      </c>
      <c r="U254" s="67">
        <v>2137.5300000000002</v>
      </c>
      <c r="V254" s="46">
        <f t="shared" si="78"/>
        <v>1447999.9999998654</v>
      </c>
      <c r="W254" s="75">
        <v>22</v>
      </c>
      <c r="X254" s="67">
        <v>2178.0140000000001</v>
      </c>
      <c r="Y254" s="48">
        <f t="shared" si="79"/>
        <v>1266000.0000000764</v>
      </c>
      <c r="Z254" s="67">
        <v>22</v>
      </c>
      <c r="AA254" s="67">
        <v>2208.4360000000001</v>
      </c>
      <c r="AB254" s="46">
        <f t="shared" si="80"/>
        <v>501999.99999995274</v>
      </c>
      <c r="AC254" s="75">
        <v>22</v>
      </c>
      <c r="AD254" s="67">
        <v>2212.6770000000001</v>
      </c>
      <c r="AE254" s="48">
        <f t="shared" si="81"/>
        <v>0</v>
      </c>
      <c r="AF254" s="67">
        <v>22</v>
      </c>
      <c r="AG254" s="67">
        <v>2212.6770000000001</v>
      </c>
      <c r="AH254" s="46">
        <f t="shared" si="82"/>
        <v>0</v>
      </c>
      <c r="AI254" s="75">
        <v>22</v>
      </c>
      <c r="AJ254" s="67">
        <v>2212.6770000000001</v>
      </c>
      <c r="AK254" s="48">
        <f t="shared" si="83"/>
        <v>0</v>
      </c>
    </row>
    <row r="255" spans="2:37" x14ac:dyDescent="0.25">
      <c r="B255" s="75">
        <v>23</v>
      </c>
      <c r="C255" s="67">
        <v>2044.9749999999999</v>
      </c>
      <c r="D255" s="46">
        <f t="shared" si="84"/>
        <v>0</v>
      </c>
      <c r="E255" s="75">
        <v>23</v>
      </c>
      <c r="F255" s="67">
        <v>2044.9749999999999</v>
      </c>
      <c r="G255" s="48">
        <f t="shared" si="85"/>
        <v>0</v>
      </c>
      <c r="H255" s="67">
        <v>23</v>
      </c>
      <c r="I255" s="67">
        <v>2044.9749999999999</v>
      </c>
      <c r="J255" s="46">
        <f t="shared" si="87"/>
        <v>0</v>
      </c>
      <c r="K255" s="75">
        <v>23</v>
      </c>
      <c r="L255" s="67">
        <v>2044.9749999999999</v>
      </c>
      <c r="M255" s="48">
        <f t="shared" si="75"/>
        <v>0</v>
      </c>
      <c r="N255" s="67">
        <v>23</v>
      </c>
      <c r="O255" s="67">
        <v>2052.335</v>
      </c>
      <c r="P255" s="46">
        <f t="shared" si="76"/>
        <v>0</v>
      </c>
      <c r="Q255" s="75">
        <v>23</v>
      </c>
      <c r="R255" s="67">
        <v>2089.9760000000001</v>
      </c>
      <c r="S255" s="48">
        <f t="shared" si="77"/>
        <v>2226999.9999998617</v>
      </c>
      <c r="T255" s="67">
        <v>23</v>
      </c>
      <c r="U255" s="67">
        <v>2138.9780000000001</v>
      </c>
      <c r="V255" s="46">
        <f t="shared" si="78"/>
        <v>1590000.0000001455</v>
      </c>
      <c r="W255" s="75">
        <v>23</v>
      </c>
      <c r="X255" s="67">
        <v>2179.2800000000002</v>
      </c>
      <c r="Y255" s="48">
        <f t="shared" si="79"/>
        <v>1041999.9999999163</v>
      </c>
      <c r="Z255" s="67">
        <v>23</v>
      </c>
      <c r="AA255" s="67">
        <v>2208.9380000000001</v>
      </c>
      <c r="AB255" s="46">
        <f t="shared" si="80"/>
        <v>771999.99999993457</v>
      </c>
      <c r="AC255" s="75">
        <v>23</v>
      </c>
      <c r="AD255" s="67">
        <v>2212.6770000000001</v>
      </c>
      <c r="AE255" s="48">
        <f t="shared" si="81"/>
        <v>0</v>
      </c>
      <c r="AF255" s="67">
        <v>23</v>
      </c>
      <c r="AG255" s="67">
        <v>2212.6770000000001</v>
      </c>
      <c r="AH255" s="46">
        <f t="shared" si="82"/>
        <v>0</v>
      </c>
      <c r="AI255" s="75">
        <v>23</v>
      </c>
      <c r="AJ255" s="67">
        <v>2212.6770000000001</v>
      </c>
      <c r="AK255" s="48">
        <f t="shared" si="83"/>
        <v>0</v>
      </c>
    </row>
    <row r="256" spans="2:37" x14ac:dyDescent="0.25">
      <c r="B256" s="75">
        <v>24</v>
      </c>
      <c r="C256" s="67">
        <v>2044.9749999999999</v>
      </c>
      <c r="D256" s="46">
        <f t="shared" si="84"/>
        <v>0</v>
      </c>
      <c r="E256" s="75">
        <v>24</v>
      </c>
      <c r="F256" s="67">
        <v>2044.9749999999999</v>
      </c>
      <c r="G256" s="48">
        <f t="shared" si="85"/>
        <v>0</v>
      </c>
      <c r="H256" s="67">
        <v>24</v>
      </c>
      <c r="I256" s="67">
        <v>2044.9749999999999</v>
      </c>
      <c r="J256" s="46">
        <f t="shared" si="87"/>
        <v>0</v>
      </c>
      <c r="K256" s="75">
        <v>24</v>
      </c>
      <c r="L256" s="67">
        <v>2044.9749999999999</v>
      </c>
      <c r="M256" s="48">
        <f t="shared" si="75"/>
        <v>0</v>
      </c>
      <c r="N256" s="67">
        <v>24</v>
      </c>
      <c r="O256" s="67">
        <v>2052.335</v>
      </c>
      <c r="P256" s="46">
        <f t="shared" si="76"/>
        <v>0</v>
      </c>
      <c r="Q256" s="75">
        <v>24</v>
      </c>
      <c r="R256" s="67">
        <v>2092.203</v>
      </c>
      <c r="S256" s="48">
        <f t="shared" si="77"/>
        <v>2079999.9999999274</v>
      </c>
      <c r="T256" s="67">
        <v>24</v>
      </c>
      <c r="U256" s="67">
        <v>2140.5680000000002</v>
      </c>
      <c r="V256" s="46">
        <f t="shared" si="78"/>
        <v>1257999.9999998109</v>
      </c>
      <c r="W256" s="75">
        <v>24</v>
      </c>
      <c r="X256" s="67">
        <v>2180.3220000000001</v>
      </c>
      <c r="Y256" s="48">
        <f t="shared" si="79"/>
        <v>1034000.0000001055</v>
      </c>
      <c r="Z256" s="67">
        <v>24</v>
      </c>
      <c r="AA256" s="67">
        <v>2209.71</v>
      </c>
      <c r="AB256" s="46">
        <f t="shared" si="80"/>
        <v>558999.99999974167</v>
      </c>
      <c r="AC256" s="75">
        <v>24</v>
      </c>
      <c r="AD256" s="67">
        <v>2212.6770000000001</v>
      </c>
      <c r="AE256" s="48">
        <f t="shared" si="81"/>
        <v>0</v>
      </c>
      <c r="AF256" s="67">
        <v>24</v>
      </c>
      <c r="AG256" s="67">
        <v>2212.6770000000001</v>
      </c>
      <c r="AH256" s="46">
        <f t="shared" si="82"/>
        <v>0</v>
      </c>
      <c r="AI256" s="75">
        <v>24</v>
      </c>
      <c r="AJ256" s="67">
        <v>2212.6770000000001</v>
      </c>
      <c r="AK256" s="48">
        <f t="shared" si="83"/>
        <v>0</v>
      </c>
    </row>
    <row r="257" spans="2:37" x14ac:dyDescent="0.25">
      <c r="B257" s="75">
        <v>25</v>
      </c>
      <c r="C257" s="67">
        <v>2044.9749999999999</v>
      </c>
      <c r="D257" s="46">
        <f t="shared" si="84"/>
        <v>0</v>
      </c>
      <c r="E257" s="75">
        <v>25</v>
      </c>
      <c r="F257" s="67">
        <v>2044.9749999999999</v>
      </c>
      <c r="G257" s="48">
        <f t="shared" si="85"/>
        <v>0</v>
      </c>
      <c r="H257" s="67">
        <v>25</v>
      </c>
      <c r="I257" s="67">
        <v>2044.9749999999999</v>
      </c>
      <c r="J257" s="46">
        <f t="shared" si="87"/>
        <v>0</v>
      </c>
      <c r="K257" s="75">
        <v>25</v>
      </c>
      <c r="L257" s="67">
        <v>2044.9749999999999</v>
      </c>
      <c r="M257" s="48">
        <f t="shared" si="75"/>
        <v>0</v>
      </c>
      <c r="N257" s="67">
        <v>25</v>
      </c>
      <c r="O257" s="67">
        <v>2052.335</v>
      </c>
      <c r="P257" s="46">
        <f t="shared" si="76"/>
        <v>0</v>
      </c>
      <c r="Q257" s="75">
        <v>25</v>
      </c>
      <c r="R257" s="67">
        <v>2094.2829999999999</v>
      </c>
      <c r="S257" s="48">
        <f t="shared" si="77"/>
        <v>2007000.0000000619</v>
      </c>
      <c r="T257" s="67">
        <v>25</v>
      </c>
      <c r="U257" s="67">
        <v>2141.826</v>
      </c>
      <c r="V257" s="46">
        <f t="shared" si="78"/>
        <v>1425999.9999999308</v>
      </c>
      <c r="W257" s="75">
        <v>25</v>
      </c>
      <c r="X257" s="67">
        <v>2181.3560000000002</v>
      </c>
      <c r="Y257" s="48">
        <f t="shared" si="79"/>
        <v>1160999.9999996035</v>
      </c>
      <c r="Z257" s="67">
        <v>25</v>
      </c>
      <c r="AA257" s="67">
        <v>2210.2689999999998</v>
      </c>
      <c r="AB257" s="46">
        <f t="shared" si="80"/>
        <v>715000.00000014552</v>
      </c>
      <c r="AC257" s="75">
        <v>25</v>
      </c>
      <c r="AD257" s="67">
        <v>2212.6770000000001</v>
      </c>
      <c r="AE257" s="48">
        <f t="shared" si="81"/>
        <v>0</v>
      </c>
      <c r="AF257" s="67">
        <v>25</v>
      </c>
      <c r="AG257" s="67">
        <v>2212.6770000000001</v>
      </c>
      <c r="AH257" s="46">
        <f t="shared" si="82"/>
        <v>0</v>
      </c>
      <c r="AI257" s="75">
        <v>25</v>
      </c>
      <c r="AJ257" s="67">
        <v>2212.6770000000001</v>
      </c>
      <c r="AK257" s="48">
        <f t="shared" si="83"/>
        <v>0</v>
      </c>
    </row>
    <row r="258" spans="2:37" x14ac:dyDescent="0.25">
      <c r="B258" s="75">
        <v>26</v>
      </c>
      <c r="C258" s="67">
        <v>2044.9749999999999</v>
      </c>
      <c r="D258" s="46">
        <f t="shared" si="84"/>
        <v>0</v>
      </c>
      <c r="E258" s="75">
        <v>26</v>
      </c>
      <c r="F258" s="67">
        <v>2044.9749999999999</v>
      </c>
      <c r="G258" s="48">
        <f t="shared" si="85"/>
        <v>0</v>
      </c>
      <c r="H258" s="67">
        <v>26</v>
      </c>
      <c r="I258" s="67">
        <v>2044.9749999999999</v>
      </c>
      <c r="J258" s="46">
        <f t="shared" si="87"/>
        <v>0</v>
      </c>
      <c r="K258" s="75">
        <v>26</v>
      </c>
      <c r="L258" s="67">
        <v>2044.9749999999999</v>
      </c>
      <c r="M258" s="48">
        <f t="shared" si="75"/>
        <v>0</v>
      </c>
      <c r="N258" s="67">
        <v>26</v>
      </c>
      <c r="O258" s="67">
        <v>2052.335</v>
      </c>
      <c r="P258" s="46">
        <f t="shared" si="76"/>
        <v>2085999.9999997853</v>
      </c>
      <c r="Q258" s="75">
        <v>26</v>
      </c>
      <c r="R258" s="67">
        <v>2096.29</v>
      </c>
      <c r="S258" s="48">
        <f t="shared" si="77"/>
        <v>1653000.0000002473</v>
      </c>
      <c r="T258" s="67">
        <v>26</v>
      </c>
      <c r="U258" s="67">
        <v>2143.252</v>
      </c>
      <c r="V258" s="46">
        <f t="shared" si="78"/>
        <v>1414999.9999999637</v>
      </c>
      <c r="W258" s="75">
        <v>26</v>
      </c>
      <c r="X258" s="67">
        <v>2182.5169999999998</v>
      </c>
      <c r="Y258" s="48">
        <f t="shared" si="79"/>
        <v>1260000.0000002184</v>
      </c>
      <c r="Z258" s="67">
        <v>26</v>
      </c>
      <c r="AA258" s="67">
        <v>2210.9839999999999</v>
      </c>
      <c r="AB258" s="46">
        <f t="shared" si="80"/>
        <v>278999.99999999639</v>
      </c>
      <c r="AC258" s="75">
        <v>26</v>
      </c>
      <c r="AD258" s="67">
        <v>2212.6770000000001</v>
      </c>
      <c r="AE258" s="48">
        <f t="shared" si="81"/>
        <v>0</v>
      </c>
      <c r="AF258" s="67">
        <v>26</v>
      </c>
      <c r="AG258" s="67">
        <v>2212.6770000000001</v>
      </c>
      <c r="AH258" s="46">
        <f t="shared" si="82"/>
        <v>0</v>
      </c>
      <c r="AI258" s="75">
        <v>26</v>
      </c>
      <c r="AJ258" s="67">
        <v>2212.6770000000001</v>
      </c>
      <c r="AK258" s="48">
        <f t="shared" si="83"/>
        <v>0</v>
      </c>
    </row>
    <row r="259" spans="2:37" x14ac:dyDescent="0.25">
      <c r="B259" s="75">
        <v>27</v>
      </c>
      <c r="C259" s="67">
        <v>2044.9749999999999</v>
      </c>
      <c r="D259" s="46">
        <f t="shared" si="84"/>
        <v>0</v>
      </c>
      <c r="E259" s="75">
        <v>27</v>
      </c>
      <c r="F259" s="67">
        <v>2044.9749999999999</v>
      </c>
      <c r="G259" s="48">
        <f t="shared" si="85"/>
        <v>0</v>
      </c>
      <c r="H259" s="67">
        <v>27</v>
      </c>
      <c r="I259" s="67">
        <v>2044.9749999999999</v>
      </c>
      <c r="J259" s="46">
        <f t="shared" si="87"/>
        <v>0</v>
      </c>
      <c r="K259" s="75">
        <v>27</v>
      </c>
      <c r="L259" s="67">
        <v>2044.9749999999999</v>
      </c>
      <c r="M259" s="48">
        <f t="shared" si="75"/>
        <v>0</v>
      </c>
      <c r="N259" s="67">
        <v>27</v>
      </c>
      <c r="O259" s="67">
        <v>2054.4209999999998</v>
      </c>
      <c r="P259" s="46">
        <f t="shared" si="76"/>
        <v>1017000.0000002801</v>
      </c>
      <c r="Q259" s="75">
        <v>27</v>
      </c>
      <c r="R259" s="67">
        <v>2097.9430000000002</v>
      </c>
      <c r="S259" s="48">
        <f t="shared" si="77"/>
        <v>1599999.999999909</v>
      </c>
      <c r="T259" s="67">
        <v>27</v>
      </c>
      <c r="U259" s="67">
        <v>2144.6669999999999</v>
      </c>
      <c r="V259" s="46">
        <f t="shared" si="78"/>
        <v>1358000.0000001746</v>
      </c>
      <c r="W259" s="75">
        <v>27</v>
      </c>
      <c r="X259" s="67">
        <v>2183.777</v>
      </c>
      <c r="Y259" s="48">
        <f t="shared" si="79"/>
        <v>1168999.9999998691</v>
      </c>
      <c r="Z259" s="67">
        <v>27</v>
      </c>
      <c r="AA259" s="67">
        <v>2211.2629999999999</v>
      </c>
      <c r="AB259" s="46">
        <f t="shared" si="80"/>
        <v>0</v>
      </c>
      <c r="AC259" s="75">
        <v>27</v>
      </c>
      <c r="AD259" s="67">
        <v>2212.6770000000001</v>
      </c>
      <c r="AE259" s="48">
        <f t="shared" si="81"/>
        <v>0</v>
      </c>
      <c r="AF259" s="67">
        <v>27</v>
      </c>
      <c r="AG259" s="67">
        <v>2212.6770000000001</v>
      </c>
      <c r="AH259" s="46">
        <f t="shared" si="82"/>
        <v>0</v>
      </c>
      <c r="AI259" s="75">
        <v>27</v>
      </c>
      <c r="AJ259" s="67">
        <v>2212.6770000000001</v>
      </c>
      <c r="AK259" s="48">
        <f t="shared" si="83"/>
        <v>0</v>
      </c>
    </row>
    <row r="260" spans="2:37" x14ac:dyDescent="0.25">
      <c r="B260" s="75">
        <v>28</v>
      </c>
      <c r="C260" s="67">
        <v>2044.9749999999999</v>
      </c>
      <c r="D260" s="46">
        <f t="shared" si="84"/>
        <v>0</v>
      </c>
      <c r="E260" s="75">
        <v>28</v>
      </c>
      <c r="F260" s="67">
        <v>2044.9749999999999</v>
      </c>
      <c r="G260" s="48">
        <f t="shared" si="85"/>
        <v>0</v>
      </c>
      <c r="H260" s="67">
        <v>28</v>
      </c>
      <c r="I260" s="67">
        <v>2044.9749999999999</v>
      </c>
      <c r="J260" s="46">
        <f t="shared" si="87"/>
        <v>0</v>
      </c>
      <c r="K260" s="75">
        <v>28</v>
      </c>
      <c r="L260" s="67">
        <v>2044.9749999999999</v>
      </c>
      <c r="M260" s="48">
        <f t="shared" si="75"/>
        <v>0</v>
      </c>
      <c r="N260" s="67">
        <v>28</v>
      </c>
      <c r="O260" s="67">
        <v>2055.4380000000001</v>
      </c>
      <c r="P260" s="46">
        <f t="shared" si="76"/>
        <v>1010999.9999999673</v>
      </c>
      <c r="Q260" s="75">
        <v>28</v>
      </c>
      <c r="R260" s="67">
        <v>2099.5430000000001</v>
      </c>
      <c r="S260" s="48">
        <f t="shared" si="77"/>
        <v>1449999.9999998182</v>
      </c>
      <c r="T260" s="67">
        <v>28</v>
      </c>
      <c r="U260" s="67">
        <v>2146.0250000000001</v>
      </c>
      <c r="V260" s="46">
        <f t="shared" si="78"/>
        <v>1567999.9999997562</v>
      </c>
      <c r="W260" s="75">
        <v>28</v>
      </c>
      <c r="X260" s="67">
        <v>2184.9459999999999</v>
      </c>
      <c r="Y260" s="48">
        <f t="shared" si="79"/>
        <v>1122000.0000002983</v>
      </c>
      <c r="Z260" s="67">
        <v>28</v>
      </c>
      <c r="AA260" s="67">
        <v>2211.2629999999999</v>
      </c>
      <c r="AB260" s="46">
        <f t="shared" si="80"/>
        <v>454000.00000017823</v>
      </c>
      <c r="AC260" s="75">
        <v>28</v>
      </c>
      <c r="AD260" s="67">
        <v>2212.6770000000001</v>
      </c>
      <c r="AE260" s="48">
        <f t="shared" si="81"/>
        <v>0</v>
      </c>
      <c r="AF260" s="67">
        <v>28</v>
      </c>
      <c r="AG260" s="67">
        <v>2212.6770000000001</v>
      </c>
      <c r="AH260" s="46">
        <f t="shared" si="82"/>
        <v>0</v>
      </c>
      <c r="AI260" s="75">
        <v>28</v>
      </c>
      <c r="AJ260" s="67">
        <v>2212.6770000000001</v>
      </c>
      <c r="AK260" s="48">
        <f t="shared" si="83"/>
        <v>0</v>
      </c>
    </row>
    <row r="261" spans="2:37" x14ac:dyDescent="0.25">
      <c r="B261" s="75">
        <v>29</v>
      </c>
      <c r="C261" s="67">
        <v>2044.9749999999999</v>
      </c>
      <c r="D261" s="46">
        <f t="shared" si="84"/>
        <v>0</v>
      </c>
      <c r="E261" s="75"/>
      <c r="F261" s="67">
        <v>2044.9749999999999</v>
      </c>
      <c r="G261" s="48"/>
      <c r="H261" s="67">
        <v>29</v>
      </c>
      <c r="I261" s="67">
        <v>2044.9749999999999</v>
      </c>
      <c r="J261" s="46">
        <f t="shared" si="87"/>
        <v>0</v>
      </c>
      <c r="K261" s="75">
        <v>29</v>
      </c>
      <c r="L261" s="67">
        <v>2044.9749999999999</v>
      </c>
      <c r="M261" s="48">
        <f t="shared" si="75"/>
        <v>0</v>
      </c>
      <c r="N261" s="67">
        <v>29</v>
      </c>
      <c r="O261" s="67">
        <v>2056.4490000000001</v>
      </c>
      <c r="P261" s="46">
        <f t="shared" si="76"/>
        <v>915999.99999971257</v>
      </c>
      <c r="Q261" s="75">
        <v>29</v>
      </c>
      <c r="R261" s="67">
        <v>2100.9929999999999</v>
      </c>
      <c r="S261" s="48">
        <f t="shared" si="77"/>
        <v>1842999.9999998473</v>
      </c>
      <c r="T261" s="67">
        <v>29</v>
      </c>
      <c r="U261" s="67">
        <v>2147.5929999999998</v>
      </c>
      <c r="V261" s="46">
        <f t="shared" si="78"/>
        <v>1472999.9999999562</v>
      </c>
      <c r="W261" s="75">
        <v>29</v>
      </c>
      <c r="X261" s="67">
        <v>2186.0680000000002</v>
      </c>
      <c r="Y261" s="48">
        <f t="shared" si="79"/>
        <v>1213999.9999999418</v>
      </c>
      <c r="Z261" s="67">
        <v>29</v>
      </c>
      <c r="AA261" s="67">
        <v>2211.7170000000001</v>
      </c>
      <c r="AB261" s="46">
        <f t="shared" si="80"/>
        <v>605000.00000001816</v>
      </c>
      <c r="AC261" s="75">
        <v>29</v>
      </c>
      <c r="AD261" s="67">
        <v>2212.6770000000001</v>
      </c>
      <c r="AE261" s="48">
        <f t="shared" si="81"/>
        <v>0</v>
      </c>
      <c r="AF261" s="67">
        <v>29</v>
      </c>
      <c r="AG261" s="67">
        <v>2212.6770000000001</v>
      </c>
      <c r="AH261" s="46">
        <f t="shared" si="82"/>
        <v>0</v>
      </c>
      <c r="AI261" s="75">
        <v>29</v>
      </c>
      <c r="AJ261" s="67">
        <v>2212.6770000000001</v>
      </c>
      <c r="AK261" s="48">
        <f t="shared" si="83"/>
        <v>0</v>
      </c>
    </row>
    <row r="262" spans="2:37" x14ac:dyDescent="0.25">
      <c r="B262" s="75">
        <v>30</v>
      </c>
      <c r="C262" s="67">
        <v>2044.9749999999999</v>
      </c>
      <c r="D262" s="46">
        <f t="shared" si="84"/>
        <v>0</v>
      </c>
      <c r="E262" s="47"/>
      <c r="F262" s="67"/>
      <c r="G262" s="48"/>
      <c r="H262" s="67">
        <v>30</v>
      </c>
      <c r="I262" s="67">
        <v>2044.9749999999999</v>
      </c>
      <c r="J262" s="46">
        <f t="shared" si="87"/>
        <v>0</v>
      </c>
      <c r="K262" s="75">
        <v>30</v>
      </c>
      <c r="L262" s="67">
        <v>2044.9749999999999</v>
      </c>
      <c r="M262" s="48">
        <f t="shared" si="75"/>
        <v>0</v>
      </c>
      <c r="N262" s="67">
        <v>30</v>
      </c>
      <c r="O262" s="67">
        <v>2057.3649999999998</v>
      </c>
      <c r="P262" s="46">
        <f t="shared" si="76"/>
        <v>411000.00000005821</v>
      </c>
      <c r="Q262" s="75">
        <v>30</v>
      </c>
      <c r="R262" s="67">
        <v>2102.8359999999998</v>
      </c>
      <c r="S262" s="48">
        <f t="shared" si="77"/>
        <v>2182999.9999999925</v>
      </c>
      <c r="T262" s="67">
        <v>30</v>
      </c>
      <c r="U262" s="67">
        <v>2149.0659999999998</v>
      </c>
      <c r="V262" s="46">
        <f t="shared" si="78"/>
        <v>1254000.0000003602</v>
      </c>
      <c r="W262" s="75">
        <v>30</v>
      </c>
      <c r="X262" s="67">
        <v>2187.2820000000002</v>
      </c>
      <c r="Y262" s="48">
        <f t="shared" si="79"/>
        <v>974999.99999990908</v>
      </c>
      <c r="Z262" s="67">
        <v>30</v>
      </c>
      <c r="AA262" s="67">
        <v>2212.3220000000001</v>
      </c>
      <c r="AB262" s="46">
        <f t="shared" si="80"/>
        <v>99999.999999909051</v>
      </c>
      <c r="AC262" s="75">
        <v>30</v>
      </c>
      <c r="AD262" s="67">
        <v>2212.6770000000001</v>
      </c>
      <c r="AE262" s="48">
        <f t="shared" si="81"/>
        <v>0</v>
      </c>
      <c r="AF262" s="67">
        <v>30</v>
      </c>
      <c r="AG262" s="67">
        <v>2212.6770000000001</v>
      </c>
      <c r="AH262" s="46">
        <f t="shared" si="82"/>
        <v>0</v>
      </c>
      <c r="AI262" s="75">
        <v>30</v>
      </c>
      <c r="AJ262" s="67">
        <v>2212.6770000000001</v>
      </c>
      <c r="AK262" s="48">
        <f t="shared" si="83"/>
        <v>0</v>
      </c>
    </row>
    <row r="263" spans="2:37" x14ac:dyDescent="0.25">
      <c r="B263" s="77">
        <v>31</v>
      </c>
      <c r="C263" s="67">
        <v>2044.9749999999999</v>
      </c>
      <c r="D263" s="46">
        <f t="shared" si="84"/>
        <v>0</v>
      </c>
      <c r="E263" s="47"/>
      <c r="F263" s="46"/>
      <c r="G263" s="48"/>
      <c r="H263" s="78">
        <v>31</v>
      </c>
      <c r="I263" s="67">
        <v>2044.9749999999999</v>
      </c>
      <c r="J263" s="46">
        <f t="shared" si="87"/>
        <v>0</v>
      </c>
      <c r="K263" s="77"/>
      <c r="L263" s="67">
        <v>2044.9749999999999</v>
      </c>
      <c r="M263" s="48"/>
      <c r="N263" s="78">
        <v>31</v>
      </c>
      <c r="O263" s="67">
        <v>2057.7759999999998</v>
      </c>
      <c r="P263" s="46">
        <f t="shared" si="76"/>
        <v>379000.00000036019</v>
      </c>
      <c r="Q263" s="77"/>
      <c r="R263" s="67">
        <v>2105.0189999999998</v>
      </c>
      <c r="S263" s="48"/>
      <c r="T263" s="78">
        <v>31</v>
      </c>
      <c r="U263" s="67">
        <v>2150.3200000000002</v>
      </c>
      <c r="V263" s="46">
        <f t="shared" si="78"/>
        <v>1156999.999999698</v>
      </c>
      <c r="W263" s="77">
        <v>31</v>
      </c>
      <c r="X263" s="67">
        <v>2188.2570000000001</v>
      </c>
      <c r="Y263" s="48">
        <f t="shared" si="79"/>
        <v>1070000.0000001637</v>
      </c>
      <c r="Z263" s="78"/>
      <c r="AA263" s="67">
        <v>2212.422</v>
      </c>
      <c r="AB263" s="46"/>
      <c r="AC263" s="77">
        <v>31</v>
      </c>
      <c r="AD263" s="67">
        <v>2212.6770000000001</v>
      </c>
      <c r="AE263" s="48">
        <f t="shared" si="81"/>
        <v>0</v>
      </c>
      <c r="AF263" s="78"/>
      <c r="AG263" s="67">
        <v>2212.6770000000001</v>
      </c>
      <c r="AH263" s="46"/>
      <c r="AI263" s="77">
        <v>31</v>
      </c>
      <c r="AJ263" s="67">
        <v>2212.6770000000001</v>
      </c>
      <c r="AK263" s="48">
        <f t="shared" si="83"/>
        <v>0</v>
      </c>
    </row>
    <row r="264" spans="2:37" x14ac:dyDescent="0.25">
      <c r="B264" s="47"/>
      <c r="C264" s="67">
        <v>2044.9749999999999</v>
      </c>
      <c r="D264" s="46"/>
      <c r="E264" s="47"/>
      <c r="F264" s="46"/>
      <c r="G264" s="48"/>
      <c r="H264" s="46"/>
      <c r="I264" s="67">
        <v>2044.9749999999999</v>
      </c>
      <c r="J264" s="46"/>
      <c r="K264" s="47"/>
      <c r="L264" s="67"/>
      <c r="M264" s="48"/>
      <c r="N264" s="46"/>
      <c r="O264" s="67">
        <v>2058.1550000000002</v>
      </c>
      <c r="P264" s="46"/>
      <c r="Q264" s="47"/>
      <c r="R264" s="67"/>
      <c r="S264" s="48"/>
      <c r="T264" s="46"/>
      <c r="U264" s="67">
        <v>2151.4769999999999</v>
      </c>
      <c r="V264" s="46"/>
      <c r="W264" s="47"/>
      <c r="X264" s="67">
        <v>2189.3270000000002</v>
      </c>
      <c r="Y264" s="48"/>
      <c r="Z264" s="46"/>
      <c r="AA264" s="67"/>
      <c r="AB264" s="46"/>
      <c r="AC264" s="47"/>
      <c r="AD264" s="67">
        <v>2212.6770000000001</v>
      </c>
      <c r="AE264" s="48"/>
      <c r="AF264" s="46"/>
      <c r="AG264" s="67"/>
      <c r="AH264" s="46"/>
      <c r="AI264" s="47"/>
      <c r="AJ264" s="67">
        <v>2212.6770000000001</v>
      </c>
      <c r="AK264" s="48"/>
    </row>
    <row r="265" spans="2:37" x14ac:dyDescent="0.25">
      <c r="B265" s="49"/>
      <c r="C265" s="50"/>
      <c r="D265" s="50">
        <f>SUM(D233:D264)</f>
        <v>0</v>
      </c>
      <c r="E265" s="49"/>
      <c r="F265" s="50"/>
      <c r="G265" s="63">
        <f>SUM(G233:G264)</f>
        <v>0</v>
      </c>
      <c r="H265" s="50"/>
      <c r="I265" s="50"/>
      <c r="J265" s="50">
        <f>SUM(J233:J264)</f>
        <v>0</v>
      </c>
      <c r="K265" s="49"/>
      <c r="L265" s="50"/>
      <c r="M265" s="63">
        <f>SUM(M233:M264)</f>
        <v>0</v>
      </c>
      <c r="N265" s="50"/>
      <c r="O265" s="50"/>
      <c r="P265" s="50">
        <f>SUM(P233:P264)</f>
        <v>13180000.000000289</v>
      </c>
      <c r="Q265" s="49"/>
      <c r="R265" s="50"/>
      <c r="S265" s="63">
        <f>SUM(S233:S264)</f>
        <v>46863999.999999575</v>
      </c>
      <c r="T265" s="50"/>
      <c r="U265" s="50"/>
      <c r="V265" s="50">
        <f>SUM(V233:V264)</f>
        <v>46458000.000000075</v>
      </c>
      <c r="W265" s="49"/>
      <c r="X265" s="50"/>
      <c r="Y265" s="63">
        <f>SUM(Y233:Y264)</f>
        <v>37850000.000000365</v>
      </c>
      <c r="Z265" s="50"/>
      <c r="AA265" s="50"/>
      <c r="AB265" s="50">
        <f>SUM(AB233:AB264)</f>
        <v>23094999.999999799</v>
      </c>
      <c r="AC265" s="49"/>
      <c r="AD265" s="50"/>
      <c r="AE265" s="63">
        <f>SUM(AE233:AE264)</f>
        <v>255000.00000010914</v>
      </c>
      <c r="AF265" s="50"/>
      <c r="AG265" s="50"/>
      <c r="AH265" s="50">
        <f>SUM(AH233:AH264)</f>
        <v>0</v>
      </c>
      <c r="AI265" s="49"/>
      <c r="AJ265" s="50"/>
      <c r="AK265" s="63">
        <f>SUM(AK233:AK264)</f>
        <v>0</v>
      </c>
    </row>
    <row r="268" spans="2:37" x14ac:dyDescent="0.25">
      <c r="B268" s="51">
        <v>42005</v>
      </c>
      <c r="C268" s="44"/>
      <c r="D268" s="44"/>
      <c r="E268" s="51">
        <v>42036</v>
      </c>
      <c r="F268" s="44"/>
      <c r="G268" s="45"/>
      <c r="H268" s="52">
        <v>42064</v>
      </c>
      <c r="I268" s="44"/>
      <c r="J268" s="44"/>
      <c r="K268" s="51">
        <v>42095</v>
      </c>
      <c r="L268" s="44"/>
      <c r="M268" s="45"/>
      <c r="N268" s="52">
        <v>42125</v>
      </c>
      <c r="O268" s="44"/>
      <c r="P268" s="44"/>
      <c r="Q268" s="51">
        <v>42156</v>
      </c>
      <c r="R268" s="44"/>
      <c r="S268" s="45"/>
      <c r="T268" s="52">
        <v>42186</v>
      </c>
      <c r="U268" s="44"/>
      <c r="V268" s="44"/>
      <c r="W268" s="51">
        <v>42217</v>
      </c>
      <c r="X268" s="44"/>
      <c r="Y268" s="45"/>
      <c r="Z268" s="52">
        <v>42248</v>
      </c>
      <c r="AA268" s="44"/>
      <c r="AB268" s="44"/>
      <c r="AC268" s="51">
        <v>42278</v>
      </c>
      <c r="AD268" s="44"/>
      <c r="AE268" s="45"/>
      <c r="AF268" s="51">
        <v>42309</v>
      </c>
      <c r="AG268" s="44"/>
      <c r="AH268" s="45"/>
      <c r="AI268" s="52">
        <v>42339</v>
      </c>
      <c r="AJ268" s="44"/>
      <c r="AK268" s="45"/>
    </row>
    <row r="269" spans="2:37" ht="45" x14ac:dyDescent="0.25">
      <c r="B269" s="53" t="s">
        <v>0</v>
      </c>
      <c r="C269" s="54" t="s">
        <v>2</v>
      </c>
      <c r="D269" s="55" t="s">
        <v>1</v>
      </c>
      <c r="E269" s="53" t="s">
        <v>0</v>
      </c>
      <c r="F269" s="54" t="s">
        <v>2</v>
      </c>
      <c r="G269" s="56" t="s">
        <v>1</v>
      </c>
      <c r="H269" s="54" t="s">
        <v>0</v>
      </c>
      <c r="I269" s="54" t="s">
        <v>2</v>
      </c>
      <c r="J269" s="55" t="s">
        <v>1</v>
      </c>
      <c r="K269" s="53" t="s">
        <v>0</v>
      </c>
      <c r="L269" s="54" t="s">
        <v>2</v>
      </c>
      <c r="M269" s="56" t="s">
        <v>1</v>
      </c>
      <c r="N269" s="54" t="s">
        <v>0</v>
      </c>
      <c r="O269" s="54" t="s">
        <v>2</v>
      </c>
      <c r="P269" s="55" t="s">
        <v>1</v>
      </c>
      <c r="Q269" s="53" t="s">
        <v>0</v>
      </c>
      <c r="R269" s="54" t="s">
        <v>2</v>
      </c>
      <c r="S269" s="56" t="s">
        <v>1</v>
      </c>
      <c r="T269" s="54" t="s">
        <v>0</v>
      </c>
      <c r="U269" s="54" t="s">
        <v>2</v>
      </c>
      <c r="V269" s="55" t="s">
        <v>1</v>
      </c>
      <c r="W269" s="53" t="s">
        <v>0</v>
      </c>
      <c r="X269" s="54" t="s">
        <v>2</v>
      </c>
      <c r="Y269" s="56" t="s">
        <v>1</v>
      </c>
      <c r="Z269" s="54" t="s">
        <v>0</v>
      </c>
      <c r="AA269" s="54" t="s">
        <v>2</v>
      </c>
      <c r="AB269" s="55" t="s">
        <v>1</v>
      </c>
      <c r="AC269" s="53" t="s">
        <v>0</v>
      </c>
      <c r="AD269" s="54" t="s">
        <v>2</v>
      </c>
      <c r="AE269" s="56" t="s">
        <v>1</v>
      </c>
      <c r="AF269" s="53" t="s">
        <v>0</v>
      </c>
      <c r="AG269" s="54" t="s">
        <v>2</v>
      </c>
      <c r="AH269" s="56" t="s">
        <v>1</v>
      </c>
      <c r="AI269" s="54" t="s">
        <v>0</v>
      </c>
      <c r="AJ269" s="54" t="s">
        <v>2</v>
      </c>
      <c r="AK269" s="56" t="s">
        <v>1</v>
      </c>
    </row>
    <row r="270" spans="2:37" x14ac:dyDescent="0.25">
      <c r="B270" s="57"/>
      <c r="C270" s="58"/>
      <c r="D270" s="46"/>
      <c r="E270" s="47"/>
      <c r="F270" s="46"/>
      <c r="G270" s="48"/>
      <c r="H270" s="46"/>
      <c r="I270" s="46"/>
      <c r="J270" s="46"/>
      <c r="K270" s="57"/>
      <c r="L270" s="58"/>
      <c r="M270" s="48"/>
      <c r="N270" s="59"/>
      <c r="O270" s="58"/>
      <c r="P270" s="46"/>
      <c r="Q270" s="57"/>
      <c r="R270" s="58"/>
      <c r="S270" s="48"/>
      <c r="T270" s="59"/>
      <c r="U270" s="58"/>
      <c r="V270" s="46"/>
      <c r="W270" s="57"/>
      <c r="X270" s="58"/>
      <c r="Y270" s="48"/>
      <c r="Z270" s="59"/>
      <c r="AA270" s="58"/>
      <c r="AB270" s="46"/>
      <c r="AC270" s="57"/>
      <c r="AD270" s="58"/>
      <c r="AE270" s="48"/>
      <c r="AF270" s="57"/>
      <c r="AG270" s="58"/>
      <c r="AH270" s="48"/>
      <c r="AI270" s="59"/>
      <c r="AJ270" s="58"/>
      <c r="AK270" s="48"/>
    </row>
    <row r="271" spans="2:37" x14ac:dyDescent="0.25">
      <c r="B271" s="57">
        <v>1</v>
      </c>
      <c r="C271" s="29">
        <v>2212.6770000000001</v>
      </c>
      <c r="D271" s="46">
        <f>SUM(C272-C271)</f>
        <v>0</v>
      </c>
      <c r="E271" s="57">
        <v>1</v>
      </c>
      <c r="F271" s="29">
        <v>2212.6770000000001</v>
      </c>
      <c r="G271" s="48">
        <f>SUM(F272-F271)</f>
        <v>0</v>
      </c>
      <c r="H271" s="59">
        <v>1</v>
      </c>
      <c r="I271" s="29">
        <v>2212.6770000000001</v>
      </c>
      <c r="J271" s="46">
        <f t="shared" ref="J271:J282" si="88">SUM(I272-I271)</f>
        <v>0</v>
      </c>
      <c r="K271" s="57">
        <v>1</v>
      </c>
      <c r="L271" s="29">
        <v>2212.6770000000001</v>
      </c>
      <c r="M271" s="48">
        <f t="shared" ref="M271:M300" si="89">SUM(L272-L271)*1000000</f>
        <v>0</v>
      </c>
      <c r="N271" s="59">
        <v>1</v>
      </c>
      <c r="O271" s="29">
        <v>2216.39</v>
      </c>
      <c r="P271" s="46">
        <f t="shared" ref="P271:P301" si="90">SUM(O272-O271)*1000000</f>
        <v>0</v>
      </c>
      <c r="Q271" s="57">
        <v>1</v>
      </c>
      <c r="R271" s="29">
        <v>2224.931</v>
      </c>
      <c r="S271" s="48">
        <f t="shared" ref="S271:S300" si="91">SUM(R272-R271)*1000000</f>
        <v>0</v>
      </c>
      <c r="T271" s="59">
        <v>1</v>
      </c>
      <c r="U271" s="29">
        <v>2255.0619999999999</v>
      </c>
      <c r="V271" s="46">
        <f t="shared" ref="V271:V301" si="92">SUM(U272-U271)*1000000</f>
        <v>1517000.0000002801</v>
      </c>
      <c r="W271" s="57">
        <v>1</v>
      </c>
      <c r="X271" s="29">
        <v>2295.1619999999998</v>
      </c>
      <c r="Y271" s="48">
        <f t="shared" ref="Y271:Y301" si="93">SUM(X272-X271)*1000000</f>
        <v>1307999.9999999928</v>
      </c>
      <c r="Z271" s="59">
        <v>1</v>
      </c>
      <c r="AA271" s="98">
        <v>2332.739</v>
      </c>
      <c r="AB271" s="46">
        <f t="shared" ref="AB271:AB300" si="94">SUM(AA272-AA271)*1000000</f>
        <v>1108000.0000001746</v>
      </c>
      <c r="AC271" s="57">
        <v>1</v>
      </c>
      <c r="AD271" s="98">
        <v>2351.797</v>
      </c>
      <c r="AE271" s="48">
        <f t="shared" ref="AE271:AE301" si="95">SUM(AD272-AD271)*1000000</f>
        <v>360000.00000012736</v>
      </c>
      <c r="AF271" s="57">
        <v>1</v>
      </c>
      <c r="AG271" s="98">
        <v>2353.2660000000001</v>
      </c>
      <c r="AH271" s="48">
        <f t="shared" ref="AH271:AH300" si="96">SUM(AG272-AG271)*1000000</f>
        <v>0</v>
      </c>
      <c r="AI271" s="59">
        <v>1</v>
      </c>
      <c r="AJ271" s="98">
        <v>2353.29</v>
      </c>
      <c r="AK271" s="48">
        <f t="shared" ref="AK271:AK301" si="97">SUM(AJ272-AJ271)*1000000</f>
        <v>0</v>
      </c>
    </row>
    <row r="272" spans="2:37" x14ac:dyDescent="0.25">
      <c r="B272" s="57">
        <v>2</v>
      </c>
      <c r="C272" s="29">
        <v>2212.6770000000001</v>
      </c>
      <c r="D272" s="46">
        <f t="shared" ref="D272:D301" si="98">SUM(C273-C272)</f>
        <v>0</v>
      </c>
      <c r="E272" s="57">
        <v>2</v>
      </c>
      <c r="F272" s="29">
        <v>2212.6770000000001</v>
      </c>
      <c r="G272" s="48">
        <f t="shared" ref="G272:G298" si="99">SUM(F273-F272)</f>
        <v>0</v>
      </c>
      <c r="H272" s="59">
        <v>2</v>
      </c>
      <c r="I272" s="29">
        <v>2212.6770000000001</v>
      </c>
      <c r="J272" s="46">
        <f t="shared" si="88"/>
        <v>0</v>
      </c>
      <c r="K272" s="57">
        <v>2</v>
      </c>
      <c r="L272" s="29">
        <v>2212.6770000000001</v>
      </c>
      <c r="M272" s="48">
        <f t="shared" si="89"/>
        <v>0</v>
      </c>
      <c r="N272" s="59">
        <v>2</v>
      </c>
      <c r="O272" s="29">
        <v>2216.39</v>
      </c>
      <c r="P272" s="46">
        <f t="shared" si="90"/>
        <v>0</v>
      </c>
      <c r="Q272" s="57">
        <v>2</v>
      </c>
      <c r="R272" s="29">
        <v>2224.931</v>
      </c>
      <c r="S272" s="48">
        <f t="shared" si="91"/>
        <v>503999.99999990541</v>
      </c>
      <c r="T272" s="59">
        <v>2</v>
      </c>
      <c r="U272" s="29">
        <v>2256.5790000000002</v>
      </c>
      <c r="V272" s="46">
        <f t="shared" si="92"/>
        <v>1574999.9999998182</v>
      </c>
      <c r="W272" s="57">
        <v>2</v>
      </c>
      <c r="X272" s="29">
        <v>2296.4699999999998</v>
      </c>
      <c r="Y272" s="48">
        <f t="shared" si="93"/>
        <v>1267000.0000002801</v>
      </c>
      <c r="Z272" s="59">
        <v>2</v>
      </c>
      <c r="AA272" s="98">
        <v>2333.8470000000002</v>
      </c>
      <c r="AB272" s="46">
        <f t="shared" si="94"/>
        <v>1304999.9999998363</v>
      </c>
      <c r="AC272" s="57">
        <v>2</v>
      </c>
      <c r="AD272" s="98">
        <v>2352.1570000000002</v>
      </c>
      <c r="AE272" s="48">
        <f t="shared" si="95"/>
        <v>0</v>
      </c>
      <c r="AF272" s="57">
        <v>2</v>
      </c>
      <c r="AG272" s="98">
        <v>2353.2660000000001</v>
      </c>
      <c r="AH272" s="48">
        <f t="shared" si="96"/>
        <v>0</v>
      </c>
      <c r="AI272" s="59">
        <v>2</v>
      </c>
      <c r="AJ272" s="98">
        <v>2353.29</v>
      </c>
      <c r="AK272" s="48">
        <f t="shared" si="97"/>
        <v>0</v>
      </c>
    </row>
    <row r="273" spans="2:37" x14ac:dyDescent="0.25">
      <c r="B273" s="57">
        <v>3</v>
      </c>
      <c r="C273" s="29">
        <v>2212.6770000000001</v>
      </c>
      <c r="D273" s="46">
        <f t="shared" si="98"/>
        <v>0</v>
      </c>
      <c r="E273" s="57">
        <v>3</v>
      </c>
      <c r="F273" s="29">
        <v>2212.6770000000001</v>
      </c>
      <c r="G273" s="48">
        <f t="shared" si="99"/>
        <v>0</v>
      </c>
      <c r="H273" s="59">
        <v>3</v>
      </c>
      <c r="I273" s="29">
        <v>2212.6770000000001</v>
      </c>
      <c r="J273" s="46">
        <f t="shared" si="88"/>
        <v>0</v>
      </c>
      <c r="K273" s="57">
        <v>3</v>
      </c>
      <c r="L273" s="29">
        <v>2212.6770000000001</v>
      </c>
      <c r="M273" s="48">
        <f t="shared" si="89"/>
        <v>0</v>
      </c>
      <c r="N273" s="59">
        <v>3</v>
      </c>
      <c r="O273" s="29">
        <v>2216.39</v>
      </c>
      <c r="P273" s="46">
        <f t="shared" si="90"/>
        <v>767000.0000002801</v>
      </c>
      <c r="Q273" s="57">
        <v>3</v>
      </c>
      <c r="R273" s="29">
        <v>2225.4349999999999</v>
      </c>
      <c r="S273" s="48">
        <f t="shared" si="91"/>
        <v>300999.99999993085</v>
      </c>
      <c r="T273" s="59">
        <v>3</v>
      </c>
      <c r="U273" s="29">
        <v>2258.154</v>
      </c>
      <c r="V273" s="46">
        <f t="shared" si="92"/>
        <v>1447999.9999998654</v>
      </c>
      <c r="W273" s="57">
        <v>3</v>
      </c>
      <c r="X273" s="29">
        <v>2297.7370000000001</v>
      </c>
      <c r="Y273" s="48">
        <f t="shared" si="93"/>
        <v>1346000.0000000037</v>
      </c>
      <c r="Z273" s="59">
        <v>3</v>
      </c>
      <c r="AA273" s="98">
        <v>2335.152</v>
      </c>
      <c r="AB273" s="46">
        <f t="shared" si="94"/>
        <v>741999.99999973446</v>
      </c>
      <c r="AC273" s="57">
        <v>3</v>
      </c>
      <c r="AD273" s="98">
        <v>2352.1570000000002</v>
      </c>
      <c r="AE273" s="48">
        <f>SUM(AD274-AD273)*1000000</f>
        <v>0</v>
      </c>
      <c r="AF273" s="57">
        <v>3</v>
      </c>
      <c r="AG273" s="98">
        <v>2353.2660000000001</v>
      </c>
      <c r="AH273" s="48">
        <f t="shared" si="96"/>
        <v>0</v>
      </c>
      <c r="AI273" s="59">
        <v>3</v>
      </c>
      <c r="AJ273" s="98">
        <v>2353.29</v>
      </c>
      <c r="AK273" s="48">
        <f t="shared" si="97"/>
        <v>0</v>
      </c>
    </row>
    <row r="274" spans="2:37" x14ac:dyDescent="0.25">
      <c r="B274" s="57">
        <v>4</v>
      </c>
      <c r="C274" s="29">
        <v>2212.6770000000001</v>
      </c>
      <c r="D274" s="46">
        <f t="shared" si="98"/>
        <v>0</v>
      </c>
      <c r="E274" s="57">
        <v>4</v>
      </c>
      <c r="F274" s="29">
        <v>2212.6770000000001</v>
      </c>
      <c r="G274" s="48">
        <f t="shared" si="99"/>
        <v>0</v>
      </c>
      <c r="H274" s="59">
        <v>4</v>
      </c>
      <c r="I274" s="29">
        <v>2212.6770000000001</v>
      </c>
      <c r="J274" s="46">
        <f t="shared" si="88"/>
        <v>0</v>
      </c>
      <c r="K274" s="57">
        <v>4</v>
      </c>
      <c r="L274" s="29">
        <v>2212.6770000000001</v>
      </c>
      <c r="M274" s="48">
        <f t="shared" si="89"/>
        <v>0</v>
      </c>
      <c r="N274" s="59">
        <v>4</v>
      </c>
      <c r="O274" s="29">
        <v>2217.1570000000002</v>
      </c>
      <c r="P274" s="46">
        <f t="shared" si="90"/>
        <v>402999.99999979266</v>
      </c>
      <c r="Q274" s="57">
        <v>4</v>
      </c>
      <c r="R274" s="29">
        <v>2225.7359999999999</v>
      </c>
      <c r="S274" s="48">
        <f t="shared" si="91"/>
        <v>559999.9999999454</v>
      </c>
      <c r="T274" s="59">
        <v>4</v>
      </c>
      <c r="U274" s="29">
        <v>2259.6019999999999</v>
      </c>
      <c r="V274" s="46">
        <f t="shared" si="92"/>
        <v>1352000.0000003164</v>
      </c>
      <c r="W274" s="57">
        <v>4</v>
      </c>
      <c r="X274" s="29">
        <v>2299.0830000000001</v>
      </c>
      <c r="Y274" s="48">
        <f t="shared" si="93"/>
        <v>0</v>
      </c>
      <c r="Z274" s="59">
        <v>4</v>
      </c>
      <c r="AA274" s="98">
        <v>2335.8939999999998</v>
      </c>
      <c r="AB274" s="46">
        <f t="shared" si="94"/>
        <v>918000.00000012002</v>
      </c>
      <c r="AC274" s="57">
        <v>4</v>
      </c>
      <c r="AD274" s="98">
        <v>2352.1570000000002</v>
      </c>
      <c r="AE274" s="48">
        <f t="shared" si="95"/>
        <v>281999.99999969802</v>
      </c>
      <c r="AF274" s="57">
        <v>4</v>
      </c>
      <c r="AG274" s="98">
        <v>2353.2660000000001</v>
      </c>
      <c r="AH274" s="48">
        <f t="shared" si="96"/>
        <v>0</v>
      </c>
      <c r="AI274" s="59">
        <v>4</v>
      </c>
      <c r="AJ274" s="98">
        <v>2353.29</v>
      </c>
      <c r="AK274" s="48">
        <f t="shared" si="97"/>
        <v>0</v>
      </c>
    </row>
    <row r="275" spans="2:37" x14ac:dyDescent="0.25">
      <c r="B275" s="57">
        <v>5</v>
      </c>
      <c r="C275" s="29">
        <v>2212.6770000000001</v>
      </c>
      <c r="D275" s="46">
        <f t="shared" si="98"/>
        <v>0</v>
      </c>
      <c r="E275" s="57">
        <v>5</v>
      </c>
      <c r="F275" s="29">
        <v>2212.6770000000001</v>
      </c>
      <c r="G275" s="48">
        <f t="shared" si="99"/>
        <v>0</v>
      </c>
      <c r="H275" s="59">
        <v>5</v>
      </c>
      <c r="I275" s="29">
        <v>2212.6770000000001</v>
      </c>
      <c r="J275" s="46">
        <f t="shared" si="88"/>
        <v>0</v>
      </c>
      <c r="K275" s="57">
        <v>5</v>
      </c>
      <c r="L275" s="29">
        <v>2212.6770000000001</v>
      </c>
      <c r="M275" s="48">
        <f t="shared" si="89"/>
        <v>0</v>
      </c>
      <c r="N275" s="59">
        <v>5</v>
      </c>
      <c r="O275" s="29">
        <v>2217.56</v>
      </c>
      <c r="P275" s="46">
        <f t="shared" si="90"/>
        <v>807000.00000024377</v>
      </c>
      <c r="Q275" s="57">
        <v>5</v>
      </c>
      <c r="R275" s="29">
        <v>2226.2959999999998</v>
      </c>
      <c r="S275" s="48">
        <f t="shared" si="91"/>
        <v>181000.00000004002</v>
      </c>
      <c r="T275" s="59">
        <v>5</v>
      </c>
      <c r="U275" s="29">
        <v>2260.9540000000002</v>
      </c>
      <c r="V275" s="46">
        <f t="shared" si="92"/>
        <v>1183999.9999997418</v>
      </c>
      <c r="W275" s="57">
        <v>5</v>
      </c>
      <c r="X275" s="29">
        <v>2299.0830000000001</v>
      </c>
      <c r="Y275" s="48">
        <f t="shared" si="93"/>
        <v>2592000.0000000983</v>
      </c>
      <c r="Z275" s="59">
        <v>5</v>
      </c>
      <c r="AA275" s="98">
        <v>2336.8119999999999</v>
      </c>
      <c r="AB275" s="46">
        <f t="shared" si="94"/>
        <v>789999.99999996368</v>
      </c>
      <c r="AC275" s="57">
        <v>5</v>
      </c>
      <c r="AD275" s="98">
        <v>2352.4389999999999</v>
      </c>
      <c r="AE275" s="48">
        <f t="shared" si="95"/>
        <v>0</v>
      </c>
      <c r="AF275" s="57">
        <v>5</v>
      </c>
      <c r="AG275" s="98">
        <v>2353.2660000000001</v>
      </c>
      <c r="AH275" s="48">
        <f t="shared" si="96"/>
        <v>0</v>
      </c>
      <c r="AI275" s="59">
        <v>5</v>
      </c>
      <c r="AJ275" s="98">
        <v>2353.29</v>
      </c>
      <c r="AK275" s="48">
        <f t="shared" si="97"/>
        <v>0</v>
      </c>
    </row>
    <row r="276" spans="2:37" x14ac:dyDescent="0.25">
      <c r="B276" s="57">
        <v>6</v>
      </c>
      <c r="C276" s="29">
        <v>2212.6770000000001</v>
      </c>
      <c r="D276" s="46">
        <f t="shared" si="98"/>
        <v>0</v>
      </c>
      <c r="E276" s="57">
        <v>6</v>
      </c>
      <c r="F276" s="29">
        <v>2212.6770000000001</v>
      </c>
      <c r="G276" s="48">
        <f t="shared" si="99"/>
        <v>0</v>
      </c>
      <c r="H276" s="59">
        <v>6</v>
      </c>
      <c r="I276" s="29">
        <v>2212.6770000000001</v>
      </c>
      <c r="J276" s="46">
        <f t="shared" si="88"/>
        <v>0</v>
      </c>
      <c r="K276" s="57">
        <v>6</v>
      </c>
      <c r="L276" s="29">
        <v>2212.6770000000001</v>
      </c>
      <c r="M276" s="48">
        <f t="shared" si="89"/>
        <v>0</v>
      </c>
      <c r="N276" s="59">
        <v>6</v>
      </c>
      <c r="O276" s="29">
        <v>2218.3670000000002</v>
      </c>
      <c r="P276" s="46">
        <f t="shared" si="90"/>
        <v>0</v>
      </c>
      <c r="Q276" s="57">
        <v>6</v>
      </c>
      <c r="R276" s="29">
        <v>2226.4769999999999</v>
      </c>
      <c r="S276" s="48">
        <f t="shared" si="91"/>
        <v>0</v>
      </c>
      <c r="T276" s="59">
        <v>6</v>
      </c>
      <c r="U276" s="29">
        <v>2262.1379999999999</v>
      </c>
      <c r="V276" s="46">
        <f t="shared" si="92"/>
        <v>1787000.0000002619</v>
      </c>
      <c r="W276" s="57">
        <v>6</v>
      </c>
      <c r="X276" s="29">
        <v>2301.6750000000002</v>
      </c>
      <c r="Y276" s="48">
        <f t="shared" si="93"/>
        <v>1807999.9999999928</v>
      </c>
      <c r="Z276" s="59">
        <v>6</v>
      </c>
      <c r="AA276" s="98">
        <v>2337.6019999999999</v>
      </c>
      <c r="AB276" s="46">
        <f t="shared" si="94"/>
        <v>1025000.0000000909</v>
      </c>
      <c r="AC276" s="57">
        <v>6</v>
      </c>
      <c r="AD276" s="98">
        <v>2352.4389999999999</v>
      </c>
      <c r="AE276" s="48">
        <f t="shared" si="95"/>
        <v>271999.99999993452</v>
      </c>
      <c r="AF276" s="57">
        <v>6</v>
      </c>
      <c r="AG276" s="98">
        <v>2353.2660000000001</v>
      </c>
      <c r="AH276" s="48">
        <f t="shared" si="96"/>
        <v>0</v>
      </c>
      <c r="AI276" s="59">
        <v>6</v>
      </c>
      <c r="AJ276" s="98">
        <v>2353.29</v>
      </c>
      <c r="AK276" s="48">
        <f t="shared" si="97"/>
        <v>0</v>
      </c>
    </row>
    <row r="277" spans="2:37" x14ac:dyDescent="0.25">
      <c r="B277" s="60">
        <v>7</v>
      </c>
      <c r="C277" s="29">
        <v>2212.6770000000001</v>
      </c>
      <c r="D277" s="46">
        <f t="shared" si="98"/>
        <v>0</v>
      </c>
      <c r="E277" s="60">
        <v>7</v>
      </c>
      <c r="F277" s="29">
        <v>2212.6770000000001</v>
      </c>
      <c r="G277" s="48">
        <f t="shared" si="99"/>
        <v>0</v>
      </c>
      <c r="H277" s="61">
        <v>7</v>
      </c>
      <c r="I277" s="29">
        <v>2212.6770000000001</v>
      </c>
      <c r="J277" s="46">
        <f t="shared" si="88"/>
        <v>0</v>
      </c>
      <c r="K277" s="60">
        <v>7</v>
      </c>
      <c r="L277" s="29">
        <v>2212.6770000000001</v>
      </c>
      <c r="M277" s="48">
        <f t="shared" si="89"/>
        <v>0</v>
      </c>
      <c r="N277" s="61">
        <v>7</v>
      </c>
      <c r="O277" s="29">
        <v>2218.3670000000002</v>
      </c>
      <c r="P277" s="46">
        <f t="shared" si="90"/>
        <v>569999.99999970896</v>
      </c>
      <c r="Q277" s="60">
        <v>7</v>
      </c>
      <c r="R277" s="29">
        <v>2226.4769999999999</v>
      </c>
      <c r="S277" s="48">
        <f t="shared" si="91"/>
        <v>617999.99999993818</v>
      </c>
      <c r="T277" s="61">
        <v>7</v>
      </c>
      <c r="U277" s="29">
        <v>2263.9250000000002</v>
      </c>
      <c r="V277" s="46">
        <f t="shared" si="92"/>
        <v>948999.99999961443</v>
      </c>
      <c r="W277" s="60">
        <v>7</v>
      </c>
      <c r="X277" s="29">
        <v>2303.4830000000002</v>
      </c>
      <c r="Y277" s="48">
        <f t="shared" si="93"/>
        <v>181999.999999789</v>
      </c>
      <c r="Z277" s="61">
        <v>7</v>
      </c>
      <c r="AA277" s="98">
        <v>2338.627</v>
      </c>
      <c r="AB277" s="46">
        <f t="shared" si="94"/>
        <v>827000.00000022561</v>
      </c>
      <c r="AC277" s="60">
        <v>7</v>
      </c>
      <c r="AD277" s="98">
        <v>2352.7109999999998</v>
      </c>
      <c r="AE277" s="48">
        <f t="shared" si="95"/>
        <v>0</v>
      </c>
      <c r="AF277" s="60">
        <v>7</v>
      </c>
      <c r="AG277" s="98">
        <v>2353.2660000000001</v>
      </c>
      <c r="AH277" s="48">
        <f t="shared" si="96"/>
        <v>0</v>
      </c>
      <c r="AI277" s="61">
        <v>7</v>
      </c>
      <c r="AJ277" s="98">
        <v>2353.29</v>
      </c>
      <c r="AK277" s="48">
        <f t="shared" si="97"/>
        <v>0</v>
      </c>
    </row>
    <row r="278" spans="2:37" x14ac:dyDescent="0.25">
      <c r="B278" s="57">
        <v>8</v>
      </c>
      <c r="C278" s="29">
        <v>2212.6770000000001</v>
      </c>
      <c r="D278" s="46">
        <f t="shared" si="98"/>
        <v>0</v>
      </c>
      <c r="E278" s="57">
        <v>8</v>
      </c>
      <c r="F278" s="29">
        <v>2212.6770000000001</v>
      </c>
      <c r="G278" s="48">
        <f t="shared" si="99"/>
        <v>0</v>
      </c>
      <c r="H278" s="59">
        <v>8</v>
      </c>
      <c r="I278" s="29">
        <v>2212.6770000000001</v>
      </c>
      <c r="J278" s="46">
        <f t="shared" si="88"/>
        <v>0</v>
      </c>
      <c r="K278" s="57">
        <v>8</v>
      </c>
      <c r="L278" s="29">
        <v>2212.6770000000001</v>
      </c>
      <c r="M278" s="48">
        <f t="shared" si="89"/>
        <v>0</v>
      </c>
      <c r="N278" s="59">
        <v>8</v>
      </c>
      <c r="O278" s="29">
        <v>2218.9369999999999</v>
      </c>
      <c r="P278" s="46">
        <f t="shared" si="90"/>
        <v>0</v>
      </c>
      <c r="Q278" s="57">
        <v>8</v>
      </c>
      <c r="R278" s="29">
        <v>2227.0949999999998</v>
      </c>
      <c r="S278" s="48">
        <f t="shared" si="91"/>
        <v>773000.0000001383</v>
      </c>
      <c r="T278" s="59">
        <v>8</v>
      </c>
      <c r="U278" s="29">
        <v>2264.8739999999998</v>
      </c>
      <c r="V278" s="46">
        <f t="shared" si="92"/>
        <v>1428000.0000003383</v>
      </c>
      <c r="W278" s="57">
        <v>8</v>
      </c>
      <c r="X278" s="29">
        <v>2303.665</v>
      </c>
      <c r="Y278" s="48">
        <f t="shared" si="93"/>
        <v>956000.00000013097</v>
      </c>
      <c r="Z278" s="59">
        <v>8</v>
      </c>
      <c r="AA278" s="98">
        <v>2339.4540000000002</v>
      </c>
      <c r="AB278" s="46">
        <f t="shared" si="94"/>
        <v>837999.99999973807</v>
      </c>
      <c r="AC278" s="57">
        <v>8</v>
      </c>
      <c r="AD278" s="98">
        <v>2352.7109999999998</v>
      </c>
      <c r="AE278" s="48">
        <f t="shared" si="95"/>
        <v>241000.0000004402</v>
      </c>
      <c r="AF278" s="57">
        <v>8</v>
      </c>
      <c r="AG278" s="98">
        <v>2353.2660000000001</v>
      </c>
      <c r="AH278" s="48">
        <f t="shared" si="96"/>
        <v>0</v>
      </c>
      <c r="AI278" s="59">
        <v>8</v>
      </c>
      <c r="AJ278" s="98">
        <v>2353.29</v>
      </c>
      <c r="AK278" s="48">
        <f t="shared" si="97"/>
        <v>164000.00000021464</v>
      </c>
    </row>
    <row r="279" spans="2:37" x14ac:dyDescent="0.25">
      <c r="B279" s="57">
        <v>9</v>
      </c>
      <c r="C279" s="29">
        <v>2212.6770000000001</v>
      </c>
      <c r="D279" s="46">
        <f t="shared" si="98"/>
        <v>0</v>
      </c>
      <c r="E279" s="57">
        <v>9</v>
      </c>
      <c r="F279" s="29">
        <v>2212.6770000000001</v>
      </c>
      <c r="G279" s="48">
        <f t="shared" si="99"/>
        <v>0</v>
      </c>
      <c r="H279" s="59">
        <v>9</v>
      </c>
      <c r="I279" s="29">
        <v>2212.6770000000001</v>
      </c>
      <c r="J279" s="46">
        <f t="shared" si="88"/>
        <v>0</v>
      </c>
      <c r="K279" s="57">
        <v>9</v>
      </c>
      <c r="L279" s="29">
        <v>2212.6770000000001</v>
      </c>
      <c r="M279" s="48">
        <f t="shared" si="89"/>
        <v>0</v>
      </c>
      <c r="N279" s="59">
        <v>9</v>
      </c>
      <c r="O279" s="29">
        <v>2218.9369999999999</v>
      </c>
      <c r="P279" s="46">
        <f t="shared" si="90"/>
        <v>0</v>
      </c>
      <c r="Q279" s="57">
        <v>9</v>
      </c>
      <c r="R279" s="29">
        <v>2227.8679999999999</v>
      </c>
      <c r="S279" s="48">
        <f t="shared" si="91"/>
        <v>775999.99999983993</v>
      </c>
      <c r="T279" s="59">
        <v>9</v>
      </c>
      <c r="U279" s="29">
        <v>2266.3020000000001</v>
      </c>
      <c r="V279" s="46">
        <f t="shared" si="92"/>
        <v>1298999.9999999781</v>
      </c>
      <c r="W279" s="57">
        <v>9</v>
      </c>
      <c r="X279" s="29">
        <v>2304.6210000000001</v>
      </c>
      <c r="Y279" s="48">
        <f t="shared" si="93"/>
        <v>998000.00000004726</v>
      </c>
      <c r="Z279" s="59">
        <v>9</v>
      </c>
      <c r="AA279" s="98">
        <v>2340.2919999999999</v>
      </c>
      <c r="AB279" s="46">
        <f t="shared" si="94"/>
        <v>702999.99999997451</v>
      </c>
      <c r="AC279" s="57">
        <v>9</v>
      </c>
      <c r="AD279" s="98">
        <v>2352.9520000000002</v>
      </c>
      <c r="AE279" s="48">
        <f t="shared" si="95"/>
        <v>0</v>
      </c>
      <c r="AF279" s="57">
        <v>9</v>
      </c>
      <c r="AG279" s="98">
        <v>2353.2660000000001</v>
      </c>
      <c r="AH279" s="48">
        <f t="shared" si="96"/>
        <v>0</v>
      </c>
      <c r="AI279" s="59">
        <v>9</v>
      </c>
      <c r="AJ279" s="98">
        <v>2353.4540000000002</v>
      </c>
      <c r="AK279" s="48">
        <f t="shared" si="97"/>
        <v>63999.999999850843</v>
      </c>
    </row>
    <row r="280" spans="2:37" x14ac:dyDescent="0.25">
      <c r="B280" s="57">
        <v>10</v>
      </c>
      <c r="C280" s="29">
        <v>2212.6770000000001</v>
      </c>
      <c r="D280" s="46">
        <f t="shared" si="98"/>
        <v>0</v>
      </c>
      <c r="E280" s="57">
        <v>10</v>
      </c>
      <c r="F280" s="29">
        <v>2212.6770000000001</v>
      </c>
      <c r="G280" s="48">
        <f t="shared" si="99"/>
        <v>0</v>
      </c>
      <c r="H280" s="59">
        <v>10</v>
      </c>
      <c r="I280" s="29">
        <v>2212.6770000000001</v>
      </c>
      <c r="J280" s="46">
        <f t="shared" si="88"/>
        <v>0</v>
      </c>
      <c r="K280" s="57">
        <v>10</v>
      </c>
      <c r="L280" s="29">
        <v>2212.6770000000001</v>
      </c>
      <c r="M280" s="48">
        <f t="shared" si="89"/>
        <v>0</v>
      </c>
      <c r="N280" s="59">
        <v>10</v>
      </c>
      <c r="O280" s="29">
        <v>2218.9369999999999</v>
      </c>
      <c r="P280" s="46">
        <f t="shared" si="90"/>
        <v>666000.00000016741</v>
      </c>
      <c r="Q280" s="57">
        <v>10</v>
      </c>
      <c r="R280" s="29">
        <v>2228.6439999999998</v>
      </c>
      <c r="S280" s="48">
        <f t="shared" si="91"/>
        <v>1307000.0000002438</v>
      </c>
      <c r="T280" s="59">
        <v>10</v>
      </c>
      <c r="U280" s="29">
        <v>2267.6010000000001</v>
      </c>
      <c r="V280" s="46">
        <f t="shared" si="92"/>
        <v>1625000</v>
      </c>
      <c r="W280" s="57">
        <v>10</v>
      </c>
      <c r="X280" s="62">
        <v>2305.6190000000001</v>
      </c>
      <c r="Y280" s="48">
        <f t="shared" si="93"/>
        <v>1302999.9999998836</v>
      </c>
      <c r="Z280" s="59">
        <v>10</v>
      </c>
      <c r="AA280" s="98">
        <v>2340.9949999999999</v>
      </c>
      <c r="AB280" s="46">
        <f t="shared" si="94"/>
        <v>800000.00000018184</v>
      </c>
      <c r="AC280" s="57">
        <v>10</v>
      </c>
      <c r="AD280" s="98">
        <v>2352.9520000000002</v>
      </c>
      <c r="AE280" s="48">
        <f t="shared" si="95"/>
        <v>0</v>
      </c>
      <c r="AF280" s="57">
        <v>10</v>
      </c>
      <c r="AG280" s="98">
        <v>2353.2660000000001</v>
      </c>
      <c r="AH280" s="48">
        <f t="shared" si="96"/>
        <v>0</v>
      </c>
      <c r="AI280" s="59">
        <v>10</v>
      </c>
      <c r="AJ280" s="98">
        <v>2353.518</v>
      </c>
      <c r="AK280" s="48">
        <f t="shared" si="97"/>
        <v>0</v>
      </c>
    </row>
    <row r="281" spans="2:37" x14ac:dyDescent="0.25">
      <c r="B281" s="57">
        <v>11</v>
      </c>
      <c r="C281" s="29">
        <v>2212.6770000000001</v>
      </c>
      <c r="D281" s="46">
        <f t="shared" si="98"/>
        <v>0</v>
      </c>
      <c r="E281" s="57">
        <v>11</v>
      </c>
      <c r="F281" s="29">
        <v>2212.6770000000001</v>
      </c>
      <c r="G281" s="48">
        <f t="shared" si="99"/>
        <v>0</v>
      </c>
      <c r="H281" s="59">
        <v>11</v>
      </c>
      <c r="I281" s="29">
        <v>2212.6770000000001</v>
      </c>
      <c r="J281" s="46">
        <f t="shared" si="88"/>
        <v>0</v>
      </c>
      <c r="K281" s="57">
        <v>11</v>
      </c>
      <c r="L281" s="29">
        <v>2212.6770000000001</v>
      </c>
      <c r="M281" s="48">
        <f t="shared" si="89"/>
        <v>0</v>
      </c>
      <c r="N281" s="59">
        <v>11</v>
      </c>
      <c r="O281" s="29">
        <v>2219.6030000000001</v>
      </c>
      <c r="P281" s="46">
        <f t="shared" si="90"/>
        <v>143000.0000000291</v>
      </c>
      <c r="Q281" s="57">
        <v>11</v>
      </c>
      <c r="R281" s="29">
        <v>2229.951</v>
      </c>
      <c r="S281" s="48">
        <f t="shared" si="91"/>
        <v>764000.00000012363</v>
      </c>
      <c r="T281" s="59">
        <v>11</v>
      </c>
      <c r="U281" s="29">
        <v>2269.2260000000001</v>
      </c>
      <c r="V281" s="46">
        <f t="shared" si="92"/>
        <v>1150000.000000091</v>
      </c>
      <c r="W281" s="57">
        <v>11</v>
      </c>
      <c r="X281" s="29">
        <v>2306.922</v>
      </c>
      <c r="Y281" s="48">
        <f t="shared" si="93"/>
        <v>942000.00000000722</v>
      </c>
      <c r="Z281" s="59">
        <v>11</v>
      </c>
      <c r="AA281" s="98">
        <v>2341.7950000000001</v>
      </c>
      <c r="AB281" s="46">
        <f t="shared" si="94"/>
        <v>692000.00000000722</v>
      </c>
      <c r="AC281" s="57">
        <v>11</v>
      </c>
      <c r="AD281" s="98">
        <v>2352.9520000000002</v>
      </c>
      <c r="AE281" s="48">
        <f t="shared" si="95"/>
        <v>185999.99999969441</v>
      </c>
      <c r="AF281" s="57">
        <v>11</v>
      </c>
      <c r="AG281" s="98">
        <v>2353.2660000000001</v>
      </c>
      <c r="AH281" s="48">
        <f t="shared" si="96"/>
        <v>0</v>
      </c>
      <c r="AI281" s="59">
        <v>11</v>
      </c>
      <c r="AJ281" s="98">
        <v>2353.518</v>
      </c>
      <c r="AK281" s="48">
        <f t="shared" si="97"/>
        <v>0</v>
      </c>
    </row>
    <row r="282" spans="2:37" x14ac:dyDescent="0.25">
      <c r="B282" s="57">
        <v>12</v>
      </c>
      <c r="C282" s="29">
        <v>2212.6770000000001</v>
      </c>
      <c r="D282" s="46">
        <f t="shared" si="98"/>
        <v>0</v>
      </c>
      <c r="E282" s="57">
        <v>12</v>
      </c>
      <c r="F282" s="29">
        <v>2212.6770000000001</v>
      </c>
      <c r="G282" s="48">
        <f t="shared" si="99"/>
        <v>0</v>
      </c>
      <c r="H282" s="59">
        <v>12</v>
      </c>
      <c r="I282" s="29">
        <v>2212.6770000000001</v>
      </c>
      <c r="J282" s="46">
        <f t="shared" si="88"/>
        <v>0</v>
      </c>
      <c r="K282" s="57">
        <v>12</v>
      </c>
      <c r="L282" s="29">
        <v>2212.6770000000001</v>
      </c>
      <c r="M282" s="48">
        <f t="shared" si="89"/>
        <v>0</v>
      </c>
      <c r="N282" s="59">
        <v>12</v>
      </c>
      <c r="O282" s="29">
        <v>2219.7460000000001</v>
      </c>
      <c r="P282" s="46">
        <f t="shared" si="90"/>
        <v>0</v>
      </c>
      <c r="Q282" s="57">
        <v>12</v>
      </c>
      <c r="R282" s="29">
        <v>2230.7150000000001</v>
      </c>
      <c r="S282" s="48">
        <f t="shared" si="91"/>
        <v>931999.99999978906</v>
      </c>
      <c r="T282" s="59">
        <v>12</v>
      </c>
      <c r="U282" s="29">
        <v>2270.3760000000002</v>
      </c>
      <c r="V282" s="46">
        <f t="shared" si="92"/>
        <v>1122999.9999995925</v>
      </c>
      <c r="W282" s="57">
        <v>12</v>
      </c>
      <c r="X282" s="29">
        <v>2307.864</v>
      </c>
      <c r="Y282" s="48">
        <f t="shared" si="93"/>
        <v>1336999.9999999891</v>
      </c>
      <c r="Z282" s="59">
        <v>12</v>
      </c>
      <c r="AA282" s="98">
        <v>2342.4870000000001</v>
      </c>
      <c r="AB282" s="46">
        <f t="shared" si="94"/>
        <v>808999.99999974167</v>
      </c>
      <c r="AC282" s="57">
        <v>12</v>
      </c>
      <c r="AD282" s="98">
        <v>2353.1379999999999</v>
      </c>
      <c r="AE282" s="48">
        <f t="shared" si="95"/>
        <v>0</v>
      </c>
      <c r="AF282" s="57">
        <v>12</v>
      </c>
      <c r="AG282" s="98">
        <v>2353.2660000000001</v>
      </c>
      <c r="AH282" s="48">
        <f t="shared" si="96"/>
        <v>0</v>
      </c>
      <c r="AI282" s="59">
        <v>12</v>
      </c>
      <c r="AJ282" s="98">
        <v>2353.518</v>
      </c>
      <c r="AK282" s="48">
        <f t="shared" si="97"/>
        <v>0</v>
      </c>
    </row>
    <row r="283" spans="2:37" x14ac:dyDescent="0.25">
      <c r="B283" s="57">
        <v>13</v>
      </c>
      <c r="C283" s="29">
        <v>2212.6770000000001</v>
      </c>
      <c r="D283" s="46">
        <f t="shared" si="98"/>
        <v>0</v>
      </c>
      <c r="E283" s="57">
        <v>13</v>
      </c>
      <c r="F283" s="29">
        <v>2212.6770000000001</v>
      </c>
      <c r="G283" s="48">
        <f t="shared" si="99"/>
        <v>0</v>
      </c>
      <c r="H283" s="59">
        <v>13</v>
      </c>
      <c r="I283" s="29">
        <v>2212.6770000000001</v>
      </c>
      <c r="J283" s="46">
        <f t="shared" ref="J283:J301" si="100">SUM(I284-I283)</f>
        <v>0</v>
      </c>
      <c r="K283" s="57">
        <v>13</v>
      </c>
      <c r="L283" s="29">
        <v>2212.6770000000001</v>
      </c>
      <c r="M283" s="48">
        <f t="shared" si="89"/>
        <v>0</v>
      </c>
      <c r="N283" s="59">
        <v>13</v>
      </c>
      <c r="O283" s="29">
        <v>2219.7460000000001</v>
      </c>
      <c r="P283" s="46">
        <f t="shared" si="90"/>
        <v>752999.99999970174</v>
      </c>
      <c r="Q283" s="57">
        <v>13</v>
      </c>
      <c r="R283" s="29">
        <v>2231.6469999999999</v>
      </c>
      <c r="S283" s="48">
        <f t="shared" si="91"/>
        <v>626999.99999995274</v>
      </c>
      <c r="T283" s="59">
        <v>13</v>
      </c>
      <c r="U283" s="29">
        <v>2271.4989999999998</v>
      </c>
      <c r="V283" s="46">
        <f t="shared" si="92"/>
        <v>1209000.0000002873</v>
      </c>
      <c r="W283" s="57">
        <v>13</v>
      </c>
      <c r="X283" s="29">
        <v>2309.201</v>
      </c>
      <c r="Y283" s="48">
        <f t="shared" si="93"/>
        <v>1291000.0000001674</v>
      </c>
      <c r="Z283" s="59">
        <v>13</v>
      </c>
      <c r="AA283" s="98">
        <v>2343.2959999999998</v>
      </c>
      <c r="AB283" s="46">
        <f t="shared" si="94"/>
        <v>1038000.0000000109</v>
      </c>
      <c r="AC283" s="57">
        <v>13</v>
      </c>
      <c r="AD283" s="98">
        <v>2353.1379999999999</v>
      </c>
      <c r="AE283" s="48">
        <f t="shared" si="95"/>
        <v>128000.00000015643</v>
      </c>
      <c r="AF283" s="57">
        <v>13</v>
      </c>
      <c r="AG283" s="98">
        <v>2353.2660000000001</v>
      </c>
      <c r="AH283" s="48">
        <f t="shared" si="96"/>
        <v>0</v>
      </c>
      <c r="AI283" s="59">
        <v>13</v>
      </c>
      <c r="AJ283" s="98">
        <v>2353.518</v>
      </c>
      <c r="AK283" s="48">
        <f t="shared" si="97"/>
        <v>0</v>
      </c>
    </row>
    <row r="284" spans="2:37" x14ac:dyDescent="0.25">
      <c r="B284" s="57">
        <v>14</v>
      </c>
      <c r="C284" s="29">
        <v>2212.6770000000001</v>
      </c>
      <c r="D284" s="46">
        <f t="shared" si="98"/>
        <v>0</v>
      </c>
      <c r="E284" s="57">
        <v>14</v>
      </c>
      <c r="F284" s="29">
        <v>2212.6770000000001</v>
      </c>
      <c r="G284" s="48">
        <f t="shared" si="99"/>
        <v>0</v>
      </c>
      <c r="H284" s="59">
        <v>14</v>
      </c>
      <c r="I284" s="29">
        <v>2212.6770000000001</v>
      </c>
      <c r="J284" s="46">
        <f t="shared" si="100"/>
        <v>0</v>
      </c>
      <c r="K284" s="57">
        <v>14</v>
      </c>
      <c r="L284" s="29">
        <v>2212.6770000000001</v>
      </c>
      <c r="M284" s="48">
        <f t="shared" si="89"/>
        <v>208999.99999983265</v>
      </c>
      <c r="N284" s="59">
        <v>14</v>
      </c>
      <c r="O284" s="29">
        <v>2220.4989999999998</v>
      </c>
      <c r="P284" s="46">
        <f t="shared" si="90"/>
        <v>347000.00000020734</v>
      </c>
      <c r="Q284" s="57">
        <v>14</v>
      </c>
      <c r="R284" s="29">
        <v>2232.2739999999999</v>
      </c>
      <c r="S284" s="48">
        <f t="shared" si="91"/>
        <v>1094000.000000051</v>
      </c>
      <c r="T284" s="59">
        <v>14</v>
      </c>
      <c r="U284" s="29">
        <v>2272.7080000000001</v>
      </c>
      <c r="V284" s="46">
        <f t="shared" si="92"/>
        <v>1268999.9999997781</v>
      </c>
      <c r="W284" s="57">
        <v>14</v>
      </c>
      <c r="X284" s="29">
        <v>2310.4920000000002</v>
      </c>
      <c r="Y284" s="48">
        <f t="shared" si="93"/>
        <v>1348999.9999997052</v>
      </c>
      <c r="Z284" s="59">
        <v>14</v>
      </c>
      <c r="AA284" s="98">
        <v>2344.3339999999998</v>
      </c>
      <c r="AB284" s="46">
        <f t="shared" si="94"/>
        <v>649000.00000034203</v>
      </c>
      <c r="AC284" s="57">
        <v>14</v>
      </c>
      <c r="AD284" s="98">
        <v>2353.2660000000001</v>
      </c>
      <c r="AE284" s="48">
        <f t="shared" si="95"/>
        <v>0</v>
      </c>
      <c r="AF284" s="57">
        <v>14</v>
      </c>
      <c r="AG284" s="98">
        <v>2353.2660000000001</v>
      </c>
      <c r="AH284" s="48">
        <f t="shared" si="96"/>
        <v>0</v>
      </c>
      <c r="AI284" s="59">
        <v>14</v>
      </c>
      <c r="AJ284" s="98">
        <v>2353.518</v>
      </c>
      <c r="AK284" s="48">
        <f t="shared" si="97"/>
        <v>0</v>
      </c>
    </row>
    <row r="285" spans="2:37" x14ac:dyDescent="0.25">
      <c r="B285" s="57">
        <v>15</v>
      </c>
      <c r="C285" s="29">
        <v>2212.6770000000001</v>
      </c>
      <c r="D285" s="46">
        <f t="shared" si="98"/>
        <v>0</v>
      </c>
      <c r="E285" s="57">
        <v>15</v>
      </c>
      <c r="F285" s="29">
        <v>2212.6770000000001</v>
      </c>
      <c r="G285" s="48">
        <f t="shared" si="99"/>
        <v>0</v>
      </c>
      <c r="H285" s="59">
        <v>15</v>
      </c>
      <c r="I285" s="29">
        <v>2212.6770000000001</v>
      </c>
      <c r="J285" s="46">
        <f t="shared" si="100"/>
        <v>0</v>
      </c>
      <c r="K285" s="57">
        <v>15</v>
      </c>
      <c r="L285" s="29">
        <v>2212.886</v>
      </c>
      <c r="M285" s="48">
        <f t="shared" si="89"/>
        <v>179999.99999983629</v>
      </c>
      <c r="N285" s="59">
        <v>15</v>
      </c>
      <c r="O285" s="29">
        <v>2220.846</v>
      </c>
      <c r="P285" s="46">
        <f t="shared" si="90"/>
        <v>0</v>
      </c>
      <c r="Q285" s="57">
        <v>15</v>
      </c>
      <c r="R285" s="29">
        <v>2233.3679999999999</v>
      </c>
      <c r="S285" s="48">
        <f t="shared" si="91"/>
        <v>1278000.0000002473</v>
      </c>
      <c r="T285" s="59">
        <v>15</v>
      </c>
      <c r="U285" s="29">
        <v>2273.9769999999999</v>
      </c>
      <c r="V285" s="46">
        <f t="shared" si="92"/>
        <v>1648000.0000001383</v>
      </c>
      <c r="W285" s="57">
        <v>15</v>
      </c>
      <c r="X285" s="29">
        <v>2311.8409999999999</v>
      </c>
      <c r="Y285" s="48">
        <f t="shared" si="93"/>
        <v>1204999.9999999274</v>
      </c>
      <c r="Z285" s="59">
        <v>15</v>
      </c>
      <c r="AA285" s="98">
        <v>2344.9830000000002</v>
      </c>
      <c r="AB285" s="46">
        <f t="shared" si="94"/>
        <v>485999.99999987631</v>
      </c>
      <c r="AC285" s="57">
        <v>15</v>
      </c>
      <c r="AD285" s="98">
        <v>2353.2660000000001</v>
      </c>
      <c r="AE285" s="48">
        <f t="shared" si="95"/>
        <v>0</v>
      </c>
      <c r="AF285" s="57">
        <v>15</v>
      </c>
      <c r="AG285" s="98">
        <v>2353.2660000000001</v>
      </c>
      <c r="AH285" s="48">
        <f t="shared" si="96"/>
        <v>0</v>
      </c>
      <c r="AI285" s="59">
        <v>15</v>
      </c>
      <c r="AJ285" s="98">
        <v>2353.518</v>
      </c>
      <c r="AK285" s="48">
        <f t="shared" si="97"/>
        <v>0</v>
      </c>
    </row>
    <row r="286" spans="2:37" x14ac:dyDescent="0.25">
      <c r="B286" s="57">
        <v>16</v>
      </c>
      <c r="C286" s="29">
        <v>2212.6770000000001</v>
      </c>
      <c r="D286" s="46">
        <f t="shared" si="98"/>
        <v>0</v>
      </c>
      <c r="E286" s="57">
        <v>16</v>
      </c>
      <c r="F286" s="29">
        <v>2212.6770000000001</v>
      </c>
      <c r="G286" s="48">
        <f t="shared" si="99"/>
        <v>0</v>
      </c>
      <c r="H286" s="59">
        <v>16</v>
      </c>
      <c r="I286" s="29">
        <v>2212.6770000000001</v>
      </c>
      <c r="J286" s="46">
        <f t="shared" si="100"/>
        <v>0</v>
      </c>
      <c r="K286" s="57">
        <v>16</v>
      </c>
      <c r="L286" s="29">
        <v>2213.0659999999998</v>
      </c>
      <c r="M286" s="48">
        <f t="shared" si="89"/>
        <v>0</v>
      </c>
      <c r="N286" s="59">
        <v>16</v>
      </c>
      <c r="O286" s="29">
        <v>2220.846</v>
      </c>
      <c r="P286" s="46">
        <f t="shared" si="90"/>
        <v>0</v>
      </c>
      <c r="Q286" s="57">
        <v>16</v>
      </c>
      <c r="R286" s="29">
        <v>2234.6460000000002</v>
      </c>
      <c r="S286" s="48">
        <f t="shared" si="91"/>
        <v>1265999.9999996217</v>
      </c>
      <c r="T286" s="59">
        <v>16</v>
      </c>
      <c r="U286" s="29">
        <v>2275.625</v>
      </c>
      <c r="V286" s="46">
        <f t="shared" si="92"/>
        <v>1373000.0000000473</v>
      </c>
      <c r="W286" s="57">
        <v>16</v>
      </c>
      <c r="X286" s="29">
        <v>2313.0459999999998</v>
      </c>
      <c r="Y286" s="48">
        <f t="shared" si="93"/>
        <v>1163000.0000000109</v>
      </c>
      <c r="Z286" s="59">
        <v>16</v>
      </c>
      <c r="AA286" s="98">
        <v>2345.4690000000001</v>
      </c>
      <c r="AB286" s="46">
        <f t="shared" si="94"/>
        <v>277000.00000004366</v>
      </c>
      <c r="AC286" s="57">
        <v>16</v>
      </c>
      <c r="AD286" s="98">
        <v>2353.2660000000001</v>
      </c>
      <c r="AE286" s="48">
        <f t="shared" si="95"/>
        <v>0</v>
      </c>
      <c r="AF286" s="57">
        <v>16</v>
      </c>
      <c r="AG286" s="98">
        <v>2353.2660000000001</v>
      </c>
      <c r="AH286" s="48">
        <f t="shared" si="96"/>
        <v>0</v>
      </c>
      <c r="AI286" s="59">
        <v>16</v>
      </c>
      <c r="AJ286" s="98">
        <v>2353.518</v>
      </c>
      <c r="AK286" s="48">
        <f t="shared" si="97"/>
        <v>0</v>
      </c>
    </row>
    <row r="287" spans="2:37" x14ac:dyDescent="0.25">
      <c r="B287" s="57">
        <v>17</v>
      </c>
      <c r="C287" s="29">
        <v>2212.6770000000001</v>
      </c>
      <c r="D287" s="46">
        <f t="shared" si="98"/>
        <v>0</v>
      </c>
      <c r="E287" s="57">
        <v>17</v>
      </c>
      <c r="F287" s="29">
        <v>2212.6770000000001</v>
      </c>
      <c r="G287" s="48">
        <f t="shared" si="99"/>
        <v>0</v>
      </c>
      <c r="H287" s="59">
        <v>17</v>
      </c>
      <c r="I287" s="29">
        <v>2212.6770000000001</v>
      </c>
      <c r="J287" s="46">
        <f t="shared" si="100"/>
        <v>0</v>
      </c>
      <c r="K287" s="57">
        <v>17</v>
      </c>
      <c r="L287" s="29">
        <v>2213.0659999999998</v>
      </c>
      <c r="M287" s="48">
        <f t="shared" si="89"/>
        <v>0</v>
      </c>
      <c r="N287" s="59">
        <v>17</v>
      </c>
      <c r="O287" s="29">
        <v>2220.846</v>
      </c>
      <c r="P287" s="46">
        <f t="shared" si="90"/>
        <v>978999.99999981443</v>
      </c>
      <c r="Q287" s="57">
        <v>17</v>
      </c>
      <c r="R287" s="29">
        <v>2235.9119999999998</v>
      </c>
      <c r="S287" s="48">
        <f t="shared" si="91"/>
        <v>1838000.0000001928</v>
      </c>
      <c r="T287" s="59">
        <v>17</v>
      </c>
      <c r="U287" s="29">
        <v>2276.998</v>
      </c>
      <c r="V287" s="46">
        <f t="shared" si="92"/>
        <v>1282000.0000001527</v>
      </c>
      <c r="W287" s="57">
        <v>17</v>
      </c>
      <c r="X287" s="29">
        <v>2314.2089999999998</v>
      </c>
      <c r="Y287" s="48">
        <f t="shared" si="93"/>
        <v>1403999.9999999963</v>
      </c>
      <c r="Z287" s="59">
        <v>17</v>
      </c>
      <c r="AA287" s="98">
        <v>2345.7460000000001</v>
      </c>
      <c r="AB287" s="46">
        <f t="shared" si="94"/>
        <v>458999.99999983265</v>
      </c>
      <c r="AC287" s="57">
        <v>17</v>
      </c>
      <c r="AD287" s="98">
        <v>2353.2660000000001</v>
      </c>
      <c r="AE287" s="48">
        <f t="shared" si="95"/>
        <v>0</v>
      </c>
      <c r="AF287" s="57">
        <v>17</v>
      </c>
      <c r="AG287" s="98">
        <v>2353.2660000000001</v>
      </c>
      <c r="AH287" s="48">
        <f t="shared" si="96"/>
        <v>0</v>
      </c>
      <c r="AI287" s="59">
        <v>17</v>
      </c>
      <c r="AJ287" s="98">
        <v>2353.518</v>
      </c>
      <c r="AK287" s="48">
        <f t="shared" si="97"/>
        <v>0</v>
      </c>
    </row>
    <row r="288" spans="2:37" x14ac:dyDescent="0.25">
      <c r="B288" s="57">
        <v>18</v>
      </c>
      <c r="C288" s="29">
        <v>2212.6770000000001</v>
      </c>
      <c r="D288" s="46">
        <f t="shared" si="98"/>
        <v>0</v>
      </c>
      <c r="E288" s="57">
        <v>18</v>
      </c>
      <c r="F288" s="29">
        <v>2212.6770000000001</v>
      </c>
      <c r="G288" s="48">
        <f t="shared" si="99"/>
        <v>0</v>
      </c>
      <c r="H288" s="59">
        <v>18</v>
      </c>
      <c r="I288" s="29">
        <v>2212.6770000000001</v>
      </c>
      <c r="J288" s="46">
        <f t="shared" si="100"/>
        <v>0</v>
      </c>
      <c r="K288" s="57">
        <v>18</v>
      </c>
      <c r="L288" s="29">
        <v>2213.0659999999998</v>
      </c>
      <c r="M288" s="48">
        <f t="shared" si="89"/>
        <v>0</v>
      </c>
      <c r="N288" s="59">
        <v>18</v>
      </c>
      <c r="O288" s="29">
        <v>2221.8249999999998</v>
      </c>
      <c r="P288" s="46">
        <f t="shared" si="90"/>
        <v>1000.0000002037268</v>
      </c>
      <c r="Q288" s="57">
        <v>18</v>
      </c>
      <c r="R288" s="29">
        <v>2237.75</v>
      </c>
      <c r="S288" s="48">
        <f t="shared" si="91"/>
        <v>570999.99999991269</v>
      </c>
      <c r="T288" s="59">
        <v>18</v>
      </c>
      <c r="U288" s="29">
        <v>2278.2800000000002</v>
      </c>
      <c r="V288" s="46">
        <f t="shared" si="92"/>
        <v>1177999.9999998836</v>
      </c>
      <c r="W288" s="57">
        <v>18</v>
      </c>
      <c r="X288" s="29">
        <v>2315.6129999999998</v>
      </c>
      <c r="Y288" s="48">
        <f t="shared" si="93"/>
        <v>1222999.9999999562</v>
      </c>
      <c r="Z288" s="59">
        <v>18</v>
      </c>
      <c r="AA288" s="98">
        <v>2346.2049999999999</v>
      </c>
      <c r="AB288" s="46">
        <f t="shared" si="94"/>
        <v>117999.99999993815</v>
      </c>
      <c r="AC288" s="57">
        <v>18</v>
      </c>
      <c r="AD288" s="98">
        <v>2353.2660000000001</v>
      </c>
      <c r="AE288" s="48">
        <f t="shared" si="95"/>
        <v>0</v>
      </c>
      <c r="AF288" s="57">
        <v>18</v>
      </c>
      <c r="AG288" s="98">
        <v>2353.2660000000001</v>
      </c>
      <c r="AH288" s="48">
        <f t="shared" si="96"/>
        <v>23999.999999887223</v>
      </c>
      <c r="AI288" s="59">
        <v>18</v>
      </c>
      <c r="AJ288" s="98">
        <v>2353.518</v>
      </c>
      <c r="AK288" s="48">
        <f t="shared" si="97"/>
        <v>0</v>
      </c>
    </row>
    <row r="289" spans="2:37" x14ac:dyDescent="0.25">
      <c r="B289" s="57">
        <v>19</v>
      </c>
      <c r="C289" s="29">
        <v>2212.6770000000001</v>
      </c>
      <c r="D289" s="46">
        <f t="shared" si="98"/>
        <v>0</v>
      </c>
      <c r="E289" s="57">
        <v>19</v>
      </c>
      <c r="F289" s="29">
        <v>2212.6770000000001</v>
      </c>
      <c r="G289" s="48">
        <f t="shared" si="99"/>
        <v>0</v>
      </c>
      <c r="H289" s="59">
        <v>19</v>
      </c>
      <c r="I289" s="29">
        <v>2212.6770000000001</v>
      </c>
      <c r="J289" s="46">
        <f t="shared" si="100"/>
        <v>0</v>
      </c>
      <c r="K289" s="57">
        <v>19</v>
      </c>
      <c r="L289" s="29">
        <v>2213.0659999999998</v>
      </c>
      <c r="M289" s="48">
        <f t="shared" si="89"/>
        <v>0</v>
      </c>
      <c r="N289" s="59">
        <v>19</v>
      </c>
      <c r="O289" s="29">
        <v>2221.826</v>
      </c>
      <c r="P289" s="46">
        <f t="shared" si="90"/>
        <v>451000.00000002183</v>
      </c>
      <c r="Q289" s="57">
        <v>19</v>
      </c>
      <c r="R289" s="29">
        <v>2238.3209999999999</v>
      </c>
      <c r="S289" s="48">
        <f t="shared" si="91"/>
        <v>1452000.0000002256</v>
      </c>
      <c r="T289" s="59">
        <v>19</v>
      </c>
      <c r="U289" s="29">
        <v>2279.4580000000001</v>
      </c>
      <c r="V289" s="46">
        <f t="shared" si="92"/>
        <v>1375000</v>
      </c>
      <c r="W289" s="57">
        <v>19</v>
      </c>
      <c r="X289" s="29">
        <v>2316.8359999999998</v>
      </c>
      <c r="Y289" s="48">
        <f t="shared" si="93"/>
        <v>1347000.0000002075</v>
      </c>
      <c r="Z289" s="59">
        <v>19</v>
      </c>
      <c r="AA289" s="98">
        <v>2346.3229999999999</v>
      </c>
      <c r="AB289" s="46">
        <f t="shared" si="94"/>
        <v>0</v>
      </c>
      <c r="AC289" s="57">
        <v>19</v>
      </c>
      <c r="AD289" s="98">
        <v>2353.2660000000001</v>
      </c>
      <c r="AE289" s="48">
        <f t="shared" si="95"/>
        <v>0</v>
      </c>
      <c r="AF289" s="57">
        <v>19</v>
      </c>
      <c r="AG289" s="98">
        <v>2353.29</v>
      </c>
      <c r="AH289" s="48">
        <f t="shared" si="96"/>
        <v>0</v>
      </c>
      <c r="AI289" s="59">
        <v>19</v>
      </c>
      <c r="AJ289" s="98">
        <v>2353.518</v>
      </c>
      <c r="AK289" s="48">
        <f t="shared" si="97"/>
        <v>0</v>
      </c>
    </row>
    <row r="290" spans="2:37" x14ac:dyDescent="0.25">
      <c r="B290" s="57">
        <v>20</v>
      </c>
      <c r="C290" s="29">
        <v>2212.6770000000001</v>
      </c>
      <c r="D290" s="46">
        <f t="shared" si="98"/>
        <v>0</v>
      </c>
      <c r="E290" s="57">
        <v>20</v>
      </c>
      <c r="F290" s="29">
        <v>2212.6770000000001</v>
      </c>
      <c r="G290" s="48">
        <f t="shared" si="99"/>
        <v>0</v>
      </c>
      <c r="H290" s="59">
        <v>20</v>
      </c>
      <c r="I290" s="29">
        <v>2212.6770000000001</v>
      </c>
      <c r="J290" s="46">
        <f t="shared" si="100"/>
        <v>0</v>
      </c>
      <c r="K290" s="57">
        <v>20</v>
      </c>
      <c r="L290" s="29">
        <v>2213.0659999999998</v>
      </c>
      <c r="M290" s="48">
        <f t="shared" si="89"/>
        <v>1340000.0000001455</v>
      </c>
      <c r="N290" s="59">
        <v>20</v>
      </c>
      <c r="O290" s="29">
        <v>2222.277</v>
      </c>
      <c r="P290" s="46">
        <f t="shared" si="90"/>
        <v>0</v>
      </c>
      <c r="Q290" s="57">
        <v>20</v>
      </c>
      <c r="R290" s="29">
        <v>2239.7730000000001</v>
      </c>
      <c r="S290" s="48">
        <f t="shared" si="91"/>
        <v>922000.00000002549</v>
      </c>
      <c r="T290" s="59">
        <v>20</v>
      </c>
      <c r="U290" s="29">
        <v>2280.8330000000001</v>
      </c>
      <c r="V290" s="46">
        <f t="shared" si="92"/>
        <v>2589999.9999996908</v>
      </c>
      <c r="W290" s="57">
        <v>20</v>
      </c>
      <c r="X290" s="29">
        <v>2318.183</v>
      </c>
      <c r="Y290" s="48">
        <f t="shared" si="93"/>
        <v>1375000</v>
      </c>
      <c r="Z290" s="59">
        <v>20</v>
      </c>
      <c r="AA290" s="98">
        <v>2346.3229999999999</v>
      </c>
      <c r="AB290" s="46">
        <f t="shared" si="94"/>
        <v>768000.0000000291</v>
      </c>
      <c r="AC290" s="57">
        <v>20</v>
      </c>
      <c r="AD290" s="98">
        <v>2353.2660000000001</v>
      </c>
      <c r="AE290" s="48">
        <f t="shared" si="95"/>
        <v>0</v>
      </c>
      <c r="AF290" s="57">
        <v>20</v>
      </c>
      <c r="AG290" s="98">
        <v>2353.29</v>
      </c>
      <c r="AH290" s="48">
        <f t="shared" si="96"/>
        <v>0</v>
      </c>
      <c r="AI290" s="59">
        <v>20</v>
      </c>
      <c r="AJ290" s="98">
        <v>2353.518</v>
      </c>
      <c r="AK290" s="48">
        <f t="shared" si="97"/>
        <v>7000.0000000618456</v>
      </c>
    </row>
    <row r="291" spans="2:37" x14ac:dyDescent="0.25">
      <c r="B291" s="57">
        <v>21</v>
      </c>
      <c r="C291" s="29">
        <v>2212.6770000000001</v>
      </c>
      <c r="D291" s="46">
        <f t="shared" si="98"/>
        <v>0</v>
      </c>
      <c r="E291" s="57">
        <v>21</v>
      </c>
      <c r="F291" s="29">
        <v>2212.6770000000001</v>
      </c>
      <c r="G291" s="48">
        <f t="shared" si="99"/>
        <v>0</v>
      </c>
      <c r="H291" s="59">
        <v>21</v>
      </c>
      <c r="I291" s="29">
        <v>2212.6770000000001</v>
      </c>
      <c r="J291" s="46">
        <f t="shared" si="100"/>
        <v>0</v>
      </c>
      <c r="K291" s="57">
        <v>21</v>
      </c>
      <c r="L291" s="29">
        <v>2214.4059999999999</v>
      </c>
      <c r="M291" s="48">
        <f t="shared" si="89"/>
        <v>0</v>
      </c>
      <c r="N291" s="59">
        <v>21</v>
      </c>
      <c r="O291" s="29">
        <v>2222.277</v>
      </c>
      <c r="P291" s="46">
        <f t="shared" si="90"/>
        <v>364000.00000003271</v>
      </c>
      <c r="Q291" s="57">
        <v>21</v>
      </c>
      <c r="R291" s="29">
        <v>2240.6950000000002</v>
      </c>
      <c r="S291" s="48">
        <f t="shared" si="91"/>
        <v>1056999.9999997891</v>
      </c>
      <c r="T291" s="59">
        <v>21</v>
      </c>
      <c r="U291" s="29">
        <v>2283.4229999999998</v>
      </c>
      <c r="V291" s="46">
        <f t="shared" si="92"/>
        <v>967000.00000009825</v>
      </c>
      <c r="W291" s="57">
        <v>21</v>
      </c>
      <c r="X291" s="29">
        <v>2319.558</v>
      </c>
      <c r="Y291" s="48">
        <f t="shared" si="93"/>
        <v>1228999.9999998144</v>
      </c>
      <c r="Z291" s="59">
        <v>21</v>
      </c>
      <c r="AA291" s="98">
        <v>2347.0909999999999</v>
      </c>
      <c r="AB291" s="46">
        <f t="shared" si="94"/>
        <v>383000.00000026554</v>
      </c>
      <c r="AC291" s="57">
        <v>21</v>
      </c>
      <c r="AD291" s="98">
        <v>2353.2660000000001</v>
      </c>
      <c r="AE291" s="48">
        <f t="shared" si="95"/>
        <v>0</v>
      </c>
      <c r="AF291" s="57">
        <v>21</v>
      </c>
      <c r="AG291" s="98">
        <v>2353.29</v>
      </c>
      <c r="AH291" s="48">
        <f t="shared" si="96"/>
        <v>0</v>
      </c>
      <c r="AI291" s="59">
        <v>21</v>
      </c>
      <c r="AJ291" s="98">
        <v>2353.5250000000001</v>
      </c>
      <c r="AK291" s="48">
        <f t="shared" si="97"/>
        <v>0</v>
      </c>
    </row>
    <row r="292" spans="2:37" x14ac:dyDescent="0.25">
      <c r="B292" s="57">
        <v>22</v>
      </c>
      <c r="C292" s="29">
        <v>2212.6770000000001</v>
      </c>
      <c r="D292" s="46">
        <f t="shared" si="98"/>
        <v>0</v>
      </c>
      <c r="E292" s="57">
        <v>22</v>
      </c>
      <c r="F292" s="29">
        <v>2212.6770000000001</v>
      </c>
      <c r="G292" s="48">
        <f t="shared" si="99"/>
        <v>0</v>
      </c>
      <c r="H292" s="59">
        <v>22</v>
      </c>
      <c r="I292" s="29">
        <v>2212.6770000000001</v>
      </c>
      <c r="J292" s="46">
        <f t="shared" si="100"/>
        <v>0</v>
      </c>
      <c r="K292" s="57">
        <v>22</v>
      </c>
      <c r="L292" s="29">
        <v>2214.4059999999999</v>
      </c>
      <c r="M292" s="48">
        <f t="shared" si="89"/>
        <v>0</v>
      </c>
      <c r="N292" s="59">
        <v>22</v>
      </c>
      <c r="O292" s="29">
        <v>2222.6410000000001</v>
      </c>
      <c r="P292" s="46">
        <f t="shared" si="90"/>
        <v>0</v>
      </c>
      <c r="Q292" s="57">
        <v>22</v>
      </c>
      <c r="R292" s="29">
        <v>2241.752</v>
      </c>
      <c r="S292" s="48">
        <f t="shared" si="91"/>
        <v>1478000.0000000654</v>
      </c>
      <c r="T292" s="59">
        <v>22</v>
      </c>
      <c r="U292" s="29">
        <v>2284.39</v>
      </c>
      <c r="V292" s="46">
        <f t="shared" si="92"/>
        <v>800000.00000018184</v>
      </c>
      <c r="W292" s="57">
        <v>22</v>
      </c>
      <c r="X292" s="29">
        <v>2320.7869999999998</v>
      </c>
      <c r="Y292" s="48">
        <f t="shared" si="93"/>
        <v>1108000.0000001746</v>
      </c>
      <c r="Z292" s="59">
        <v>22</v>
      </c>
      <c r="AA292" s="98">
        <v>2347.4740000000002</v>
      </c>
      <c r="AB292" s="46">
        <f t="shared" si="94"/>
        <v>685999.99999969441</v>
      </c>
      <c r="AC292" s="57">
        <v>22</v>
      </c>
      <c r="AD292" s="98">
        <v>2353.2660000000001</v>
      </c>
      <c r="AE292" s="48">
        <f t="shared" si="95"/>
        <v>0</v>
      </c>
      <c r="AF292" s="57">
        <v>22</v>
      </c>
      <c r="AG292" s="98">
        <v>2353.29</v>
      </c>
      <c r="AH292" s="48">
        <f t="shared" si="96"/>
        <v>0</v>
      </c>
      <c r="AI292" s="59">
        <v>22</v>
      </c>
      <c r="AJ292" s="98">
        <v>2353.5250000000001</v>
      </c>
      <c r="AK292" s="48">
        <f t="shared" si="97"/>
        <v>0</v>
      </c>
    </row>
    <row r="293" spans="2:37" x14ac:dyDescent="0.25">
      <c r="B293" s="57">
        <v>23</v>
      </c>
      <c r="C293" s="29">
        <v>2212.6770000000001</v>
      </c>
      <c r="D293" s="46">
        <f t="shared" si="98"/>
        <v>0</v>
      </c>
      <c r="E293" s="57">
        <v>23</v>
      </c>
      <c r="F293" s="29">
        <v>2212.6770000000001</v>
      </c>
      <c r="G293" s="48">
        <f t="shared" si="99"/>
        <v>0</v>
      </c>
      <c r="H293" s="59">
        <v>23</v>
      </c>
      <c r="I293" s="29">
        <v>2212.6770000000001</v>
      </c>
      <c r="J293" s="46">
        <f t="shared" si="100"/>
        <v>0</v>
      </c>
      <c r="K293" s="57">
        <v>23</v>
      </c>
      <c r="L293" s="29">
        <v>2214.4059999999999</v>
      </c>
      <c r="M293" s="48">
        <f t="shared" si="89"/>
        <v>0</v>
      </c>
      <c r="N293" s="59">
        <v>23</v>
      </c>
      <c r="O293" s="29">
        <v>2222.6410000000001</v>
      </c>
      <c r="P293" s="46">
        <f t="shared" si="90"/>
        <v>0</v>
      </c>
      <c r="Q293" s="57">
        <v>23</v>
      </c>
      <c r="R293" s="29">
        <v>2243.23</v>
      </c>
      <c r="S293" s="48">
        <f t="shared" si="91"/>
        <v>1304999.9999998363</v>
      </c>
      <c r="T293" s="59">
        <v>23</v>
      </c>
      <c r="U293" s="29">
        <v>2285.19</v>
      </c>
      <c r="V293" s="46">
        <f t="shared" si="92"/>
        <v>1237000.0000000801</v>
      </c>
      <c r="W293" s="57">
        <v>23</v>
      </c>
      <c r="X293" s="29">
        <v>2321.895</v>
      </c>
      <c r="Y293" s="48">
        <f t="shared" si="93"/>
        <v>1016999.9999998254</v>
      </c>
      <c r="Z293" s="59">
        <v>23</v>
      </c>
      <c r="AA293" s="98">
        <v>2348.16</v>
      </c>
      <c r="AB293" s="46">
        <f t="shared" si="94"/>
        <v>-591999.99999964354</v>
      </c>
      <c r="AC293" s="57">
        <v>23</v>
      </c>
      <c r="AD293" s="98">
        <v>2353.2660000000001</v>
      </c>
      <c r="AE293" s="48">
        <f>SUM(AD294-AD293)*1000000</f>
        <v>0</v>
      </c>
      <c r="AF293" s="57">
        <v>23</v>
      </c>
      <c r="AG293" s="98">
        <v>2353.29</v>
      </c>
      <c r="AH293" s="48">
        <f t="shared" si="96"/>
        <v>0</v>
      </c>
      <c r="AI293" s="59">
        <v>23</v>
      </c>
      <c r="AJ293" s="98">
        <v>2353.5250000000001</v>
      </c>
      <c r="AK293" s="48">
        <f t="shared" si="97"/>
        <v>0</v>
      </c>
    </row>
    <row r="294" spans="2:37" x14ac:dyDescent="0.25">
      <c r="B294" s="57">
        <v>24</v>
      </c>
      <c r="C294" s="29">
        <v>2212.6770000000001</v>
      </c>
      <c r="D294" s="46">
        <f t="shared" si="98"/>
        <v>0</v>
      </c>
      <c r="E294" s="57">
        <v>24</v>
      </c>
      <c r="F294" s="29">
        <v>2212.6770000000001</v>
      </c>
      <c r="G294" s="48">
        <f t="shared" si="99"/>
        <v>0</v>
      </c>
      <c r="H294" s="59">
        <v>24</v>
      </c>
      <c r="I294" s="29">
        <v>2212.6770000000001</v>
      </c>
      <c r="J294" s="46">
        <f t="shared" si="100"/>
        <v>0</v>
      </c>
      <c r="K294" s="57">
        <v>24</v>
      </c>
      <c r="L294" s="29">
        <v>2214.4059999999999</v>
      </c>
      <c r="M294" s="48">
        <f t="shared" si="89"/>
        <v>0</v>
      </c>
      <c r="N294" s="59">
        <v>24</v>
      </c>
      <c r="O294" s="29">
        <v>2222.6410000000001</v>
      </c>
      <c r="P294" s="46">
        <f t="shared" si="90"/>
        <v>413999.99999975989</v>
      </c>
      <c r="Q294" s="57">
        <v>24</v>
      </c>
      <c r="R294" s="29">
        <v>2244.5349999999999</v>
      </c>
      <c r="S294" s="48">
        <f t="shared" si="91"/>
        <v>1555000.000000291</v>
      </c>
      <c r="T294" s="59">
        <v>24</v>
      </c>
      <c r="U294" s="29">
        <v>2286.4270000000001</v>
      </c>
      <c r="V294" s="46">
        <f t="shared" si="92"/>
        <v>226999.99999986176</v>
      </c>
      <c r="W294" s="57">
        <v>24</v>
      </c>
      <c r="X294" s="29">
        <v>2322.9119999999998</v>
      </c>
      <c r="Y294" s="48">
        <f t="shared" si="93"/>
        <v>1360000.0000001274</v>
      </c>
      <c r="Z294" s="59">
        <v>24</v>
      </c>
      <c r="AA294" s="98">
        <v>2347.5680000000002</v>
      </c>
      <c r="AB294" s="46">
        <f t="shared" si="94"/>
        <v>1761999.9999997162</v>
      </c>
      <c r="AC294" s="57">
        <v>24</v>
      </c>
      <c r="AD294" s="98">
        <v>2353.2660000000001</v>
      </c>
      <c r="AE294" s="48">
        <f t="shared" si="95"/>
        <v>0</v>
      </c>
      <c r="AF294" s="57">
        <v>24</v>
      </c>
      <c r="AG294" s="98">
        <v>2353.29</v>
      </c>
      <c r="AH294" s="48">
        <f t="shared" si="96"/>
        <v>0</v>
      </c>
      <c r="AI294" s="59">
        <v>24</v>
      </c>
      <c r="AJ294" s="98">
        <v>2353.5250000000001</v>
      </c>
      <c r="AK294" s="48">
        <f t="shared" si="97"/>
        <v>0</v>
      </c>
    </row>
    <row r="295" spans="2:37" x14ac:dyDescent="0.25">
      <c r="B295" s="57">
        <v>25</v>
      </c>
      <c r="C295" s="29">
        <v>2212.6770000000001</v>
      </c>
      <c r="D295" s="46">
        <f t="shared" si="98"/>
        <v>0</v>
      </c>
      <c r="E295" s="57">
        <v>25</v>
      </c>
      <c r="F295" s="29">
        <v>2212.6770000000001</v>
      </c>
      <c r="G295" s="48">
        <f t="shared" si="99"/>
        <v>0</v>
      </c>
      <c r="H295" s="59">
        <v>25</v>
      </c>
      <c r="I295" s="29">
        <v>2212.6770000000001</v>
      </c>
      <c r="J295" s="46">
        <f t="shared" si="100"/>
        <v>0</v>
      </c>
      <c r="K295" s="57">
        <v>25</v>
      </c>
      <c r="L295" s="29">
        <v>2214.4059999999999</v>
      </c>
      <c r="M295" s="48">
        <f t="shared" si="89"/>
        <v>0</v>
      </c>
      <c r="N295" s="59">
        <v>25</v>
      </c>
      <c r="O295" s="29">
        <v>2223.0549999999998</v>
      </c>
      <c r="P295" s="46">
        <f t="shared" si="90"/>
        <v>0</v>
      </c>
      <c r="Q295" s="57">
        <v>25</v>
      </c>
      <c r="R295" s="29">
        <v>2246.09</v>
      </c>
      <c r="S295" s="48">
        <f t="shared" si="91"/>
        <v>1197999.9999998654</v>
      </c>
      <c r="T295" s="59">
        <v>25</v>
      </c>
      <c r="U295" s="29">
        <v>2286.654</v>
      </c>
      <c r="V295" s="46">
        <f t="shared" si="92"/>
        <v>286999.99999980722</v>
      </c>
      <c r="W295" s="57">
        <v>25</v>
      </c>
      <c r="X295" s="29">
        <v>2324.2719999999999</v>
      </c>
      <c r="Y295" s="48">
        <f t="shared" si="93"/>
        <v>1342999.9999998473</v>
      </c>
      <c r="Z295" s="59">
        <v>25</v>
      </c>
      <c r="AA295" s="98">
        <v>2349.33</v>
      </c>
      <c r="AB295" s="46">
        <f t="shared" si="94"/>
        <v>434000.00000019645</v>
      </c>
      <c r="AC295" s="57">
        <v>25</v>
      </c>
      <c r="AD295" s="98">
        <v>2353.2660000000001</v>
      </c>
      <c r="AE295" s="48">
        <f t="shared" si="95"/>
        <v>0</v>
      </c>
      <c r="AF295" s="57">
        <v>25</v>
      </c>
      <c r="AG295" s="98">
        <v>2353.29</v>
      </c>
      <c r="AH295" s="48">
        <f t="shared" si="96"/>
        <v>0</v>
      </c>
      <c r="AI295" s="59">
        <v>25</v>
      </c>
      <c r="AJ295" s="98">
        <v>2353.5250000000001</v>
      </c>
      <c r="AK295" s="48">
        <f t="shared" si="97"/>
        <v>0</v>
      </c>
    </row>
    <row r="296" spans="2:37" x14ac:dyDescent="0.25">
      <c r="B296" s="57">
        <v>26</v>
      </c>
      <c r="C296" s="29">
        <v>2212.6770000000001</v>
      </c>
      <c r="D296" s="46">
        <f t="shared" si="98"/>
        <v>0</v>
      </c>
      <c r="E296" s="57">
        <v>26</v>
      </c>
      <c r="F296" s="29">
        <v>2212.6770000000001</v>
      </c>
      <c r="G296" s="48">
        <f t="shared" si="99"/>
        <v>0</v>
      </c>
      <c r="H296" s="59">
        <v>26</v>
      </c>
      <c r="I296" s="29">
        <v>2212.6770000000001</v>
      </c>
      <c r="J296" s="46">
        <f t="shared" si="100"/>
        <v>0</v>
      </c>
      <c r="K296" s="57">
        <v>26</v>
      </c>
      <c r="L296" s="29">
        <v>2214.4059999999999</v>
      </c>
      <c r="M296" s="48">
        <f t="shared" si="89"/>
        <v>0</v>
      </c>
      <c r="N296" s="59">
        <v>26</v>
      </c>
      <c r="O296" s="29">
        <v>2223.0549999999998</v>
      </c>
      <c r="P296" s="46">
        <f t="shared" si="90"/>
        <v>233000.00000017462</v>
      </c>
      <c r="Q296" s="57">
        <v>26</v>
      </c>
      <c r="R296" s="29">
        <v>2247.288</v>
      </c>
      <c r="S296" s="48">
        <f t="shared" si="91"/>
        <v>1746000.0000000945</v>
      </c>
      <c r="T296" s="59">
        <v>26</v>
      </c>
      <c r="U296" s="29">
        <v>2286.9409999999998</v>
      </c>
      <c r="V296" s="46">
        <f t="shared" si="92"/>
        <v>3156000.0000004037</v>
      </c>
      <c r="W296" s="57">
        <v>26</v>
      </c>
      <c r="X296" s="29">
        <v>2325.6149999999998</v>
      </c>
      <c r="Y296" s="48">
        <f t="shared" si="93"/>
        <v>1263000.0000003746</v>
      </c>
      <c r="Z296" s="59">
        <v>26</v>
      </c>
      <c r="AA296" s="98">
        <v>2349.7640000000001</v>
      </c>
      <c r="AB296" s="46">
        <f t="shared" si="94"/>
        <v>154999.99999974534</v>
      </c>
      <c r="AC296" s="57">
        <v>26</v>
      </c>
      <c r="AD296" s="98">
        <v>2353.2660000000001</v>
      </c>
      <c r="AE296" s="48">
        <f t="shared" si="95"/>
        <v>0</v>
      </c>
      <c r="AF296" s="57">
        <v>26</v>
      </c>
      <c r="AG296" s="98">
        <v>2353.29</v>
      </c>
      <c r="AH296" s="48">
        <f t="shared" si="96"/>
        <v>0</v>
      </c>
      <c r="AI296" s="59">
        <v>26</v>
      </c>
      <c r="AJ296" s="98">
        <v>2353.5250000000001</v>
      </c>
      <c r="AK296" s="48">
        <f t="shared" si="97"/>
        <v>0</v>
      </c>
    </row>
    <row r="297" spans="2:37" x14ac:dyDescent="0.25">
      <c r="B297" s="57">
        <v>27</v>
      </c>
      <c r="C297" s="29">
        <v>2212.6770000000001</v>
      </c>
      <c r="D297" s="46">
        <f t="shared" si="98"/>
        <v>0</v>
      </c>
      <c r="E297" s="57">
        <v>27</v>
      </c>
      <c r="F297" s="29">
        <v>2212.6770000000001</v>
      </c>
      <c r="G297" s="48">
        <f t="shared" si="99"/>
        <v>0</v>
      </c>
      <c r="H297" s="59">
        <v>27</v>
      </c>
      <c r="I297" s="29">
        <v>2212.6770000000001</v>
      </c>
      <c r="J297" s="46">
        <f t="shared" si="100"/>
        <v>0</v>
      </c>
      <c r="K297" s="57">
        <v>27</v>
      </c>
      <c r="L297" s="29">
        <v>2214.4059999999999</v>
      </c>
      <c r="M297" s="48">
        <f t="shared" si="89"/>
        <v>0</v>
      </c>
      <c r="N297" s="59">
        <v>27</v>
      </c>
      <c r="O297" s="29">
        <v>2223.288</v>
      </c>
      <c r="P297" s="46">
        <f t="shared" si="90"/>
        <v>170999.99999982174</v>
      </c>
      <c r="Q297" s="57">
        <v>27</v>
      </c>
      <c r="R297" s="29">
        <v>2249.0340000000001</v>
      </c>
      <c r="S297" s="48">
        <f t="shared" si="91"/>
        <v>1366999.9999997343</v>
      </c>
      <c r="T297" s="59">
        <v>27</v>
      </c>
      <c r="U297" s="29">
        <v>2290.0970000000002</v>
      </c>
      <c r="V297" s="46">
        <f t="shared" si="92"/>
        <v>1106999.9999999709</v>
      </c>
      <c r="W297" s="57">
        <v>27</v>
      </c>
      <c r="X297" s="29">
        <v>2326.8780000000002</v>
      </c>
      <c r="Y297" s="48">
        <f t="shared" si="93"/>
        <v>1223999.9999997052</v>
      </c>
      <c r="Z297" s="59">
        <v>27</v>
      </c>
      <c r="AA297" s="98">
        <v>2349.9189999999999</v>
      </c>
      <c r="AB297" s="46">
        <f t="shared" si="94"/>
        <v>615999.99999998545</v>
      </c>
      <c r="AC297" s="57">
        <v>27</v>
      </c>
      <c r="AD297" s="98">
        <v>2353.2660000000001</v>
      </c>
      <c r="AE297" s="48">
        <f t="shared" si="95"/>
        <v>0</v>
      </c>
      <c r="AF297" s="57">
        <v>27</v>
      </c>
      <c r="AG297" s="98">
        <v>2353.29</v>
      </c>
      <c r="AH297" s="48">
        <f t="shared" si="96"/>
        <v>0</v>
      </c>
      <c r="AI297" s="59">
        <v>27</v>
      </c>
      <c r="AJ297" s="98">
        <v>2353.5250000000001</v>
      </c>
      <c r="AK297" s="48">
        <f t="shared" si="97"/>
        <v>0</v>
      </c>
    </row>
    <row r="298" spans="2:37" x14ac:dyDescent="0.25">
      <c r="B298" s="57">
        <v>28</v>
      </c>
      <c r="C298" s="29">
        <v>2212.6770000000001</v>
      </c>
      <c r="D298" s="46">
        <f t="shared" si="98"/>
        <v>0</v>
      </c>
      <c r="E298" s="57">
        <v>28</v>
      </c>
      <c r="F298" s="29">
        <v>2212.6770000000001</v>
      </c>
      <c r="G298" s="48">
        <f t="shared" si="99"/>
        <v>0</v>
      </c>
      <c r="H298" s="59">
        <v>28</v>
      </c>
      <c r="I298" s="29">
        <v>2212.6770000000001</v>
      </c>
      <c r="J298" s="46">
        <f t="shared" si="100"/>
        <v>0</v>
      </c>
      <c r="K298" s="57">
        <v>28</v>
      </c>
      <c r="L298" s="29">
        <v>2214.4059999999999</v>
      </c>
      <c r="M298" s="48">
        <f t="shared" si="89"/>
        <v>0</v>
      </c>
      <c r="N298" s="59">
        <v>28</v>
      </c>
      <c r="O298" s="29">
        <v>2223.4589999999998</v>
      </c>
      <c r="P298" s="46">
        <f t="shared" si="90"/>
        <v>730000.00000001816</v>
      </c>
      <c r="Q298" s="57">
        <v>28</v>
      </c>
      <c r="R298" s="29">
        <v>2250.4009999999998</v>
      </c>
      <c r="S298" s="48">
        <f t="shared" si="91"/>
        <v>1375000</v>
      </c>
      <c r="T298" s="59">
        <v>28</v>
      </c>
      <c r="U298" s="29">
        <v>2291.2040000000002</v>
      </c>
      <c r="V298" s="46">
        <f t="shared" si="92"/>
        <v>1453999.9999997234</v>
      </c>
      <c r="W298" s="57">
        <v>28</v>
      </c>
      <c r="X298" s="29">
        <v>2328.1019999999999</v>
      </c>
      <c r="Y298" s="48">
        <f t="shared" si="93"/>
        <v>1229000.0000002692</v>
      </c>
      <c r="Z298" s="59">
        <v>28</v>
      </c>
      <c r="AA298" s="98">
        <v>2350.5349999999999</v>
      </c>
      <c r="AB298" s="46">
        <f t="shared" si="94"/>
        <v>405999.99999994907</v>
      </c>
      <c r="AC298" s="57">
        <v>28</v>
      </c>
      <c r="AD298" s="98">
        <v>2353.2660000000001</v>
      </c>
      <c r="AE298" s="48">
        <f t="shared" si="95"/>
        <v>0</v>
      </c>
      <c r="AF298" s="57">
        <v>28</v>
      </c>
      <c r="AG298" s="98">
        <v>2353.29</v>
      </c>
      <c r="AH298" s="48">
        <f t="shared" si="96"/>
        <v>0</v>
      </c>
      <c r="AI298" s="59">
        <v>28</v>
      </c>
      <c r="AJ298" s="98">
        <v>2353.5250000000001</v>
      </c>
      <c r="AK298" s="48">
        <f t="shared" si="97"/>
        <v>0</v>
      </c>
    </row>
    <row r="299" spans="2:37" x14ac:dyDescent="0.25">
      <c r="B299" s="57">
        <v>29</v>
      </c>
      <c r="C299" s="29">
        <v>2212.6770000000001</v>
      </c>
      <c r="D299" s="46">
        <f t="shared" si="98"/>
        <v>0</v>
      </c>
      <c r="E299" s="57">
        <v>29</v>
      </c>
      <c r="F299" s="29">
        <v>2212.6770000000001</v>
      </c>
      <c r="G299" s="48">
        <f>SUM(F300-F299)*1000000</f>
        <v>0</v>
      </c>
      <c r="H299" s="59">
        <v>29</v>
      </c>
      <c r="I299" s="29">
        <v>2212.6770000000001</v>
      </c>
      <c r="J299" s="46">
        <f t="shared" si="100"/>
        <v>0</v>
      </c>
      <c r="K299" s="57">
        <v>29</v>
      </c>
      <c r="L299" s="29">
        <v>2214.4059999999999</v>
      </c>
      <c r="M299" s="48">
        <f t="shared" si="89"/>
        <v>0</v>
      </c>
      <c r="N299" s="59">
        <v>29</v>
      </c>
      <c r="O299" s="29">
        <v>2224.1889999999999</v>
      </c>
      <c r="P299" s="46">
        <f t="shared" si="90"/>
        <v>242999.99999993815</v>
      </c>
      <c r="Q299" s="57">
        <v>29</v>
      </c>
      <c r="R299" s="29">
        <v>2251.7759999999998</v>
      </c>
      <c r="S299" s="48">
        <f t="shared" si="91"/>
        <v>1847000.0000002075</v>
      </c>
      <c r="T299" s="59">
        <v>29</v>
      </c>
      <c r="U299" s="29">
        <v>2292.6579999999999</v>
      </c>
      <c r="V299" s="46">
        <f t="shared" si="92"/>
        <v>0</v>
      </c>
      <c r="W299" s="57">
        <v>29</v>
      </c>
      <c r="X299" s="29">
        <v>2329.3310000000001</v>
      </c>
      <c r="Y299" s="48">
        <f t="shared" si="93"/>
        <v>969000.00000005099</v>
      </c>
      <c r="Z299" s="59">
        <v>29</v>
      </c>
      <c r="AA299" s="98">
        <v>2350.9409999999998</v>
      </c>
      <c r="AB299" s="46">
        <f t="shared" si="94"/>
        <v>548999.99999997811</v>
      </c>
      <c r="AC299" s="57">
        <v>29</v>
      </c>
      <c r="AD299" s="98">
        <v>2353.2660000000001</v>
      </c>
      <c r="AE299" s="48">
        <f t="shared" si="95"/>
        <v>0</v>
      </c>
      <c r="AF299" s="57">
        <v>29</v>
      </c>
      <c r="AG299" s="98">
        <v>2353.29</v>
      </c>
      <c r="AH299" s="48">
        <f t="shared" si="96"/>
        <v>0</v>
      </c>
      <c r="AI299" s="59">
        <v>29</v>
      </c>
      <c r="AJ299" s="98">
        <v>2353.5250000000001</v>
      </c>
      <c r="AK299" s="48">
        <f t="shared" si="97"/>
        <v>0</v>
      </c>
    </row>
    <row r="300" spans="2:37" x14ac:dyDescent="0.25">
      <c r="B300" s="57">
        <v>30</v>
      </c>
      <c r="C300" s="29">
        <v>2212.6770000000001</v>
      </c>
      <c r="D300" s="46">
        <f t="shared" si="98"/>
        <v>0</v>
      </c>
      <c r="E300" s="47"/>
      <c r="F300" s="29">
        <v>2212.6770000000001</v>
      </c>
      <c r="G300" s="48"/>
      <c r="H300" s="59">
        <v>30</v>
      </c>
      <c r="I300" s="29">
        <v>2212.6770000000001</v>
      </c>
      <c r="J300" s="46">
        <f t="shared" si="100"/>
        <v>0</v>
      </c>
      <c r="K300" s="57">
        <v>30</v>
      </c>
      <c r="L300" s="29">
        <v>2214.4059999999999</v>
      </c>
      <c r="M300" s="48">
        <f t="shared" si="89"/>
        <v>1983999.9999999236</v>
      </c>
      <c r="N300" s="59">
        <v>30</v>
      </c>
      <c r="O300" s="29">
        <v>2224.4319999999998</v>
      </c>
      <c r="P300" s="46">
        <f t="shared" si="90"/>
        <v>0</v>
      </c>
      <c r="Q300" s="57">
        <v>30</v>
      </c>
      <c r="R300" s="29">
        <v>2253.623</v>
      </c>
      <c r="S300" s="48">
        <f t="shared" si="91"/>
        <v>1438999.9999998508</v>
      </c>
      <c r="T300" s="59">
        <v>30</v>
      </c>
      <c r="U300" s="29">
        <v>2292.6579999999999</v>
      </c>
      <c r="V300" s="46">
        <f t="shared" si="92"/>
        <v>30999.999999949068</v>
      </c>
      <c r="W300" s="57">
        <v>30</v>
      </c>
      <c r="X300" s="29">
        <v>2330.3000000000002</v>
      </c>
      <c r="Y300" s="48">
        <f t="shared" si="93"/>
        <v>1170999.9999998217</v>
      </c>
      <c r="Z300" s="59">
        <v>30</v>
      </c>
      <c r="AA300" s="98">
        <v>2351.4899999999998</v>
      </c>
      <c r="AB300" s="46">
        <f t="shared" si="94"/>
        <v>307000.00000024377</v>
      </c>
      <c r="AC300" s="57">
        <v>30</v>
      </c>
      <c r="AD300" s="98">
        <v>2353.2660000000001</v>
      </c>
      <c r="AE300" s="48">
        <f t="shared" si="95"/>
        <v>0</v>
      </c>
      <c r="AF300" s="57">
        <v>30</v>
      </c>
      <c r="AG300" s="98">
        <v>2353.29</v>
      </c>
      <c r="AH300" s="48">
        <f t="shared" si="96"/>
        <v>0</v>
      </c>
      <c r="AI300" s="59">
        <v>30</v>
      </c>
      <c r="AJ300" s="98">
        <v>2353.5250000000001</v>
      </c>
      <c r="AK300" s="48">
        <f t="shared" si="97"/>
        <v>0</v>
      </c>
    </row>
    <row r="301" spans="2:37" x14ac:dyDescent="0.25">
      <c r="B301" s="60">
        <v>31</v>
      </c>
      <c r="C301" s="29">
        <v>2212.6770000000001</v>
      </c>
      <c r="D301" s="46">
        <f t="shared" si="98"/>
        <v>0</v>
      </c>
      <c r="E301" s="47"/>
      <c r="F301" s="46"/>
      <c r="G301" s="48"/>
      <c r="H301" s="61">
        <v>31</v>
      </c>
      <c r="I301" s="29">
        <v>2212.6770000000001</v>
      </c>
      <c r="J301" s="46">
        <f t="shared" si="100"/>
        <v>0</v>
      </c>
      <c r="K301" s="60"/>
      <c r="L301" s="29">
        <v>2216.39</v>
      </c>
      <c r="M301" s="48"/>
      <c r="N301" s="61">
        <v>31</v>
      </c>
      <c r="O301" s="29">
        <v>2224.4319999999998</v>
      </c>
      <c r="P301" s="46">
        <f t="shared" si="90"/>
        <v>499000.00000025099</v>
      </c>
      <c r="Q301" s="60"/>
      <c r="R301" s="29">
        <v>2255.0619999999999</v>
      </c>
      <c r="S301" s="48"/>
      <c r="T301" s="61">
        <v>31</v>
      </c>
      <c r="U301" s="29">
        <v>2292.6889999999999</v>
      </c>
      <c r="V301" s="46">
        <f t="shared" si="92"/>
        <v>2472999.9999999562</v>
      </c>
      <c r="W301" s="60">
        <v>31</v>
      </c>
      <c r="X301" s="29">
        <v>2331.471</v>
      </c>
      <c r="Y301" s="48">
        <f t="shared" si="93"/>
        <v>1268000.0000000291</v>
      </c>
      <c r="Z301" s="61"/>
      <c r="AA301" s="98">
        <v>2351.797</v>
      </c>
      <c r="AB301" s="46"/>
      <c r="AC301" s="60">
        <v>31</v>
      </c>
      <c r="AD301" s="98">
        <v>2353.2660000000001</v>
      </c>
      <c r="AE301" s="48">
        <f t="shared" si="95"/>
        <v>0</v>
      </c>
      <c r="AF301" s="60"/>
      <c r="AG301" s="98">
        <v>2353.29</v>
      </c>
      <c r="AH301" s="48"/>
      <c r="AI301" s="61">
        <v>31</v>
      </c>
      <c r="AJ301" s="98">
        <v>2353.5250000000001</v>
      </c>
      <c r="AK301" s="48">
        <f t="shared" si="97"/>
        <v>0</v>
      </c>
    </row>
    <row r="302" spans="2:37" x14ac:dyDescent="0.25">
      <c r="B302" s="47"/>
      <c r="C302" s="29">
        <v>2212.6770000000001</v>
      </c>
      <c r="D302" s="46"/>
      <c r="E302" s="47"/>
      <c r="F302" s="46"/>
      <c r="G302" s="48"/>
      <c r="H302" s="46"/>
      <c r="I302" s="29">
        <v>2212.6770000000001</v>
      </c>
      <c r="J302" s="46"/>
      <c r="K302" s="47"/>
      <c r="L302" s="59"/>
      <c r="M302" s="48"/>
      <c r="N302" s="46"/>
      <c r="O302" s="29">
        <v>2224.931</v>
      </c>
      <c r="P302" s="46"/>
      <c r="Q302" s="47"/>
      <c r="R302" s="59"/>
      <c r="S302" s="48"/>
      <c r="T302" s="46"/>
      <c r="U302" s="29">
        <v>2295.1619999999998</v>
      </c>
      <c r="V302" s="46"/>
      <c r="W302" s="47"/>
      <c r="X302" s="59">
        <v>2332.739</v>
      </c>
      <c r="Y302" s="48"/>
      <c r="Z302" s="46"/>
      <c r="AA302" s="59"/>
      <c r="AB302" s="46"/>
      <c r="AC302" s="47"/>
      <c r="AD302" s="98">
        <v>2353.2660000000001</v>
      </c>
      <c r="AE302" s="48"/>
      <c r="AF302" s="47"/>
      <c r="AG302" s="59"/>
      <c r="AH302" s="48"/>
      <c r="AI302" s="46"/>
      <c r="AJ302" s="98">
        <v>2353.5250000000001</v>
      </c>
      <c r="AK302" s="48"/>
    </row>
    <row r="303" spans="2:37" x14ac:dyDescent="0.25">
      <c r="B303" s="49"/>
      <c r="C303" s="50"/>
      <c r="D303" s="50">
        <f>SUM(D271:D302)</f>
        <v>0</v>
      </c>
      <c r="E303" s="49"/>
      <c r="F303" s="50"/>
      <c r="G303" s="63">
        <f>SUM(G271:G302)</f>
        <v>0</v>
      </c>
      <c r="H303" s="50"/>
      <c r="I303" s="50"/>
      <c r="J303" s="50">
        <f>SUM(J271:J302)</f>
        <v>0</v>
      </c>
      <c r="K303" s="49"/>
      <c r="L303" s="50"/>
      <c r="M303" s="63">
        <f>SUM(M271:M302)</f>
        <v>3712999.9999997383</v>
      </c>
      <c r="N303" s="50"/>
      <c r="O303" s="50"/>
      <c r="P303" s="50">
        <f>SUM(P271:P302)</f>
        <v>8541000.0000001676</v>
      </c>
      <c r="Q303" s="49"/>
      <c r="R303" s="50"/>
      <c r="S303" s="63">
        <f>SUM(S271:S302)</f>
        <v>30130999.999999858</v>
      </c>
      <c r="T303" s="50"/>
      <c r="U303" s="50"/>
      <c r="V303" s="50">
        <f>SUM(V271:V302)</f>
        <v>40099999.999999911</v>
      </c>
      <c r="W303" s="49"/>
      <c r="X303" s="50"/>
      <c r="Y303" s="63">
        <f>SUM(Y271:Y302)</f>
        <v>37577000.000000231</v>
      </c>
      <c r="Z303" s="50"/>
      <c r="AA303" s="50"/>
      <c r="AB303" s="50">
        <f>SUM(AB271:AB302)</f>
        <v>19057999.999999993</v>
      </c>
      <c r="AC303" s="49"/>
      <c r="AD303" s="50"/>
      <c r="AE303" s="63">
        <f>SUM(AE271:AE302)</f>
        <v>1469000.0000000512</v>
      </c>
      <c r="AF303" s="49"/>
      <c r="AG303" s="50"/>
      <c r="AH303" s="63">
        <f>SUM(AH271:AH302)</f>
        <v>23999.999999887223</v>
      </c>
      <c r="AI303" s="50"/>
      <c r="AJ303" s="50"/>
      <c r="AK303" s="63">
        <f>SUM(AK271:AK302)</f>
        <v>235000.00000012733</v>
      </c>
    </row>
    <row r="306" spans="2:37" x14ac:dyDescent="0.25">
      <c r="B306" s="51">
        <v>42370</v>
      </c>
      <c r="C306" s="44"/>
      <c r="D306" s="44"/>
      <c r="E306" s="51">
        <v>42401</v>
      </c>
      <c r="F306" s="44"/>
      <c r="G306" s="45"/>
      <c r="H306" s="52">
        <v>42430</v>
      </c>
      <c r="I306" s="44"/>
      <c r="J306" s="44"/>
      <c r="K306" s="51">
        <v>42461</v>
      </c>
      <c r="L306" s="44"/>
      <c r="M306" s="45"/>
      <c r="N306" s="52">
        <v>42491</v>
      </c>
      <c r="O306" s="44"/>
      <c r="P306" s="44"/>
      <c r="Q306" s="51">
        <v>42522</v>
      </c>
      <c r="R306" s="44"/>
      <c r="S306" s="45"/>
      <c r="T306" s="52">
        <v>42552</v>
      </c>
      <c r="U306" s="44"/>
      <c r="V306" s="44"/>
      <c r="W306" s="51">
        <v>42583</v>
      </c>
      <c r="X306" s="44"/>
      <c r="Y306" s="45"/>
      <c r="Z306" s="52">
        <v>42614</v>
      </c>
      <c r="AA306" s="44"/>
      <c r="AB306" s="44"/>
      <c r="AC306" s="51">
        <v>42644</v>
      </c>
      <c r="AD306" s="44"/>
      <c r="AE306" s="45"/>
      <c r="AF306" s="51">
        <v>42675</v>
      </c>
      <c r="AG306" s="44"/>
      <c r="AH306" s="45"/>
      <c r="AI306" s="52">
        <v>42705</v>
      </c>
      <c r="AJ306" s="44"/>
      <c r="AK306" s="45"/>
    </row>
    <row r="307" spans="2:37" ht="45" x14ac:dyDescent="0.25">
      <c r="B307" s="53" t="s">
        <v>0</v>
      </c>
      <c r="C307" s="54" t="s">
        <v>2</v>
      </c>
      <c r="D307" s="55" t="s">
        <v>1</v>
      </c>
      <c r="E307" s="53" t="s">
        <v>0</v>
      </c>
      <c r="F307" s="54" t="s">
        <v>2</v>
      </c>
      <c r="G307" s="56" t="s">
        <v>1</v>
      </c>
      <c r="H307" s="54" t="s">
        <v>0</v>
      </c>
      <c r="I307" s="54" t="s">
        <v>2</v>
      </c>
      <c r="J307" s="55" t="s">
        <v>1</v>
      </c>
      <c r="K307" s="53" t="s">
        <v>0</v>
      </c>
      <c r="L307" s="54" t="s">
        <v>2</v>
      </c>
      <c r="M307" s="56" t="s">
        <v>1</v>
      </c>
      <c r="N307" s="54" t="s">
        <v>0</v>
      </c>
      <c r="O307" s="54" t="s">
        <v>2</v>
      </c>
      <c r="P307" s="55" t="s">
        <v>1</v>
      </c>
      <c r="Q307" s="53" t="s">
        <v>0</v>
      </c>
      <c r="R307" s="54" t="s">
        <v>2</v>
      </c>
      <c r="S307" s="56" t="s">
        <v>1</v>
      </c>
      <c r="T307" s="54" t="s">
        <v>0</v>
      </c>
      <c r="U307" s="54" t="s">
        <v>2</v>
      </c>
      <c r="V307" s="55" t="s">
        <v>1</v>
      </c>
      <c r="W307" s="53" t="s">
        <v>0</v>
      </c>
      <c r="X307" s="54" t="s">
        <v>2</v>
      </c>
      <c r="Y307" s="56" t="s">
        <v>1</v>
      </c>
      <c r="Z307" s="54" t="s">
        <v>0</v>
      </c>
      <c r="AA307" s="54" t="s">
        <v>2</v>
      </c>
      <c r="AB307" s="55" t="s">
        <v>1</v>
      </c>
      <c r="AC307" s="53" t="s">
        <v>0</v>
      </c>
      <c r="AD307" s="54" t="s">
        <v>2</v>
      </c>
      <c r="AE307" s="56" t="s">
        <v>1</v>
      </c>
      <c r="AF307" s="53" t="s">
        <v>0</v>
      </c>
      <c r="AG307" s="54" t="s">
        <v>2</v>
      </c>
      <c r="AH307" s="56" t="s">
        <v>1</v>
      </c>
      <c r="AI307" s="54" t="s">
        <v>0</v>
      </c>
      <c r="AJ307" s="54" t="s">
        <v>2</v>
      </c>
      <c r="AK307" s="56" t="s">
        <v>1</v>
      </c>
    </row>
    <row r="308" spans="2:37" ht="15.75" thickBot="1" x14ac:dyDescent="0.3">
      <c r="B308" s="57"/>
      <c r="C308" s="58"/>
      <c r="D308" s="46"/>
      <c r="E308" s="47"/>
      <c r="F308" s="46"/>
      <c r="G308" s="48"/>
      <c r="H308" s="46"/>
      <c r="I308" s="46"/>
      <c r="J308" s="46"/>
      <c r="K308" s="57"/>
      <c r="L308" s="58"/>
      <c r="M308" s="48"/>
      <c r="N308" s="59"/>
      <c r="O308" s="58"/>
      <c r="P308" s="46"/>
      <c r="Q308" s="57"/>
      <c r="R308" s="58"/>
      <c r="S308" s="48"/>
      <c r="T308" s="59"/>
      <c r="U308" s="58"/>
      <c r="V308" s="46"/>
      <c r="W308" s="57"/>
      <c r="X308" s="58"/>
      <c r="Y308" s="48"/>
      <c r="Z308" s="59"/>
      <c r="AA308" s="58"/>
      <c r="AB308" s="46"/>
      <c r="AC308" s="57"/>
      <c r="AD308" s="58"/>
      <c r="AE308" s="48"/>
      <c r="AF308" s="57"/>
      <c r="AG308" s="58"/>
      <c r="AH308" s="48"/>
      <c r="AI308" s="59"/>
      <c r="AJ308" s="58"/>
      <c r="AK308" s="48"/>
    </row>
    <row r="309" spans="2:37" x14ac:dyDescent="0.25">
      <c r="B309" s="57">
        <v>1</v>
      </c>
      <c r="C309" s="98">
        <v>2353.5250000000001</v>
      </c>
      <c r="D309" s="46">
        <f>SUM(C310-C309)</f>
        <v>0</v>
      </c>
      <c r="E309" s="57">
        <v>1</v>
      </c>
      <c r="F309" s="98">
        <v>2353.7510000000002</v>
      </c>
      <c r="G309" s="48">
        <f>SUM(F310-F309)</f>
        <v>0</v>
      </c>
      <c r="H309" s="59">
        <v>1</v>
      </c>
      <c r="I309" s="98">
        <v>2353.7570000000001</v>
      </c>
      <c r="J309" s="46">
        <f t="shared" ref="J309:J339" si="101">SUM(I310-I309)</f>
        <v>0</v>
      </c>
      <c r="K309" s="57">
        <v>1</v>
      </c>
      <c r="L309" s="98">
        <v>2353.7510000000002</v>
      </c>
      <c r="M309" s="48">
        <f t="shared" ref="M309:M338" si="102">SUM(L310-L309)*1000000</f>
        <v>0</v>
      </c>
      <c r="N309" s="59">
        <v>1</v>
      </c>
      <c r="O309" s="98">
        <v>2355.4589999999998</v>
      </c>
      <c r="P309" s="46">
        <f t="shared" ref="P309:P339" si="103">SUM(O310-O309)*1000000</f>
        <v>0</v>
      </c>
      <c r="Q309" s="57">
        <v>1</v>
      </c>
      <c r="R309" s="98">
        <v>2365.3510000000001</v>
      </c>
      <c r="S309" s="48">
        <f t="shared" ref="S309:S338" si="104">SUM(R310-R309)*1000000</f>
        <v>1101000.0000001127</v>
      </c>
      <c r="T309" s="59">
        <v>1</v>
      </c>
      <c r="U309" s="98">
        <v>2407.5509999999999</v>
      </c>
      <c r="V309" s="46">
        <f t="shared" ref="V309:V339" si="105">SUM(U310-U309)*1000000</f>
        <v>2688999.999999851</v>
      </c>
      <c r="W309" s="57">
        <v>1</v>
      </c>
      <c r="X309" s="98">
        <v>2485.8209999999999</v>
      </c>
      <c r="Y309" s="48">
        <f t="shared" ref="Y309:Y339" si="106">SUM(X310-X309)*1000000</f>
        <v>2557999.9999999925</v>
      </c>
      <c r="Z309" s="59">
        <v>1</v>
      </c>
      <c r="AA309" s="98">
        <v>2554.4989999999998</v>
      </c>
      <c r="AB309" s="46">
        <f t="shared" ref="AB309:AB338" si="107">SUM(AA310-AA309)*1000000</f>
        <v>1173000.0000002291</v>
      </c>
      <c r="AC309" s="57">
        <v>1</v>
      </c>
      <c r="AD309" s="98">
        <v>2571.4349999999999</v>
      </c>
      <c r="AE309" s="48">
        <f t="shared" ref="AE309:AE339" si="108">SUM(AD310-AD309)*1000000</f>
        <v>0</v>
      </c>
      <c r="AF309" s="57">
        <v>1</v>
      </c>
      <c r="AG309" s="105">
        <v>2572</v>
      </c>
      <c r="AH309" s="48">
        <f t="shared" ref="AH309:AH338" si="109">SUM(AG310-AG309)*1000000</f>
        <v>0</v>
      </c>
      <c r="AI309" s="59">
        <v>1</v>
      </c>
      <c r="AJ309" s="59">
        <v>2572.1149999999998</v>
      </c>
      <c r="AK309" s="48">
        <f t="shared" ref="AK309:AK339" si="110">SUM(AJ310-AJ309)*1000000</f>
        <v>0</v>
      </c>
    </row>
    <row r="310" spans="2:37" x14ac:dyDescent="0.25">
      <c r="B310" s="57">
        <v>2</v>
      </c>
      <c r="C310" s="98">
        <v>2353.5250000000001</v>
      </c>
      <c r="D310" s="46">
        <f t="shared" ref="D310:D339" si="111">SUM(C311-C310)</f>
        <v>0</v>
      </c>
      <c r="E310" s="57">
        <v>2</v>
      </c>
      <c r="F310" s="98">
        <v>2353.7510000000002</v>
      </c>
      <c r="G310" s="48">
        <f t="shared" ref="G310:G336" si="112">SUM(F311-F310)</f>
        <v>0</v>
      </c>
      <c r="H310" s="59">
        <v>2</v>
      </c>
      <c r="I310" s="98">
        <v>2353.7570000000001</v>
      </c>
      <c r="J310" s="46">
        <f t="shared" si="101"/>
        <v>0</v>
      </c>
      <c r="K310" s="57">
        <v>2</v>
      </c>
      <c r="L310" s="98">
        <v>2353.7510000000002</v>
      </c>
      <c r="M310" s="48">
        <f t="shared" si="102"/>
        <v>0</v>
      </c>
      <c r="N310" s="59">
        <v>2</v>
      </c>
      <c r="O310" s="98">
        <v>2355.4589999999998</v>
      </c>
      <c r="P310" s="46">
        <f t="shared" si="103"/>
        <v>298000.00000022922</v>
      </c>
      <c r="Q310" s="57">
        <v>2</v>
      </c>
      <c r="R310" s="98">
        <v>2366.4520000000002</v>
      </c>
      <c r="S310" s="48">
        <f t="shared" si="104"/>
        <v>1119999.9999998908</v>
      </c>
      <c r="T310" s="59">
        <v>2</v>
      </c>
      <c r="U310" s="98">
        <v>2410.2399999999998</v>
      </c>
      <c r="V310" s="46">
        <f t="shared" si="105"/>
        <v>2625000</v>
      </c>
      <c r="W310" s="57">
        <v>2</v>
      </c>
      <c r="X310" s="98">
        <v>2488.3789999999999</v>
      </c>
      <c r="Y310" s="48">
        <f t="shared" si="106"/>
        <v>2506000.0000003129</v>
      </c>
      <c r="Z310" s="59">
        <v>2</v>
      </c>
      <c r="AA310" s="98">
        <v>2555.672</v>
      </c>
      <c r="AB310" s="46">
        <f t="shared" si="107"/>
        <v>1282999.9999999017</v>
      </c>
      <c r="AC310" s="57">
        <v>2</v>
      </c>
      <c r="AD310" s="98">
        <v>2571.4349999999999</v>
      </c>
      <c r="AE310" s="48">
        <f t="shared" si="108"/>
        <v>458999.99999983265</v>
      </c>
      <c r="AF310" s="57">
        <v>2</v>
      </c>
      <c r="AG310" s="98">
        <v>2572</v>
      </c>
      <c r="AH310" s="48">
        <f t="shared" si="109"/>
        <v>0</v>
      </c>
      <c r="AI310" s="59">
        <v>2</v>
      </c>
      <c r="AJ310" s="59">
        <v>2572.1149999999998</v>
      </c>
      <c r="AK310" s="48">
        <f t="shared" si="110"/>
        <v>0</v>
      </c>
    </row>
    <row r="311" spans="2:37" x14ac:dyDescent="0.25">
      <c r="B311" s="57">
        <v>3</v>
      </c>
      <c r="C311" s="98">
        <v>2353.5250000000001</v>
      </c>
      <c r="D311" s="46">
        <f t="shared" si="111"/>
        <v>0</v>
      </c>
      <c r="E311" s="57">
        <v>3</v>
      </c>
      <c r="F311" s="98">
        <v>2353.7510000000002</v>
      </c>
      <c r="G311" s="48">
        <f t="shared" si="112"/>
        <v>0</v>
      </c>
      <c r="H311" s="59">
        <v>3</v>
      </c>
      <c r="I311" s="98">
        <v>2353.7570000000001</v>
      </c>
      <c r="J311" s="46">
        <f t="shared" si="101"/>
        <v>0</v>
      </c>
      <c r="K311" s="57">
        <v>3</v>
      </c>
      <c r="L311" s="98">
        <v>2353.7510000000002</v>
      </c>
      <c r="M311" s="48">
        <f t="shared" si="102"/>
        <v>0</v>
      </c>
      <c r="N311" s="59">
        <v>3</v>
      </c>
      <c r="O311" s="98">
        <v>2355.7570000000001</v>
      </c>
      <c r="P311" s="46">
        <f t="shared" si="103"/>
        <v>333000.0000000837</v>
      </c>
      <c r="Q311" s="57">
        <v>3</v>
      </c>
      <c r="R311" s="98">
        <v>2367.5720000000001</v>
      </c>
      <c r="S311" s="48">
        <f t="shared" si="104"/>
        <v>1112999.9999998291</v>
      </c>
      <c r="T311" s="59">
        <v>3</v>
      </c>
      <c r="U311" s="98">
        <v>2412.8649999999998</v>
      </c>
      <c r="V311" s="46">
        <f t="shared" si="105"/>
        <v>2881000.0000003129</v>
      </c>
      <c r="W311" s="57">
        <v>3</v>
      </c>
      <c r="X311" s="98">
        <v>2490.8850000000002</v>
      </c>
      <c r="Y311" s="48">
        <f t="shared" si="106"/>
        <v>2825999.9999995669</v>
      </c>
      <c r="Z311" s="59">
        <v>3</v>
      </c>
      <c r="AA311" s="85">
        <v>2556.9549999999999</v>
      </c>
      <c r="AB311" s="46">
        <f t="shared" si="107"/>
        <v>1099000.0000001602</v>
      </c>
      <c r="AC311" s="57">
        <v>3</v>
      </c>
      <c r="AD311" s="98">
        <v>2571.8939999999998</v>
      </c>
      <c r="AE311" s="48">
        <f t="shared" si="108"/>
        <v>0</v>
      </c>
      <c r="AF311" s="57">
        <v>3</v>
      </c>
      <c r="AG311" s="98">
        <v>2572</v>
      </c>
      <c r="AH311" s="48">
        <f t="shared" si="109"/>
        <v>0</v>
      </c>
      <c r="AI311" s="59">
        <v>3</v>
      </c>
      <c r="AJ311" s="59">
        <v>2572.1149999999998</v>
      </c>
      <c r="AK311" s="48">
        <f t="shared" si="110"/>
        <v>0</v>
      </c>
    </row>
    <row r="312" spans="2:37" x14ac:dyDescent="0.25">
      <c r="B312" s="57">
        <v>4</v>
      </c>
      <c r="C312" s="98">
        <v>2353.5250000000001</v>
      </c>
      <c r="D312" s="46">
        <f t="shared" si="111"/>
        <v>0</v>
      </c>
      <c r="E312" s="57">
        <v>4</v>
      </c>
      <c r="F312" s="98">
        <v>2353.7510000000002</v>
      </c>
      <c r="G312" s="48">
        <f t="shared" si="112"/>
        <v>0</v>
      </c>
      <c r="H312" s="59">
        <v>4</v>
      </c>
      <c r="I312" s="98">
        <v>2353.7570000000001</v>
      </c>
      <c r="J312" s="46">
        <f t="shared" si="101"/>
        <v>0</v>
      </c>
      <c r="K312" s="57">
        <v>4</v>
      </c>
      <c r="L312" s="98">
        <v>2353.7510000000002</v>
      </c>
      <c r="M312" s="48">
        <f t="shared" si="102"/>
        <v>0</v>
      </c>
      <c r="N312" s="59">
        <v>4</v>
      </c>
      <c r="O312" s="98">
        <v>2356.09</v>
      </c>
      <c r="P312" s="46">
        <f t="shared" si="103"/>
        <v>384999.99999976356</v>
      </c>
      <c r="Q312" s="57">
        <v>4</v>
      </c>
      <c r="R312" s="98">
        <v>2368.6849999999999</v>
      </c>
      <c r="S312" s="48">
        <f t="shared" si="104"/>
        <v>835000.00000003632</v>
      </c>
      <c r="T312" s="59">
        <v>4</v>
      </c>
      <c r="U312" s="98">
        <v>2415.7460000000001</v>
      </c>
      <c r="V312" s="46">
        <f t="shared" si="105"/>
        <v>2298999.9999999781</v>
      </c>
      <c r="W312" s="57">
        <v>4</v>
      </c>
      <c r="X312" s="98">
        <v>2493.7109999999998</v>
      </c>
      <c r="Y312" s="48">
        <f t="shared" si="106"/>
        <v>2429000.0000000875</v>
      </c>
      <c r="Z312" s="59">
        <v>4</v>
      </c>
      <c r="AA312" s="98">
        <v>2558.0540000000001</v>
      </c>
      <c r="AB312" s="46">
        <f t="shared" si="107"/>
        <v>940000.0000000546</v>
      </c>
      <c r="AC312" s="57">
        <v>4</v>
      </c>
      <c r="AD312" s="98">
        <v>2571.8939999999998</v>
      </c>
      <c r="AE312" s="48">
        <f t="shared" si="108"/>
        <v>106000.00000022192</v>
      </c>
      <c r="AF312" s="57">
        <v>4</v>
      </c>
      <c r="AG312" s="98">
        <v>2572</v>
      </c>
      <c r="AH312" s="48">
        <f t="shared" si="109"/>
        <v>0</v>
      </c>
      <c r="AI312" s="59">
        <v>4</v>
      </c>
      <c r="AJ312" s="59">
        <v>2572.1149999999998</v>
      </c>
      <c r="AK312" s="48">
        <f t="shared" si="110"/>
        <v>0</v>
      </c>
    </row>
    <row r="313" spans="2:37" x14ac:dyDescent="0.25">
      <c r="B313" s="57">
        <v>5</v>
      </c>
      <c r="C313" s="98">
        <v>2353.5250000000001</v>
      </c>
      <c r="D313" s="46">
        <f t="shared" si="111"/>
        <v>0</v>
      </c>
      <c r="E313" s="57">
        <v>5</v>
      </c>
      <c r="F313" s="98">
        <v>2353.7510000000002</v>
      </c>
      <c r="G313" s="48">
        <f t="shared" si="112"/>
        <v>0</v>
      </c>
      <c r="H313" s="59">
        <v>5</v>
      </c>
      <c r="I313" s="98">
        <v>2353.7570000000001</v>
      </c>
      <c r="J313" s="46">
        <f t="shared" si="101"/>
        <v>0</v>
      </c>
      <c r="K313" s="57">
        <v>5</v>
      </c>
      <c r="L313" s="98">
        <v>2353.7510000000002</v>
      </c>
      <c r="M313" s="48">
        <f t="shared" si="102"/>
        <v>0</v>
      </c>
      <c r="N313" s="59">
        <v>5</v>
      </c>
      <c r="O313" s="98">
        <v>2356.4749999999999</v>
      </c>
      <c r="P313" s="46">
        <f t="shared" si="103"/>
        <v>900000000</v>
      </c>
      <c r="Q313" s="57">
        <v>5</v>
      </c>
      <c r="R313" s="98">
        <v>2369.52</v>
      </c>
      <c r="S313" s="48">
        <f t="shared" si="104"/>
        <v>927999.99999988358</v>
      </c>
      <c r="T313" s="59">
        <v>5</v>
      </c>
      <c r="U313" s="98">
        <v>2418.0450000000001</v>
      </c>
      <c r="V313" s="46">
        <f t="shared" si="105"/>
        <v>2471000.0000000037</v>
      </c>
      <c r="W313" s="57">
        <v>5</v>
      </c>
      <c r="X313" s="98">
        <v>2496.14</v>
      </c>
      <c r="Y313" s="48">
        <f t="shared" si="106"/>
        <v>2826000.0000000219</v>
      </c>
      <c r="Z313" s="59">
        <v>5</v>
      </c>
      <c r="AA313" s="98">
        <v>2558.9940000000001</v>
      </c>
      <c r="AB313" s="46">
        <f t="shared" si="107"/>
        <v>1070999.9999999127</v>
      </c>
      <c r="AC313" s="57">
        <v>5</v>
      </c>
      <c r="AD313" s="98">
        <v>2572</v>
      </c>
      <c r="AE313" s="48">
        <f t="shared" si="108"/>
        <v>0</v>
      </c>
      <c r="AF313" s="57">
        <v>5</v>
      </c>
      <c r="AG313" s="98">
        <v>2572</v>
      </c>
      <c r="AH313" s="48">
        <f t="shared" si="109"/>
        <v>0</v>
      </c>
      <c r="AI313" s="59">
        <v>5</v>
      </c>
      <c r="AJ313" s="59">
        <v>2572.1149999999998</v>
      </c>
      <c r="AK313" s="48">
        <f t="shared" si="110"/>
        <v>0</v>
      </c>
    </row>
    <row r="314" spans="2:37" x14ac:dyDescent="0.25">
      <c r="B314" s="57">
        <v>6</v>
      </c>
      <c r="C314" s="98">
        <v>2353.5250000000001</v>
      </c>
      <c r="D314" s="46">
        <f t="shared" si="111"/>
        <v>0</v>
      </c>
      <c r="E314" s="57">
        <v>6</v>
      </c>
      <c r="F314" s="98">
        <v>2353.7510000000002</v>
      </c>
      <c r="G314" s="48">
        <f t="shared" si="112"/>
        <v>0</v>
      </c>
      <c r="H314" s="59">
        <v>6</v>
      </c>
      <c r="I314" s="98">
        <v>2353.7570000000001</v>
      </c>
      <c r="J314" s="46">
        <f t="shared" si="101"/>
        <v>0</v>
      </c>
      <c r="K314" s="57">
        <v>6</v>
      </c>
      <c r="L314" s="98">
        <v>2353.7510000000002</v>
      </c>
      <c r="M314" s="48">
        <f t="shared" si="102"/>
        <v>0</v>
      </c>
      <c r="N314" s="59">
        <v>6</v>
      </c>
      <c r="O314" s="98">
        <v>3256.4749999999999</v>
      </c>
      <c r="P314" s="46">
        <f t="shared" si="103"/>
        <v>-900000000</v>
      </c>
      <c r="Q314" s="57">
        <v>6</v>
      </c>
      <c r="R314" s="98">
        <v>2370.4479999999999</v>
      </c>
      <c r="S314" s="48">
        <f t="shared" si="104"/>
        <v>1157000.0000001527</v>
      </c>
      <c r="T314" s="59">
        <v>6</v>
      </c>
      <c r="U314" s="98">
        <v>2420.5160000000001</v>
      </c>
      <c r="V314" s="46">
        <f t="shared" si="105"/>
        <v>2232999.9999997197</v>
      </c>
      <c r="W314" s="57">
        <v>6</v>
      </c>
      <c r="X314" s="98">
        <v>2498.9659999999999</v>
      </c>
      <c r="Y314" s="48">
        <f t="shared" si="106"/>
        <v>2767000.0000002803</v>
      </c>
      <c r="Z314" s="59">
        <v>6</v>
      </c>
      <c r="AA314" s="98">
        <v>2560.0650000000001</v>
      </c>
      <c r="AB314" s="46">
        <f t="shared" si="107"/>
        <v>956999.99999987998</v>
      </c>
      <c r="AC314" s="57">
        <v>6</v>
      </c>
      <c r="AD314" s="98">
        <v>2572</v>
      </c>
      <c r="AE314" s="48">
        <f t="shared" si="108"/>
        <v>0</v>
      </c>
      <c r="AF314" s="57">
        <v>6</v>
      </c>
      <c r="AG314" s="98">
        <v>2572</v>
      </c>
      <c r="AH314" s="48">
        <f t="shared" si="109"/>
        <v>0</v>
      </c>
      <c r="AI314" s="59">
        <v>6</v>
      </c>
      <c r="AJ314" s="59">
        <v>2572.1149999999998</v>
      </c>
      <c r="AK314" s="48">
        <f t="shared" si="110"/>
        <v>0</v>
      </c>
    </row>
    <row r="315" spans="2:37" x14ac:dyDescent="0.25">
      <c r="B315" s="60">
        <v>7</v>
      </c>
      <c r="C315" s="98">
        <v>2353.5250000000001</v>
      </c>
      <c r="D315" s="46">
        <f t="shared" si="111"/>
        <v>0</v>
      </c>
      <c r="E315" s="60">
        <v>7</v>
      </c>
      <c r="F315" s="98">
        <v>2353.7510000000002</v>
      </c>
      <c r="G315" s="48">
        <f t="shared" si="112"/>
        <v>0</v>
      </c>
      <c r="H315" s="61">
        <v>7</v>
      </c>
      <c r="I315" s="98">
        <v>2353.7570000000001</v>
      </c>
      <c r="J315" s="46">
        <f t="shared" si="101"/>
        <v>0</v>
      </c>
      <c r="K315" s="60">
        <v>7</v>
      </c>
      <c r="L315" s="98">
        <v>2353.7510000000002</v>
      </c>
      <c r="M315" s="48">
        <f t="shared" si="102"/>
        <v>0</v>
      </c>
      <c r="N315" s="61">
        <v>7</v>
      </c>
      <c r="O315" s="98">
        <v>2356.4749999999999</v>
      </c>
      <c r="P315" s="46">
        <f t="shared" si="103"/>
        <v>0</v>
      </c>
      <c r="Q315" s="60">
        <v>7</v>
      </c>
      <c r="R315" s="98">
        <v>2371.605</v>
      </c>
      <c r="S315" s="48">
        <f t="shared" si="104"/>
        <v>1498999.9999997963</v>
      </c>
      <c r="T315" s="61">
        <v>7</v>
      </c>
      <c r="U315" s="98">
        <v>2422.7489999999998</v>
      </c>
      <c r="V315" s="46">
        <f t="shared" si="105"/>
        <v>2761000.0000004219</v>
      </c>
      <c r="W315" s="60">
        <v>7</v>
      </c>
      <c r="X315" s="98">
        <v>2501.7330000000002</v>
      </c>
      <c r="Y315" s="48">
        <f t="shared" si="106"/>
        <v>2975999.9999996582</v>
      </c>
      <c r="Z315" s="61">
        <v>7</v>
      </c>
      <c r="AA315" s="98">
        <v>2561.0219999999999</v>
      </c>
      <c r="AB315" s="46">
        <f t="shared" si="107"/>
        <v>1034000.0000001055</v>
      </c>
      <c r="AC315" s="60">
        <v>7</v>
      </c>
      <c r="AD315" s="98">
        <v>2572</v>
      </c>
      <c r="AE315" s="48">
        <f t="shared" si="108"/>
        <v>0</v>
      </c>
      <c r="AF315" s="60">
        <v>7</v>
      </c>
      <c r="AG315" s="98">
        <v>2572</v>
      </c>
      <c r="AH315" s="48">
        <f t="shared" si="109"/>
        <v>0</v>
      </c>
      <c r="AI315" s="61">
        <v>7</v>
      </c>
      <c r="AJ315" s="59">
        <v>2572.1149999999998</v>
      </c>
      <c r="AK315" s="48">
        <f t="shared" si="110"/>
        <v>0</v>
      </c>
    </row>
    <row r="316" spans="2:37" x14ac:dyDescent="0.25">
      <c r="B316" s="57">
        <v>8</v>
      </c>
      <c r="C316" s="98">
        <v>2353.5250000000001</v>
      </c>
      <c r="D316" s="46">
        <f t="shared" si="111"/>
        <v>0</v>
      </c>
      <c r="E316" s="57">
        <v>8</v>
      </c>
      <c r="F316" s="98">
        <v>2353.7510000000002</v>
      </c>
      <c r="G316" s="48">
        <f t="shared" si="112"/>
        <v>0</v>
      </c>
      <c r="H316" s="59">
        <v>8</v>
      </c>
      <c r="I316" s="98">
        <v>2353.7570000000001</v>
      </c>
      <c r="J316" s="46">
        <f t="shared" si="101"/>
        <v>0</v>
      </c>
      <c r="K316" s="57">
        <v>8</v>
      </c>
      <c r="L316" s="98">
        <v>2353.7510000000002</v>
      </c>
      <c r="M316" s="48">
        <f t="shared" si="102"/>
        <v>0</v>
      </c>
      <c r="N316" s="59">
        <v>8</v>
      </c>
      <c r="O316" s="98">
        <v>2356.4749999999999</v>
      </c>
      <c r="P316" s="46">
        <f t="shared" si="103"/>
        <v>0</v>
      </c>
      <c r="Q316" s="57">
        <v>8</v>
      </c>
      <c r="R316" s="98">
        <v>2373.1039999999998</v>
      </c>
      <c r="S316" s="48">
        <f t="shared" si="104"/>
        <v>1127000.0000004075</v>
      </c>
      <c r="T316" s="59">
        <v>8</v>
      </c>
      <c r="U316" s="98">
        <v>2425.5100000000002</v>
      </c>
      <c r="V316" s="46">
        <f t="shared" si="105"/>
        <v>2412999.9999995562</v>
      </c>
      <c r="W316" s="57">
        <v>8</v>
      </c>
      <c r="X316" s="98">
        <v>2504.7089999999998</v>
      </c>
      <c r="Y316" s="48">
        <f t="shared" si="106"/>
        <v>2179000.0000000875</v>
      </c>
      <c r="Z316" s="59">
        <v>8</v>
      </c>
      <c r="AA316" s="98">
        <v>2562.056</v>
      </c>
      <c r="AB316" s="46">
        <f t="shared" si="107"/>
        <v>1052999.9999998836</v>
      </c>
      <c r="AC316" s="57">
        <v>8</v>
      </c>
      <c r="AD316" s="98">
        <v>2572</v>
      </c>
      <c r="AE316" s="48">
        <f t="shared" si="108"/>
        <v>0</v>
      </c>
      <c r="AF316" s="57">
        <v>8</v>
      </c>
      <c r="AG316" s="98">
        <v>2572</v>
      </c>
      <c r="AH316" s="48">
        <f t="shared" si="109"/>
        <v>0</v>
      </c>
      <c r="AI316" s="59">
        <v>8</v>
      </c>
      <c r="AJ316" s="59">
        <v>2572.1149999999998</v>
      </c>
      <c r="AK316" s="48">
        <f t="shared" si="110"/>
        <v>0</v>
      </c>
    </row>
    <row r="317" spans="2:37" x14ac:dyDescent="0.25">
      <c r="B317" s="57">
        <v>9</v>
      </c>
      <c r="C317" s="98">
        <v>2353.5250000000001</v>
      </c>
      <c r="D317" s="46">
        <f t="shared" si="111"/>
        <v>0</v>
      </c>
      <c r="E317" s="57">
        <v>9</v>
      </c>
      <c r="F317" s="98">
        <v>2353.7510000000002</v>
      </c>
      <c r="G317" s="48">
        <f t="shared" si="112"/>
        <v>0</v>
      </c>
      <c r="H317" s="59">
        <v>9</v>
      </c>
      <c r="I317" s="98">
        <v>2353.7570000000001</v>
      </c>
      <c r="J317" s="46">
        <f t="shared" si="101"/>
        <v>0</v>
      </c>
      <c r="K317" s="57">
        <v>9</v>
      </c>
      <c r="L317" s="98">
        <v>2353.7510000000002</v>
      </c>
      <c r="M317" s="48">
        <f t="shared" si="102"/>
        <v>0</v>
      </c>
      <c r="N317" s="59">
        <v>9</v>
      </c>
      <c r="O317" s="98">
        <v>2356.4749999999999</v>
      </c>
      <c r="P317" s="46">
        <f t="shared" si="103"/>
        <v>0</v>
      </c>
      <c r="Q317" s="57">
        <v>9</v>
      </c>
      <c r="R317" s="98">
        <v>2374.2310000000002</v>
      </c>
      <c r="S317" s="48">
        <f t="shared" si="104"/>
        <v>1253999.9999999055</v>
      </c>
      <c r="T317" s="59">
        <v>9</v>
      </c>
      <c r="U317" s="98">
        <v>2427.9229999999998</v>
      </c>
      <c r="V317" s="46">
        <f t="shared" si="105"/>
        <v>2916000.0000001672</v>
      </c>
      <c r="W317" s="57">
        <v>9</v>
      </c>
      <c r="X317" s="98">
        <v>2506.8879999999999</v>
      </c>
      <c r="Y317" s="48">
        <f t="shared" si="106"/>
        <v>2682000.0000002435</v>
      </c>
      <c r="Z317" s="59">
        <v>9</v>
      </c>
      <c r="AA317" s="98">
        <v>2563.1089999999999</v>
      </c>
      <c r="AB317" s="46">
        <f t="shared" si="107"/>
        <v>1068000.0000002109</v>
      </c>
      <c r="AC317" s="57">
        <v>9</v>
      </c>
      <c r="AD317" s="98">
        <v>2572</v>
      </c>
      <c r="AE317" s="48">
        <f t="shared" si="108"/>
        <v>0</v>
      </c>
      <c r="AF317" s="57">
        <v>9</v>
      </c>
      <c r="AG317" s="98">
        <v>2572</v>
      </c>
      <c r="AH317" s="48">
        <f t="shared" si="109"/>
        <v>0</v>
      </c>
      <c r="AI317" s="59">
        <v>9</v>
      </c>
      <c r="AJ317" s="59">
        <v>2572.1149999999998</v>
      </c>
      <c r="AK317" s="48">
        <f t="shared" si="110"/>
        <v>0</v>
      </c>
    </row>
    <row r="318" spans="2:37" x14ac:dyDescent="0.25">
      <c r="B318" s="57">
        <v>10</v>
      </c>
      <c r="C318" s="98">
        <v>2353.5250000000001</v>
      </c>
      <c r="D318" s="46">
        <f t="shared" si="111"/>
        <v>0</v>
      </c>
      <c r="E318" s="57">
        <v>10</v>
      </c>
      <c r="F318" s="98">
        <v>2353.7510000000002</v>
      </c>
      <c r="G318" s="48">
        <f t="shared" si="112"/>
        <v>0</v>
      </c>
      <c r="H318" s="59">
        <v>10</v>
      </c>
      <c r="I318" s="98">
        <v>2353.7570000000001</v>
      </c>
      <c r="J318" s="46">
        <f t="shared" si="101"/>
        <v>0</v>
      </c>
      <c r="K318" s="57">
        <v>10</v>
      </c>
      <c r="L318" s="98">
        <v>2353.7510000000002</v>
      </c>
      <c r="M318" s="48">
        <f t="shared" si="102"/>
        <v>0</v>
      </c>
      <c r="N318" s="59">
        <v>10</v>
      </c>
      <c r="O318" s="98">
        <v>2356.4749999999999</v>
      </c>
      <c r="P318" s="46">
        <f t="shared" si="103"/>
        <v>0</v>
      </c>
      <c r="Q318" s="57">
        <v>10</v>
      </c>
      <c r="R318" s="98">
        <v>2375.4850000000001</v>
      </c>
      <c r="S318" s="48">
        <f t="shared" si="104"/>
        <v>1364999.9999997816</v>
      </c>
      <c r="T318" s="59">
        <v>10</v>
      </c>
      <c r="U318" s="98">
        <v>2430.8389999999999</v>
      </c>
      <c r="V318" s="46">
        <f t="shared" si="105"/>
        <v>2081999.9999998799</v>
      </c>
      <c r="W318" s="57">
        <v>10</v>
      </c>
      <c r="X318" s="98">
        <v>2509.5700000000002</v>
      </c>
      <c r="Y318" s="48">
        <f t="shared" si="106"/>
        <v>2706999.9999998799</v>
      </c>
      <c r="Z318" s="59">
        <v>10</v>
      </c>
      <c r="AA318" s="98">
        <v>2564.1770000000001</v>
      </c>
      <c r="AB318" s="46">
        <f t="shared" si="107"/>
        <v>1003999.9999999055</v>
      </c>
      <c r="AC318" s="57">
        <v>10</v>
      </c>
      <c r="AD318" s="98">
        <v>2572</v>
      </c>
      <c r="AE318" s="48">
        <f t="shared" si="108"/>
        <v>0</v>
      </c>
      <c r="AF318" s="57">
        <v>10</v>
      </c>
      <c r="AG318" s="98">
        <v>2572</v>
      </c>
      <c r="AH318" s="48">
        <f t="shared" si="109"/>
        <v>0</v>
      </c>
      <c r="AI318" s="59">
        <v>10</v>
      </c>
      <c r="AJ318" s="59">
        <v>2572.1149999999998</v>
      </c>
      <c r="AK318" s="48">
        <f t="shared" si="110"/>
        <v>0</v>
      </c>
    </row>
    <row r="319" spans="2:37" x14ac:dyDescent="0.25">
      <c r="B319" s="57">
        <v>11</v>
      </c>
      <c r="C319" s="98">
        <v>2353.5250000000001</v>
      </c>
      <c r="D319" s="46">
        <f t="shared" si="111"/>
        <v>0</v>
      </c>
      <c r="E319" s="57">
        <v>11</v>
      </c>
      <c r="F319" s="98">
        <v>2353.7510000000002</v>
      </c>
      <c r="G319" s="48">
        <f t="shared" si="112"/>
        <v>0</v>
      </c>
      <c r="H319" s="59">
        <v>11</v>
      </c>
      <c r="I319" s="98">
        <v>2353.7570000000001</v>
      </c>
      <c r="J319" s="46">
        <f t="shared" si="101"/>
        <v>0</v>
      </c>
      <c r="K319" s="57">
        <v>11</v>
      </c>
      <c r="L319" s="98">
        <v>2353.7510000000002</v>
      </c>
      <c r="M319" s="48">
        <f t="shared" si="102"/>
        <v>0</v>
      </c>
      <c r="N319" s="59">
        <v>11</v>
      </c>
      <c r="O319" s="98">
        <v>2356.4749999999999</v>
      </c>
      <c r="P319" s="46">
        <f t="shared" si="103"/>
        <v>0</v>
      </c>
      <c r="Q319" s="57">
        <v>11</v>
      </c>
      <c r="R319" s="98">
        <v>2376.85</v>
      </c>
      <c r="S319" s="48">
        <f t="shared" si="104"/>
        <v>1123000.0000000473</v>
      </c>
      <c r="T319" s="59">
        <v>11</v>
      </c>
      <c r="U319" s="98">
        <v>2432.9209999999998</v>
      </c>
      <c r="V319" s="46">
        <f t="shared" si="105"/>
        <v>1714000.0000003965</v>
      </c>
      <c r="W319" s="57">
        <v>11</v>
      </c>
      <c r="X319" s="98">
        <v>2512.277</v>
      </c>
      <c r="Y319" s="48">
        <f t="shared" si="106"/>
        <v>2431000.00000004</v>
      </c>
      <c r="Z319" s="59">
        <v>11</v>
      </c>
      <c r="AA319" s="98">
        <v>2565.181</v>
      </c>
      <c r="AB319" s="46">
        <f t="shared" si="107"/>
        <v>1010999.9999999673</v>
      </c>
      <c r="AC319" s="57">
        <v>11</v>
      </c>
      <c r="AD319" s="98">
        <v>2572</v>
      </c>
      <c r="AE319" s="48">
        <f t="shared" si="108"/>
        <v>0</v>
      </c>
      <c r="AF319" s="57">
        <v>11</v>
      </c>
      <c r="AG319" s="98">
        <v>2572</v>
      </c>
      <c r="AH319" s="48">
        <f t="shared" si="109"/>
        <v>0</v>
      </c>
      <c r="AI319" s="59">
        <v>11</v>
      </c>
      <c r="AJ319" s="59">
        <v>2572.1149999999998</v>
      </c>
      <c r="AK319" s="48">
        <f t="shared" si="110"/>
        <v>0</v>
      </c>
    </row>
    <row r="320" spans="2:37" x14ac:dyDescent="0.25">
      <c r="B320" s="57">
        <v>12</v>
      </c>
      <c r="C320" s="98">
        <v>2353.5250000000001</v>
      </c>
      <c r="D320" s="46">
        <f t="shared" si="111"/>
        <v>0</v>
      </c>
      <c r="E320" s="57">
        <v>12</v>
      </c>
      <c r="F320" s="98">
        <v>2353.7510000000002</v>
      </c>
      <c r="G320" s="48">
        <f t="shared" si="112"/>
        <v>0</v>
      </c>
      <c r="H320" s="59">
        <v>12</v>
      </c>
      <c r="I320" s="98">
        <v>2353.7570000000001</v>
      </c>
      <c r="J320" s="46">
        <f t="shared" si="101"/>
        <v>0</v>
      </c>
      <c r="K320" s="57">
        <v>12</v>
      </c>
      <c r="L320" s="98">
        <v>2353.7510000000002</v>
      </c>
      <c r="M320" s="48">
        <f t="shared" si="102"/>
        <v>0</v>
      </c>
      <c r="N320" s="59">
        <v>12</v>
      </c>
      <c r="O320" s="98">
        <v>2356.4749999999999</v>
      </c>
      <c r="P320" s="46">
        <f t="shared" si="103"/>
        <v>1164000.0000002147</v>
      </c>
      <c r="Q320" s="57">
        <v>12</v>
      </c>
      <c r="R320" s="98">
        <v>2377.973</v>
      </c>
      <c r="S320" s="48">
        <f t="shared" si="104"/>
        <v>1153000.0000002473</v>
      </c>
      <c r="T320" s="59">
        <v>12</v>
      </c>
      <c r="U320" s="98">
        <v>2434.6350000000002</v>
      </c>
      <c r="V320" s="46">
        <f t="shared" si="105"/>
        <v>2769999.9999999818</v>
      </c>
      <c r="W320" s="57">
        <v>12</v>
      </c>
      <c r="X320" s="98">
        <v>2514.7080000000001</v>
      </c>
      <c r="Y320" s="48">
        <f t="shared" si="106"/>
        <v>2915999.9999997127</v>
      </c>
      <c r="Z320" s="59">
        <v>12</v>
      </c>
      <c r="AA320" s="98">
        <v>2566.192</v>
      </c>
      <c r="AB320" s="46">
        <f t="shared" si="107"/>
        <v>1076999.9999997709</v>
      </c>
      <c r="AC320" s="57">
        <v>12</v>
      </c>
      <c r="AD320" s="98">
        <v>2572</v>
      </c>
      <c r="AE320" s="48">
        <f t="shared" si="108"/>
        <v>0</v>
      </c>
      <c r="AF320" s="57">
        <v>12</v>
      </c>
      <c r="AG320" s="98">
        <v>2572</v>
      </c>
      <c r="AH320" s="48">
        <f t="shared" si="109"/>
        <v>0</v>
      </c>
      <c r="AI320" s="59">
        <v>12</v>
      </c>
      <c r="AJ320" s="59">
        <v>2572.1149999999998</v>
      </c>
      <c r="AK320" s="48">
        <f t="shared" si="110"/>
        <v>0</v>
      </c>
    </row>
    <row r="321" spans="2:37" x14ac:dyDescent="0.25">
      <c r="B321" s="57">
        <v>13</v>
      </c>
      <c r="C321" s="98">
        <v>2353.5250000000001</v>
      </c>
      <c r="D321" s="46">
        <f t="shared" si="111"/>
        <v>0</v>
      </c>
      <c r="E321" s="57">
        <v>13</v>
      </c>
      <c r="F321" s="98">
        <v>2353.7510000000002</v>
      </c>
      <c r="G321" s="48">
        <f t="shared" si="112"/>
        <v>0</v>
      </c>
      <c r="H321" s="59">
        <v>13</v>
      </c>
      <c r="I321" s="98">
        <v>2353.7570000000001</v>
      </c>
      <c r="J321" s="46">
        <f t="shared" si="101"/>
        <v>0</v>
      </c>
      <c r="K321" s="57">
        <v>13</v>
      </c>
      <c r="L321" s="98">
        <v>2353.7510000000002</v>
      </c>
      <c r="M321" s="48">
        <f t="shared" si="102"/>
        <v>0</v>
      </c>
      <c r="N321" s="59">
        <v>13</v>
      </c>
      <c r="O321" s="98">
        <v>2357.6390000000001</v>
      </c>
      <c r="P321" s="46">
        <f t="shared" si="103"/>
        <v>0</v>
      </c>
      <c r="Q321" s="57">
        <v>13</v>
      </c>
      <c r="R321" s="98">
        <v>2379.1260000000002</v>
      </c>
      <c r="S321" s="48">
        <f t="shared" si="104"/>
        <v>1498999.9999997963</v>
      </c>
      <c r="T321" s="59">
        <v>13</v>
      </c>
      <c r="U321" s="98">
        <v>2437.4050000000002</v>
      </c>
      <c r="V321" s="46">
        <f t="shared" si="105"/>
        <v>2695999.9999999125</v>
      </c>
      <c r="W321" s="57">
        <v>13</v>
      </c>
      <c r="X321" s="98">
        <v>2517.6239999999998</v>
      </c>
      <c r="Y321" s="48">
        <f t="shared" si="106"/>
        <v>2591000.0000003492</v>
      </c>
      <c r="Z321" s="59">
        <v>13</v>
      </c>
      <c r="AA321" s="98">
        <v>2567.2689999999998</v>
      </c>
      <c r="AB321" s="46">
        <f t="shared" si="107"/>
        <v>719000.00000005099</v>
      </c>
      <c r="AC321" s="57">
        <v>13</v>
      </c>
      <c r="AD321" s="98">
        <v>2572</v>
      </c>
      <c r="AE321" s="48">
        <f t="shared" si="108"/>
        <v>0</v>
      </c>
      <c r="AF321" s="57">
        <v>13</v>
      </c>
      <c r="AG321" s="98">
        <v>2572</v>
      </c>
      <c r="AH321" s="48">
        <f t="shared" si="109"/>
        <v>0</v>
      </c>
      <c r="AI321" s="59">
        <v>13</v>
      </c>
      <c r="AJ321" s="59">
        <v>2572.1149999999998</v>
      </c>
      <c r="AK321" s="48">
        <f t="shared" si="110"/>
        <v>0</v>
      </c>
    </row>
    <row r="322" spans="2:37" x14ac:dyDescent="0.25">
      <c r="B322" s="57">
        <v>14</v>
      </c>
      <c r="C322" s="98">
        <v>2353.5250000000001</v>
      </c>
      <c r="D322" s="46">
        <f t="shared" si="111"/>
        <v>0</v>
      </c>
      <c r="E322" s="57">
        <v>14</v>
      </c>
      <c r="F322" s="98">
        <v>2353.7510000000002</v>
      </c>
      <c r="G322" s="48">
        <f t="shared" si="112"/>
        <v>0</v>
      </c>
      <c r="H322" s="59">
        <v>14</v>
      </c>
      <c r="I322" s="98">
        <v>2353.7570000000001</v>
      </c>
      <c r="J322" s="46">
        <f t="shared" si="101"/>
        <v>0</v>
      </c>
      <c r="K322" s="57">
        <v>14</v>
      </c>
      <c r="L322" s="98">
        <v>2353.7510000000002</v>
      </c>
      <c r="M322" s="48">
        <f t="shared" si="102"/>
        <v>0</v>
      </c>
      <c r="N322" s="59">
        <v>14</v>
      </c>
      <c r="O322" s="98">
        <v>2357.6390000000001</v>
      </c>
      <c r="P322" s="46">
        <f t="shared" si="103"/>
        <v>0</v>
      </c>
      <c r="Q322" s="57">
        <v>14</v>
      </c>
      <c r="R322" s="98">
        <v>2380.625</v>
      </c>
      <c r="S322" s="48">
        <f t="shared" si="104"/>
        <v>1201000.0000000219</v>
      </c>
      <c r="T322" s="59">
        <v>14</v>
      </c>
      <c r="U322" s="98">
        <v>2440.1010000000001</v>
      </c>
      <c r="V322" s="46">
        <f t="shared" si="105"/>
        <v>2692000.0000000075</v>
      </c>
      <c r="W322" s="57">
        <v>14</v>
      </c>
      <c r="X322" s="98">
        <v>2520.2150000000001</v>
      </c>
      <c r="Y322" s="48">
        <f t="shared" si="106"/>
        <v>2078999.9999997234</v>
      </c>
      <c r="Z322" s="59">
        <v>14</v>
      </c>
      <c r="AA322" s="98">
        <v>2567.9879999999998</v>
      </c>
      <c r="AB322" s="46">
        <f t="shared" si="107"/>
        <v>509000.00000001455</v>
      </c>
      <c r="AC322" s="57">
        <v>14</v>
      </c>
      <c r="AD322" s="98">
        <v>2572</v>
      </c>
      <c r="AE322" s="48">
        <f t="shared" si="108"/>
        <v>0</v>
      </c>
      <c r="AF322" s="57">
        <v>14</v>
      </c>
      <c r="AG322" s="98">
        <v>2572</v>
      </c>
      <c r="AH322" s="48">
        <f t="shared" si="109"/>
        <v>0</v>
      </c>
      <c r="AI322" s="59">
        <v>14</v>
      </c>
      <c r="AJ322" s="59">
        <v>2572.1149999999998</v>
      </c>
      <c r="AK322" s="48">
        <f t="shared" si="110"/>
        <v>0</v>
      </c>
    </row>
    <row r="323" spans="2:37" x14ac:dyDescent="0.25">
      <c r="B323" s="57">
        <v>15</v>
      </c>
      <c r="C323" s="98">
        <v>2353.5250000000001</v>
      </c>
      <c r="D323" s="46">
        <f t="shared" si="111"/>
        <v>0</v>
      </c>
      <c r="E323" s="57">
        <v>15</v>
      </c>
      <c r="F323" s="98">
        <v>2353.7510000000002</v>
      </c>
      <c r="G323" s="48">
        <f t="shared" si="112"/>
        <v>0</v>
      </c>
      <c r="H323" s="59">
        <v>15</v>
      </c>
      <c r="I323" s="98">
        <v>2353.7570000000001</v>
      </c>
      <c r="J323" s="46">
        <f t="shared" si="101"/>
        <v>0</v>
      </c>
      <c r="K323" s="57">
        <v>15</v>
      </c>
      <c r="L323" s="98">
        <v>2353.7510000000002</v>
      </c>
      <c r="M323" s="48">
        <f t="shared" si="102"/>
        <v>0</v>
      </c>
      <c r="N323" s="59">
        <v>15</v>
      </c>
      <c r="O323" s="98">
        <v>2357.6390000000001</v>
      </c>
      <c r="P323" s="46">
        <f t="shared" si="103"/>
        <v>1134000.0000000144</v>
      </c>
      <c r="Q323" s="57">
        <v>15</v>
      </c>
      <c r="R323" s="98">
        <v>2381.826</v>
      </c>
      <c r="S323" s="48">
        <f t="shared" si="104"/>
        <v>1275999.9999998398</v>
      </c>
      <c r="T323" s="59">
        <v>15</v>
      </c>
      <c r="U323" s="98">
        <v>2442.7930000000001</v>
      </c>
      <c r="V323" s="46">
        <f t="shared" si="105"/>
        <v>2933999.9999997416</v>
      </c>
      <c r="W323" s="57">
        <v>15</v>
      </c>
      <c r="X323" s="98">
        <v>2522.2939999999999</v>
      </c>
      <c r="Y323" s="48">
        <f t="shared" si="106"/>
        <v>2709000.0000002873</v>
      </c>
      <c r="Z323" s="59">
        <v>15</v>
      </c>
      <c r="AA323" s="98">
        <v>2568.4969999999998</v>
      </c>
      <c r="AB323" s="46">
        <f t="shared" si="107"/>
        <v>412000.00000026193</v>
      </c>
      <c r="AC323" s="57">
        <v>15</v>
      </c>
      <c r="AD323" s="98">
        <v>2572</v>
      </c>
      <c r="AE323" s="48">
        <f t="shared" si="108"/>
        <v>0</v>
      </c>
      <c r="AF323" s="57">
        <v>15</v>
      </c>
      <c r="AG323" s="98">
        <v>2572</v>
      </c>
      <c r="AH323" s="48">
        <f t="shared" si="109"/>
        <v>0</v>
      </c>
      <c r="AI323" s="59">
        <v>15</v>
      </c>
      <c r="AJ323" s="59">
        <v>2572.1149999999998</v>
      </c>
      <c r="AK323" s="48">
        <f t="shared" si="110"/>
        <v>0</v>
      </c>
    </row>
    <row r="324" spans="2:37" x14ac:dyDescent="0.25">
      <c r="B324" s="57">
        <v>16</v>
      </c>
      <c r="C324" s="98">
        <v>2353.5250000000001</v>
      </c>
      <c r="D324" s="46">
        <f t="shared" si="111"/>
        <v>0</v>
      </c>
      <c r="E324" s="57">
        <v>16</v>
      </c>
      <c r="F324" s="98">
        <v>2353.7510000000002</v>
      </c>
      <c r="G324" s="48">
        <f t="shared" si="112"/>
        <v>0</v>
      </c>
      <c r="H324" s="59">
        <v>16</v>
      </c>
      <c r="I324" s="98">
        <v>2353.7570000000001</v>
      </c>
      <c r="J324" s="46">
        <f t="shared" si="101"/>
        <v>0</v>
      </c>
      <c r="K324" s="57">
        <v>16</v>
      </c>
      <c r="L324" s="98">
        <v>2353.7510000000002</v>
      </c>
      <c r="M324" s="48">
        <f t="shared" si="102"/>
        <v>0</v>
      </c>
      <c r="N324" s="59">
        <v>16</v>
      </c>
      <c r="O324" s="98">
        <v>2358.7730000000001</v>
      </c>
      <c r="P324" s="46">
        <f t="shared" si="103"/>
        <v>0</v>
      </c>
      <c r="Q324" s="57">
        <v>16</v>
      </c>
      <c r="R324" s="98">
        <v>2383.1019999999999</v>
      </c>
      <c r="S324" s="48">
        <f t="shared" si="104"/>
        <v>1186000.0000001492</v>
      </c>
      <c r="T324" s="59">
        <v>16</v>
      </c>
      <c r="U324" s="98">
        <v>2445.7269999999999</v>
      </c>
      <c r="V324" s="46">
        <f t="shared" si="105"/>
        <v>2594000.0000000508</v>
      </c>
      <c r="W324" s="57">
        <v>16</v>
      </c>
      <c r="X324" s="98">
        <v>2525.0030000000002</v>
      </c>
      <c r="Y324" s="48">
        <f t="shared" si="106"/>
        <v>2669999.9999996182</v>
      </c>
      <c r="Z324" s="59">
        <v>16</v>
      </c>
      <c r="AA324" s="98">
        <v>2568.9090000000001</v>
      </c>
      <c r="AB324" s="46">
        <f t="shared" si="107"/>
        <v>170999.99999982174</v>
      </c>
      <c r="AC324" s="57">
        <v>16</v>
      </c>
      <c r="AD324" s="98">
        <v>2572</v>
      </c>
      <c r="AE324" s="48">
        <f t="shared" si="108"/>
        <v>0</v>
      </c>
      <c r="AF324" s="57">
        <v>16</v>
      </c>
      <c r="AG324" s="98">
        <v>2572</v>
      </c>
      <c r="AH324" s="48">
        <f t="shared" si="109"/>
        <v>0</v>
      </c>
      <c r="AI324" s="59">
        <v>16</v>
      </c>
      <c r="AJ324" s="59">
        <v>2572.1149999999998</v>
      </c>
      <c r="AK324" s="48">
        <f t="shared" si="110"/>
        <v>0</v>
      </c>
    </row>
    <row r="325" spans="2:37" x14ac:dyDescent="0.25">
      <c r="B325" s="57">
        <v>17</v>
      </c>
      <c r="C325" s="98">
        <v>2353.5250000000001</v>
      </c>
      <c r="D325" s="46">
        <f t="shared" si="111"/>
        <v>0</v>
      </c>
      <c r="E325" s="57">
        <v>17</v>
      </c>
      <c r="F325" s="98">
        <v>2353.7510000000002</v>
      </c>
      <c r="G325" s="48">
        <f t="shared" si="112"/>
        <v>0</v>
      </c>
      <c r="H325" s="59">
        <v>17</v>
      </c>
      <c r="I325" s="98">
        <v>2353.7570000000001</v>
      </c>
      <c r="J325" s="46">
        <f t="shared" si="101"/>
        <v>0</v>
      </c>
      <c r="K325" s="57">
        <v>17</v>
      </c>
      <c r="L325" s="98">
        <v>2353.7510000000002</v>
      </c>
      <c r="M325" s="48">
        <f t="shared" si="102"/>
        <v>0</v>
      </c>
      <c r="N325" s="59">
        <v>17</v>
      </c>
      <c r="O325" s="98">
        <v>2358.7730000000001</v>
      </c>
      <c r="P325" s="46">
        <f t="shared" si="103"/>
        <v>0</v>
      </c>
      <c r="Q325" s="57">
        <v>17</v>
      </c>
      <c r="R325" s="98">
        <v>2384.288</v>
      </c>
      <c r="S325" s="48">
        <f t="shared" si="104"/>
        <v>1320999.9999999127</v>
      </c>
      <c r="T325" s="59">
        <v>17</v>
      </c>
      <c r="U325" s="98">
        <v>2448.3209999999999</v>
      </c>
      <c r="V325" s="46">
        <f t="shared" si="105"/>
        <v>2353000.0000000657</v>
      </c>
      <c r="W325" s="57">
        <v>17</v>
      </c>
      <c r="X325" s="98">
        <v>2527.6729999999998</v>
      </c>
      <c r="Y325" s="48">
        <f t="shared" si="106"/>
        <v>2853000.0000000657</v>
      </c>
      <c r="Z325" s="59">
        <v>17</v>
      </c>
      <c r="AA325" s="98">
        <v>2569.08</v>
      </c>
      <c r="AB325" s="46">
        <f t="shared" si="107"/>
        <v>191000.0000002583</v>
      </c>
      <c r="AC325" s="57">
        <v>17</v>
      </c>
      <c r="AD325" s="98">
        <v>2572</v>
      </c>
      <c r="AE325" s="48">
        <f t="shared" si="108"/>
        <v>0</v>
      </c>
      <c r="AF325" s="57">
        <v>17</v>
      </c>
      <c r="AG325" s="98">
        <v>2572</v>
      </c>
      <c r="AH325" s="48">
        <f t="shared" si="109"/>
        <v>0</v>
      </c>
      <c r="AI325" s="59">
        <v>17</v>
      </c>
      <c r="AJ325" s="59">
        <v>2572.1149999999998</v>
      </c>
      <c r="AK325" s="48">
        <f t="shared" si="110"/>
        <v>0</v>
      </c>
    </row>
    <row r="326" spans="2:37" x14ac:dyDescent="0.25">
      <c r="B326" s="57">
        <v>18</v>
      </c>
      <c r="C326" s="98">
        <v>2353.5250000000001</v>
      </c>
      <c r="D326" s="46">
        <f t="shared" si="111"/>
        <v>0</v>
      </c>
      <c r="E326" s="57">
        <v>18</v>
      </c>
      <c r="F326" s="98">
        <v>2353.7510000000002</v>
      </c>
      <c r="G326" s="48">
        <f t="shared" si="112"/>
        <v>0</v>
      </c>
      <c r="H326" s="59">
        <v>18</v>
      </c>
      <c r="I326" s="98">
        <v>2353.7570000000001</v>
      </c>
      <c r="J326" s="46">
        <f t="shared" si="101"/>
        <v>0</v>
      </c>
      <c r="K326" s="57">
        <v>18</v>
      </c>
      <c r="L326" s="98">
        <v>2353.7510000000002</v>
      </c>
      <c r="M326" s="48">
        <f t="shared" si="102"/>
        <v>0</v>
      </c>
      <c r="N326" s="59">
        <v>18</v>
      </c>
      <c r="O326" s="98">
        <v>2358.7730000000001</v>
      </c>
      <c r="P326" s="46">
        <f t="shared" si="103"/>
        <v>0</v>
      </c>
      <c r="Q326" s="57">
        <v>18</v>
      </c>
      <c r="R326" s="98">
        <v>2385.6089999999999</v>
      </c>
      <c r="S326" s="48">
        <f t="shared" si="104"/>
        <v>1057000.0000002438</v>
      </c>
      <c r="T326" s="59">
        <v>18</v>
      </c>
      <c r="U326" s="98">
        <v>2450.674</v>
      </c>
      <c r="V326" s="46">
        <f t="shared" si="105"/>
        <v>2824000.0000000689</v>
      </c>
      <c r="W326" s="57">
        <v>18</v>
      </c>
      <c r="X326" s="98">
        <v>2530.5259999999998</v>
      </c>
      <c r="Y326" s="48">
        <f t="shared" si="106"/>
        <v>2437000.000000353</v>
      </c>
      <c r="Z326" s="59">
        <v>18</v>
      </c>
      <c r="AA326" s="98">
        <v>2569.2710000000002</v>
      </c>
      <c r="AB326" s="46">
        <f t="shared" si="107"/>
        <v>533999.99999965075</v>
      </c>
      <c r="AC326" s="57">
        <v>18</v>
      </c>
      <c r="AD326" s="98">
        <v>2572</v>
      </c>
      <c r="AE326" s="48">
        <f t="shared" si="108"/>
        <v>0</v>
      </c>
      <c r="AF326" s="57">
        <v>18</v>
      </c>
      <c r="AG326" s="98">
        <v>2572</v>
      </c>
      <c r="AH326" s="48">
        <f t="shared" si="109"/>
        <v>0</v>
      </c>
      <c r="AI326" s="59">
        <v>18</v>
      </c>
      <c r="AJ326" s="59">
        <v>2572.1149999999998</v>
      </c>
      <c r="AK326" s="48">
        <f t="shared" si="110"/>
        <v>0</v>
      </c>
    </row>
    <row r="327" spans="2:37" x14ac:dyDescent="0.25">
      <c r="B327" s="57">
        <v>19</v>
      </c>
      <c r="C327" s="98">
        <v>2353.5250000000001</v>
      </c>
      <c r="D327" s="46">
        <f t="shared" si="111"/>
        <v>0.22600000000011278</v>
      </c>
      <c r="E327" s="57">
        <v>19</v>
      </c>
      <c r="F327" s="98">
        <v>2353.7510000000002</v>
      </c>
      <c r="G327" s="48">
        <f t="shared" si="112"/>
        <v>0</v>
      </c>
      <c r="H327" s="59">
        <v>19</v>
      </c>
      <c r="I327" s="98">
        <v>2353.7570000000001</v>
      </c>
      <c r="J327" s="46">
        <f t="shared" si="101"/>
        <v>0</v>
      </c>
      <c r="K327" s="57">
        <v>19</v>
      </c>
      <c r="L327" s="98">
        <v>2353.7510000000002</v>
      </c>
      <c r="M327" s="48">
        <f t="shared" si="102"/>
        <v>0</v>
      </c>
      <c r="N327" s="59">
        <v>19</v>
      </c>
      <c r="O327" s="98">
        <v>2358.7730000000001</v>
      </c>
      <c r="P327" s="46">
        <f t="shared" si="103"/>
        <v>1706999.9999998799</v>
      </c>
      <c r="Q327" s="57">
        <v>19</v>
      </c>
      <c r="R327" s="98">
        <v>2386.6660000000002</v>
      </c>
      <c r="S327" s="48">
        <f t="shared" si="104"/>
        <v>1105000.0000000182</v>
      </c>
      <c r="T327" s="59">
        <v>19</v>
      </c>
      <c r="U327" s="98">
        <v>2453.498</v>
      </c>
      <c r="V327" s="46">
        <f t="shared" si="105"/>
        <v>2449000.0000000689</v>
      </c>
      <c r="W327" s="57">
        <v>19</v>
      </c>
      <c r="X327" s="98">
        <v>2532.9630000000002</v>
      </c>
      <c r="Y327" s="48">
        <f t="shared" si="106"/>
        <v>2733999.9999999236</v>
      </c>
      <c r="Z327" s="59">
        <v>19</v>
      </c>
      <c r="AA327" s="98">
        <v>2569.8049999999998</v>
      </c>
      <c r="AB327" s="46">
        <f t="shared" si="107"/>
        <v>331000.00000013097</v>
      </c>
      <c r="AC327" s="57">
        <v>19</v>
      </c>
      <c r="AD327" s="98">
        <v>2572</v>
      </c>
      <c r="AE327" s="48">
        <f t="shared" si="108"/>
        <v>0</v>
      </c>
      <c r="AF327" s="57">
        <v>19</v>
      </c>
      <c r="AG327" s="98">
        <v>2572</v>
      </c>
      <c r="AH327" s="48">
        <f t="shared" si="109"/>
        <v>0</v>
      </c>
      <c r="AI327" s="59">
        <v>19</v>
      </c>
      <c r="AJ327" s="59">
        <v>2572.1149999999998</v>
      </c>
      <c r="AK327" s="48">
        <f t="shared" si="110"/>
        <v>0</v>
      </c>
    </row>
    <row r="328" spans="2:37" x14ac:dyDescent="0.25">
      <c r="B328" s="57">
        <v>20</v>
      </c>
      <c r="C328" s="98">
        <v>2353.7510000000002</v>
      </c>
      <c r="D328" s="46">
        <f t="shared" si="111"/>
        <v>0</v>
      </c>
      <c r="E328" s="57">
        <v>20</v>
      </c>
      <c r="F328" s="98">
        <v>2353.7510000000002</v>
      </c>
      <c r="G328" s="48">
        <f t="shared" si="112"/>
        <v>0</v>
      </c>
      <c r="H328" s="59">
        <v>20</v>
      </c>
      <c r="I328" s="98">
        <v>2353.7570000000001</v>
      </c>
      <c r="J328" s="46">
        <f t="shared" si="101"/>
        <v>0</v>
      </c>
      <c r="K328" s="57">
        <v>20</v>
      </c>
      <c r="L328" s="98">
        <v>2353.7510000000002</v>
      </c>
      <c r="M328" s="48">
        <f t="shared" si="102"/>
        <v>0</v>
      </c>
      <c r="N328" s="59">
        <v>20</v>
      </c>
      <c r="O328" s="98">
        <v>2360.48</v>
      </c>
      <c r="P328" s="46">
        <f t="shared" si="103"/>
        <v>0</v>
      </c>
      <c r="Q328" s="57">
        <v>20</v>
      </c>
      <c r="R328" s="98">
        <v>2387.7710000000002</v>
      </c>
      <c r="S328" s="48">
        <f t="shared" si="104"/>
        <v>1529999.9999997453</v>
      </c>
      <c r="T328" s="59">
        <v>20</v>
      </c>
      <c r="U328" s="98">
        <v>2455.9470000000001</v>
      </c>
      <c r="V328" s="46">
        <f t="shared" si="105"/>
        <v>2643999.9999997779</v>
      </c>
      <c r="W328" s="57">
        <v>20</v>
      </c>
      <c r="X328" s="98">
        <v>2535.6970000000001</v>
      </c>
      <c r="Y328" s="48">
        <f t="shared" si="106"/>
        <v>2654999.9999997453</v>
      </c>
      <c r="Z328" s="59">
        <v>20</v>
      </c>
      <c r="AA328" s="98">
        <v>2570.136</v>
      </c>
      <c r="AB328" s="46">
        <f t="shared" si="107"/>
        <v>545999.99999982177</v>
      </c>
      <c r="AC328" s="57">
        <v>20</v>
      </c>
      <c r="AD328" s="98">
        <v>2572</v>
      </c>
      <c r="AE328" s="48">
        <f t="shared" si="108"/>
        <v>0</v>
      </c>
      <c r="AF328" s="57">
        <v>20</v>
      </c>
      <c r="AG328" s="98">
        <v>2572</v>
      </c>
      <c r="AH328" s="48">
        <f t="shared" si="109"/>
        <v>0</v>
      </c>
      <c r="AI328" s="59">
        <v>20</v>
      </c>
      <c r="AJ328" s="59">
        <v>2572.1149999999998</v>
      </c>
      <c r="AK328" s="48">
        <f t="shared" si="110"/>
        <v>0</v>
      </c>
    </row>
    <row r="329" spans="2:37" x14ac:dyDescent="0.25">
      <c r="B329" s="57">
        <v>21</v>
      </c>
      <c r="C329" s="98">
        <v>2353.7510000000002</v>
      </c>
      <c r="D329" s="46">
        <f t="shared" si="111"/>
        <v>0</v>
      </c>
      <c r="E329" s="57">
        <v>21</v>
      </c>
      <c r="F329" s="98">
        <v>2353.7510000000002</v>
      </c>
      <c r="G329" s="48">
        <f t="shared" si="112"/>
        <v>0</v>
      </c>
      <c r="H329" s="59">
        <v>21</v>
      </c>
      <c r="I329" s="98">
        <v>2353.7570000000001</v>
      </c>
      <c r="J329" s="46">
        <f t="shared" si="101"/>
        <v>0</v>
      </c>
      <c r="K329" s="57">
        <v>21</v>
      </c>
      <c r="L329" s="98">
        <v>2353.7510000000002</v>
      </c>
      <c r="M329" s="48">
        <f t="shared" si="102"/>
        <v>0</v>
      </c>
      <c r="N329" s="59">
        <v>21</v>
      </c>
      <c r="O329" s="98">
        <v>2360.48</v>
      </c>
      <c r="P329" s="46">
        <f t="shared" si="103"/>
        <v>0</v>
      </c>
      <c r="Q329" s="57">
        <v>21</v>
      </c>
      <c r="R329" s="98">
        <v>2389.3009999999999</v>
      </c>
      <c r="S329" s="48">
        <f t="shared" si="104"/>
        <v>1885000.0000002184</v>
      </c>
      <c r="T329" s="59">
        <v>21</v>
      </c>
      <c r="U329" s="98">
        <v>2458.5909999999999</v>
      </c>
      <c r="V329" s="46">
        <f t="shared" si="105"/>
        <v>2565000.0000000545</v>
      </c>
      <c r="W329" s="57">
        <v>21</v>
      </c>
      <c r="X329" s="98">
        <v>2538.3519999999999</v>
      </c>
      <c r="Y329" s="48">
        <f t="shared" si="106"/>
        <v>2376000.000000204</v>
      </c>
      <c r="Z329" s="59">
        <v>21</v>
      </c>
      <c r="AA329" s="98">
        <v>2570.6819999999998</v>
      </c>
      <c r="AB329" s="46">
        <f t="shared" si="107"/>
        <v>179000.00000008731</v>
      </c>
      <c r="AC329" s="57">
        <v>21</v>
      </c>
      <c r="AD329" s="98">
        <v>2572</v>
      </c>
      <c r="AE329" s="48">
        <f t="shared" si="108"/>
        <v>0</v>
      </c>
      <c r="AF329" s="57">
        <v>21</v>
      </c>
      <c r="AG329" s="98">
        <v>2572</v>
      </c>
      <c r="AH329" s="48">
        <f t="shared" si="109"/>
        <v>0</v>
      </c>
      <c r="AI329" s="59">
        <v>21</v>
      </c>
      <c r="AJ329" s="59">
        <v>2572.1149999999998</v>
      </c>
      <c r="AK329" s="48">
        <f t="shared" si="110"/>
        <v>0</v>
      </c>
    </row>
    <row r="330" spans="2:37" x14ac:dyDescent="0.25">
      <c r="B330" s="57">
        <v>22</v>
      </c>
      <c r="C330" s="98">
        <v>2353.7510000000002</v>
      </c>
      <c r="D330" s="46">
        <f t="shared" si="111"/>
        <v>0</v>
      </c>
      <c r="E330" s="57">
        <v>22</v>
      </c>
      <c r="F330" s="98">
        <v>2353.7510000000002</v>
      </c>
      <c r="G330" s="48">
        <f t="shared" si="112"/>
        <v>0</v>
      </c>
      <c r="H330" s="59">
        <v>22</v>
      </c>
      <c r="I330" s="98">
        <v>2353.7570000000001</v>
      </c>
      <c r="J330" s="46">
        <f t="shared" si="101"/>
        <v>0</v>
      </c>
      <c r="K330" s="57">
        <v>22</v>
      </c>
      <c r="L330" s="98">
        <v>2353.7510000000002</v>
      </c>
      <c r="M330" s="48">
        <f t="shared" si="102"/>
        <v>0</v>
      </c>
      <c r="N330" s="59">
        <v>22</v>
      </c>
      <c r="O330" s="98">
        <v>2360.48</v>
      </c>
      <c r="P330" s="46">
        <f t="shared" si="103"/>
        <v>764000.00000012363</v>
      </c>
      <c r="Q330" s="57">
        <v>22</v>
      </c>
      <c r="R330" s="98">
        <v>2391.1860000000001</v>
      </c>
      <c r="S330" s="48">
        <f t="shared" si="104"/>
        <v>1268000.0000000291</v>
      </c>
      <c r="T330" s="59">
        <v>22</v>
      </c>
      <c r="U330" s="98">
        <v>2461.1559999999999</v>
      </c>
      <c r="V330" s="46">
        <f t="shared" si="105"/>
        <v>2532999.9999999017</v>
      </c>
      <c r="W330" s="57">
        <v>22</v>
      </c>
      <c r="X330" s="98">
        <v>2540.7280000000001</v>
      </c>
      <c r="Y330" s="48">
        <f t="shared" si="106"/>
        <v>2186000.000000149</v>
      </c>
      <c r="Z330" s="59">
        <v>22</v>
      </c>
      <c r="AA330" s="98">
        <v>2570.8609999999999</v>
      </c>
      <c r="AB330" s="46">
        <f t="shared" si="107"/>
        <v>0</v>
      </c>
      <c r="AC330" s="57">
        <v>22</v>
      </c>
      <c r="AD330" s="98">
        <v>2572</v>
      </c>
      <c r="AE330" s="48">
        <f t="shared" si="108"/>
        <v>0</v>
      </c>
      <c r="AF330" s="57">
        <v>22</v>
      </c>
      <c r="AG330" s="98">
        <v>2572</v>
      </c>
      <c r="AH330" s="48">
        <f t="shared" si="109"/>
        <v>0</v>
      </c>
      <c r="AI330" s="59">
        <v>22</v>
      </c>
      <c r="AJ330" s="59">
        <v>2572.1149999999998</v>
      </c>
      <c r="AK330" s="48">
        <f t="shared" si="110"/>
        <v>0</v>
      </c>
    </row>
    <row r="331" spans="2:37" x14ac:dyDescent="0.25">
      <c r="B331" s="57">
        <v>23</v>
      </c>
      <c r="C331" s="98">
        <v>2353.7510000000002</v>
      </c>
      <c r="D331" s="46">
        <f t="shared" si="111"/>
        <v>0</v>
      </c>
      <c r="E331" s="57">
        <v>23</v>
      </c>
      <c r="F331" s="98">
        <v>2353.7510000000002</v>
      </c>
      <c r="G331" s="48">
        <f t="shared" si="112"/>
        <v>0</v>
      </c>
      <c r="H331" s="59">
        <v>23</v>
      </c>
      <c r="I331" s="98">
        <v>2353.7570000000001</v>
      </c>
      <c r="J331" s="46">
        <f t="shared" si="101"/>
        <v>0</v>
      </c>
      <c r="K331" s="57">
        <v>23</v>
      </c>
      <c r="L331" s="98">
        <v>2353.7510000000002</v>
      </c>
      <c r="M331" s="48">
        <f t="shared" si="102"/>
        <v>0</v>
      </c>
      <c r="N331" s="59">
        <v>23</v>
      </c>
      <c r="O331" s="98">
        <v>2361.2440000000001</v>
      </c>
      <c r="P331" s="46">
        <f t="shared" si="103"/>
        <v>0</v>
      </c>
      <c r="Q331" s="57">
        <v>23</v>
      </c>
      <c r="R331" s="98">
        <v>2392.4540000000002</v>
      </c>
      <c r="S331" s="48">
        <f t="shared" si="104"/>
        <v>1366999.9999997343</v>
      </c>
      <c r="T331" s="59">
        <v>23</v>
      </c>
      <c r="U331" s="98">
        <v>2463.6889999999999</v>
      </c>
      <c r="V331" s="46">
        <f t="shared" si="105"/>
        <v>2422000.0000000256</v>
      </c>
      <c r="W331" s="57">
        <v>23</v>
      </c>
      <c r="X331" s="98">
        <v>2542.9140000000002</v>
      </c>
      <c r="Y331" s="48">
        <f t="shared" si="106"/>
        <v>1089999.9999996908</v>
      </c>
      <c r="Z331" s="59">
        <v>23</v>
      </c>
      <c r="AA331" s="98">
        <v>2570.8609999999999</v>
      </c>
      <c r="AB331" s="46">
        <f t="shared" si="107"/>
        <v>0</v>
      </c>
      <c r="AC331" s="57">
        <v>23</v>
      </c>
      <c r="AD331" s="98">
        <v>2572</v>
      </c>
      <c r="AE331" s="48">
        <f t="shared" si="108"/>
        <v>0</v>
      </c>
      <c r="AF331" s="57">
        <v>23</v>
      </c>
      <c r="AG331" s="98">
        <v>2572</v>
      </c>
      <c r="AH331" s="48">
        <f t="shared" si="109"/>
        <v>0</v>
      </c>
      <c r="AI331" s="59">
        <v>23</v>
      </c>
      <c r="AJ331" s="59">
        <v>2572.1149999999998</v>
      </c>
      <c r="AK331" s="48">
        <f t="shared" si="110"/>
        <v>0</v>
      </c>
    </row>
    <row r="332" spans="2:37" x14ac:dyDescent="0.25">
      <c r="B332" s="57">
        <v>24</v>
      </c>
      <c r="C332" s="98">
        <v>2353.7510000000002</v>
      </c>
      <c r="D332" s="46">
        <f t="shared" si="111"/>
        <v>0</v>
      </c>
      <c r="E332" s="57">
        <v>24</v>
      </c>
      <c r="F332" s="98">
        <v>2353.7510000000002</v>
      </c>
      <c r="G332" s="48">
        <f t="shared" si="112"/>
        <v>0</v>
      </c>
      <c r="H332" s="59">
        <v>24</v>
      </c>
      <c r="I332" s="98">
        <v>2353.7570000000001</v>
      </c>
      <c r="J332" s="46">
        <f t="shared" si="101"/>
        <v>0</v>
      </c>
      <c r="K332" s="57">
        <v>24</v>
      </c>
      <c r="L332" s="98">
        <v>2353.7510000000002</v>
      </c>
      <c r="M332" s="48">
        <f t="shared" si="102"/>
        <v>0</v>
      </c>
      <c r="N332" s="59">
        <v>24</v>
      </c>
      <c r="O332" s="98">
        <v>2361.2440000000001</v>
      </c>
      <c r="P332" s="46">
        <f t="shared" si="103"/>
        <v>0</v>
      </c>
      <c r="Q332" s="57">
        <v>24</v>
      </c>
      <c r="R332" s="98">
        <v>2393.8209999999999</v>
      </c>
      <c r="S332" s="48">
        <f t="shared" si="104"/>
        <v>1550000.0000001818</v>
      </c>
      <c r="T332" s="59">
        <v>24</v>
      </c>
      <c r="U332" s="98">
        <v>2466.1109999999999</v>
      </c>
      <c r="V332" s="46">
        <f t="shared" si="105"/>
        <v>2775000.0000000908</v>
      </c>
      <c r="W332" s="57">
        <v>24</v>
      </c>
      <c r="X332" s="98">
        <v>2544.0039999999999</v>
      </c>
      <c r="Y332" s="48">
        <f t="shared" si="106"/>
        <v>1450000.0000002729</v>
      </c>
      <c r="Z332" s="59">
        <v>24</v>
      </c>
      <c r="AA332" s="98">
        <v>2570.8609999999999</v>
      </c>
      <c r="AB332" s="46">
        <f t="shared" si="107"/>
        <v>0</v>
      </c>
      <c r="AC332" s="57">
        <v>24</v>
      </c>
      <c r="AD332" s="98">
        <v>2572</v>
      </c>
      <c r="AE332" s="48">
        <f t="shared" si="108"/>
        <v>0</v>
      </c>
      <c r="AF332" s="57">
        <v>24</v>
      </c>
      <c r="AG332" s="98">
        <v>2572</v>
      </c>
      <c r="AH332" s="48">
        <f t="shared" si="109"/>
        <v>0</v>
      </c>
      <c r="AI332" s="59">
        <v>24</v>
      </c>
      <c r="AJ332" s="59">
        <v>2572.1149999999998</v>
      </c>
      <c r="AK332" s="48">
        <f t="shared" si="110"/>
        <v>0</v>
      </c>
    </row>
    <row r="333" spans="2:37" x14ac:dyDescent="0.25">
      <c r="B333" s="57">
        <v>25</v>
      </c>
      <c r="C333" s="98">
        <v>2353.7510000000002</v>
      </c>
      <c r="D333" s="46">
        <f t="shared" si="111"/>
        <v>0</v>
      </c>
      <c r="E333" s="57">
        <v>25</v>
      </c>
      <c r="F333" s="98">
        <v>2353.7510000000002</v>
      </c>
      <c r="G333" s="48">
        <f t="shared" si="112"/>
        <v>0</v>
      </c>
      <c r="H333" s="59">
        <v>25</v>
      </c>
      <c r="I333" s="98">
        <v>2353.7570000000001</v>
      </c>
      <c r="J333" s="46">
        <f t="shared" si="101"/>
        <v>0</v>
      </c>
      <c r="K333" s="57">
        <v>25</v>
      </c>
      <c r="L333" s="98">
        <v>2353.7510000000002</v>
      </c>
      <c r="M333" s="48">
        <f t="shared" si="102"/>
        <v>0</v>
      </c>
      <c r="N333" s="59">
        <v>25</v>
      </c>
      <c r="O333" s="98">
        <v>2361.2440000000001</v>
      </c>
      <c r="P333" s="46">
        <f t="shared" si="103"/>
        <v>0</v>
      </c>
      <c r="Q333" s="57">
        <v>25</v>
      </c>
      <c r="R333" s="98">
        <v>2395.3710000000001</v>
      </c>
      <c r="S333" s="48">
        <f t="shared" si="104"/>
        <v>1150999.9999998398</v>
      </c>
      <c r="T333" s="59">
        <v>25</v>
      </c>
      <c r="U333" s="98">
        <v>2468.886</v>
      </c>
      <c r="V333" s="46">
        <f t="shared" si="105"/>
        <v>2691000.0000002584</v>
      </c>
      <c r="W333" s="57">
        <v>25</v>
      </c>
      <c r="X333" s="98">
        <v>2545.4540000000002</v>
      </c>
      <c r="Y333" s="48">
        <f t="shared" si="106"/>
        <v>1234999.9999996726</v>
      </c>
      <c r="Z333" s="59">
        <v>25</v>
      </c>
      <c r="AA333" s="98">
        <v>2570.8609999999999</v>
      </c>
      <c r="AB333" s="46">
        <f t="shared" si="107"/>
        <v>121000.00000009459</v>
      </c>
      <c r="AC333" s="57">
        <v>25</v>
      </c>
      <c r="AD333" s="98">
        <v>2572</v>
      </c>
      <c r="AE333" s="48">
        <f t="shared" si="108"/>
        <v>0</v>
      </c>
      <c r="AF333" s="57">
        <v>25</v>
      </c>
      <c r="AG333" s="98">
        <v>2572</v>
      </c>
      <c r="AH333" s="48">
        <f t="shared" si="109"/>
        <v>0</v>
      </c>
      <c r="AI333" s="59">
        <v>25</v>
      </c>
      <c r="AJ333" s="59">
        <v>2572.1149999999998</v>
      </c>
      <c r="AK333" s="48">
        <f t="shared" si="110"/>
        <v>0</v>
      </c>
    </row>
    <row r="334" spans="2:37" x14ac:dyDescent="0.25">
      <c r="B334" s="57">
        <v>26</v>
      </c>
      <c r="C334" s="98">
        <v>2353.7510000000002</v>
      </c>
      <c r="D334" s="46">
        <f t="shared" si="111"/>
        <v>0</v>
      </c>
      <c r="E334" s="57">
        <v>26</v>
      </c>
      <c r="F334" s="98">
        <v>2353.7510000000002</v>
      </c>
      <c r="G334" s="48">
        <f t="shared" si="112"/>
        <v>0</v>
      </c>
      <c r="H334" s="59">
        <v>26</v>
      </c>
      <c r="I334" s="98">
        <v>2353.7570000000001</v>
      </c>
      <c r="J334" s="46">
        <f t="shared" si="101"/>
        <v>0</v>
      </c>
      <c r="K334" s="57">
        <v>26</v>
      </c>
      <c r="L334" s="98">
        <v>2353.7510000000002</v>
      </c>
      <c r="M334" s="48">
        <f t="shared" si="102"/>
        <v>0</v>
      </c>
      <c r="N334" s="59">
        <v>26</v>
      </c>
      <c r="O334" s="98">
        <v>2361.2440000000001</v>
      </c>
      <c r="P334" s="46">
        <f t="shared" si="103"/>
        <v>1862000.0000000801</v>
      </c>
      <c r="Q334" s="57">
        <v>26</v>
      </c>
      <c r="R334" s="98">
        <v>2396.5219999999999</v>
      </c>
      <c r="S334" s="48">
        <f t="shared" si="104"/>
        <v>1171000.0000002766</v>
      </c>
      <c r="T334" s="59">
        <v>26</v>
      </c>
      <c r="U334" s="98">
        <v>2471.5770000000002</v>
      </c>
      <c r="V334" s="46">
        <f t="shared" si="105"/>
        <v>2007999.9999998109</v>
      </c>
      <c r="W334" s="57">
        <v>26</v>
      </c>
      <c r="X334" s="98">
        <v>2546.6889999999999</v>
      </c>
      <c r="Y334" s="48">
        <f t="shared" si="106"/>
        <v>1399000.000000342</v>
      </c>
      <c r="Z334" s="59">
        <v>26</v>
      </c>
      <c r="AA334" s="98">
        <v>2570.982</v>
      </c>
      <c r="AB334" s="46">
        <f t="shared" si="107"/>
        <v>0</v>
      </c>
      <c r="AC334" s="57">
        <v>26</v>
      </c>
      <c r="AD334" s="98">
        <v>2572</v>
      </c>
      <c r="AE334" s="48">
        <f t="shared" si="108"/>
        <v>0</v>
      </c>
      <c r="AF334" s="57">
        <v>26</v>
      </c>
      <c r="AG334" s="98">
        <v>2572</v>
      </c>
      <c r="AH334" s="48">
        <f t="shared" si="109"/>
        <v>0</v>
      </c>
      <c r="AI334" s="59">
        <v>26</v>
      </c>
      <c r="AJ334" s="59">
        <v>2572.1149999999998</v>
      </c>
      <c r="AK334" s="48">
        <f t="shared" si="110"/>
        <v>0</v>
      </c>
    </row>
    <row r="335" spans="2:37" x14ac:dyDescent="0.25">
      <c r="B335" s="57">
        <v>27</v>
      </c>
      <c r="C335" s="98">
        <v>2353.7510000000002</v>
      </c>
      <c r="D335" s="46">
        <f t="shared" si="111"/>
        <v>0</v>
      </c>
      <c r="E335" s="57">
        <v>27</v>
      </c>
      <c r="F335" s="98">
        <v>2353.7510000000002</v>
      </c>
      <c r="G335" s="48">
        <f t="shared" si="112"/>
        <v>0</v>
      </c>
      <c r="H335" s="59">
        <v>27</v>
      </c>
      <c r="I335" s="98">
        <v>2353.7570000000001</v>
      </c>
      <c r="J335" s="46">
        <f t="shared" si="101"/>
        <v>0</v>
      </c>
      <c r="K335" s="57">
        <v>27</v>
      </c>
      <c r="L335" s="98">
        <v>2353.7510000000002</v>
      </c>
      <c r="M335" s="48">
        <f t="shared" si="102"/>
        <v>0</v>
      </c>
      <c r="N335" s="59">
        <v>27</v>
      </c>
      <c r="O335" s="98">
        <v>2363.1060000000002</v>
      </c>
      <c r="P335" s="46">
        <f t="shared" si="103"/>
        <v>0</v>
      </c>
      <c r="Q335" s="57">
        <v>27</v>
      </c>
      <c r="R335" s="98">
        <v>2397.6930000000002</v>
      </c>
      <c r="S335" s="48">
        <f t="shared" si="104"/>
        <v>2168999.9999998691</v>
      </c>
      <c r="T335" s="59">
        <v>27</v>
      </c>
      <c r="U335" s="98">
        <v>2473.585</v>
      </c>
      <c r="V335" s="46">
        <f t="shared" si="105"/>
        <v>2755999.999999858</v>
      </c>
      <c r="W335" s="57">
        <v>27</v>
      </c>
      <c r="X335" s="98">
        <v>2548.0880000000002</v>
      </c>
      <c r="Y335" s="48">
        <f t="shared" si="106"/>
        <v>1192000.0000000072</v>
      </c>
      <c r="Z335" s="59">
        <v>27</v>
      </c>
      <c r="AA335" s="98">
        <v>2570.982</v>
      </c>
      <c r="AB335" s="46">
        <f t="shared" si="107"/>
        <v>175999.99999993088</v>
      </c>
      <c r="AC335" s="57">
        <v>27</v>
      </c>
      <c r="AD335" s="98">
        <v>2572</v>
      </c>
      <c r="AE335" s="48">
        <f t="shared" si="108"/>
        <v>0</v>
      </c>
      <c r="AF335" s="57">
        <v>27</v>
      </c>
      <c r="AG335" s="98">
        <v>2572</v>
      </c>
      <c r="AH335" s="48">
        <f t="shared" si="109"/>
        <v>0</v>
      </c>
      <c r="AI335" s="59">
        <v>27</v>
      </c>
      <c r="AJ335" s="59">
        <v>2572.1149999999998</v>
      </c>
      <c r="AK335" s="48">
        <f t="shared" si="110"/>
        <v>0</v>
      </c>
    </row>
    <row r="336" spans="2:37" x14ac:dyDescent="0.25">
      <c r="B336" s="57">
        <v>28</v>
      </c>
      <c r="C336" s="98">
        <v>2353.7510000000002</v>
      </c>
      <c r="D336" s="46">
        <f t="shared" si="111"/>
        <v>0</v>
      </c>
      <c r="E336" s="57">
        <v>28</v>
      </c>
      <c r="F336" s="98">
        <v>2353.7510000000002</v>
      </c>
      <c r="G336" s="48">
        <f t="shared" si="112"/>
        <v>0</v>
      </c>
      <c r="H336" s="59">
        <v>28</v>
      </c>
      <c r="I336" s="98">
        <v>2353.7570000000001</v>
      </c>
      <c r="J336" s="46">
        <f t="shared" si="101"/>
        <v>0</v>
      </c>
      <c r="K336" s="57">
        <v>28</v>
      </c>
      <c r="L336" s="98">
        <v>2353.7510000000002</v>
      </c>
      <c r="M336" s="48">
        <f t="shared" si="102"/>
        <v>0</v>
      </c>
      <c r="N336" s="59">
        <v>28</v>
      </c>
      <c r="O336" s="98">
        <v>2363.1060000000002</v>
      </c>
      <c r="P336" s="46">
        <f t="shared" si="103"/>
        <v>0</v>
      </c>
      <c r="Q336" s="57">
        <v>28</v>
      </c>
      <c r="R336" s="98">
        <v>2399.8620000000001</v>
      </c>
      <c r="S336" s="48">
        <f t="shared" si="104"/>
        <v>2411999.9999998072</v>
      </c>
      <c r="T336" s="59">
        <v>28</v>
      </c>
      <c r="U336" s="98">
        <v>2476.3409999999999</v>
      </c>
      <c r="V336" s="46">
        <f t="shared" si="105"/>
        <v>2478000.0000000657</v>
      </c>
      <c r="W336" s="57">
        <v>28</v>
      </c>
      <c r="X336" s="98">
        <v>2549.2800000000002</v>
      </c>
      <c r="Y336" s="48">
        <f t="shared" si="106"/>
        <v>1224999.999999909</v>
      </c>
      <c r="Z336" s="59">
        <v>28</v>
      </c>
      <c r="AA336" s="98">
        <v>2571.1579999999999</v>
      </c>
      <c r="AB336" s="46">
        <f t="shared" si="107"/>
        <v>0</v>
      </c>
      <c r="AC336" s="57">
        <v>28</v>
      </c>
      <c r="AD336" s="98">
        <v>2572</v>
      </c>
      <c r="AE336" s="48">
        <f t="shared" si="108"/>
        <v>0</v>
      </c>
      <c r="AF336" s="57">
        <v>28</v>
      </c>
      <c r="AG336" s="98">
        <v>2572</v>
      </c>
      <c r="AH336" s="48">
        <f t="shared" si="109"/>
        <v>0</v>
      </c>
      <c r="AI336" s="59">
        <v>28</v>
      </c>
      <c r="AJ336" s="59">
        <v>2572.1149999999998</v>
      </c>
      <c r="AK336" s="48">
        <f t="shared" si="110"/>
        <v>0</v>
      </c>
    </row>
    <row r="337" spans="2:37" x14ac:dyDescent="0.25">
      <c r="B337" s="57">
        <v>29</v>
      </c>
      <c r="C337" s="98">
        <v>2353.7510000000002</v>
      </c>
      <c r="D337" s="46">
        <f t="shared" si="111"/>
        <v>0</v>
      </c>
      <c r="E337" s="57">
        <v>29</v>
      </c>
      <c r="F337" s="98">
        <v>2353.7510000000002</v>
      </c>
      <c r="G337" s="48">
        <f>SUM(F338-F337)*1000000</f>
        <v>0</v>
      </c>
      <c r="H337" s="59">
        <v>29</v>
      </c>
      <c r="I337" s="98">
        <v>2353.7570000000001</v>
      </c>
      <c r="J337" s="46">
        <f t="shared" si="101"/>
        <v>0</v>
      </c>
      <c r="K337" s="57">
        <v>29</v>
      </c>
      <c r="L337" s="98">
        <v>2353.7510000000002</v>
      </c>
      <c r="M337" s="48">
        <f t="shared" si="102"/>
        <v>0</v>
      </c>
      <c r="N337" s="59">
        <v>29</v>
      </c>
      <c r="O337" s="98">
        <v>2363.1060000000002</v>
      </c>
      <c r="P337" s="46">
        <f t="shared" si="103"/>
        <v>0</v>
      </c>
      <c r="Q337" s="57">
        <v>29</v>
      </c>
      <c r="R337" s="98">
        <v>2402.2739999999999</v>
      </c>
      <c r="S337" s="48">
        <f t="shared" si="104"/>
        <v>2867000.0000001891</v>
      </c>
      <c r="T337" s="59">
        <v>29</v>
      </c>
      <c r="U337" s="98">
        <v>2478.819</v>
      </c>
      <c r="V337" s="46">
        <f t="shared" si="105"/>
        <v>1943000.0000002109</v>
      </c>
      <c r="W337" s="57">
        <v>29</v>
      </c>
      <c r="X337" s="98">
        <v>2550.5050000000001</v>
      </c>
      <c r="Y337" s="48">
        <f t="shared" si="106"/>
        <v>1328999.9999997234</v>
      </c>
      <c r="Z337" s="59">
        <v>29</v>
      </c>
      <c r="AA337" s="98">
        <v>2571.1579999999999</v>
      </c>
      <c r="AB337" s="46">
        <f t="shared" si="107"/>
        <v>277000.00000004366</v>
      </c>
      <c r="AC337" s="57">
        <v>29</v>
      </c>
      <c r="AD337" s="98">
        <v>2572</v>
      </c>
      <c r="AE337" s="48">
        <f t="shared" si="108"/>
        <v>0</v>
      </c>
      <c r="AF337" s="57">
        <v>29</v>
      </c>
      <c r="AG337" s="98">
        <v>2572</v>
      </c>
      <c r="AH337" s="48">
        <f t="shared" si="109"/>
        <v>0</v>
      </c>
      <c r="AI337" s="59">
        <v>29</v>
      </c>
      <c r="AJ337" s="59">
        <v>2572.1149999999998</v>
      </c>
      <c r="AK337" s="48">
        <f t="shared" si="110"/>
        <v>0</v>
      </c>
    </row>
    <row r="338" spans="2:37" x14ac:dyDescent="0.25">
      <c r="B338" s="57">
        <v>30</v>
      </c>
      <c r="C338" s="98">
        <v>2353.7510000000002</v>
      </c>
      <c r="D338" s="46">
        <f t="shared" si="111"/>
        <v>0</v>
      </c>
      <c r="E338" s="47"/>
      <c r="F338" s="98">
        <v>2353.7510000000002</v>
      </c>
      <c r="G338" s="48"/>
      <c r="H338" s="59">
        <v>30</v>
      </c>
      <c r="I338" s="98">
        <v>2353.7570000000001</v>
      </c>
      <c r="J338" s="46">
        <f t="shared" si="101"/>
        <v>0</v>
      </c>
      <c r="K338" s="57">
        <v>30</v>
      </c>
      <c r="L338" s="98">
        <v>2353.7510000000002</v>
      </c>
      <c r="M338" s="48">
        <f t="shared" si="102"/>
        <v>0</v>
      </c>
      <c r="N338" s="59">
        <v>30</v>
      </c>
      <c r="O338" s="98">
        <v>2363.1060000000002</v>
      </c>
      <c r="P338" s="46">
        <f t="shared" si="103"/>
        <v>0</v>
      </c>
      <c r="Q338" s="57">
        <v>30</v>
      </c>
      <c r="R338" s="98">
        <v>2405.1410000000001</v>
      </c>
      <c r="S338" s="48">
        <f t="shared" si="104"/>
        <v>2409999.9999998547</v>
      </c>
      <c r="T338" s="59">
        <v>30</v>
      </c>
      <c r="U338" s="98">
        <v>2480.7620000000002</v>
      </c>
      <c r="V338" s="46">
        <f t="shared" si="105"/>
        <v>2824999.9999998179</v>
      </c>
      <c r="W338" s="57">
        <v>30</v>
      </c>
      <c r="X338" s="98">
        <v>2551.8339999999998</v>
      </c>
      <c r="Y338" s="48">
        <f t="shared" si="106"/>
        <v>1256000.0000003129</v>
      </c>
      <c r="Z338" s="59">
        <v>30</v>
      </c>
      <c r="AA338" s="98">
        <v>2571.4349999999999</v>
      </c>
      <c r="AB338" s="46">
        <f t="shared" si="107"/>
        <v>0</v>
      </c>
      <c r="AC338" s="57">
        <v>30</v>
      </c>
      <c r="AD338" s="98">
        <v>2572</v>
      </c>
      <c r="AE338" s="48">
        <f t="shared" si="108"/>
        <v>0</v>
      </c>
      <c r="AF338" s="57">
        <v>30</v>
      </c>
      <c r="AG338" s="98">
        <v>2572</v>
      </c>
      <c r="AH338" s="48">
        <f t="shared" si="109"/>
        <v>0</v>
      </c>
      <c r="AI338" s="59">
        <v>30</v>
      </c>
      <c r="AJ338" s="59">
        <v>2572.1149999999998</v>
      </c>
      <c r="AK338" s="48">
        <f t="shared" si="110"/>
        <v>0</v>
      </c>
    </row>
    <row r="339" spans="2:37" x14ac:dyDescent="0.25">
      <c r="B339" s="60">
        <v>31</v>
      </c>
      <c r="C339" s="98">
        <v>2353.7510000000002</v>
      </c>
      <c r="D339" s="46">
        <f t="shared" si="111"/>
        <v>0</v>
      </c>
      <c r="E339" s="47"/>
      <c r="F339" s="46"/>
      <c r="G339" s="48"/>
      <c r="H339" s="61">
        <v>31</v>
      </c>
      <c r="I339" s="98">
        <v>2353.7570000000001</v>
      </c>
      <c r="J339" s="46">
        <f t="shared" si="101"/>
        <v>0</v>
      </c>
      <c r="K339" s="60"/>
      <c r="L339" s="98">
        <v>2353.7510000000002</v>
      </c>
      <c r="M339" s="48"/>
      <c r="N339" s="61">
        <v>31</v>
      </c>
      <c r="O339" s="98">
        <v>2363.1060000000002</v>
      </c>
      <c r="P339" s="46">
        <f t="shared" si="103"/>
        <v>2244999.999999891</v>
      </c>
      <c r="Q339" s="60"/>
      <c r="R339" s="29">
        <v>2407.5509999999999</v>
      </c>
      <c r="S339" s="48"/>
      <c r="T339" s="61">
        <v>31</v>
      </c>
      <c r="U339" s="98">
        <v>2483.587</v>
      </c>
      <c r="V339" s="46">
        <f t="shared" si="105"/>
        <v>2233999.9999999236</v>
      </c>
      <c r="W339" s="60">
        <v>31</v>
      </c>
      <c r="X339" s="98">
        <v>2553.09</v>
      </c>
      <c r="Y339" s="48">
        <f t="shared" si="106"/>
        <v>1408999.9999996508</v>
      </c>
      <c r="Z339" s="61"/>
      <c r="AA339" s="59">
        <v>2571.4349999999999</v>
      </c>
      <c r="AB339" s="46"/>
      <c r="AC339" s="60">
        <v>31</v>
      </c>
      <c r="AD339" s="98">
        <v>2572</v>
      </c>
      <c r="AE339" s="48">
        <f t="shared" si="108"/>
        <v>0</v>
      </c>
      <c r="AF339" s="60"/>
      <c r="AG339" s="98">
        <v>2572</v>
      </c>
      <c r="AH339" s="48"/>
      <c r="AI339" s="61">
        <v>31</v>
      </c>
      <c r="AJ339" s="59">
        <v>2572.1149999999998</v>
      </c>
      <c r="AK339" s="48">
        <f t="shared" si="110"/>
        <v>0</v>
      </c>
    </row>
    <row r="340" spans="2:37" x14ac:dyDescent="0.25">
      <c r="B340" s="47"/>
      <c r="C340" s="98">
        <v>2353.7510000000002</v>
      </c>
      <c r="D340" s="46"/>
      <c r="E340" s="47"/>
      <c r="F340" s="46"/>
      <c r="G340" s="48"/>
      <c r="H340" s="46"/>
      <c r="I340" s="98">
        <v>2353.7570000000001</v>
      </c>
      <c r="J340" s="46"/>
      <c r="K340" s="47"/>
      <c r="L340" s="59"/>
      <c r="M340" s="48"/>
      <c r="N340" s="46"/>
      <c r="O340" s="29">
        <v>2365.3510000000001</v>
      </c>
      <c r="P340" s="46"/>
      <c r="Q340" s="47"/>
      <c r="R340" s="59"/>
      <c r="S340" s="48"/>
      <c r="T340" s="46"/>
      <c r="U340" s="29">
        <v>2485.8209999999999</v>
      </c>
      <c r="V340" s="46"/>
      <c r="W340" s="47"/>
      <c r="X340" s="59">
        <v>2554.4989999999998</v>
      </c>
      <c r="Y340" s="48"/>
      <c r="Z340" s="46"/>
      <c r="AA340" s="59"/>
      <c r="AB340" s="46"/>
      <c r="AC340" s="47"/>
      <c r="AD340" s="59">
        <v>2572</v>
      </c>
      <c r="AE340" s="48"/>
      <c r="AF340" s="47"/>
      <c r="AG340" s="59"/>
      <c r="AH340" s="48"/>
      <c r="AI340" s="46"/>
      <c r="AJ340" s="59">
        <v>2572.1149999999998</v>
      </c>
      <c r="AK340" s="48"/>
    </row>
    <row r="341" spans="2:37" x14ac:dyDescent="0.25">
      <c r="B341" s="49"/>
      <c r="C341" s="50"/>
      <c r="D341" s="50">
        <f>SUM(D309:D340)</f>
        <v>0.22600000000011278</v>
      </c>
      <c r="E341" s="49"/>
      <c r="F341" s="50"/>
      <c r="G341" s="63">
        <f>SUM(G309:G340)</f>
        <v>0</v>
      </c>
      <c r="H341" s="50"/>
      <c r="I341" s="50"/>
      <c r="J341" s="50">
        <f>SUM(J309:J340)</f>
        <v>0</v>
      </c>
      <c r="K341" s="49"/>
      <c r="L341" s="50"/>
      <c r="M341" s="63">
        <f>SUM(M309:M340)</f>
        <v>0</v>
      </c>
      <c r="N341" s="50"/>
      <c r="O341" s="50"/>
      <c r="P341" s="50">
        <f>SUM(P309:P340)</f>
        <v>9892000.0000003241</v>
      </c>
      <c r="Q341" s="49"/>
      <c r="R341" s="50"/>
      <c r="S341" s="63">
        <f>SUM(S309:S340)</f>
        <v>42199999.999999821</v>
      </c>
      <c r="T341" s="50"/>
      <c r="U341" s="50"/>
      <c r="V341" s="50">
        <f>SUM(V309:V340)</f>
        <v>78269999.99999997</v>
      </c>
      <c r="W341" s="49"/>
      <c r="X341" s="50"/>
      <c r="Y341" s="63">
        <f>SUM(Y309:Y340)</f>
        <v>68677999.999999896</v>
      </c>
      <c r="Z341" s="50"/>
      <c r="AA341" s="50"/>
      <c r="AB341" s="50">
        <f>SUM(AB309:AB340)</f>
        <v>16936000.000000145</v>
      </c>
      <c r="AC341" s="49"/>
      <c r="AD341" s="50"/>
      <c r="AE341" s="63">
        <f>SUM(AE309:AE340)</f>
        <v>565000.0000000546</v>
      </c>
      <c r="AF341" s="49"/>
      <c r="AG341" s="50">
        <v>0</v>
      </c>
      <c r="AH341" s="63">
        <f>SUM(AH309:AH340)</f>
        <v>0</v>
      </c>
      <c r="AI341" s="50"/>
      <c r="AJ341" s="50"/>
      <c r="AK341" s="63">
        <f>SUM(AK309:AK340)</f>
        <v>0</v>
      </c>
    </row>
    <row r="344" spans="2:37" x14ac:dyDescent="0.25">
      <c r="B344" s="51">
        <v>42736</v>
      </c>
      <c r="C344" s="44"/>
      <c r="D344" s="44"/>
      <c r="E344" s="51">
        <v>42767</v>
      </c>
      <c r="F344" s="44"/>
      <c r="G344" s="45"/>
      <c r="H344" s="52">
        <v>42795</v>
      </c>
      <c r="I344" s="44"/>
      <c r="J344" s="44"/>
      <c r="K344" s="51">
        <v>42826</v>
      </c>
      <c r="L344" s="44"/>
      <c r="M344" s="45"/>
      <c r="N344" s="52">
        <v>42856</v>
      </c>
      <c r="O344" s="44"/>
      <c r="P344" s="44"/>
      <c r="Q344" s="51">
        <v>42887</v>
      </c>
      <c r="R344" s="44"/>
      <c r="S344" s="45"/>
      <c r="T344" s="52">
        <v>42917</v>
      </c>
      <c r="U344" s="44"/>
      <c r="V344" s="44"/>
      <c r="W344" s="51">
        <v>42948</v>
      </c>
      <c r="X344" s="44"/>
      <c r="Y344" s="45"/>
      <c r="Z344" s="52">
        <v>42979</v>
      </c>
      <c r="AA344" s="44"/>
      <c r="AB344" s="44"/>
      <c r="AC344" s="51">
        <v>43009</v>
      </c>
      <c r="AD344" s="44"/>
      <c r="AE344" s="45"/>
      <c r="AF344" s="51">
        <v>43040</v>
      </c>
      <c r="AG344" s="44"/>
      <c r="AH344" s="45"/>
      <c r="AI344" s="52">
        <v>43070</v>
      </c>
      <c r="AJ344" s="44"/>
      <c r="AK344" s="45"/>
    </row>
    <row r="345" spans="2:37" ht="45" x14ac:dyDescent="0.25">
      <c r="B345" s="53" t="s">
        <v>0</v>
      </c>
      <c r="C345" s="54" t="s">
        <v>2</v>
      </c>
      <c r="D345" s="55" t="s">
        <v>1</v>
      </c>
      <c r="E345" s="53" t="s">
        <v>0</v>
      </c>
      <c r="F345" s="54" t="s">
        <v>2</v>
      </c>
      <c r="G345" s="56" t="s">
        <v>1</v>
      </c>
      <c r="H345" s="54" t="s">
        <v>0</v>
      </c>
      <c r="I345" s="54" t="s">
        <v>2</v>
      </c>
      <c r="J345" s="55" t="s">
        <v>1</v>
      </c>
      <c r="K345" s="53" t="s">
        <v>0</v>
      </c>
      <c r="L345" s="54" t="s">
        <v>2</v>
      </c>
      <c r="M345" s="56" t="s">
        <v>1</v>
      </c>
      <c r="N345" s="54" t="s">
        <v>0</v>
      </c>
      <c r="O345" s="54" t="s">
        <v>2</v>
      </c>
      <c r="P345" s="55" t="s">
        <v>1</v>
      </c>
      <c r="Q345" s="53" t="s">
        <v>0</v>
      </c>
      <c r="R345" s="54" t="s">
        <v>2</v>
      </c>
      <c r="S345" s="56" t="s">
        <v>1</v>
      </c>
      <c r="T345" s="54" t="s">
        <v>0</v>
      </c>
      <c r="U345" s="54" t="s">
        <v>2</v>
      </c>
      <c r="V345" s="55" t="s">
        <v>1</v>
      </c>
      <c r="W345" s="53" t="s">
        <v>0</v>
      </c>
      <c r="X345" s="54" t="s">
        <v>2</v>
      </c>
      <c r="Y345" s="56" t="s">
        <v>1</v>
      </c>
      <c r="Z345" s="54" t="s">
        <v>0</v>
      </c>
      <c r="AA345" s="54" t="s">
        <v>2</v>
      </c>
      <c r="AB345" s="55" t="s">
        <v>1</v>
      </c>
      <c r="AC345" s="53" t="s">
        <v>0</v>
      </c>
      <c r="AD345" s="54" t="s">
        <v>2</v>
      </c>
      <c r="AE345" s="56" t="s">
        <v>1</v>
      </c>
      <c r="AF345" s="53" t="s">
        <v>0</v>
      </c>
      <c r="AG345" s="54" t="s">
        <v>2</v>
      </c>
      <c r="AH345" s="56" t="s">
        <v>1</v>
      </c>
      <c r="AI345" s="54" t="s">
        <v>0</v>
      </c>
      <c r="AJ345" s="54" t="s">
        <v>2</v>
      </c>
      <c r="AK345" s="56" t="s">
        <v>1</v>
      </c>
    </row>
    <row r="346" spans="2:37" x14ac:dyDescent="0.25">
      <c r="B346" s="57"/>
      <c r="C346" s="58"/>
      <c r="D346" s="46"/>
      <c r="E346" s="47"/>
      <c r="F346" s="46"/>
      <c r="G346" s="48"/>
      <c r="H346" s="46"/>
      <c r="I346" s="46"/>
      <c r="J346" s="46"/>
      <c r="K346" s="57"/>
      <c r="L346" s="58"/>
      <c r="M346" s="48"/>
      <c r="N346" s="59"/>
      <c r="O346" s="58"/>
      <c r="P346" s="46"/>
      <c r="Q346" s="57"/>
      <c r="R346" s="58"/>
      <c r="S346" s="48"/>
      <c r="T346" s="59"/>
      <c r="U346" s="58"/>
      <c r="V346" s="46"/>
      <c r="W346" s="57"/>
      <c r="X346" s="58"/>
      <c r="Y346" s="48"/>
      <c r="Z346" s="59"/>
      <c r="AA346" s="58"/>
      <c r="AB346" s="46"/>
      <c r="AC346" s="57"/>
      <c r="AD346" s="58"/>
      <c r="AE346" s="48"/>
      <c r="AF346" s="57"/>
      <c r="AG346" s="58"/>
      <c r="AH346" s="48"/>
      <c r="AI346" s="59"/>
      <c r="AJ346" s="58"/>
      <c r="AK346" s="48"/>
    </row>
    <row r="347" spans="2:37" x14ac:dyDescent="0.25">
      <c r="B347" s="57">
        <v>1</v>
      </c>
      <c r="C347" s="29">
        <v>2572.1149999999998</v>
      </c>
      <c r="D347" s="46">
        <f>SUM(C348-C347)</f>
        <v>0</v>
      </c>
      <c r="E347" s="57">
        <v>1</v>
      </c>
      <c r="F347" s="29">
        <v>2572.1149999999998</v>
      </c>
      <c r="G347" s="48">
        <f>SUM(F348-F347)</f>
        <v>0</v>
      </c>
      <c r="H347" s="59">
        <v>1</v>
      </c>
      <c r="I347" s="29">
        <v>2572.1149999999998</v>
      </c>
      <c r="J347" s="46">
        <f t="shared" ref="J347:J377" si="113">SUM(I348-I347)</f>
        <v>0</v>
      </c>
      <c r="K347" s="57">
        <v>1</v>
      </c>
      <c r="L347" s="29">
        <v>2572.1149999999998</v>
      </c>
      <c r="M347" s="48">
        <f t="shared" ref="M347:M376" si="114">SUM(L348-L347)*1000000</f>
        <v>0</v>
      </c>
      <c r="N347" s="59">
        <v>1</v>
      </c>
      <c r="O347" s="29">
        <v>2572.1149999999998</v>
      </c>
      <c r="P347" s="46">
        <f t="shared" ref="P347:P377" si="115">SUM(O348-O347)*1000000</f>
        <v>0</v>
      </c>
      <c r="Q347" s="57">
        <v>1</v>
      </c>
      <c r="R347" s="29">
        <v>2579.3539999999998</v>
      </c>
      <c r="S347" s="48">
        <f t="shared" ref="S347:S376" si="116">SUM(R348-R347)*1000000</f>
        <v>669000.00000032375</v>
      </c>
      <c r="T347" s="59">
        <v>1</v>
      </c>
      <c r="U347" s="29">
        <v>2606.127</v>
      </c>
      <c r="V347" s="46">
        <f t="shared" ref="V347:V377" si="117">SUM(U348-U347)*1000000</f>
        <v>1220000.0000002547</v>
      </c>
      <c r="W347" s="57">
        <v>1</v>
      </c>
      <c r="X347" s="29">
        <v>2649.2939999999999</v>
      </c>
      <c r="Y347" s="48">
        <f t="shared" ref="Y347:Y377" si="118">SUM(X348-X347)*1000000</f>
        <v>1416000.0000001674</v>
      </c>
      <c r="Z347" s="59">
        <v>1</v>
      </c>
      <c r="AA347" s="98">
        <v>2688.491</v>
      </c>
      <c r="AB347" s="46">
        <f t="shared" ref="AB347:AB376" si="119">SUM(AA348-AA347)*1000000</f>
        <v>1108000.0000001746</v>
      </c>
      <c r="AC347" s="57">
        <v>1</v>
      </c>
      <c r="AD347" s="59">
        <v>2700.8850000000002</v>
      </c>
      <c r="AE347" s="48">
        <f t="shared" ref="AE347:AE377" si="120">SUM(AD348-AD347)*1000000</f>
        <v>353999.99999981443</v>
      </c>
      <c r="AF347" s="57">
        <v>1</v>
      </c>
      <c r="AG347" s="59">
        <v>2701.3290000000002</v>
      </c>
      <c r="AH347" s="48">
        <f t="shared" ref="AH347:AH376" si="121">SUM(AG348-AG347)*1000000</f>
        <v>0</v>
      </c>
      <c r="AI347" s="59">
        <v>1</v>
      </c>
      <c r="AJ347" s="59">
        <v>2701.3510000000001</v>
      </c>
      <c r="AK347" s="48">
        <f t="shared" ref="AK347:AK377" si="122">SUM(AJ348-AJ347)*1000000</f>
        <v>0</v>
      </c>
    </row>
    <row r="348" spans="2:37" x14ac:dyDescent="0.25">
      <c r="B348" s="57">
        <v>2</v>
      </c>
      <c r="C348" s="29">
        <v>2572.1149999999998</v>
      </c>
      <c r="D348" s="46">
        <f t="shared" ref="D348:D377" si="123">SUM(C349-C348)</f>
        <v>0</v>
      </c>
      <c r="E348" s="57">
        <v>2</v>
      </c>
      <c r="F348" s="29">
        <v>2572.1149999999998</v>
      </c>
      <c r="G348" s="48">
        <f t="shared" ref="G348:G374" si="124">SUM(F349-F348)</f>
        <v>0</v>
      </c>
      <c r="H348" s="59">
        <v>2</v>
      </c>
      <c r="I348" s="29">
        <v>2572.1149999999998</v>
      </c>
      <c r="J348" s="46">
        <f t="shared" si="113"/>
        <v>0</v>
      </c>
      <c r="K348" s="57">
        <v>2</v>
      </c>
      <c r="L348" s="29">
        <v>2572.1149999999998</v>
      </c>
      <c r="M348" s="48">
        <f t="shared" si="114"/>
        <v>0</v>
      </c>
      <c r="N348" s="59">
        <v>2</v>
      </c>
      <c r="O348" s="29">
        <v>2572.1149999999998</v>
      </c>
      <c r="P348" s="46">
        <f t="shared" si="115"/>
        <v>0</v>
      </c>
      <c r="Q348" s="57">
        <v>2</v>
      </c>
      <c r="R348" s="29">
        <v>2580.0230000000001</v>
      </c>
      <c r="S348" s="48">
        <f t="shared" si="116"/>
        <v>364000.00000003271</v>
      </c>
      <c r="T348" s="59">
        <v>2</v>
      </c>
      <c r="U348" s="29">
        <v>2607.3470000000002</v>
      </c>
      <c r="V348" s="46">
        <f t="shared" si="117"/>
        <v>1212999.9999997381</v>
      </c>
      <c r="W348" s="57">
        <v>2</v>
      </c>
      <c r="X348" s="29">
        <v>2650.71</v>
      </c>
      <c r="Y348" s="48">
        <f t="shared" si="118"/>
        <v>1606999.9999999709</v>
      </c>
      <c r="Z348" s="59">
        <v>2</v>
      </c>
      <c r="AA348" s="98">
        <v>2689.5990000000002</v>
      </c>
      <c r="AB348" s="46">
        <f t="shared" si="119"/>
        <v>1073999.9999996144</v>
      </c>
      <c r="AC348" s="57">
        <v>2</v>
      </c>
      <c r="AD348" s="59">
        <v>2701.239</v>
      </c>
      <c r="AE348" s="48">
        <f t="shared" si="120"/>
        <v>0</v>
      </c>
      <c r="AF348" s="57">
        <v>2</v>
      </c>
      <c r="AG348" s="59">
        <v>2701.3290000000002</v>
      </c>
      <c r="AH348" s="48">
        <f t="shared" si="121"/>
        <v>0</v>
      </c>
      <c r="AI348" s="59">
        <v>2</v>
      </c>
      <c r="AJ348" s="59">
        <v>2701.3510000000001</v>
      </c>
      <c r="AK348" s="48">
        <f t="shared" si="122"/>
        <v>0</v>
      </c>
    </row>
    <row r="349" spans="2:37" x14ac:dyDescent="0.25">
      <c r="B349" s="57">
        <v>3</v>
      </c>
      <c r="C349" s="29">
        <v>2572.1149999999998</v>
      </c>
      <c r="D349" s="46">
        <f t="shared" si="123"/>
        <v>0</v>
      </c>
      <c r="E349" s="57">
        <v>3</v>
      </c>
      <c r="F349" s="29">
        <v>2572.1149999999998</v>
      </c>
      <c r="G349" s="48">
        <f t="shared" si="124"/>
        <v>0</v>
      </c>
      <c r="H349" s="59">
        <v>3</v>
      </c>
      <c r="I349" s="29">
        <v>2572.1149999999998</v>
      </c>
      <c r="J349" s="46">
        <f t="shared" si="113"/>
        <v>0</v>
      </c>
      <c r="K349" s="57">
        <v>3</v>
      </c>
      <c r="L349" s="29">
        <v>2572.1149999999998</v>
      </c>
      <c r="M349" s="48">
        <f t="shared" si="114"/>
        <v>0</v>
      </c>
      <c r="N349" s="59">
        <v>3</v>
      </c>
      <c r="O349" s="29">
        <v>2572.1149999999998</v>
      </c>
      <c r="P349" s="46">
        <f t="shared" si="115"/>
        <v>0</v>
      </c>
      <c r="Q349" s="57">
        <v>3</v>
      </c>
      <c r="R349" s="29">
        <v>2580.3870000000002</v>
      </c>
      <c r="S349" s="48">
        <f t="shared" si="116"/>
        <v>503999.99999990541</v>
      </c>
      <c r="T349" s="59">
        <v>3</v>
      </c>
      <c r="U349" s="29">
        <v>2608.56</v>
      </c>
      <c r="V349" s="46">
        <f t="shared" si="117"/>
        <v>1358999.9999999236</v>
      </c>
      <c r="W349" s="57">
        <v>3</v>
      </c>
      <c r="X349" s="29">
        <v>2652.317</v>
      </c>
      <c r="Y349" s="48">
        <f t="shared" si="118"/>
        <v>1402999.9999997925</v>
      </c>
      <c r="Z349" s="59">
        <v>3</v>
      </c>
      <c r="AA349" s="98">
        <v>2690.6729999999998</v>
      </c>
      <c r="AB349" s="46">
        <f t="shared" si="119"/>
        <v>1152000.0000000438</v>
      </c>
      <c r="AC349" s="57">
        <v>3</v>
      </c>
      <c r="AD349" s="59">
        <v>2701.239</v>
      </c>
      <c r="AE349" s="48">
        <f t="shared" si="120"/>
        <v>0</v>
      </c>
      <c r="AF349" s="57">
        <v>3</v>
      </c>
      <c r="AG349" s="59">
        <v>2701.3290000000002</v>
      </c>
      <c r="AH349" s="48">
        <f t="shared" si="121"/>
        <v>0</v>
      </c>
      <c r="AI349" s="59">
        <v>3</v>
      </c>
      <c r="AJ349" s="59">
        <v>2701.3510000000001</v>
      </c>
      <c r="AK349" s="48">
        <f t="shared" si="122"/>
        <v>0</v>
      </c>
    </row>
    <row r="350" spans="2:37" x14ac:dyDescent="0.25">
      <c r="B350" s="57">
        <v>4</v>
      </c>
      <c r="C350" s="29">
        <v>2572.1149999999998</v>
      </c>
      <c r="D350" s="46">
        <f t="shared" si="123"/>
        <v>0</v>
      </c>
      <c r="E350" s="57">
        <v>4</v>
      </c>
      <c r="F350" s="29">
        <v>2572.1149999999998</v>
      </c>
      <c r="G350" s="48">
        <f t="shared" si="124"/>
        <v>0</v>
      </c>
      <c r="H350" s="59">
        <v>4</v>
      </c>
      <c r="I350" s="29">
        <v>2572.1149999999998</v>
      </c>
      <c r="J350" s="46">
        <f t="shared" si="113"/>
        <v>0</v>
      </c>
      <c r="K350" s="57">
        <v>4</v>
      </c>
      <c r="L350" s="29">
        <v>2572.1149999999998</v>
      </c>
      <c r="M350" s="48">
        <f t="shared" si="114"/>
        <v>0</v>
      </c>
      <c r="N350" s="59">
        <v>4</v>
      </c>
      <c r="O350" s="29">
        <v>2572.1149999999998</v>
      </c>
      <c r="P350" s="46">
        <f t="shared" si="115"/>
        <v>0</v>
      </c>
      <c r="Q350" s="57">
        <v>4</v>
      </c>
      <c r="R350" s="29">
        <v>2580.8910000000001</v>
      </c>
      <c r="S350" s="48">
        <f t="shared" si="116"/>
        <v>398000.00000013824</v>
      </c>
      <c r="T350" s="59">
        <v>4</v>
      </c>
      <c r="U350" s="29">
        <v>2609.9189999999999</v>
      </c>
      <c r="V350" s="46">
        <f t="shared" si="117"/>
        <v>1298000.0000002291</v>
      </c>
      <c r="W350" s="57">
        <v>4</v>
      </c>
      <c r="X350" s="29">
        <v>2653.72</v>
      </c>
      <c r="Y350" s="48">
        <f t="shared" si="118"/>
        <v>1552000.0000001346</v>
      </c>
      <c r="Z350" s="59">
        <v>4</v>
      </c>
      <c r="AA350" s="98">
        <v>2691.8249999999998</v>
      </c>
      <c r="AB350" s="46">
        <f t="shared" si="119"/>
        <v>1240000.0000002366</v>
      </c>
      <c r="AC350" s="57">
        <v>4</v>
      </c>
      <c r="AD350" s="59">
        <v>2701.239</v>
      </c>
      <c r="AE350" s="48">
        <f t="shared" si="120"/>
        <v>0</v>
      </c>
      <c r="AF350" s="57">
        <v>4</v>
      </c>
      <c r="AG350" s="59">
        <v>2701.3290000000002</v>
      </c>
      <c r="AH350" s="48">
        <f t="shared" si="121"/>
        <v>0</v>
      </c>
      <c r="AI350" s="59">
        <v>4</v>
      </c>
      <c r="AJ350" s="59">
        <v>2701.3510000000001</v>
      </c>
      <c r="AK350" s="48">
        <f t="shared" si="122"/>
        <v>0</v>
      </c>
    </row>
    <row r="351" spans="2:37" x14ac:dyDescent="0.25">
      <c r="B351" s="57">
        <v>5</v>
      </c>
      <c r="C351" s="29">
        <v>2572.1149999999998</v>
      </c>
      <c r="D351" s="46">
        <f t="shared" si="123"/>
        <v>0</v>
      </c>
      <c r="E351" s="57">
        <v>5</v>
      </c>
      <c r="F351" s="29">
        <v>2572.1149999999998</v>
      </c>
      <c r="G351" s="48">
        <f t="shared" si="124"/>
        <v>0</v>
      </c>
      <c r="H351" s="59">
        <v>5</v>
      </c>
      <c r="I351" s="29">
        <v>2572.1149999999998</v>
      </c>
      <c r="J351" s="46">
        <f t="shared" si="113"/>
        <v>0</v>
      </c>
      <c r="K351" s="57">
        <v>5</v>
      </c>
      <c r="L351" s="29">
        <v>2572.1149999999998</v>
      </c>
      <c r="M351" s="48">
        <f t="shared" si="114"/>
        <v>0</v>
      </c>
      <c r="N351" s="59">
        <v>5</v>
      </c>
      <c r="O351" s="29">
        <v>2572.1149999999998</v>
      </c>
      <c r="P351" s="46">
        <f t="shared" si="115"/>
        <v>0</v>
      </c>
      <c r="Q351" s="57">
        <v>5</v>
      </c>
      <c r="R351" s="29">
        <v>2581.2890000000002</v>
      </c>
      <c r="S351" s="48">
        <f t="shared" si="116"/>
        <v>704999.99999992724</v>
      </c>
      <c r="T351" s="59">
        <v>5</v>
      </c>
      <c r="U351" s="29">
        <v>2611.2170000000001</v>
      </c>
      <c r="V351" s="46">
        <f t="shared" si="117"/>
        <v>1246999.9999998435</v>
      </c>
      <c r="W351" s="57">
        <v>5</v>
      </c>
      <c r="X351" s="29">
        <v>2655.2719999999999</v>
      </c>
      <c r="Y351" s="48">
        <f t="shared" si="118"/>
        <v>1288000.0000000109</v>
      </c>
      <c r="Z351" s="59">
        <v>5</v>
      </c>
      <c r="AA351" s="98">
        <v>2693.0650000000001</v>
      </c>
      <c r="AB351" s="46">
        <f t="shared" si="119"/>
        <v>349999.99999990908</v>
      </c>
      <c r="AC351" s="57">
        <v>5</v>
      </c>
      <c r="AD351" s="59">
        <v>2701.239</v>
      </c>
      <c r="AE351" s="48">
        <f t="shared" si="120"/>
        <v>0</v>
      </c>
      <c r="AF351" s="57">
        <v>5</v>
      </c>
      <c r="AG351" s="59">
        <v>2701.3290000000002</v>
      </c>
      <c r="AH351" s="48">
        <f t="shared" si="121"/>
        <v>0</v>
      </c>
      <c r="AI351" s="59">
        <v>5</v>
      </c>
      <c r="AJ351" s="59">
        <v>2701.3510000000001</v>
      </c>
      <c r="AK351" s="48">
        <f t="shared" si="122"/>
        <v>0</v>
      </c>
    </row>
    <row r="352" spans="2:37" x14ac:dyDescent="0.25">
      <c r="B352" s="57">
        <v>6</v>
      </c>
      <c r="C352" s="29">
        <v>2572.1149999999998</v>
      </c>
      <c r="D352" s="46">
        <f t="shared" si="123"/>
        <v>0</v>
      </c>
      <c r="E352" s="57">
        <v>6</v>
      </c>
      <c r="F352" s="29">
        <v>2572.1149999999998</v>
      </c>
      <c r="G352" s="48">
        <f t="shared" si="124"/>
        <v>0</v>
      </c>
      <c r="H352" s="59">
        <v>6</v>
      </c>
      <c r="I352" s="29">
        <v>2572.1149999999998</v>
      </c>
      <c r="J352" s="46">
        <f t="shared" si="113"/>
        <v>0</v>
      </c>
      <c r="K352" s="57">
        <v>6</v>
      </c>
      <c r="L352" s="29">
        <v>2572.1149999999998</v>
      </c>
      <c r="M352" s="48">
        <f t="shared" si="114"/>
        <v>0</v>
      </c>
      <c r="N352" s="59">
        <v>6</v>
      </c>
      <c r="O352" s="29">
        <v>2572.1149999999998</v>
      </c>
      <c r="P352" s="46">
        <f t="shared" si="115"/>
        <v>0</v>
      </c>
      <c r="Q352" s="57">
        <v>6</v>
      </c>
      <c r="R352" s="29">
        <v>2581.9940000000001</v>
      </c>
      <c r="S352" s="48">
        <f t="shared" si="116"/>
        <v>808999.99999974167</v>
      </c>
      <c r="T352" s="59">
        <v>6</v>
      </c>
      <c r="U352" s="29">
        <v>2612.4639999999999</v>
      </c>
      <c r="V352" s="46">
        <f t="shared" si="117"/>
        <v>1432000.0000002438</v>
      </c>
      <c r="W352" s="57">
        <v>6</v>
      </c>
      <c r="X352" s="29">
        <v>2656.56</v>
      </c>
      <c r="Y352" s="48">
        <f t="shared" si="118"/>
        <v>1421000.0000002766</v>
      </c>
      <c r="Z352" s="59">
        <v>6</v>
      </c>
      <c r="AA352" s="98">
        <v>2693.415</v>
      </c>
      <c r="AB352" s="46">
        <f t="shared" si="119"/>
        <v>1398999.9999998873</v>
      </c>
      <c r="AC352" s="57">
        <v>6</v>
      </c>
      <c r="AD352" s="59">
        <v>2701.239</v>
      </c>
      <c r="AE352" s="48">
        <f t="shared" si="120"/>
        <v>0</v>
      </c>
      <c r="AF352" s="57">
        <v>6</v>
      </c>
      <c r="AG352" s="59">
        <v>2701.3290000000002</v>
      </c>
      <c r="AH352" s="48">
        <f t="shared" si="121"/>
        <v>0</v>
      </c>
      <c r="AI352" s="59">
        <v>6</v>
      </c>
      <c r="AJ352" s="59">
        <v>2701.3510000000001</v>
      </c>
      <c r="AK352" s="48">
        <f t="shared" si="122"/>
        <v>0</v>
      </c>
    </row>
    <row r="353" spans="2:37" x14ac:dyDescent="0.25">
      <c r="B353" s="60">
        <v>7</v>
      </c>
      <c r="C353" s="29">
        <v>2572.1149999999998</v>
      </c>
      <c r="D353" s="46">
        <f t="shared" si="123"/>
        <v>0</v>
      </c>
      <c r="E353" s="60">
        <v>7</v>
      </c>
      <c r="F353" s="29">
        <v>2572.1149999999998</v>
      </c>
      <c r="G353" s="48">
        <f t="shared" si="124"/>
        <v>0</v>
      </c>
      <c r="H353" s="61">
        <v>7</v>
      </c>
      <c r="I353" s="29">
        <v>2572.1149999999998</v>
      </c>
      <c r="J353" s="46">
        <f t="shared" si="113"/>
        <v>0</v>
      </c>
      <c r="K353" s="60">
        <v>7</v>
      </c>
      <c r="L353" s="29">
        <v>2572.1149999999998</v>
      </c>
      <c r="M353" s="48">
        <f t="shared" si="114"/>
        <v>0</v>
      </c>
      <c r="N353" s="61">
        <v>7</v>
      </c>
      <c r="O353" s="29">
        <v>2572.1149999999998</v>
      </c>
      <c r="P353" s="46">
        <f t="shared" si="115"/>
        <v>0</v>
      </c>
      <c r="Q353" s="60">
        <v>7</v>
      </c>
      <c r="R353" s="29">
        <v>2582.8029999999999</v>
      </c>
      <c r="S353" s="48">
        <f t="shared" si="116"/>
        <v>1088000.0000001928</v>
      </c>
      <c r="T353" s="61">
        <v>7</v>
      </c>
      <c r="U353" s="29">
        <v>2613.8960000000002</v>
      </c>
      <c r="V353" s="46">
        <f t="shared" si="117"/>
        <v>1724999.999999909</v>
      </c>
      <c r="W353" s="60">
        <v>7</v>
      </c>
      <c r="X353" s="29">
        <v>2657.9810000000002</v>
      </c>
      <c r="Y353" s="48">
        <f t="shared" si="118"/>
        <v>1497999.9999995925</v>
      </c>
      <c r="Z353" s="61">
        <v>7</v>
      </c>
      <c r="AA353" s="98">
        <v>2694.8139999999999</v>
      </c>
      <c r="AB353" s="46">
        <f t="shared" si="119"/>
        <v>957000.00000033469</v>
      </c>
      <c r="AC353" s="60">
        <v>7</v>
      </c>
      <c r="AD353" s="59">
        <v>2701.239</v>
      </c>
      <c r="AE353" s="48">
        <f t="shared" si="120"/>
        <v>0</v>
      </c>
      <c r="AF353" s="60">
        <v>7</v>
      </c>
      <c r="AG353" s="59">
        <v>2701.3290000000002</v>
      </c>
      <c r="AH353" s="48">
        <f t="shared" si="121"/>
        <v>5999.9999998581188</v>
      </c>
      <c r="AI353" s="61">
        <v>7</v>
      </c>
      <c r="AJ353" s="59">
        <v>2701.3510000000001</v>
      </c>
      <c r="AK353" s="48">
        <f t="shared" si="122"/>
        <v>0</v>
      </c>
    </row>
    <row r="354" spans="2:37" x14ac:dyDescent="0.25">
      <c r="B354" s="57">
        <v>8</v>
      </c>
      <c r="C354" s="29">
        <v>2572.1149999999998</v>
      </c>
      <c r="D354" s="46">
        <f t="shared" si="123"/>
        <v>0</v>
      </c>
      <c r="E354" s="57">
        <v>8</v>
      </c>
      <c r="F354" s="29">
        <v>2572.1149999999998</v>
      </c>
      <c r="G354" s="48">
        <f t="shared" si="124"/>
        <v>0</v>
      </c>
      <c r="H354" s="59">
        <v>8</v>
      </c>
      <c r="I354" s="29">
        <v>2572.1149999999998</v>
      </c>
      <c r="J354" s="46">
        <f t="shared" si="113"/>
        <v>0</v>
      </c>
      <c r="K354" s="57">
        <v>8</v>
      </c>
      <c r="L354" s="29">
        <v>2572.1149999999998</v>
      </c>
      <c r="M354" s="48">
        <f t="shared" si="114"/>
        <v>0</v>
      </c>
      <c r="N354" s="59">
        <v>8</v>
      </c>
      <c r="O354" s="29">
        <v>2572.1149999999998</v>
      </c>
      <c r="P354" s="46">
        <f t="shared" si="115"/>
        <v>0</v>
      </c>
      <c r="Q354" s="57">
        <v>8</v>
      </c>
      <c r="R354" s="29">
        <v>2583.8910000000001</v>
      </c>
      <c r="S354" s="48">
        <f t="shared" si="116"/>
        <v>1096000.0000000037</v>
      </c>
      <c r="T354" s="59">
        <v>8</v>
      </c>
      <c r="U354" s="29">
        <v>2615.6210000000001</v>
      </c>
      <c r="V354" s="46">
        <f t="shared" si="117"/>
        <v>1306999.9999997891</v>
      </c>
      <c r="W354" s="57">
        <v>8</v>
      </c>
      <c r="X354" s="29">
        <v>2659.4789999999998</v>
      </c>
      <c r="Y354" s="48">
        <f t="shared" si="118"/>
        <v>1375000</v>
      </c>
      <c r="Z354" s="59">
        <v>8</v>
      </c>
      <c r="AA354" s="98">
        <v>2695.7710000000002</v>
      </c>
      <c r="AB354" s="46">
        <f t="shared" si="119"/>
        <v>0</v>
      </c>
      <c r="AC354" s="57">
        <v>8</v>
      </c>
      <c r="AD354" s="59">
        <v>2701.239</v>
      </c>
      <c r="AE354" s="48">
        <f t="shared" si="120"/>
        <v>0</v>
      </c>
      <c r="AF354" s="57">
        <v>8</v>
      </c>
      <c r="AG354" s="59">
        <v>2701.335</v>
      </c>
      <c r="AH354" s="48">
        <f t="shared" si="121"/>
        <v>0</v>
      </c>
      <c r="AI354" s="59">
        <v>8</v>
      </c>
      <c r="AJ354" s="59">
        <v>2701.3510000000001</v>
      </c>
      <c r="AK354" s="48">
        <f t="shared" si="122"/>
        <v>0</v>
      </c>
    </row>
    <row r="355" spans="2:37" x14ac:dyDescent="0.25">
      <c r="B355" s="57">
        <v>9</v>
      </c>
      <c r="C355" s="29">
        <v>2572.1149999999998</v>
      </c>
      <c r="D355" s="46">
        <f t="shared" si="123"/>
        <v>0</v>
      </c>
      <c r="E355" s="57">
        <v>9</v>
      </c>
      <c r="F355" s="29">
        <v>2572.1149999999998</v>
      </c>
      <c r="G355" s="48">
        <f t="shared" si="124"/>
        <v>0</v>
      </c>
      <c r="H355" s="59">
        <v>9</v>
      </c>
      <c r="I355" s="29">
        <v>2572.1149999999998</v>
      </c>
      <c r="J355" s="46">
        <f t="shared" si="113"/>
        <v>0</v>
      </c>
      <c r="K355" s="57">
        <v>9</v>
      </c>
      <c r="L355" s="29">
        <v>2572.1149999999998</v>
      </c>
      <c r="M355" s="48">
        <f t="shared" si="114"/>
        <v>0</v>
      </c>
      <c r="N355" s="59">
        <v>9</v>
      </c>
      <c r="O355" s="29">
        <v>2572.1149999999998</v>
      </c>
      <c r="P355" s="46">
        <f t="shared" si="115"/>
        <v>0</v>
      </c>
      <c r="Q355" s="57">
        <v>9</v>
      </c>
      <c r="R355" s="29">
        <v>2584.9870000000001</v>
      </c>
      <c r="S355" s="48">
        <f t="shared" si="116"/>
        <v>833000.0000000837</v>
      </c>
      <c r="T355" s="59">
        <v>9</v>
      </c>
      <c r="U355" s="29">
        <v>2616.9279999999999</v>
      </c>
      <c r="V355" s="46">
        <f t="shared" si="117"/>
        <v>1314000.0000003055</v>
      </c>
      <c r="W355" s="57">
        <v>9</v>
      </c>
      <c r="X355" s="29">
        <v>2660.8539999999998</v>
      </c>
      <c r="Y355" s="48">
        <f t="shared" si="118"/>
        <v>1409000.0000001055</v>
      </c>
      <c r="Z355" s="59">
        <v>9</v>
      </c>
      <c r="AA355" s="98">
        <v>2695.7710000000002</v>
      </c>
      <c r="AB355" s="46">
        <f t="shared" si="119"/>
        <v>0</v>
      </c>
      <c r="AC355" s="57">
        <v>9</v>
      </c>
      <c r="AD355" s="59">
        <v>2701.239</v>
      </c>
      <c r="AE355" s="48">
        <f t="shared" si="120"/>
        <v>0</v>
      </c>
      <c r="AF355" s="57">
        <v>9</v>
      </c>
      <c r="AG355" s="59">
        <v>2701.335</v>
      </c>
      <c r="AH355" s="48">
        <f t="shared" si="121"/>
        <v>0</v>
      </c>
      <c r="AI355" s="59">
        <v>9</v>
      </c>
      <c r="AJ355" s="59">
        <v>2701.3510000000001</v>
      </c>
      <c r="AK355" s="48">
        <f t="shared" si="122"/>
        <v>0</v>
      </c>
    </row>
    <row r="356" spans="2:37" x14ac:dyDescent="0.25">
      <c r="B356" s="57">
        <v>10</v>
      </c>
      <c r="C356" s="29">
        <v>2572.1149999999998</v>
      </c>
      <c r="D356" s="46">
        <f t="shared" si="123"/>
        <v>0</v>
      </c>
      <c r="E356" s="57">
        <v>10</v>
      </c>
      <c r="F356" s="29">
        <v>2572.1149999999998</v>
      </c>
      <c r="G356" s="48">
        <f t="shared" si="124"/>
        <v>0</v>
      </c>
      <c r="H356" s="59">
        <v>10</v>
      </c>
      <c r="I356" s="29">
        <v>2572.1149999999998</v>
      </c>
      <c r="J356" s="46">
        <f t="shared" si="113"/>
        <v>0</v>
      </c>
      <c r="K356" s="57">
        <v>10</v>
      </c>
      <c r="L356" s="29">
        <v>2572.1149999999998</v>
      </c>
      <c r="M356" s="48">
        <f t="shared" si="114"/>
        <v>0</v>
      </c>
      <c r="N356" s="59">
        <v>10</v>
      </c>
      <c r="O356" s="29">
        <v>2572.1149999999998</v>
      </c>
      <c r="P356" s="46">
        <f t="shared" si="115"/>
        <v>0</v>
      </c>
      <c r="Q356" s="57">
        <v>10</v>
      </c>
      <c r="R356" s="29">
        <v>2585.8200000000002</v>
      </c>
      <c r="S356" s="48">
        <f t="shared" si="116"/>
        <v>547999.99999977439</v>
      </c>
      <c r="T356" s="59">
        <v>10</v>
      </c>
      <c r="U356" s="29">
        <v>2618.2420000000002</v>
      </c>
      <c r="V356" s="46">
        <f t="shared" si="117"/>
        <v>1615999.9999999856</v>
      </c>
      <c r="W356" s="57">
        <v>10</v>
      </c>
      <c r="X356" s="62">
        <v>2662.2629999999999</v>
      </c>
      <c r="Y356" s="48">
        <f t="shared" si="118"/>
        <v>1324000.0000000692</v>
      </c>
      <c r="Z356" s="59">
        <v>10</v>
      </c>
      <c r="AA356" s="98">
        <v>2695.7710000000002</v>
      </c>
      <c r="AB356" s="46">
        <f t="shared" si="119"/>
        <v>0</v>
      </c>
      <c r="AC356" s="57">
        <v>10</v>
      </c>
      <c r="AD356" s="59">
        <v>2701.239</v>
      </c>
      <c r="AE356" s="48">
        <f t="shared" si="120"/>
        <v>0</v>
      </c>
      <c r="AF356" s="57">
        <v>10</v>
      </c>
      <c r="AG356" s="59">
        <v>2701.335</v>
      </c>
      <c r="AH356" s="48">
        <f t="shared" si="121"/>
        <v>0</v>
      </c>
      <c r="AI356" s="59">
        <v>10</v>
      </c>
      <c r="AJ356" s="59">
        <v>2701.3510000000001</v>
      </c>
      <c r="AK356" s="48">
        <f t="shared" si="122"/>
        <v>0</v>
      </c>
    </row>
    <row r="357" spans="2:37" x14ac:dyDescent="0.25">
      <c r="B357" s="57">
        <v>11</v>
      </c>
      <c r="C357" s="29">
        <v>2572.1149999999998</v>
      </c>
      <c r="D357" s="46">
        <f t="shared" si="123"/>
        <v>0</v>
      </c>
      <c r="E357" s="57">
        <v>11</v>
      </c>
      <c r="F357" s="29">
        <v>2572.1149999999998</v>
      </c>
      <c r="G357" s="48">
        <f t="shared" si="124"/>
        <v>0</v>
      </c>
      <c r="H357" s="59">
        <v>11</v>
      </c>
      <c r="I357" s="29">
        <v>2572.1149999999998</v>
      </c>
      <c r="J357" s="46">
        <f t="shared" si="113"/>
        <v>0</v>
      </c>
      <c r="K357" s="57">
        <v>11</v>
      </c>
      <c r="L357" s="29">
        <v>2572.1149999999998</v>
      </c>
      <c r="M357" s="48">
        <f t="shared" si="114"/>
        <v>0</v>
      </c>
      <c r="N357" s="59">
        <v>11</v>
      </c>
      <c r="O357" s="29">
        <v>2572.1149999999998</v>
      </c>
      <c r="P357" s="46">
        <f t="shared" si="115"/>
        <v>0</v>
      </c>
      <c r="Q357" s="57">
        <v>11</v>
      </c>
      <c r="R357" s="29">
        <v>2586.3679999999999</v>
      </c>
      <c r="S357" s="48">
        <f t="shared" si="116"/>
        <v>603000.00000006543</v>
      </c>
      <c r="T357" s="59">
        <v>11</v>
      </c>
      <c r="U357" s="29">
        <v>2619.8580000000002</v>
      </c>
      <c r="V357" s="46">
        <f t="shared" si="117"/>
        <v>1359999.9999996726</v>
      </c>
      <c r="W357" s="57">
        <v>11</v>
      </c>
      <c r="X357" s="29">
        <v>2663.587</v>
      </c>
      <c r="Y357" s="48">
        <f t="shared" si="118"/>
        <v>1804000.0000000873</v>
      </c>
      <c r="Z357" s="59">
        <v>11</v>
      </c>
      <c r="AA357" s="98">
        <v>2695.7710000000002</v>
      </c>
      <c r="AB357" s="46">
        <f t="shared" si="119"/>
        <v>0</v>
      </c>
      <c r="AC357" s="57">
        <v>11</v>
      </c>
      <c r="AD357" s="59">
        <v>2701.239</v>
      </c>
      <c r="AE357" s="48">
        <f t="shared" si="120"/>
        <v>0</v>
      </c>
      <c r="AF357" s="57">
        <v>11</v>
      </c>
      <c r="AG357" s="59">
        <v>2701.335</v>
      </c>
      <c r="AH357" s="48">
        <f t="shared" si="121"/>
        <v>0</v>
      </c>
      <c r="AI357" s="59">
        <v>11</v>
      </c>
      <c r="AJ357" s="59">
        <v>2701.3510000000001</v>
      </c>
      <c r="AK357" s="48">
        <f t="shared" si="122"/>
        <v>0</v>
      </c>
    </row>
    <row r="358" spans="2:37" x14ac:dyDescent="0.25">
      <c r="B358" s="57">
        <v>12</v>
      </c>
      <c r="C358" s="29">
        <v>2572.1149999999998</v>
      </c>
      <c r="D358" s="46">
        <f t="shared" si="123"/>
        <v>0</v>
      </c>
      <c r="E358" s="57">
        <v>12</v>
      </c>
      <c r="F358" s="29">
        <v>2572.1149999999998</v>
      </c>
      <c r="G358" s="48">
        <f t="shared" si="124"/>
        <v>0</v>
      </c>
      <c r="H358" s="59">
        <v>12</v>
      </c>
      <c r="I358" s="29">
        <v>2572.1149999999998</v>
      </c>
      <c r="J358" s="46">
        <f t="shared" si="113"/>
        <v>0</v>
      </c>
      <c r="K358" s="57">
        <v>12</v>
      </c>
      <c r="L358" s="29">
        <v>2572.1149999999998</v>
      </c>
      <c r="M358" s="48">
        <f t="shared" si="114"/>
        <v>0</v>
      </c>
      <c r="N358" s="59">
        <v>12</v>
      </c>
      <c r="O358" s="29">
        <v>2572.1149999999998</v>
      </c>
      <c r="P358" s="46">
        <f t="shared" si="115"/>
        <v>0</v>
      </c>
      <c r="Q358" s="57">
        <v>12</v>
      </c>
      <c r="R358" s="29">
        <v>2586.971</v>
      </c>
      <c r="S358" s="48">
        <f t="shared" si="116"/>
        <v>291000.00000016735</v>
      </c>
      <c r="T358" s="59">
        <v>12</v>
      </c>
      <c r="U358" s="29">
        <v>2621.2179999999998</v>
      </c>
      <c r="V358" s="46">
        <f t="shared" si="117"/>
        <v>1439000.0000003055</v>
      </c>
      <c r="W358" s="57">
        <v>12</v>
      </c>
      <c r="X358" s="29">
        <v>2665.3910000000001</v>
      </c>
      <c r="Y358" s="48">
        <f t="shared" si="118"/>
        <v>871000.00000009453</v>
      </c>
      <c r="Z358" s="59">
        <v>12</v>
      </c>
      <c r="AA358" s="98">
        <v>2695.7710000000002</v>
      </c>
      <c r="AB358" s="46">
        <f t="shared" si="119"/>
        <v>0</v>
      </c>
      <c r="AC358" s="57">
        <v>12</v>
      </c>
      <c r="AD358" s="59">
        <v>2701.239</v>
      </c>
      <c r="AE358" s="48">
        <f t="shared" si="120"/>
        <v>0</v>
      </c>
      <c r="AF358" s="57">
        <v>12</v>
      </c>
      <c r="AG358" s="59">
        <v>2701.335</v>
      </c>
      <c r="AH358" s="48">
        <f t="shared" si="121"/>
        <v>0</v>
      </c>
      <c r="AI358" s="59">
        <v>12</v>
      </c>
      <c r="AJ358" s="59">
        <v>2701.3510000000001</v>
      </c>
      <c r="AK358" s="48">
        <f t="shared" si="122"/>
        <v>0</v>
      </c>
    </row>
    <row r="359" spans="2:37" x14ac:dyDescent="0.25">
      <c r="B359" s="57">
        <v>13</v>
      </c>
      <c r="C359" s="29">
        <v>2572.1149999999998</v>
      </c>
      <c r="D359" s="46">
        <f t="shared" si="123"/>
        <v>0</v>
      </c>
      <c r="E359" s="57">
        <v>13</v>
      </c>
      <c r="F359" s="29">
        <v>2572.1149999999998</v>
      </c>
      <c r="G359" s="48">
        <f t="shared" si="124"/>
        <v>0</v>
      </c>
      <c r="H359" s="59">
        <v>13</v>
      </c>
      <c r="I359" s="29">
        <v>2572.1149999999998</v>
      </c>
      <c r="J359" s="46">
        <f t="shared" si="113"/>
        <v>0</v>
      </c>
      <c r="K359" s="57">
        <v>13</v>
      </c>
      <c r="L359" s="29">
        <v>2572.1149999999998</v>
      </c>
      <c r="M359" s="48">
        <f t="shared" si="114"/>
        <v>0</v>
      </c>
      <c r="N359" s="59">
        <v>13</v>
      </c>
      <c r="O359" s="29">
        <v>2572.1149999999998</v>
      </c>
      <c r="P359" s="46">
        <f t="shared" si="115"/>
        <v>0</v>
      </c>
      <c r="Q359" s="57">
        <v>13</v>
      </c>
      <c r="R359" s="29">
        <v>2587.2620000000002</v>
      </c>
      <c r="S359" s="48">
        <f t="shared" si="116"/>
        <v>490999.99999998545</v>
      </c>
      <c r="T359" s="59">
        <v>13</v>
      </c>
      <c r="U359" s="29">
        <v>2622.6570000000002</v>
      </c>
      <c r="V359" s="46">
        <f t="shared" si="117"/>
        <v>1389999.9999998726</v>
      </c>
      <c r="W359" s="57">
        <v>13</v>
      </c>
      <c r="X359" s="29">
        <v>2666.2620000000002</v>
      </c>
      <c r="Y359" s="48">
        <f t="shared" si="118"/>
        <v>1097999.9999999562</v>
      </c>
      <c r="Z359" s="59">
        <v>13</v>
      </c>
      <c r="AA359" s="98">
        <v>2695.7710000000002</v>
      </c>
      <c r="AB359" s="46">
        <f t="shared" si="119"/>
        <v>0</v>
      </c>
      <c r="AC359" s="57">
        <v>13</v>
      </c>
      <c r="AD359" s="59">
        <v>2701.239</v>
      </c>
      <c r="AE359" s="48">
        <f t="shared" si="120"/>
        <v>0</v>
      </c>
      <c r="AF359" s="57">
        <v>13</v>
      </c>
      <c r="AG359" s="59">
        <v>2701.335</v>
      </c>
      <c r="AH359" s="48">
        <f t="shared" si="121"/>
        <v>0</v>
      </c>
      <c r="AI359" s="59">
        <v>13</v>
      </c>
      <c r="AJ359" s="59">
        <v>2701.3510000000001</v>
      </c>
      <c r="AK359" s="48">
        <f t="shared" si="122"/>
        <v>0</v>
      </c>
    </row>
    <row r="360" spans="2:37" x14ac:dyDescent="0.25">
      <c r="B360" s="57">
        <v>14</v>
      </c>
      <c r="C360" s="29">
        <v>2572.1149999999998</v>
      </c>
      <c r="D360" s="46">
        <f t="shared" si="123"/>
        <v>0</v>
      </c>
      <c r="E360" s="57">
        <v>14</v>
      </c>
      <c r="F360" s="29">
        <v>2572.1149999999998</v>
      </c>
      <c r="G360" s="48">
        <f t="shared" si="124"/>
        <v>0</v>
      </c>
      <c r="H360" s="59">
        <v>14</v>
      </c>
      <c r="I360" s="29">
        <v>2572.1149999999998</v>
      </c>
      <c r="J360" s="46">
        <f t="shared" si="113"/>
        <v>0</v>
      </c>
      <c r="K360" s="57">
        <v>14</v>
      </c>
      <c r="L360" s="29">
        <v>2572.1149999999998</v>
      </c>
      <c r="M360" s="48">
        <f t="shared" si="114"/>
        <v>0</v>
      </c>
      <c r="N360" s="59">
        <v>14</v>
      </c>
      <c r="O360" s="29">
        <v>2572.1149999999998</v>
      </c>
      <c r="P360" s="46">
        <f t="shared" si="115"/>
        <v>272000.00000038929</v>
      </c>
      <c r="Q360" s="57">
        <v>14</v>
      </c>
      <c r="R360" s="29">
        <v>2587.7530000000002</v>
      </c>
      <c r="S360" s="48">
        <f t="shared" si="116"/>
        <v>542999.99999966531</v>
      </c>
      <c r="T360" s="59">
        <v>14</v>
      </c>
      <c r="U360" s="29">
        <v>2624.047</v>
      </c>
      <c r="V360" s="46">
        <f t="shared" si="117"/>
        <v>1713999.9999999418</v>
      </c>
      <c r="W360" s="57">
        <v>14</v>
      </c>
      <c r="X360" s="29">
        <v>2667.36</v>
      </c>
      <c r="Y360" s="48">
        <f t="shared" si="118"/>
        <v>1431999.9999997891</v>
      </c>
      <c r="Z360" s="59">
        <v>14</v>
      </c>
      <c r="AA360" s="98">
        <v>2695.7710000000002</v>
      </c>
      <c r="AB360" s="46">
        <f t="shared" si="119"/>
        <v>3210000.0000000363</v>
      </c>
      <c r="AC360" s="57">
        <v>14</v>
      </c>
      <c r="AD360" s="59">
        <v>2701.239</v>
      </c>
      <c r="AE360" s="48">
        <f t="shared" si="120"/>
        <v>0</v>
      </c>
      <c r="AF360" s="57">
        <v>14</v>
      </c>
      <c r="AG360" s="59">
        <v>2701.335</v>
      </c>
      <c r="AH360" s="48">
        <f t="shared" si="121"/>
        <v>0</v>
      </c>
      <c r="AI360" s="59">
        <v>14</v>
      </c>
      <c r="AJ360" s="59">
        <v>2701.3510000000001</v>
      </c>
      <c r="AK360" s="48">
        <f t="shared" si="122"/>
        <v>0</v>
      </c>
    </row>
    <row r="361" spans="2:37" x14ac:dyDescent="0.25">
      <c r="B361" s="57">
        <v>15</v>
      </c>
      <c r="C361" s="29">
        <v>2572.1149999999998</v>
      </c>
      <c r="D361" s="46">
        <f t="shared" si="123"/>
        <v>0</v>
      </c>
      <c r="E361" s="57">
        <v>15</v>
      </c>
      <c r="F361" s="29">
        <v>2572.1149999999998</v>
      </c>
      <c r="G361" s="48">
        <f t="shared" si="124"/>
        <v>0</v>
      </c>
      <c r="H361" s="59">
        <v>15</v>
      </c>
      <c r="I361" s="29">
        <v>2572.1149999999998</v>
      </c>
      <c r="J361" s="46">
        <f t="shared" si="113"/>
        <v>0</v>
      </c>
      <c r="K361" s="57">
        <v>15</v>
      </c>
      <c r="L361" s="29">
        <v>2572.1149999999998</v>
      </c>
      <c r="M361" s="48">
        <f t="shared" si="114"/>
        <v>0</v>
      </c>
      <c r="N361" s="59">
        <v>15</v>
      </c>
      <c r="O361" s="29">
        <v>2572.3870000000002</v>
      </c>
      <c r="P361" s="46">
        <f t="shared" si="115"/>
        <v>0</v>
      </c>
      <c r="Q361" s="57">
        <v>15</v>
      </c>
      <c r="R361" s="29">
        <v>2588.2959999999998</v>
      </c>
      <c r="S361" s="48">
        <f t="shared" si="116"/>
        <v>838000.00000019278</v>
      </c>
      <c r="T361" s="59">
        <v>15</v>
      </c>
      <c r="U361" s="29">
        <v>2625.761</v>
      </c>
      <c r="V361" s="46">
        <f t="shared" si="117"/>
        <v>1273999.9999998873</v>
      </c>
      <c r="W361" s="57">
        <v>15</v>
      </c>
      <c r="X361" s="29">
        <v>2668.7919999999999</v>
      </c>
      <c r="Y361" s="48">
        <f t="shared" si="118"/>
        <v>1151000.0000002948</v>
      </c>
      <c r="Z361" s="59">
        <v>15</v>
      </c>
      <c r="AA361" s="98">
        <v>2698.9810000000002</v>
      </c>
      <c r="AB361" s="46">
        <f t="shared" si="119"/>
        <v>1007999.9999998108</v>
      </c>
      <c r="AC361" s="57">
        <v>15</v>
      </c>
      <c r="AD361" s="59">
        <v>2701.239</v>
      </c>
      <c r="AE361" s="48">
        <f t="shared" si="120"/>
        <v>0</v>
      </c>
      <c r="AF361" s="57">
        <v>15</v>
      </c>
      <c r="AG361" s="59">
        <v>2701.335</v>
      </c>
      <c r="AH361" s="48">
        <f t="shared" si="121"/>
        <v>0</v>
      </c>
      <c r="AI361" s="59">
        <v>15</v>
      </c>
      <c r="AJ361" s="59">
        <v>2701.3510000000001</v>
      </c>
      <c r="AK361" s="48">
        <f t="shared" si="122"/>
        <v>0</v>
      </c>
    </row>
    <row r="362" spans="2:37" x14ac:dyDescent="0.25">
      <c r="B362" s="57">
        <v>16</v>
      </c>
      <c r="C362" s="29">
        <v>2572.1149999999998</v>
      </c>
      <c r="D362" s="46">
        <f t="shared" si="123"/>
        <v>0</v>
      </c>
      <c r="E362" s="57">
        <v>16</v>
      </c>
      <c r="F362" s="29">
        <v>2572.1149999999998</v>
      </c>
      <c r="G362" s="48">
        <f t="shared" si="124"/>
        <v>0</v>
      </c>
      <c r="H362" s="59">
        <v>16</v>
      </c>
      <c r="I362" s="29">
        <v>2572.1149999999998</v>
      </c>
      <c r="J362" s="46">
        <f t="shared" si="113"/>
        <v>0</v>
      </c>
      <c r="K362" s="57">
        <v>16</v>
      </c>
      <c r="L362" s="29">
        <v>2572.1149999999998</v>
      </c>
      <c r="M362" s="48">
        <f t="shared" si="114"/>
        <v>0</v>
      </c>
      <c r="N362" s="59">
        <v>16</v>
      </c>
      <c r="O362" s="29">
        <v>2572.3870000000002</v>
      </c>
      <c r="P362" s="46">
        <f t="shared" si="115"/>
        <v>0</v>
      </c>
      <c r="Q362" s="57">
        <v>16</v>
      </c>
      <c r="R362" s="29">
        <v>2589.134</v>
      </c>
      <c r="S362" s="48">
        <f t="shared" si="116"/>
        <v>483000.00000017462</v>
      </c>
      <c r="T362" s="59">
        <v>16</v>
      </c>
      <c r="U362" s="29">
        <v>2627.0349999999999</v>
      </c>
      <c r="V362" s="46">
        <f t="shared" si="117"/>
        <v>1440000.0000000545</v>
      </c>
      <c r="W362" s="57">
        <v>16</v>
      </c>
      <c r="X362" s="29">
        <v>2669.9430000000002</v>
      </c>
      <c r="Y362" s="48">
        <f t="shared" si="118"/>
        <v>1297999.9999997744</v>
      </c>
      <c r="Z362" s="59">
        <v>16</v>
      </c>
      <c r="AA362" s="98">
        <v>2699.989</v>
      </c>
      <c r="AB362" s="46">
        <f t="shared" si="119"/>
        <v>0</v>
      </c>
      <c r="AC362" s="57">
        <v>16</v>
      </c>
      <c r="AD362" s="59">
        <v>2701.239</v>
      </c>
      <c r="AE362" s="48">
        <f t="shared" si="120"/>
        <v>0</v>
      </c>
      <c r="AF362" s="57">
        <v>16</v>
      </c>
      <c r="AG362" s="59">
        <v>2701.335</v>
      </c>
      <c r="AH362" s="48">
        <f t="shared" si="121"/>
        <v>0</v>
      </c>
      <c r="AI362" s="59">
        <v>16</v>
      </c>
      <c r="AJ362" s="59">
        <v>2701.3510000000001</v>
      </c>
      <c r="AK362" s="48">
        <f t="shared" si="122"/>
        <v>0</v>
      </c>
    </row>
    <row r="363" spans="2:37" x14ac:dyDescent="0.25">
      <c r="B363" s="57">
        <v>17</v>
      </c>
      <c r="C363" s="29">
        <v>2572.1149999999998</v>
      </c>
      <c r="D363" s="46">
        <f t="shared" si="123"/>
        <v>0</v>
      </c>
      <c r="E363" s="57">
        <v>17</v>
      </c>
      <c r="F363" s="29">
        <v>2572.1149999999998</v>
      </c>
      <c r="G363" s="48">
        <f t="shared" si="124"/>
        <v>0</v>
      </c>
      <c r="H363" s="59">
        <v>17</v>
      </c>
      <c r="I363" s="29">
        <v>2572.1149999999998</v>
      </c>
      <c r="J363" s="46">
        <f t="shared" si="113"/>
        <v>0</v>
      </c>
      <c r="K363" s="57">
        <v>17</v>
      </c>
      <c r="L363" s="29">
        <v>2572.1149999999998</v>
      </c>
      <c r="M363" s="48">
        <f t="shared" si="114"/>
        <v>0</v>
      </c>
      <c r="N363" s="59">
        <v>17</v>
      </c>
      <c r="O363" s="29">
        <v>2572.3870000000002</v>
      </c>
      <c r="P363" s="46">
        <f t="shared" si="115"/>
        <v>0</v>
      </c>
      <c r="Q363" s="57">
        <v>17</v>
      </c>
      <c r="R363" s="29">
        <v>2589.6170000000002</v>
      </c>
      <c r="S363" s="48">
        <f t="shared" si="116"/>
        <v>549999.99999972712</v>
      </c>
      <c r="T363" s="59">
        <v>17</v>
      </c>
      <c r="U363" s="29">
        <v>2628.4749999999999</v>
      </c>
      <c r="V363" s="46">
        <f t="shared" si="117"/>
        <v>1407000.0000001527</v>
      </c>
      <c r="W363" s="57">
        <v>17</v>
      </c>
      <c r="X363" s="29">
        <v>2671.241</v>
      </c>
      <c r="Y363" s="48">
        <f t="shared" si="118"/>
        <v>1172000.0000000254</v>
      </c>
      <c r="Z363" s="59">
        <v>17</v>
      </c>
      <c r="AA363" s="98">
        <v>2699.989</v>
      </c>
      <c r="AB363" s="46">
        <f t="shared" si="119"/>
        <v>498999.99999979627</v>
      </c>
      <c r="AC363" s="57">
        <v>17</v>
      </c>
      <c r="AD363" s="59">
        <v>2701.239</v>
      </c>
      <c r="AE363" s="48">
        <f t="shared" si="120"/>
        <v>0</v>
      </c>
      <c r="AF363" s="57">
        <v>17</v>
      </c>
      <c r="AG363" s="59">
        <v>2701.335</v>
      </c>
      <c r="AH363" s="48">
        <f t="shared" si="121"/>
        <v>0</v>
      </c>
      <c r="AI363" s="59">
        <v>17</v>
      </c>
      <c r="AJ363" s="59">
        <v>2701.3510000000001</v>
      </c>
      <c r="AK363" s="48">
        <f t="shared" si="122"/>
        <v>0</v>
      </c>
    </row>
    <row r="364" spans="2:37" x14ac:dyDescent="0.25">
      <c r="B364" s="57">
        <v>18</v>
      </c>
      <c r="C364" s="29">
        <v>2572.1149999999998</v>
      </c>
      <c r="D364" s="46">
        <f t="shared" si="123"/>
        <v>0</v>
      </c>
      <c r="E364" s="57">
        <v>18</v>
      </c>
      <c r="F364" s="29">
        <v>2572.1149999999998</v>
      </c>
      <c r="G364" s="48">
        <f t="shared" si="124"/>
        <v>0</v>
      </c>
      <c r="H364" s="59">
        <v>18</v>
      </c>
      <c r="I364" s="29">
        <v>2572.1149999999998</v>
      </c>
      <c r="J364" s="46">
        <f t="shared" si="113"/>
        <v>0</v>
      </c>
      <c r="K364" s="57">
        <v>18</v>
      </c>
      <c r="L364" s="29">
        <v>2572.1149999999998</v>
      </c>
      <c r="M364" s="48">
        <f t="shared" si="114"/>
        <v>0</v>
      </c>
      <c r="N364" s="59">
        <v>18</v>
      </c>
      <c r="O364" s="29">
        <v>2572.3870000000002</v>
      </c>
      <c r="P364" s="46">
        <f t="shared" si="115"/>
        <v>0</v>
      </c>
      <c r="Q364" s="57">
        <v>18</v>
      </c>
      <c r="R364" s="29">
        <v>2590.1669999999999</v>
      </c>
      <c r="S364" s="48">
        <f t="shared" si="116"/>
        <v>817000.00000000722</v>
      </c>
      <c r="T364" s="59">
        <v>18</v>
      </c>
      <c r="U364" s="29">
        <v>2629.8820000000001</v>
      </c>
      <c r="V364" s="46">
        <f t="shared" si="117"/>
        <v>1273000.0000001383</v>
      </c>
      <c r="W364" s="57">
        <v>18</v>
      </c>
      <c r="X364" s="29">
        <v>2672.413</v>
      </c>
      <c r="Y364" s="48">
        <f t="shared" si="118"/>
        <v>1204000.0000001783</v>
      </c>
      <c r="Z364" s="59">
        <v>18</v>
      </c>
      <c r="AA364" s="98">
        <v>2700.4879999999998</v>
      </c>
      <c r="AB364" s="46">
        <f t="shared" si="119"/>
        <v>4000.0000003601599</v>
      </c>
      <c r="AC364" s="57">
        <v>18</v>
      </c>
      <c r="AD364" s="59">
        <v>2701.239</v>
      </c>
      <c r="AE364" s="48">
        <f t="shared" si="120"/>
        <v>0</v>
      </c>
      <c r="AF364" s="57">
        <v>18</v>
      </c>
      <c r="AG364" s="59">
        <v>2701.335</v>
      </c>
      <c r="AH364" s="48">
        <f t="shared" si="121"/>
        <v>0</v>
      </c>
      <c r="AI364" s="59">
        <v>18</v>
      </c>
      <c r="AJ364" s="59">
        <v>2701.3510000000001</v>
      </c>
      <c r="AK364" s="48">
        <f t="shared" si="122"/>
        <v>0</v>
      </c>
    </row>
    <row r="365" spans="2:37" x14ac:dyDescent="0.25">
      <c r="B365" s="57">
        <v>19</v>
      </c>
      <c r="C365" s="29">
        <v>2572.1149999999998</v>
      </c>
      <c r="D365" s="46">
        <f t="shared" si="123"/>
        <v>0</v>
      </c>
      <c r="E365" s="57">
        <v>19</v>
      </c>
      <c r="F365" s="29">
        <v>2572.1149999999998</v>
      </c>
      <c r="G365" s="48">
        <f t="shared" si="124"/>
        <v>0</v>
      </c>
      <c r="H365" s="59">
        <v>19</v>
      </c>
      <c r="I365" s="29">
        <v>2572.1149999999998</v>
      </c>
      <c r="J365" s="46">
        <f t="shared" si="113"/>
        <v>0</v>
      </c>
      <c r="K365" s="57">
        <v>19</v>
      </c>
      <c r="L365" s="29">
        <v>2572.1149999999998</v>
      </c>
      <c r="M365" s="48">
        <f t="shared" si="114"/>
        <v>0</v>
      </c>
      <c r="N365" s="59">
        <v>19</v>
      </c>
      <c r="O365" s="29">
        <v>2572.3870000000002</v>
      </c>
      <c r="P365" s="46">
        <f t="shared" si="115"/>
        <v>0</v>
      </c>
      <c r="Q365" s="57">
        <v>19</v>
      </c>
      <c r="R365" s="29">
        <v>2590.9839999999999</v>
      </c>
      <c r="S365" s="48">
        <f t="shared" si="116"/>
        <v>1262999.9999999199</v>
      </c>
      <c r="T365" s="59">
        <v>19</v>
      </c>
      <c r="U365" s="29">
        <v>2631.1550000000002</v>
      </c>
      <c r="V365" s="46">
        <f t="shared" si="117"/>
        <v>1380999.9999998582</v>
      </c>
      <c r="W365" s="57">
        <v>19</v>
      </c>
      <c r="X365" s="29">
        <v>2673.6170000000002</v>
      </c>
      <c r="Y365" s="48">
        <f t="shared" si="118"/>
        <v>1099999.999999909</v>
      </c>
      <c r="Z365" s="59">
        <v>19</v>
      </c>
      <c r="AA365" s="98">
        <v>2700.4920000000002</v>
      </c>
      <c r="AB365" s="46">
        <f t="shared" si="119"/>
        <v>0</v>
      </c>
      <c r="AC365" s="57">
        <v>19</v>
      </c>
      <c r="AD365" s="59">
        <v>2701.239</v>
      </c>
      <c r="AE365" s="48">
        <f t="shared" si="120"/>
        <v>0</v>
      </c>
      <c r="AF365" s="57">
        <v>19</v>
      </c>
      <c r="AG365" s="59">
        <v>2701.335</v>
      </c>
      <c r="AH365" s="48">
        <f t="shared" si="121"/>
        <v>0</v>
      </c>
      <c r="AI365" s="59">
        <v>19</v>
      </c>
      <c r="AJ365" s="59">
        <v>2701.3510000000001</v>
      </c>
      <c r="AK365" s="48">
        <f t="shared" si="122"/>
        <v>14999.999999872671</v>
      </c>
    </row>
    <row r="366" spans="2:37" x14ac:dyDescent="0.25">
      <c r="B366" s="57">
        <v>20</v>
      </c>
      <c r="C366" s="29">
        <v>2572.1149999999998</v>
      </c>
      <c r="D366" s="46">
        <f t="shared" si="123"/>
        <v>0</v>
      </c>
      <c r="E366" s="57">
        <v>20</v>
      </c>
      <c r="F366" s="29">
        <v>2572.1149999999998</v>
      </c>
      <c r="G366" s="48">
        <f t="shared" si="124"/>
        <v>0</v>
      </c>
      <c r="H366" s="59">
        <v>20</v>
      </c>
      <c r="I366" s="29">
        <v>2572.1149999999998</v>
      </c>
      <c r="J366" s="46">
        <f t="shared" si="113"/>
        <v>0</v>
      </c>
      <c r="K366" s="57">
        <v>20</v>
      </c>
      <c r="L366" s="29">
        <v>2572.1149999999998</v>
      </c>
      <c r="M366" s="48">
        <f t="shared" si="114"/>
        <v>0</v>
      </c>
      <c r="N366" s="59">
        <v>20</v>
      </c>
      <c r="O366" s="29">
        <v>2572.3870000000002</v>
      </c>
      <c r="P366" s="46">
        <f t="shared" si="115"/>
        <v>0</v>
      </c>
      <c r="Q366" s="57">
        <v>20</v>
      </c>
      <c r="R366" s="29">
        <v>2592.2469999999998</v>
      </c>
      <c r="S366" s="48">
        <f t="shared" si="116"/>
        <v>1189000.0000003055</v>
      </c>
      <c r="T366" s="59">
        <v>20</v>
      </c>
      <c r="U366" s="29">
        <v>2632.5360000000001</v>
      </c>
      <c r="V366" s="46">
        <f t="shared" si="117"/>
        <v>1298999.9999999781</v>
      </c>
      <c r="W366" s="57">
        <v>20</v>
      </c>
      <c r="X366" s="29">
        <v>2674.7170000000001</v>
      </c>
      <c r="Y366" s="48">
        <f t="shared" si="118"/>
        <v>1103000.0000000654</v>
      </c>
      <c r="Z366" s="59">
        <v>20</v>
      </c>
      <c r="AA366" s="98">
        <v>2700.4920000000002</v>
      </c>
      <c r="AB366" s="46">
        <f t="shared" si="119"/>
        <v>26999.999999588908</v>
      </c>
      <c r="AC366" s="57">
        <v>20</v>
      </c>
      <c r="AD366" s="59">
        <v>2701.239</v>
      </c>
      <c r="AE366" s="48">
        <f t="shared" si="120"/>
        <v>0</v>
      </c>
      <c r="AF366" s="57">
        <v>20</v>
      </c>
      <c r="AG366" s="59">
        <v>2701.335</v>
      </c>
      <c r="AH366" s="48">
        <f t="shared" si="121"/>
        <v>16000.000000076398</v>
      </c>
      <c r="AI366" s="59">
        <v>20</v>
      </c>
      <c r="AJ366" s="59">
        <v>2701.366</v>
      </c>
      <c r="AK366" s="48">
        <f t="shared" si="122"/>
        <v>0</v>
      </c>
    </row>
    <row r="367" spans="2:37" x14ac:dyDescent="0.25">
      <c r="B367" s="57">
        <v>21</v>
      </c>
      <c r="C367" s="29">
        <v>2572.1149999999998</v>
      </c>
      <c r="D367" s="46">
        <f t="shared" si="123"/>
        <v>0</v>
      </c>
      <c r="E367" s="57">
        <v>21</v>
      </c>
      <c r="F367" s="29">
        <v>2572.1149999999998</v>
      </c>
      <c r="G367" s="48">
        <f t="shared" si="124"/>
        <v>0</v>
      </c>
      <c r="H367" s="59">
        <v>21</v>
      </c>
      <c r="I367" s="29">
        <v>2572.1149999999998</v>
      </c>
      <c r="J367" s="46">
        <f t="shared" si="113"/>
        <v>0</v>
      </c>
      <c r="K367" s="57">
        <v>21</v>
      </c>
      <c r="L367" s="29">
        <v>2572.1149999999998</v>
      </c>
      <c r="M367" s="48">
        <f t="shared" si="114"/>
        <v>0</v>
      </c>
      <c r="N367" s="59">
        <v>21</v>
      </c>
      <c r="O367" s="29">
        <v>2572.3870000000002</v>
      </c>
      <c r="P367" s="46">
        <f t="shared" si="115"/>
        <v>444999.99999970896</v>
      </c>
      <c r="Q367" s="57">
        <v>21</v>
      </c>
      <c r="R367" s="29">
        <v>2593.4360000000001</v>
      </c>
      <c r="S367" s="48">
        <f t="shared" si="116"/>
        <v>1185999.9999996945</v>
      </c>
      <c r="T367" s="59">
        <v>21</v>
      </c>
      <c r="U367" s="29">
        <v>2633.835</v>
      </c>
      <c r="V367" s="46">
        <f t="shared" si="117"/>
        <v>1454000.0000001783</v>
      </c>
      <c r="W367" s="57">
        <v>21</v>
      </c>
      <c r="X367" s="29">
        <v>2675.82</v>
      </c>
      <c r="Y367" s="48">
        <f t="shared" si="118"/>
        <v>1250000</v>
      </c>
      <c r="Z367" s="59">
        <v>21</v>
      </c>
      <c r="AA367" s="98">
        <v>2700.5189999999998</v>
      </c>
      <c r="AB367" s="46">
        <f t="shared" si="119"/>
        <v>0</v>
      </c>
      <c r="AC367" s="57">
        <v>21</v>
      </c>
      <c r="AD367" s="59">
        <v>2701.239</v>
      </c>
      <c r="AE367" s="48">
        <f t="shared" si="120"/>
        <v>0</v>
      </c>
      <c r="AF367" s="57">
        <v>21</v>
      </c>
      <c r="AG367" s="59">
        <v>2701.3510000000001</v>
      </c>
      <c r="AH367" s="48">
        <f t="shared" si="121"/>
        <v>0</v>
      </c>
      <c r="AI367" s="59">
        <v>21</v>
      </c>
      <c r="AJ367" s="59">
        <v>2701.366</v>
      </c>
      <c r="AK367" s="48">
        <f t="shared" si="122"/>
        <v>0</v>
      </c>
    </row>
    <row r="368" spans="2:37" x14ac:dyDescent="0.25">
      <c r="B368" s="57">
        <v>22</v>
      </c>
      <c r="C368" s="29">
        <v>2572.1149999999998</v>
      </c>
      <c r="D368" s="46">
        <f t="shared" si="123"/>
        <v>0</v>
      </c>
      <c r="E368" s="57">
        <v>22</v>
      </c>
      <c r="F368" s="29">
        <v>2572.1149999999998</v>
      </c>
      <c r="G368" s="48">
        <f t="shared" si="124"/>
        <v>0</v>
      </c>
      <c r="H368" s="59">
        <v>22</v>
      </c>
      <c r="I368" s="29">
        <v>2572.1149999999998</v>
      </c>
      <c r="J368" s="46">
        <f t="shared" si="113"/>
        <v>0</v>
      </c>
      <c r="K368" s="57">
        <v>22</v>
      </c>
      <c r="L368" s="29">
        <v>2572.1149999999998</v>
      </c>
      <c r="M368" s="48">
        <f t="shared" si="114"/>
        <v>0</v>
      </c>
      <c r="N368" s="59">
        <v>22</v>
      </c>
      <c r="O368" s="29">
        <v>2572.8319999999999</v>
      </c>
      <c r="P368" s="46">
        <f t="shared" si="115"/>
        <v>590000.00000014552</v>
      </c>
      <c r="Q368" s="57">
        <v>22</v>
      </c>
      <c r="R368" s="29">
        <v>2594.6219999999998</v>
      </c>
      <c r="S368" s="48">
        <f t="shared" si="116"/>
        <v>1222999.9999999562</v>
      </c>
      <c r="T368" s="59">
        <v>22</v>
      </c>
      <c r="U368" s="29">
        <v>2635.2890000000002</v>
      </c>
      <c r="V368" s="46">
        <f t="shared" si="117"/>
        <v>1326999.9999997709</v>
      </c>
      <c r="W368" s="57">
        <v>22</v>
      </c>
      <c r="X368" s="29">
        <v>2677.07</v>
      </c>
      <c r="Y368" s="48">
        <f t="shared" si="118"/>
        <v>1097999.9999999562</v>
      </c>
      <c r="Z368" s="59">
        <v>22</v>
      </c>
      <c r="AA368" s="98">
        <v>2700.5189999999998</v>
      </c>
      <c r="AB368" s="46">
        <f t="shared" si="119"/>
        <v>0</v>
      </c>
      <c r="AC368" s="57">
        <v>22</v>
      </c>
      <c r="AD368" s="59">
        <v>2701.239</v>
      </c>
      <c r="AE368" s="48">
        <f t="shared" si="120"/>
        <v>0</v>
      </c>
      <c r="AF368" s="57">
        <v>22</v>
      </c>
      <c r="AG368" s="59">
        <v>2701.3510000000001</v>
      </c>
      <c r="AH368" s="48">
        <f t="shared" si="121"/>
        <v>0</v>
      </c>
      <c r="AI368" s="59">
        <v>22</v>
      </c>
      <c r="AJ368" s="59">
        <v>2701.366</v>
      </c>
      <c r="AK368" s="48">
        <f t="shared" si="122"/>
        <v>0</v>
      </c>
    </row>
    <row r="369" spans="2:37" x14ac:dyDescent="0.25">
      <c r="B369" s="57">
        <v>23</v>
      </c>
      <c r="C369" s="29">
        <v>2572.1149999999998</v>
      </c>
      <c r="D369" s="46">
        <f t="shared" si="123"/>
        <v>0</v>
      </c>
      <c r="E369" s="57">
        <v>23</v>
      </c>
      <c r="F369" s="29">
        <v>2572.1149999999998</v>
      </c>
      <c r="G369" s="48">
        <f t="shared" si="124"/>
        <v>0</v>
      </c>
      <c r="H369" s="59">
        <v>23</v>
      </c>
      <c r="I369" s="29">
        <v>2572.1149999999998</v>
      </c>
      <c r="J369" s="46">
        <f t="shared" si="113"/>
        <v>0</v>
      </c>
      <c r="K369" s="57">
        <v>23</v>
      </c>
      <c r="L369" s="29">
        <v>2572.1149999999998</v>
      </c>
      <c r="M369" s="48">
        <f t="shared" si="114"/>
        <v>0</v>
      </c>
      <c r="N369" s="59">
        <v>23</v>
      </c>
      <c r="O369" s="29">
        <v>2573.422</v>
      </c>
      <c r="P369" s="46">
        <f t="shared" si="115"/>
        <v>708999.99999983259</v>
      </c>
      <c r="Q369" s="57">
        <v>23</v>
      </c>
      <c r="R369" s="29">
        <v>2595.8449999999998</v>
      </c>
      <c r="S369" s="48">
        <f t="shared" si="116"/>
        <v>1334000.0000002873</v>
      </c>
      <c r="T369" s="59">
        <v>23</v>
      </c>
      <c r="U369" s="29">
        <v>2636.616</v>
      </c>
      <c r="V369" s="46">
        <f t="shared" si="117"/>
        <v>1402000.0000000438</v>
      </c>
      <c r="W369" s="57">
        <v>23</v>
      </c>
      <c r="X369" s="29">
        <v>2678.1680000000001</v>
      </c>
      <c r="Y369" s="48">
        <f t="shared" si="118"/>
        <v>1163999.99999976</v>
      </c>
      <c r="Z369" s="59">
        <v>23</v>
      </c>
      <c r="AA369" s="98">
        <v>2700.5189999999998</v>
      </c>
      <c r="AB369" s="46">
        <f t="shared" si="119"/>
        <v>0</v>
      </c>
      <c r="AC369" s="57">
        <v>23</v>
      </c>
      <c r="AD369" s="59">
        <v>2701.239</v>
      </c>
      <c r="AE369" s="48">
        <f t="shared" si="120"/>
        <v>0</v>
      </c>
      <c r="AF369" s="57">
        <v>23</v>
      </c>
      <c r="AG369" s="59">
        <v>2701.3510000000001</v>
      </c>
      <c r="AH369" s="48">
        <f t="shared" si="121"/>
        <v>0</v>
      </c>
      <c r="AI369" s="59">
        <v>23</v>
      </c>
      <c r="AJ369" s="59">
        <v>2701.366</v>
      </c>
      <c r="AK369" s="48">
        <f t="shared" si="122"/>
        <v>0</v>
      </c>
    </row>
    <row r="370" spans="2:37" x14ac:dyDescent="0.25">
      <c r="B370" s="57">
        <v>24</v>
      </c>
      <c r="C370" s="29">
        <v>2572.1149999999998</v>
      </c>
      <c r="D370" s="46">
        <f t="shared" si="123"/>
        <v>0</v>
      </c>
      <c r="E370" s="57">
        <v>24</v>
      </c>
      <c r="F370" s="29">
        <v>2572.1149999999998</v>
      </c>
      <c r="G370" s="48">
        <f t="shared" si="124"/>
        <v>0</v>
      </c>
      <c r="H370" s="59">
        <v>24</v>
      </c>
      <c r="I370" s="29">
        <v>2572.1149999999998</v>
      </c>
      <c r="J370" s="46">
        <f t="shared" si="113"/>
        <v>0</v>
      </c>
      <c r="K370" s="57">
        <v>24</v>
      </c>
      <c r="L370" s="29">
        <v>2572.1149999999998</v>
      </c>
      <c r="M370" s="48">
        <f t="shared" si="114"/>
        <v>0</v>
      </c>
      <c r="N370" s="59">
        <v>24</v>
      </c>
      <c r="O370" s="29">
        <v>2574.1309999999999</v>
      </c>
      <c r="P370" s="46">
        <f t="shared" si="115"/>
        <v>483000.00000017462</v>
      </c>
      <c r="Q370" s="57">
        <v>24</v>
      </c>
      <c r="R370" s="29">
        <v>2597.1790000000001</v>
      </c>
      <c r="S370" s="48">
        <f t="shared" si="116"/>
        <v>1293999.9999998691</v>
      </c>
      <c r="T370" s="59">
        <v>24</v>
      </c>
      <c r="U370" s="29">
        <v>2638.018</v>
      </c>
      <c r="V370" s="46">
        <f t="shared" si="117"/>
        <v>1568999.99999996</v>
      </c>
      <c r="W370" s="57">
        <v>24</v>
      </c>
      <c r="X370" s="29">
        <v>2679.3319999999999</v>
      </c>
      <c r="Y370" s="48">
        <f t="shared" si="118"/>
        <v>1144000.0000002328</v>
      </c>
      <c r="Z370" s="59">
        <v>24</v>
      </c>
      <c r="AA370" s="98">
        <v>2700.5189999999998</v>
      </c>
      <c r="AB370" s="46">
        <f t="shared" si="119"/>
        <v>0</v>
      </c>
      <c r="AC370" s="57">
        <v>24</v>
      </c>
      <c r="AD370" s="59">
        <v>2701.239</v>
      </c>
      <c r="AE370" s="48">
        <f t="shared" si="120"/>
        <v>0</v>
      </c>
      <c r="AF370" s="57">
        <v>24</v>
      </c>
      <c r="AG370" s="59">
        <v>2701.3510000000001</v>
      </c>
      <c r="AH370" s="48">
        <f t="shared" si="121"/>
        <v>0</v>
      </c>
      <c r="AI370" s="59">
        <v>24</v>
      </c>
      <c r="AJ370" s="59">
        <v>2701.366</v>
      </c>
      <c r="AK370" s="48">
        <f t="shared" si="122"/>
        <v>0</v>
      </c>
    </row>
    <row r="371" spans="2:37" x14ac:dyDescent="0.25">
      <c r="B371" s="57">
        <v>25</v>
      </c>
      <c r="C371" s="29">
        <v>2572.1149999999998</v>
      </c>
      <c r="D371" s="46">
        <f t="shared" si="123"/>
        <v>0</v>
      </c>
      <c r="E371" s="57">
        <v>25</v>
      </c>
      <c r="F371" s="29">
        <v>2572.1149999999998</v>
      </c>
      <c r="G371" s="48">
        <f t="shared" si="124"/>
        <v>0</v>
      </c>
      <c r="H371" s="59">
        <v>25</v>
      </c>
      <c r="I371" s="29">
        <v>2572.1149999999998</v>
      </c>
      <c r="J371" s="46">
        <f t="shared" si="113"/>
        <v>0</v>
      </c>
      <c r="K371" s="57">
        <v>25</v>
      </c>
      <c r="L371" s="29">
        <v>2572.1149999999998</v>
      </c>
      <c r="M371" s="48">
        <f t="shared" si="114"/>
        <v>0</v>
      </c>
      <c r="N371" s="59">
        <v>25</v>
      </c>
      <c r="O371" s="29">
        <v>2574.614</v>
      </c>
      <c r="P371" s="46">
        <f t="shared" si="115"/>
        <v>773999.99999988719</v>
      </c>
      <c r="Q371" s="57">
        <v>25</v>
      </c>
      <c r="R371" s="29">
        <v>2598.473</v>
      </c>
      <c r="S371" s="48">
        <f t="shared" si="116"/>
        <v>1088999.9999999418</v>
      </c>
      <c r="T371" s="59">
        <v>25</v>
      </c>
      <c r="U371" s="29">
        <v>2639.587</v>
      </c>
      <c r="V371" s="46">
        <f t="shared" si="117"/>
        <v>1282999.9999999017</v>
      </c>
      <c r="W371" s="57">
        <v>25</v>
      </c>
      <c r="X371" s="29">
        <v>2680.4760000000001</v>
      </c>
      <c r="Y371" s="48">
        <f t="shared" si="118"/>
        <v>1030999.999999949</v>
      </c>
      <c r="Z371" s="59">
        <v>25</v>
      </c>
      <c r="AA371" s="98">
        <v>2700.5189999999998</v>
      </c>
      <c r="AB371" s="46">
        <f t="shared" si="119"/>
        <v>0</v>
      </c>
      <c r="AC371" s="57">
        <v>25</v>
      </c>
      <c r="AD371" s="59">
        <v>2701.239</v>
      </c>
      <c r="AE371" s="48">
        <f t="shared" si="120"/>
        <v>0</v>
      </c>
      <c r="AF371" s="57">
        <v>25</v>
      </c>
      <c r="AG371" s="59">
        <v>2701.3510000000001</v>
      </c>
      <c r="AH371" s="48">
        <f t="shared" si="121"/>
        <v>0</v>
      </c>
      <c r="AI371" s="59">
        <v>25</v>
      </c>
      <c r="AJ371" s="59">
        <v>2701.366</v>
      </c>
      <c r="AK371" s="48">
        <f t="shared" si="122"/>
        <v>0</v>
      </c>
    </row>
    <row r="372" spans="2:37" x14ac:dyDescent="0.25">
      <c r="B372" s="57">
        <v>26</v>
      </c>
      <c r="C372" s="29">
        <v>2572.1149999999998</v>
      </c>
      <c r="D372" s="46">
        <f t="shared" si="123"/>
        <v>0</v>
      </c>
      <c r="E372" s="57">
        <v>26</v>
      </c>
      <c r="F372" s="29">
        <v>2572.1149999999998</v>
      </c>
      <c r="G372" s="48">
        <f t="shared" si="124"/>
        <v>0</v>
      </c>
      <c r="H372" s="59">
        <v>26</v>
      </c>
      <c r="I372" s="29">
        <v>2572.1149999999998</v>
      </c>
      <c r="J372" s="46">
        <f t="shared" si="113"/>
        <v>0</v>
      </c>
      <c r="K372" s="57">
        <v>26</v>
      </c>
      <c r="L372" s="29">
        <v>2572.1149999999998</v>
      </c>
      <c r="M372" s="48">
        <f t="shared" si="114"/>
        <v>0</v>
      </c>
      <c r="N372" s="59">
        <v>26</v>
      </c>
      <c r="O372" s="29">
        <v>2575.3879999999999</v>
      </c>
      <c r="P372" s="46">
        <f t="shared" si="115"/>
        <v>0</v>
      </c>
      <c r="Q372" s="57">
        <v>26</v>
      </c>
      <c r="R372" s="29">
        <v>2599.5619999999999</v>
      </c>
      <c r="S372" s="48">
        <f t="shared" si="116"/>
        <v>1336999.9999999891</v>
      </c>
      <c r="T372" s="59">
        <v>26</v>
      </c>
      <c r="U372" s="29">
        <v>2640.87</v>
      </c>
      <c r="V372" s="46">
        <f t="shared" si="117"/>
        <v>1409000.0000001055</v>
      </c>
      <c r="W372" s="57">
        <v>26</v>
      </c>
      <c r="X372" s="29">
        <v>2681.5070000000001</v>
      </c>
      <c r="Y372" s="48">
        <f t="shared" si="118"/>
        <v>1029999.9999997453</v>
      </c>
      <c r="Z372" s="59">
        <v>26</v>
      </c>
      <c r="AA372" s="98">
        <v>2700.5189999999998</v>
      </c>
      <c r="AB372" s="46">
        <f t="shared" si="119"/>
        <v>0</v>
      </c>
      <c r="AC372" s="57">
        <v>26</v>
      </c>
      <c r="AD372" s="59">
        <v>2701.239</v>
      </c>
      <c r="AE372" s="48">
        <f t="shared" si="120"/>
        <v>0</v>
      </c>
      <c r="AF372" s="57">
        <v>26</v>
      </c>
      <c r="AG372" s="59">
        <v>2701.3510000000001</v>
      </c>
      <c r="AH372" s="48">
        <f t="shared" si="121"/>
        <v>0</v>
      </c>
      <c r="AI372" s="59">
        <v>26</v>
      </c>
      <c r="AJ372" s="59">
        <v>2701.366</v>
      </c>
      <c r="AK372" s="48">
        <f t="shared" si="122"/>
        <v>0</v>
      </c>
    </row>
    <row r="373" spans="2:37" x14ac:dyDescent="0.25">
      <c r="B373" s="57">
        <v>27</v>
      </c>
      <c r="C373" s="29">
        <v>2572.1149999999998</v>
      </c>
      <c r="D373" s="46">
        <f t="shared" si="123"/>
        <v>0</v>
      </c>
      <c r="E373" s="57">
        <v>27</v>
      </c>
      <c r="F373" s="29">
        <v>2572.1149999999998</v>
      </c>
      <c r="G373" s="48">
        <f t="shared" si="124"/>
        <v>0</v>
      </c>
      <c r="H373" s="59">
        <v>27</v>
      </c>
      <c r="I373" s="29">
        <v>2572.1149999999998</v>
      </c>
      <c r="J373" s="46">
        <f t="shared" si="113"/>
        <v>0</v>
      </c>
      <c r="K373" s="57">
        <v>27</v>
      </c>
      <c r="L373" s="29">
        <v>2572.1149999999998</v>
      </c>
      <c r="M373" s="48">
        <f t="shared" si="114"/>
        <v>0</v>
      </c>
      <c r="N373" s="59">
        <v>27</v>
      </c>
      <c r="O373" s="29">
        <v>2575.3879999999999</v>
      </c>
      <c r="P373" s="46">
        <f t="shared" si="115"/>
        <v>0</v>
      </c>
      <c r="Q373" s="57">
        <v>27</v>
      </c>
      <c r="R373" s="29">
        <v>2600.8989999999999</v>
      </c>
      <c r="S373" s="48">
        <f t="shared" si="116"/>
        <v>1179000.0000000873</v>
      </c>
      <c r="T373" s="59">
        <v>27</v>
      </c>
      <c r="U373" s="29">
        <v>2642.279</v>
      </c>
      <c r="V373" s="46">
        <f t="shared" si="117"/>
        <v>1349999.999999909</v>
      </c>
      <c r="W373" s="57">
        <v>27</v>
      </c>
      <c r="X373" s="29">
        <v>2682.5369999999998</v>
      </c>
      <c r="Y373" s="48">
        <f t="shared" si="118"/>
        <v>1137000.0000001709</v>
      </c>
      <c r="Z373" s="59">
        <v>27</v>
      </c>
      <c r="AA373" s="98">
        <v>2700.5189999999998</v>
      </c>
      <c r="AB373" s="46">
        <f t="shared" si="119"/>
        <v>0</v>
      </c>
      <c r="AC373" s="57">
        <v>27</v>
      </c>
      <c r="AD373" s="59">
        <v>2701.239</v>
      </c>
      <c r="AE373" s="48">
        <f t="shared" si="120"/>
        <v>0</v>
      </c>
      <c r="AF373" s="57">
        <v>27</v>
      </c>
      <c r="AG373" s="59">
        <v>2701.3510000000001</v>
      </c>
      <c r="AH373" s="48">
        <f t="shared" si="121"/>
        <v>0</v>
      </c>
      <c r="AI373" s="59">
        <v>27</v>
      </c>
      <c r="AJ373" s="59">
        <v>2701.366</v>
      </c>
      <c r="AK373" s="48">
        <f t="shared" si="122"/>
        <v>0</v>
      </c>
    </row>
    <row r="374" spans="2:37" x14ac:dyDescent="0.25">
      <c r="B374" s="57">
        <v>28</v>
      </c>
      <c r="C374" s="29">
        <v>2572.1149999999998</v>
      </c>
      <c r="D374" s="46">
        <f t="shared" si="123"/>
        <v>0</v>
      </c>
      <c r="E374" s="57">
        <v>28</v>
      </c>
      <c r="F374" s="29">
        <v>2572.1149999999998</v>
      </c>
      <c r="G374" s="48">
        <f t="shared" si="124"/>
        <v>0</v>
      </c>
      <c r="H374" s="59">
        <v>28</v>
      </c>
      <c r="I374" s="29">
        <v>2572.1149999999998</v>
      </c>
      <c r="J374" s="46">
        <f t="shared" si="113"/>
        <v>0</v>
      </c>
      <c r="K374" s="57">
        <v>28</v>
      </c>
      <c r="L374" s="29">
        <v>2572.1149999999998</v>
      </c>
      <c r="M374" s="48">
        <f t="shared" si="114"/>
        <v>0</v>
      </c>
      <c r="N374" s="59">
        <v>28</v>
      </c>
      <c r="O374" s="29">
        <v>2575.3879999999999</v>
      </c>
      <c r="P374" s="46">
        <f t="shared" si="115"/>
        <v>0</v>
      </c>
      <c r="Q374" s="57">
        <v>28</v>
      </c>
      <c r="R374" s="29">
        <v>2602.078</v>
      </c>
      <c r="S374" s="48">
        <f t="shared" si="116"/>
        <v>1322000.0000001164</v>
      </c>
      <c r="T374" s="59">
        <v>28</v>
      </c>
      <c r="U374" s="29">
        <v>2643.6289999999999</v>
      </c>
      <c r="V374" s="46">
        <f t="shared" si="117"/>
        <v>1711000.00000024</v>
      </c>
      <c r="W374" s="57">
        <v>28</v>
      </c>
      <c r="X374" s="29">
        <v>2683.674</v>
      </c>
      <c r="Y374" s="48">
        <f t="shared" si="118"/>
        <v>1201000.0000000219</v>
      </c>
      <c r="Z374" s="59">
        <v>28</v>
      </c>
      <c r="AA374" s="98">
        <v>2700.5189999999998</v>
      </c>
      <c r="AB374" s="46">
        <f t="shared" si="119"/>
        <v>0</v>
      </c>
      <c r="AC374" s="57">
        <v>28</v>
      </c>
      <c r="AD374" s="59">
        <v>2701.239</v>
      </c>
      <c r="AE374" s="48">
        <f t="shared" si="120"/>
        <v>0</v>
      </c>
      <c r="AF374" s="57">
        <v>28</v>
      </c>
      <c r="AG374" s="59">
        <v>2701.3510000000001</v>
      </c>
      <c r="AH374" s="48">
        <f t="shared" si="121"/>
        <v>0</v>
      </c>
      <c r="AI374" s="59">
        <v>28</v>
      </c>
      <c r="AJ374" s="59">
        <v>2701.366</v>
      </c>
      <c r="AK374" s="48">
        <f t="shared" si="122"/>
        <v>0</v>
      </c>
    </row>
    <row r="375" spans="2:37" x14ac:dyDescent="0.25">
      <c r="B375" s="57">
        <v>29</v>
      </c>
      <c r="C375" s="29">
        <v>2572.1149999999998</v>
      </c>
      <c r="D375" s="46">
        <f t="shared" si="123"/>
        <v>0</v>
      </c>
      <c r="E375" s="57">
        <v>29</v>
      </c>
      <c r="F375" s="29">
        <v>2572.1149999999998</v>
      </c>
      <c r="G375" s="48">
        <f>SUM(F376-F375)*1000000</f>
        <v>-2572115000</v>
      </c>
      <c r="H375" s="59">
        <v>29</v>
      </c>
      <c r="I375" s="29">
        <v>2572.1149999999998</v>
      </c>
      <c r="J375" s="46">
        <f t="shared" si="113"/>
        <v>0</v>
      </c>
      <c r="K375" s="57">
        <v>29</v>
      </c>
      <c r="L375" s="29">
        <v>2572.1149999999998</v>
      </c>
      <c r="M375" s="48">
        <f t="shared" si="114"/>
        <v>0</v>
      </c>
      <c r="N375" s="59">
        <v>29</v>
      </c>
      <c r="O375" s="29">
        <v>2575.3879999999999</v>
      </c>
      <c r="P375" s="46">
        <f t="shared" si="115"/>
        <v>2566000.0000002584</v>
      </c>
      <c r="Q375" s="57">
        <v>29</v>
      </c>
      <c r="R375" s="29">
        <v>2603.4</v>
      </c>
      <c r="S375" s="48">
        <f t="shared" si="116"/>
        <v>1224999.999999909</v>
      </c>
      <c r="T375" s="59">
        <v>29</v>
      </c>
      <c r="U375" s="29">
        <v>2645.34</v>
      </c>
      <c r="V375" s="46">
        <f t="shared" si="117"/>
        <v>1373000.0000000473</v>
      </c>
      <c r="W375" s="57">
        <v>29</v>
      </c>
      <c r="X375" s="29">
        <v>2684.875</v>
      </c>
      <c r="Y375" s="48">
        <f t="shared" si="118"/>
        <v>1139999.9999998726</v>
      </c>
      <c r="Z375" s="59">
        <v>29</v>
      </c>
      <c r="AA375" s="98">
        <v>2700.5189999999998</v>
      </c>
      <c r="AB375" s="46">
        <f t="shared" si="119"/>
        <v>366000.00000044017</v>
      </c>
      <c r="AC375" s="57">
        <v>29</v>
      </c>
      <c r="AD375" s="59">
        <v>2701.239</v>
      </c>
      <c r="AE375" s="48">
        <f t="shared" si="120"/>
        <v>0</v>
      </c>
      <c r="AF375" s="57">
        <v>29</v>
      </c>
      <c r="AG375" s="59">
        <v>2701.3510000000001</v>
      </c>
      <c r="AH375" s="48">
        <f t="shared" si="121"/>
        <v>0</v>
      </c>
      <c r="AI375" s="59">
        <v>29</v>
      </c>
      <c r="AJ375" s="59">
        <v>2701.366</v>
      </c>
      <c r="AK375" s="48">
        <f t="shared" si="122"/>
        <v>0</v>
      </c>
    </row>
    <row r="376" spans="2:37" x14ac:dyDescent="0.25">
      <c r="B376" s="57">
        <v>30</v>
      </c>
      <c r="C376" s="29">
        <v>2572.1149999999998</v>
      </c>
      <c r="D376" s="46">
        <f t="shared" si="123"/>
        <v>0</v>
      </c>
      <c r="E376" s="47"/>
      <c r="F376" s="29"/>
      <c r="G376" s="48"/>
      <c r="H376" s="59">
        <v>30</v>
      </c>
      <c r="I376" s="29">
        <v>2572.1149999999998</v>
      </c>
      <c r="J376" s="46">
        <f t="shared" si="113"/>
        <v>0</v>
      </c>
      <c r="K376" s="57">
        <v>30</v>
      </c>
      <c r="L376" s="29">
        <v>2572.1149999999998</v>
      </c>
      <c r="M376" s="48">
        <f t="shared" si="114"/>
        <v>0</v>
      </c>
      <c r="N376" s="59">
        <v>30</v>
      </c>
      <c r="O376" s="29">
        <v>2577.9540000000002</v>
      </c>
      <c r="P376" s="46">
        <f t="shared" si="115"/>
        <v>614999.99999978172</v>
      </c>
      <c r="Q376" s="57">
        <v>30</v>
      </c>
      <c r="R376" s="29">
        <v>2604.625</v>
      </c>
      <c r="S376" s="48">
        <f t="shared" si="116"/>
        <v>1501999.9999999527</v>
      </c>
      <c r="T376" s="59">
        <v>30</v>
      </c>
      <c r="U376" s="29">
        <v>2646.7130000000002</v>
      </c>
      <c r="V376" s="46">
        <f t="shared" si="117"/>
        <v>1116999.9999997343</v>
      </c>
      <c r="W376" s="57">
        <v>30</v>
      </c>
      <c r="X376" s="29">
        <v>2686.0149999999999</v>
      </c>
      <c r="Y376" s="48">
        <f t="shared" si="118"/>
        <v>1146000.0000001856</v>
      </c>
      <c r="Z376" s="59">
        <v>30</v>
      </c>
      <c r="AA376" s="98">
        <v>2700.8850000000002</v>
      </c>
      <c r="AB376" s="46">
        <f t="shared" si="119"/>
        <v>0</v>
      </c>
      <c r="AC376" s="57">
        <v>30</v>
      </c>
      <c r="AD376" s="59">
        <v>2701.239</v>
      </c>
      <c r="AE376" s="48">
        <f t="shared" si="120"/>
        <v>0</v>
      </c>
      <c r="AF376" s="57">
        <v>30</v>
      </c>
      <c r="AG376" s="59">
        <v>2701.3510000000001</v>
      </c>
      <c r="AH376" s="48">
        <f t="shared" si="121"/>
        <v>0</v>
      </c>
      <c r="AI376" s="59">
        <v>30</v>
      </c>
      <c r="AJ376" s="59">
        <v>2701.366</v>
      </c>
      <c r="AK376" s="48">
        <f t="shared" si="122"/>
        <v>0</v>
      </c>
    </row>
    <row r="377" spans="2:37" x14ac:dyDescent="0.25">
      <c r="B377" s="60">
        <v>31</v>
      </c>
      <c r="C377" s="29">
        <v>2572.1149999999998</v>
      </c>
      <c r="D377" s="46">
        <f t="shared" si="123"/>
        <v>0</v>
      </c>
      <c r="E377" s="47"/>
      <c r="F377" s="46"/>
      <c r="G377" s="48"/>
      <c r="H377" s="61">
        <v>31</v>
      </c>
      <c r="I377" s="29">
        <v>2572.1149999999998</v>
      </c>
      <c r="J377" s="46">
        <f t="shared" si="113"/>
        <v>0</v>
      </c>
      <c r="K377" s="60"/>
      <c r="L377" s="29">
        <v>2572.1149999999998</v>
      </c>
      <c r="M377" s="48"/>
      <c r="N377" s="61">
        <v>31</v>
      </c>
      <c r="O377" s="29">
        <v>2578.569</v>
      </c>
      <c r="P377" s="46">
        <f t="shared" si="115"/>
        <v>784999.99999985448</v>
      </c>
      <c r="Q377" s="60"/>
      <c r="R377" s="29">
        <v>2606.127</v>
      </c>
      <c r="S377" s="48"/>
      <c r="T377" s="61">
        <v>31</v>
      </c>
      <c r="U377" s="29">
        <v>2647.83</v>
      </c>
      <c r="V377" s="46">
        <f t="shared" si="117"/>
        <v>1463999.9999999418</v>
      </c>
      <c r="W377" s="60">
        <v>31</v>
      </c>
      <c r="X377" s="29">
        <v>2687.1610000000001</v>
      </c>
      <c r="Y377" s="48">
        <f t="shared" si="118"/>
        <v>1329999.9999999274</v>
      </c>
      <c r="Z377" s="61"/>
      <c r="AA377" s="59">
        <v>2700.8850000000002</v>
      </c>
      <c r="AB377" s="46"/>
      <c r="AC377" s="60">
        <v>31</v>
      </c>
      <c r="AD377" s="59">
        <v>2701.239</v>
      </c>
      <c r="AE377" s="48">
        <f t="shared" si="120"/>
        <v>0</v>
      </c>
      <c r="AF377" s="60"/>
      <c r="AG377" s="59">
        <v>2701.3510000000001</v>
      </c>
      <c r="AH377" s="48"/>
      <c r="AI377" s="61">
        <v>31</v>
      </c>
      <c r="AJ377" s="59">
        <v>2701.366</v>
      </c>
      <c r="AK377" s="48">
        <f t="shared" si="122"/>
        <v>0</v>
      </c>
    </row>
    <row r="378" spans="2:37" x14ac:dyDescent="0.25">
      <c r="B378" s="47"/>
      <c r="C378" s="29">
        <v>2572.1149999999998</v>
      </c>
      <c r="D378" s="46"/>
      <c r="E378" s="47"/>
      <c r="F378" s="46"/>
      <c r="G378" s="48"/>
      <c r="H378" s="46"/>
      <c r="I378" s="29">
        <v>2572.1149999999998</v>
      </c>
      <c r="J378" s="46"/>
      <c r="K378" s="47"/>
      <c r="L378" s="59"/>
      <c r="M378" s="48"/>
      <c r="N378" s="46"/>
      <c r="O378" s="29">
        <v>2579.3539999999998</v>
      </c>
      <c r="P378" s="46"/>
      <c r="Q378" s="47"/>
      <c r="R378" s="59"/>
      <c r="S378" s="48"/>
      <c r="T378" s="46"/>
      <c r="U378" s="29">
        <v>2649.2939999999999</v>
      </c>
      <c r="V378" s="46"/>
      <c r="W378" s="47"/>
      <c r="X378" s="59">
        <v>2688.491</v>
      </c>
      <c r="Y378" s="48"/>
      <c r="Z378" s="46"/>
      <c r="AA378" s="59"/>
      <c r="AB378" s="46"/>
      <c r="AC378" s="47"/>
      <c r="AD378" s="59">
        <v>2701.239</v>
      </c>
      <c r="AE378" s="48"/>
      <c r="AF378" s="47"/>
      <c r="AG378" s="59"/>
      <c r="AH378" s="48"/>
      <c r="AI378" s="46"/>
      <c r="AJ378" s="59">
        <v>2701.366</v>
      </c>
      <c r="AK378" s="48"/>
    </row>
    <row r="379" spans="2:37" x14ac:dyDescent="0.25">
      <c r="B379" s="49"/>
      <c r="C379" s="50"/>
      <c r="D379" s="50">
        <f>SUM(D347:D378)</f>
        <v>0</v>
      </c>
      <c r="E379" s="49"/>
      <c r="F379" s="50"/>
      <c r="G379" s="63">
        <f>SUM(G347:G378)</f>
        <v>-2572115000</v>
      </c>
      <c r="H379" s="50"/>
      <c r="I379" s="50"/>
      <c r="J379" s="50">
        <f>SUM(J347:J378)</f>
        <v>0</v>
      </c>
      <c r="K379" s="49"/>
      <c r="L379" s="50"/>
      <c r="M379" s="63">
        <f>SUM(M347:M378)</f>
        <v>0</v>
      </c>
      <c r="N379" s="50"/>
      <c r="O379" s="50"/>
      <c r="P379" s="50">
        <f>SUM(P347:P378)</f>
        <v>7239000.0000000335</v>
      </c>
      <c r="Q379" s="49"/>
      <c r="R379" s="50"/>
      <c r="S379" s="63">
        <f>SUM(S347:S378)</f>
        <v>26773000.000000138</v>
      </c>
      <c r="T379" s="50"/>
      <c r="U379" s="50"/>
      <c r="V379" s="50">
        <f>SUM(V347:V378)</f>
        <v>43166999.999999903</v>
      </c>
      <c r="W379" s="49"/>
      <c r="X379" s="50"/>
      <c r="Y379" s="63">
        <f>SUM(Y347:Y378)</f>
        <v>39197000.000000119</v>
      </c>
      <c r="Z379" s="50"/>
      <c r="AA379" s="50"/>
      <c r="AB379" s="50">
        <f>SUM(AB347:AB378)</f>
        <v>12394000.000000229</v>
      </c>
      <c r="AC379" s="49"/>
      <c r="AD379" s="50"/>
      <c r="AE379" s="63">
        <f>SUM(AE347:AE378)</f>
        <v>353999.99999981443</v>
      </c>
      <c r="AF379" s="49"/>
      <c r="AG379" s="50"/>
      <c r="AH379" s="63">
        <f>SUM(AH347:AH378)</f>
        <v>21999.999999934516</v>
      </c>
      <c r="AI379" s="50"/>
      <c r="AJ379" s="50"/>
      <c r="AK379" s="63">
        <f>SUM(AK347:AK378)</f>
        <v>14999.999999872671</v>
      </c>
    </row>
    <row r="382" spans="2:37" x14ac:dyDescent="0.25">
      <c r="B382" s="51">
        <v>43101</v>
      </c>
      <c r="C382" s="44"/>
      <c r="D382" s="44"/>
      <c r="E382" s="51">
        <v>43132</v>
      </c>
      <c r="F382" s="44"/>
      <c r="G382" s="45"/>
      <c r="H382" s="52">
        <v>43160</v>
      </c>
      <c r="I382" s="44"/>
      <c r="J382" s="44"/>
      <c r="K382" s="51">
        <v>43191</v>
      </c>
      <c r="L382" s="44"/>
      <c r="M382" s="45"/>
      <c r="N382" s="52">
        <v>43221</v>
      </c>
      <c r="O382" s="44"/>
      <c r="P382" s="44"/>
      <c r="Q382" s="51">
        <v>43252</v>
      </c>
      <c r="R382" s="44"/>
      <c r="S382" s="45"/>
      <c r="T382" s="52">
        <v>43282</v>
      </c>
      <c r="U382" s="44"/>
      <c r="V382" s="44"/>
      <c r="W382" s="51">
        <v>43313</v>
      </c>
      <c r="X382" s="44"/>
      <c r="Y382" s="45"/>
      <c r="Z382" s="52">
        <v>43344</v>
      </c>
      <c r="AA382" s="44"/>
      <c r="AB382" s="44"/>
      <c r="AC382" s="51">
        <v>43374</v>
      </c>
      <c r="AD382" s="44"/>
      <c r="AE382" s="45"/>
      <c r="AF382" s="51">
        <v>43405</v>
      </c>
      <c r="AG382" s="44"/>
      <c r="AH382" s="45"/>
      <c r="AI382" s="52">
        <v>43435</v>
      </c>
      <c r="AJ382" s="44"/>
      <c r="AK382" s="45"/>
    </row>
    <row r="383" spans="2:37" ht="45" x14ac:dyDescent="0.25">
      <c r="B383" s="53" t="s">
        <v>0</v>
      </c>
      <c r="C383" s="54" t="s">
        <v>2</v>
      </c>
      <c r="D383" s="55" t="s">
        <v>1</v>
      </c>
      <c r="E383" s="53" t="s">
        <v>0</v>
      </c>
      <c r="F383" s="54" t="s">
        <v>2</v>
      </c>
      <c r="G383" s="56" t="s">
        <v>1</v>
      </c>
      <c r="H383" s="54" t="s">
        <v>0</v>
      </c>
      <c r="I383" s="54" t="s">
        <v>2</v>
      </c>
      <c r="J383" s="55" t="s">
        <v>1</v>
      </c>
      <c r="K383" s="53" t="s">
        <v>0</v>
      </c>
      <c r="L383" s="54" t="s">
        <v>2</v>
      </c>
      <c r="M383" s="56" t="s">
        <v>1</v>
      </c>
      <c r="N383" s="54" t="s">
        <v>0</v>
      </c>
      <c r="O383" s="54" t="s">
        <v>2</v>
      </c>
      <c r="P383" s="55" t="s">
        <v>1</v>
      </c>
      <c r="Q383" s="53" t="s">
        <v>0</v>
      </c>
      <c r="R383" s="54" t="s">
        <v>2</v>
      </c>
      <c r="S383" s="56" t="s">
        <v>1</v>
      </c>
      <c r="T383" s="54" t="s">
        <v>0</v>
      </c>
      <c r="U383" s="54" t="s">
        <v>2</v>
      </c>
      <c r="V383" s="55" t="s">
        <v>1</v>
      </c>
      <c r="W383" s="53" t="s">
        <v>0</v>
      </c>
      <c r="X383" s="54" t="s">
        <v>2</v>
      </c>
      <c r="Y383" s="56" t="s">
        <v>1</v>
      </c>
      <c r="Z383" s="54" t="s">
        <v>0</v>
      </c>
      <c r="AA383" s="54" t="s">
        <v>2</v>
      </c>
      <c r="AB383" s="55" t="s">
        <v>1</v>
      </c>
      <c r="AC383" s="53" t="s">
        <v>0</v>
      </c>
      <c r="AD383" s="54" t="s">
        <v>2</v>
      </c>
      <c r="AE383" s="56" t="s">
        <v>1</v>
      </c>
      <c r="AF383" s="53" t="s">
        <v>0</v>
      </c>
      <c r="AG383" s="54" t="s">
        <v>2</v>
      </c>
      <c r="AH383" s="56" t="s">
        <v>1</v>
      </c>
      <c r="AI383" s="54" t="s">
        <v>0</v>
      </c>
      <c r="AJ383" s="54" t="s">
        <v>2</v>
      </c>
      <c r="AK383" s="56" t="s">
        <v>1</v>
      </c>
    </row>
    <row r="384" spans="2:37" x14ac:dyDescent="0.25">
      <c r="B384" s="57"/>
      <c r="C384" s="58"/>
      <c r="D384" s="46"/>
      <c r="E384" s="47"/>
      <c r="F384" s="46"/>
      <c r="G384" s="48"/>
      <c r="H384" s="46"/>
      <c r="I384" s="46"/>
      <c r="J384" s="46"/>
      <c r="K384" s="57"/>
      <c r="L384" s="58"/>
      <c r="M384" s="48"/>
      <c r="N384" s="59"/>
      <c r="O384" s="58"/>
      <c r="P384" s="46"/>
      <c r="Q384" s="57"/>
      <c r="R384" s="58"/>
      <c r="S384" s="48"/>
      <c r="T384" s="59"/>
      <c r="U384" s="58"/>
      <c r="V384" s="46"/>
      <c r="W384" s="57"/>
      <c r="X384" s="58"/>
      <c r="Y384" s="48"/>
      <c r="Z384" s="59"/>
      <c r="AA384" s="58"/>
      <c r="AB384" s="46"/>
      <c r="AC384" s="57"/>
      <c r="AD384" s="58"/>
      <c r="AE384" s="48"/>
      <c r="AF384" s="57"/>
      <c r="AG384" s="58"/>
      <c r="AH384" s="48"/>
      <c r="AI384" s="59"/>
      <c r="AJ384" s="58"/>
      <c r="AK384" s="48"/>
    </row>
    <row r="385" spans="2:37" x14ac:dyDescent="0.25">
      <c r="B385" s="57">
        <v>1</v>
      </c>
      <c r="C385" s="29"/>
      <c r="D385" s="46">
        <f>SUM(C386-C385)</f>
        <v>0</v>
      </c>
      <c r="E385" s="57">
        <v>1</v>
      </c>
      <c r="F385" s="29"/>
      <c r="G385" s="48">
        <f>SUM(F386-F385)</f>
        <v>0</v>
      </c>
      <c r="H385" s="59">
        <v>1</v>
      </c>
      <c r="I385" s="29"/>
      <c r="J385" s="46">
        <f t="shared" ref="J385:J415" si="125">SUM(I386-I385)</f>
        <v>0</v>
      </c>
      <c r="K385" s="57">
        <v>1</v>
      </c>
      <c r="L385" s="29"/>
      <c r="M385" s="48">
        <f t="shared" ref="M385:M414" si="126">SUM(L386-L385)*1000000</f>
        <v>0</v>
      </c>
      <c r="N385" s="59">
        <v>1</v>
      </c>
      <c r="O385" s="29"/>
      <c r="P385" s="46">
        <f t="shared" ref="P385:P415" si="127">SUM(O386-O385)*1000000</f>
        <v>0</v>
      </c>
      <c r="Q385" s="57">
        <v>1</v>
      </c>
      <c r="R385" s="29"/>
      <c r="S385" s="48">
        <f t="shared" ref="S385:S414" si="128">SUM(R386-R385)*1000000</f>
        <v>0</v>
      </c>
      <c r="T385" s="59">
        <v>1</v>
      </c>
      <c r="U385" s="29"/>
      <c r="V385" s="46">
        <f t="shared" ref="V385:V415" si="129">SUM(U386-U385)*1000000</f>
        <v>0</v>
      </c>
      <c r="W385" s="57">
        <v>1</v>
      </c>
      <c r="X385" s="29"/>
      <c r="Y385" s="48">
        <f t="shared" ref="Y385:Y415" si="130">SUM(X386-X385)*1000000</f>
        <v>0</v>
      </c>
      <c r="Z385" s="59">
        <v>1</v>
      </c>
      <c r="AA385" s="98"/>
      <c r="AB385" s="46">
        <f t="shared" ref="AB385:AB414" si="131">SUM(AA386-AA385)*1000000</f>
        <v>0</v>
      </c>
      <c r="AC385" s="57">
        <v>1</v>
      </c>
      <c r="AD385" s="59"/>
      <c r="AE385" s="48">
        <f t="shared" ref="AE385:AE415" si="132">SUM(AD386-AD385)*1000000</f>
        <v>0</v>
      </c>
      <c r="AF385" s="57">
        <v>1</v>
      </c>
      <c r="AG385" s="59"/>
      <c r="AH385" s="48">
        <f t="shared" ref="AH385:AH414" si="133">SUM(AG386-AG385)*1000000</f>
        <v>0</v>
      </c>
      <c r="AI385" s="59">
        <v>1</v>
      </c>
      <c r="AJ385" s="59"/>
      <c r="AK385" s="48">
        <f t="shared" ref="AK385:AK415" si="134">SUM(AJ386-AJ385)*1000000</f>
        <v>0</v>
      </c>
    </row>
    <row r="386" spans="2:37" x14ac:dyDescent="0.25">
      <c r="B386" s="57">
        <v>2</v>
      </c>
      <c r="C386" s="29"/>
      <c r="D386" s="46">
        <f t="shared" ref="D386:D415" si="135">SUM(C387-C386)</f>
        <v>0</v>
      </c>
      <c r="E386" s="57">
        <v>2</v>
      </c>
      <c r="F386" s="29"/>
      <c r="G386" s="48">
        <f t="shared" ref="G386:G412" si="136">SUM(F387-F386)</f>
        <v>0</v>
      </c>
      <c r="H386" s="59">
        <v>2</v>
      </c>
      <c r="I386" s="29"/>
      <c r="J386" s="46">
        <f t="shared" si="125"/>
        <v>0</v>
      </c>
      <c r="K386" s="57">
        <v>2</v>
      </c>
      <c r="L386" s="29"/>
      <c r="M386" s="48">
        <f t="shared" si="126"/>
        <v>0</v>
      </c>
      <c r="N386" s="59">
        <v>2</v>
      </c>
      <c r="O386" s="29"/>
      <c r="P386" s="46">
        <f t="shared" si="127"/>
        <v>0</v>
      </c>
      <c r="Q386" s="57">
        <v>2</v>
      </c>
      <c r="R386" s="29"/>
      <c r="S386" s="48">
        <f t="shared" si="128"/>
        <v>0</v>
      </c>
      <c r="T386" s="59">
        <v>2</v>
      </c>
      <c r="U386" s="29"/>
      <c r="V386" s="46">
        <f t="shared" si="129"/>
        <v>0</v>
      </c>
      <c r="W386" s="57">
        <v>2</v>
      </c>
      <c r="X386" s="29"/>
      <c r="Y386" s="48">
        <f t="shared" si="130"/>
        <v>0</v>
      </c>
      <c r="Z386" s="59">
        <v>2</v>
      </c>
      <c r="AA386" s="98"/>
      <c r="AB386" s="46">
        <f t="shared" si="131"/>
        <v>0</v>
      </c>
      <c r="AC386" s="57">
        <v>2</v>
      </c>
      <c r="AD386" s="59"/>
      <c r="AE386" s="48">
        <f t="shared" si="132"/>
        <v>0</v>
      </c>
      <c r="AF386" s="57">
        <v>2</v>
      </c>
      <c r="AG386" s="59"/>
      <c r="AH386" s="48">
        <f t="shared" si="133"/>
        <v>0</v>
      </c>
      <c r="AI386" s="59">
        <v>2</v>
      </c>
      <c r="AJ386" s="59"/>
      <c r="AK386" s="48">
        <f t="shared" si="134"/>
        <v>0</v>
      </c>
    </row>
    <row r="387" spans="2:37" x14ac:dyDescent="0.25">
      <c r="B387" s="57">
        <v>3</v>
      </c>
      <c r="C387" s="29"/>
      <c r="D387" s="46">
        <f t="shared" si="135"/>
        <v>0</v>
      </c>
      <c r="E387" s="57">
        <v>3</v>
      </c>
      <c r="F387" s="29"/>
      <c r="G387" s="48">
        <f t="shared" si="136"/>
        <v>0</v>
      </c>
      <c r="H387" s="59">
        <v>3</v>
      </c>
      <c r="I387" s="29"/>
      <c r="J387" s="46">
        <f t="shared" si="125"/>
        <v>0</v>
      </c>
      <c r="K387" s="57">
        <v>3</v>
      </c>
      <c r="L387" s="29"/>
      <c r="M387" s="48">
        <f t="shared" si="126"/>
        <v>0</v>
      </c>
      <c r="N387" s="59">
        <v>3</v>
      </c>
      <c r="O387" s="29"/>
      <c r="P387" s="46">
        <f t="shared" si="127"/>
        <v>0</v>
      </c>
      <c r="Q387" s="57">
        <v>3</v>
      </c>
      <c r="R387" s="29"/>
      <c r="S387" s="48">
        <f t="shared" si="128"/>
        <v>0</v>
      </c>
      <c r="T387" s="59">
        <v>3</v>
      </c>
      <c r="U387" s="29"/>
      <c r="V387" s="46">
        <f t="shared" si="129"/>
        <v>0</v>
      </c>
      <c r="W387" s="57">
        <v>3</v>
      </c>
      <c r="X387" s="29"/>
      <c r="Y387" s="48">
        <f t="shared" si="130"/>
        <v>0</v>
      </c>
      <c r="Z387" s="59">
        <v>3</v>
      </c>
      <c r="AA387" s="98"/>
      <c r="AB387" s="46">
        <f t="shared" si="131"/>
        <v>0</v>
      </c>
      <c r="AC387" s="57">
        <v>3</v>
      </c>
      <c r="AD387" s="59"/>
      <c r="AE387" s="48">
        <f t="shared" si="132"/>
        <v>0</v>
      </c>
      <c r="AF387" s="57">
        <v>3</v>
      </c>
      <c r="AG387" s="59"/>
      <c r="AH387" s="48">
        <f t="shared" si="133"/>
        <v>0</v>
      </c>
      <c r="AI387" s="59">
        <v>3</v>
      </c>
      <c r="AJ387" s="59"/>
      <c r="AK387" s="48">
        <f t="shared" si="134"/>
        <v>0</v>
      </c>
    </row>
    <row r="388" spans="2:37" x14ac:dyDescent="0.25">
      <c r="B388" s="57">
        <v>4</v>
      </c>
      <c r="C388" s="29"/>
      <c r="D388" s="46">
        <f t="shared" si="135"/>
        <v>0</v>
      </c>
      <c r="E388" s="57">
        <v>4</v>
      </c>
      <c r="F388" s="29"/>
      <c r="G388" s="48">
        <f t="shared" si="136"/>
        <v>0</v>
      </c>
      <c r="H388" s="59">
        <v>4</v>
      </c>
      <c r="I388" s="29"/>
      <c r="J388" s="46">
        <f t="shared" si="125"/>
        <v>0</v>
      </c>
      <c r="K388" s="57">
        <v>4</v>
      </c>
      <c r="L388" s="29"/>
      <c r="M388" s="48">
        <f t="shared" si="126"/>
        <v>0</v>
      </c>
      <c r="N388" s="59">
        <v>4</v>
      </c>
      <c r="O388" s="29"/>
      <c r="P388" s="46">
        <f t="shared" si="127"/>
        <v>0</v>
      </c>
      <c r="Q388" s="57">
        <v>4</v>
      </c>
      <c r="R388" s="29"/>
      <c r="S388" s="48">
        <f t="shared" si="128"/>
        <v>0</v>
      </c>
      <c r="T388" s="59">
        <v>4</v>
      </c>
      <c r="U388" s="29"/>
      <c r="V388" s="46">
        <f t="shared" si="129"/>
        <v>0</v>
      </c>
      <c r="W388" s="57">
        <v>4</v>
      </c>
      <c r="X388" s="29"/>
      <c r="Y388" s="48">
        <f t="shared" si="130"/>
        <v>0</v>
      </c>
      <c r="Z388" s="59">
        <v>4</v>
      </c>
      <c r="AA388" s="98"/>
      <c r="AB388" s="46">
        <f t="shared" si="131"/>
        <v>0</v>
      </c>
      <c r="AC388" s="57">
        <v>4</v>
      </c>
      <c r="AD388" s="59"/>
      <c r="AE388" s="48">
        <f t="shared" si="132"/>
        <v>0</v>
      </c>
      <c r="AF388" s="57">
        <v>4</v>
      </c>
      <c r="AG388" s="59"/>
      <c r="AH388" s="48">
        <f t="shared" si="133"/>
        <v>0</v>
      </c>
      <c r="AI388" s="59">
        <v>4</v>
      </c>
      <c r="AJ388" s="59"/>
      <c r="AK388" s="48">
        <f t="shared" si="134"/>
        <v>0</v>
      </c>
    </row>
    <row r="389" spans="2:37" x14ac:dyDescent="0.25">
      <c r="B389" s="57">
        <v>5</v>
      </c>
      <c r="C389" s="29"/>
      <c r="D389" s="46">
        <f t="shared" si="135"/>
        <v>0</v>
      </c>
      <c r="E389" s="57">
        <v>5</v>
      </c>
      <c r="F389" s="29"/>
      <c r="G389" s="48">
        <f t="shared" si="136"/>
        <v>0</v>
      </c>
      <c r="H389" s="59">
        <v>5</v>
      </c>
      <c r="I389" s="29"/>
      <c r="J389" s="46">
        <f t="shared" si="125"/>
        <v>0</v>
      </c>
      <c r="K389" s="57">
        <v>5</v>
      </c>
      <c r="L389" s="29"/>
      <c r="M389" s="48">
        <f t="shared" si="126"/>
        <v>0</v>
      </c>
      <c r="N389" s="59">
        <v>5</v>
      </c>
      <c r="O389" s="29"/>
      <c r="P389" s="46">
        <f t="shared" si="127"/>
        <v>0</v>
      </c>
      <c r="Q389" s="57">
        <v>5</v>
      </c>
      <c r="R389" s="29"/>
      <c r="S389" s="48">
        <f t="shared" si="128"/>
        <v>0</v>
      </c>
      <c r="T389" s="59">
        <v>5</v>
      </c>
      <c r="U389" s="29"/>
      <c r="V389" s="46">
        <f t="shared" si="129"/>
        <v>0</v>
      </c>
      <c r="W389" s="57">
        <v>5</v>
      </c>
      <c r="X389" s="29"/>
      <c r="Y389" s="48">
        <f t="shared" si="130"/>
        <v>0</v>
      </c>
      <c r="Z389" s="59">
        <v>5</v>
      </c>
      <c r="AA389" s="98"/>
      <c r="AB389" s="46">
        <f t="shared" si="131"/>
        <v>0</v>
      </c>
      <c r="AC389" s="57">
        <v>5</v>
      </c>
      <c r="AD389" s="59"/>
      <c r="AE389" s="48">
        <f t="shared" si="132"/>
        <v>0</v>
      </c>
      <c r="AF389" s="57">
        <v>5</v>
      </c>
      <c r="AG389" s="59"/>
      <c r="AH389" s="48">
        <f t="shared" si="133"/>
        <v>0</v>
      </c>
      <c r="AI389" s="59">
        <v>5</v>
      </c>
      <c r="AJ389" s="59"/>
      <c r="AK389" s="48">
        <f t="shared" si="134"/>
        <v>0</v>
      </c>
    </row>
    <row r="390" spans="2:37" x14ac:dyDescent="0.25">
      <c r="B390" s="57">
        <v>6</v>
      </c>
      <c r="C390" s="29"/>
      <c r="D390" s="46">
        <f t="shared" si="135"/>
        <v>0</v>
      </c>
      <c r="E390" s="57">
        <v>6</v>
      </c>
      <c r="F390" s="29"/>
      <c r="G390" s="48">
        <f t="shared" si="136"/>
        <v>0</v>
      </c>
      <c r="H390" s="59">
        <v>6</v>
      </c>
      <c r="I390" s="29"/>
      <c r="J390" s="46">
        <f t="shared" si="125"/>
        <v>0</v>
      </c>
      <c r="K390" s="57">
        <v>6</v>
      </c>
      <c r="L390" s="29"/>
      <c r="M390" s="48">
        <f t="shared" si="126"/>
        <v>0</v>
      </c>
      <c r="N390" s="59">
        <v>6</v>
      </c>
      <c r="O390" s="29"/>
      <c r="P390" s="46">
        <f t="shared" si="127"/>
        <v>0</v>
      </c>
      <c r="Q390" s="57">
        <v>6</v>
      </c>
      <c r="R390" s="29"/>
      <c r="S390" s="48">
        <f t="shared" si="128"/>
        <v>0</v>
      </c>
      <c r="T390" s="59">
        <v>6</v>
      </c>
      <c r="U390" s="29"/>
      <c r="V390" s="46">
        <f t="shared" si="129"/>
        <v>0</v>
      </c>
      <c r="W390" s="57">
        <v>6</v>
      </c>
      <c r="X390" s="29"/>
      <c r="Y390" s="48">
        <f t="shared" si="130"/>
        <v>0</v>
      </c>
      <c r="Z390" s="59">
        <v>6</v>
      </c>
      <c r="AA390" s="98"/>
      <c r="AB390" s="46">
        <f t="shared" si="131"/>
        <v>0</v>
      </c>
      <c r="AC390" s="57">
        <v>6</v>
      </c>
      <c r="AD390" s="59"/>
      <c r="AE390" s="48">
        <f t="shared" si="132"/>
        <v>0</v>
      </c>
      <c r="AF390" s="57">
        <v>6</v>
      </c>
      <c r="AG390" s="59"/>
      <c r="AH390" s="48">
        <f t="shared" si="133"/>
        <v>0</v>
      </c>
      <c r="AI390" s="59">
        <v>6</v>
      </c>
      <c r="AJ390" s="59"/>
      <c r="AK390" s="48">
        <f t="shared" si="134"/>
        <v>0</v>
      </c>
    </row>
    <row r="391" spans="2:37" x14ac:dyDescent="0.25">
      <c r="B391" s="60">
        <v>7</v>
      </c>
      <c r="C391" s="29"/>
      <c r="D391" s="46">
        <f t="shared" si="135"/>
        <v>0</v>
      </c>
      <c r="E391" s="60">
        <v>7</v>
      </c>
      <c r="F391" s="29"/>
      <c r="G391" s="48">
        <f t="shared" si="136"/>
        <v>0</v>
      </c>
      <c r="H391" s="61">
        <v>7</v>
      </c>
      <c r="I391" s="29"/>
      <c r="J391" s="46">
        <f t="shared" si="125"/>
        <v>0</v>
      </c>
      <c r="K391" s="60">
        <v>7</v>
      </c>
      <c r="L391" s="29"/>
      <c r="M391" s="48">
        <f t="shared" si="126"/>
        <v>0</v>
      </c>
      <c r="N391" s="61">
        <v>7</v>
      </c>
      <c r="O391" s="29"/>
      <c r="P391" s="46">
        <f t="shared" si="127"/>
        <v>0</v>
      </c>
      <c r="Q391" s="60">
        <v>7</v>
      </c>
      <c r="R391" s="29"/>
      <c r="S391" s="48">
        <f t="shared" si="128"/>
        <v>0</v>
      </c>
      <c r="T391" s="61">
        <v>7</v>
      </c>
      <c r="U391" s="29"/>
      <c r="V391" s="46">
        <f t="shared" si="129"/>
        <v>0</v>
      </c>
      <c r="W391" s="60">
        <v>7</v>
      </c>
      <c r="X391" s="29"/>
      <c r="Y391" s="48">
        <f t="shared" si="130"/>
        <v>0</v>
      </c>
      <c r="Z391" s="61">
        <v>7</v>
      </c>
      <c r="AA391" s="98"/>
      <c r="AB391" s="46">
        <f t="shared" si="131"/>
        <v>0</v>
      </c>
      <c r="AC391" s="60">
        <v>7</v>
      </c>
      <c r="AD391" s="59"/>
      <c r="AE391" s="48">
        <f t="shared" si="132"/>
        <v>0</v>
      </c>
      <c r="AF391" s="60">
        <v>7</v>
      </c>
      <c r="AG391" s="59"/>
      <c r="AH391" s="48">
        <f t="shared" si="133"/>
        <v>0</v>
      </c>
      <c r="AI391" s="61">
        <v>7</v>
      </c>
      <c r="AJ391" s="59"/>
      <c r="AK391" s="48">
        <f t="shared" si="134"/>
        <v>0</v>
      </c>
    </row>
    <row r="392" spans="2:37" x14ac:dyDescent="0.25">
      <c r="B392" s="57">
        <v>8</v>
      </c>
      <c r="C392" s="29"/>
      <c r="D392" s="46">
        <f t="shared" si="135"/>
        <v>0</v>
      </c>
      <c r="E392" s="57">
        <v>8</v>
      </c>
      <c r="F392" s="29"/>
      <c r="G392" s="48">
        <f t="shared" si="136"/>
        <v>0</v>
      </c>
      <c r="H392" s="59">
        <v>8</v>
      </c>
      <c r="I392" s="29"/>
      <c r="J392" s="46">
        <f t="shared" si="125"/>
        <v>0</v>
      </c>
      <c r="K392" s="57">
        <v>8</v>
      </c>
      <c r="L392" s="29"/>
      <c r="M392" s="48">
        <f t="shared" si="126"/>
        <v>0</v>
      </c>
      <c r="N392" s="59">
        <v>8</v>
      </c>
      <c r="O392" s="29"/>
      <c r="P392" s="46">
        <f t="shared" si="127"/>
        <v>0</v>
      </c>
      <c r="Q392" s="57">
        <v>8</v>
      </c>
      <c r="R392" s="29"/>
      <c r="S392" s="48">
        <f t="shared" si="128"/>
        <v>0</v>
      </c>
      <c r="T392" s="59">
        <v>8</v>
      </c>
      <c r="U392" s="29"/>
      <c r="V392" s="46">
        <f t="shared" si="129"/>
        <v>0</v>
      </c>
      <c r="W392" s="57">
        <v>8</v>
      </c>
      <c r="X392" s="29"/>
      <c r="Y392" s="48">
        <f t="shared" si="130"/>
        <v>0</v>
      </c>
      <c r="Z392" s="59">
        <v>8</v>
      </c>
      <c r="AA392" s="98"/>
      <c r="AB392" s="46">
        <f t="shared" si="131"/>
        <v>0</v>
      </c>
      <c r="AC392" s="57">
        <v>8</v>
      </c>
      <c r="AD392" s="59"/>
      <c r="AE392" s="48">
        <f t="shared" si="132"/>
        <v>0</v>
      </c>
      <c r="AF392" s="57">
        <v>8</v>
      </c>
      <c r="AG392" s="59"/>
      <c r="AH392" s="48">
        <f t="shared" si="133"/>
        <v>0</v>
      </c>
      <c r="AI392" s="59">
        <v>8</v>
      </c>
      <c r="AJ392" s="59"/>
      <c r="AK392" s="48">
        <f t="shared" si="134"/>
        <v>0</v>
      </c>
    </row>
    <row r="393" spans="2:37" x14ac:dyDescent="0.25">
      <c r="B393" s="57">
        <v>9</v>
      </c>
      <c r="C393" s="29"/>
      <c r="D393" s="46">
        <f t="shared" si="135"/>
        <v>0</v>
      </c>
      <c r="E393" s="57">
        <v>9</v>
      </c>
      <c r="F393" s="29"/>
      <c r="G393" s="48">
        <f t="shared" si="136"/>
        <v>0</v>
      </c>
      <c r="H393" s="59">
        <v>9</v>
      </c>
      <c r="I393" s="29"/>
      <c r="J393" s="46">
        <f t="shared" si="125"/>
        <v>0</v>
      </c>
      <c r="K393" s="57">
        <v>9</v>
      </c>
      <c r="L393" s="29"/>
      <c r="M393" s="48">
        <f t="shared" si="126"/>
        <v>0</v>
      </c>
      <c r="N393" s="59">
        <v>9</v>
      </c>
      <c r="O393" s="29"/>
      <c r="P393" s="46">
        <f t="shared" si="127"/>
        <v>0</v>
      </c>
      <c r="Q393" s="57">
        <v>9</v>
      </c>
      <c r="R393" s="29"/>
      <c r="S393" s="48">
        <f t="shared" si="128"/>
        <v>0</v>
      </c>
      <c r="T393" s="59">
        <v>9</v>
      </c>
      <c r="U393" s="29"/>
      <c r="V393" s="46">
        <f t="shared" si="129"/>
        <v>0</v>
      </c>
      <c r="W393" s="57">
        <v>9</v>
      </c>
      <c r="X393" s="29"/>
      <c r="Y393" s="48">
        <f t="shared" si="130"/>
        <v>0</v>
      </c>
      <c r="Z393" s="59">
        <v>9</v>
      </c>
      <c r="AA393" s="98"/>
      <c r="AB393" s="46">
        <f t="shared" si="131"/>
        <v>0</v>
      </c>
      <c r="AC393" s="57">
        <v>9</v>
      </c>
      <c r="AD393" s="59"/>
      <c r="AE393" s="48">
        <f t="shared" si="132"/>
        <v>0</v>
      </c>
      <c r="AF393" s="57">
        <v>9</v>
      </c>
      <c r="AG393" s="59"/>
      <c r="AH393" s="48">
        <f t="shared" si="133"/>
        <v>0</v>
      </c>
      <c r="AI393" s="59">
        <v>9</v>
      </c>
      <c r="AJ393" s="59"/>
      <c r="AK393" s="48">
        <f t="shared" si="134"/>
        <v>0</v>
      </c>
    </row>
    <row r="394" spans="2:37" x14ac:dyDescent="0.25">
      <c r="B394" s="57">
        <v>10</v>
      </c>
      <c r="C394" s="29"/>
      <c r="D394" s="46">
        <f t="shared" si="135"/>
        <v>0</v>
      </c>
      <c r="E394" s="57">
        <v>10</v>
      </c>
      <c r="F394" s="29"/>
      <c r="G394" s="48">
        <f t="shared" si="136"/>
        <v>0</v>
      </c>
      <c r="H394" s="59">
        <v>10</v>
      </c>
      <c r="I394" s="29"/>
      <c r="J394" s="46">
        <f t="shared" si="125"/>
        <v>0</v>
      </c>
      <c r="K394" s="57">
        <v>10</v>
      </c>
      <c r="L394" s="29"/>
      <c r="M394" s="48">
        <f t="shared" si="126"/>
        <v>0</v>
      </c>
      <c r="N394" s="59">
        <v>10</v>
      </c>
      <c r="O394" s="29"/>
      <c r="P394" s="46">
        <f t="shared" si="127"/>
        <v>0</v>
      </c>
      <c r="Q394" s="57">
        <v>10</v>
      </c>
      <c r="R394" s="29"/>
      <c r="S394" s="48">
        <f t="shared" si="128"/>
        <v>0</v>
      </c>
      <c r="T394" s="59">
        <v>10</v>
      </c>
      <c r="U394" s="29"/>
      <c r="V394" s="46">
        <f t="shared" si="129"/>
        <v>0</v>
      </c>
      <c r="W394" s="57">
        <v>10</v>
      </c>
      <c r="X394" s="62"/>
      <c r="Y394" s="48">
        <f t="shared" si="130"/>
        <v>0</v>
      </c>
      <c r="Z394" s="59">
        <v>10</v>
      </c>
      <c r="AA394" s="98"/>
      <c r="AB394" s="46">
        <f t="shared" si="131"/>
        <v>0</v>
      </c>
      <c r="AC394" s="57">
        <v>10</v>
      </c>
      <c r="AD394" s="59"/>
      <c r="AE394" s="48">
        <f t="shared" si="132"/>
        <v>0</v>
      </c>
      <c r="AF394" s="57">
        <v>10</v>
      </c>
      <c r="AG394" s="59"/>
      <c r="AH394" s="48">
        <f t="shared" si="133"/>
        <v>0</v>
      </c>
      <c r="AI394" s="59">
        <v>10</v>
      </c>
      <c r="AJ394" s="59"/>
      <c r="AK394" s="48">
        <f t="shared" si="134"/>
        <v>0</v>
      </c>
    </row>
    <row r="395" spans="2:37" x14ac:dyDescent="0.25">
      <c r="B395" s="57">
        <v>11</v>
      </c>
      <c r="C395" s="29"/>
      <c r="D395" s="46">
        <f t="shared" si="135"/>
        <v>0</v>
      </c>
      <c r="E395" s="57">
        <v>11</v>
      </c>
      <c r="F395" s="29"/>
      <c r="G395" s="48">
        <f t="shared" si="136"/>
        <v>0</v>
      </c>
      <c r="H395" s="59">
        <v>11</v>
      </c>
      <c r="I395" s="29"/>
      <c r="J395" s="46">
        <f t="shared" si="125"/>
        <v>0</v>
      </c>
      <c r="K395" s="57">
        <v>11</v>
      </c>
      <c r="L395" s="29"/>
      <c r="M395" s="48">
        <f t="shared" si="126"/>
        <v>0</v>
      </c>
      <c r="N395" s="59">
        <v>11</v>
      </c>
      <c r="O395" s="29"/>
      <c r="P395" s="46">
        <f t="shared" si="127"/>
        <v>0</v>
      </c>
      <c r="Q395" s="57">
        <v>11</v>
      </c>
      <c r="R395" s="29"/>
      <c r="S395" s="48">
        <f t="shared" si="128"/>
        <v>0</v>
      </c>
      <c r="T395" s="59">
        <v>11</v>
      </c>
      <c r="U395" s="29"/>
      <c r="V395" s="46">
        <f t="shared" si="129"/>
        <v>0</v>
      </c>
      <c r="W395" s="57">
        <v>11</v>
      </c>
      <c r="X395" s="29"/>
      <c r="Y395" s="48">
        <f t="shared" si="130"/>
        <v>0</v>
      </c>
      <c r="Z395" s="59">
        <v>11</v>
      </c>
      <c r="AA395" s="98"/>
      <c r="AB395" s="46">
        <f t="shared" si="131"/>
        <v>0</v>
      </c>
      <c r="AC395" s="57">
        <v>11</v>
      </c>
      <c r="AD395" s="59"/>
      <c r="AE395" s="48">
        <f t="shared" si="132"/>
        <v>0</v>
      </c>
      <c r="AF395" s="57">
        <v>11</v>
      </c>
      <c r="AG395" s="59"/>
      <c r="AH395" s="48">
        <f t="shared" si="133"/>
        <v>0</v>
      </c>
      <c r="AI395" s="59">
        <v>11</v>
      </c>
      <c r="AJ395" s="59"/>
      <c r="AK395" s="48">
        <f t="shared" si="134"/>
        <v>0</v>
      </c>
    </row>
    <row r="396" spans="2:37" x14ac:dyDescent="0.25">
      <c r="B396" s="57">
        <v>12</v>
      </c>
      <c r="C396" s="29"/>
      <c r="D396" s="46">
        <f t="shared" si="135"/>
        <v>0</v>
      </c>
      <c r="E396" s="57">
        <v>12</v>
      </c>
      <c r="F396" s="29"/>
      <c r="G396" s="48">
        <f t="shared" si="136"/>
        <v>0</v>
      </c>
      <c r="H396" s="59">
        <v>12</v>
      </c>
      <c r="I396" s="29"/>
      <c r="J396" s="46">
        <f t="shared" si="125"/>
        <v>0</v>
      </c>
      <c r="K396" s="57">
        <v>12</v>
      </c>
      <c r="L396" s="29"/>
      <c r="M396" s="48">
        <f t="shared" si="126"/>
        <v>0</v>
      </c>
      <c r="N396" s="59">
        <v>12</v>
      </c>
      <c r="O396" s="29"/>
      <c r="P396" s="46">
        <f t="shared" si="127"/>
        <v>0</v>
      </c>
      <c r="Q396" s="57">
        <v>12</v>
      </c>
      <c r="R396" s="29"/>
      <c r="S396" s="48">
        <f t="shared" si="128"/>
        <v>0</v>
      </c>
      <c r="T396" s="59">
        <v>12</v>
      </c>
      <c r="U396" s="29"/>
      <c r="V396" s="46">
        <f t="shared" si="129"/>
        <v>0</v>
      </c>
      <c r="W396" s="57">
        <v>12</v>
      </c>
      <c r="X396" s="29"/>
      <c r="Y396" s="48">
        <f t="shared" si="130"/>
        <v>0</v>
      </c>
      <c r="Z396" s="59">
        <v>12</v>
      </c>
      <c r="AA396" s="98"/>
      <c r="AB396" s="46">
        <f t="shared" si="131"/>
        <v>0</v>
      </c>
      <c r="AC396" s="57">
        <v>12</v>
      </c>
      <c r="AD396" s="59"/>
      <c r="AE396" s="48">
        <f t="shared" si="132"/>
        <v>0</v>
      </c>
      <c r="AF396" s="57">
        <v>12</v>
      </c>
      <c r="AG396" s="59"/>
      <c r="AH396" s="48">
        <f t="shared" si="133"/>
        <v>0</v>
      </c>
      <c r="AI396" s="59">
        <v>12</v>
      </c>
      <c r="AJ396" s="59"/>
      <c r="AK396" s="48">
        <f t="shared" si="134"/>
        <v>0</v>
      </c>
    </row>
    <row r="397" spans="2:37" x14ac:dyDescent="0.25">
      <c r="B397" s="57">
        <v>13</v>
      </c>
      <c r="C397" s="29"/>
      <c r="D397" s="46">
        <f t="shared" si="135"/>
        <v>0</v>
      </c>
      <c r="E397" s="57">
        <v>13</v>
      </c>
      <c r="F397" s="29"/>
      <c r="G397" s="48">
        <f t="shared" si="136"/>
        <v>0</v>
      </c>
      <c r="H397" s="59">
        <v>13</v>
      </c>
      <c r="I397" s="29"/>
      <c r="J397" s="46">
        <f t="shared" si="125"/>
        <v>0</v>
      </c>
      <c r="K397" s="57">
        <v>13</v>
      </c>
      <c r="L397" s="29"/>
      <c r="M397" s="48">
        <f t="shared" si="126"/>
        <v>0</v>
      </c>
      <c r="N397" s="59">
        <v>13</v>
      </c>
      <c r="O397" s="29"/>
      <c r="P397" s="46">
        <f t="shared" si="127"/>
        <v>0</v>
      </c>
      <c r="Q397" s="57">
        <v>13</v>
      </c>
      <c r="R397" s="29"/>
      <c r="S397" s="48">
        <f t="shared" si="128"/>
        <v>0</v>
      </c>
      <c r="T397" s="59">
        <v>13</v>
      </c>
      <c r="U397" s="29"/>
      <c r="V397" s="46">
        <f t="shared" si="129"/>
        <v>0</v>
      </c>
      <c r="W397" s="57">
        <v>13</v>
      </c>
      <c r="X397" s="29"/>
      <c r="Y397" s="48">
        <f t="shared" si="130"/>
        <v>0</v>
      </c>
      <c r="Z397" s="59">
        <v>13</v>
      </c>
      <c r="AA397" s="98"/>
      <c r="AB397" s="46">
        <f t="shared" si="131"/>
        <v>0</v>
      </c>
      <c r="AC397" s="57">
        <v>13</v>
      </c>
      <c r="AD397" s="59"/>
      <c r="AE397" s="48">
        <f t="shared" si="132"/>
        <v>0</v>
      </c>
      <c r="AF397" s="57">
        <v>13</v>
      </c>
      <c r="AG397" s="59"/>
      <c r="AH397" s="48">
        <f t="shared" si="133"/>
        <v>0</v>
      </c>
      <c r="AI397" s="59">
        <v>13</v>
      </c>
      <c r="AJ397" s="59"/>
      <c r="AK397" s="48">
        <f t="shared" si="134"/>
        <v>0</v>
      </c>
    </row>
    <row r="398" spans="2:37" x14ac:dyDescent="0.25">
      <c r="B398" s="57">
        <v>14</v>
      </c>
      <c r="C398" s="29"/>
      <c r="D398" s="46">
        <f t="shared" si="135"/>
        <v>0</v>
      </c>
      <c r="E398" s="57">
        <v>14</v>
      </c>
      <c r="F398" s="29"/>
      <c r="G398" s="48">
        <f t="shared" si="136"/>
        <v>0</v>
      </c>
      <c r="H398" s="59">
        <v>14</v>
      </c>
      <c r="I398" s="29"/>
      <c r="J398" s="46">
        <f t="shared" si="125"/>
        <v>0</v>
      </c>
      <c r="K398" s="57">
        <v>14</v>
      </c>
      <c r="L398" s="29"/>
      <c r="M398" s="48">
        <f t="shared" si="126"/>
        <v>0</v>
      </c>
      <c r="N398" s="59">
        <v>14</v>
      </c>
      <c r="O398" s="29"/>
      <c r="P398" s="46">
        <f t="shared" si="127"/>
        <v>0</v>
      </c>
      <c r="Q398" s="57">
        <v>14</v>
      </c>
      <c r="R398" s="29"/>
      <c r="S398" s="48">
        <f t="shared" si="128"/>
        <v>0</v>
      </c>
      <c r="T398" s="59">
        <v>14</v>
      </c>
      <c r="U398" s="29"/>
      <c r="V398" s="46">
        <f t="shared" si="129"/>
        <v>0</v>
      </c>
      <c r="W398" s="57">
        <v>14</v>
      </c>
      <c r="X398" s="29"/>
      <c r="Y398" s="48">
        <f t="shared" si="130"/>
        <v>0</v>
      </c>
      <c r="Z398" s="59">
        <v>14</v>
      </c>
      <c r="AA398" s="98"/>
      <c r="AB398" s="46">
        <f t="shared" si="131"/>
        <v>0</v>
      </c>
      <c r="AC398" s="57">
        <v>14</v>
      </c>
      <c r="AD398" s="59"/>
      <c r="AE398" s="48">
        <f t="shared" si="132"/>
        <v>0</v>
      </c>
      <c r="AF398" s="57">
        <v>14</v>
      </c>
      <c r="AG398" s="59"/>
      <c r="AH398" s="48">
        <f t="shared" si="133"/>
        <v>0</v>
      </c>
      <c r="AI398" s="59">
        <v>14</v>
      </c>
      <c r="AJ398" s="59"/>
      <c r="AK398" s="48">
        <f t="shared" si="134"/>
        <v>0</v>
      </c>
    </row>
    <row r="399" spans="2:37" x14ac:dyDescent="0.25">
      <c r="B399" s="57">
        <v>15</v>
      </c>
      <c r="C399" s="29"/>
      <c r="D399" s="46">
        <f t="shared" si="135"/>
        <v>0</v>
      </c>
      <c r="E399" s="57">
        <v>15</v>
      </c>
      <c r="F399" s="29"/>
      <c r="G399" s="48">
        <f t="shared" si="136"/>
        <v>0</v>
      </c>
      <c r="H399" s="59">
        <v>15</v>
      </c>
      <c r="I399" s="29"/>
      <c r="J399" s="46">
        <f t="shared" si="125"/>
        <v>0</v>
      </c>
      <c r="K399" s="57">
        <v>15</v>
      </c>
      <c r="L399" s="29"/>
      <c r="M399" s="48">
        <f t="shared" si="126"/>
        <v>0</v>
      </c>
      <c r="N399" s="59">
        <v>15</v>
      </c>
      <c r="O399" s="29"/>
      <c r="P399" s="46">
        <f t="shared" si="127"/>
        <v>0</v>
      </c>
      <c r="Q399" s="57">
        <v>15</v>
      </c>
      <c r="R399" s="29"/>
      <c r="S399" s="48">
        <f t="shared" si="128"/>
        <v>0</v>
      </c>
      <c r="T399" s="59">
        <v>15</v>
      </c>
      <c r="U399" s="29"/>
      <c r="V399" s="46">
        <f t="shared" si="129"/>
        <v>0</v>
      </c>
      <c r="W399" s="57">
        <v>15</v>
      </c>
      <c r="X399" s="29"/>
      <c r="Y399" s="48">
        <f t="shared" si="130"/>
        <v>0</v>
      </c>
      <c r="Z399" s="59">
        <v>15</v>
      </c>
      <c r="AA399" s="98"/>
      <c r="AB399" s="46">
        <f t="shared" si="131"/>
        <v>0</v>
      </c>
      <c r="AC399" s="57">
        <v>15</v>
      </c>
      <c r="AD399" s="59"/>
      <c r="AE399" s="48">
        <f t="shared" si="132"/>
        <v>0</v>
      </c>
      <c r="AF399" s="57">
        <v>15</v>
      </c>
      <c r="AG399" s="59"/>
      <c r="AH399" s="48">
        <f t="shared" si="133"/>
        <v>0</v>
      </c>
      <c r="AI399" s="59">
        <v>15</v>
      </c>
      <c r="AJ399" s="59"/>
      <c r="AK399" s="48">
        <f t="shared" si="134"/>
        <v>0</v>
      </c>
    </row>
    <row r="400" spans="2:37" x14ac:dyDescent="0.25">
      <c r="B400" s="57">
        <v>16</v>
      </c>
      <c r="C400" s="29"/>
      <c r="D400" s="46">
        <f t="shared" si="135"/>
        <v>0</v>
      </c>
      <c r="E400" s="57">
        <v>16</v>
      </c>
      <c r="F400" s="29"/>
      <c r="G400" s="48">
        <f t="shared" si="136"/>
        <v>0</v>
      </c>
      <c r="H400" s="59">
        <v>16</v>
      </c>
      <c r="I400" s="29"/>
      <c r="J400" s="46">
        <f t="shared" si="125"/>
        <v>0</v>
      </c>
      <c r="K400" s="57">
        <v>16</v>
      </c>
      <c r="L400" s="29"/>
      <c r="M400" s="48">
        <f t="shared" si="126"/>
        <v>0</v>
      </c>
      <c r="N400" s="59">
        <v>16</v>
      </c>
      <c r="O400" s="29"/>
      <c r="P400" s="46">
        <f t="shared" si="127"/>
        <v>0</v>
      </c>
      <c r="Q400" s="57">
        <v>16</v>
      </c>
      <c r="R400" s="29"/>
      <c r="S400" s="48">
        <f t="shared" si="128"/>
        <v>0</v>
      </c>
      <c r="T400" s="59">
        <v>16</v>
      </c>
      <c r="U400" s="29"/>
      <c r="V400" s="46">
        <f t="shared" si="129"/>
        <v>0</v>
      </c>
      <c r="W400" s="57">
        <v>16</v>
      </c>
      <c r="X400" s="29"/>
      <c r="Y400" s="48">
        <f t="shared" si="130"/>
        <v>0</v>
      </c>
      <c r="Z400" s="59">
        <v>16</v>
      </c>
      <c r="AA400" s="98"/>
      <c r="AB400" s="46">
        <f t="shared" si="131"/>
        <v>0</v>
      </c>
      <c r="AC400" s="57">
        <v>16</v>
      </c>
      <c r="AD400" s="59"/>
      <c r="AE400" s="48">
        <f t="shared" si="132"/>
        <v>0</v>
      </c>
      <c r="AF400" s="57">
        <v>16</v>
      </c>
      <c r="AG400" s="59"/>
      <c r="AH400" s="48">
        <f t="shared" si="133"/>
        <v>0</v>
      </c>
      <c r="AI400" s="59">
        <v>16</v>
      </c>
      <c r="AJ400" s="59"/>
      <c r="AK400" s="48">
        <f t="shared" si="134"/>
        <v>0</v>
      </c>
    </row>
    <row r="401" spans="2:37" x14ac:dyDescent="0.25">
      <c r="B401" s="57">
        <v>17</v>
      </c>
      <c r="C401" s="29"/>
      <c r="D401" s="46">
        <f t="shared" si="135"/>
        <v>0</v>
      </c>
      <c r="E401" s="57">
        <v>17</v>
      </c>
      <c r="F401" s="29"/>
      <c r="G401" s="48">
        <f t="shared" si="136"/>
        <v>0</v>
      </c>
      <c r="H401" s="59">
        <v>17</v>
      </c>
      <c r="I401" s="29"/>
      <c r="J401" s="46">
        <f t="shared" si="125"/>
        <v>0</v>
      </c>
      <c r="K401" s="57">
        <v>17</v>
      </c>
      <c r="L401" s="29"/>
      <c r="M401" s="48">
        <f t="shared" si="126"/>
        <v>0</v>
      </c>
      <c r="N401" s="59">
        <v>17</v>
      </c>
      <c r="O401" s="29"/>
      <c r="P401" s="46">
        <f t="shared" si="127"/>
        <v>0</v>
      </c>
      <c r="Q401" s="57">
        <v>17</v>
      </c>
      <c r="R401" s="29"/>
      <c r="S401" s="48">
        <f t="shared" si="128"/>
        <v>0</v>
      </c>
      <c r="T401" s="59">
        <v>17</v>
      </c>
      <c r="U401" s="29"/>
      <c r="V401" s="46">
        <f t="shared" si="129"/>
        <v>0</v>
      </c>
      <c r="W401" s="57">
        <v>17</v>
      </c>
      <c r="X401" s="29"/>
      <c r="Y401" s="48">
        <f t="shared" si="130"/>
        <v>0</v>
      </c>
      <c r="Z401" s="59">
        <v>17</v>
      </c>
      <c r="AA401" s="98"/>
      <c r="AB401" s="46">
        <f t="shared" si="131"/>
        <v>0</v>
      </c>
      <c r="AC401" s="57">
        <v>17</v>
      </c>
      <c r="AD401" s="59"/>
      <c r="AE401" s="48">
        <f t="shared" si="132"/>
        <v>0</v>
      </c>
      <c r="AF401" s="57">
        <v>17</v>
      </c>
      <c r="AG401" s="59"/>
      <c r="AH401" s="48">
        <f t="shared" si="133"/>
        <v>0</v>
      </c>
      <c r="AI401" s="59">
        <v>17</v>
      </c>
      <c r="AJ401" s="59"/>
      <c r="AK401" s="48">
        <f t="shared" si="134"/>
        <v>0</v>
      </c>
    </row>
    <row r="402" spans="2:37" x14ac:dyDescent="0.25">
      <c r="B402" s="57">
        <v>18</v>
      </c>
      <c r="C402" s="29"/>
      <c r="D402" s="46">
        <f t="shared" si="135"/>
        <v>0</v>
      </c>
      <c r="E402" s="57">
        <v>18</v>
      </c>
      <c r="F402" s="29"/>
      <c r="G402" s="48">
        <f t="shared" si="136"/>
        <v>0</v>
      </c>
      <c r="H402" s="59">
        <v>18</v>
      </c>
      <c r="I402" s="29"/>
      <c r="J402" s="46">
        <f t="shared" si="125"/>
        <v>0</v>
      </c>
      <c r="K402" s="57">
        <v>18</v>
      </c>
      <c r="L402" s="29"/>
      <c r="M402" s="48">
        <f t="shared" si="126"/>
        <v>0</v>
      </c>
      <c r="N402" s="59">
        <v>18</v>
      </c>
      <c r="O402" s="29"/>
      <c r="P402" s="46">
        <f t="shared" si="127"/>
        <v>0</v>
      </c>
      <c r="Q402" s="57">
        <v>18</v>
      </c>
      <c r="R402" s="29"/>
      <c r="S402" s="48">
        <f t="shared" si="128"/>
        <v>0</v>
      </c>
      <c r="T402" s="59">
        <v>18</v>
      </c>
      <c r="U402" s="29"/>
      <c r="V402" s="46">
        <f t="shared" si="129"/>
        <v>0</v>
      </c>
      <c r="W402" s="57">
        <v>18</v>
      </c>
      <c r="X402" s="29"/>
      <c r="Y402" s="48">
        <f t="shared" si="130"/>
        <v>0</v>
      </c>
      <c r="Z402" s="59">
        <v>18</v>
      </c>
      <c r="AA402" s="98"/>
      <c r="AB402" s="46">
        <f t="shared" si="131"/>
        <v>0</v>
      </c>
      <c r="AC402" s="57">
        <v>18</v>
      </c>
      <c r="AD402" s="59"/>
      <c r="AE402" s="48">
        <f t="shared" si="132"/>
        <v>0</v>
      </c>
      <c r="AF402" s="57">
        <v>18</v>
      </c>
      <c r="AG402" s="59"/>
      <c r="AH402" s="48">
        <f t="shared" si="133"/>
        <v>0</v>
      </c>
      <c r="AI402" s="59">
        <v>18</v>
      </c>
      <c r="AJ402" s="59"/>
      <c r="AK402" s="48">
        <f t="shared" si="134"/>
        <v>0</v>
      </c>
    </row>
    <row r="403" spans="2:37" x14ac:dyDescent="0.25">
      <c r="B403" s="57">
        <v>19</v>
      </c>
      <c r="C403" s="29"/>
      <c r="D403" s="46">
        <f t="shared" si="135"/>
        <v>0</v>
      </c>
      <c r="E403" s="57">
        <v>19</v>
      </c>
      <c r="F403" s="29"/>
      <c r="G403" s="48">
        <f t="shared" si="136"/>
        <v>0</v>
      </c>
      <c r="H403" s="59">
        <v>19</v>
      </c>
      <c r="I403" s="29"/>
      <c r="J403" s="46">
        <f t="shared" si="125"/>
        <v>0</v>
      </c>
      <c r="K403" s="57">
        <v>19</v>
      </c>
      <c r="L403" s="29"/>
      <c r="M403" s="48">
        <f t="shared" si="126"/>
        <v>0</v>
      </c>
      <c r="N403" s="59">
        <v>19</v>
      </c>
      <c r="O403" s="29"/>
      <c r="P403" s="46">
        <f t="shared" si="127"/>
        <v>0</v>
      </c>
      <c r="Q403" s="57">
        <v>19</v>
      </c>
      <c r="R403" s="29"/>
      <c r="S403" s="48">
        <f t="shared" si="128"/>
        <v>0</v>
      </c>
      <c r="T403" s="59">
        <v>19</v>
      </c>
      <c r="U403" s="29"/>
      <c r="V403" s="46">
        <f t="shared" si="129"/>
        <v>0</v>
      </c>
      <c r="W403" s="57">
        <v>19</v>
      </c>
      <c r="X403" s="29"/>
      <c r="Y403" s="48">
        <f t="shared" si="130"/>
        <v>0</v>
      </c>
      <c r="Z403" s="59">
        <v>19</v>
      </c>
      <c r="AA403" s="98"/>
      <c r="AB403" s="46">
        <f t="shared" si="131"/>
        <v>0</v>
      </c>
      <c r="AC403" s="57">
        <v>19</v>
      </c>
      <c r="AD403" s="59"/>
      <c r="AE403" s="48">
        <f t="shared" si="132"/>
        <v>0</v>
      </c>
      <c r="AF403" s="57">
        <v>19</v>
      </c>
      <c r="AG403" s="59"/>
      <c r="AH403" s="48">
        <f t="shared" si="133"/>
        <v>0</v>
      </c>
      <c r="AI403" s="59">
        <v>19</v>
      </c>
      <c r="AJ403" s="59"/>
      <c r="AK403" s="48">
        <f t="shared" si="134"/>
        <v>0</v>
      </c>
    </row>
    <row r="404" spans="2:37" x14ac:dyDescent="0.25">
      <c r="B404" s="57">
        <v>20</v>
      </c>
      <c r="C404" s="29"/>
      <c r="D404" s="46">
        <f t="shared" si="135"/>
        <v>0</v>
      </c>
      <c r="E404" s="57">
        <v>20</v>
      </c>
      <c r="F404" s="29"/>
      <c r="G404" s="48">
        <f t="shared" si="136"/>
        <v>0</v>
      </c>
      <c r="H404" s="59">
        <v>20</v>
      </c>
      <c r="I404" s="29"/>
      <c r="J404" s="46">
        <f t="shared" si="125"/>
        <v>0</v>
      </c>
      <c r="K404" s="57">
        <v>20</v>
      </c>
      <c r="L404" s="29"/>
      <c r="M404" s="48">
        <f t="shared" si="126"/>
        <v>0</v>
      </c>
      <c r="N404" s="59">
        <v>20</v>
      </c>
      <c r="O404" s="29"/>
      <c r="P404" s="46">
        <f t="shared" si="127"/>
        <v>0</v>
      </c>
      <c r="Q404" s="57">
        <v>20</v>
      </c>
      <c r="R404" s="29"/>
      <c r="S404" s="48">
        <f t="shared" si="128"/>
        <v>0</v>
      </c>
      <c r="T404" s="59">
        <v>20</v>
      </c>
      <c r="U404" s="29"/>
      <c r="V404" s="46">
        <f t="shared" si="129"/>
        <v>0</v>
      </c>
      <c r="W404" s="57">
        <v>20</v>
      </c>
      <c r="X404" s="29"/>
      <c r="Y404" s="48">
        <f t="shared" si="130"/>
        <v>0</v>
      </c>
      <c r="Z404" s="59">
        <v>20</v>
      </c>
      <c r="AA404" s="98"/>
      <c r="AB404" s="46">
        <f t="shared" si="131"/>
        <v>0</v>
      </c>
      <c r="AC404" s="57">
        <v>20</v>
      </c>
      <c r="AD404" s="59"/>
      <c r="AE404" s="48">
        <f t="shared" si="132"/>
        <v>0</v>
      </c>
      <c r="AF404" s="57">
        <v>20</v>
      </c>
      <c r="AG404" s="59"/>
      <c r="AH404" s="48">
        <f t="shared" si="133"/>
        <v>0</v>
      </c>
      <c r="AI404" s="59">
        <v>20</v>
      </c>
      <c r="AJ404" s="59"/>
      <c r="AK404" s="48">
        <f t="shared" si="134"/>
        <v>0</v>
      </c>
    </row>
    <row r="405" spans="2:37" x14ac:dyDescent="0.25">
      <c r="B405" s="57">
        <v>21</v>
      </c>
      <c r="C405" s="29"/>
      <c r="D405" s="46">
        <f t="shared" si="135"/>
        <v>0</v>
      </c>
      <c r="E405" s="57">
        <v>21</v>
      </c>
      <c r="F405" s="29"/>
      <c r="G405" s="48">
        <f t="shared" si="136"/>
        <v>0</v>
      </c>
      <c r="H405" s="59">
        <v>21</v>
      </c>
      <c r="I405" s="29"/>
      <c r="J405" s="46">
        <f t="shared" si="125"/>
        <v>0</v>
      </c>
      <c r="K405" s="57">
        <v>21</v>
      </c>
      <c r="L405" s="29"/>
      <c r="M405" s="48">
        <f t="shared" si="126"/>
        <v>0</v>
      </c>
      <c r="N405" s="59">
        <v>21</v>
      </c>
      <c r="O405" s="29"/>
      <c r="P405" s="46">
        <f t="shared" si="127"/>
        <v>0</v>
      </c>
      <c r="Q405" s="57">
        <v>21</v>
      </c>
      <c r="R405" s="29"/>
      <c r="S405" s="48">
        <f t="shared" si="128"/>
        <v>0</v>
      </c>
      <c r="T405" s="59">
        <v>21</v>
      </c>
      <c r="U405" s="29"/>
      <c r="V405" s="46">
        <f t="shared" si="129"/>
        <v>0</v>
      </c>
      <c r="W405" s="57">
        <v>21</v>
      </c>
      <c r="X405" s="29"/>
      <c r="Y405" s="48">
        <f t="shared" si="130"/>
        <v>0</v>
      </c>
      <c r="Z405" s="59">
        <v>21</v>
      </c>
      <c r="AA405" s="98"/>
      <c r="AB405" s="46">
        <f t="shared" si="131"/>
        <v>0</v>
      </c>
      <c r="AC405" s="57">
        <v>21</v>
      </c>
      <c r="AD405" s="59"/>
      <c r="AE405" s="48">
        <f t="shared" si="132"/>
        <v>0</v>
      </c>
      <c r="AF405" s="57">
        <v>21</v>
      </c>
      <c r="AG405" s="59"/>
      <c r="AH405" s="48">
        <f t="shared" si="133"/>
        <v>0</v>
      </c>
      <c r="AI405" s="59">
        <v>21</v>
      </c>
      <c r="AJ405" s="59"/>
      <c r="AK405" s="48">
        <f t="shared" si="134"/>
        <v>0</v>
      </c>
    </row>
    <row r="406" spans="2:37" x14ac:dyDescent="0.25">
      <c r="B406" s="57">
        <v>22</v>
      </c>
      <c r="C406" s="29"/>
      <c r="D406" s="46">
        <f t="shared" si="135"/>
        <v>0</v>
      </c>
      <c r="E406" s="57">
        <v>22</v>
      </c>
      <c r="F406" s="29"/>
      <c r="G406" s="48">
        <f t="shared" si="136"/>
        <v>0</v>
      </c>
      <c r="H406" s="59">
        <v>22</v>
      </c>
      <c r="I406" s="29"/>
      <c r="J406" s="46">
        <f t="shared" si="125"/>
        <v>0</v>
      </c>
      <c r="K406" s="57">
        <v>22</v>
      </c>
      <c r="L406" s="29"/>
      <c r="M406" s="48">
        <f t="shared" si="126"/>
        <v>0</v>
      </c>
      <c r="N406" s="59">
        <v>22</v>
      </c>
      <c r="O406" s="29"/>
      <c r="P406" s="46">
        <f t="shared" si="127"/>
        <v>0</v>
      </c>
      <c r="Q406" s="57">
        <v>22</v>
      </c>
      <c r="R406" s="29"/>
      <c r="S406" s="48">
        <f t="shared" si="128"/>
        <v>0</v>
      </c>
      <c r="T406" s="59">
        <v>22</v>
      </c>
      <c r="U406" s="29"/>
      <c r="V406" s="46">
        <f t="shared" si="129"/>
        <v>0</v>
      </c>
      <c r="W406" s="57">
        <v>22</v>
      </c>
      <c r="X406" s="29"/>
      <c r="Y406" s="48">
        <f t="shared" si="130"/>
        <v>0</v>
      </c>
      <c r="Z406" s="59">
        <v>22</v>
      </c>
      <c r="AA406" s="98"/>
      <c r="AB406" s="46">
        <f t="shared" si="131"/>
        <v>0</v>
      </c>
      <c r="AC406" s="57">
        <v>22</v>
      </c>
      <c r="AD406" s="59"/>
      <c r="AE406" s="48">
        <f t="shared" si="132"/>
        <v>0</v>
      </c>
      <c r="AF406" s="57">
        <v>22</v>
      </c>
      <c r="AG406" s="59"/>
      <c r="AH406" s="48">
        <f t="shared" si="133"/>
        <v>0</v>
      </c>
      <c r="AI406" s="59">
        <v>22</v>
      </c>
      <c r="AJ406" s="59"/>
      <c r="AK406" s="48">
        <f t="shared" si="134"/>
        <v>0</v>
      </c>
    </row>
    <row r="407" spans="2:37" x14ac:dyDescent="0.25">
      <c r="B407" s="57">
        <v>23</v>
      </c>
      <c r="C407" s="29"/>
      <c r="D407" s="46">
        <f t="shared" si="135"/>
        <v>0</v>
      </c>
      <c r="E407" s="57">
        <v>23</v>
      </c>
      <c r="F407" s="29"/>
      <c r="G407" s="48">
        <f t="shared" si="136"/>
        <v>0</v>
      </c>
      <c r="H407" s="59">
        <v>23</v>
      </c>
      <c r="I407" s="29"/>
      <c r="J407" s="46">
        <f t="shared" si="125"/>
        <v>0</v>
      </c>
      <c r="K407" s="57">
        <v>23</v>
      </c>
      <c r="L407" s="29"/>
      <c r="M407" s="48">
        <f t="shared" si="126"/>
        <v>0</v>
      </c>
      <c r="N407" s="59">
        <v>23</v>
      </c>
      <c r="O407" s="29"/>
      <c r="P407" s="46">
        <f t="shared" si="127"/>
        <v>0</v>
      </c>
      <c r="Q407" s="57">
        <v>23</v>
      </c>
      <c r="R407" s="29"/>
      <c r="S407" s="48">
        <f t="shared" si="128"/>
        <v>0</v>
      </c>
      <c r="T407" s="59">
        <v>23</v>
      </c>
      <c r="U407" s="29"/>
      <c r="V407" s="46">
        <f t="shared" si="129"/>
        <v>0</v>
      </c>
      <c r="W407" s="57">
        <v>23</v>
      </c>
      <c r="X407" s="29"/>
      <c r="Y407" s="48">
        <f t="shared" si="130"/>
        <v>0</v>
      </c>
      <c r="Z407" s="59">
        <v>23</v>
      </c>
      <c r="AA407" s="98"/>
      <c r="AB407" s="46">
        <f t="shared" si="131"/>
        <v>0</v>
      </c>
      <c r="AC407" s="57">
        <v>23</v>
      </c>
      <c r="AD407" s="59"/>
      <c r="AE407" s="48">
        <f t="shared" si="132"/>
        <v>0</v>
      </c>
      <c r="AF407" s="57">
        <v>23</v>
      </c>
      <c r="AG407" s="59"/>
      <c r="AH407" s="48">
        <f t="shared" si="133"/>
        <v>0</v>
      </c>
      <c r="AI407" s="59">
        <v>23</v>
      </c>
      <c r="AJ407" s="59"/>
      <c r="AK407" s="48">
        <f t="shared" si="134"/>
        <v>0</v>
      </c>
    </row>
    <row r="408" spans="2:37" x14ac:dyDescent="0.25">
      <c r="B408" s="57">
        <v>24</v>
      </c>
      <c r="C408" s="29"/>
      <c r="D408" s="46">
        <f t="shared" si="135"/>
        <v>0</v>
      </c>
      <c r="E408" s="57">
        <v>24</v>
      </c>
      <c r="F408" s="29"/>
      <c r="G408" s="48">
        <f t="shared" si="136"/>
        <v>0</v>
      </c>
      <c r="H408" s="59">
        <v>24</v>
      </c>
      <c r="I408" s="29"/>
      <c r="J408" s="46">
        <f t="shared" si="125"/>
        <v>0</v>
      </c>
      <c r="K408" s="57">
        <v>24</v>
      </c>
      <c r="L408" s="29"/>
      <c r="M408" s="48">
        <f t="shared" si="126"/>
        <v>0</v>
      </c>
      <c r="N408" s="59">
        <v>24</v>
      </c>
      <c r="O408" s="29"/>
      <c r="P408" s="46">
        <f t="shared" si="127"/>
        <v>0</v>
      </c>
      <c r="Q408" s="57">
        <v>24</v>
      </c>
      <c r="R408" s="29"/>
      <c r="S408" s="48">
        <f t="shared" si="128"/>
        <v>0</v>
      </c>
      <c r="T408" s="59">
        <v>24</v>
      </c>
      <c r="U408" s="29"/>
      <c r="V408" s="46">
        <f t="shared" si="129"/>
        <v>0</v>
      </c>
      <c r="W408" s="57">
        <v>24</v>
      </c>
      <c r="X408" s="29"/>
      <c r="Y408" s="48">
        <f t="shared" si="130"/>
        <v>0</v>
      </c>
      <c r="Z408" s="59">
        <v>24</v>
      </c>
      <c r="AA408" s="98"/>
      <c r="AB408" s="46">
        <f t="shared" si="131"/>
        <v>0</v>
      </c>
      <c r="AC408" s="57">
        <v>24</v>
      </c>
      <c r="AD408" s="59"/>
      <c r="AE408" s="48">
        <f t="shared" si="132"/>
        <v>0</v>
      </c>
      <c r="AF408" s="57">
        <v>24</v>
      </c>
      <c r="AG408" s="59"/>
      <c r="AH408" s="48">
        <f t="shared" si="133"/>
        <v>0</v>
      </c>
      <c r="AI408" s="59">
        <v>24</v>
      </c>
      <c r="AJ408" s="59"/>
      <c r="AK408" s="48">
        <f t="shared" si="134"/>
        <v>0</v>
      </c>
    </row>
    <row r="409" spans="2:37" x14ac:dyDescent="0.25">
      <c r="B409" s="57">
        <v>25</v>
      </c>
      <c r="C409" s="29"/>
      <c r="D409" s="46">
        <f t="shared" si="135"/>
        <v>0</v>
      </c>
      <c r="E409" s="57">
        <v>25</v>
      </c>
      <c r="F409" s="29"/>
      <c r="G409" s="48">
        <f t="shared" si="136"/>
        <v>0</v>
      </c>
      <c r="H409" s="59">
        <v>25</v>
      </c>
      <c r="I409" s="29"/>
      <c r="J409" s="46">
        <f t="shared" si="125"/>
        <v>0</v>
      </c>
      <c r="K409" s="57">
        <v>25</v>
      </c>
      <c r="L409" s="29"/>
      <c r="M409" s="48">
        <f t="shared" si="126"/>
        <v>0</v>
      </c>
      <c r="N409" s="59">
        <v>25</v>
      </c>
      <c r="O409" s="29"/>
      <c r="P409" s="46">
        <f t="shared" si="127"/>
        <v>0</v>
      </c>
      <c r="Q409" s="57">
        <v>25</v>
      </c>
      <c r="R409" s="29"/>
      <c r="S409" s="48">
        <f t="shared" si="128"/>
        <v>0</v>
      </c>
      <c r="T409" s="59">
        <v>25</v>
      </c>
      <c r="U409" s="29"/>
      <c r="V409" s="46">
        <f t="shared" si="129"/>
        <v>0</v>
      </c>
      <c r="W409" s="57">
        <v>25</v>
      </c>
      <c r="X409" s="29"/>
      <c r="Y409" s="48">
        <f t="shared" si="130"/>
        <v>0</v>
      </c>
      <c r="Z409" s="59">
        <v>25</v>
      </c>
      <c r="AA409" s="98"/>
      <c r="AB409" s="46">
        <f t="shared" si="131"/>
        <v>0</v>
      </c>
      <c r="AC409" s="57">
        <v>25</v>
      </c>
      <c r="AD409" s="59"/>
      <c r="AE409" s="48">
        <f t="shared" si="132"/>
        <v>0</v>
      </c>
      <c r="AF409" s="57">
        <v>25</v>
      </c>
      <c r="AG409" s="59"/>
      <c r="AH409" s="48">
        <f t="shared" si="133"/>
        <v>0</v>
      </c>
      <c r="AI409" s="59">
        <v>25</v>
      </c>
      <c r="AJ409" s="59"/>
      <c r="AK409" s="48">
        <f t="shared" si="134"/>
        <v>0</v>
      </c>
    </row>
    <row r="410" spans="2:37" x14ac:dyDescent="0.25">
      <c r="B410" s="57">
        <v>26</v>
      </c>
      <c r="C410" s="29"/>
      <c r="D410" s="46">
        <f t="shared" si="135"/>
        <v>0</v>
      </c>
      <c r="E410" s="57">
        <v>26</v>
      </c>
      <c r="F410" s="29"/>
      <c r="G410" s="48">
        <f t="shared" si="136"/>
        <v>0</v>
      </c>
      <c r="H410" s="59">
        <v>26</v>
      </c>
      <c r="I410" s="29"/>
      <c r="J410" s="46">
        <f t="shared" si="125"/>
        <v>0</v>
      </c>
      <c r="K410" s="57">
        <v>26</v>
      </c>
      <c r="L410" s="29"/>
      <c r="M410" s="48">
        <f t="shared" si="126"/>
        <v>0</v>
      </c>
      <c r="N410" s="59">
        <v>26</v>
      </c>
      <c r="O410" s="29"/>
      <c r="P410" s="46">
        <f t="shared" si="127"/>
        <v>0</v>
      </c>
      <c r="Q410" s="57">
        <v>26</v>
      </c>
      <c r="R410" s="29"/>
      <c r="S410" s="48">
        <f t="shared" si="128"/>
        <v>0</v>
      </c>
      <c r="T410" s="59">
        <v>26</v>
      </c>
      <c r="U410" s="29"/>
      <c r="V410" s="46">
        <f t="shared" si="129"/>
        <v>0</v>
      </c>
      <c r="W410" s="57">
        <v>26</v>
      </c>
      <c r="X410" s="29"/>
      <c r="Y410" s="48">
        <f t="shared" si="130"/>
        <v>0</v>
      </c>
      <c r="Z410" s="59">
        <v>26</v>
      </c>
      <c r="AA410" s="98"/>
      <c r="AB410" s="46">
        <f t="shared" si="131"/>
        <v>0</v>
      </c>
      <c r="AC410" s="57">
        <v>26</v>
      </c>
      <c r="AD410" s="59"/>
      <c r="AE410" s="48">
        <f t="shared" si="132"/>
        <v>0</v>
      </c>
      <c r="AF410" s="57">
        <v>26</v>
      </c>
      <c r="AG410" s="59"/>
      <c r="AH410" s="48">
        <f t="shared" si="133"/>
        <v>0</v>
      </c>
      <c r="AI410" s="59">
        <v>26</v>
      </c>
      <c r="AJ410" s="59"/>
      <c r="AK410" s="48">
        <f t="shared" si="134"/>
        <v>0</v>
      </c>
    </row>
    <row r="411" spans="2:37" x14ac:dyDescent="0.25">
      <c r="B411" s="57">
        <v>27</v>
      </c>
      <c r="C411" s="29"/>
      <c r="D411" s="46">
        <f t="shared" si="135"/>
        <v>0</v>
      </c>
      <c r="E411" s="57">
        <v>27</v>
      </c>
      <c r="F411" s="29"/>
      <c r="G411" s="48">
        <f t="shared" si="136"/>
        <v>0</v>
      </c>
      <c r="H411" s="59">
        <v>27</v>
      </c>
      <c r="I411" s="29"/>
      <c r="J411" s="46">
        <f t="shared" si="125"/>
        <v>0</v>
      </c>
      <c r="K411" s="57">
        <v>27</v>
      </c>
      <c r="L411" s="29"/>
      <c r="M411" s="48">
        <f t="shared" si="126"/>
        <v>0</v>
      </c>
      <c r="N411" s="59">
        <v>27</v>
      </c>
      <c r="O411" s="29"/>
      <c r="P411" s="46">
        <f t="shared" si="127"/>
        <v>0</v>
      </c>
      <c r="Q411" s="57">
        <v>27</v>
      </c>
      <c r="R411" s="29"/>
      <c r="S411" s="48">
        <f t="shared" si="128"/>
        <v>0</v>
      </c>
      <c r="T411" s="59">
        <v>27</v>
      </c>
      <c r="U411" s="29"/>
      <c r="V411" s="46">
        <f t="shared" si="129"/>
        <v>0</v>
      </c>
      <c r="W411" s="57">
        <v>27</v>
      </c>
      <c r="X411" s="29"/>
      <c r="Y411" s="48">
        <f t="shared" si="130"/>
        <v>0</v>
      </c>
      <c r="Z411" s="59">
        <v>27</v>
      </c>
      <c r="AA411" s="98"/>
      <c r="AB411" s="46">
        <f t="shared" si="131"/>
        <v>0</v>
      </c>
      <c r="AC411" s="57">
        <v>27</v>
      </c>
      <c r="AD411" s="59"/>
      <c r="AE411" s="48">
        <f t="shared" si="132"/>
        <v>0</v>
      </c>
      <c r="AF411" s="57">
        <v>27</v>
      </c>
      <c r="AG411" s="59"/>
      <c r="AH411" s="48">
        <f t="shared" si="133"/>
        <v>0</v>
      </c>
      <c r="AI411" s="59">
        <v>27</v>
      </c>
      <c r="AJ411" s="59"/>
      <c r="AK411" s="48">
        <f t="shared" si="134"/>
        <v>0</v>
      </c>
    </row>
    <row r="412" spans="2:37" x14ac:dyDescent="0.25">
      <c r="B412" s="57">
        <v>28</v>
      </c>
      <c r="C412" s="29"/>
      <c r="D412" s="46">
        <f t="shared" si="135"/>
        <v>0</v>
      </c>
      <c r="E412" s="57">
        <v>28</v>
      </c>
      <c r="F412" s="29"/>
      <c r="G412" s="48">
        <f t="shared" si="136"/>
        <v>0</v>
      </c>
      <c r="H412" s="59">
        <v>28</v>
      </c>
      <c r="I412" s="29"/>
      <c r="J412" s="46">
        <f t="shared" si="125"/>
        <v>0</v>
      </c>
      <c r="K412" s="57">
        <v>28</v>
      </c>
      <c r="L412" s="29"/>
      <c r="M412" s="48">
        <f t="shared" si="126"/>
        <v>0</v>
      </c>
      <c r="N412" s="59">
        <v>28</v>
      </c>
      <c r="O412" s="29"/>
      <c r="P412" s="46">
        <f t="shared" si="127"/>
        <v>0</v>
      </c>
      <c r="Q412" s="57">
        <v>28</v>
      </c>
      <c r="R412" s="29"/>
      <c r="S412" s="48">
        <f t="shared" si="128"/>
        <v>0</v>
      </c>
      <c r="T412" s="59">
        <v>28</v>
      </c>
      <c r="U412" s="29"/>
      <c r="V412" s="46">
        <f t="shared" si="129"/>
        <v>0</v>
      </c>
      <c r="W412" s="57">
        <v>28</v>
      </c>
      <c r="X412" s="29"/>
      <c r="Y412" s="48">
        <f t="shared" si="130"/>
        <v>0</v>
      </c>
      <c r="Z412" s="59">
        <v>28</v>
      </c>
      <c r="AA412" s="98"/>
      <c r="AB412" s="46">
        <f t="shared" si="131"/>
        <v>0</v>
      </c>
      <c r="AC412" s="57">
        <v>28</v>
      </c>
      <c r="AD412" s="59"/>
      <c r="AE412" s="48">
        <f t="shared" si="132"/>
        <v>0</v>
      </c>
      <c r="AF412" s="57">
        <v>28</v>
      </c>
      <c r="AG412" s="59"/>
      <c r="AH412" s="48">
        <f t="shared" si="133"/>
        <v>0</v>
      </c>
      <c r="AI412" s="59">
        <v>28</v>
      </c>
      <c r="AJ412" s="59"/>
      <c r="AK412" s="48">
        <f t="shared" si="134"/>
        <v>0</v>
      </c>
    </row>
    <row r="413" spans="2:37" x14ac:dyDescent="0.25">
      <c r="B413" s="57">
        <v>29</v>
      </c>
      <c r="C413" s="29"/>
      <c r="D413" s="46">
        <f t="shared" si="135"/>
        <v>0</v>
      </c>
      <c r="E413" s="57">
        <v>29</v>
      </c>
      <c r="F413" s="29"/>
      <c r="G413" s="48">
        <f>SUM(F414-F413)*1000000</f>
        <v>0</v>
      </c>
      <c r="H413" s="59">
        <v>29</v>
      </c>
      <c r="I413" s="29"/>
      <c r="J413" s="46">
        <f t="shared" si="125"/>
        <v>0</v>
      </c>
      <c r="K413" s="57">
        <v>29</v>
      </c>
      <c r="L413" s="29"/>
      <c r="M413" s="48">
        <f t="shared" si="126"/>
        <v>0</v>
      </c>
      <c r="N413" s="59">
        <v>29</v>
      </c>
      <c r="O413" s="29"/>
      <c r="P413" s="46">
        <f t="shared" si="127"/>
        <v>0</v>
      </c>
      <c r="Q413" s="57">
        <v>29</v>
      </c>
      <c r="R413" s="29"/>
      <c r="S413" s="48">
        <f t="shared" si="128"/>
        <v>0</v>
      </c>
      <c r="T413" s="59">
        <v>29</v>
      </c>
      <c r="U413" s="29"/>
      <c r="V413" s="46">
        <f t="shared" si="129"/>
        <v>0</v>
      </c>
      <c r="W413" s="57">
        <v>29</v>
      </c>
      <c r="X413" s="29"/>
      <c r="Y413" s="48">
        <f t="shared" si="130"/>
        <v>0</v>
      </c>
      <c r="Z413" s="59">
        <v>29</v>
      </c>
      <c r="AA413" s="98"/>
      <c r="AB413" s="46">
        <f t="shared" si="131"/>
        <v>0</v>
      </c>
      <c r="AC413" s="57">
        <v>29</v>
      </c>
      <c r="AD413" s="59"/>
      <c r="AE413" s="48">
        <f t="shared" si="132"/>
        <v>0</v>
      </c>
      <c r="AF413" s="57">
        <v>29</v>
      </c>
      <c r="AG413" s="59"/>
      <c r="AH413" s="48">
        <f t="shared" si="133"/>
        <v>0</v>
      </c>
      <c r="AI413" s="59">
        <v>29</v>
      </c>
      <c r="AJ413" s="59"/>
      <c r="AK413" s="48">
        <f t="shared" si="134"/>
        <v>0</v>
      </c>
    </row>
    <row r="414" spans="2:37" x14ac:dyDescent="0.25">
      <c r="B414" s="57">
        <v>30</v>
      </c>
      <c r="C414" s="29"/>
      <c r="D414" s="46">
        <f t="shared" si="135"/>
        <v>0</v>
      </c>
      <c r="E414" s="47"/>
      <c r="F414" s="29"/>
      <c r="G414" s="48"/>
      <c r="H414" s="59">
        <v>30</v>
      </c>
      <c r="I414" s="29"/>
      <c r="J414" s="46">
        <f t="shared" si="125"/>
        <v>0</v>
      </c>
      <c r="K414" s="57">
        <v>30</v>
      </c>
      <c r="L414" s="29"/>
      <c r="M414" s="48">
        <f t="shared" si="126"/>
        <v>0</v>
      </c>
      <c r="N414" s="59">
        <v>30</v>
      </c>
      <c r="O414" s="29"/>
      <c r="P414" s="46">
        <f t="shared" si="127"/>
        <v>0</v>
      </c>
      <c r="Q414" s="57">
        <v>30</v>
      </c>
      <c r="R414" s="29"/>
      <c r="S414" s="48">
        <f t="shared" si="128"/>
        <v>0</v>
      </c>
      <c r="T414" s="59">
        <v>30</v>
      </c>
      <c r="U414" s="29"/>
      <c r="V414" s="46">
        <f t="shared" si="129"/>
        <v>0</v>
      </c>
      <c r="W414" s="57">
        <v>30</v>
      </c>
      <c r="X414" s="29"/>
      <c r="Y414" s="48">
        <f t="shared" si="130"/>
        <v>0</v>
      </c>
      <c r="Z414" s="59">
        <v>30</v>
      </c>
      <c r="AA414" s="98"/>
      <c r="AB414" s="46">
        <f t="shared" si="131"/>
        <v>0</v>
      </c>
      <c r="AC414" s="57">
        <v>30</v>
      </c>
      <c r="AD414" s="59"/>
      <c r="AE414" s="48">
        <f t="shared" si="132"/>
        <v>0</v>
      </c>
      <c r="AF414" s="57">
        <v>30</v>
      </c>
      <c r="AG414" s="59"/>
      <c r="AH414" s="48">
        <f t="shared" si="133"/>
        <v>0</v>
      </c>
      <c r="AI414" s="59">
        <v>30</v>
      </c>
      <c r="AJ414" s="59"/>
      <c r="AK414" s="48">
        <f t="shared" si="134"/>
        <v>0</v>
      </c>
    </row>
    <row r="415" spans="2:37" x14ac:dyDescent="0.25">
      <c r="B415" s="60">
        <v>31</v>
      </c>
      <c r="C415" s="29"/>
      <c r="D415" s="46">
        <f t="shared" si="135"/>
        <v>0</v>
      </c>
      <c r="E415" s="47"/>
      <c r="F415" s="46"/>
      <c r="G415" s="48"/>
      <c r="H415" s="61">
        <v>31</v>
      </c>
      <c r="I415" s="29"/>
      <c r="J415" s="46">
        <f t="shared" si="125"/>
        <v>0</v>
      </c>
      <c r="K415" s="60"/>
      <c r="L415" s="29"/>
      <c r="M415" s="48"/>
      <c r="N415" s="61">
        <v>31</v>
      </c>
      <c r="O415" s="29"/>
      <c r="P415" s="46">
        <f t="shared" si="127"/>
        <v>0</v>
      </c>
      <c r="Q415" s="60"/>
      <c r="R415" s="29"/>
      <c r="S415" s="48"/>
      <c r="T415" s="61">
        <v>31</v>
      </c>
      <c r="U415" s="29"/>
      <c r="V415" s="46">
        <f t="shared" si="129"/>
        <v>0</v>
      </c>
      <c r="W415" s="60">
        <v>31</v>
      </c>
      <c r="X415" s="29"/>
      <c r="Y415" s="48">
        <f t="shared" si="130"/>
        <v>0</v>
      </c>
      <c r="Z415" s="61"/>
      <c r="AA415" s="59"/>
      <c r="AB415" s="46"/>
      <c r="AC415" s="60">
        <v>31</v>
      </c>
      <c r="AD415" s="59"/>
      <c r="AE415" s="48">
        <f t="shared" si="132"/>
        <v>0</v>
      </c>
      <c r="AF415" s="60"/>
      <c r="AG415" s="59"/>
      <c r="AH415" s="48"/>
      <c r="AI415" s="61">
        <v>31</v>
      </c>
      <c r="AJ415" s="59"/>
      <c r="AK415" s="48">
        <f t="shared" si="134"/>
        <v>0</v>
      </c>
    </row>
    <row r="416" spans="2:37" x14ac:dyDescent="0.25">
      <c r="B416" s="47"/>
      <c r="C416" s="29"/>
      <c r="D416" s="46"/>
      <c r="E416" s="47"/>
      <c r="F416" s="46"/>
      <c r="G416" s="48"/>
      <c r="H416" s="46"/>
      <c r="I416" s="29"/>
      <c r="J416" s="46"/>
      <c r="K416" s="47"/>
      <c r="L416" s="59"/>
      <c r="M416" s="48"/>
      <c r="N416" s="46"/>
      <c r="O416" s="29"/>
      <c r="P416" s="46"/>
      <c r="Q416" s="47"/>
      <c r="R416" s="59"/>
      <c r="S416" s="48"/>
      <c r="T416" s="46"/>
      <c r="U416" s="29"/>
      <c r="V416" s="46"/>
      <c r="W416" s="47"/>
      <c r="X416" s="59"/>
      <c r="Y416" s="48"/>
      <c r="Z416" s="46"/>
      <c r="AA416" s="59"/>
      <c r="AB416" s="46"/>
      <c r="AC416" s="47"/>
      <c r="AD416" s="59"/>
      <c r="AE416" s="48"/>
      <c r="AF416" s="47"/>
      <c r="AG416" s="59"/>
      <c r="AH416" s="48"/>
      <c r="AI416" s="46"/>
      <c r="AJ416" s="59"/>
      <c r="AK416" s="48"/>
    </row>
    <row r="417" spans="2:37" x14ac:dyDescent="0.25">
      <c r="B417" s="49"/>
      <c r="C417" s="50"/>
      <c r="D417" s="50">
        <f>SUM(D385:D416)</f>
        <v>0</v>
      </c>
      <c r="E417" s="49"/>
      <c r="F417" s="50"/>
      <c r="G417" s="63">
        <f>SUM(G385:G416)</f>
        <v>0</v>
      </c>
      <c r="H417" s="50"/>
      <c r="I417" s="50"/>
      <c r="J417" s="50">
        <f>SUM(J385:J416)</f>
        <v>0</v>
      </c>
      <c r="K417" s="49"/>
      <c r="L417" s="50"/>
      <c r="M417" s="63">
        <f>SUM(M385:M416)</f>
        <v>0</v>
      </c>
      <c r="N417" s="50"/>
      <c r="O417" s="50"/>
      <c r="P417" s="50">
        <f>SUM(P385:P416)</f>
        <v>0</v>
      </c>
      <c r="Q417" s="49"/>
      <c r="R417" s="50"/>
      <c r="S417" s="63">
        <f>SUM(S385:S416)</f>
        <v>0</v>
      </c>
      <c r="T417" s="50"/>
      <c r="U417" s="50"/>
      <c r="V417" s="50">
        <f>SUM(V385:V416)</f>
        <v>0</v>
      </c>
      <c r="W417" s="49"/>
      <c r="X417" s="50"/>
      <c r="Y417" s="63">
        <f>SUM(Y385:Y416)</f>
        <v>0</v>
      </c>
      <c r="Z417" s="50"/>
      <c r="AA417" s="50"/>
      <c r="AB417" s="50">
        <f>SUM(AB385:AB416)</f>
        <v>0</v>
      </c>
      <c r="AC417" s="49"/>
      <c r="AD417" s="50"/>
      <c r="AE417" s="63">
        <f>SUM(AE385:AE416)</f>
        <v>0</v>
      </c>
      <c r="AF417" s="49"/>
      <c r="AG417" s="50"/>
      <c r="AH417" s="63">
        <f>SUM(AH385:AH416)</f>
        <v>0</v>
      </c>
      <c r="AI417" s="50"/>
      <c r="AJ417" s="50"/>
      <c r="AK417" s="63">
        <f>SUM(AK385:AK416)</f>
        <v>0</v>
      </c>
    </row>
    <row r="420" spans="2:37" x14ac:dyDescent="0.25">
      <c r="B420" s="51">
        <v>43466</v>
      </c>
      <c r="C420" s="44"/>
      <c r="D420" s="44"/>
      <c r="E420" s="51">
        <v>43497</v>
      </c>
      <c r="F420" s="44"/>
      <c r="G420" s="45"/>
      <c r="H420" s="52">
        <v>43525</v>
      </c>
      <c r="I420" s="44"/>
      <c r="J420" s="44"/>
      <c r="K420" s="51">
        <v>43556</v>
      </c>
      <c r="L420" s="44"/>
      <c r="M420" s="45"/>
      <c r="N420" s="52">
        <v>43586</v>
      </c>
      <c r="O420" s="44"/>
      <c r="P420" s="44"/>
      <c r="Q420" s="51">
        <v>43617</v>
      </c>
      <c r="R420" s="44"/>
      <c r="S420" s="45"/>
      <c r="T420" s="52">
        <v>43647</v>
      </c>
      <c r="U420" s="44"/>
      <c r="V420" s="44"/>
      <c r="W420" s="51">
        <v>43678</v>
      </c>
      <c r="X420" s="44"/>
      <c r="Y420" s="45"/>
      <c r="Z420" s="52">
        <v>43709</v>
      </c>
      <c r="AA420" s="44"/>
      <c r="AB420" s="44"/>
      <c r="AC420" s="51">
        <v>43739</v>
      </c>
      <c r="AD420" s="44"/>
      <c r="AE420" s="45"/>
      <c r="AF420" s="51">
        <v>43770</v>
      </c>
      <c r="AG420" s="44"/>
      <c r="AH420" s="45"/>
      <c r="AI420" s="52">
        <v>43800</v>
      </c>
      <c r="AJ420" s="44"/>
      <c r="AK420" s="45"/>
    </row>
    <row r="421" spans="2:37" ht="45" x14ac:dyDescent="0.25">
      <c r="B421" s="53" t="s">
        <v>0</v>
      </c>
      <c r="C421" s="54" t="s">
        <v>2</v>
      </c>
      <c r="D421" s="55" t="s">
        <v>1</v>
      </c>
      <c r="E421" s="53" t="s">
        <v>0</v>
      </c>
      <c r="F421" s="54" t="s">
        <v>2</v>
      </c>
      <c r="G421" s="56" t="s">
        <v>1</v>
      </c>
      <c r="H421" s="54" t="s">
        <v>0</v>
      </c>
      <c r="I421" s="54" t="s">
        <v>2</v>
      </c>
      <c r="J421" s="55" t="s">
        <v>1</v>
      </c>
      <c r="K421" s="53" t="s">
        <v>0</v>
      </c>
      <c r="L421" s="54" t="s">
        <v>2</v>
      </c>
      <c r="M421" s="56" t="s">
        <v>1</v>
      </c>
      <c r="N421" s="54" t="s">
        <v>0</v>
      </c>
      <c r="O421" s="54" t="s">
        <v>2</v>
      </c>
      <c r="P421" s="55" t="s">
        <v>1</v>
      </c>
      <c r="Q421" s="53" t="s">
        <v>0</v>
      </c>
      <c r="R421" s="54" t="s">
        <v>2</v>
      </c>
      <c r="S421" s="56" t="s">
        <v>1</v>
      </c>
      <c r="T421" s="54" t="s">
        <v>0</v>
      </c>
      <c r="U421" s="54" t="s">
        <v>2</v>
      </c>
      <c r="V421" s="55" t="s">
        <v>1</v>
      </c>
      <c r="W421" s="53" t="s">
        <v>0</v>
      </c>
      <c r="X421" s="54" t="s">
        <v>2</v>
      </c>
      <c r="Y421" s="56" t="s">
        <v>1</v>
      </c>
      <c r="Z421" s="54" t="s">
        <v>0</v>
      </c>
      <c r="AA421" s="54" t="s">
        <v>2</v>
      </c>
      <c r="AB421" s="55" t="s">
        <v>1</v>
      </c>
      <c r="AC421" s="53" t="s">
        <v>0</v>
      </c>
      <c r="AD421" s="54" t="s">
        <v>2</v>
      </c>
      <c r="AE421" s="56" t="s">
        <v>1</v>
      </c>
      <c r="AF421" s="53" t="s">
        <v>0</v>
      </c>
      <c r="AG421" s="54" t="s">
        <v>2</v>
      </c>
      <c r="AH421" s="56" t="s">
        <v>1</v>
      </c>
      <c r="AI421" s="54" t="s">
        <v>0</v>
      </c>
      <c r="AJ421" s="54" t="s">
        <v>2</v>
      </c>
      <c r="AK421" s="56" t="s">
        <v>1</v>
      </c>
    </row>
    <row r="422" spans="2:37" x14ac:dyDescent="0.25">
      <c r="B422" s="57"/>
      <c r="C422" s="58"/>
      <c r="D422" s="46"/>
      <c r="E422" s="47"/>
      <c r="F422" s="46"/>
      <c r="G422" s="48"/>
      <c r="H422" s="46"/>
      <c r="I422" s="46"/>
      <c r="J422" s="46"/>
      <c r="K422" s="57"/>
      <c r="L422" s="58"/>
      <c r="M422" s="48"/>
      <c r="N422" s="59"/>
      <c r="O422" s="58"/>
      <c r="P422" s="46"/>
      <c r="Q422" s="57"/>
      <c r="R422" s="58"/>
      <c r="S422" s="48"/>
      <c r="T422" s="59"/>
      <c r="U422" s="58"/>
      <c r="V422" s="46"/>
      <c r="W422" s="57"/>
      <c r="X422" s="58"/>
      <c r="Y422" s="48"/>
      <c r="Z422" s="59"/>
      <c r="AA422" s="58"/>
      <c r="AB422" s="46"/>
      <c r="AC422" s="57"/>
      <c r="AD422" s="58"/>
      <c r="AE422" s="48"/>
      <c r="AF422" s="57"/>
      <c r="AG422" s="58"/>
      <c r="AH422" s="48"/>
      <c r="AI422" s="59"/>
      <c r="AJ422" s="58"/>
      <c r="AK422" s="48"/>
    </row>
    <row r="423" spans="2:37" x14ac:dyDescent="0.25">
      <c r="B423" s="57">
        <v>1</v>
      </c>
      <c r="C423" s="29"/>
      <c r="D423" s="46">
        <f>SUM(C424-C423)</f>
        <v>0</v>
      </c>
      <c r="E423" s="57">
        <v>1</v>
      </c>
      <c r="F423" s="29"/>
      <c r="G423" s="48">
        <f>SUM(F424-F423)</f>
        <v>0</v>
      </c>
      <c r="H423" s="59">
        <v>1</v>
      </c>
      <c r="I423" s="29"/>
      <c r="J423" s="46">
        <f t="shared" ref="J423:J453" si="137">SUM(I424-I423)</f>
        <v>0</v>
      </c>
      <c r="K423" s="57">
        <v>1</v>
      </c>
      <c r="L423" s="29"/>
      <c r="M423" s="48">
        <f t="shared" ref="M423:M452" si="138">SUM(L424-L423)*1000000</f>
        <v>0</v>
      </c>
      <c r="N423" s="59">
        <v>1</v>
      </c>
      <c r="O423" s="29"/>
      <c r="P423" s="46">
        <f t="shared" ref="P423:P453" si="139">SUM(O424-O423)*1000000</f>
        <v>0</v>
      </c>
      <c r="Q423" s="57">
        <v>1</v>
      </c>
      <c r="R423" s="29"/>
      <c r="S423" s="48">
        <f t="shared" ref="S423:S452" si="140">SUM(R424-R423)*1000000</f>
        <v>0</v>
      </c>
      <c r="T423" s="59">
        <v>1</v>
      </c>
      <c r="U423" s="29"/>
      <c r="V423" s="46">
        <f t="shared" ref="V423:V453" si="141">SUM(U424-U423)*1000000</f>
        <v>0</v>
      </c>
      <c r="W423" s="57">
        <v>1</v>
      </c>
      <c r="X423" s="29"/>
      <c r="Y423" s="48">
        <f t="shared" ref="Y423:Y453" si="142">SUM(X424-X423)*1000000</f>
        <v>0</v>
      </c>
      <c r="Z423" s="59">
        <v>1</v>
      </c>
      <c r="AA423" s="98"/>
      <c r="AB423" s="46">
        <f t="shared" ref="AB423:AB452" si="143">SUM(AA424-AA423)*1000000</f>
        <v>0</v>
      </c>
      <c r="AC423" s="57">
        <v>1</v>
      </c>
      <c r="AD423" s="59"/>
      <c r="AE423" s="48">
        <f t="shared" ref="AE423:AE453" si="144">SUM(AD424-AD423)*1000000</f>
        <v>0</v>
      </c>
      <c r="AF423" s="57">
        <v>1</v>
      </c>
      <c r="AG423" s="59"/>
      <c r="AH423" s="48">
        <f t="shared" ref="AH423:AH452" si="145">SUM(AG424-AG423)*1000000</f>
        <v>0</v>
      </c>
      <c r="AI423" s="59">
        <v>1</v>
      </c>
      <c r="AJ423" s="59"/>
      <c r="AK423" s="48">
        <f t="shared" ref="AK423:AK453" si="146">SUM(AJ424-AJ423)*1000000</f>
        <v>0</v>
      </c>
    </row>
    <row r="424" spans="2:37" x14ac:dyDescent="0.25">
      <c r="B424" s="57">
        <v>2</v>
      </c>
      <c r="C424" s="29"/>
      <c r="D424" s="46">
        <f t="shared" ref="D424:D453" si="147">SUM(C425-C424)</f>
        <v>0</v>
      </c>
      <c r="E424" s="57">
        <v>2</v>
      </c>
      <c r="F424" s="29"/>
      <c r="G424" s="48">
        <f t="shared" ref="G424:G450" si="148">SUM(F425-F424)</f>
        <v>0</v>
      </c>
      <c r="H424" s="59">
        <v>2</v>
      </c>
      <c r="I424" s="29"/>
      <c r="J424" s="46">
        <f t="shared" si="137"/>
        <v>0</v>
      </c>
      <c r="K424" s="57">
        <v>2</v>
      </c>
      <c r="L424" s="29"/>
      <c r="M424" s="48">
        <f t="shared" si="138"/>
        <v>0</v>
      </c>
      <c r="N424" s="59">
        <v>2</v>
      </c>
      <c r="O424" s="29"/>
      <c r="P424" s="46">
        <f t="shared" si="139"/>
        <v>0</v>
      </c>
      <c r="Q424" s="57">
        <v>2</v>
      </c>
      <c r="R424" s="29"/>
      <c r="S424" s="48">
        <f t="shared" si="140"/>
        <v>0</v>
      </c>
      <c r="T424" s="59">
        <v>2</v>
      </c>
      <c r="U424" s="29"/>
      <c r="V424" s="46">
        <f t="shared" si="141"/>
        <v>0</v>
      </c>
      <c r="W424" s="57">
        <v>2</v>
      </c>
      <c r="X424" s="29"/>
      <c r="Y424" s="48">
        <f t="shared" si="142"/>
        <v>0</v>
      </c>
      <c r="Z424" s="59">
        <v>2</v>
      </c>
      <c r="AA424" s="98"/>
      <c r="AB424" s="46">
        <f t="shared" si="143"/>
        <v>0</v>
      </c>
      <c r="AC424" s="57">
        <v>2</v>
      </c>
      <c r="AD424" s="59"/>
      <c r="AE424" s="48">
        <f t="shared" si="144"/>
        <v>0</v>
      </c>
      <c r="AF424" s="57">
        <v>2</v>
      </c>
      <c r="AG424" s="59"/>
      <c r="AH424" s="48">
        <f t="shared" si="145"/>
        <v>0</v>
      </c>
      <c r="AI424" s="59">
        <v>2</v>
      </c>
      <c r="AJ424" s="59"/>
      <c r="AK424" s="48">
        <f t="shared" si="146"/>
        <v>0</v>
      </c>
    </row>
    <row r="425" spans="2:37" x14ac:dyDescent="0.25">
      <c r="B425" s="57">
        <v>3</v>
      </c>
      <c r="C425" s="29"/>
      <c r="D425" s="46">
        <f t="shared" si="147"/>
        <v>0</v>
      </c>
      <c r="E425" s="57">
        <v>3</v>
      </c>
      <c r="F425" s="29"/>
      <c r="G425" s="48">
        <f t="shared" si="148"/>
        <v>0</v>
      </c>
      <c r="H425" s="59">
        <v>3</v>
      </c>
      <c r="I425" s="29"/>
      <c r="J425" s="46">
        <f t="shared" si="137"/>
        <v>0</v>
      </c>
      <c r="K425" s="57">
        <v>3</v>
      </c>
      <c r="L425" s="29"/>
      <c r="M425" s="48">
        <f t="shared" si="138"/>
        <v>0</v>
      </c>
      <c r="N425" s="59">
        <v>3</v>
      </c>
      <c r="O425" s="29"/>
      <c r="P425" s="46">
        <f t="shared" si="139"/>
        <v>0</v>
      </c>
      <c r="Q425" s="57">
        <v>3</v>
      </c>
      <c r="R425" s="29"/>
      <c r="S425" s="48">
        <f t="shared" si="140"/>
        <v>0</v>
      </c>
      <c r="T425" s="59">
        <v>3</v>
      </c>
      <c r="U425" s="29"/>
      <c r="V425" s="46">
        <f t="shared" si="141"/>
        <v>0</v>
      </c>
      <c r="W425" s="57">
        <v>3</v>
      </c>
      <c r="X425" s="29"/>
      <c r="Y425" s="48">
        <f t="shared" si="142"/>
        <v>0</v>
      </c>
      <c r="Z425" s="59">
        <v>3</v>
      </c>
      <c r="AA425" s="98"/>
      <c r="AB425" s="46">
        <f t="shared" si="143"/>
        <v>0</v>
      </c>
      <c r="AC425" s="57">
        <v>3</v>
      </c>
      <c r="AD425" s="59"/>
      <c r="AE425" s="48">
        <f t="shared" si="144"/>
        <v>0</v>
      </c>
      <c r="AF425" s="57">
        <v>3</v>
      </c>
      <c r="AG425" s="59"/>
      <c r="AH425" s="48">
        <f t="shared" si="145"/>
        <v>0</v>
      </c>
      <c r="AI425" s="59">
        <v>3</v>
      </c>
      <c r="AJ425" s="59"/>
      <c r="AK425" s="48">
        <f t="shared" si="146"/>
        <v>0</v>
      </c>
    </row>
    <row r="426" spans="2:37" x14ac:dyDescent="0.25">
      <c r="B426" s="57">
        <v>4</v>
      </c>
      <c r="C426" s="29"/>
      <c r="D426" s="46">
        <f t="shared" si="147"/>
        <v>0</v>
      </c>
      <c r="E426" s="57">
        <v>4</v>
      </c>
      <c r="F426" s="29"/>
      <c r="G426" s="48">
        <f t="shared" si="148"/>
        <v>0</v>
      </c>
      <c r="H426" s="59">
        <v>4</v>
      </c>
      <c r="I426" s="29"/>
      <c r="J426" s="46">
        <f t="shared" si="137"/>
        <v>0</v>
      </c>
      <c r="K426" s="57">
        <v>4</v>
      </c>
      <c r="L426" s="29"/>
      <c r="M426" s="48">
        <f t="shared" si="138"/>
        <v>0</v>
      </c>
      <c r="N426" s="59">
        <v>4</v>
      </c>
      <c r="O426" s="29"/>
      <c r="P426" s="46">
        <f t="shared" si="139"/>
        <v>0</v>
      </c>
      <c r="Q426" s="57">
        <v>4</v>
      </c>
      <c r="R426" s="29"/>
      <c r="S426" s="48">
        <f t="shared" si="140"/>
        <v>0</v>
      </c>
      <c r="T426" s="59">
        <v>4</v>
      </c>
      <c r="U426" s="29"/>
      <c r="V426" s="46">
        <f t="shared" si="141"/>
        <v>0</v>
      </c>
      <c r="W426" s="57">
        <v>4</v>
      </c>
      <c r="X426" s="29"/>
      <c r="Y426" s="48">
        <f t="shared" si="142"/>
        <v>0</v>
      </c>
      <c r="Z426" s="59">
        <v>4</v>
      </c>
      <c r="AA426" s="98"/>
      <c r="AB426" s="46">
        <f t="shared" si="143"/>
        <v>0</v>
      </c>
      <c r="AC426" s="57">
        <v>4</v>
      </c>
      <c r="AD426" s="59"/>
      <c r="AE426" s="48">
        <f t="shared" si="144"/>
        <v>0</v>
      </c>
      <c r="AF426" s="57">
        <v>4</v>
      </c>
      <c r="AG426" s="59"/>
      <c r="AH426" s="48">
        <f t="shared" si="145"/>
        <v>0</v>
      </c>
      <c r="AI426" s="59">
        <v>4</v>
      </c>
      <c r="AJ426" s="59"/>
      <c r="AK426" s="48">
        <f t="shared" si="146"/>
        <v>0</v>
      </c>
    </row>
    <row r="427" spans="2:37" x14ac:dyDescent="0.25">
      <c r="B427" s="57">
        <v>5</v>
      </c>
      <c r="C427" s="29"/>
      <c r="D427" s="46">
        <f t="shared" si="147"/>
        <v>0</v>
      </c>
      <c r="E427" s="57">
        <v>5</v>
      </c>
      <c r="F427" s="29"/>
      <c r="G427" s="48">
        <f t="shared" si="148"/>
        <v>0</v>
      </c>
      <c r="H427" s="59">
        <v>5</v>
      </c>
      <c r="I427" s="29"/>
      <c r="J427" s="46">
        <f t="shared" si="137"/>
        <v>0</v>
      </c>
      <c r="K427" s="57">
        <v>5</v>
      </c>
      <c r="L427" s="29"/>
      <c r="M427" s="48">
        <f t="shared" si="138"/>
        <v>0</v>
      </c>
      <c r="N427" s="59">
        <v>5</v>
      </c>
      <c r="O427" s="29"/>
      <c r="P427" s="46">
        <f t="shared" si="139"/>
        <v>0</v>
      </c>
      <c r="Q427" s="57">
        <v>5</v>
      </c>
      <c r="R427" s="29"/>
      <c r="S427" s="48">
        <f t="shared" si="140"/>
        <v>0</v>
      </c>
      <c r="T427" s="59">
        <v>5</v>
      </c>
      <c r="U427" s="29"/>
      <c r="V427" s="46">
        <f t="shared" si="141"/>
        <v>0</v>
      </c>
      <c r="W427" s="57">
        <v>5</v>
      </c>
      <c r="X427" s="29"/>
      <c r="Y427" s="48">
        <f t="shared" si="142"/>
        <v>0</v>
      </c>
      <c r="Z427" s="59">
        <v>5</v>
      </c>
      <c r="AA427" s="98"/>
      <c r="AB427" s="46">
        <f t="shared" si="143"/>
        <v>0</v>
      </c>
      <c r="AC427" s="57">
        <v>5</v>
      </c>
      <c r="AD427" s="59"/>
      <c r="AE427" s="48">
        <f t="shared" si="144"/>
        <v>0</v>
      </c>
      <c r="AF427" s="57">
        <v>5</v>
      </c>
      <c r="AG427" s="59"/>
      <c r="AH427" s="48">
        <f t="shared" si="145"/>
        <v>0</v>
      </c>
      <c r="AI427" s="59">
        <v>5</v>
      </c>
      <c r="AJ427" s="59"/>
      <c r="AK427" s="48">
        <f t="shared" si="146"/>
        <v>0</v>
      </c>
    </row>
    <row r="428" spans="2:37" x14ac:dyDescent="0.25">
      <c r="B428" s="57">
        <v>6</v>
      </c>
      <c r="C428" s="29"/>
      <c r="D428" s="46">
        <f t="shared" si="147"/>
        <v>0</v>
      </c>
      <c r="E428" s="57">
        <v>6</v>
      </c>
      <c r="F428" s="29"/>
      <c r="G428" s="48">
        <f t="shared" si="148"/>
        <v>0</v>
      </c>
      <c r="H428" s="59">
        <v>6</v>
      </c>
      <c r="I428" s="29"/>
      <c r="J428" s="46">
        <f t="shared" si="137"/>
        <v>0</v>
      </c>
      <c r="K428" s="57">
        <v>6</v>
      </c>
      <c r="L428" s="29"/>
      <c r="M428" s="48">
        <f t="shared" si="138"/>
        <v>0</v>
      </c>
      <c r="N428" s="59">
        <v>6</v>
      </c>
      <c r="O428" s="29"/>
      <c r="P428" s="46">
        <f t="shared" si="139"/>
        <v>0</v>
      </c>
      <c r="Q428" s="57">
        <v>6</v>
      </c>
      <c r="R428" s="29"/>
      <c r="S428" s="48">
        <f t="shared" si="140"/>
        <v>0</v>
      </c>
      <c r="T428" s="59">
        <v>6</v>
      </c>
      <c r="U428" s="29"/>
      <c r="V428" s="46">
        <f t="shared" si="141"/>
        <v>0</v>
      </c>
      <c r="W428" s="57">
        <v>6</v>
      </c>
      <c r="X428" s="29"/>
      <c r="Y428" s="48">
        <f t="shared" si="142"/>
        <v>0</v>
      </c>
      <c r="Z428" s="59">
        <v>6</v>
      </c>
      <c r="AA428" s="98"/>
      <c r="AB428" s="46">
        <f t="shared" si="143"/>
        <v>0</v>
      </c>
      <c r="AC428" s="57">
        <v>6</v>
      </c>
      <c r="AD428" s="59"/>
      <c r="AE428" s="48">
        <f t="shared" si="144"/>
        <v>0</v>
      </c>
      <c r="AF428" s="57">
        <v>6</v>
      </c>
      <c r="AG428" s="59"/>
      <c r="AH428" s="48">
        <f t="shared" si="145"/>
        <v>0</v>
      </c>
      <c r="AI428" s="59">
        <v>6</v>
      </c>
      <c r="AJ428" s="59"/>
      <c r="AK428" s="48">
        <f t="shared" si="146"/>
        <v>0</v>
      </c>
    </row>
    <row r="429" spans="2:37" x14ac:dyDescent="0.25">
      <c r="B429" s="60">
        <v>7</v>
      </c>
      <c r="C429" s="29"/>
      <c r="D429" s="46">
        <f t="shared" si="147"/>
        <v>0</v>
      </c>
      <c r="E429" s="60">
        <v>7</v>
      </c>
      <c r="F429" s="29"/>
      <c r="G429" s="48">
        <f t="shared" si="148"/>
        <v>0</v>
      </c>
      <c r="H429" s="61">
        <v>7</v>
      </c>
      <c r="I429" s="29"/>
      <c r="J429" s="46">
        <f t="shared" si="137"/>
        <v>0</v>
      </c>
      <c r="K429" s="60">
        <v>7</v>
      </c>
      <c r="L429" s="29"/>
      <c r="M429" s="48">
        <f t="shared" si="138"/>
        <v>0</v>
      </c>
      <c r="N429" s="61">
        <v>7</v>
      </c>
      <c r="O429" s="29"/>
      <c r="P429" s="46">
        <f t="shared" si="139"/>
        <v>0</v>
      </c>
      <c r="Q429" s="60">
        <v>7</v>
      </c>
      <c r="R429" s="29"/>
      <c r="S429" s="48">
        <f t="shared" si="140"/>
        <v>0</v>
      </c>
      <c r="T429" s="61">
        <v>7</v>
      </c>
      <c r="U429" s="29"/>
      <c r="V429" s="46">
        <f t="shared" si="141"/>
        <v>0</v>
      </c>
      <c r="W429" s="60">
        <v>7</v>
      </c>
      <c r="X429" s="29"/>
      <c r="Y429" s="48">
        <f t="shared" si="142"/>
        <v>0</v>
      </c>
      <c r="Z429" s="61">
        <v>7</v>
      </c>
      <c r="AA429" s="98"/>
      <c r="AB429" s="46">
        <f t="shared" si="143"/>
        <v>0</v>
      </c>
      <c r="AC429" s="60">
        <v>7</v>
      </c>
      <c r="AD429" s="59"/>
      <c r="AE429" s="48">
        <f t="shared" si="144"/>
        <v>0</v>
      </c>
      <c r="AF429" s="60">
        <v>7</v>
      </c>
      <c r="AG429" s="59"/>
      <c r="AH429" s="48">
        <f t="shared" si="145"/>
        <v>0</v>
      </c>
      <c r="AI429" s="61">
        <v>7</v>
      </c>
      <c r="AJ429" s="59"/>
      <c r="AK429" s="48">
        <f t="shared" si="146"/>
        <v>0</v>
      </c>
    </row>
    <row r="430" spans="2:37" x14ac:dyDescent="0.25">
      <c r="B430" s="57">
        <v>8</v>
      </c>
      <c r="C430" s="29"/>
      <c r="D430" s="46">
        <f t="shared" si="147"/>
        <v>0</v>
      </c>
      <c r="E430" s="57">
        <v>8</v>
      </c>
      <c r="F430" s="29"/>
      <c r="G430" s="48">
        <f t="shared" si="148"/>
        <v>0</v>
      </c>
      <c r="H430" s="59">
        <v>8</v>
      </c>
      <c r="I430" s="29"/>
      <c r="J430" s="46">
        <f t="shared" si="137"/>
        <v>0</v>
      </c>
      <c r="K430" s="57">
        <v>8</v>
      </c>
      <c r="L430" s="29"/>
      <c r="M430" s="48">
        <f t="shared" si="138"/>
        <v>0</v>
      </c>
      <c r="N430" s="59">
        <v>8</v>
      </c>
      <c r="O430" s="29"/>
      <c r="P430" s="46">
        <f t="shared" si="139"/>
        <v>0</v>
      </c>
      <c r="Q430" s="57">
        <v>8</v>
      </c>
      <c r="R430" s="29"/>
      <c r="S430" s="48">
        <f t="shared" si="140"/>
        <v>0</v>
      </c>
      <c r="T430" s="59">
        <v>8</v>
      </c>
      <c r="U430" s="29"/>
      <c r="V430" s="46">
        <f t="shared" si="141"/>
        <v>0</v>
      </c>
      <c r="W430" s="57">
        <v>8</v>
      </c>
      <c r="X430" s="29"/>
      <c r="Y430" s="48">
        <f t="shared" si="142"/>
        <v>0</v>
      </c>
      <c r="Z430" s="59">
        <v>8</v>
      </c>
      <c r="AA430" s="98"/>
      <c r="AB430" s="46">
        <f t="shared" si="143"/>
        <v>0</v>
      </c>
      <c r="AC430" s="57">
        <v>8</v>
      </c>
      <c r="AD430" s="59"/>
      <c r="AE430" s="48">
        <f t="shared" si="144"/>
        <v>0</v>
      </c>
      <c r="AF430" s="57">
        <v>8</v>
      </c>
      <c r="AG430" s="59"/>
      <c r="AH430" s="48">
        <f t="shared" si="145"/>
        <v>0</v>
      </c>
      <c r="AI430" s="59">
        <v>8</v>
      </c>
      <c r="AJ430" s="59"/>
      <c r="AK430" s="48">
        <f t="shared" si="146"/>
        <v>0</v>
      </c>
    </row>
    <row r="431" spans="2:37" x14ac:dyDescent="0.25">
      <c r="B431" s="57">
        <v>9</v>
      </c>
      <c r="C431" s="29"/>
      <c r="D431" s="46">
        <f t="shared" si="147"/>
        <v>0</v>
      </c>
      <c r="E431" s="57">
        <v>9</v>
      </c>
      <c r="F431" s="29"/>
      <c r="G431" s="48">
        <f t="shared" si="148"/>
        <v>0</v>
      </c>
      <c r="H431" s="59">
        <v>9</v>
      </c>
      <c r="I431" s="29"/>
      <c r="J431" s="46">
        <f t="shared" si="137"/>
        <v>0</v>
      </c>
      <c r="K431" s="57">
        <v>9</v>
      </c>
      <c r="L431" s="29"/>
      <c r="M431" s="48">
        <f t="shared" si="138"/>
        <v>0</v>
      </c>
      <c r="N431" s="59">
        <v>9</v>
      </c>
      <c r="O431" s="29"/>
      <c r="P431" s="46">
        <f t="shared" si="139"/>
        <v>0</v>
      </c>
      <c r="Q431" s="57">
        <v>9</v>
      </c>
      <c r="R431" s="29"/>
      <c r="S431" s="48">
        <f t="shared" si="140"/>
        <v>0</v>
      </c>
      <c r="T431" s="59">
        <v>9</v>
      </c>
      <c r="U431" s="29"/>
      <c r="V431" s="46">
        <f t="shared" si="141"/>
        <v>0</v>
      </c>
      <c r="W431" s="57">
        <v>9</v>
      </c>
      <c r="X431" s="29"/>
      <c r="Y431" s="48">
        <f t="shared" si="142"/>
        <v>0</v>
      </c>
      <c r="Z431" s="59">
        <v>9</v>
      </c>
      <c r="AA431" s="98"/>
      <c r="AB431" s="46">
        <f t="shared" si="143"/>
        <v>0</v>
      </c>
      <c r="AC431" s="57">
        <v>9</v>
      </c>
      <c r="AD431" s="59"/>
      <c r="AE431" s="48">
        <f t="shared" si="144"/>
        <v>0</v>
      </c>
      <c r="AF431" s="57">
        <v>9</v>
      </c>
      <c r="AG431" s="59"/>
      <c r="AH431" s="48">
        <f t="shared" si="145"/>
        <v>0</v>
      </c>
      <c r="AI431" s="59">
        <v>9</v>
      </c>
      <c r="AJ431" s="59"/>
      <c r="AK431" s="48">
        <f t="shared" si="146"/>
        <v>0</v>
      </c>
    </row>
    <row r="432" spans="2:37" x14ac:dyDescent="0.25">
      <c r="B432" s="57">
        <v>10</v>
      </c>
      <c r="C432" s="29"/>
      <c r="D432" s="46">
        <f t="shared" si="147"/>
        <v>0</v>
      </c>
      <c r="E432" s="57">
        <v>10</v>
      </c>
      <c r="F432" s="29"/>
      <c r="G432" s="48">
        <f t="shared" si="148"/>
        <v>0</v>
      </c>
      <c r="H432" s="59">
        <v>10</v>
      </c>
      <c r="I432" s="29"/>
      <c r="J432" s="46">
        <f t="shared" si="137"/>
        <v>0</v>
      </c>
      <c r="K432" s="57">
        <v>10</v>
      </c>
      <c r="L432" s="29"/>
      <c r="M432" s="48">
        <f t="shared" si="138"/>
        <v>0</v>
      </c>
      <c r="N432" s="59">
        <v>10</v>
      </c>
      <c r="O432" s="29"/>
      <c r="P432" s="46">
        <f t="shared" si="139"/>
        <v>0</v>
      </c>
      <c r="Q432" s="57">
        <v>10</v>
      </c>
      <c r="R432" s="29"/>
      <c r="S432" s="48">
        <f t="shared" si="140"/>
        <v>0</v>
      </c>
      <c r="T432" s="59">
        <v>10</v>
      </c>
      <c r="U432" s="29"/>
      <c r="V432" s="46">
        <f t="shared" si="141"/>
        <v>0</v>
      </c>
      <c r="W432" s="57">
        <v>10</v>
      </c>
      <c r="X432" s="62"/>
      <c r="Y432" s="48">
        <f t="shared" si="142"/>
        <v>0</v>
      </c>
      <c r="Z432" s="59">
        <v>10</v>
      </c>
      <c r="AA432" s="98"/>
      <c r="AB432" s="46">
        <f t="shared" si="143"/>
        <v>0</v>
      </c>
      <c r="AC432" s="57">
        <v>10</v>
      </c>
      <c r="AD432" s="59"/>
      <c r="AE432" s="48">
        <f t="shared" si="144"/>
        <v>0</v>
      </c>
      <c r="AF432" s="57">
        <v>10</v>
      </c>
      <c r="AG432" s="59"/>
      <c r="AH432" s="48">
        <f t="shared" si="145"/>
        <v>0</v>
      </c>
      <c r="AI432" s="59">
        <v>10</v>
      </c>
      <c r="AJ432" s="59"/>
      <c r="AK432" s="48">
        <f t="shared" si="146"/>
        <v>0</v>
      </c>
    </row>
    <row r="433" spans="2:37" x14ac:dyDescent="0.25">
      <c r="B433" s="57">
        <v>11</v>
      </c>
      <c r="C433" s="29"/>
      <c r="D433" s="46">
        <f t="shared" si="147"/>
        <v>0</v>
      </c>
      <c r="E433" s="57">
        <v>11</v>
      </c>
      <c r="F433" s="29"/>
      <c r="G433" s="48">
        <f t="shared" si="148"/>
        <v>0</v>
      </c>
      <c r="H433" s="59">
        <v>11</v>
      </c>
      <c r="I433" s="29"/>
      <c r="J433" s="46">
        <f t="shared" si="137"/>
        <v>0</v>
      </c>
      <c r="K433" s="57">
        <v>11</v>
      </c>
      <c r="L433" s="29"/>
      <c r="M433" s="48">
        <f t="shared" si="138"/>
        <v>0</v>
      </c>
      <c r="N433" s="59">
        <v>11</v>
      </c>
      <c r="O433" s="29"/>
      <c r="P433" s="46">
        <f t="shared" si="139"/>
        <v>0</v>
      </c>
      <c r="Q433" s="57">
        <v>11</v>
      </c>
      <c r="R433" s="29"/>
      <c r="S433" s="48">
        <f t="shared" si="140"/>
        <v>0</v>
      </c>
      <c r="T433" s="59">
        <v>11</v>
      </c>
      <c r="U433" s="29"/>
      <c r="V433" s="46">
        <f t="shared" si="141"/>
        <v>0</v>
      </c>
      <c r="W433" s="57">
        <v>11</v>
      </c>
      <c r="X433" s="29"/>
      <c r="Y433" s="48">
        <f t="shared" si="142"/>
        <v>0</v>
      </c>
      <c r="Z433" s="59">
        <v>11</v>
      </c>
      <c r="AA433" s="98"/>
      <c r="AB433" s="46">
        <f t="shared" si="143"/>
        <v>0</v>
      </c>
      <c r="AC433" s="57">
        <v>11</v>
      </c>
      <c r="AD433" s="59"/>
      <c r="AE433" s="48">
        <f t="shared" si="144"/>
        <v>0</v>
      </c>
      <c r="AF433" s="57">
        <v>11</v>
      </c>
      <c r="AG433" s="59"/>
      <c r="AH433" s="48">
        <f t="shared" si="145"/>
        <v>0</v>
      </c>
      <c r="AI433" s="59">
        <v>11</v>
      </c>
      <c r="AJ433" s="59"/>
      <c r="AK433" s="48">
        <f t="shared" si="146"/>
        <v>0</v>
      </c>
    </row>
    <row r="434" spans="2:37" x14ac:dyDescent="0.25">
      <c r="B434" s="57">
        <v>12</v>
      </c>
      <c r="C434" s="29"/>
      <c r="D434" s="46">
        <f t="shared" si="147"/>
        <v>0</v>
      </c>
      <c r="E434" s="57">
        <v>12</v>
      </c>
      <c r="F434" s="29"/>
      <c r="G434" s="48">
        <f t="shared" si="148"/>
        <v>0</v>
      </c>
      <c r="H434" s="59">
        <v>12</v>
      </c>
      <c r="I434" s="29"/>
      <c r="J434" s="46">
        <f t="shared" si="137"/>
        <v>0</v>
      </c>
      <c r="K434" s="57">
        <v>12</v>
      </c>
      <c r="L434" s="29"/>
      <c r="M434" s="48">
        <f t="shared" si="138"/>
        <v>0</v>
      </c>
      <c r="N434" s="59">
        <v>12</v>
      </c>
      <c r="O434" s="29"/>
      <c r="P434" s="46">
        <f t="shared" si="139"/>
        <v>0</v>
      </c>
      <c r="Q434" s="57">
        <v>12</v>
      </c>
      <c r="R434" s="29"/>
      <c r="S434" s="48">
        <f t="shared" si="140"/>
        <v>0</v>
      </c>
      <c r="T434" s="59">
        <v>12</v>
      </c>
      <c r="U434" s="29"/>
      <c r="V434" s="46">
        <f t="shared" si="141"/>
        <v>0</v>
      </c>
      <c r="W434" s="57">
        <v>12</v>
      </c>
      <c r="X434" s="29"/>
      <c r="Y434" s="48">
        <f t="shared" si="142"/>
        <v>0</v>
      </c>
      <c r="Z434" s="59">
        <v>12</v>
      </c>
      <c r="AA434" s="98"/>
      <c r="AB434" s="46">
        <f t="shared" si="143"/>
        <v>0</v>
      </c>
      <c r="AC434" s="57">
        <v>12</v>
      </c>
      <c r="AD434" s="59"/>
      <c r="AE434" s="48">
        <f t="shared" si="144"/>
        <v>0</v>
      </c>
      <c r="AF434" s="57">
        <v>12</v>
      </c>
      <c r="AG434" s="59"/>
      <c r="AH434" s="48">
        <f t="shared" si="145"/>
        <v>0</v>
      </c>
      <c r="AI434" s="59">
        <v>12</v>
      </c>
      <c r="AJ434" s="59"/>
      <c r="AK434" s="48">
        <f t="shared" si="146"/>
        <v>0</v>
      </c>
    </row>
    <row r="435" spans="2:37" x14ac:dyDescent="0.25">
      <c r="B435" s="57">
        <v>13</v>
      </c>
      <c r="C435" s="29"/>
      <c r="D435" s="46">
        <f t="shared" si="147"/>
        <v>0</v>
      </c>
      <c r="E435" s="57">
        <v>13</v>
      </c>
      <c r="F435" s="29"/>
      <c r="G435" s="48">
        <f t="shared" si="148"/>
        <v>0</v>
      </c>
      <c r="H435" s="59">
        <v>13</v>
      </c>
      <c r="I435" s="29"/>
      <c r="J435" s="46">
        <f t="shared" si="137"/>
        <v>0</v>
      </c>
      <c r="K435" s="57">
        <v>13</v>
      </c>
      <c r="L435" s="29"/>
      <c r="M435" s="48">
        <f t="shared" si="138"/>
        <v>0</v>
      </c>
      <c r="N435" s="59">
        <v>13</v>
      </c>
      <c r="O435" s="29"/>
      <c r="P435" s="46">
        <f t="shared" si="139"/>
        <v>0</v>
      </c>
      <c r="Q435" s="57">
        <v>13</v>
      </c>
      <c r="R435" s="29"/>
      <c r="S435" s="48">
        <f t="shared" si="140"/>
        <v>0</v>
      </c>
      <c r="T435" s="59">
        <v>13</v>
      </c>
      <c r="U435" s="29"/>
      <c r="V435" s="46">
        <f t="shared" si="141"/>
        <v>0</v>
      </c>
      <c r="W435" s="57">
        <v>13</v>
      </c>
      <c r="X435" s="29"/>
      <c r="Y435" s="48">
        <f t="shared" si="142"/>
        <v>0</v>
      </c>
      <c r="Z435" s="59">
        <v>13</v>
      </c>
      <c r="AA435" s="98"/>
      <c r="AB435" s="46">
        <f t="shared" si="143"/>
        <v>0</v>
      </c>
      <c r="AC435" s="57">
        <v>13</v>
      </c>
      <c r="AD435" s="59"/>
      <c r="AE435" s="48">
        <f t="shared" si="144"/>
        <v>0</v>
      </c>
      <c r="AF435" s="57">
        <v>13</v>
      </c>
      <c r="AG435" s="59"/>
      <c r="AH435" s="48">
        <f t="shared" si="145"/>
        <v>0</v>
      </c>
      <c r="AI435" s="59">
        <v>13</v>
      </c>
      <c r="AJ435" s="59"/>
      <c r="AK435" s="48">
        <f t="shared" si="146"/>
        <v>0</v>
      </c>
    </row>
    <row r="436" spans="2:37" x14ac:dyDescent="0.25">
      <c r="B436" s="57">
        <v>14</v>
      </c>
      <c r="C436" s="29"/>
      <c r="D436" s="46">
        <f t="shared" si="147"/>
        <v>0</v>
      </c>
      <c r="E436" s="57">
        <v>14</v>
      </c>
      <c r="F436" s="29"/>
      <c r="G436" s="48">
        <f t="shared" si="148"/>
        <v>0</v>
      </c>
      <c r="H436" s="59">
        <v>14</v>
      </c>
      <c r="I436" s="29"/>
      <c r="J436" s="46">
        <f t="shared" si="137"/>
        <v>0</v>
      </c>
      <c r="K436" s="57">
        <v>14</v>
      </c>
      <c r="L436" s="29"/>
      <c r="M436" s="48">
        <f t="shared" si="138"/>
        <v>0</v>
      </c>
      <c r="N436" s="59">
        <v>14</v>
      </c>
      <c r="O436" s="29"/>
      <c r="P436" s="46">
        <f t="shared" si="139"/>
        <v>0</v>
      </c>
      <c r="Q436" s="57">
        <v>14</v>
      </c>
      <c r="R436" s="29"/>
      <c r="S436" s="48">
        <f t="shared" si="140"/>
        <v>0</v>
      </c>
      <c r="T436" s="59">
        <v>14</v>
      </c>
      <c r="U436" s="29"/>
      <c r="V436" s="46">
        <f t="shared" si="141"/>
        <v>0</v>
      </c>
      <c r="W436" s="57">
        <v>14</v>
      </c>
      <c r="X436" s="29"/>
      <c r="Y436" s="48">
        <f t="shared" si="142"/>
        <v>0</v>
      </c>
      <c r="Z436" s="59">
        <v>14</v>
      </c>
      <c r="AA436" s="98"/>
      <c r="AB436" s="46">
        <f t="shared" si="143"/>
        <v>0</v>
      </c>
      <c r="AC436" s="57">
        <v>14</v>
      </c>
      <c r="AD436" s="59"/>
      <c r="AE436" s="48">
        <f t="shared" si="144"/>
        <v>0</v>
      </c>
      <c r="AF436" s="57">
        <v>14</v>
      </c>
      <c r="AG436" s="59"/>
      <c r="AH436" s="48">
        <f t="shared" si="145"/>
        <v>0</v>
      </c>
      <c r="AI436" s="59">
        <v>14</v>
      </c>
      <c r="AJ436" s="59"/>
      <c r="AK436" s="48">
        <f t="shared" si="146"/>
        <v>0</v>
      </c>
    </row>
    <row r="437" spans="2:37" x14ac:dyDescent="0.25">
      <c r="B437" s="57">
        <v>15</v>
      </c>
      <c r="C437" s="29"/>
      <c r="D437" s="46">
        <f t="shared" si="147"/>
        <v>0</v>
      </c>
      <c r="E437" s="57">
        <v>15</v>
      </c>
      <c r="F437" s="29"/>
      <c r="G437" s="48">
        <f t="shared" si="148"/>
        <v>0</v>
      </c>
      <c r="H437" s="59">
        <v>15</v>
      </c>
      <c r="I437" s="29"/>
      <c r="J437" s="46">
        <f t="shared" si="137"/>
        <v>0</v>
      </c>
      <c r="K437" s="57">
        <v>15</v>
      </c>
      <c r="L437" s="29"/>
      <c r="M437" s="48">
        <f t="shared" si="138"/>
        <v>0</v>
      </c>
      <c r="N437" s="59">
        <v>15</v>
      </c>
      <c r="O437" s="29"/>
      <c r="P437" s="46">
        <f t="shared" si="139"/>
        <v>0</v>
      </c>
      <c r="Q437" s="57">
        <v>15</v>
      </c>
      <c r="R437" s="29"/>
      <c r="S437" s="48">
        <f t="shared" si="140"/>
        <v>0</v>
      </c>
      <c r="T437" s="59">
        <v>15</v>
      </c>
      <c r="U437" s="29"/>
      <c r="V437" s="46">
        <f t="shared" si="141"/>
        <v>0</v>
      </c>
      <c r="W437" s="57">
        <v>15</v>
      </c>
      <c r="X437" s="29"/>
      <c r="Y437" s="48">
        <f t="shared" si="142"/>
        <v>0</v>
      </c>
      <c r="Z437" s="59">
        <v>15</v>
      </c>
      <c r="AA437" s="98"/>
      <c r="AB437" s="46">
        <f t="shared" si="143"/>
        <v>0</v>
      </c>
      <c r="AC437" s="57">
        <v>15</v>
      </c>
      <c r="AD437" s="59"/>
      <c r="AE437" s="48">
        <f t="shared" si="144"/>
        <v>0</v>
      </c>
      <c r="AF437" s="57">
        <v>15</v>
      </c>
      <c r="AG437" s="59"/>
      <c r="AH437" s="48">
        <f t="shared" si="145"/>
        <v>0</v>
      </c>
      <c r="AI437" s="59">
        <v>15</v>
      </c>
      <c r="AJ437" s="59"/>
      <c r="AK437" s="48">
        <f t="shared" si="146"/>
        <v>0</v>
      </c>
    </row>
    <row r="438" spans="2:37" x14ac:dyDescent="0.25">
      <c r="B438" s="57">
        <v>16</v>
      </c>
      <c r="C438" s="29"/>
      <c r="D438" s="46">
        <f t="shared" si="147"/>
        <v>0</v>
      </c>
      <c r="E438" s="57">
        <v>16</v>
      </c>
      <c r="F438" s="29"/>
      <c r="G438" s="48">
        <f t="shared" si="148"/>
        <v>0</v>
      </c>
      <c r="H438" s="59">
        <v>16</v>
      </c>
      <c r="I438" s="29"/>
      <c r="J438" s="46">
        <f t="shared" si="137"/>
        <v>0</v>
      </c>
      <c r="K438" s="57">
        <v>16</v>
      </c>
      <c r="L438" s="29"/>
      <c r="M438" s="48">
        <f t="shared" si="138"/>
        <v>0</v>
      </c>
      <c r="N438" s="59">
        <v>16</v>
      </c>
      <c r="O438" s="29"/>
      <c r="P438" s="46">
        <f t="shared" si="139"/>
        <v>0</v>
      </c>
      <c r="Q438" s="57">
        <v>16</v>
      </c>
      <c r="R438" s="29"/>
      <c r="S438" s="48">
        <f t="shared" si="140"/>
        <v>0</v>
      </c>
      <c r="T438" s="59">
        <v>16</v>
      </c>
      <c r="U438" s="29"/>
      <c r="V438" s="46">
        <f t="shared" si="141"/>
        <v>0</v>
      </c>
      <c r="W438" s="57">
        <v>16</v>
      </c>
      <c r="X438" s="29"/>
      <c r="Y438" s="48">
        <f t="shared" si="142"/>
        <v>0</v>
      </c>
      <c r="Z438" s="59">
        <v>16</v>
      </c>
      <c r="AA438" s="98"/>
      <c r="AB438" s="46">
        <f t="shared" si="143"/>
        <v>0</v>
      </c>
      <c r="AC438" s="57">
        <v>16</v>
      </c>
      <c r="AD438" s="59"/>
      <c r="AE438" s="48">
        <f t="shared" si="144"/>
        <v>0</v>
      </c>
      <c r="AF438" s="57">
        <v>16</v>
      </c>
      <c r="AG438" s="59"/>
      <c r="AH438" s="48">
        <f t="shared" si="145"/>
        <v>0</v>
      </c>
      <c r="AI438" s="59">
        <v>16</v>
      </c>
      <c r="AJ438" s="59"/>
      <c r="AK438" s="48">
        <f t="shared" si="146"/>
        <v>0</v>
      </c>
    </row>
    <row r="439" spans="2:37" x14ac:dyDescent="0.25">
      <c r="B439" s="57">
        <v>17</v>
      </c>
      <c r="C439" s="29"/>
      <c r="D439" s="46">
        <f t="shared" si="147"/>
        <v>0</v>
      </c>
      <c r="E439" s="57">
        <v>17</v>
      </c>
      <c r="F439" s="29"/>
      <c r="G439" s="48">
        <f t="shared" si="148"/>
        <v>0</v>
      </c>
      <c r="H439" s="59">
        <v>17</v>
      </c>
      <c r="I439" s="29"/>
      <c r="J439" s="46">
        <f t="shared" si="137"/>
        <v>0</v>
      </c>
      <c r="K439" s="57">
        <v>17</v>
      </c>
      <c r="L439" s="29"/>
      <c r="M439" s="48">
        <f t="shared" si="138"/>
        <v>0</v>
      </c>
      <c r="N439" s="59">
        <v>17</v>
      </c>
      <c r="O439" s="29"/>
      <c r="P439" s="46">
        <f t="shared" si="139"/>
        <v>0</v>
      </c>
      <c r="Q439" s="57">
        <v>17</v>
      </c>
      <c r="R439" s="29"/>
      <c r="S439" s="48">
        <f t="shared" si="140"/>
        <v>0</v>
      </c>
      <c r="T439" s="59">
        <v>17</v>
      </c>
      <c r="U439" s="29"/>
      <c r="V439" s="46">
        <f t="shared" si="141"/>
        <v>0</v>
      </c>
      <c r="W439" s="57">
        <v>17</v>
      </c>
      <c r="X439" s="29"/>
      <c r="Y439" s="48">
        <f t="shared" si="142"/>
        <v>0</v>
      </c>
      <c r="Z439" s="59">
        <v>17</v>
      </c>
      <c r="AA439" s="98"/>
      <c r="AB439" s="46">
        <f t="shared" si="143"/>
        <v>0</v>
      </c>
      <c r="AC439" s="57">
        <v>17</v>
      </c>
      <c r="AD439" s="59"/>
      <c r="AE439" s="48">
        <f t="shared" si="144"/>
        <v>0</v>
      </c>
      <c r="AF439" s="57">
        <v>17</v>
      </c>
      <c r="AG439" s="59"/>
      <c r="AH439" s="48">
        <f t="shared" si="145"/>
        <v>0</v>
      </c>
      <c r="AI439" s="59">
        <v>17</v>
      </c>
      <c r="AJ439" s="59"/>
      <c r="AK439" s="48">
        <f t="shared" si="146"/>
        <v>0</v>
      </c>
    </row>
    <row r="440" spans="2:37" x14ac:dyDescent="0.25">
      <c r="B440" s="57">
        <v>18</v>
      </c>
      <c r="C440" s="29"/>
      <c r="D440" s="46">
        <f t="shared" si="147"/>
        <v>0</v>
      </c>
      <c r="E440" s="57">
        <v>18</v>
      </c>
      <c r="F440" s="29"/>
      <c r="G440" s="48">
        <f t="shared" si="148"/>
        <v>0</v>
      </c>
      <c r="H440" s="59">
        <v>18</v>
      </c>
      <c r="I440" s="29"/>
      <c r="J440" s="46">
        <f t="shared" si="137"/>
        <v>0</v>
      </c>
      <c r="K440" s="57">
        <v>18</v>
      </c>
      <c r="L440" s="29"/>
      <c r="M440" s="48">
        <f t="shared" si="138"/>
        <v>0</v>
      </c>
      <c r="N440" s="59">
        <v>18</v>
      </c>
      <c r="O440" s="29"/>
      <c r="P440" s="46">
        <f t="shared" si="139"/>
        <v>0</v>
      </c>
      <c r="Q440" s="57">
        <v>18</v>
      </c>
      <c r="R440" s="29"/>
      <c r="S440" s="48">
        <f t="shared" si="140"/>
        <v>0</v>
      </c>
      <c r="T440" s="59">
        <v>18</v>
      </c>
      <c r="U440" s="29"/>
      <c r="V440" s="46">
        <f t="shared" si="141"/>
        <v>0</v>
      </c>
      <c r="W440" s="57">
        <v>18</v>
      </c>
      <c r="X440" s="29"/>
      <c r="Y440" s="48">
        <f t="shared" si="142"/>
        <v>0</v>
      </c>
      <c r="Z440" s="59">
        <v>18</v>
      </c>
      <c r="AA440" s="98"/>
      <c r="AB440" s="46">
        <f t="shared" si="143"/>
        <v>0</v>
      </c>
      <c r="AC440" s="57">
        <v>18</v>
      </c>
      <c r="AD440" s="59"/>
      <c r="AE440" s="48">
        <f t="shared" si="144"/>
        <v>0</v>
      </c>
      <c r="AF440" s="57">
        <v>18</v>
      </c>
      <c r="AG440" s="59"/>
      <c r="AH440" s="48">
        <f t="shared" si="145"/>
        <v>0</v>
      </c>
      <c r="AI440" s="59">
        <v>18</v>
      </c>
      <c r="AJ440" s="59"/>
      <c r="AK440" s="48">
        <f t="shared" si="146"/>
        <v>0</v>
      </c>
    </row>
    <row r="441" spans="2:37" x14ac:dyDescent="0.25">
      <c r="B441" s="57">
        <v>19</v>
      </c>
      <c r="C441" s="29"/>
      <c r="D441" s="46">
        <f t="shared" si="147"/>
        <v>0</v>
      </c>
      <c r="E441" s="57">
        <v>19</v>
      </c>
      <c r="F441" s="29"/>
      <c r="G441" s="48">
        <f t="shared" si="148"/>
        <v>0</v>
      </c>
      <c r="H441" s="59">
        <v>19</v>
      </c>
      <c r="I441" s="29"/>
      <c r="J441" s="46">
        <f t="shared" si="137"/>
        <v>0</v>
      </c>
      <c r="K441" s="57">
        <v>19</v>
      </c>
      <c r="L441" s="29"/>
      <c r="M441" s="48">
        <f t="shared" si="138"/>
        <v>0</v>
      </c>
      <c r="N441" s="59">
        <v>19</v>
      </c>
      <c r="O441" s="29"/>
      <c r="P441" s="46">
        <f t="shared" si="139"/>
        <v>0</v>
      </c>
      <c r="Q441" s="57">
        <v>19</v>
      </c>
      <c r="R441" s="29"/>
      <c r="S441" s="48">
        <f t="shared" si="140"/>
        <v>0</v>
      </c>
      <c r="T441" s="59">
        <v>19</v>
      </c>
      <c r="U441" s="29"/>
      <c r="V441" s="46">
        <f t="shared" si="141"/>
        <v>0</v>
      </c>
      <c r="W441" s="57">
        <v>19</v>
      </c>
      <c r="X441" s="29"/>
      <c r="Y441" s="48">
        <f t="shared" si="142"/>
        <v>0</v>
      </c>
      <c r="Z441" s="59">
        <v>19</v>
      </c>
      <c r="AA441" s="98"/>
      <c r="AB441" s="46">
        <f t="shared" si="143"/>
        <v>0</v>
      </c>
      <c r="AC441" s="57">
        <v>19</v>
      </c>
      <c r="AD441" s="59"/>
      <c r="AE441" s="48">
        <f t="shared" si="144"/>
        <v>0</v>
      </c>
      <c r="AF441" s="57">
        <v>19</v>
      </c>
      <c r="AG441" s="59"/>
      <c r="AH441" s="48">
        <f t="shared" si="145"/>
        <v>0</v>
      </c>
      <c r="AI441" s="59">
        <v>19</v>
      </c>
      <c r="AJ441" s="59"/>
      <c r="AK441" s="48">
        <f t="shared" si="146"/>
        <v>0</v>
      </c>
    </row>
    <row r="442" spans="2:37" x14ac:dyDescent="0.25">
      <c r="B442" s="57">
        <v>20</v>
      </c>
      <c r="C442" s="29"/>
      <c r="D442" s="46">
        <f t="shared" si="147"/>
        <v>0</v>
      </c>
      <c r="E442" s="57">
        <v>20</v>
      </c>
      <c r="F442" s="29"/>
      <c r="G442" s="48">
        <f t="shared" si="148"/>
        <v>0</v>
      </c>
      <c r="H442" s="59">
        <v>20</v>
      </c>
      <c r="I442" s="29"/>
      <c r="J442" s="46">
        <f t="shared" si="137"/>
        <v>0</v>
      </c>
      <c r="K442" s="57">
        <v>20</v>
      </c>
      <c r="L442" s="29"/>
      <c r="M442" s="48">
        <f t="shared" si="138"/>
        <v>0</v>
      </c>
      <c r="N442" s="59">
        <v>20</v>
      </c>
      <c r="O442" s="29"/>
      <c r="P442" s="46">
        <f t="shared" si="139"/>
        <v>0</v>
      </c>
      <c r="Q442" s="57">
        <v>20</v>
      </c>
      <c r="R442" s="29"/>
      <c r="S442" s="48">
        <f t="shared" si="140"/>
        <v>0</v>
      </c>
      <c r="T442" s="59">
        <v>20</v>
      </c>
      <c r="U442" s="29"/>
      <c r="V442" s="46">
        <f t="shared" si="141"/>
        <v>0</v>
      </c>
      <c r="W442" s="57">
        <v>20</v>
      </c>
      <c r="X442" s="29"/>
      <c r="Y442" s="48">
        <f t="shared" si="142"/>
        <v>0</v>
      </c>
      <c r="Z442" s="59">
        <v>20</v>
      </c>
      <c r="AA442" s="98"/>
      <c r="AB442" s="46">
        <f t="shared" si="143"/>
        <v>0</v>
      </c>
      <c r="AC442" s="57">
        <v>20</v>
      </c>
      <c r="AD442" s="59"/>
      <c r="AE442" s="48">
        <f t="shared" si="144"/>
        <v>0</v>
      </c>
      <c r="AF442" s="57">
        <v>20</v>
      </c>
      <c r="AG442" s="59"/>
      <c r="AH442" s="48">
        <f t="shared" si="145"/>
        <v>0</v>
      </c>
      <c r="AI442" s="59">
        <v>20</v>
      </c>
      <c r="AJ442" s="59"/>
      <c r="AK442" s="48">
        <f t="shared" si="146"/>
        <v>0</v>
      </c>
    </row>
    <row r="443" spans="2:37" x14ac:dyDescent="0.25">
      <c r="B443" s="57">
        <v>21</v>
      </c>
      <c r="C443" s="29"/>
      <c r="D443" s="46">
        <f t="shared" si="147"/>
        <v>0</v>
      </c>
      <c r="E443" s="57">
        <v>21</v>
      </c>
      <c r="F443" s="29"/>
      <c r="G443" s="48">
        <f t="shared" si="148"/>
        <v>0</v>
      </c>
      <c r="H443" s="59">
        <v>21</v>
      </c>
      <c r="I443" s="29"/>
      <c r="J443" s="46">
        <f t="shared" si="137"/>
        <v>0</v>
      </c>
      <c r="K443" s="57">
        <v>21</v>
      </c>
      <c r="L443" s="29"/>
      <c r="M443" s="48">
        <f t="shared" si="138"/>
        <v>0</v>
      </c>
      <c r="N443" s="59">
        <v>21</v>
      </c>
      <c r="O443" s="29"/>
      <c r="P443" s="46">
        <f t="shared" si="139"/>
        <v>0</v>
      </c>
      <c r="Q443" s="57">
        <v>21</v>
      </c>
      <c r="R443" s="29"/>
      <c r="S443" s="48">
        <f t="shared" si="140"/>
        <v>0</v>
      </c>
      <c r="T443" s="59">
        <v>21</v>
      </c>
      <c r="U443" s="29"/>
      <c r="V443" s="46">
        <f t="shared" si="141"/>
        <v>0</v>
      </c>
      <c r="W443" s="57">
        <v>21</v>
      </c>
      <c r="X443" s="29"/>
      <c r="Y443" s="48">
        <f t="shared" si="142"/>
        <v>0</v>
      </c>
      <c r="Z443" s="59">
        <v>21</v>
      </c>
      <c r="AA443" s="98"/>
      <c r="AB443" s="46">
        <f t="shared" si="143"/>
        <v>0</v>
      </c>
      <c r="AC443" s="57">
        <v>21</v>
      </c>
      <c r="AD443" s="59"/>
      <c r="AE443" s="48">
        <f t="shared" si="144"/>
        <v>0</v>
      </c>
      <c r="AF443" s="57">
        <v>21</v>
      </c>
      <c r="AG443" s="59"/>
      <c r="AH443" s="48">
        <f t="shared" si="145"/>
        <v>0</v>
      </c>
      <c r="AI443" s="59">
        <v>21</v>
      </c>
      <c r="AJ443" s="59"/>
      <c r="AK443" s="48">
        <f t="shared" si="146"/>
        <v>0</v>
      </c>
    </row>
    <row r="444" spans="2:37" x14ac:dyDescent="0.25">
      <c r="B444" s="57">
        <v>22</v>
      </c>
      <c r="C444" s="29"/>
      <c r="D444" s="46">
        <f t="shared" si="147"/>
        <v>0</v>
      </c>
      <c r="E444" s="57">
        <v>22</v>
      </c>
      <c r="F444" s="29"/>
      <c r="G444" s="48">
        <f t="shared" si="148"/>
        <v>0</v>
      </c>
      <c r="H444" s="59">
        <v>22</v>
      </c>
      <c r="I444" s="29"/>
      <c r="J444" s="46">
        <f t="shared" si="137"/>
        <v>0</v>
      </c>
      <c r="K444" s="57">
        <v>22</v>
      </c>
      <c r="L444" s="29"/>
      <c r="M444" s="48">
        <f t="shared" si="138"/>
        <v>0</v>
      </c>
      <c r="N444" s="59">
        <v>22</v>
      </c>
      <c r="O444" s="29"/>
      <c r="P444" s="46">
        <f t="shared" si="139"/>
        <v>0</v>
      </c>
      <c r="Q444" s="57">
        <v>22</v>
      </c>
      <c r="R444" s="29"/>
      <c r="S444" s="48">
        <f t="shared" si="140"/>
        <v>0</v>
      </c>
      <c r="T444" s="59">
        <v>22</v>
      </c>
      <c r="U444" s="29"/>
      <c r="V444" s="46">
        <f t="shared" si="141"/>
        <v>0</v>
      </c>
      <c r="W444" s="57">
        <v>22</v>
      </c>
      <c r="X444" s="29"/>
      <c r="Y444" s="48">
        <f t="shared" si="142"/>
        <v>0</v>
      </c>
      <c r="Z444" s="59">
        <v>22</v>
      </c>
      <c r="AA444" s="98"/>
      <c r="AB444" s="46">
        <f t="shared" si="143"/>
        <v>0</v>
      </c>
      <c r="AC444" s="57">
        <v>22</v>
      </c>
      <c r="AD444" s="59"/>
      <c r="AE444" s="48">
        <f t="shared" si="144"/>
        <v>0</v>
      </c>
      <c r="AF444" s="57">
        <v>22</v>
      </c>
      <c r="AG444" s="59"/>
      <c r="AH444" s="48">
        <f t="shared" si="145"/>
        <v>0</v>
      </c>
      <c r="AI444" s="59">
        <v>22</v>
      </c>
      <c r="AJ444" s="59"/>
      <c r="AK444" s="48">
        <f t="shared" si="146"/>
        <v>0</v>
      </c>
    </row>
    <row r="445" spans="2:37" x14ac:dyDescent="0.25">
      <c r="B445" s="57">
        <v>23</v>
      </c>
      <c r="C445" s="29"/>
      <c r="D445" s="46">
        <f t="shared" si="147"/>
        <v>0</v>
      </c>
      <c r="E445" s="57">
        <v>23</v>
      </c>
      <c r="F445" s="29"/>
      <c r="G445" s="48">
        <f t="shared" si="148"/>
        <v>0</v>
      </c>
      <c r="H445" s="59">
        <v>23</v>
      </c>
      <c r="I445" s="29"/>
      <c r="J445" s="46">
        <f t="shared" si="137"/>
        <v>0</v>
      </c>
      <c r="K445" s="57">
        <v>23</v>
      </c>
      <c r="L445" s="29"/>
      <c r="M445" s="48">
        <f t="shared" si="138"/>
        <v>0</v>
      </c>
      <c r="N445" s="59">
        <v>23</v>
      </c>
      <c r="O445" s="29"/>
      <c r="P445" s="46">
        <f t="shared" si="139"/>
        <v>0</v>
      </c>
      <c r="Q445" s="57">
        <v>23</v>
      </c>
      <c r="R445" s="29"/>
      <c r="S445" s="48">
        <f t="shared" si="140"/>
        <v>0</v>
      </c>
      <c r="T445" s="59">
        <v>23</v>
      </c>
      <c r="U445" s="29"/>
      <c r="V445" s="46">
        <f t="shared" si="141"/>
        <v>0</v>
      </c>
      <c r="W445" s="57">
        <v>23</v>
      </c>
      <c r="X445" s="29"/>
      <c r="Y445" s="48">
        <f t="shared" si="142"/>
        <v>0</v>
      </c>
      <c r="Z445" s="59">
        <v>23</v>
      </c>
      <c r="AA445" s="98"/>
      <c r="AB445" s="46">
        <f t="shared" si="143"/>
        <v>0</v>
      </c>
      <c r="AC445" s="57">
        <v>23</v>
      </c>
      <c r="AD445" s="59"/>
      <c r="AE445" s="48">
        <f t="shared" si="144"/>
        <v>0</v>
      </c>
      <c r="AF445" s="57">
        <v>23</v>
      </c>
      <c r="AG445" s="59"/>
      <c r="AH445" s="48">
        <f t="shared" si="145"/>
        <v>0</v>
      </c>
      <c r="AI445" s="59">
        <v>23</v>
      </c>
      <c r="AJ445" s="59"/>
      <c r="AK445" s="48">
        <f t="shared" si="146"/>
        <v>0</v>
      </c>
    </row>
    <row r="446" spans="2:37" x14ac:dyDescent="0.25">
      <c r="B446" s="57">
        <v>24</v>
      </c>
      <c r="C446" s="29"/>
      <c r="D446" s="46">
        <f t="shared" si="147"/>
        <v>0</v>
      </c>
      <c r="E446" s="57">
        <v>24</v>
      </c>
      <c r="F446" s="29"/>
      <c r="G446" s="48">
        <f t="shared" si="148"/>
        <v>0</v>
      </c>
      <c r="H446" s="59">
        <v>24</v>
      </c>
      <c r="I446" s="29"/>
      <c r="J446" s="46">
        <f t="shared" si="137"/>
        <v>0</v>
      </c>
      <c r="K446" s="57">
        <v>24</v>
      </c>
      <c r="L446" s="29"/>
      <c r="M446" s="48">
        <f t="shared" si="138"/>
        <v>0</v>
      </c>
      <c r="N446" s="59">
        <v>24</v>
      </c>
      <c r="O446" s="29"/>
      <c r="P446" s="46">
        <f t="shared" si="139"/>
        <v>0</v>
      </c>
      <c r="Q446" s="57">
        <v>24</v>
      </c>
      <c r="R446" s="29"/>
      <c r="S446" s="48">
        <f t="shared" si="140"/>
        <v>0</v>
      </c>
      <c r="T446" s="59">
        <v>24</v>
      </c>
      <c r="U446" s="29"/>
      <c r="V446" s="46">
        <f t="shared" si="141"/>
        <v>0</v>
      </c>
      <c r="W446" s="57">
        <v>24</v>
      </c>
      <c r="X446" s="29"/>
      <c r="Y446" s="48">
        <f t="shared" si="142"/>
        <v>0</v>
      </c>
      <c r="Z446" s="59">
        <v>24</v>
      </c>
      <c r="AA446" s="98"/>
      <c r="AB446" s="46">
        <f t="shared" si="143"/>
        <v>0</v>
      </c>
      <c r="AC446" s="57">
        <v>24</v>
      </c>
      <c r="AD446" s="59"/>
      <c r="AE446" s="48">
        <f t="shared" si="144"/>
        <v>0</v>
      </c>
      <c r="AF446" s="57">
        <v>24</v>
      </c>
      <c r="AG446" s="59"/>
      <c r="AH446" s="48">
        <f t="shared" si="145"/>
        <v>0</v>
      </c>
      <c r="AI446" s="59">
        <v>24</v>
      </c>
      <c r="AJ446" s="59"/>
      <c r="AK446" s="48">
        <f t="shared" si="146"/>
        <v>0</v>
      </c>
    </row>
    <row r="447" spans="2:37" x14ac:dyDescent="0.25">
      <c r="B447" s="57">
        <v>25</v>
      </c>
      <c r="C447" s="29"/>
      <c r="D447" s="46">
        <f t="shared" si="147"/>
        <v>0</v>
      </c>
      <c r="E447" s="57">
        <v>25</v>
      </c>
      <c r="F447" s="29"/>
      <c r="G447" s="48">
        <f t="shared" si="148"/>
        <v>0</v>
      </c>
      <c r="H447" s="59">
        <v>25</v>
      </c>
      <c r="I447" s="29"/>
      <c r="J447" s="46">
        <f t="shared" si="137"/>
        <v>0</v>
      </c>
      <c r="K447" s="57">
        <v>25</v>
      </c>
      <c r="L447" s="29"/>
      <c r="M447" s="48">
        <f t="shared" si="138"/>
        <v>0</v>
      </c>
      <c r="N447" s="59">
        <v>25</v>
      </c>
      <c r="O447" s="29"/>
      <c r="P447" s="46">
        <f t="shared" si="139"/>
        <v>0</v>
      </c>
      <c r="Q447" s="57">
        <v>25</v>
      </c>
      <c r="R447" s="29"/>
      <c r="S447" s="48">
        <f t="shared" si="140"/>
        <v>0</v>
      </c>
      <c r="T447" s="59">
        <v>25</v>
      </c>
      <c r="U447" s="29"/>
      <c r="V447" s="46">
        <f t="shared" si="141"/>
        <v>0</v>
      </c>
      <c r="W447" s="57">
        <v>25</v>
      </c>
      <c r="X447" s="29"/>
      <c r="Y447" s="48">
        <f t="shared" si="142"/>
        <v>0</v>
      </c>
      <c r="Z447" s="59">
        <v>25</v>
      </c>
      <c r="AA447" s="98"/>
      <c r="AB447" s="46">
        <f t="shared" si="143"/>
        <v>0</v>
      </c>
      <c r="AC447" s="57">
        <v>25</v>
      </c>
      <c r="AD447" s="59"/>
      <c r="AE447" s="48">
        <f t="shared" si="144"/>
        <v>0</v>
      </c>
      <c r="AF447" s="57">
        <v>25</v>
      </c>
      <c r="AG447" s="59"/>
      <c r="AH447" s="48">
        <f t="shared" si="145"/>
        <v>0</v>
      </c>
      <c r="AI447" s="59">
        <v>25</v>
      </c>
      <c r="AJ447" s="59"/>
      <c r="AK447" s="48">
        <f t="shared" si="146"/>
        <v>0</v>
      </c>
    </row>
    <row r="448" spans="2:37" x14ac:dyDescent="0.25">
      <c r="B448" s="57">
        <v>26</v>
      </c>
      <c r="C448" s="29"/>
      <c r="D448" s="46">
        <f t="shared" si="147"/>
        <v>0</v>
      </c>
      <c r="E448" s="57">
        <v>26</v>
      </c>
      <c r="F448" s="29"/>
      <c r="G448" s="48">
        <f t="shared" si="148"/>
        <v>0</v>
      </c>
      <c r="H448" s="59">
        <v>26</v>
      </c>
      <c r="I448" s="29"/>
      <c r="J448" s="46">
        <f t="shared" si="137"/>
        <v>0</v>
      </c>
      <c r="K448" s="57">
        <v>26</v>
      </c>
      <c r="L448" s="29"/>
      <c r="M448" s="48">
        <f t="shared" si="138"/>
        <v>0</v>
      </c>
      <c r="N448" s="59">
        <v>26</v>
      </c>
      <c r="O448" s="29"/>
      <c r="P448" s="46">
        <f t="shared" si="139"/>
        <v>0</v>
      </c>
      <c r="Q448" s="57">
        <v>26</v>
      </c>
      <c r="R448" s="29"/>
      <c r="S448" s="48">
        <f t="shared" si="140"/>
        <v>0</v>
      </c>
      <c r="T448" s="59">
        <v>26</v>
      </c>
      <c r="U448" s="29"/>
      <c r="V448" s="46">
        <f t="shared" si="141"/>
        <v>0</v>
      </c>
      <c r="W448" s="57">
        <v>26</v>
      </c>
      <c r="X448" s="29"/>
      <c r="Y448" s="48">
        <f t="shared" si="142"/>
        <v>0</v>
      </c>
      <c r="Z448" s="59">
        <v>26</v>
      </c>
      <c r="AA448" s="98"/>
      <c r="AB448" s="46">
        <f t="shared" si="143"/>
        <v>0</v>
      </c>
      <c r="AC448" s="57">
        <v>26</v>
      </c>
      <c r="AD448" s="59"/>
      <c r="AE448" s="48">
        <f t="shared" si="144"/>
        <v>0</v>
      </c>
      <c r="AF448" s="57">
        <v>26</v>
      </c>
      <c r="AG448" s="59"/>
      <c r="AH448" s="48">
        <f t="shared" si="145"/>
        <v>0</v>
      </c>
      <c r="AI448" s="59">
        <v>26</v>
      </c>
      <c r="AJ448" s="59"/>
      <c r="AK448" s="48">
        <f t="shared" si="146"/>
        <v>0</v>
      </c>
    </row>
    <row r="449" spans="2:37" x14ac:dyDescent="0.25">
      <c r="B449" s="57">
        <v>27</v>
      </c>
      <c r="C449" s="29"/>
      <c r="D449" s="46">
        <f t="shared" si="147"/>
        <v>0</v>
      </c>
      <c r="E449" s="57">
        <v>27</v>
      </c>
      <c r="F449" s="29"/>
      <c r="G449" s="48">
        <f t="shared" si="148"/>
        <v>0</v>
      </c>
      <c r="H449" s="59">
        <v>27</v>
      </c>
      <c r="I449" s="29"/>
      <c r="J449" s="46">
        <f t="shared" si="137"/>
        <v>0</v>
      </c>
      <c r="K449" s="57">
        <v>27</v>
      </c>
      <c r="L449" s="29"/>
      <c r="M449" s="48">
        <f t="shared" si="138"/>
        <v>0</v>
      </c>
      <c r="N449" s="59">
        <v>27</v>
      </c>
      <c r="O449" s="29"/>
      <c r="P449" s="46">
        <f t="shared" si="139"/>
        <v>0</v>
      </c>
      <c r="Q449" s="57">
        <v>27</v>
      </c>
      <c r="R449" s="29"/>
      <c r="S449" s="48">
        <f t="shared" si="140"/>
        <v>0</v>
      </c>
      <c r="T449" s="59">
        <v>27</v>
      </c>
      <c r="U449" s="29"/>
      <c r="V449" s="46">
        <f t="shared" si="141"/>
        <v>0</v>
      </c>
      <c r="W449" s="57">
        <v>27</v>
      </c>
      <c r="X449" s="29"/>
      <c r="Y449" s="48">
        <f t="shared" si="142"/>
        <v>0</v>
      </c>
      <c r="Z449" s="59">
        <v>27</v>
      </c>
      <c r="AA449" s="98"/>
      <c r="AB449" s="46">
        <f t="shared" si="143"/>
        <v>0</v>
      </c>
      <c r="AC449" s="57">
        <v>27</v>
      </c>
      <c r="AD449" s="59"/>
      <c r="AE449" s="48">
        <f t="shared" si="144"/>
        <v>0</v>
      </c>
      <c r="AF449" s="57">
        <v>27</v>
      </c>
      <c r="AG449" s="59"/>
      <c r="AH449" s="48">
        <f t="shared" si="145"/>
        <v>0</v>
      </c>
      <c r="AI449" s="59">
        <v>27</v>
      </c>
      <c r="AJ449" s="59"/>
      <c r="AK449" s="48">
        <f t="shared" si="146"/>
        <v>0</v>
      </c>
    </row>
    <row r="450" spans="2:37" x14ac:dyDescent="0.25">
      <c r="B450" s="57">
        <v>28</v>
      </c>
      <c r="C450" s="29"/>
      <c r="D450" s="46">
        <f t="shared" si="147"/>
        <v>0</v>
      </c>
      <c r="E450" s="57">
        <v>28</v>
      </c>
      <c r="F450" s="29"/>
      <c r="G450" s="48">
        <f t="shared" si="148"/>
        <v>0</v>
      </c>
      <c r="H450" s="59">
        <v>28</v>
      </c>
      <c r="I450" s="29"/>
      <c r="J450" s="46">
        <f t="shared" si="137"/>
        <v>0</v>
      </c>
      <c r="K450" s="57">
        <v>28</v>
      </c>
      <c r="L450" s="29"/>
      <c r="M450" s="48">
        <f t="shared" si="138"/>
        <v>0</v>
      </c>
      <c r="N450" s="59">
        <v>28</v>
      </c>
      <c r="O450" s="29"/>
      <c r="P450" s="46">
        <f t="shared" si="139"/>
        <v>0</v>
      </c>
      <c r="Q450" s="57">
        <v>28</v>
      </c>
      <c r="R450" s="29"/>
      <c r="S450" s="48">
        <f t="shared" si="140"/>
        <v>0</v>
      </c>
      <c r="T450" s="59">
        <v>28</v>
      </c>
      <c r="U450" s="29"/>
      <c r="V450" s="46">
        <f t="shared" si="141"/>
        <v>0</v>
      </c>
      <c r="W450" s="57">
        <v>28</v>
      </c>
      <c r="X450" s="29"/>
      <c r="Y450" s="48">
        <f t="shared" si="142"/>
        <v>0</v>
      </c>
      <c r="Z450" s="59">
        <v>28</v>
      </c>
      <c r="AA450" s="98"/>
      <c r="AB450" s="46">
        <f t="shared" si="143"/>
        <v>0</v>
      </c>
      <c r="AC450" s="57">
        <v>28</v>
      </c>
      <c r="AD450" s="59"/>
      <c r="AE450" s="48">
        <f t="shared" si="144"/>
        <v>0</v>
      </c>
      <c r="AF450" s="57">
        <v>28</v>
      </c>
      <c r="AG450" s="59"/>
      <c r="AH450" s="48">
        <f t="shared" si="145"/>
        <v>0</v>
      </c>
      <c r="AI450" s="59">
        <v>28</v>
      </c>
      <c r="AJ450" s="59"/>
      <c r="AK450" s="48">
        <f t="shared" si="146"/>
        <v>0</v>
      </c>
    </row>
    <row r="451" spans="2:37" x14ac:dyDescent="0.25">
      <c r="B451" s="57">
        <v>29</v>
      </c>
      <c r="C451" s="29"/>
      <c r="D451" s="46">
        <f t="shared" si="147"/>
        <v>0</v>
      </c>
      <c r="E451" s="57">
        <v>29</v>
      </c>
      <c r="F451" s="29"/>
      <c r="G451" s="48">
        <f>SUM(F452-F451)*1000000</f>
        <v>0</v>
      </c>
      <c r="H451" s="59">
        <v>29</v>
      </c>
      <c r="I451" s="29"/>
      <c r="J451" s="46">
        <f t="shared" si="137"/>
        <v>0</v>
      </c>
      <c r="K451" s="57">
        <v>29</v>
      </c>
      <c r="L451" s="29"/>
      <c r="M451" s="48">
        <f t="shared" si="138"/>
        <v>0</v>
      </c>
      <c r="N451" s="59">
        <v>29</v>
      </c>
      <c r="O451" s="29"/>
      <c r="P451" s="46">
        <f t="shared" si="139"/>
        <v>0</v>
      </c>
      <c r="Q451" s="57">
        <v>29</v>
      </c>
      <c r="R451" s="29"/>
      <c r="S451" s="48">
        <f t="shared" si="140"/>
        <v>0</v>
      </c>
      <c r="T451" s="59">
        <v>29</v>
      </c>
      <c r="U451" s="29"/>
      <c r="V451" s="46">
        <f t="shared" si="141"/>
        <v>0</v>
      </c>
      <c r="W451" s="57">
        <v>29</v>
      </c>
      <c r="X451" s="29"/>
      <c r="Y451" s="48">
        <f t="shared" si="142"/>
        <v>0</v>
      </c>
      <c r="Z451" s="59">
        <v>29</v>
      </c>
      <c r="AA451" s="98"/>
      <c r="AB451" s="46">
        <f t="shared" si="143"/>
        <v>0</v>
      </c>
      <c r="AC451" s="57">
        <v>29</v>
      </c>
      <c r="AD451" s="59"/>
      <c r="AE451" s="48">
        <f t="shared" si="144"/>
        <v>0</v>
      </c>
      <c r="AF451" s="57">
        <v>29</v>
      </c>
      <c r="AG451" s="59"/>
      <c r="AH451" s="48">
        <f t="shared" si="145"/>
        <v>0</v>
      </c>
      <c r="AI451" s="59">
        <v>29</v>
      </c>
      <c r="AJ451" s="59"/>
      <c r="AK451" s="48">
        <f t="shared" si="146"/>
        <v>0</v>
      </c>
    </row>
    <row r="452" spans="2:37" x14ac:dyDescent="0.25">
      <c r="B452" s="57">
        <v>30</v>
      </c>
      <c r="C452" s="29"/>
      <c r="D452" s="46">
        <f t="shared" si="147"/>
        <v>0</v>
      </c>
      <c r="E452" s="47"/>
      <c r="F452" s="29"/>
      <c r="G452" s="48"/>
      <c r="H452" s="59">
        <v>30</v>
      </c>
      <c r="I452" s="29"/>
      <c r="J452" s="46">
        <f t="shared" si="137"/>
        <v>0</v>
      </c>
      <c r="K452" s="57">
        <v>30</v>
      </c>
      <c r="L452" s="29"/>
      <c r="M452" s="48">
        <f t="shared" si="138"/>
        <v>0</v>
      </c>
      <c r="N452" s="59">
        <v>30</v>
      </c>
      <c r="O452" s="29"/>
      <c r="P452" s="46">
        <f t="shared" si="139"/>
        <v>0</v>
      </c>
      <c r="Q452" s="57">
        <v>30</v>
      </c>
      <c r="R452" s="29"/>
      <c r="S452" s="48">
        <f t="shared" si="140"/>
        <v>0</v>
      </c>
      <c r="T452" s="59">
        <v>30</v>
      </c>
      <c r="U452" s="29"/>
      <c r="V452" s="46">
        <f t="shared" si="141"/>
        <v>0</v>
      </c>
      <c r="W452" s="57">
        <v>30</v>
      </c>
      <c r="X452" s="29"/>
      <c r="Y452" s="48">
        <f t="shared" si="142"/>
        <v>0</v>
      </c>
      <c r="Z452" s="59">
        <v>30</v>
      </c>
      <c r="AA452" s="98"/>
      <c r="AB452" s="46">
        <f t="shared" si="143"/>
        <v>0</v>
      </c>
      <c r="AC452" s="57">
        <v>30</v>
      </c>
      <c r="AD452" s="59"/>
      <c r="AE452" s="48">
        <f t="shared" si="144"/>
        <v>0</v>
      </c>
      <c r="AF452" s="57">
        <v>30</v>
      </c>
      <c r="AG452" s="59"/>
      <c r="AH452" s="48">
        <f t="shared" si="145"/>
        <v>0</v>
      </c>
      <c r="AI452" s="59">
        <v>30</v>
      </c>
      <c r="AJ452" s="59"/>
      <c r="AK452" s="48">
        <f t="shared" si="146"/>
        <v>0</v>
      </c>
    </row>
    <row r="453" spans="2:37" x14ac:dyDescent="0.25">
      <c r="B453" s="60">
        <v>31</v>
      </c>
      <c r="C453" s="29"/>
      <c r="D453" s="46">
        <f t="shared" si="147"/>
        <v>0</v>
      </c>
      <c r="E453" s="47"/>
      <c r="F453" s="46"/>
      <c r="G453" s="48"/>
      <c r="H453" s="61">
        <v>31</v>
      </c>
      <c r="I453" s="29"/>
      <c r="J453" s="46">
        <f t="shared" si="137"/>
        <v>0</v>
      </c>
      <c r="K453" s="60"/>
      <c r="L453" s="29"/>
      <c r="M453" s="48"/>
      <c r="N453" s="61">
        <v>31</v>
      </c>
      <c r="O453" s="29"/>
      <c r="P453" s="46">
        <f t="shared" si="139"/>
        <v>0</v>
      </c>
      <c r="Q453" s="60"/>
      <c r="R453" s="29"/>
      <c r="S453" s="48"/>
      <c r="T453" s="61">
        <v>31</v>
      </c>
      <c r="U453" s="29"/>
      <c r="V453" s="46">
        <f t="shared" si="141"/>
        <v>0</v>
      </c>
      <c r="W453" s="60">
        <v>31</v>
      </c>
      <c r="X453" s="29"/>
      <c r="Y453" s="48">
        <f t="shared" si="142"/>
        <v>0</v>
      </c>
      <c r="Z453" s="61"/>
      <c r="AA453" s="59"/>
      <c r="AB453" s="46"/>
      <c r="AC453" s="60">
        <v>31</v>
      </c>
      <c r="AD453" s="59"/>
      <c r="AE453" s="48">
        <f t="shared" si="144"/>
        <v>0</v>
      </c>
      <c r="AF453" s="60"/>
      <c r="AG453" s="59"/>
      <c r="AH453" s="48"/>
      <c r="AI453" s="61">
        <v>31</v>
      </c>
      <c r="AJ453" s="59"/>
      <c r="AK453" s="48">
        <f t="shared" si="146"/>
        <v>0</v>
      </c>
    </row>
    <row r="454" spans="2:37" x14ac:dyDescent="0.25">
      <c r="B454" s="47"/>
      <c r="C454" s="29"/>
      <c r="D454" s="46"/>
      <c r="E454" s="47"/>
      <c r="F454" s="46"/>
      <c r="G454" s="48"/>
      <c r="H454" s="46"/>
      <c r="I454" s="29"/>
      <c r="J454" s="46"/>
      <c r="K454" s="47"/>
      <c r="L454" s="59"/>
      <c r="M454" s="48"/>
      <c r="N454" s="46"/>
      <c r="O454" s="29"/>
      <c r="P454" s="46"/>
      <c r="Q454" s="47"/>
      <c r="R454" s="59"/>
      <c r="S454" s="48"/>
      <c r="T454" s="46"/>
      <c r="U454" s="29"/>
      <c r="V454" s="46"/>
      <c r="W454" s="47"/>
      <c r="X454" s="59"/>
      <c r="Y454" s="48"/>
      <c r="Z454" s="46"/>
      <c r="AA454" s="59"/>
      <c r="AB454" s="46"/>
      <c r="AC454" s="47"/>
      <c r="AD454" s="59"/>
      <c r="AE454" s="48"/>
      <c r="AF454" s="47"/>
      <c r="AG454" s="59"/>
      <c r="AH454" s="48"/>
      <c r="AI454" s="46"/>
      <c r="AJ454" s="59"/>
      <c r="AK454" s="48"/>
    </row>
    <row r="455" spans="2:37" x14ac:dyDescent="0.25">
      <c r="B455" s="49"/>
      <c r="C455" s="50"/>
      <c r="D455" s="50">
        <f>SUM(D423:D454)</f>
        <v>0</v>
      </c>
      <c r="E455" s="49"/>
      <c r="F455" s="50"/>
      <c r="G455" s="63">
        <f>SUM(G423:G454)</f>
        <v>0</v>
      </c>
      <c r="H455" s="50"/>
      <c r="I455" s="50"/>
      <c r="J455" s="50">
        <f>SUM(J423:J454)</f>
        <v>0</v>
      </c>
      <c r="K455" s="49"/>
      <c r="L455" s="50"/>
      <c r="M455" s="63">
        <f>SUM(M423:M454)</f>
        <v>0</v>
      </c>
      <c r="N455" s="50"/>
      <c r="O455" s="50"/>
      <c r="P455" s="50">
        <f>SUM(P423:P454)</f>
        <v>0</v>
      </c>
      <c r="Q455" s="49"/>
      <c r="R455" s="50"/>
      <c r="S455" s="63">
        <f>SUM(S423:S454)</f>
        <v>0</v>
      </c>
      <c r="T455" s="50"/>
      <c r="U455" s="50"/>
      <c r="V455" s="50">
        <f>SUM(V423:V454)</f>
        <v>0</v>
      </c>
      <c r="W455" s="49"/>
      <c r="X455" s="50"/>
      <c r="Y455" s="63">
        <f>SUM(Y423:Y454)</f>
        <v>0</v>
      </c>
      <c r="Z455" s="50"/>
      <c r="AA455" s="50"/>
      <c r="AB455" s="50">
        <f>SUM(AB423:AB454)</f>
        <v>0</v>
      </c>
      <c r="AC455" s="49"/>
      <c r="AD455" s="50"/>
      <c r="AE455" s="63">
        <f>SUM(AE423:AE454)</f>
        <v>0</v>
      </c>
      <c r="AF455" s="49"/>
      <c r="AG455" s="50"/>
      <c r="AH455" s="63">
        <f>SUM(AH423:AH454)</f>
        <v>0</v>
      </c>
      <c r="AI455" s="50"/>
      <c r="AJ455" s="50"/>
      <c r="AK455" s="63">
        <f>SUM(AK423:AK454)</f>
        <v>0</v>
      </c>
    </row>
    <row r="458" spans="2:37" x14ac:dyDescent="0.25">
      <c r="B458" s="51">
        <v>43831</v>
      </c>
      <c r="C458" s="44"/>
      <c r="D458" s="44"/>
      <c r="E458" s="51">
        <v>43862</v>
      </c>
      <c r="F458" s="44"/>
      <c r="G458" s="45"/>
      <c r="H458" s="52">
        <v>43891</v>
      </c>
      <c r="I458" s="44"/>
      <c r="J458" s="44"/>
      <c r="K458" s="51">
        <v>43922</v>
      </c>
      <c r="L458" s="44"/>
      <c r="M458" s="45"/>
      <c r="N458" s="52">
        <v>43952</v>
      </c>
      <c r="O458" s="44"/>
      <c r="P458" s="44"/>
      <c r="Q458" s="51">
        <v>43983</v>
      </c>
      <c r="R458" s="44"/>
      <c r="S458" s="45"/>
      <c r="T458" s="52">
        <v>44013</v>
      </c>
      <c r="U458" s="44"/>
      <c r="V458" s="44"/>
      <c r="W458" s="51">
        <v>44044</v>
      </c>
      <c r="X458" s="44"/>
      <c r="Y458" s="45"/>
      <c r="Z458" s="52">
        <v>44075</v>
      </c>
      <c r="AA458" s="44"/>
      <c r="AB458" s="44"/>
      <c r="AC458" s="51">
        <v>44105</v>
      </c>
      <c r="AD458" s="44"/>
      <c r="AE458" s="45"/>
      <c r="AF458" s="51">
        <v>44136</v>
      </c>
      <c r="AG458" s="44"/>
      <c r="AH458" s="45"/>
      <c r="AI458" s="52">
        <v>44166</v>
      </c>
      <c r="AJ458" s="44"/>
      <c r="AK458" s="45"/>
    </row>
    <row r="459" spans="2:37" ht="45" x14ac:dyDescent="0.25">
      <c r="B459" s="53" t="s">
        <v>0</v>
      </c>
      <c r="C459" s="54" t="s">
        <v>2</v>
      </c>
      <c r="D459" s="55" t="s">
        <v>1</v>
      </c>
      <c r="E459" s="53" t="s">
        <v>0</v>
      </c>
      <c r="F459" s="54" t="s">
        <v>2</v>
      </c>
      <c r="G459" s="56" t="s">
        <v>1</v>
      </c>
      <c r="H459" s="54" t="s">
        <v>0</v>
      </c>
      <c r="I459" s="54" t="s">
        <v>2</v>
      </c>
      <c r="J459" s="55" t="s">
        <v>1</v>
      </c>
      <c r="K459" s="53" t="s">
        <v>0</v>
      </c>
      <c r="L459" s="54" t="s">
        <v>2</v>
      </c>
      <c r="M459" s="56" t="s">
        <v>1</v>
      </c>
      <c r="N459" s="54" t="s">
        <v>0</v>
      </c>
      <c r="O459" s="54" t="s">
        <v>2</v>
      </c>
      <c r="P459" s="55" t="s">
        <v>1</v>
      </c>
      <c r="Q459" s="53" t="s">
        <v>0</v>
      </c>
      <c r="R459" s="54" t="s">
        <v>2</v>
      </c>
      <c r="S459" s="56" t="s">
        <v>1</v>
      </c>
      <c r="T459" s="54" t="s">
        <v>0</v>
      </c>
      <c r="U459" s="54" t="s">
        <v>2</v>
      </c>
      <c r="V459" s="55" t="s">
        <v>1</v>
      </c>
      <c r="W459" s="53" t="s">
        <v>0</v>
      </c>
      <c r="X459" s="54" t="s">
        <v>2</v>
      </c>
      <c r="Y459" s="56" t="s">
        <v>1</v>
      </c>
      <c r="Z459" s="54" t="s">
        <v>0</v>
      </c>
      <c r="AA459" s="54" t="s">
        <v>2</v>
      </c>
      <c r="AB459" s="55" t="s">
        <v>1</v>
      </c>
      <c r="AC459" s="53" t="s">
        <v>0</v>
      </c>
      <c r="AD459" s="54" t="s">
        <v>2</v>
      </c>
      <c r="AE459" s="56" t="s">
        <v>1</v>
      </c>
      <c r="AF459" s="53" t="s">
        <v>0</v>
      </c>
      <c r="AG459" s="54" t="s">
        <v>2</v>
      </c>
      <c r="AH459" s="56" t="s">
        <v>1</v>
      </c>
      <c r="AI459" s="54" t="s">
        <v>0</v>
      </c>
      <c r="AJ459" s="54" t="s">
        <v>2</v>
      </c>
      <c r="AK459" s="56" t="s">
        <v>1</v>
      </c>
    </row>
    <row r="460" spans="2:37" x14ac:dyDescent="0.25">
      <c r="B460" s="57"/>
      <c r="C460" s="58"/>
      <c r="D460" s="46"/>
      <c r="E460" s="47"/>
      <c r="F460" s="46"/>
      <c r="G460" s="48"/>
      <c r="H460" s="46"/>
      <c r="I460" s="46"/>
      <c r="J460" s="46"/>
      <c r="K460" s="57"/>
      <c r="L460" s="58"/>
      <c r="M460" s="48"/>
      <c r="N460" s="59"/>
      <c r="O460" s="58"/>
      <c r="P460" s="46"/>
      <c r="Q460" s="57"/>
      <c r="R460" s="58"/>
      <c r="S460" s="48"/>
      <c r="T460" s="59"/>
      <c r="U460" s="58"/>
      <c r="V460" s="46"/>
      <c r="W460" s="57"/>
      <c r="X460" s="58"/>
      <c r="Y460" s="48"/>
      <c r="Z460" s="59"/>
      <c r="AA460" s="58"/>
      <c r="AB460" s="46"/>
      <c r="AC460" s="57"/>
      <c r="AD460" s="58"/>
      <c r="AE460" s="48"/>
      <c r="AF460" s="57"/>
      <c r="AG460" s="58"/>
      <c r="AH460" s="48"/>
      <c r="AI460" s="59"/>
      <c r="AJ460" s="58"/>
      <c r="AK460" s="48"/>
    </row>
    <row r="461" spans="2:37" x14ac:dyDescent="0.25">
      <c r="B461" s="57">
        <v>1</v>
      </c>
      <c r="C461" s="29"/>
      <c r="D461" s="46">
        <f>SUM(C462-C461)</f>
        <v>0</v>
      </c>
      <c r="E461" s="57">
        <v>1</v>
      </c>
      <c r="F461" s="29"/>
      <c r="G461" s="48">
        <f>SUM(F462-F461)</f>
        <v>0</v>
      </c>
      <c r="H461" s="59">
        <v>1</v>
      </c>
      <c r="I461" s="29"/>
      <c r="J461" s="46">
        <f t="shared" ref="J461:J491" si="149">SUM(I462-I461)</f>
        <v>0</v>
      </c>
      <c r="K461" s="57">
        <v>1</v>
      </c>
      <c r="L461" s="29"/>
      <c r="M461" s="48">
        <f t="shared" ref="M461:M490" si="150">SUM(L462-L461)*1000000</f>
        <v>0</v>
      </c>
      <c r="N461" s="59">
        <v>1</v>
      </c>
      <c r="O461" s="29"/>
      <c r="P461" s="46">
        <f t="shared" ref="P461:P491" si="151">SUM(O462-O461)*1000000</f>
        <v>0</v>
      </c>
      <c r="Q461" s="57">
        <v>1</v>
      </c>
      <c r="R461" s="29"/>
      <c r="S461" s="48">
        <f t="shared" ref="S461:S490" si="152">SUM(R462-R461)*1000000</f>
        <v>0</v>
      </c>
      <c r="T461" s="59">
        <v>1</v>
      </c>
      <c r="U461" s="29"/>
      <c r="V461" s="46">
        <f t="shared" ref="V461:V491" si="153">SUM(U462-U461)*1000000</f>
        <v>0</v>
      </c>
      <c r="W461" s="57">
        <v>1</v>
      </c>
      <c r="X461" s="29"/>
      <c r="Y461" s="48">
        <f t="shared" ref="Y461:Y491" si="154">SUM(X462-X461)*1000000</f>
        <v>0</v>
      </c>
      <c r="Z461" s="59">
        <v>1</v>
      </c>
      <c r="AA461" s="98"/>
      <c r="AB461" s="46">
        <f t="shared" ref="AB461:AB490" si="155">SUM(AA462-AA461)*1000000</f>
        <v>0</v>
      </c>
      <c r="AC461" s="57">
        <v>1</v>
      </c>
      <c r="AD461" s="59"/>
      <c r="AE461" s="48">
        <f t="shared" ref="AE461:AE491" si="156">SUM(AD462-AD461)*1000000</f>
        <v>0</v>
      </c>
      <c r="AF461" s="57">
        <v>1</v>
      </c>
      <c r="AG461" s="59"/>
      <c r="AH461" s="48">
        <f t="shared" ref="AH461:AH490" si="157">SUM(AG462-AG461)*1000000</f>
        <v>0</v>
      </c>
      <c r="AI461" s="59">
        <v>1</v>
      </c>
      <c r="AJ461" s="59"/>
      <c r="AK461" s="48">
        <f t="shared" ref="AK461:AK491" si="158">SUM(AJ462-AJ461)*1000000</f>
        <v>0</v>
      </c>
    </row>
    <row r="462" spans="2:37" x14ac:dyDescent="0.25">
      <c r="B462" s="57">
        <v>2</v>
      </c>
      <c r="C462" s="29"/>
      <c r="D462" s="46">
        <f t="shared" ref="D462:D491" si="159">SUM(C463-C462)</f>
        <v>0</v>
      </c>
      <c r="E462" s="57">
        <v>2</v>
      </c>
      <c r="F462" s="29"/>
      <c r="G462" s="48">
        <f t="shared" ref="G462:G488" si="160">SUM(F463-F462)</f>
        <v>0</v>
      </c>
      <c r="H462" s="59">
        <v>2</v>
      </c>
      <c r="I462" s="29"/>
      <c r="J462" s="46">
        <f t="shared" si="149"/>
        <v>0</v>
      </c>
      <c r="K462" s="57">
        <v>2</v>
      </c>
      <c r="L462" s="29"/>
      <c r="M462" s="48">
        <f t="shared" si="150"/>
        <v>0</v>
      </c>
      <c r="N462" s="59">
        <v>2</v>
      </c>
      <c r="O462" s="29"/>
      <c r="P462" s="46">
        <f t="shared" si="151"/>
        <v>0</v>
      </c>
      <c r="Q462" s="57">
        <v>2</v>
      </c>
      <c r="R462" s="29"/>
      <c r="S462" s="48">
        <f t="shared" si="152"/>
        <v>0</v>
      </c>
      <c r="T462" s="59">
        <v>2</v>
      </c>
      <c r="U462" s="29"/>
      <c r="V462" s="46">
        <f t="shared" si="153"/>
        <v>0</v>
      </c>
      <c r="W462" s="57">
        <v>2</v>
      </c>
      <c r="X462" s="29"/>
      <c r="Y462" s="48">
        <f t="shared" si="154"/>
        <v>0</v>
      </c>
      <c r="Z462" s="59">
        <v>2</v>
      </c>
      <c r="AA462" s="98"/>
      <c r="AB462" s="46">
        <f t="shared" si="155"/>
        <v>0</v>
      </c>
      <c r="AC462" s="57">
        <v>2</v>
      </c>
      <c r="AD462" s="59"/>
      <c r="AE462" s="48">
        <f t="shared" si="156"/>
        <v>0</v>
      </c>
      <c r="AF462" s="57">
        <v>2</v>
      </c>
      <c r="AG462" s="59"/>
      <c r="AH462" s="48">
        <f t="shared" si="157"/>
        <v>0</v>
      </c>
      <c r="AI462" s="59">
        <v>2</v>
      </c>
      <c r="AJ462" s="59"/>
      <c r="AK462" s="48">
        <f t="shared" si="158"/>
        <v>0</v>
      </c>
    </row>
    <row r="463" spans="2:37" x14ac:dyDescent="0.25">
      <c r="B463" s="57">
        <v>3</v>
      </c>
      <c r="C463" s="29"/>
      <c r="D463" s="46">
        <f t="shared" si="159"/>
        <v>0</v>
      </c>
      <c r="E463" s="57">
        <v>3</v>
      </c>
      <c r="F463" s="29"/>
      <c r="G463" s="48">
        <f t="shared" si="160"/>
        <v>0</v>
      </c>
      <c r="H463" s="59">
        <v>3</v>
      </c>
      <c r="I463" s="29"/>
      <c r="J463" s="46">
        <f t="shared" si="149"/>
        <v>0</v>
      </c>
      <c r="K463" s="57">
        <v>3</v>
      </c>
      <c r="L463" s="29"/>
      <c r="M463" s="48">
        <f t="shared" si="150"/>
        <v>0</v>
      </c>
      <c r="N463" s="59">
        <v>3</v>
      </c>
      <c r="O463" s="29"/>
      <c r="P463" s="46">
        <f t="shared" si="151"/>
        <v>0</v>
      </c>
      <c r="Q463" s="57">
        <v>3</v>
      </c>
      <c r="R463" s="29"/>
      <c r="S463" s="48">
        <f t="shared" si="152"/>
        <v>0</v>
      </c>
      <c r="T463" s="59">
        <v>3</v>
      </c>
      <c r="U463" s="29"/>
      <c r="V463" s="46">
        <f t="shared" si="153"/>
        <v>0</v>
      </c>
      <c r="W463" s="57">
        <v>3</v>
      </c>
      <c r="X463" s="29"/>
      <c r="Y463" s="48">
        <f t="shared" si="154"/>
        <v>0</v>
      </c>
      <c r="Z463" s="59">
        <v>3</v>
      </c>
      <c r="AA463" s="98"/>
      <c r="AB463" s="46">
        <f t="shared" si="155"/>
        <v>0</v>
      </c>
      <c r="AC463" s="57">
        <v>3</v>
      </c>
      <c r="AD463" s="59"/>
      <c r="AE463" s="48">
        <f t="shared" si="156"/>
        <v>0</v>
      </c>
      <c r="AF463" s="57">
        <v>3</v>
      </c>
      <c r="AG463" s="59"/>
      <c r="AH463" s="48">
        <f t="shared" si="157"/>
        <v>0</v>
      </c>
      <c r="AI463" s="59">
        <v>3</v>
      </c>
      <c r="AJ463" s="59"/>
      <c r="AK463" s="48">
        <f t="shared" si="158"/>
        <v>0</v>
      </c>
    </row>
    <row r="464" spans="2:37" x14ac:dyDescent="0.25">
      <c r="B464" s="57">
        <v>4</v>
      </c>
      <c r="C464" s="29"/>
      <c r="D464" s="46">
        <f t="shared" si="159"/>
        <v>0</v>
      </c>
      <c r="E464" s="57">
        <v>4</v>
      </c>
      <c r="F464" s="29"/>
      <c r="G464" s="48">
        <f t="shared" si="160"/>
        <v>0</v>
      </c>
      <c r="H464" s="59">
        <v>4</v>
      </c>
      <c r="I464" s="29"/>
      <c r="J464" s="46">
        <f t="shared" si="149"/>
        <v>0</v>
      </c>
      <c r="K464" s="57">
        <v>4</v>
      </c>
      <c r="L464" s="29"/>
      <c r="M464" s="48">
        <f t="shared" si="150"/>
        <v>0</v>
      </c>
      <c r="N464" s="59">
        <v>4</v>
      </c>
      <c r="O464" s="29"/>
      <c r="P464" s="46">
        <f t="shared" si="151"/>
        <v>0</v>
      </c>
      <c r="Q464" s="57">
        <v>4</v>
      </c>
      <c r="R464" s="29"/>
      <c r="S464" s="48">
        <f t="shared" si="152"/>
        <v>0</v>
      </c>
      <c r="T464" s="59">
        <v>4</v>
      </c>
      <c r="U464" s="29"/>
      <c r="V464" s="46">
        <f t="shared" si="153"/>
        <v>0</v>
      </c>
      <c r="W464" s="57">
        <v>4</v>
      </c>
      <c r="X464" s="29"/>
      <c r="Y464" s="48">
        <f t="shared" si="154"/>
        <v>0</v>
      </c>
      <c r="Z464" s="59">
        <v>4</v>
      </c>
      <c r="AA464" s="98"/>
      <c r="AB464" s="46">
        <f t="shared" si="155"/>
        <v>0</v>
      </c>
      <c r="AC464" s="57">
        <v>4</v>
      </c>
      <c r="AD464" s="59"/>
      <c r="AE464" s="48">
        <f t="shared" si="156"/>
        <v>0</v>
      </c>
      <c r="AF464" s="57">
        <v>4</v>
      </c>
      <c r="AG464" s="59"/>
      <c r="AH464" s="48">
        <f t="shared" si="157"/>
        <v>0</v>
      </c>
      <c r="AI464" s="59">
        <v>4</v>
      </c>
      <c r="AJ464" s="59"/>
      <c r="AK464" s="48">
        <f t="shared" si="158"/>
        <v>0</v>
      </c>
    </row>
    <row r="465" spans="2:37" x14ac:dyDescent="0.25">
      <c r="B465" s="57">
        <v>5</v>
      </c>
      <c r="C465" s="29"/>
      <c r="D465" s="46">
        <f t="shared" si="159"/>
        <v>0</v>
      </c>
      <c r="E465" s="57">
        <v>5</v>
      </c>
      <c r="F465" s="29"/>
      <c r="G465" s="48">
        <f t="shared" si="160"/>
        <v>0</v>
      </c>
      <c r="H465" s="59">
        <v>5</v>
      </c>
      <c r="I465" s="29"/>
      <c r="J465" s="46">
        <f t="shared" si="149"/>
        <v>0</v>
      </c>
      <c r="K465" s="57">
        <v>5</v>
      </c>
      <c r="L465" s="29"/>
      <c r="M465" s="48">
        <f t="shared" si="150"/>
        <v>0</v>
      </c>
      <c r="N465" s="59">
        <v>5</v>
      </c>
      <c r="O465" s="29"/>
      <c r="P465" s="46">
        <f t="shared" si="151"/>
        <v>0</v>
      </c>
      <c r="Q465" s="57">
        <v>5</v>
      </c>
      <c r="R465" s="29"/>
      <c r="S465" s="48">
        <f t="shared" si="152"/>
        <v>0</v>
      </c>
      <c r="T465" s="59">
        <v>5</v>
      </c>
      <c r="U465" s="29"/>
      <c r="V465" s="46">
        <f t="shared" si="153"/>
        <v>0</v>
      </c>
      <c r="W465" s="57">
        <v>5</v>
      </c>
      <c r="X465" s="29"/>
      <c r="Y465" s="48">
        <f t="shared" si="154"/>
        <v>0</v>
      </c>
      <c r="Z465" s="59">
        <v>5</v>
      </c>
      <c r="AA465" s="98"/>
      <c r="AB465" s="46">
        <f t="shared" si="155"/>
        <v>0</v>
      </c>
      <c r="AC465" s="57">
        <v>5</v>
      </c>
      <c r="AD465" s="59"/>
      <c r="AE465" s="48">
        <f t="shared" si="156"/>
        <v>0</v>
      </c>
      <c r="AF465" s="57">
        <v>5</v>
      </c>
      <c r="AG465" s="59"/>
      <c r="AH465" s="48">
        <f t="shared" si="157"/>
        <v>0</v>
      </c>
      <c r="AI465" s="59">
        <v>5</v>
      </c>
      <c r="AJ465" s="59"/>
      <c r="AK465" s="48">
        <f t="shared" si="158"/>
        <v>0</v>
      </c>
    </row>
    <row r="466" spans="2:37" x14ac:dyDescent="0.25">
      <c r="B466" s="57">
        <v>6</v>
      </c>
      <c r="C466" s="29"/>
      <c r="D466" s="46">
        <f t="shared" si="159"/>
        <v>0</v>
      </c>
      <c r="E466" s="57">
        <v>6</v>
      </c>
      <c r="F466" s="29"/>
      <c r="G466" s="48">
        <f t="shared" si="160"/>
        <v>0</v>
      </c>
      <c r="H466" s="59">
        <v>6</v>
      </c>
      <c r="I466" s="29"/>
      <c r="J466" s="46">
        <f t="shared" si="149"/>
        <v>0</v>
      </c>
      <c r="K466" s="57">
        <v>6</v>
      </c>
      <c r="L466" s="29"/>
      <c r="M466" s="48">
        <f t="shared" si="150"/>
        <v>0</v>
      </c>
      <c r="N466" s="59">
        <v>6</v>
      </c>
      <c r="O466" s="29"/>
      <c r="P466" s="46">
        <f t="shared" si="151"/>
        <v>0</v>
      </c>
      <c r="Q466" s="57">
        <v>6</v>
      </c>
      <c r="R466" s="29"/>
      <c r="S466" s="48">
        <f t="shared" si="152"/>
        <v>0</v>
      </c>
      <c r="T466" s="59">
        <v>6</v>
      </c>
      <c r="U466" s="29"/>
      <c r="V466" s="46">
        <f t="shared" si="153"/>
        <v>0</v>
      </c>
      <c r="W466" s="57">
        <v>6</v>
      </c>
      <c r="X466" s="29"/>
      <c r="Y466" s="48">
        <f t="shared" si="154"/>
        <v>0</v>
      </c>
      <c r="Z466" s="59">
        <v>6</v>
      </c>
      <c r="AA466" s="98"/>
      <c r="AB466" s="46">
        <f t="shared" si="155"/>
        <v>0</v>
      </c>
      <c r="AC466" s="57">
        <v>6</v>
      </c>
      <c r="AD466" s="59"/>
      <c r="AE466" s="48">
        <f t="shared" si="156"/>
        <v>0</v>
      </c>
      <c r="AF466" s="57">
        <v>6</v>
      </c>
      <c r="AG466" s="59"/>
      <c r="AH466" s="48">
        <f t="shared" si="157"/>
        <v>0</v>
      </c>
      <c r="AI466" s="59">
        <v>6</v>
      </c>
      <c r="AJ466" s="59"/>
      <c r="AK466" s="48">
        <f t="shared" si="158"/>
        <v>0</v>
      </c>
    </row>
    <row r="467" spans="2:37" x14ac:dyDescent="0.25">
      <c r="B467" s="60">
        <v>7</v>
      </c>
      <c r="C467" s="29"/>
      <c r="D467" s="46">
        <f t="shared" si="159"/>
        <v>0</v>
      </c>
      <c r="E467" s="60">
        <v>7</v>
      </c>
      <c r="F467" s="29"/>
      <c r="G467" s="48">
        <f t="shared" si="160"/>
        <v>0</v>
      </c>
      <c r="H467" s="61">
        <v>7</v>
      </c>
      <c r="I467" s="29"/>
      <c r="J467" s="46">
        <f t="shared" si="149"/>
        <v>0</v>
      </c>
      <c r="K467" s="60">
        <v>7</v>
      </c>
      <c r="L467" s="29"/>
      <c r="M467" s="48">
        <f t="shared" si="150"/>
        <v>0</v>
      </c>
      <c r="N467" s="61">
        <v>7</v>
      </c>
      <c r="O467" s="29"/>
      <c r="P467" s="46">
        <f t="shared" si="151"/>
        <v>0</v>
      </c>
      <c r="Q467" s="60">
        <v>7</v>
      </c>
      <c r="R467" s="29"/>
      <c r="S467" s="48">
        <f t="shared" si="152"/>
        <v>0</v>
      </c>
      <c r="T467" s="61">
        <v>7</v>
      </c>
      <c r="U467" s="29"/>
      <c r="V467" s="46">
        <f t="shared" si="153"/>
        <v>0</v>
      </c>
      <c r="W467" s="60">
        <v>7</v>
      </c>
      <c r="X467" s="29"/>
      <c r="Y467" s="48">
        <f t="shared" si="154"/>
        <v>0</v>
      </c>
      <c r="Z467" s="61">
        <v>7</v>
      </c>
      <c r="AA467" s="98"/>
      <c r="AB467" s="46">
        <f t="shared" si="155"/>
        <v>0</v>
      </c>
      <c r="AC467" s="60">
        <v>7</v>
      </c>
      <c r="AD467" s="59"/>
      <c r="AE467" s="48">
        <f t="shared" si="156"/>
        <v>0</v>
      </c>
      <c r="AF467" s="60">
        <v>7</v>
      </c>
      <c r="AG467" s="59"/>
      <c r="AH467" s="48">
        <f t="shared" si="157"/>
        <v>0</v>
      </c>
      <c r="AI467" s="61">
        <v>7</v>
      </c>
      <c r="AJ467" s="59"/>
      <c r="AK467" s="48">
        <f t="shared" si="158"/>
        <v>0</v>
      </c>
    </row>
    <row r="468" spans="2:37" x14ac:dyDescent="0.25">
      <c r="B468" s="57">
        <v>8</v>
      </c>
      <c r="C468" s="29"/>
      <c r="D468" s="46">
        <f t="shared" si="159"/>
        <v>0</v>
      </c>
      <c r="E468" s="57">
        <v>8</v>
      </c>
      <c r="F468" s="29"/>
      <c r="G468" s="48">
        <f t="shared" si="160"/>
        <v>0</v>
      </c>
      <c r="H468" s="59">
        <v>8</v>
      </c>
      <c r="I468" s="29"/>
      <c r="J468" s="46">
        <f t="shared" si="149"/>
        <v>0</v>
      </c>
      <c r="K468" s="57">
        <v>8</v>
      </c>
      <c r="L468" s="29"/>
      <c r="M468" s="48">
        <f t="shared" si="150"/>
        <v>0</v>
      </c>
      <c r="N468" s="59">
        <v>8</v>
      </c>
      <c r="O468" s="29"/>
      <c r="P468" s="46">
        <f t="shared" si="151"/>
        <v>0</v>
      </c>
      <c r="Q468" s="57">
        <v>8</v>
      </c>
      <c r="R468" s="29"/>
      <c r="S468" s="48">
        <f t="shared" si="152"/>
        <v>0</v>
      </c>
      <c r="T468" s="59">
        <v>8</v>
      </c>
      <c r="U468" s="29"/>
      <c r="V468" s="46">
        <f t="shared" si="153"/>
        <v>0</v>
      </c>
      <c r="W468" s="57">
        <v>8</v>
      </c>
      <c r="X468" s="29"/>
      <c r="Y468" s="48">
        <f t="shared" si="154"/>
        <v>0</v>
      </c>
      <c r="Z468" s="59">
        <v>8</v>
      </c>
      <c r="AA468" s="98"/>
      <c r="AB468" s="46">
        <f t="shared" si="155"/>
        <v>0</v>
      </c>
      <c r="AC468" s="57">
        <v>8</v>
      </c>
      <c r="AD468" s="59"/>
      <c r="AE468" s="48">
        <f t="shared" si="156"/>
        <v>0</v>
      </c>
      <c r="AF468" s="57">
        <v>8</v>
      </c>
      <c r="AG468" s="59"/>
      <c r="AH468" s="48">
        <f t="shared" si="157"/>
        <v>0</v>
      </c>
      <c r="AI468" s="59">
        <v>8</v>
      </c>
      <c r="AJ468" s="59"/>
      <c r="AK468" s="48">
        <f t="shared" si="158"/>
        <v>0</v>
      </c>
    </row>
    <row r="469" spans="2:37" x14ac:dyDescent="0.25">
      <c r="B469" s="57">
        <v>9</v>
      </c>
      <c r="C469" s="29"/>
      <c r="D469" s="46">
        <f t="shared" si="159"/>
        <v>0</v>
      </c>
      <c r="E469" s="57">
        <v>9</v>
      </c>
      <c r="F469" s="29"/>
      <c r="G469" s="48">
        <f t="shared" si="160"/>
        <v>0</v>
      </c>
      <c r="H469" s="59">
        <v>9</v>
      </c>
      <c r="I469" s="29"/>
      <c r="J469" s="46">
        <f t="shared" si="149"/>
        <v>0</v>
      </c>
      <c r="K469" s="57">
        <v>9</v>
      </c>
      <c r="L469" s="29"/>
      <c r="M469" s="48">
        <f t="shared" si="150"/>
        <v>0</v>
      </c>
      <c r="N469" s="59">
        <v>9</v>
      </c>
      <c r="O469" s="29"/>
      <c r="P469" s="46">
        <f t="shared" si="151"/>
        <v>0</v>
      </c>
      <c r="Q469" s="57">
        <v>9</v>
      </c>
      <c r="R469" s="29"/>
      <c r="S469" s="48">
        <f t="shared" si="152"/>
        <v>0</v>
      </c>
      <c r="T469" s="59">
        <v>9</v>
      </c>
      <c r="U469" s="29"/>
      <c r="V469" s="46">
        <f t="shared" si="153"/>
        <v>0</v>
      </c>
      <c r="W469" s="57">
        <v>9</v>
      </c>
      <c r="X469" s="29"/>
      <c r="Y469" s="48">
        <f t="shared" si="154"/>
        <v>0</v>
      </c>
      <c r="Z469" s="59">
        <v>9</v>
      </c>
      <c r="AA469" s="98"/>
      <c r="AB469" s="46">
        <f t="shared" si="155"/>
        <v>0</v>
      </c>
      <c r="AC469" s="57">
        <v>9</v>
      </c>
      <c r="AD469" s="59"/>
      <c r="AE469" s="48">
        <f t="shared" si="156"/>
        <v>0</v>
      </c>
      <c r="AF469" s="57">
        <v>9</v>
      </c>
      <c r="AG469" s="59"/>
      <c r="AH469" s="48">
        <f t="shared" si="157"/>
        <v>0</v>
      </c>
      <c r="AI469" s="59">
        <v>9</v>
      </c>
      <c r="AJ469" s="59"/>
      <c r="AK469" s="48">
        <f t="shared" si="158"/>
        <v>0</v>
      </c>
    </row>
    <row r="470" spans="2:37" x14ac:dyDescent="0.25">
      <c r="B470" s="57">
        <v>10</v>
      </c>
      <c r="C470" s="29"/>
      <c r="D470" s="46">
        <f t="shared" si="159"/>
        <v>0</v>
      </c>
      <c r="E470" s="57">
        <v>10</v>
      </c>
      <c r="F470" s="29"/>
      <c r="G470" s="48">
        <f t="shared" si="160"/>
        <v>0</v>
      </c>
      <c r="H470" s="59">
        <v>10</v>
      </c>
      <c r="I470" s="29"/>
      <c r="J470" s="46">
        <f t="shared" si="149"/>
        <v>0</v>
      </c>
      <c r="K470" s="57">
        <v>10</v>
      </c>
      <c r="L470" s="29"/>
      <c r="M470" s="48">
        <f t="shared" si="150"/>
        <v>0</v>
      </c>
      <c r="N470" s="59">
        <v>10</v>
      </c>
      <c r="O470" s="29"/>
      <c r="P470" s="46">
        <f t="shared" si="151"/>
        <v>0</v>
      </c>
      <c r="Q470" s="57">
        <v>10</v>
      </c>
      <c r="R470" s="29"/>
      <c r="S470" s="48">
        <f t="shared" si="152"/>
        <v>0</v>
      </c>
      <c r="T470" s="59">
        <v>10</v>
      </c>
      <c r="U470" s="29"/>
      <c r="V470" s="46">
        <f t="shared" si="153"/>
        <v>0</v>
      </c>
      <c r="W470" s="57">
        <v>10</v>
      </c>
      <c r="X470" s="62"/>
      <c r="Y470" s="48">
        <f t="shared" si="154"/>
        <v>0</v>
      </c>
      <c r="Z470" s="59">
        <v>10</v>
      </c>
      <c r="AA470" s="98"/>
      <c r="AB470" s="46">
        <f t="shared" si="155"/>
        <v>0</v>
      </c>
      <c r="AC470" s="57">
        <v>10</v>
      </c>
      <c r="AD470" s="59"/>
      <c r="AE470" s="48">
        <f t="shared" si="156"/>
        <v>0</v>
      </c>
      <c r="AF470" s="57">
        <v>10</v>
      </c>
      <c r="AG470" s="59"/>
      <c r="AH470" s="48">
        <f t="shared" si="157"/>
        <v>0</v>
      </c>
      <c r="AI470" s="59">
        <v>10</v>
      </c>
      <c r="AJ470" s="59"/>
      <c r="AK470" s="48">
        <f t="shared" si="158"/>
        <v>0</v>
      </c>
    </row>
    <row r="471" spans="2:37" x14ac:dyDescent="0.25">
      <c r="B471" s="57">
        <v>11</v>
      </c>
      <c r="C471" s="29"/>
      <c r="D471" s="46">
        <f t="shared" si="159"/>
        <v>0</v>
      </c>
      <c r="E471" s="57">
        <v>11</v>
      </c>
      <c r="F471" s="29"/>
      <c r="G471" s="48">
        <f t="shared" si="160"/>
        <v>0</v>
      </c>
      <c r="H471" s="59">
        <v>11</v>
      </c>
      <c r="I471" s="29"/>
      <c r="J471" s="46">
        <f t="shared" si="149"/>
        <v>0</v>
      </c>
      <c r="K471" s="57">
        <v>11</v>
      </c>
      <c r="L471" s="29"/>
      <c r="M471" s="48">
        <f t="shared" si="150"/>
        <v>0</v>
      </c>
      <c r="N471" s="59">
        <v>11</v>
      </c>
      <c r="O471" s="29"/>
      <c r="P471" s="46">
        <f t="shared" si="151"/>
        <v>0</v>
      </c>
      <c r="Q471" s="57">
        <v>11</v>
      </c>
      <c r="R471" s="29"/>
      <c r="S471" s="48">
        <f t="shared" si="152"/>
        <v>0</v>
      </c>
      <c r="T471" s="59">
        <v>11</v>
      </c>
      <c r="U471" s="29"/>
      <c r="V471" s="46">
        <f t="shared" si="153"/>
        <v>0</v>
      </c>
      <c r="W471" s="57">
        <v>11</v>
      </c>
      <c r="X471" s="29"/>
      <c r="Y471" s="48">
        <f t="shared" si="154"/>
        <v>0</v>
      </c>
      <c r="Z471" s="59">
        <v>11</v>
      </c>
      <c r="AA471" s="98"/>
      <c r="AB471" s="46">
        <f t="shared" si="155"/>
        <v>0</v>
      </c>
      <c r="AC471" s="57">
        <v>11</v>
      </c>
      <c r="AD471" s="59"/>
      <c r="AE471" s="48">
        <f t="shared" si="156"/>
        <v>0</v>
      </c>
      <c r="AF471" s="57">
        <v>11</v>
      </c>
      <c r="AG471" s="59"/>
      <c r="AH471" s="48">
        <f t="shared" si="157"/>
        <v>0</v>
      </c>
      <c r="AI471" s="59">
        <v>11</v>
      </c>
      <c r="AJ471" s="59"/>
      <c r="AK471" s="48">
        <f t="shared" si="158"/>
        <v>0</v>
      </c>
    </row>
    <row r="472" spans="2:37" x14ac:dyDescent="0.25">
      <c r="B472" s="57">
        <v>12</v>
      </c>
      <c r="C472" s="29"/>
      <c r="D472" s="46">
        <f t="shared" si="159"/>
        <v>0</v>
      </c>
      <c r="E472" s="57">
        <v>12</v>
      </c>
      <c r="F472" s="29"/>
      <c r="G472" s="48">
        <f t="shared" si="160"/>
        <v>0</v>
      </c>
      <c r="H472" s="59">
        <v>12</v>
      </c>
      <c r="I472" s="29"/>
      <c r="J472" s="46">
        <f t="shared" si="149"/>
        <v>0</v>
      </c>
      <c r="K472" s="57">
        <v>12</v>
      </c>
      <c r="L472" s="29"/>
      <c r="M472" s="48">
        <f t="shared" si="150"/>
        <v>0</v>
      </c>
      <c r="N472" s="59">
        <v>12</v>
      </c>
      <c r="O472" s="29"/>
      <c r="P472" s="46">
        <f t="shared" si="151"/>
        <v>0</v>
      </c>
      <c r="Q472" s="57">
        <v>12</v>
      </c>
      <c r="R472" s="29"/>
      <c r="S472" s="48">
        <f t="shared" si="152"/>
        <v>0</v>
      </c>
      <c r="T472" s="59">
        <v>12</v>
      </c>
      <c r="U472" s="29"/>
      <c r="V472" s="46">
        <f t="shared" si="153"/>
        <v>0</v>
      </c>
      <c r="W472" s="57">
        <v>12</v>
      </c>
      <c r="X472" s="29"/>
      <c r="Y472" s="48">
        <f t="shared" si="154"/>
        <v>0</v>
      </c>
      <c r="Z472" s="59">
        <v>12</v>
      </c>
      <c r="AA472" s="98"/>
      <c r="AB472" s="46">
        <f t="shared" si="155"/>
        <v>0</v>
      </c>
      <c r="AC472" s="57">
        <v>12</v>
      </c>
      <c r="AD472" s="59"/>
      <c r="AE472" s="48">
        <f t="shared" si="156"/>
        <v>0</v>
      </c>
      <c r="AF472" s="57">
        <v>12</v>
      </c>
      <c r="AG472" s="59"/>
      <c r="AH472" s="48">
        <f t="shared" si="157"/>
        <v>0</v>
      </c>
      <c r="AI472" s="59">
        <v>12</v>
      </c>
      <c r="AJ472" s="59"/>
      <c r="AK472" s="48">
        <f t="shared" si="158"/>
        <v>0</v>
      </c>
    </row>
    <row r="473" spans="2:37" x14ac:dyDescent="0.25">
      <c r="B473" s="57">
        <v>13</v>
      </c>
      <c r="C473" s="29"/>
      <c r="D473" s="46">
        <f t="shared" si="159"/>
        <v>0</v>
      </c>
      <c r="E473" s="57">
        <v>13</v>
      </c>
      <c r="F473" s="29"/>
      <c r="G473" s="48">
        <f t="shared" si="160"/>
        <v>0</v>
      </c>
      <c r="H473" s="59">
        <v>13</v>
      </c>
      <c r="I473" s="29"/>
      <c r="J473" s="46">
        <f t="shared" si="149"/>
        <v>0</v>
      </c>
      <c r="K473" s="57">
        <v>13</v>
      </c>
      <c r="L473" s="29"/>
      <c r="M473" s="48">
        <f t="shared" si="150"/>
        <v>0</v>
      </c>
      <c r="N473" s="59">
        <v>13</v>
      </c>
      <c r="O473" s="29"/>
      <c r="P473" s="46">
        <f t="shared" si="151"/>
        <v>0</v>
      </c>
      <c r="Q473" s="57">
        <v>13</v>
      </c>
      <c r="R473" s="29"/>
      <c r="S473" s="48">
        <f t="shared" si="152"/>
        <v>0</v>
      </c>
      <c r="T473" s="59">
        <v>13</v>
      </c>
      <c r="U473" s="29"/>
      <c r="V473" s="46">
        <f t="shared" si="153"/>
        <v>0</v>
      </c>
      <c r="W473" s="57">
        <v>13</v>
      </c>
      <c r="X473" s="29"/>
      <c r="Y473" s="48">
        <f t="shared" si="154"/>
        <v>0</v>
      </c>
      <c r="Z473" s="59">
        <v>13</v>
      </c>
      <c r="AA473" s="98"/>
      <c r="AB473" s="46">
        <f t="shared" si="155"/>
        <v>0</v>
      </c>
      <c r="AC473" s="57">
        <v>13</v>
      </c>
      <c r="AD473" s="59"/>
      <c r="AE473" s="48">
        <f t="shared" si="156"/>
        <v>0</v>
      </c>
      <c r="AF473" s="57">
        <v>13</v>
      </c>
      <c r="AG473" s="59"/>
      <c r="AH473" s="48">
        <f t="shared" si="157"/>
        <v>0</v>
      </c>
      <c r="AI473" s="59">
        <v>13</v>
      </c>
      <c r="AJ473" s="59"/>
      <c r="AK473" s="48">
        <f t="shared" si="158"/>
        <v>0</v>
      </c>
    </row>
    <row r="474" spans="2:37" x14ac:dyDescent="0.25">
      <c r="B474" s="57">
        <v>14</v>
      </c>
      <c r="C474" s="29"/>
      <c r="D474" s="46">
        <f t="shared" si="159"/>
        <v>0</v>
      </c>
      <c r="E474" s="57">
        <v>14</v>
      </c>
      <c r="F474" s="29"/>
      <c r="G474" s="48">
        <f t="shared" si="160"/>
        <v>0</v>
      </c>
      <c r="H474" s="59">
        <v>14</v>
      </c>
      <c r="I474" s="29"/>
      <c r="J474" s="46">
        <f t="shared" si="149"/>
        <v>0</v>
      </c>
      <c r="K474" s="57">
        <v>14</v>
      </c>
      <c r="L474" s="29"/>
      <c r="M474" s="48">
        <f t="shared" si="150"/>
        <v>0</v>
      </c>
      <c r="N474" s="59">
        <v>14</v>
      </c>
      <c r="O474" s="29"/>
      <c r="P474" s="46">
        <f t="shared" si="151"/>
        <v>0</v>
      </c>
      <c r="Q474" s="57">
        <v>14</v>
      </c>
      <c r="R474" s="29"/>
      <c r="S474" s="48">
        <f t="shared" si="152"/>
        <v>0</v>
      </c>
      <c r="T474" s="59">
        <v>14</v>
      </c>
      <c r="U474" s="29"/>
      <c r="V474" s="46">
        <f t="shared" si="153"/>
        <v>0</v>
      </c>
      <c r="W474" s="57">
        <v>14</v>
      </c>
      <c r="X474" s="29"/>
      <c r="Y474" s="48">
        <f t="shared" si="154"/>
        <v>0</v>
      </c>
      <c r="Z474" s="59">
        <v>14</v>
      </c>
      <c r="AA474" s="98"/>
      <c r="AB474" s="46">
        <f t="shared" si="155"/>
        <v>0</v>
      </c>
      <c r="AC474" s="57">
        <v>14</v>
      </c>
      <c r="AD474" s="59"/>
      <c r="AE474" s="48">
        <f t="shared" si="156"/>
        <v>0</v>
      </c>
      <c r="AF474" s="57">
        <v>14</v>
      </c>
      <c r="AG474" s="59"/>
      <c r="AH474" s="48">
        <f t="shared" si="157"/>
        <v>0</v>
      </c>
      <c r="AI474" s="59">
        <v>14</v>
      </c>
      <c r="AJ474" s="59"/>
      <c r="AK474" s="48">
        <f t="shared" si="158"/>
        <v>0</v>
      </c>
    </row>
    <row r="475" spans="2:37" x14ac:dyDescent="0.25">
      <c r="B475" s="57">
        <v>15</v>
      </c>
      <c r="C475" s="29"/>
      <c r="D475" s="46">
        <f t="shared" si="159"/>
        <v>0</v>
      </c>
      <c r="E475" s="57">
        <v>15</v>
      </c>
      <c r="F475" s="29"/>
      <c r="G475" s="48">
        <f t="shared" si="160"/>
        <v>0</v>
      </c>
      <c r="H475" s="59">
        <v>15</v>
      </c>
      <c r="I475" s="29"/>
      <c r="J475" s="46">
        <f t="shared" si="149"/>
        <v>0</v>
      </c>
      <c r="K475" s="57">
        <v>15</v>
      </c>
      <c r="L475" s="29"/>
      <c r="M475" s="48">
        <f t="shared" si="150"/>
        <v>0</v>
      </c>
      <c r="N475" s="59">
        <v>15</v>
      </c>
      <c r="O475" s="29"/>
      <c r="P475" s="46">
        <f t="shared" si="151"/>
        <v>0</v>
      </c>
      <c r="Q475" s="57">
        <v>15</v>
      </c>
      <c r="R475" s="29"/>
      <c r="S475" s="48">
        <f t="shared" si="152"/>
        <v>0</v>
      </c>
      <c r="T475" s="59">
        <v>15</v>
      </c>
      <c r="U475" s="29"/>
      <c r="V475" s="46">
        <f t="shared" si="153"/>
        <v>0</v>
      </c>
      <c r="W475" s="57">
        <v>15</v>
      </c>
      <c r="X475" s="29"/>
      <c r="Y475" s="48">
        <f t="shared" si="154"/>
        <v>0</v>
      </c>
      <c r="Z475" s="59">
        <v>15</v>
      </c>
      <c r="AA475" s="98"/>
      <c r="AB475" s="46">
        <f t="shared" si="155"/>
        <v>0</v>
      </c>
      <c r="AC475" s="57">
        <v>15</v>
      </c>
      <c r="AD475" s="59"/>
      <c r="AE475" s="48">
        <f t="shared" si="156"/>
        <v>0</v>
      </c>
      <c r="AF475" s="57">
        <v>15</v>
      </c>
      <c r="AG475" s="59"/>
      <c r="AH475" s="48">
        <f t="shared" si="157"/>
        <v>0</v>
      </c>
      <c r="AI475" s="59">
        <v>15</v>
      </c>
      <c r="AJ475" s="59"/>
      <c r="AK475" s="48">
        <f t="shared" si="158"/>
        <v>0</v>
      </c>
    </row>
    <row r="476" spans="2:37" x14ac:dyDescent="0.25">
      <c r="B476" s="57">
        <v>16</v>
      </c>
      <c r="C476" s="29"/>
      <c r="D476" s="46">
        <f t="shared" si="159"/>
        <v>0</v>
      </c>
      <c r="E476" s="57">
        <v>16</v>
      </c>
      <c r="F476" s="29"/>
      <c r="G476" s="48">
        <f t="shared" si="160"/>
        <v>0</v>
      </c>
      <c r="H476" s="59">
        <v>16</v>
      </c>
      <c r="I476" s="29"/>
      <c r="J476" s="46">
        <f t="shared" si="149"/>
        <v>0</v>
      </c>
      <c r="K476" s="57">
        <v>16</v>
      </c>
      <c r="L476" s="29"/>
      <c r="M476" s="48">
        <f t="shared" si="150"/>
        <v>0</v>
      </c>
      <c r="N476" s="59">
        <v>16</v>
      </c>
      <c r="O476" s="29"/>
      <c r="P476" s="46">
        <f t="shared" si="151"/>
        <v>0</v>
      </c>
      <c r="Q476" s="57">
        <v>16</v>
      </c>
      <c r="R476" s="29"/>
      <c r="S476" s="48">
        <f t="shared" si="152"/>
        <v>0</v>
      </c>
      <c r="T476" s="59">
        <v>16</v>
      </c>
      <c r="U476" s="29"/>
      <c r="V476" s="46">
        <f t="shared" si="153"/>
        <v>0</v>
      </c>
      <c r="W476" s="57">
        <v>16</v>
      </c>
      <c r="X476" s="29"/>
      <c r="Y476" s="48">
        <f t="shared" si="154"/>
        <v>0</v>
      </c>
      <c r="Z476" s="59">
        <v>16</v>
      </c>
      <c r="AA476" s="98"/>
      <c r="AB476" s="46">
        <f t="shared" si="155"/>
        <v>0</v>
      </c>
      <c r="AC476" s="57">
        <v>16</v>
      </c>
      <c r="AD476" s="59"/>
      <c r="AE476" s="48">
        <f t="shared" si="156"/>
        <v>0</v>
      </c>
      <c r="AF476" s="57">
        <v>16</v>
      </c>
      <c r="AG476" s="59"/>
      <c r="AH476" s="48">
        <f t="shared" si="157"/>
        <v>0</v>
      </c>
      <c r="AI476" s="59">
        <v>16</v>
      </c>
      <c r="AJ476" s="59"/>
      <c r="AK476" s="48">
        <f t="shared" si="158"/>
        <v>0</v>
      </c>
    </row>
    <row r="477" spans="2:37" x14ac:dyDescent="0.25">
      <c r="B477" s="57">
        <v>17</v>
      </c>
      <c r="C477" s="29"/>
      <c r="D477" s="46">
        <f t="shared" si="159"/>
        <v>0</v>
      </c>
      <c r="E477" s="57">
        <v>17</v>
      </c>
      <c r="F477" s="29"/>
      <c r="G477" s="48">
        <f t="shared" si="160"/>
        <v>0</v>
      </c>
      <c r="H477" s="59">
        <v>17</v>
      </c>
      <c r="I477" s="29"/>
      <c r="J477" s="46">
        <f t="shared" si="149"/>
        <v>0</v>
      </c>
      <c r="K477" s="57">
        <v>17</v>
      </c>
      <c r="L477" s="29"/>
      <c r="M477" s="48">
        <f t="shared" si="150"/>
        <v>0</v>
      </c>
      <c r="N477" s="59">
        <v>17</v>
      </c>
      <c r="O477" s="29"/>
      <c r="P477" s="46">
        <f t="shared" si="151"/>
        <v>0</v>
      </c>
      <c r="Q477" s="57">
        <v>17</v>
      </c>
      <c r="R477" s="29"/>
      <c r="S477" s="48">
        <f t="shared" si="152"/>
        <v>0</v>
      </c>
      <c r="T477" s="59">
        <v>17</v>
      </c>
      <c r="U477" s="29"/>
      <c r="V477" s="46">
        <f t="shared" si="153"/>
        <v>0</v>
      </c>
      <c r="W477" s="57">
        <v>17</v>
      </c>
      <c r="X477" s="29"/>
      <c r="Y477" s="48">
        <f t="shared" si="154"/>
        <v>0</v>
      </c>
      <c r="Z477" s="59">
        <v>17</v>
      </c>
      <c r="AA477" s="98"/>
      <c r="AB477" s="46">
        <f t="shared" si="155"/>
        <v>0</v>
      </c>
      <c r="AC477" s="57">
        <v>17</v>
      </c>
      <c r="AD477" s="59"/>
      <c r="AE477" s="48">
        <f t="shared" si="156"/>
        <v>0</v>
      </c>
      <c r="AF477" s="57">
        <v>17</v>
      </c>
      <c r="AG477" s="59"/>
      <c r="AH477" s="48">
        <f t="shared" si="157"/>
        <v>0</v>
      </c>
      <c r="AI477" s="59">
        <v>17</v>
      </c>
      <c r="AJ477" s="59"/>
      <c r="AK477" s="48">
        <f t="shared" si="158"/>
        <v>0</v>
      </c>
    </row>
    <row r="478" spans="2:37" x14ac:dyDescent="0.25">
      <c r="B478" s="57">
        <v>18</v>
      </c>
      <c r="C478" s="29"/>
      <c r="D478" s="46">
        <f t="shared" si="159"/>
        <v>0</v>
      </c>
      <c r="E478" s="57">
        <v>18</v>
      </c>
      <c r="F478" s="29"/>
      <c r="G478" s="48">
        <f t="shared" si="160"/>
        <v>0</v>
      </c>
      <c r="H478" s="59">
        <v>18</v>
      </c>
      <c r="I478" s="29"/>
      <c r="J478" s="46">
        <f t="shared" si="149"/>
        <v>0</v>
      </c>
      <c r="K478" s="57">
        <v>18</v>
      </c>
      <c r="L478" s="29"/>
      <c r="M478" s="48">
        <f t="shared" si="150"/>
        <v>0</v>
      </c>
      <c r="N478" s="59">
        <v>18</v>
      </c>
      <c r="O478" s="29"/>
      <c r="P478" s="46">
        <f t="shared" si="151"/>
        <v>0</v>
      </c>
      <c r="Q478" s="57">
        <v>18</v>
      </c>
      <c r="R478" s="29"/>
      <c r="S478" s="48">
        <f t="shared" si="152"/>
        <v>0</v>
      </c>
      <c r="T478" s="59">
        <v>18</v>
      </c>
      <c r="U478" s="29"/>
      <c r="V478" s="46">
        <f t="shared" si="153"/>
        <v>0</v>
      </c>
      <c r="W478" s="57">
        <v>18</v>
      </c>
      <c r="X478" s="29"/>
      <c r="Y478" s="48">
        <f t="shared" si="154"/>
        <v>0</v>
      </c>
      <c r="Z478" s="59">
        <v>18</v>
      </c>
      <c r="AA478" s="98"/>
      <c r="AB478" s="46">
        <f t="shared" si="155"/>
        <v>0</v>
      </c>
      <c r="AC478" s="57">
        <v>18</v>
      </c>
      <c r="AD478" s="59"/>
      <c r="AE478" s="48">
        <f t="shared" si="156"/>
        <v>0</v>
      </c>
      <c r="AF478" s="57">
        <v>18</v>
      </c>
      <c r="AG478" s="59"/>
      <c r="AH478" s="48">
        <f t="shared" si="157"/>
        <v>0</v>
      </c>
      <c r="AI478" s="59">
        <v>18</v>
      </c>
      <c r="AJ478" s="59"/>
      <c r="AK478" s="48">
        <f t="shared" si="158"/>
        <v>0</v>
      </c>
    </row>
    <row r="479" spans="2:37" x14ac:dyDescent="0.25">
      <c r="B479" s="57">
        <v>19</v>
      </c>
      <c r="C479" s="29"/>
      <c r="D479" s="46">
        <f t="shared" si="159"/>
        <v>0</v>
      </c>
      <c r="E479" s="57">
        <v>19</v>
      </c>
      <c r="F479" s="29"/>
      <c r="G479" s="48">
        <f t="shared" si="160"/>
        <v>0</v>
      </c>
      <c r="H479" s="59">
        <v>19</v>
      </c>
      <c r="I479" s="29"/>
      <c r="J479" s="46">
        <f t="shared" si="149"/>
        <v>0</v>
      </c>
      <c r="K479" s="57">
        <v>19</v>
      </c>
      <c r="L479" s="29"/>
      <c r="M479" s="48">
        <f t="shared" si="150"/>
        <v>0</v>
      </c>
      <c r="N479" s="59">
        <v>19</v>
      </c>
      <c r="O479" s="29"/>
      <c r="P479" s="46">
        <f t="shared" si="151"/>
        <v>0</v>
      </c>
      <c r="Q479" s="57">
        <v>19</v>
      </c>
      <c r="R479" s="29"/>
      <c r="S479" s="48">
        <f t="shared" si="152"/>
        <v>0</v>
      </c>
      <c r="T479" s="59">
        <v>19</v>
      </c>
      <c r="U479" s="29"/>
      <c r="V479" s="46">
        <f t="shared" si="153"/>
        <v>0</v>
      </c>
      <c r="W479" s="57">
        <v>19</v>
      </c>
      <c r="X479" s="29"/>
      <c r="Y479" s="48">
        <f t="shared" si="154"/>
        <v>0</v>
      </c>
      <c r="Z479" s="59">
        <v>19</v>
      </c>
      <c r="AA479" s="98"/>
      <c r="AB479" s="46">
        <f t="shared" si="155"/>
        <v>0</v>
      </c>
      <c r="AC479" s="57">
        <v>19</v>
      </c>
      <c r="AD479" s="59"/>
      <c r="AE479" s="48">
        <f t="shared" si="156"/>
        <v>0</v>
      </c>
      <c r="AF479" s="57">
        <v>19</v>
      </c>
      <c r="AG479" s="59"/>
      <c r="AH479" s="48">
        <f t="shared" si="157"/>
        <v>0</v>
      </c>
      <c r="AI479" s="59">
        <v>19</v>
      </c>
      <c r="AJ479" s="59"/>
      <c r="AK479" s="48">
        <f t="shared" si="158"/>
        <v>0</v>
      </c>
    </row>
    <row r="480" spans="2:37" x14ac:dyDescent="0.25">
      <c r="B480" s="57">
        <v>20</v>
      </c>
      <c r="C480" s="29"/>
      <c r="D480" s="46">
        <f t="shared" si="159"/>
        <v>0</v>
      </c>
      <c r="E480" s="57">
        <v>20</v>
      </c>
      <c r="F480" s="29"/>
      <c r="G480" s="48">
        <f t="shared" si="160"/>
        <v>0</v>
      </c>
      <c r="H480" s="59">
        <v>20</v>
      </c>
      <c r="I480" s="29"/>
      <c r="J480" s="46">
        <f t="shared" si="149"/>
        <v>0</v>
      </c>
      <c r="K480" s="57">
        <v>20</v>
      </c>
      <c r="L480" s="29"/>
      <c r="M480" s="48">
        <f t="shared" si="150"/>
        <v>0</v>
      </c>
      <c r="N480" s="59">
        <v>20</v>
      </c>
      <c r="O480" s="29"/>
      <c r="P480" s="46">
        <f t="shared" si="151"/>
        <v>0</v>
      </c>
      <c r="Q480" s="57">
        <v>20</v>
      </c>
      <c r="R480" s="29"/>
      <c r="S480" s="48">
        <f t="shared" si="152"/>
        <v>0</v>
      </c>
      <c r="T480" s="59">
        <v>20</v>
      </c>
      <c r="U480" s="29"/>
      <c r="V480" s="46">
        <f t="shared" si="153"/>
        <v>0</v>
      </c>
      <c r="W480" s="57">
        <v>20</v>
      </c>
      <c r="X480" s="29"/>
      <c r="Y480" s="48">
        <f t="shared" si="154"/>
        <v>0</v>
      </c>
      <c r="Z480" s="59">
        <v>20</v>
      </c>
      <c r="AA480" s="98"/>
      <c r="AB480" s="46">
        <f t="shared" si="155"/>
        <v>0</v>
      </c>
      <c r="AC480" s="57">
        <v>20</v>
      </c>
      <c r="AD480" s="59"/>
      <c r="AE480" s="48">
        <f t="shared" si="156"/>
        <v>0</v>
      </c>
      <c r="AF480" s="57">
        <v>20</v>
      </c>
      <c r="AG480" s="59"/>
      <c r="AH480" s="48">
        <f t="shared" si="157"/>
        <v>0</v>
      </c>
      <c r="AI480" s="59">
        <v>20</v>
      </c>
      <c r="AJ480" s="59"/>
      <c r="AK480" s="48">
        <f t="shared" si="158"/>
        <v>0</v>
      </c>
    </row>
    <row r="481" spans="2:37" x14ac:dyDescent="0.25">
      <c r="B481" s="57">
        <v>21</v>
      </c>
      <c r="C481" s="29"/>
      <c r="D481" s="46">
        <f t="shared" si="159"/>
        <v>0</v>
      </c>
      <c r="E481" s="57">
        <v>21</v>
      </c>
      <c r="F481" s="29"/>
      <c r="G481" s="48">
        <f t="shared" si="160"/>
        <v>0</v>
      </c>
      <c r="H481" s="59">
        <v>21</v>
      </c>
      <c r="I481" s="29"/>
      <c r="J481" s="46">
        <f t="shared" si="149"/>
        <v>0</v>
      </c>
      <c r="K481" s="57">
        <v>21</v>
      </c>
      <c r="L481" s="29"/>
      <c r="M481" s="48">
        <f t="shared" si="150"/>
        <v>0</v>
      </c>
      <c r="N481" s="59">
        <v>21</v>
      </c>
      <c r="O481" s="29"/>
      <c r="P481" s="46">
        <f t="shared" si="151"/>
        <v>0</v>
      </c>
      <c r="Q481" s="57">
        <v>21</v>
      </c>
      <c r="R481" s="29"/>
      <c r="S481" s="48">
        <f t="shared" si="152"/>
        <v>0</v>
      </c>
      <c r="T481" s="59">
        <v>21</v>
      </c>
      <c r="U481" s="29"/>
      <c r="V481" s="46">
        <f t="shared" si="153"/>
        <v>0</v>
      </c>
      <c r="W481" s="57">
        <v>21</v>
      </c>
      <c r="X481" s="29"/>
      <c r="Y481" s="48">
        <f t="shared" si="154"/>
        <v>0</v>
      </c>
      <c r="Z481" s="59">
        <v>21</v>
      </c>
      <c r="AA481" s="98"/>
      <c r="AB481" s="46">
        <f t="shared" si="155"/>
        <v>0</v>
      </c>
      <c r="AC481" s="57">
        <v>21</v>
      </c>
      <c r="AD481" s="59"/>
      <c r="AE481" s="48">
        <f t="shared" si="156"/>
        <v>0</v>
      </c>
      <c r="AF481" s="57">
        <v>21</v>
      </c>
      <c r="AG481" s="59"/>
      <c r="AH481" s="48">
        <f t="shared" si="157"/>
        <v>0</v>
      </c>
      <c r="AI481" s="59">
        <v>21</v>
      </c>
      <c r="AJ481" s="59"/>
      <c r="AK481" s="48">
        <f t="shared" si="158"/>
        <v>0</v>
      </c>
    </row>
    <row r="482" spans="2:37" x14ac:dyDescent="0.25">
      <c r="B482" s="57">
        <v>22</v>
      </c>
      <c r="C482" s="29"/>
      <c r="D482" s="46">
        <f t="shared" si="159"/>
        <v>0</v>
      </c>
      <c r="E482" s="57">
        <v>22</v>
      </c>
      <c r="F482" s="29"/>
      <c r="G482" s="48">
        <f t="shared" si="160"/>
        <v>0</v>
      </c>
      <c r="H482" s="59">
        <v>22</v>
      </c>
      <c r="I482" s="29"/>
      <c r="J482" s="46">
        <f t="shared" si="149"/>
        <v>0</v>
      </c>
      <c r="K482" s="57">
        <v>22</v>
      </c>
      <c r="L482" s="29"/>
      <c r="M482" s="48">
        <f t="shared" si="150"/>
        <v>0</v>
      </c>
      <c r="N482" s="59">
        <v>22</v>
      </c>
      <c r="O482" s="29"/>
      <c r="P482" s="46">
        <f t="shared" si="151"/>
        <v>0</v>
      </c>
      <c r="Q482" s="57">
        <v>22</v>
      </c>
      <c r="R482" s="29"/>
      <c r="S482" s="48">
        <f t="shared" si="152"/>
        <v>0</v>
      </c>
      <c r="T482" s="59">
        <v>22</v>
      </c>
      <c r="U482" s="29"/>
      <c r="V482" s="46">
        <f t="shared" si="153"/>
        <v>0</v>
      </c>
      <c r="W482" s="57">
        <v>22</v>
      </c>
      <c r="X482" s="29"/>
      <c r="Y482" s="48">
        <f t="shared" si="154"/>
        <v>0</v>
      </c>
      <c r="Z482" s="59">
        <v>22</v>
      </c>
      <c r="AA482" s="98"/>
      <c r="AB482" s="46">
        <f t="shared" si="155"/>
        <v>0</v>
      </c>
      <c r="AC482" s="57">
        <v>22</v>
      </c>
      <c r="AD482" s="59"/>
      <c r="AE482" s="48">
        <f t="shared" si="156"/>
        <v>0</v>
      </c>
      <c r="AF482" s="57">
        <v>22</v>
      </c>
      <c r="AG482" s="59"/>
      <c r="AH482" s="48">
        <f t="shared" si="157"/>
        <v>0</v>
      </c>
      <c r="AI482" s="59">
        <v>22</v>
      </c>
      <c r="AJ482" s="59"/>
      <c r="AK482" s="48">
        <f t="shared" si="158"/>
        <v>0</v>
      </c>
    </row>
    <row r="483" spans="2:37" x14ac:dyDescent="0.25">
      <c r="B483" s="57">
        <v>23</v>
      </c>
      <c r="C483" s="29"/>
      <c r="D483" s="46">
        <f t="shared" si="159"/>
        <v>0</v>
      </c>
      <c r="E483" s="57">
        <v>23</v>
      </c>
      <c r="F483" s="29"/>
      <c r="G483" s="48">
        <f t="shared" si="160"/>
        <v>0</v>
      </c>
      <c r="H483" s="59">
        <v>23</v>
      </c>
      <c r="I483" s="29"/>
      <c r="J483" s="46">
        <f t="shared" si="149"/>
        <v>0</v>
      </c>
      <c r="K483" s="57">
        <v>23</v>
      </c>
      <c r="L483" s="29"/>
      <c r="M483" s="48">
        <f t="shared" si="150"/>
        <v>0</v>
      </c>
      <c r="N483" s="59">
        <v>23</v>
      </c>
      <c r="O483" s="29"/>
      <c r="P483" s="46">
        <f t="shared" si="151"/>
        <v>0</v>
      </c>
      <c r="Q483" s="57">
        <v>23</v>
      </c>
      <c r="R483" s="29"/>
      <c r="S483" s="48">
        <f t="shared" si="152"/>
        <v>0</v>
      </c>
      <c r="T483" s="59">
        <v>23</v>
      </c>
      <c r="U483" s="29"/>
      <c r="V483" s="46">
        <f t="shared" si="153"/>
        <v>0</v>
      </c>
      <c r="W483" s="57">
        <v>23</v>
      </c>
      <c r="X483" s="29"/>
      <c r="Y483" s="48">
        <f t="shared" si="154"/>
        <v>0</v>
      </c>
      <c r="Z483" s="59">
        <v>23</v>
      </c>
      <c r="AA483" s="98"/>
      <c r="AB483" s="46">
        <f t="shared" si="155"/>
        <v>0</v>
      </c>
      <c r="AC483" s="57">
        <v>23</v>
      </c>
      <c r="AD483" s="59"/>
      <c r="AE483" s="48">
        <f t="shared" si="156"/>
        <v>0</v>
      </c>
      <c r="AF483" s="57">
        <v>23</v>
      </c>
      <c r="AG483" s="59"/>
      <c r="AH483" s="48">
        <f t="shared" si="157"/>
        <v>0</v>
      </c>
      <c r="AI483" s="59">
        <v>23</v>
      </c>
      <c r="AJ483" s="59"/>
      <c r="AK483" s="48">
        <f t="shared" si="158"/>
        <v>0</v>
      </c>
    </row>
    <row r="484" spans="2:37" x14ac:dyDescent="0.25">
      <c r="B484" s="57">
        <v>24</v>
      </c>
      <c r="C484" s="29"/>
      <c r="D484" s="46">
        <f t="shared" si="159"/>
        <v>0</v>
      </c>
      <c r="E484" s="57">
        <v>24</v>
      </c>
      <c r="F484" s="29"/>
      <c r="G484" s="48">
        <f t="shared" si="160"/>
        <v>0</v>
      </c>
      <c r="H484" s="59">
        <v>24</v>
      </c>
      <c r="I484" s="29"/>
      <c r="J484" s="46">
        <f t="shared" si="149"/>
        <v>0</v>
      </c>
      <c r="K484" s="57">
        <v>24</v>
      </c>
      <c r="L484" s="29"/>
      <c r="M484" s="48">
        <f t="shared" si="150"/>
        <v>0</v>
      </c>
      <c r="N484" s="59">
        <v>24</v>
      </c>
      <c r="O484" s="29"/>
      <c r="P484" s="46">
        <f t="shared" si="151"/>
        <v>0</v>
      </c>
      <c r="Q484" s="57">
        <v>24</v>
      </c>
      <c r="R484" s="29"/>
      <c r="S484" s="48">
        <f t="shared" si="152"/>
        <v>0</v>
      </c>
      <c r="T484" s="59">
        <v>24</v>
      </c>
      <c r="U484" s="29"/>
      <c r="V484" s="46">
        <f t="shared" si="153"/>
        <v>0</v>
      </c>
      <c r="W484" s="57">
        <v>24</v>
      </c>
      <c r="X484" s="29"/>
      <c r="Y484" s="48">
        <f t="shared" si="154"/>
        <v>0</v>
      </c>
      <c r="Z484" s="59">
        <v>24</v>
      </c>
      <c r="AA484" s="98"/>
      <c r="AB484" s="46">
        <f t="shared" si="155"/>
        <v>0</v>
      </c>
      <c r="AC484" s="57">
        <v>24</v>
      </c>
      <c r="AD484" s="59"/>
      <c r="AE484" s="48">
        <f t="shared" si="156"/>
        <v>0</v>
      </c>
      <c r="AF484" s="57">
        <v>24</v>
      </c>
      <c r="AG484" s="59"/>
      <c r="AH484" s="48">
        <f t="shared" si="157"/>
        <v>0</v>
      </c>
      <c r="AI484" s="59">
        <v>24</v>
      </c>
      <c r="AJ484" s="59"/>
      <c r="AK484" s="48">
        <f t="shared" si="158"/>
        <v>0</v>
      </c>
    </row>
    <row r="485" spans="2:37" x14ac:dyDescent="0.25">
      <c r="B485" s="57">
        <v>25</v>
      </c>
      <c r="C485" s="29"/>
      <c r="D485" s="46">
        <f t="shared" si="159"/>
        <v>0</v>
      </c>
      <c r="E485" s="57">
        <v>25</v>
      </c>
      <c r="F485" s="29"/>
      <c r="G485" s="48">
        <f t="shared" si="160"/>
        <v>0</v>
      </c>
      <c r="H485" s="59">
        <v>25</v>
      </c>
      <c r="I485" s="29"/>
      <c r="J485" s="46">
        <f t="shared" si="149"/>
        <v>0</v>
      </c>
      <c r="K485" s="57">
        <v>25</v>
      </c>
      <c r="L485" s="29"/>
      <c r="M485" s="48">
        <f t="shared" si="150"/>
        <v>0</v>
      </c>
      <c r="N485" s="59">
        <v>25</v>
      </c>
      <c r="O485" s="29"/>
      <c r="P485" s="46">
        <f t="shared" si="151"/>
        <v>0</v>
      </c>
      <c r="Q485" s="57">
        <v>25</v>
      </c>
      <c r="R485" s="29"/>
      <c r="S485" s="48">
        <f t="shared" si="152"/>
        <v>0</v>
      </c>
      <c r="T485" s="59">
        <v>25</v>
      </c>
      <c r="U485" s="29"/>
      <c r="V485" s="46">
        <f t="shared" si="153"/>
        <v>0</v>
      </c>
      <c r="W485" s="57">
        <v>25</v>
      </c>
      <c r="X485" s="29"/>
      <c r="Y485" s="48">
        <f t="shared" si="154"/>
        <v>0</v>
      </c>
      <c r="Z485" s="59">
        <v>25</v>
      </c>
      <c r="AA485" s="98"/>
      <c r="AB485" s="46">
        <f t="shared" si="155"/>
        <v>0</v>
      </c>
      <c r="AC485" s="57">
        <v>25</v>
      </c>
      <c r="AD485" s="59"/>
      <c r="AE485" s="48">
        <f t="shared" si="156"/>
        <v>0</v>
      </c>
      <c r="AF485" s="57">
        <v>25</v>
      </c>
      <c r="AG485" s="59"/>
      <c r="AH485" s="48">
        <f t="shared" si="157"/>
        <v>0</v>
      </c>
      <c r="AI485" s="59">
        <v>25</v>
      </c>
      <c r="AJ485" s="59"/>
      <c r="AK485" s="48">
        <f t="shared" si="158"/>
        <v>0</v>
      </c>
    </row>
    <row r="486" spans="2:37" x14ac:dyDescent="0.25">
      <c r="B486" s="57">
        <v>26</v>
      </c>
      <c r="C486" s="29"/>
      <c r="D486" s="46">
        <f t="shared" si="159"/>
        <v>0</v>
      </c>
      <c r="E486" s="57">
        <v>26</v>
      </c>
      <c r="F486" s="29"/>
      <c r="G486" s="48">
        <f t="shared" si="160"/>
        <v>0</v>
      </c>
      <c r="H486" s="59">
        <v>26</v>
      </c>
      <c r="I486" s="29"/>
      <c r="J486" s="46">
        <f t="shared" si="149"/>
        <v>0</v>
      </c>
      <c r="K486" s="57">
        <v>26</v>
      </c>
      <c r="L486" s="29"/>
      <c r="M486" s="48">
        <f t="shared" si="150"/>
        <v>0</v>
      </c>
      <c r="N486" s="59">
        <v>26</v>
      </c>
      <c r="O486" s="29"/>
      <c r="P486" s="46">
        <f t="shared" si="151"/>
        <v>0</v>
      </c>
      <c r="Q486" s="57">
        <v>26</v>
      </c>
      <c r="R486" s="29"/>
      <c r="S486" s="48">
        <f t="shared" si="152"/>
        <v>0</v>
      </c>
      <c r="T486" s="59">
        <v>26</v>
      </c>
      <c r="U486" s="29"/>
      <c r="V486" s="46">
        <f t="shared" si="153"/>
        <v>0</v>
      </c>
      <c r="W486" s="57">
        <v>26</v>
      </c>
      <c r="X486" s="29"/>
      <c r="Y486" s="48">
        <f t="shared" si="154"/>
        <v>0</v>
      </c>
      <c r="Z486" s="59">
        <v>26</v>
      </c>
      <c r="AA486" s="98"/>
      <c r="AB486" s="46">
        <f t="shared" si="155"/>
        <v>0</v>
      </c>
      <c r="AC486" s="57">
        <v>26</v>
      </c>
      <c r="AD486" s="59"/>
      <c r="AE486" s="48">
        <f t="shared" si="156"/>
        <v>0</v>
      </c>
      <c r="AF486" s="57">
        <v>26</v>
      </c>
      <c r="AG486" s="59"/>
      <c r="AH486" s="48">
        <f t="shared" si="157"/>
        <v>0</v>
      </c>
      <c r="AI486" s="59">
        <v>26</v>
      </c>
      <c r="AJ486" s="59"/>
      <c r="AK486" s="48">
        <f t="shared" si="158"/>
        <v>0</v>
      </c>
    </row>
    <row r="487" spans="2:37" x14ac:dyDescent="0.25">
      <c r="B487" s="57">
        <v>27</v>
      </c>
      <c r="C487" s="29"/>
      <c r="D487" s="46">
        <f t="shared" si="159"/>
        <v>0</v>
      </c>
      <c r="E487" s="57">
        <v>27</v>
      </c>
      <c r="F487" s="29"/>
      <c r="G487" s="48">
        <f t="shared" si="160"/>
        <v>0</v>
      </c>
      <c r="H487" s="59">
        <v>27</v>
      </c>
      <c r="I487" s="29"/>
      <c r="J487" s="46">
        <f t="shared" si="149"/>
        <v>0</v>
      </c>
      <c r="K487" s="57">
        <v>27</v>
      </c>
      <c r="L487" s="29"/>
      <c r="M487" s="48">
        <f t="shared" si="150"/>
        <v>0</v>
      </c>
      <c r="N487" s="59">
        <v>27</v>
      </c>
      <c r="O487" s="29"/>
      <c r="P487" s="46">
        <f t="shared" si="151"/>
        <v>0</v>
      </c>
      <c r="Q487" s="57">
        <v>27</v>
      </c>
      <c r="R487" s="29"/>
      <c r="S487" s="48">
        <f t="shared" si="152"/>
        <v>0</v>
      </c>
      <c r="T487" s="59">
        <v>27</v>
      </c>
      <c r="U487" s="29"/>
      <c r="V487" s="46">
        <f t="shared" si="153"/>
        <v>0</v>
      </c>
      <c r="W487" s="57">
        <v>27</v>
      </c>
      <c r="X487" s="29"/>
      <c r="Y487" s="48">
        <f t="shared" si="154"/>
        <v>0</v>
      </c>
      <c r="Z487" s="59">
        <v>27</v>
      </c>
      <c r="AA487" s="98"/>
      <c r="AB487" s="46">
        <f t="shared" si="155"/>
        <v>0</v>
      </c>
      <c r="AC487" s="57">
        <v>27</v>
      </c>
      <c r="AD487" s="59"/>
      <c r="AE487" s="48">
        <f t="shared" si="156"/>
        <v>0</v>
      </c>
      <c r="AF487" s="57">
        <v>27</v>
      </c>
      <c r="AG487" s="59"/>
      <c r="AH487" s="48">
        <f t="shared" si="157"/>
        <v>0</v>
      </c>
      <c r="AI487" s="59">
        <v>27</v>
      </c>
      <c r="AJ487" s="59"/>
      <c r="AK487" s="48">
        <f t="shared" si="158"/>
        <v>0</v>
      </c>
    </row>
    <row r="488" spans="2:37" x14ac:dyDescent="0.25">
      <c r="B488" s="57">
        <v>28</v>
      </c>
      <c r="C488" s="29"/>
      <c r="D488" s="46">
        <f t="shared" si="159"/>
        <v>0</v>
      </c>
      <c r="E488" s="57">
        <v>28</v>
      </c>
      <c r="F488" s="29"/>
      <c r="G488" s="48">
        <f t="shared" si="160"/>
        <v>0</v>
      </c>
      <c r="H488" s="59">
        <v>28</v>
      </c>
      <c r="I488" s="29"/>
      <c r="J488" s="46">
        <f t="shared" si="149"/>
        <v>0</v>
      </c>
      <c r="K488" s="57">
        <v>28</v>
      </c>
      <c r="L488" s="29"/>
      <c r="M488" s="48">
        <f t="shared" si="150"/>
        <v>0</v>
      </c>
      <c r="N488" s="59">
        <v>28</v>
      </c>
      <c r="O488" s="29"/>
      <c r="P488" s="46">
        <f t="shared" si="151"/>
        <v>0</v>
      </c>
      <c r="Q488" s="57">
        <v>28</v>
      </c>
      <c r="R488" s="29"/>
      <c r="S488" s="48">
        <f t="shared" si="152"/>
        <v>0</v>
      </c>
      <c r="T488" s="59">
        <v>28</v>
      </c>
      <c r="U488" s="29"/>
      <c r="V488" s="46">
        <f t="shared" si="153"/>
        <v>0</v>
      </c>
      <c r="W488" s="57">
        <v>28</v>
      </c>
      <c r="X488" s="29"/>
      <c r="Y488" s="48">
        <f t="shared" si="154"/>
        <v>0</v>
      </c>
      <c r="Z488" s="59">
        <v>28</v>
      </c>
      <c r="AA488" s="98"/>
      <c r="AB488" s="46">
        <f t="shared" si="155"/>
        <v>0</v>
      </c>
      <c r="AC488" s="57">
        <v>28</v>
      </c>
      <c r="AD488" s="59"/>
      <c r="AE488" s="48">
        <f t="shared" si="156"/>
        <v>0</v>
      </c>
      <c r="AF488" s="57">
        <v>28</v>
      </c>
      <c r="AG488" s="59"/>
      <c r="AH488" s="48">
        <f t="shared" si="157"/>
        <v>0</v>
      </c>
      <c r="AI488" s="59">
        <v>28</v>
      </c>
      <c r="AJ488" s="59"/>
      <c r="AK488" s="48">
        <f t="shared" si="158"/>
        <v>0</v>
      </c>
    </row>
    <row r="489" spans="2:37" x14ac:dyDescent="0.25">
      <c r="B489" s="57">
        <v>29</v>
      </c>
      <c r="C489" s="29"/>
      <c r="D489" s="46">
        <f t="shared" si="159"/>
        <v>0</v>
      </c>
      <c r="E489" s="57">
        <v>29</v>
      </c>
      <c r="F489" s="29"/>
      <c r="G489" s="48">
        <f>SUM(F490-F489)*1000000</f>
        <v>0</v>
      </c>
      <c r="H489" s="59">
        <v>29</v>
      </c>
      <c r="I489" s="29"/>
      <c r="J489" s="46">
        <f t="shared" si="149"/>
        <v>0</v>
      </c>
      <c r="K489" s="57">
        <v>29</v>
      </c>
      <c r="L489" s="29"/>
      <c r="M489" s="48">
        <f t="shared" si="150"/>
        <v>0</v>
      </c>
      <c r="N489" s="59">
        <v>29</v>
      </c>
      <c r="O489" s="29"/>
      <c r="P489" s="46">
        <f t="shared" si="151"/>
        <v>0</v>
      </c>
      <c r="Q489" s="57">
        <v>29</v>
      </c>
      <c r="R489" s="29"/>
      <c r="S489" s="48">
        <f t="shared" si="152"/>
        <v>0</v>
      </c>
      <c r="T489" s="59">
        <v>29</v>
      </c>
      <c r="U489" s="29"/>
      <c r="V489" s="46">
        <f t="shared" si="153"/>
        <v>0</v>
      </c>
      <c r="W489" s="57">
        <v>29</v>
      </c>
      <c r="X489" s="29"/>
      <c r="Y489" s="48">
        <f t="shared" si="154"/>
        <v>0</v>
      </c>
      <c r="Z489" s="59">
        <v>29</v>
      </c>
      <c r="AA489" s="98"/>
      <c r="AB489" s="46">
        <f t="shared" si="155"/>
        <v>0</v>
      </c>
      <c r="AC489" s="57">
        <v>29</v>
      </c>
      <c r="AD489" s="59"/>
      <c r="AE489" s="48">
        <f t="shared" si="156"/>
        <v>0</v>
      </c>
      <c r="AF489" s="57">
        <v>29</v>
      </c>
      <c r="AG489" s="59"/>
      <c r="AH489" s="48">
        <f t="shared" si="157"/>
        <v>0</v>
      </c>
      <c r="AI489" s="59">
        <v>29</v>
      </c>
      <c r="AJ489" s="59"/>
      <c r="AK489" s="48">
        <f t="shared" si="158"/>
        <v>0</v>
      </c>
    </row>
    <row r="490" spans="2:37" x14ac:dyDescent="0.25">
      <c r="B490" s="57">
        <v>30</v>
      </c>
      <c r="C490" s="29"/>
      <c r="D490" s="46">
        <f t="shared" si="159"/>
        <v>0</v>
      </c>
      <c r="E490" s="47"/>
      <c r="F490" s="29"/>
      <c r="G490" s="48"/>
      <c r="H490" s="59">
        <v>30</v>
      </c>
      <c r="I490" s="29"/>
      <c r="J490" s="46">
        <f t="shared" si="149"/>
        <v>0</v>
      </c>
      <c r="K490" s="57">
        <v>30</v>
      </c>
      <c r="L490" s="29"/>
      <c r="M490" s="48">
        <f t="shared" si="150"/>
        <v>0</v>
      </c>
      <c r="N490" s="59">
        <v>30</v>
      </c>
      <c r="O490" s="29"/>
      <c r="P490" s="46">
        <f t="shared" si="151"/>
        <v>0</v>
      </c>
      <c r="Q490" s="57">
        <v>30</v>
      </c>
      <c r="R490" s="29"/>
      <c r="S490" s="48">
        <f t="shared" si="152"/>
        <v>0</v>
      </c>
      <c r="T490" s="59">
        <v>30</v>
      </c>
      <c r="U490" s="29"/>
      <c r="V490" s="46">
        <f t="shared" si="153"/>
        <v>0</v>
      </c>
      <c r="W490" s="57">
        <v>30</v>
      </c>
      <c r="X490" s="29"/>
      <c r="Y490" s="48">
        <f t="shared" si="154"/>
        <v>0</v>
      </c>
      <c r="Z490" s="59">
        <v>30</v>
      </c>
      <c r="AA490" s="98"/>
      <c r="AB490" s="46">
        <f t="shared" si="155"/>
        <v>0</v>
      </c>
      <c r="AC490" s="57">
        <v>30</v>
      </c>
      <c r="AD490" s="59"/>
      <c r="AE490" s="48">
        <f t="shared" si="156"/>
        <v>0</v>
      </c>
      <c r="AF490" s="57">
        <v>30</v>
      </c>
      <c r="AG490" s="59"/>
      <c r="AH490" s="48">
        <f t="shared" si="157"/>
        <v>0</v>
      </c>
      <c r="AI490" s="59">
        <v>30</v>
      </c>
      <c r="AJ490" s="59"/>
      <c r="AK490" s="48">
        <f t="shared" si="158"/>
        <v>0</v>
      </c>
    </row>
    <row r="491" spans="2:37" x14ac:dyDescent="0.25">
      <c r="B491" s="60">
        <v>31</v>
      </c>
      <c r="C491" s="29"/>
      <c r="D491" s="46">
        <f t="shared" si="159"/>
        <v>0</v>
      </c>
      <c r="E491" s="47"/>
      <c r="F491" s="46"/>
      <c r="G491" s="48"/>
      <c r="H491" s="61">
        <v>31</v>
      </c>
      <c r="I491" s="29"/>
      <c r="J491" s="46">
        <f t="shared" si="149"/>
        <v>0</v>
      </c>
      <c r="K491" s="60"/>
      <c r="L491" s="29"/>
      <c r="M491" s="48"/>
      <c r="N491" s="61">
        <v>31</v>
      </c>
      <c r="O491" s="29"/>
      <c r="P491" s="46">
        <f t="shared" si="151"/>
        <v>0</v>
      </c>
      <c r="Q491" s="60"/>
      <c r="R491" s="29"/>
      <c r="S491" s="48"/>
      <c r="T491" s="61">
        <v>31</v>
      </c>
      <c r="U491" s="29"/>
      <c r="V491" s="46">
        <f t="shared" si="153"/>
        <v>0</v>
      </c>
      <c r="W491" s="60">
        <v>31</v>
      </c>
      <c r="X491" s="29"/>
      <c r="Y491" s="48">
        <f t="shared" si="154"/>
        <v>0</v>
      </c>
      <c r="Z491" s="61"/>
      <c r="AA491" s="59"/>
      <c r="AB491" s="46"/>
      <c r="AC491" s="60">
        <v>31</v>
      </c>
      <c r="AD491" s="59"/>
      <c r="AE491" s="48">
        <f t="shared" si="156"/>
        <v>0</v>
      </c>
      <c r="AF491" s="60"/>
      <c r="AG491" s="59"/>
      <c r="AH491" s="48"/>
      <c r="AI491" s="61">
        <v>31</v>
      </c>
      <c r="AJ491" s="59"/>
      <c r="AK491" s="48">
        <f t="shared" si="158"/>
        <v>0</v>
      </c>
    </row>
    <row r="492" spans="2:37" x14ac:dyDescent="0.25">
      <c r="B492" s="47"/>
      <c r="C492" s="29"/>
      <c r="D492" s="46"/>
      <c r="E492" s="47"/>
      <c r="F492" s="46"/>
      <c r="G492" s="48"/>
      <c r="H492" s="46"/>
      <c r="I492" s="29"/>
      <c r="J492" s="46"/>
      <c r="K492" s="47"/>
      <c r="L492" s="59"/>
      <c r="M492" s="48"/>
      <c r="N492" s="46"/>
      <c r="O492" s="29"/>
      <c r="P492" s="46"/>
      <c r="Q492" s="47"/>
      <c r="R492" s="59"/>
      <c r="S492" s="48"/>
      <c r="T492" s="46"/>
      <c r="U492" s="29"/>
      <c r="V492" s="46"/>
      <c r="W492" s="47"/>
      <c r="X492" s="59"/>
      <c r="Y492" s="48"/>
      <c r="Z492" s="46"/>
      <c r="AA492" s="59"/>
      <c r="AB492" s="46"/>
      <c r="AC492" s="47"/>
      <c r="AD492" s="59"/>
      <c r="AE492" s="48"/>
      <c r="AF492" s="47"/>
      <c r="AG492" s="59"/>
      <c r="AH492" s="48"/>
      <c r="AI492" s="46"/>
      <c r="AJ492" s="59"/>
      <c r="AK492" s="48"/>
    </row>
    <row r="493" spans="2:37" x14ac:dyDescent="0.25">
      <c r="B493" s="49"/>
      <c r="C493" s="50"/>
      <c r="D493" s="50">
        <f>SUM(D461:D492)</f>
        <v>0</v>
      </c>
      <c r="E493" s="49"/>
      <c r="F493" s="50"/>
      <c r="G493" s="63">
        <f>SUM(G461:G492)</f>
        <v>0</v>
      </c>
      <c r="H493" s="50"/>
      <c r="I493" s="50"/>
      <c r="J493" s="50">
        <f>SUM(J461:J492)</f>
        <v>0</v>
      </c>
      <c r="K493" s="49"/>
      <c r="L493" s="50"/>
      <c r="M493" s="63">
        <f>SUM(M461:M492)</f>
        <v>0</v>
      </c>
      <c r="N493" s="50"/>
      <c r="O493" s="50"/>
      <c r="P493" s="50">
        <f>SUM(P461:P492)</f>
        <v>0</v>
      </c>
      <c r="Q493" s="49"/>
      <c r="R493" s="50"/>
      <c r="S493" s="63">
        <f>SUM(S461:S492)</f>
        <v>0</v>
      </c>
      <c r="T493" s="50"/>
      <c r="U493" s="50"/>
      <c r="V493" s="50">
        <f>SUM(V461:V492)</f>
        <v>0</v>
      </c>
      <c r="W493" s="49"/>
      <c r="X493" s="50"/>
      <c r="Y493" s="63">
        <f>SUM(Y461:Y492)</f>
        <v>0</v>
      </c>
      <c r="Z493" s="50"/>
      <c r="AA493" s="50"/>
      <c r="AB493" s="50">
        <f>SUM(AB461:AB492)</f>
        <v>0</v>
      </c>
      <c r="AC493" s="49"/>
      <c r="AD493" s="50"/>
      <c r="AE493" s="63">
        <f>SUM(AE461:AE492)</f>
        <v>0</v>
      </c>
      <c r="AF493" s="49"/>
      <c r="AG493" s="50"/>
      <c r="AH493" s="63">
        <f>SUM(AH461:AH492)</f>
        <v>0</v>
      </c>
      <c r="AI493" s="50"/>
      <c r="AJ493" s="50"/>
      <c r="AK493" s="63">
        <f>SUM(AK461:AK492)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3:AK423"/>
  <sheetViews>
    <sheetView workbookViewId="0"/>
  </sheetViews>
  <sheetFormatPr defaultColWidth="9.140625" defaultRowHeight="15" x14ac:dyDescent="0.25"/>
  <cols>
    <col min="1" max="18" width="9.140625" style="43"/>
    <col min="19" max="19" width="11.85546875" style="43" customWidth="1"/>
    <col min="20" max="21" width="9.140625" style="43"/>
    <col min="22" max="22" width="12.5703125" style="43" customWidth="1"/>
    <col min="23" max="24" width="9.140625" style="43"/>
    <col min="25" max="25" width="10.7109375" style="43" customWidth="1"/>
    <col min="26" max="27" width="9.140625" style="43"/>
    <col min="28" max="28" width="11.140625" style="43" customWidth="1"/>
    <col min="29" max="16384" width="9.140625" style="43"/>
  </cols>
  <sheetData>
    <row r="3" spans="2:37" x14ac:dyDescent="0.25">
      <c r="B3" s="51">
        <v>40179</v>
      </c>
      <c r="C3" s="44"/>
      <c r="D3" s="44"/>
      <c r="E3" s="51">
        <v>40210</v>
      </c>
      <c r="F3" s="44"/>
      <c r="G3" s="45"/>
      <c r="H3" s="52">
        <v>40238</v>
      </c>
      <c r="I3" s="44"/>
      <c r="J3" s="44"/>
      <c r="K3" s="51">
        <v>40269</v>
      </c>
      <c r="L3" s="44"/>
      <c r="M3" s="45"/>
      <c r="N3" s="52">
        <v>40299</v>
      </c>
      <c r="O3" s="44"/>
      <c r="P3" s="44"/>
      <c r="Q3" s="51">
        <v>40330</v>
      </c>
      <c r="R3" s="44"/>
      <c r="S3" s="45"/>
      <c r="T3" s="52">
        <v>40360</v>
      </c>
      <c r="U3" s="44"/>
      <c r="V3" s="44"/>
      <c r="W3" s="51">
        <v>40391</v>
      </c>
      <c r="X3" s="44"/>
      <c r="Y3" s="45"/>
      <c r="Z3" s="52">
        <v>40422</v>
      </c>
      <c r="AA3" s="44"/>
      <c r="AB3" s="44"/>
      <c r="AC3" s="51">
        <v>40452</v>
      </c>
      <c r="AD3" s="44"/>
      <c r="AE3" s="45"/>
      <c r="AF3" s="52">
        <v>40483</v>
      </c>
      <c r="AG3" s="44"/>
      <c r="AH3" s="44"/>
      <c r="AI3" s="51">
        <v>40513</v>
      </c>
      <c r="AJ3" s="44"/>
      <c r="AK3" s="45"/>
    </row>
    <row r="4" spans="2:37" ht="45" x14ac:dyDescent="0.25">
      <c r="B4" s="53" t="s">
        <v>0</v>
      </c>
      <c r="C4" s="54" t="s">
        <v>2</v>
      </c>
      <c r="D4" s="55" t="s">
        <v>1</v>
      </c>
      <c r="E4" s="53" t="s">
        <v>0</v>
      </c>
      <c r="F4" s="54" t="s">
        <v>2</v>
      </c>
      <c r="G4" s="56" t="s">
        <v>1</v>
      </c>
      <c r="H4" s="54" t="s">
        <v>0</v>
      </c>
      <c r="I4" s="54" t="s">
        <v>2</v>
      </c>
      <c r="J4" s="55" t="s">
        <v>1</v>
      </c>
      <c r="K4" s="53" t="s">
        <v>0</v>
      </c>
      <c r="L4" s="54" t="s">
        <v>2</v>
      </c>
      <c r="M4" s="56" t="s">
        <v>1</v>
      </c>
      <c r="N4" s="54" t="s">
        <v>0</v>
      </c>
      <c r="O4" s="54" t="s">
        <v>2</v>
      </c>
      <c r="P4" s="55" t="s">
        <v>1</v>
      </c>
      <c r="Q4" s="53" t="s">
        <v>0</v>
      </c>
      <c r="R4" s="54" t="s">
        <v>2</v>
      </c>
      <c r="S4" s="56" t="s">
        <v>1</v>
      </c>
      <c r="T4" s="54" t="s">
        <v>0</v>
      </c>
      <c r="U4" s="54" t="s">
        <v>2</v>
      </c>
      <c r="V4" s="55" t="s">
        <v>1</v>
      </c>
      <c r="W4" s="53" t="s">
        <v>0</v>
      </c>
      <c r="X4" s="54" t="s">
        <v>2</v>
      </c>
      <c r="Y4" s="56" t="s">
        <v>1</v>
      </c>
      <c r="Z4" s="54" t="s">
        <v>0</v>
      </c>
      <c r="AA4" s="54" t="s">
        <v>2</v>
      </c>
      <c r="AB4" s="55" t="s">
        <v>1</v>
      </c>
      <c r="AC4" s="53" t="s">
        <v>0</v>
      </c>
      <c r="AD4" s="54" t="s">
        <v>2</v>
      </c>
      <c r="AE4" s="56" t="s">
        <v>1</v>
      </c>
      <c r="AF4" s="54" t="s">
        <v>0</v>
      </c>
      <c r="AG4" s="54" t="s">
        <v>2</v>
      </c>
      <c r="AH4" s="55" t="s">
        <v>1</v>
      </c>
      <c r="AI4" s="53" t="s">
        <v>0</v>
      </c>
      <c r="AJ4" s="54" t="s">
        <v>2</v>
      </c>
      <c r="AK4" s="56" t="s">
        <v>1</v>
      </c>
    </row>
    <row r="5" spans="2:37" x14ac:dyDescent="0.25">
      <c r="B5" s="57"/>
      <c r="C5" s="58"/>
      <c r="D5" s="46"/>
      <c r="E5" s="47"/>
      <c r="F5" s="46"/>
      <c r="G5" s="48"/>
      <c r="H5" s="46"/>
      <c r="I5" s="46"/>
      <c r="J5" s="46"/>
      <c r="K5" s="57"/>
      <c r="L5" s="58"/>
      <c r="M5" s="48"/>
      <c r="N5" s="59"/>
      <c r="O5" s="58"/>
      <c r="P5" s="46"/>
      <c r="Q5" s="57"/>
      <c r="R5" s="58"/>
      <c r="S5" s="48"/>
      <c r="T5" s="59"/>
      <c r="U5" s="58"/>
      <c r="V5" s="46"/>
      <c r="W5" s="57"/>
      <c r="X5" s="58"/>
      <c r="Y5" s="48"/>
      <c r="Z5" s="59"/>
      <c r="AA5" s="58"/>
      <c r="AB5" s="46"/>
      <c r="AC5" s="57"/>
      <c r="AD5" s="58"/>
      <c r="AE5" s="48"/>
      <c r="AF5" s="59"/>
      <c r="AG5" s="58"/>
      <c r="AH5" s="46"/>
      <c r="AI5" s="57"/>
      <c r="AJ5" s="58"/>
      <c r="AK5" s="48"/>
    </row>
    <row r="6" spans="2:37" x14ac:dyDescent="0.25">
      <c r="B6" s="57">
        <v>1</v>
      </c>
      <c r="C6" s="59">
        <v>0</v>
      </c>
      <c r="D6" s="46">
        <f>SUM(C7-C6)</f>
        <v>0</v>
      </c>
      <c r="E6" s="57">
        <v>1</v>
      </c>
      <c r="F6" s="59">
        <v>0</v>
      </c>
      <c r="G6" s="48">
        <f>SUM(F7-F6)</f>
        <v>0</v>
      </c>
      <c r="H6" s="59">
        <v>1</v>
      </c>
      <c r="I6" s="59">
        <v>0</v>
      </c>
      <c r="J6" s="46">
        <f>SUM(I7-I6)</f>
        <v>0</v>
      </c>
      <c r="K6" s="57">
        <v>1</v>
      </c>
      <c r="L6" s="59">
        <v>0</v>
      </c>
      <c r="M6" s="48">
        <f>SUM(L7-L6)</f>
        <v>0</v>
      </c>
      <c r="N6" s="59">
        <v>1</v>
      </c>
      <c r="O6" s="59">
        <v>0</v>
      </c>
      <c r="P6" s="46">
        <f>SUM(O7-O6)</f>
        <v>0</v>
      </c>
      <c r="Q6" s="57">
        <v>1</v>
      </c>
      <c r="R6" s="59">
        <v>0</v>
      </c>
      <c r="S6" s="48">
        <f>SUM(R7-R6)</f>
        <v>0</v>
      </c>
      <c r="T6" s="59">
        <v>1</v>
      </c>
      <c r="U6" s="59">
        <v>0</v>
      </c>
      <c r="V6" s="46">
        <f>SUM(U7-U6)</f>
        <v>0</v>
      </c>
      <c r="W6" s="57">
        <v>1</v>
      </c>
      <c r="X6" s="59">
        <v>0</v>
      </c>
      <c r="Y6" s="48">
        <f>SUM(X7-X6)</f>
        <v>0</v>
      </c>
      <c r="Z6" s="59">
        <v>1</v>
      </c>
      <c r="AA6" s="59">
        <v>0</v>
      </c>
      <c r="AB6" s="46">
        <f>SUM(AA7-AA6)</f>
        <v>0</v>
      </c>
      <c r="AC6" s="57">
        <v>1</v>
      </c>
      <c r="AD6" s="59">
        <v>0</v>
      </c>
      <c r="AE6" s="48">
        <f>SUM(AD7-AD6)</f>
        <v>0</v>
      </c>
      <c r="AF6" s="59">
        <v>1</v>
      </c>
      <c r="AG6" s="59">
        <v>0</v>
      </c>
      <c r="AH6" s="46">
        <f>SUM(AG7-AG6)</f>
        <v>0</v>
      </c>
      <c r="AI6" s="57">
        <v>1</v>
      </c>
      <c r="AJ6" s="59">
        <v>0</v>
      </c>
      <c r="AK6" s="48">
        <f>SUM(AJ7-AJ6)</f>
        <v>0</v>
      </c>
    </row>
    <row r="7" spans="2:37" x14ac:dyDescent="0.25">
      <c r="B7" s="57">
        <v>2</v>
      </c>
      <c r="C7" s="59">
        <v>0</v>
      </c>
      <c r="D7" s="46">
        <f t="shared" ref="D7:D36" si="0">SUM(C8-C7)</f>
        <v>0</v>
      </c>
      <c r="E7" s="57">
        <v>2</v>
      </c>
      <c r="F7" s="59">
        <v>0</v>
      </c>
      <c r="G7" s="48">
        <f t="shared" ref="G7:G33" si="1">SUM(F8-F7)</f>
        <v>0</v>
      </c>
      <c r="H7" s="59">
        <v>2</v>
      </c>
      <c r="I7" s="59">
        <v>0</v>
      </c>
      <c r="J7" s="46">
        <f t="shared" ref="J7:J35" si="2">SUM(I8-I7)</f>
        <v>0</v>
      </c>
      <c r="K7" s="57">
        <v>2</v>
      </c>
      <c r="L7" s="59">
        <v>0</v>
      </c>
      <c r="M7" s="48">
        <f t="shared" ref="M7:M35" si="3">SUM(L8-L7)</f>
        <v>0</v>
      </c>
      <c r="N7" s="59">
        <v>2</v>
      </c>
      <c r="O7" s="59">
        <v>0</v>
      </c>
      <c r="P7" s="46">
        <f t="shared" ref="P7:P36" si="4">SUM(O8-O7)</f>
        <v>0</v>
      </c>
      <c r="Q7" s="57">
        <v>2</v>
      </c>
      <c r="R7" s="59">
        <v>0</v>
      </c>
      <c r="S7" s="48">
        <f t="shared" ref="S7:S35" si="5">SUM(R8-R7)</f>
        <v>0</v>
      </c>
      <c r="T7" s="59">
        <v>2</v>
      </c>
      <c r="U7" s="59">
        <v>0</v>
      </c>
      <c r="V7" s="46">
        <f t="shared" ref="V7:V36" si="6">SUM(U8-U7)</f>
        <v>0</v>
      </c>
      <c r="W7" s="57">
        <v>2</v>
      </c>
      <c r="X7" s="59">
        <v>0</v>
      </c>
      <c r="Y7" s="48">
        <f t="shared" ref="Y7:Y36" si="7">SUM(X8-X7)</f>
        <v>0</v>
      </c>
      <c r="Z7" s="59">
        <v>2</v>
      </c>
      <c r="AA7" s="59">
        <v>0</v>
      </c>
      <c r="AB7" s="46">
        <f t="shared" ref="AB7:AB35" si="8">SUM(AA8-AA7)</f>
        <v>0</v>
      </c>
      <c r="AC7" s="57">
        <v>2</v>
      </c>
      <c r="AD7" s="59">
        <v>0</v>
      </c>
      <c r="AE7" s="48">
        <f t="shared" ref="AE7:AE36" si="9">SUM(AD8-AD7)</f>
        <v>0</v>
      </c>
      <c r="AF7" s="59">
        <v>2</v>
      </c>
      <c r="AG7" s="59">
        <v>0</v>
      </c>
      <c r="AH7" s="46">
        <f t="shared" ref="AH7:AH35" si="10">SUM(AG8-AG7)</f>
        <v>0</v>
      </c>
      <c r="AI7" s="57">
        <v>2</v>
      </c>
      <c r="AJ7" s="59">
        <v>0</v>
      </c>
      <c r="AK7" s="48">
        <f t="shared" ref="AK7:AK36" si="11">SUM(AJ8-AJ7)</f>
        <v>0</v>
      </c>
    </row>
    <row r="8" spans="2:37" x14ac:dyDescent="0.25">
      <c r="B8" s="57">
        <v>3</v>
      </c>
      <c r="C8" s="59">
        <v>0</v>
      </c>
      <c r="D8" s="46">
        <f t="shared" si="0"/>
        <v>0</v>
      </c>
      <c r="E8" s="57">
        <v>3</v>
      </c>
      <c r="F8" s="59">
        <v>0</v>
      </c>
      <c r="G8" s="48">
        <f t="shared" si="1"/>
        <v>0</v>
      </c>
      <c r="H8" s="59">
        <v>3</v>
      </c>
      <c r="I8" s="59">
        <v>0</v>
      </c>
      <c r="J8" s="46">
        <f t="shared" si="2"/>
        <v>0</v>
      </c>
      <c r="K8" s="57">
        <v>3</v>
      </c>
      <c r="L8" s="59">
        <v>0</v>
      </c>
      <c r="M8" s="48">
        <f t="shared" si="3"/>
        <v>0</v>
      </c>
      <c r="N8" s="59">
        <v>3</v>
      </c>
      <c r="O8" s="59">
        <v>0</v>
      </c>
      <c r="P8" s="46">
        <f t="shared" si="4"/>
        <v>0</v>
      </c>
      <c r="Q8" s="57">
        <v>3</v>
      </c>
      <c r="R8" s="59">
        <v>0</v>
      </c>
      <c r="S8" s="48">
        <f t="shared" si="5"/>
        <v>0</v>
      </c>
      <c r="T8" s="59">
        <v>3</v>
      </c>
      <c r="U8" s="59">
        <v>0</v>
      </c>
      <c r="V8" s="46">
        <f t="shared" si="6"/>
        <v>0</v>
      </c>
      <c r="W8" s="57">
        <v>3</v>
      </c>
      <c r="X8" s="59">
        <v>0</v>
      </c>
      <c r="Y8" s="48">
        <f t="shared" si="7"/>
        <v>0</v>
      </c>
      <c r="Z8" s="59">
        <v>3</v>
      </c>
      <c r="AA8" s="59">
        <v>0</v>
      </c>
      <c r="AB8" s="46">
        <f t="shared" si="8"/>
        <v>0</v>
      </c>
      <c r="AC8" s="57">
        <v>3</v>
      </c>
      <c r="AD8" s="59">
        <v>0</v>
      </c>
      <c r="AE8" s="48">
        <f t="shared" si="9"/>
        <v>0</v>
      </c>
      <c r="AF8" s="59">
        <v>3</v>
      </c>
      <c r="AG8" s="59">
        <v>0</v>
      </c>
      <c r="AH8" s="46">
        <f t="shared" si="10"/>
        <v>0</v>
      </c>
      <c r="AI8" s="57">
        <v>3</v>
      </c>
      <c r="AJ8" s="59">
        <v>0</v>
      </c>
      <c r="AK8" s="48">
        <f t="shared" si="11"/>
        <v>0</v>
      </c>
    </row>
    <row r="9" spans="2:37" x14ac:dyDescent="0.25">
      <c r="B9" s="57">
        <v>4</v>
      </c>
      <c r="C9" s="59">
        <v>0</v>
      </c>
      <c r="D9" s="46">
        <f t="shared" si="0"/>
        <v>0</v>
      </c>
      <c r="E9" s="57">
        <v>4</v>
      </c>
      <c r="F9" s="59">
        <v>0</v>
      </c>
      <c r="G9" s="48">
        <f t="shared" si="1"/>
        <v>0</v>
      </c>
      <c r="H9" s="59">
        <v>4</v>
      </c>
      <c r="I9" s="59">
        <v>0</v>
      </c>
      <c r="J9" s="46">
        <f t="shared" si="2"/>
        <v>0</v>
      </c>
      <c r="K9" s="57">
        <v>4</v>
      </c>
      <c r="L9" s="59">
        <v>0</v>
      </c>
      <c r="M9" s="48">
        <f t="shared" si="3"/>
        <v>0</v>
      </c>
      <c r="N9" s="59">
        <v>4</v>
      </c>
      <c r="O9" s="59">
        <v>0</v>
      </c>
      <c r="P9" s="46">
        <f t="shared" si="4"/>
        <v>0</v>
      </c>
      <c r="Q9" s="57">
        <v>4</v>
      </c>
      <c r="R9" s="59">
        <v>0</v>
      </c>
      <c r="S9" s="48">
        <f t="shared" si="5"/>
        <v>0</v>
      </c>
      <c r="T9" s="59">
        <v>4</v>
      </c>
      <c r="U9" s="59">
        <v>0</v>
      </c>
      <c r="V9" s="46">
        <f t="shared" si="6"/>
        <v>0</v>
      </c>
      <c r="W9" s="57">
        <v>4</v>
      </c>
      <c r="X9" s="59">
        <v>0</v>
      </c>
      <c r="Y9" s="48">
        <f t="shared" si="7"/>
        <v>0</v>
      </c>
      <c r="Z9" s="59">
        <v>4</v>
      </c>
      <c r="AA9" s="59">
        <v>0</v>
      </c>
      <c r="AB9" s="46">
        <f t="shared" si="8"/>
        <v>0</v>
      </c>
      <c r="AC9" s="57">
        <v>4</v>
      </c>
      <c r="AD9" s="59">
        <v>0</v>
      </c>
      <c r="AE9" s="48">
        <f t="shared" si="9"/>
        <v>0</v>
      </c>
      <c r="AF9" s="59">
        <v>4</v>
      </c>
      <c r="AG9" s="59">
        <v>0</v>
      </c>
      <c r="AH9" s="46">
        <f t="shared" si="10"/>
        <v>0</v>
      </c>
      <c r="AI9" s="57">
        <v>4</v>
      </c>
      <c r="AJ9" s="59">
        <v>0</v>
      </c>
      <c r="AK9" s="48">
        <f t="shared" si="11"/>
        <v>0</v>
      </c>
    </row>
    <row r="10" spans="2:37" x14ac:dyDescent="0.25">
      <c r="B10" s="57">
        <v>5</v>
      </c>
      <c r="C10" s="59">
        <v>0</v>
      </c>
      <c r="D10" s="46">
        <f t="shared" si="0"/>
        <v>0</v>
      </c>
      <c r="E10" s="57">
        <v>5</v>
      </c>
      <c r="F10" s="59">
        <v>0</v>
      </c>
      <c r="G10" s="48">
        <f t="shared" si="1"/>
        <v>0</v>
      </c>
      <c r="H10" s="59">
        <v>5</v>
      </c>
      <c r="I10" s="59">
        <v>0</v>
      </c>
      <c r="J10" s="46">
        <f t="shared" si="2"/>
        <v>0</v>
      </c>
      <c r="K10" s="57">
        <v>5</v>
      </c>
      <c r="L10" s="59">
        <v>0</v>
      </c>
      <c r="M10" s="48">
        <f t="shared" si="3"/>
        <v>0</v>
      </c>
      <c r="N10" s="59">
        <v>5</v>
      </c>
      <c r="O10" s="59">
        <v>0</v>
      </c>
      <c r="P10" s="46">
        <f t="shared" si="4"/>
        <v>0</v>
      </c>
      <c r="Q10" s="57">
        <v>5</v>
      </c>
      <c r="R10" s="59">
        <v>0</v>
      </c>
      <c r="S10" s="48">
        <f t="shared" si="5"/>
        <v>0</v>
      </c>
      <c r="T10" s="59">
        <v>5</v>
      </c>
      <c r="U10" s="59">
        <v>0</v>
      </c>
      <c r="V10" s="46">
        <f t="shared" si="6"/>
        <v>0</v>
      </c>
      <c r="W10" s="57">
        <v>5</v>
      </c>
      <c r="X10" s="59">
        <v>0</v>
      </c>
      <c r="Y10" s="48">
        <f t="shared" si="7"/>
        <v>0</v>
      </c>
      <c r="Z10" s="59">
        <v>5</v>
      </c>
      <c r="AA10" s="59">
        <v>0</v>
      </c>
      <c r="AB10" s="46">
        <f t="shared" si="8"/>
        <v>0</v>
      </c>
      <c r="AC10" s="57">
        <v>5</v>
      </c>
      <c r="AD10" s="59">
        <v>0</v>
      </c>
      <c r="AE10" s="48">
        <f t="shared" si="9"/>
        <v>0</v>
      </c>
      <c r="AF10" s="59">
        <v>5</v>
      </c>
      <c r="AG10" s="59">
        <v>0</v>
      </c>
      <c r="AH10" s="46">
        <f t="shared" si="10"/>
        <v>0</v>
      </c>
      <c r="AI10" s="57">
        <v>5</v>
      </c>
      <c r="AJ10" s="59">
        <v>0</v>
      </c>
      <c r="AK10" s="48">
        <f t="shared" si="11"/>
        <v>0</v>
      </c>
    </row>
    <row r="11" spans="2:37" x14ac:dyDescent="0.25">
      <c r="B11" s="57">
        <v>6</v>
      </c>
      <c r="C11" s="59">
        <v>0</v>
      </c>
      <c r="D11" s="46">
        <f t="shared" si="0"/>
        <v>0</v>
      </c>
      <c r="E11" s="57">
        <v>6</v>
      </c>
      <c r="F11" s="59">
        <v>0</v>
      </c>
      <c r="G11" s="48">
        <f t="shared" si="1"/>
        <v>0</v>
      </c>
      <c r="H11" s="59">
        <v>6</v>
      </c>
      <c r="I11" s="59">
        <v>0</v>
      </c>
      <c r="J11" s="46">
        <f t="shared" si="2"/>
        <v>0</v>
      </c>
      <c r="K11" s="57">
        <v>6</v>
      </c>
      <c r="L11" s="59">
        <v>0</v>
      </c>
      <c r="M11" s="48">
        <f t="shared" si="3"/>
        <v>0</v>
      </c>
      <c r="N11" s="59">
        <v>6</v>
      </c>
      <c r="O11" s="59">
        <v>0</v>
      </c>
      <c r="P11" s="46">
        <f t="shared" si="4"/>
        <v>0</v>
      </c>
      <c r="Q11" s="57">
        <v>6</v>
      </c>
      <c r="R11" s="59">
        <v>0</v>
      </c>
      <c r="S11" s="48">
        <f t="shared" si="5"/>
        <v>0</v>
      </c>
      <c r="T11" s="59">
        <v>6</v>
      </c>
      <c r="U11" s="59">
        <v>0</v>
      </c>
      <c r="V11" s="46">
        <f t="shared" si="6"/>
        <v>0</v>
      </c>
      <c r="W11" s="57">
        <v>6</v>
      </c>
      <c r="X11" s="59">
        <v>0</v>
      </c>
      <c r="Y11" s="48">
        <f t="shared" si="7"/>
        <v>0</v>
      </c>
      <c r="Z11" s="59">
        <v>6</v>
      </c>
      <c r="AA11" s="59">
        <v>0</v>
      </c>
      <c r="AB11" s="46">
        <f t="shared" si="8"/>
        <v>0</v>
      </c>
      <c r="AC11" s="57">
        <v>6</v>
      </c>
      <c r="AD11" s="59">
        <v>0</v>
      </c>
      <c r="AE11" s="48">
        <f t="shared" si="9"/>
        <v>0</v>
      </c>
      <c r="AF11" s="59">
        <v>6</v>
      </c>
      <c r="AG11" s="59">
        <v>0</v>
      </c>
      <c r="AH11" s="46">
        <f t="shared" si="10"/>
        <v>0</v>
      </c>
      <c r="AI11" s="57">
        <v>6</v>
      </c>
      <c r="AJ11" s="59">
        <v>0</v>
      </c>
      <c r="AK11" s="48">
        <f t="shared" si="11"/>
        <v>0</v>
      </c>
    </row>
    <row r="12" spans="2:37" x14ac:dyDescent="0.25">
      <c r="B12" s="60">
        <v>7</v>
      </c>
      <c r="C12" s="59">
        <v>0</v>
      </c>
      <c r="D12" s="46">
        <f t="shared" si="0"/>
        <v>0</v>
      </c>
      <c r="E12" s="60">
        <v>7</v>
      </c>
      <c r="F12" s="59">
        <v>0</v>
      </c>
      <c r="G12" s="48">
        <f t="shared" si="1"/>
        <v>0</v>
      </c>
      <c r="H12" s="61">
        <v>7</v>
      </c>
      <c r="I12" s="59">
        <v>0</v>
      </c>
      <c r="J12" s="46">
        <f t="shared" si="2"/>
        <v>0</v>
      </c>
      <c r="K12" s="60">
        <v>7</v>
      </c>
      <c r="L12" s="59">
        <v>0</v>
      </c>
      <c r="M12" s="48">
        <f t="shared" si="3"/>
        <v>0</v>
      </c>
      <c r="N12" s="61">
        <v>7</v>
      </c>
      <c r="O12" s="59">
        <v>0</v>
      </c>
      <c r="P12" s="46">
        <f t="shared" si="4"/>
        <v>0</v>
      </c>
      <c r="Q12" s="60">
        <v>7</v>
      </c>
      <c r="R12" s="59">
        <v>0</v>
      </c>
      <c r="S12" s="48">
        <f t="shared" si="5"/>
        <v>0</v>
      </c>
      <c r="T12" s="61">
        <v>7</v>
      </c>
      <c r="U12" s="59">
        <v>0</v>
      </c>
      <c r="V12" s="46">
        <f t="shared" si="6"/>
        <v>0</v>
      </c>
      <c r="W12" s="60">
        <v>7</v>
      </c>
      <c r="X12" s="59">
        <v>0</v>
      </c>
      <c r="Y12" s="48">
        <f t="shared" si="7"/>
        <v>0</v>
      </c>
      <c r="Z12" s="61">
        <v>7</v>
      </c>
      <c r="AA12" s="59">
        <v>0</v>
      </c>
      <c r="AB12" s="46">
        <f t="shared" si="8"/>
        <v>0</v>
      </c>
      <c r="AC12" s="60">
        <v>7</v>
      </c>
      <c r="AD12" s="59">
        <v>0</v>
      </c>
      <c r="AE12" s="48">
        <f t="shared" si="9"/>
        <v>0</v>
      </c>
      <c r="AF12" s="61">
        <v>7</v>
      </c>
      <c r="AG12" s="59">
        <v>0</v>
      </c>
      <c r="AH12" s="46">
        <f t="shared" si="10"/>
        <v>0</v>
      </c>
      <c r="AI12" s="60">
        <v>7</v>
      </c>
      <c r="AJ12" s="59">
        <v>0</v>
      </c>
      <c r="AK12" s="48">
        <f t="shared" si="11"/>
        <v>0</v>
      </c>
    </row>
    <row r="13" spans="2:37" x14ac:dyDescent="0.25">
      <c r="B13" s="57">
        <v>8</v>
      </c>
      <c r="C13" s="59">
        <v>0</v>
      </c>
      <c r="D13" s="46">
        <f t="shared" si="0"/>
        <v>0</v>
      </c>
      <c r="E13" s="57">
        <v>8</v>
      </c>
      <c r="F13" s="59">
        <v>0</v>
      </c>
      <c r="G13" s="48">
        <f t="shared" si="1"/>
        <v>0</v>
      </c>
      <c r="H13" s="59">
        <v>8</v>
      </c>
      <c r="I13" s="59">
        <v>0</v>
      </c>
      <c r="J13" s="46">
        <f t="shared" si="2"/>
        <v>0</v>
      </c>
      <c r="K13" s="57">
        <v>8</v>
      </c>
      <c r="L13" s="59">
        <v>0</v>
      </c>
      <c r="M13" s="48">
        <f t="shared" si="3"/>
        <v>0</v>
      </c>
      <c r="N13" s="59">
        <v>8</v>
      </c>
      <c r="O13" s="59">
        <v>0</v>
      </c>
      <c r="P13" s="46">
        <f t="shared" si="4"/>
        <v>0</v>
      </c>
      <c r="Q13" s="57">
        <v>8</v>
      </c>
      <c r="R13" s="59">
        <v>0</v>
      </c>
      <c r="S13" s="48">
        <f t="shared" si="5"/>
        <v>0</v>
      </c>
      <c r="T13" s="59">
        <v>8</v>
      </c>
      <c r="U13" s="59">
        <v>0</v>
      </c>
      <c r="V13" s="46">
        <f t="shared" si="6"/>
        <v>0</v>
      </c>
      <c r="W13" s="57">
        <v>8</v>
      </c>
      <c r="X13" s="59">
        <v>0</v>
      </c>
      <c r="Y13" s="48">
        <f t="shared" si="7"/>
        <v>0</v>
      </c>
      <c r="Z13" s="59">
        <v>8</v>
      </c>
      <c r="AA13" s="59">
        <v>0</v>
      </c>
      <c r="AB13" s="46">
        <f t="shared" si="8"/>
        <v>0</v>
      </c>
      <c r="AC13" s="57">
        <v>8</v>
      </c>
      <c r="AD13" s="59">
        <v>0</v>
      </c>
      <c r="AE13" s="48">
        <f t="shared" si="9"/>
        <v>0</v>
      </c>
      <c r="AF13" s="59">
        <v>8</v>
      </c>
      <c r="AG13" s="59">
        <v>0</v>
      </c>
      <c r="AH13" s="46">
        <f t="shared" si="10"/>
        <v>0</v>
      </c>
      <c r="AI13" s="57">
        <v>8</v>
      </c>
      <c r="AJ13" s="59">
        <v>0</v>
      </c>
      <c r="AK13" s="48">
        <f t="shared" si="11"/>
        <v>0</v>
      </c>
    </row>
    <row r="14" spans="2:37" x14ac:dyDescent="0.25">
      <c r="B14" s="57">
        <v>9</v>
      </c>
      <c r="C14" s="59">
        <v>0</v>
      </c>
      <c r="D14" s="46">
        <f t="shared" si="0"/>
        <v>0</v>
      </c>
      <c r="E14" s="57">
        <v>9</v>
      </c>
      <c r="F14" s="59">
        <v>0</v>
      </c>
      <c r="G14" s="48">
        <f t="shared" si="1"/>
        <v>0</v>
      </c>
      <c r="H14" s="59">
        <v>9</v>
      </c>
      <c r="I14" s="59">
        <v>0</v>
      </c>
      <c r="J14" s="46">
        <f t="shared" si="2"/>
        <v>0</v>
      </c>
      <c r="K14" s="57">
        <v>9</v>
      </c>
      <c r="L14" s="59">
        <v>0</v>
      </c>
      <c r="M14" s="48">
        <f t="shared" si="3"/>
        <v>0</v>
      </c>
      <c r="N14" s="59">
        <v>9</v>
      </c>
      <c r="O14" s="59">
        <v>0</v>
      </c>
      <c r="P14" s="46">
        <f t="shared" si="4"/>
        <v>0</v>
      </c>
      <c r="Q14" s="57">
        <v>9</v>
      </c>
      <c r="R14" s="59">
        <v>0</v>
      </c>
      <c r="S14" s="48">
        <f t="shared" si="5"/>
        <v>0</v>
      </c>
      <c r="T14" s="59">
        <v>9</v>
      </c>
      <c r="U14" s="59">
        <v>0</v>
      </c>
      <c r="V14" s="46">
        <f t="shared" si="6"/>
        <v>0</v>
      </c>
      <c r="W14" s="57">
        <v>9</v>
      </c>
      <c r="X14" s="59">
        <v>0</v>
      </c>
      <c r="Y14" s="48">
        <f t="shared" si="7"/>
        <v>0</v>
      </c>
      <c r="Z14" s="59">
        <v>9</v>
      </c>
      <c r="AA14" s="59">
        <v>0</v>
      </c>
      <c r="AB14" s="46">
        <f t="shared" si="8"/>
        <v>0</v>
      </c>
      <c r="AC14" s="57">
        <v>9</v>
      </c>
      <c r="AD14" s="59">
        <v>0</v>
      </c>
      <c r="AE14" s="48">
        <f t="shared" si="9"/>
        <v>0</v>
      </c>
      <c r="AF14" s="59">
        <v>9</v>
      </c>
      <c r="AG14" s="59">
        <v>0</v>
      </c>
      <c r="AH14" s="46">
        <f t="shared" si="10"/>
        <v>0</v>
      </c>
      <c r="AI14" s="57">
        <v>9</v>
      </c>
      <c r="AJ14" s="59">
        <v>0</v>
      </c>
      <c r="AK14" s="48">
        <f t="shared" si="11"/>
        <v>0</v>
      </c>
    </row>
    <row r="15" spans="2:37" x14ac:dyDescent="0.25">
      <c r="B15" s="57">
        <v>10</v>
      </c>
      <c r="C15" s="59">
        <v>0</v>
      </c>
      <c r="D15" s="46">
        <f t="shared" si="0"/>
        <v>0</v>
      </c>
      <c r="E15" s="57">
        <v>10</v>
      </c>
      <c r="F15" s="59">
        <v>0</v>
      </c>
      <c r="G15" s="48">
        <f t="shared" si="1"/>
        <v>0</v>
      </c>
      <c r="H15" s="59">
        <v>10</v>
      </c>
      <c r="I15" s="59">
        <v>0</v>
      </c>
      <c r="J15" s="46">
        <f t="shared" si="2"/>
        <v>0</v>
      </c>
      <c r="K15" s="57">
        <v>10</v>
      </c>
      <c r="L15" s="59">
        <v>0</v>
      </c>
      <c r="M15" s="48">
        <f t="shared" si="3"/>
        <v>0</v>
      </c>
      <c r="N15" s="59">
        <v>10</v>
      </c>
      <c r="O15" s="59">
        <v>0</v>
      </c>
      <c r="P15" s="46">
        <f t="shared" si="4"/>
        <v>0</v>
      </c>
      <c r="Q15" s="57">
        <v>10</v>
      </c>
      <c r="R15" s="59">
        <v>0</v>
      </c>
      <c r="S15" s="48">
        <f t="shared" si="5"/>
        <v>0</v>
      </c>
      <c r="T15" s="59">
        <v>10</v>
      </c>
      <c r="U15" s="59">
        <v>0</v>
      </c>
      <c r="V15" s="46">
        <f t="shared" si="6"/>
        <v>0</v>
      </c>
      <c r="W15" s="57">
        <v>10</v>
      </c>
      <c r="X15" s="59">
        <v>0</v>
      </c>
      <c r="Y15" s="48">
        <f t="shared" si="7"/>
        <v>0</v>
      </c>
      <c r="Z15" s="59">
        <v>10</v>
      </c>
      <c r="AA15" s="59">
        <v>0</v>
      </c>
      <c r="AB15" s="46">
        <f t="shared" si="8"/>
        <v>0</v>
      </c>
      <c r="AC15" s="57">
        <v>10</v>
      </c>
      <c r="AD15" s="59">
        <v>0</v>
      </c>
      <c r="AE15" s="48">
        <f t="shared" si="9"/>
        <v>0</v>
      </c>
      <c r="AF15" s="59">
        <v>10</v>
      </c>
      <c r="AG15" s="59">
        <v>0</v>
      </c>
      <c r="AH15" s="46">
        <f t="shared" si="10"/>
        <v>0</v>
      </c>
      <c r="AI15" s="57">
        <v>10</v>
      </c>
      <c r="AJ15" s="59">
        <v>0</v>
      </c>
      <c r="AK15" s="48">
        <f t="shared" si="11"/>
        <v>0</v>
      </c>
    </row>
    <row r="16" spans="2:37" x14ac:dyDescent="0.25">
      <c r="B16" s="57">
        <v>11</v>
      </c>
      <c r="C16" s="59">
        <v>0</v>
      </c>
      <c r="D16" s="46">
        <f t="shared" si="0"/>
        <v>0</v>
      </c>
      <c r="E16" s="57">
        <v>11</v>
      </c>
      <c r="F16" s="59">
        <v>0</v>
      </c>
      <c r="G16" s="48">
        <f t="shared" si="1"/>
        <v>0</v>
      </c>
      <c r="H16" s="59">
        <v>11</v>
      </c>
      <c r="I16" s="59">
        <v>0</v>
      </c>
      <c r="J16" s="46">
        <f t="shared" si="2"/>
        <v>0</v>
      </c>
      <c r="K16" s="57">
        <v>11</v>
      </c>
      <c r="L16" s="59">
        <v>0</v>
      </c>
      <c r="M16" s="48">
        <f t="shared" si="3"/>
        <v>0</v>
      </c>
      <c r="N16" s="59">
        <v>11</v>
      </c>
      <c r="O16" s="59">
        <v>0</v>
      </c>
      <c r="P16" s="46">
        <f t="shared" si="4"/>
        <v>0</v>
      </c>
      <c r="Q16" s="57">
        <v>11</v>
      </c>
      <c r="R16" s="59">
        <v>0</v>
      </c>
      <c r="S16" s="48">
        <f t="shared" si="5"/>
        <v>0</v>
      </c>
      <c r="T16" s="59">
        <v>11</v>
      </c>
      <c r="U16" s="59">
        <v>0</v>
      </c>
      <c r="V16" s="46">
        <f t="shared" si="6"/>
        <v>0</v>
      </c>
      <c r="W16" s="57">
        <v>11</v>
      </c>
      <c r="X16" s="59">
        <v>0</v>
      </c>
      <c r="Y16" s="48">
        <f t="shared" si="7"/>
        <v>0</v>
      </c>
      <c r="Z16" s="59">
        <v>11</v>
      </c>
      <c r="AA16" s="59">
        <v>0</v>
      </c>
      <c r="AB16" s="46">
        <f t="shared" si="8"/>
        <v>0</v>
      </c>
      <c r="AC16" s="57">
        <v>11</v>
      </c>
      <c r="AD16" s="59">
        <v>0</v>
      </c>
      <c r="AE16" s="48">
        <f t="shared" si="9"/>
        <v>0</v>
      </c>
      <c r="AF16" s="59">
        <v>11</v>
      </c>
      <c r="AG16" s="59">
        <v>0</v>
      </c>
      <c r="AH16" s="46">
        <f t="shared" si="10"/>
        <v>0</v>
      </c>
      <c r="AI16" s="57">
        <v>11</v>
      </c>
      <c r="AJ16" s="59">
        <v>0</v>
      </c>
      <c r="AK16" s="48">
        <f t="shared" si="11"/>
        <v>0</v>
      </c>
    </row>
    <row r="17" spans="2:37" x14ac:dyDescent="0.25">
      <c r="B17" s="57">
        <v>12</v>
      </c>
      <c r="C17" s="59">
        <v>0</v>
      </c>
      <c r="D17" s="46">
        <f t="shared" si="0"/>
        <v>0</v>
      </c>
      <c r="E17" s="57">
        <v>12</v>
      </c>
      <c r="F17" s="59">
        <v>0</v>
      </c>
      <c r="G17" s="48">
        <f t="shared" si="1"/>
        <v>0</v>
      </c>
      <c r="H17" s="59">
        <v>12</v>
      </c>
      <c r="I17" s="59">
        <v>0</v>
      </c>
      <c r="J17" s="46">
        <f t="shared" si="2"/>
        <v>0</v>
      </c>
      <c r="K17" s="57">
        <v>12</v>
      </c>
      <c r="L17" s="59">
        <v>0</v>
      </c>
      <c r="M17" s="48">
        <f t="shared" si="3"/>
        <v>0</v>
      </c>
      <c r="N17" s="59">
        <v>12</v>
      </c>
      <c r="O17" s="59">
        <v>0</v>
      </c>
      <c r="P17" s="46">
        <f t="shared" si="4"/>
        <v>0</v>
      </c>
      <c r="Q17" s="57">
        <v>12</v>
      </c>
      <c r="R17" s="59">
        <v>0</v>
      </c>
      <c r="S17" s="48">
        <f t="shared" si="5"/>
        <v>0</v>
      </c>
      <c r="T17" s="59">
        <v>12</v>
      </c>
      <c r="U17" s="59">
        <v>0</v>
      </c>
      <c r="V17" s="46">
        <f t="shared" si="6"/>
        <v>0</v>
      </c>
      <c r="W17" s="57">
        <v>12</v>
      </c>
      <c r="X17" s="59">
        <v>0</v>
      </c>
      <c r="Y17" s="48">
        <f t="shared" si="7"/>
        <v>0</v>
      </c>
      <c r="Z17" s="59">
        <v>12</v>
      </c>
      <c r="AA17" s="59">
        <v>0</v>
      </c>
      <c r="AB17" s="46">
        <f t="shared" si="8"/>
        <v>0</v>
      </c>
      <c r="AC17" s="57">
        <v>12</v>
      </c>
      <c r="AD17" s="59">
        <v>0</v>
      </c>
      <c r="AE17" s="48">
        <f t="shared" si="9"/>
        <v>0</v>
      </c>
      <c r="AF17" s="59">
        <v>12</v>
      </c>
      <c r="AG17" s="59">
        <v>0</v>
      </c>
      <c r="AH17" s="46">
        <f t="shared" si="10"/>
        <v>0</v>
      </c>
      <c r="AI17" s="57">
        <v>12</v>
      </c>
      <c r="AJ17" s="59">
        <v>0</v>
      </c>
      <c r="AK17" s="48">
        <f t="shared" si="11"/>
        <v>0</v>
      </c>
    </row>
    <row r="18" spans="2:37" x14ac:dyDescent="0.25">
      <c r="B18" s="57">
        <v>13</v>
      </c>
      <c r="C18" s="59">
        <v>0</v>
      </c>
      <c r="D18" s="46">
        <f t="shared" si="0"/>
        <v>0</v>
      </c>
      <c r="E18" s="57">
        <v>13</v>
      </c>
      <c r="F18" s="59">
        <v>0</v>
      </c>
      <c r="G18" s="48">
        <f t="shared" si="1"/>
        <v>0</v>
      </c>
      <c r="H18" s="59">
        <v>13</v>
      </c>
      <c r="I18" s="59">
        <v>0</v>
      </c>
      <c r="J18" s="46">
        <f t="shared" si="2"/>
        <v>0</v>
      </c>
      <c r="K18" s="57">
        <v>13</v>
      </c>
      <c r="L18" s="59">
        <v>0</v>
      </c>
      <c r="M18" s="48">
        <f t="shared" si="3"/>
        <v>0</v>
      </c>
      <c r="N18" s="59">
        <v>13</v>
      </c>
      <c r="O18" s="59">
        <v>0</v>
      </c>
      <c r="P18" s="46">
        <f t="shared" si="4"/>
        <v>0</v>
      </c>
      <c r="Q18" s="57">
        <v>13</v>
      </c>
      <c r="R18" s="59">
        <v>0</v>
      </c>
      <c r="S18" s="48">
        <f t="shared" si="5"/>
        <v>0</v>
      </c>
      <c r="T18" s="59">
        <v>13</v>
      </c>
      <c r="U18" s="59">
        <v>0</v>
      </c>
      <c r="V18" s="46">
        <f t="shared" si="6"/>
        <v>0</v>
      </c>
      <c r="W18" s="57">
        <v>13</v>
      </c>
      <c r="X18" s="59">
        <v>0</v>
      </c>
      <c r="Y18" s="48">
        <f t="shared" si="7"/>
        <v>0</v>
      </c>
      <c r="Z18" s="59">
        <v>13</v>
      </c>
      <c r="AA18" s="59">
        <v>0</v>
      </c>
      <c r="AB18" s="46">
        <f t="shared" si="8"/>
        <v>0</v>
      </c>
      <c r="AC18" s="57">
        <v>13</v>
      </c>
      <c r="AD18" s="59">
        <v>0</v>
      </c>
      <c r="AE18" s="48">
        <f t="shared" si="9"/>
        <v>0</v>
      </c>
      <c r="AF18" s="59">
        <v>13</v>
      </c>
      <c r="AG18" s="59">
        <v>0</v>
      </c>
      <c r="AH18" s="46">
        <f t="shared" si="10"/>
        <v>0</v>
      </c>
      <c r="AI18" s="57">
        <v>13</v>
      </c>
      <c r="AJ18" s="59">
        <v>0</v>
      </c>
      <c r="AK18" s="48">
        <f t="shared" si="11"/>
        <v>0</v>
      </c>
    </row>
    <row r="19" spans="2:37" x14ac:dyDescent="0.25">
      <c r="B19" s="57">
        <v>14</v>
      </c>
      <c r="C19" s="59">
        <v>0</v>
      </c>
      <c r="D19" s="46">
        <f t="shared" si="0"/>
        <v>0</v>
      </c>
      <c r="E19" s="57">
        <v>14</v>
      </c>
      <c r="F19" s="59">
        <v>0</v>
      </c>
      <c r="G19" s="48">
        <f t="shared" si="1"/>
        <v>0</v>
      </c>
      <c r="H19" s="59">
        <v>14</v>
      </c>
      <c r="I19" s="59">
        <v>0</v>
      </c>
      <c r="J19" s="46">
        <f t="shared" si="2"/>
        <v>0</v>
      </c>
      <c r="K19" s="57">
        <v>14</v>
      </c>
      <c r="L19" s="59">
        <v>0</v>
      </c>
      <c r="M19" s="48">
        <f t="shared" si="3"/>
        <v>0</v>
      </c>
      <c r="N19" s="59">
        <v>14</v>
      </c>
      <c r="O19" s="59">
        <v>0</v>
      </c>
      <c r="P19" s="46">
        <f t="shared" si="4"/>
        <v>0</v>
      </c>
      <c r="Q19" s="57">
        <v>14</v>
      </c>
      <c r="R19" s="59">
        <v>0</v>
      </c>
      <c r="S19" s="48">
        <f t="shared" si="5"/>
        <v>0</v>
      </c>
      <c r="T19" s="59">
        <v>14</v>
      </c>
      <c r="U19" s="59">
        <v>0</v>
      </c>
      <c r="V19" s="46">
        <f t="shared" si="6"/>
        <v>0</v>
      </c>
      <c r="W19" s="57">
        <v>14</v>
      </c>
      <c r="X19" s="59">
        <v>0</v>
      </c>
      <c r="Y19" s="48">
        <f t="shared" si="7"/>
        <v>0</v>
      </c>
      <c r="Z19" s="59">
        <v>14</v>
      </c>
      <c r="AA19" s="59">
        <v>0</v>
      </c>
      <c r="AB19" s="46">
        <f t="shared" si="8"/>
        <v>0</v>
      </c>
      <c r="AC19" s="57">
        <v>14</v>
      </c>
      <c r="AD19" s="59">
        <v>0</v>
      </c>
      <c r="AE19" s="48">
        <f t="shared" si="9"/>
        <v>0</v>
      </c>
      <c r="AF19" s="59">
        <v>14</v>
      </c>
      <c r="AG19" s="59">
        <v>0</v>
      </c>
      <c r="AH19" s="46">
        <f t="shared" si="10"/>
        <v>0</v>
      </c>
      <c r="AI19" s="57">
        <v>14</v>
      </c>
      <c r="AJ19" s="59">
        <v>0</v>
      </c>
      <c r="AK19" s="48">
        <f t="shared" si="11"/>
        <v>0</v>
      </c>
    </row>
    <row r="20" spans="2:37" x14ac:dyDescent="0.25">
      <c r="B20" s="57">
        <v>15</v>
      </c>
      <c r="C20" s="59">
        <v>0</v>
      </c>
      <c r="D20" s="46">
        <f t="shared" si="0"/>
        <v>0</v>
      </c>
      <c r="E20" s="57">
        <v>15</v>
      </c>
      <c r="F20" s="59">
        <v>0</v>
      </c>
      <c r="G20" s="48">
        <f t="shared" si="1"/>
        <v>0</v>
      </c>
      <c r="H20" s="59">
        <v>15</v>
      </c>
      <c r="I20" s="59">
        <v>0</v>
      </c>
      <c r="J20" s="46">
        <f t="shared" si="2"/>
        <v>0</v>
      </c>
      <c r="K20" s="57">
        <v>15</v>
      </c>
      <c r="L20" s="59">
        <v>0</v>
      </c>
      <c r="M20" s="48">
        <f t="shared" si="3"/>
        <v>0</v>
      </c>
      <c r="N20" s="59">
        <v>15</v>
      </c>
      <c r="O20" s="59">
        <v>0</v>
      </c>
      <c r="P20" s="46">
        <f t="shared" si="4"/>
        <v>0</v>
      </c>
      <c r="Q20" s="57">
        <v>15</v>
      </c>
      <c r="R20" s="59">
        <v>0</v>
      </c>
      <c r="S20" s="48">
        <f t="shared" si="5"/>
        <v>0</v>
      </c>
      <c r="T20" s="59">
        <v>15</v>
      </c>
      <c r="U20" s="59">
        <v>0</v>
      </c>
      <c r="V20" s="46">
        <f t="shared" si="6"/>
        <v>0</v>
      </c>
      <c r="W20" s="57">
        <v>15</v>
      </c>
      <c r="X20" s="59">
        <v>0</v>
      </c>
      <c r="Y20" s="48">
        <f t="shared" si="7"/>
        <v>0</v>
      </c>
      <c r="Z20" s="59">
        <v>15</v>
      </c>
      <c r="AA20" s="59">
        <v>0</v>
      </c>
      <c r="AB20" s="46">
        <f t="shared" si="8"/>
        <v>0</v>
      </c>
      <c r="AC20" s="57">
        <v>15</v>
      </c>
      <c r="AD20" s="59">
        <v>0</v>
      </c>
      <c r="AE20" s="48">
        <f t="shared" si="9"/>
        <v>0</v>
      </c>
      <c r="AF20" s="59">
        <v>15</v>
      </c>
      <c r="AG20" s="59">
        <v>0</v>
      </c>
      <c r="AH20" s="46">
        <f t="shared" si="10"/>
        <v>0</v>
      </c>
      <c r="AI20" s="57">
        <v>15</v>
      </c>
      <c r="AJ20" s="59">
        <v>0</v>
      </c>
      <c r="AK20" s="48">
        <f t="shared" si="11"/>
        <v>0</v>
      </c>
    </row>
    <row r="21" spans="2:37" x14ac:dyDescent="0.25">
      <c r="B21" s="57">
        <v>16</v>
      </c>
      <c r="C21" s="59">
        <v>0</v>
      </c>
      <c r="D21" s="46">
        <f t="shared" si="0"/>
        <v>0</v>
      </c>
      <c r="E21" s="57">
        <v>16</v>
      </c>
      <c r="F21" s="59">
        <v>0</v>
      </c>
      <c r="G21" s="48">
        <f t="shared" si="1"/>
        <v>0</v>
      </c>
      <c r="H21" s="59">
        <v>16</v>
      </c>
      <c r="I21" s="59">
        <v>0</v>
      </c>
      <c r="J21" s="46">
        <f t="shared" si="2"/>
        <v>0</v>
      </c>
      <c r="K21" s="57">
        <v>16</v>
      </c>
      <c r="L21" s="59">
        <v>0</v>
      </c>
      <c r="M21" s="48">
        <f t="shared" si="3"/>
        <v>0</v>
      </c>
      <c r="N21" s="59">
        <v>16</v>
      </c>
      <c r="O21" s="59">
        <v>0</v>
      </c>
      <c r="P21" s="46">
        <f t="shared" si="4"/>
        <v>0</v>
      </c>
      <c r="Q21" s="57">
        <v>16</v>
      </c>
      <c r="R21" s="59">
        <v>0</v>
      </c>
      <c r="S21" s="48">
        <f t="shared" si="5"/>
        <v>0</v>
      </c>
      <c r="T21" s="59">
        <v>16</v>
      </c>
      <c r="U21" s="59">
        <v>0</v>
      </c>
      <c r="V21" s="46">
        <f t="shared" si="6"/>
        <v>0</v>
      </c>
      <c r="W21" s="57">
        <v>16</v>
      </c>
      <c r="X21" s="59">
        <v>0</v>
      </c>
      <c r="Y21" s="48">
        <f t="shared" si="7"/>
        <v>0</v>
      </c>
      <c r="Z21" s="59">
        <v>16</v>
      </c>
      <c r="AA21" s="59">
        <v>0</v>
      </c>
      <c r="AB21" s="46">
        <f t="shared" si="8"/>
        <v>0</v>
      </c>
      <c r="AC21" s="57">
        <v>16</v>
      </c>
      <c r="AD21" s="59">
        <v>0</v>
      </c>
      <c r="AE21" s="48">
        <f t="shared" si="9"/>
        <v>0</v>
      </c>
      <c r="AF21" s="59">
        <v>16</v>
      </c>
      <c r="AG21" s="59">
        <v>0</v>
      </c>
      <c r="AH21" s="46">
        <f t="shared" si="10"/>
        <v>0</v>
      </c>
      <c r="AI21" s="57">
        <v>16</v>
      </c>
      <c r="AJ21" s="59">
        <v>0</v>
      </c>
      <c r="AK21" s="48">
        <f t="shared" si="11"/>
        <v>0</v>
      </c>
    </row>
    <row r="22" spans="2:37" x14ac:dyDescent="0.25">
      <c r="B22" s="57">
        <v>17</v>
      </c>
      <c r="C22" s="59">
        <v>0</v>
      </c>
      <c r="D22" s="46">
        <f t="shared" si="0"/>
        <v>0</v>
      </c>
      <c r="E22" s="57">
        <v>17</v>
      </c>
      <c r="F22" s="59">
        <v>0</v>
      </c>
      <c r="G22" s="48">
        <f t="shared" si="1"/>
        <v>0</v>
      </c>
      <c r="H22" s="59">
        <v>17</v>
      </c>
      <c r="I22" s="59">
        <v>0</v>
      </c>
      <c r="J22" s="46">
        <f t="shared" si="2"/>
        <v>0</v>
      </c>
      <c r="K22" s="57">
        <v>17</v>
      </c>
      <c r="L22" s="59">
        <v>0</v>
      </c>
      <c r="M22" s="48">
        <f t="shared" si="3"/>
        <v>0</v>
      </c>
      <c r="N22" s="59">
        <v>17</v>
      </c>
      <c r="O22" s="59">
        <v>0</v>
      </c>
      <c r="P22" s="46">
        <f t="shared" si="4"/>
        <v>0</v>
      </c>
      <c r="Q22" s="57">
        <v>17</v>
      </c>
      <c r="R22" s="59">
        <v>0</v>
      </c>
      <c r="S22" s="48">
        <f t="shared" si="5"/>
        <v>0</v>
      </c>
      <c r="T22" s="59">
        <v>17</v>
      </c>
      <c r="U22" s="59">
        <v>0</v>
      </c>
      <c r="V22" s="46">
        <f t="shared" si="6"/>
        <v>0</v>
      </c>
      <c r="W22" s="57">
        <v>17</v>
      </c>
      <c r="X22" s="59">
        <v>0</v>
      </c>
      <c r="Y22" s="48">
        <f t="shared" si="7"/>
        <v>0</v>
      </c>
      <c r="Z22" s="59">
        <v>17</v>
      </c>
      <c r="AA22" s="59">
        <v>0</v>
      </c>
      <c r="AB22" s="46">
        <f t="shared" si="8"/>
        <v>0</v>
      </c>
      <c r="AC22" s="57">
        <v>17</v>
      </c>
      <c r="AD22" s="59">
        <v>0</v>
      </c>
      <c r="AE22" s="48">
        <f t="shared" si="9"/>
        <v>0</v>
      </c>
      <c r="AF22" s="59">
        <v>17</v>
      </c>
      <c r="AG22" s="59">
        <v>0</v>
      </c>
      <c r="AH22" s="46">
        <f t="shared" si="10"/>
        <v>0</v>
      </c>
      <c r="AI22" s="57">
        <v>17</v>
      </c>
      <c r="AJ22" s="59">
        <v>0</v>
      </c>
      <c r="AK22" s="48">
        <f t="shared" si="11"/>
        <v>0</v>
      </c>
    </row>
    <row r="23" spans="2:37" x14ac:dyDescent="0.25">
      <c r="B23" s="57">
        <v>18</v>
      </c>
      <c r="C23" s="59">
        <v>0</v>
      </c>
      <c r="D23" s="46">
        <f t="shared" si="0"/>
        <v>0</v>
      </c>
      <c r="E23" s="57">
        <v>18</v>
      </c>
      <c r="F23" s="59">
        <v>0</v>
      </c>
      <c r="G23" s="48">
        <f t="shared" si="1"/>
        <v>0</v>
      </c>
      <c r="H23" s="59">
        <v>18</v>
      </c>
      <c r="I23" s="59">
        <v>0</v>
      </c>
      <c r="J23" s="46">
        <f t="shared" si="2"/>
        <v>0</v>
      </c>
      <c r="K23" s="57">
        <v>18</v>
      </c>
      <c r="L23" s="59">
        <v>0</v>
      </c>
      <c r="M23" s="48">
        <f t="shared" si="3"/>
        <v>0</v>
      </c>
      <c r="N23" s="59">
        <v>18</v>
      </c>
      <c r="O23" s="59">
        <v>0</v>
      </c>
      <c r="P23" s="46">
        <f t="shared" si="4"/>
        <v>0</v>
      </c>
      <c r="Q23" s="57">
        <v>18</v>
      </c>
      <c r="R23" s="59">
        <v>0</v>
      </c>
      <c r="S23" s="48">
        <f t="shared" si="5"/>
        <v>0</v>
      </c>
      <c r="T23" s="59">
        <v>18</v>
      </c>
      <c r="U23" s="59">
        <v>0</v>
      </c>
      <c r="V23" s="46">
        <f t="shared" si="6"/>
        <v>0</v>
      </c>
      <c r="W23" s="57">
        <v>18</v>
      </c>
      <c r="X23" s="59">
        <v>0</v>
      </c>
      <c r="Y23" s="48">
        <f t="shared" si="7"/>
        <v>0</v>
      </c>
      <c r="Z23" s="59">
        <v>18</v>
      </c>
      <c r="AA23" s="59">
        <v>0</v>
      </c>
      <c r="AB23" s="46">
        <f t="shared" si="8"/>
        <v>0</v>
      </c>
      <c r="AC23" s="57">
        <v>18</v>
      </c>
      <c r="AD23" s="59">
        <v>0</v>
      </c>
      <c r="AE23" s="48">
        <f t="shared" si="9"/>
        <v>0</v>
      </c>
      <c r="AF23" s="59">
        <v>18</v>
      </c>
      <c r="AG23" s="59">
        <v>0</v>
      </c>
      <c r="AH23" s="46">
        <f t="shared" si="10"/>
        <v>0</v>
      </c>
      <c r="AI23" s="57">
        <v>18</v>
      </c>
      <c r="AJ23" s="59">
        <v>0</v>
      </c>
      <c r="AK23" s="48">
        <f t="shared" si="11"/>
        <v>0</v>
      </c>
    </row>
    <row r="24" spans="2:37" x14ac:dyDescent="0.25">
      <c r="B24" s="57">
        <v>19</v>
      </c>
      <c r="C24" s="59">
        <v>0</v>
      </c>
      <c r="D24" s="46">
        <f t="shared" si="0"/>
        <v>0</v>
      </c>
      <c r="E24" s="57">
        <v>19</v>
      </c>
      <c r="F24" s="59">
        <v>0</v>
      </c>
      <c r="G24" s="48">
        <f t="shared" si="1"/>
        <v>0</v>
      </c>
      <c r="H24" s="59">
        <v>19</v>
      </c>
      <c r="I24" s="59">
        <v>0</v>
      </c>
      <c r="J24" s="46">
        <f t="shared" si="2"/>
        <v>0</v>
      </c>
      <c r="K24" s="57">
        <v>19</v>
      </c>
      <c r="L24" s="59">
        <v>0</v>
      </c>
      <c r="M24" s="48">
        <f t="shared" si="3"/>
        <v>0</v>
      </c>
      <c r="N24" s="59">
        <v>19</v>
      </c>
      <c r="O24" s="59">
        <v>0</v>
      </c>
      <c r="P24" s="46">
        <f t="shared" si="4"/>
        <v>0</v>
      </c>
      <c r="Q24" s="57">
        <v>19</v>
      </c>
      <c r="R24" s="59">
        <v>0</v>
      </c>
      <c r="S24" s="48">
        <f t="shared" si="5"/>
        <v>0</v>
      </c>
      <c r="T24" s="59">
        <v>19</v>
      </c>
      <c r="U24" s="59">
        <v>0</v>
      </c>
      <c r="V24" s="46">
        <f t="shared" si="6"/>
        <v>0</v>
      </c>
      <c r="W24" s="57">
        <v>19</v>
      </c>
      <c r="X24" s="59">
        <v>0</v>
      </c>
      <c r="Y24" s="48">
        <f t="shared" si="7"/>
        <v>0</v>
      </c>
      <c r="Z24" s="59">
        <v>19</v>
      </c>
      <c r="AA24" s="59">
        <v>0</v>
      </c>
      <c r="AB24" s="46">
        <f t="shared" si="8"/>
        <v>0</v>
      </c>
      <c r="AC24" s="57">
        <v>19</v>
      </c>
      <c r="AD24" s="59">
        <v>0</v>
      </c>
      <c r="AE24" s="48">
        <f t="shared" si="9"/>
        <v>0</v>
      </c>
      <c r="AF24" s="59">
        <v>19</v>
      </c>
      <c r="AG24" s="59">
        <v>0</v>
      </c>
      <c r="AH24" s="46">
        <f t="shared" si="10"/>
        <v>0</v>
      </c>
      <c r="AI24" s="57">
        <v>19</v>
      </c>
      <c r="AJ24" s="59">
        <v>0</v>
      </c>
      <c r="AK24" s="48">
        <f t="shared" si="11"/>
        <v>0</v>
      </c>
    </row>
    <row r="25" spans="2:37" x14ac:dyDescent="0.25">
      <c r="B25" s="57">
        <v>20</v>
      </c>
      <c r="C25" s="59">
        <v>0</v>
      </c>
      <c r="D25" s="46">
        <f t="shared" si="0"/>
        <v>0</v>
      </c>
      <c r="E25" s="57">
        <v>20</v>
      </c>
      <c r="F25" s="59">
        <v>0</v>
      </c>
      <c r="G25" s="48">
        <f t="shared" si="1"/>
        <v>0</v>
      </c>
      <c r="H25" s="59">
        <v>20</v>
      </c>
      <c r="I25" s="59">
        <v>0</v>
      </c>
      <c r="J25" s="46">
        <f t="shared" si="2"/>
        <v>0</v>
      </c>
      <c r="K25" s="57">
        <v>20</v>
      </c>
      <c r="L25" s="59">
        <v>0</v>
      </c>
      <c r="M25" s="48">
        <f t="shared" si="3"/>
        <v>0</v>
      </c>
      <c r="N25" s="59">
        <v>20</v>
      </c>
      <c r="O25" s="59">
        <v>0</v>
      </c>
      <c r="P25" s="46">
        <f t="shared" si="4"/>
        <v>0</v>
      </c>
      <c r="Q25" s="57">
        <v>20</v>
      </c>
      <c r="R25" s="59">
        <v>0</v>
      </c>
      <c r="S25" s="48">
        <f t="shared" si="5"/>
        <v>0</v>
      </c>
      <c r="T25" s="59">
        <v>20</v>
      </c>
      <c r="U25" s="59">
        <v>0</v>
      </c>
      <c r="V25" s="46">
        <f t="shared" si="6"/>
        <v>0</v>
      </c>
      <c r="W25" s="57">
        <v>20</v>
      </c>
      <c r="X25" s="59">
        <v>0</v>
      </c>
      <c r="Y25" s="48">
        <f t="shared" si="7"/>
        <v>0</v>
      </c>
      <c r="Z25" s="59">
        <v>20</v>
      </c>
      <c r="AA25" s="59">
        <v>0</v>
      </c>
      <c r="AB25" s="46">
        <f t="shared" si="8"/>
        <v>0</v>
      </c>
      <c r="AC25" s="57">
        <v>20</v>
      </c>
      <c r="AD25" s="59">
        <v>0</v>
      </c>
      <c r="AE25" s="48">
        <f t="shared" si="9"/>
        <v>0</v>
      </c>
      <c r="AF25" s="59">
        <v>20</v>
      </c>
      <c r="AG25" s="59">
        <v>0</v>
      </c>
      <c r="AH25" s="46">
        <f t="shared" si="10"/>
        <v>0</v>
      </c>
      <c r="AI25" s="57">
        <v>20</v>
      </c>
      <c r="AJ25" s="59">
        <v>0</v>
      </c>
      <c r="AK25" s="48">
        <f t="shared" si="11"/>
        <v>0</v>
      </c>
    </row>
    <row r="26" spans="2:37" x14ac:dyDescent="0.25">
      <c r="B26" s="57">
        <v>21</v>
      </c>
      <c r="C26" s="59">
        <v>0</v>
      </c>
      <c r="D26" s="46">
        <f t="shared" si="0"/>
        <v>0</v>
      </c>
      <c r="E26" s="57">
        <v>21</v>
      </c>
      <c r="F26" s="59">
        <v>0</v>
      </c>
      <c r="G26" s="48">
        <f t="shared" si="1"/>
        <v>0</v>
      </c>
      <c r="H26" s="59">
        <v>21</v>
      </c>
      <c r="I26" s="59">
        <v>0</v>
      </c>
      <c r="J26" s="46">
        <f t="shared" si="2"/>
        <v>0</v>
      </c>
      <c r="K26" s="57">
        <v>21</v>
      </c>
      <c r="L26" s="59">
        <v>0</v>
      </c>
      <c r="M26" s="48">
        <f t="shared" si="3"/>
        <v>0</v>
      </c>
      <c r="N26" s="59">
        <v>21</v>
      </c>
      <c r="O26" s="59">
        <v>0</v>
      </c>
      <c r="P26" s="46">
        <f t="shared" si="4"/>
        <v>0</v>
      </c>
      <c r="Q26" s="57">
        <v>21</v>
      </c>
      <c r="R26" s="59">
        <v>0</v>
      </c>
      <c r="S26" s="48">
        <f t="shared" si="5"/>
        <v>0</v>
      </c>
      <c r="T26" s="59">
        <v>21</v>
      </c>
      <c r="U26" s="59">
        <v>0</v>
      </c>
      <c r="V26" s="46">
        <f t="shared" si="6"/>
        <v>0</v>
      </c>
      <c r="W26" s="57">
        <v>21</v>
      </c>
      <c r="X26" s="59">
        <v>0</v>
      </c>
      <c r="Y26" s="48">
        <f t="shared" si="7"/>
        <v>0</v>
      </c>
      <c r="Z26" s="59">
        <v>21</v>
      </c>
      <c r="AA26" s="59">
        <v>0</v>
      </c>
      <c r="AB26" s="46">
        <f t="shared" si="8"/>
        <v>0</v>
      </c>
      <c r="AC26" s="57">
        <v>21</v>
      </c>
      <c r="AD26" s="59">
        <v>0</v>
      </c>
      <c r="AE26" s="48">
        <f t="shared" si="9"/>
        <v>0</v>
      </c>
      <c r="AF26" s="59">
        <v>21</v>
      </c>
      <c r="AG26" s="59">
        <v>0</v>
      </c>
      <c r="AH26" s="46">
        <f t="shared" si="10"/>
        <v>0</v>
      </c>
      <c r="AI26" s="57">
        <v>21</v>
      </c>
      <c r="AJ26" s="59">
        <v>0</v>
      </c>
      <c r="AK26" s="48">
        <f t="shared" si="11"/>
        <v>0</v>
      </c>
    </row>
    <row r="27" spans="2:37" x14ac:dyDescent="0.25">
      <c r="B27" s="57">
        <v>22</v>
      </c>
      <c r="C27" s="59">
        <v>0</v>
      </c>
      <c r="D27" s="46">
        <f t="shared" si="0"/>
        <v>0</v>
      </c>
      <c r="E27" s="57">
        <v>22</v>
      </c>
      <c r="F27" s="59">
        <v>0</v>
      </c>
      <c r="G27" s="48">
        <f t="shared" si="1"/>
        <v>0</v>
      </c>
      <c r="H27" s="59">
        <v>22</v>
      </c>
      <c r="I27" s="59">
        <v>0</v>
      </c>
      <c r="J27" s="46">
        <f t="shared" si="2"/>
        <v>0</v>
      </c>
      <c r="K27" s="57">
        <v>22</v>
      </c>
      <c r="L27" s="59">
        <v>0</v>
      </c>
      <c r="M27" s="48">
        <f t="shared" si="3"/>
        <v>0</v>
      </c>
      <c r="N27" s="59">
        <v>22</v>
      </c>
      <c r="O27" s="59">
        <v>0</v>
      </c>
      <c r="P27" s="46">
        <f t="shared" si="4"/>
        <v>0</v>
      </c>
      <c r="Q27" s="57">
        <v>22</v>
      </c>
      <c r="R27" s="59">
        <v>0</v>
      </c>
      <c r="S27" s="48">
        <f t="shared" si="5"/>
        <v>0</v>
      </c>
      <c r="T27" s="59">
        <v>22</v>
      </c>
      <c r="U27" s="59">
        <v>0</v>
      </c>
      <c r="V27" s="46">
        <f t="shared" si="6"/>
        <v>0</v>
      </c>
      <c r="W27" s="57">
        <v>22</v>
      </c>
      <c r="X27" s="59">
        <v>0</v>
      </c>
      <c r="Y27" s="48">
        <f t="shared" si="7"/>
        <v>0</v>
      </c>
      <c r="Z27" s="59">
        <v>22</v>
      </c>
      <c r="AA27" s="59">
        <v>0</v>
      </c>
      <c r="AB27" s="46">
        <f t="shared" si="8"/>
        <v>0</v>
      </c>
      <c r="AC27" s="57">
        <v>22</v>
      </c>
      <c r="AD27" s="59">
        <v>0</v>
      </c>
      <c r="AE27" s="48">
        <f t="shared" si="9"/>
        <v>0</v>
      </c>
      <c r="AF27" s="59">
        <v>22</v>
      </c>
      <c r="AG27" s="59">
        <v>0</v>
      </c>
      <c r="AH27" s="46">
        <f t="shared" si="10"/>
        <v>0</v>
      </c>
      <c r="AI27" s="57">
        <v>22</v>
      </c>
      <c r="AJ27" s="59">
        <v>0</v>
      </c>
      <c r="AK27" s="48">
        <f t="shared" si="11"/>
        <v>0</v>
      </c>
    </row>
    <row r="28" spans="2:37" x14ac:dyDescent="0.25">
      <c r="B28" s="57">
        <v>23</v>
      </c>
      <c r="C28" s="59">
        <v>0</v>
      </c>
      <c r="D28" s="46">
        <f t="shared" si="0"/>
        <v>0</v>
      </c>
      <c r="E28" s="57">
        <v>23</v>
      </c>
      <c r="F28" s="59">
        <v>0</v>
      </c>
      <c r="G28" s="48">
        <f t="shared" si="1"/>
        <v>0</v>
      </c>
      <c r="H28" s="59">
        <v>23</v>
      </c>
      <c r="I28" s="59">
        <v>0</v>
      </c>
      <c r="J28" s="46">
        <f t="shared" si="2"/>
        <v>0</v>
      </c>
      <c r="K28" s="57">
        <v>23</v>
      </c>
      <c r="L28" s="59">
        <v>0</v>
      </c>
      <c r="M28" s="48">
        <f t="shared" si="3"/>
        <v>0</v>
      </c>
      <c r="N28" s="59">
        <v>23</v>
      </c>
      <c r="O28" s="59">
        <v>0</v>
      </c>
      <c r="P28" s="46">
        <f t="shared" si="4"/>
        <v>0</v>
      </c>
      <c r="Q28" s="57">
        <v>23</v>
      </c>
      <c r="R28" s="59">
        <v>0</v>
      </c>
      <c r="S28" s="48">
        <f t="shared" si="5"/>
        <v>0</v>
      </c>
      <c r="T28" s="59">
        <v>23</v>
      </c>
      <c r="U28" s="59">
        <v>0</v>
      </c>
      <c r="V28" s="46">
        <f t="shared" si="6"/>
        <v>0</v>
      </c>
      <c r="W28" s="57">
        <v>23</v>
      </c>
      <c r="X28" s="59">
        <v>0</v>
      </c>
      <c r="Y28" s="48">
        <f t="shared" si="7"/>
        <v>0</v>
      </c>
      <c r="Z28" s="59">
        <v>23</v>
      </c>
      <c r="AA28" s="59">
        <v>0</v>
      </c>
      <c r="AB28" s="46">
        <f t="shared" si="8"/>
        <v>0</v>
      </c>
      <c r="AC28" s="57">
        <v>23</v>
      </c>
      <c r="AD28" s="59">
        <v>0</v>
      </c>
      <c r="AE28" s="48">
        <f t="shared" si="9"/>
        <v>0</v>
      </c>
      <c r="AF28" s="59">
        <v>23</v>
      </c>
      <c r="AG28" s="59">
        <v>0</v>
      </c>
      <c r="AH28" s="46">
        <f t="shared" si="10"/>
        <v>0</v>
      </c>
      <c r="AI28" s="57">
        <v>23</v>
      </c>
      <c r="AJ28" s="59">
        <v>0</v>
      </c>
      <c r="AK28" s="48">
        <f t="shared" si="11"/>
        <v>0</v>
      </c>
    </row>
    <row r="29" spans="2:37" x14ac:dyDescent="0.25">
      <c r="B29" s="57">
        <v>24</v>
      </c>
      <c r="C29" s="59">
        <v>0</v>
      </c>
      <c r="D29" s="46">
        <f t="shared" si="0"/>
        <v>0</v>
      </c>
      <c r="E29" s="57">
        <v>24</v>
      </c>
      <c r="F29" s="59">
        <v>0</v>
      </c>
      <c r="G29" s="48">
        <f t="shared" si="1"/>
        <v>0</v>
      </c>
      <c r="H29" s="59">
        <v>24</v>
      </c>
      <c r="I29" s="59">
        <v>0</v>
      </c>
      <c r="J29" s="46">
        <f t="shared" si="2"/>
        <v>0</v>
      </c>
      <c r="K29" s="57">
        <v>24</v>
      </c>
      <c r="L29" s="59">
        <v>0</v>
      </c>
      <c r="M29" s="48">
        <f t="shared" si="3"/>
        <v>0</v>
      </c>
      <c r="N29" s="59">
        <v>24</v>
      </c>
      <c r="O29" s="59">
        <v>0</v>
      </c>
      <c r="P29" s="46">
        <f t="shared" si="4"/>
        <v>0</v>
      </c>
      <c r="Q29" s="57">
        <v>24</v>
      </c>
      <c r="R29" s="59">
        <v>0</v>
      </c>
      <c r="S29" s="48">
        <f t="shared" si="5"/>
        <v>0</v>
      </c>
      <c r="T29" s="59">
        <v>24</v>
      </c>
      <c r="U29" s="59">
        <v>0</v>
      </c>
      <c r="V29" s="46">
        <f t="shared" si="6"/>
        <v>0</v>
      </c>
      <c r="W29" s="57">
        <v>24</v>
      </c>
      <c r="X29" s="59">
        <v>0</v>
      </c>
      <c r="Y29" s="48">
        <f t="shared" si="7"/>
        <v>0</v>
      </c>
      <c r="Z29" s="59">
        <v>24</v>
      </c>
      <c r="AA29" s="59">
        <v>0</v>
      </c>
      <c r="AB29" s="46">
        <f t="shared" si="8"/>
        <v>0</v>
      </c>
      <c r="AC29" s="57">
        <v>24</v>
      </c>
      <c r="AD29" s="59">
        <v>0</v>
      </c>
      <c r="AE29" s="48">
        <f t="shared" si="9"/>
        <v>0</v>
      </c>
      <c r="AF29" s="59">
        <v>24</v>
      </c>
      <c r="AG29" s="59">
        <v>0</v>
      </c>
      <c r="AH29" s="46">
        <f t="shared" si="10"/>
        <v>0</v>
      </c>
      <c r="AI29" s="57">
        <v>24</v>
      </c>
      <c r="AJ29" s="59">
        <v>0</v>
      </c>
      <c r="AK29" s="48">
        <f t="shared" si="11"/>
        <v>0</v>
      </c>
    </row>
    <row r="30" spans="2:37" x14ac:dyDescent="0.25">
      <c r="B30" s="57">
        <v>25</v>
      </c>
      <c r="C30" s="59">
        <v>0</v>
      </c>
      <c r="D30" s="46">
        <f t="shared" si="0"/>
        <v>0</v>
      </c>
      <c r="E30" s="57">
        <v>25</v>
      </c>
      <c r="F30" s="59">
        <v>0</v>
      </c>
      <c r="G30" s="48">
        <f t="shared" si="1"/>
        <v>0</v>
      </c>
      <c r="H30" s="59">
        <v>25</v>
      </c>
      <c r="I30" s="59">
        <v>0</v>
      </c>
      <c r="J30" s="46">
        <f t="shared" si="2"/>
        <v>0</v>
      </c>
      <c r="K30" s="57">
        <v>25</v>
      </c>
      <c r="L30" s="59">
        <v>0</v>
      </c>
      <c r="M30" s="48">
        <f t="shared" si="3"/>
        <v>0</v>
      </c>
      <c r="N30" s="59">
        <v>25</v>
      </c>
      <c r="O30" s="59">
        <v>0</v>
      </c>
      <c r="P30" s="46">
        <f t="shared" si="4"/>
        <v>0</v>
      </c>
      <c r="Q30" s="57">
        <v>25</v>
      </c>
      <c r="R30" s="59">
        <v>0</v>
      </c>
      <c r="S30" s="48">
        <f t="shared" si="5"/>
        <v>0</v>
      </c>
      <c r="T30" s="59">
        <v>25</v>
      </c>
      <c r="U30" s="59">
        <v>0</v>
      </c>
      <c r="V30" s="46">
        <f t="shared" si="6"/>
        <v>0</v>
      </c>
      <c r="W30" s="57">
        <v>25</v>
      </c>
      <c r="X30" s="59">
        <v>0</v>
      </c>
      <c r="Y30" s="48">
        <f t="shared" si="7"/>
        <v>0</v>
      </c>
      <c r="Z30" s="59">
        <v>25</v>
      </c>
      <c r="AA30" s="59">
        <v>0</v>
      </c>
      <c r="AB30" s="46">
        <f t="shared" si="8"/>
        <v>0</v>
      </c>
      <c r="AC30" s="57">
        <v>25</v>
      </c>
      <c r="AD30" s="59">
        <v>0</v>
      </c>
      <c r="AE30" s="48">
        <f t="shared" si="9"/>
        <v>0</v>
      </c>
      <c r="AF30" s="59">
        <v>25</v>
      </c>
      <c r="AG30" s="59">
        <v>0</v>
      </c>
      <c r="AH30" s="46">
        <f t="shared" si="10"/>
        <v>0</v>
      </c>
      <c r="AI30" s="57">
        <v>25</v>
      </c>
      <c r="AJ30" s="59">
        <v>0</v>
      </c>
      <c r="AK30" s="48">
        <f t="shared" si="11"/>
        <v>0</v>
      </c>
    </row>
    <row r="31" spans="2:37" x14ac:dyDescent="0.25">
      <c r="B31" s="57">
        <v>26</v>
      </c>
      <c r="C31" s="59">
        <v>0</v>
      </c>
      <c r="D31" s="46">
        <f t="shared" si="0"/>
        <v>0</v>
      </c>
      <c r="E31" s="57">
        <v>26</v>
      </c>
      <c r="F31" s="59">
        <v>0</v>
      </c>
      <c r="G31" s="48">
        <f t="shared" si="1"/>
        <v>0</v>
      </c>
      <c r="H31" s="59">
        <v>26</v>
      </c>
      <c r="I31" s="59">
        <v>0</v>
      </c>
      <c r="J31" s="46">
        <f t="shared" si="2"/>
        <v>0</v>
      </c>
      <c r="K31" s="57">
        <v>26</v>
      </c>
      <c r="L31" s="59">
        <v>0</v>
      </c>
      <c r="M31" s="48">
        <f t="shared" si="3"/>
        <v>0</v>
      </c>
      <c r="N31" s="59">
        <v>26</v>
      </c>
      <c r="O31" s="59">
        <v>0</v>
      </c>
      <c r="P31" s="46">
        <f t="shared" si="4"/>
        <v>0</v>
      </c>
      <c r="Q31" s="57">
        <v>26</v>
      </c>
      <c r="R31" s="59">
        <v>0</v>
      </c>
      <c r="S31" s="48">
        <f t="shared" si="5"/>
        <v>0</v>
      </c>
      <c r="T31" s="59">
        <v>26</v>
      </c>
      <c r="U31" s="59">
        <v>0</v>
      </c>
      <c r="V31" s="46">
        <f t="shared" si="6"/>
        <v>0</v>
      </c>
      <c r="W31" s="57">
        <v>26</v>
      </c>
      <c r="X31" s="59">
        <v>0</v>
      </c>
      <c r="Y31" s="48">
        <f t="shared" si="7"/>
        <v>0</v>
      </c>
      <c r="Z31" s="59">
        <v>26</v>
      </c>
      <c r="AA31" s="59">
        <v>0</v>
      </c>
      <c r="AB31" s="46">
        <f t="shared" si="8"/>
        <v>0</v>
      </c>
      <c r="AC31" s="57">
        <v>26</v>
      </c>
      <c r="AD31" s="59">
        <v>0</v>
      </c>
      <c r="AE31" s="48">
        <f t="shared" si="9"/>
        <v>0</v>
      </c>
      <c r="AF31" s="59">
        <v>26</v>
      </c>
      <c r="AG31" s="59">
        <v>0</v>
      </c>
      <c r="AH31" s="46">
        <f t="shared" si="10"/>
        <v>0</v>
      </c>
      <c r="AI31" s="57">
        <v>26</v>
      </c>
      <c r="AJ31" s="59">
        <v>0</v>
      </c>
      <c r="AK31" s="48">
        <f t="shared" si="11"/>
        <v>0</v>
      </c>
    </row>
    <row r="32" spans="2:37" x14ac:dyDescent="0.25">
      <c r="B32" s="57">
        <v>27</v>
      </c>
      <c r="C32" s="59">
        <v>0</v>
      </c>
      <c r="D32" s="46">
        <f t="shared" si="0"/>
        <v>0</v>
      </c>
      <c r="E32" s="57">
        <v>27</v>
      </c>
      <c r="F32" s="59">
        <v>0</v>
      </c>
      <c r="G32" s="48">
        <f t="shared" si="1"/>
        <v>0</v>
      </c>
      <c r="H32" s="59">
        <v>27</v>
      </c>
      <c r="I32" s="59">
        <v>0</v>
      </c>
      <c r="J32" s="46">
        <f t="shared" si="2"/>
        <v>0</v>
      </c>
      <c r="K32" s="57">
        <v>27</v>
      </c>
      <c r="L32" s="59">
        <v>0</v>
      </c>
      <c r="M32" s="48">
        <f t="shared" si="3"/>
        <v>0</v>
      </c>
      <c r="N32" s="59">
        <v>27</v>
      </c>
      <c r="O32" s="59">
        <v>0</v>
      </c>
      <c r="P32" s="46">
        <f t="shared" si="4"/>
        <v>0</v>
      </c>
      <c r="Q32" s="57">
        <v>27</v>
      </c>
      <c r="R32" s="59">
        <v>0</v>
      </c>
      <c r="S32" s="48">
        <f t="shared" si="5"/>
        <v>0</v>
      </c>
      <c r="T32" s="59">
        <v>27</v>
      </c>
      <c r="U32" s="59">
        <v>0</v>
      </c>
      <c r="V32" s="46">
        <f t="shared" si="6"/>
        <v>0</v>
      </c>
      <c r="W32" s="57">
        <v>27</v>
      </c>
      <c r="X32" s="59">
        <v>0</v>
      </c>
      <c r="Y32" s="48">
        <f t="shared" si="7"/>
        <v>0</v>
      </c>
      <c r="Z32" s="59">
        <v>27</v>
      </c>
      <c r="AA32" s="59">
        <v>0</v>
      </c>
      <c r="AB32" s="46">
        <f t="shared" si="8"/>
        <v>0</v>
      </c>
      <c r="AC32" s="57">
        <v>27</v>
      </c>
      <c r="AD32" s="59">
        <v>0</v>
      </c>
      <c r="AE32" s="48">
        <f t="shared" si="9"/>
        <v>0</v>
      </c>
      <c r="AF32" s="59">
        <v>27</v>
      </c>
      <c r="AG32" s="59">
        <v>0</v>
      </c>
      <c r="AH32" s="46">
        <f t="shared" si="10"/>
        <v>0</v>
      </c>
      <c r="AI32" s="57">
        <v>27</v>
      </c>
      <c r="AJ32" s="59">
        <v>0</v>
      </c>
      <c r="AK32" s="48">
        <f t="shared" si="11"/>
        <v>0</v>
      </c>
    </row>
    <row r="33" spans="2:37" x14ac:dyDescent="0.25">
      <c r="B33" s="57">
        <v>28</v>
      </c>
      <c r="C33" s="59">
        <v>0</v>
      </c>
      <c r="D33" s="46">
        <f t="shared" si="0"/>
        <v>0</v>
      </c>
      <c r="E33" s="57">
        <v>28</v>
      </c>
      <c r="F33" s="59">
        <v>0</v>
      </c>
      <c r="G33" s="48">
        <f t="shared" si="1"/>
        <v>0</v>
      </c>
      <c r="H33" s="59">
        <v>28</v>
      </c>
      <c r="I33" s="59">
        <v>0</v>
      </c>
      <c r="J33" s="46">
        <f t="shared" si="2"/>
        <v>0</v>
      </c>
      <c r="K33" s="57">
        <v>28</v>
      </c>
      <c r="L33" s="59">
        <v>0</v>
      </c>
      <c r="M33" s="48">
        <f t="shared" si="3"/>
        <v>0</v>
      </c>
      <c r="N33" s="59">
        <v>28</v>
      </c>
      <c r="O33" s="59">
        <v>0</v>
      </c>
      <c r="P33" s="46">
        <f t="shared" si="4"/>
        <v>0</v>
      </c>
      <c r="Q33" s="57">
        <v>28</v>
      </c>
      <c r="R33" s="59">
        <v>0</v>
      </c>
      <c r="S33" s="48">
        <f t="shared" si="5"/>
        <v>0</v>
      </c>
      <c r="T33" s="59">
        <v>28</v>
      </c>
      <c r="U33" s="59">
        <v>0</v>
      </c>
      <c r="V33" s="46">
        <f t="shared" si="6"/>
        <v>0</v>
      </c>
      <c r="W33" s="57">
        <v>28</v>
      </c>
      <c r="X33" s="59">
        <v>0</v>
      </c>
      <c r="Y33" s="48">
        <f t="shared" si="7"/>
        <v>0</v>
      </c>
      <c r="Z33" s="59">
        <v>28</v>
      </c>
      <c r="AA33" s="59">
        <v>0</v>
      </c>
      <c r="AB33" s="46">
        <f t="shared" si="8"/>
        <v>0</v>
      </c>
      <c r="AC33" s="57">
        <v>28</v>
      </c>
      <c r="AD33" s="59">
        <v>0</v>
      </c>
      <c r="AE33" s="48">
        <f t="shared" si="9"/>
        <v>0</v>
      </c>
      <c r="AF33" s="59">
        <v>28</v>
      </c>
      <c r="AG33" s="59">
        <v>0</v>
      </c>
      <c r="AH33" s="46">
        <f t="shared" si="10"/>
        <v>0</v>
      </c>
      <c r="AI33" s="57">
        <v>28</v>
      </c>
      <c r="AJ33" s="59">
        <v>0</v>
      </c>
      <c r="AK33" s="48">
        <f t="shared" si="11"/>
        <v>0</v>
      </c>
    </row>
    <row r="34" spans="2:37" x14ac:dyDescent="0.25">
      <c r="B34" s="57">
        <v>29</v>
      </c>
      <c r="C34" s="59">
        <v>0</v>
      </c>
      <c r="D34" s="46">
        <f t="shared" si="0"/>
        <v>0</v>
      </c>
      <c r="E34" s="47"/>
      <c r="F34" s="59">
        <v>0</v>
      </c>
      <c r="G34" s="48"/>
      <c r="H34" s="59">
        <v>29</v>
      </c>
      <c r="I34" s="59">
        <v>0</v>
      </c>
      <c r="J34" s="46">
        <f t="shared" si="2"/>
        <v>0</v>
      </c>
      <c r="K34" s="57">
        <v>29</v>
      </c>
      <c r="L34" s="59">
        <v>0</v>
      </c>
      <c r="M34" s="48">
        <f t="shared" si="3"/>
        <v>0</v>
      </c>
      <c r="N34" s="59">
        <v>29</v>
      </c>
      <c r="O34" s="59">
        <v>0</v>
      </c>
      <c r="P34" s="46">
        <f t="shared" si="4"/>
        <v>0</v>
      </c>
      <c r="Q34" s="57">
        <v>29</v>
      </c>
      <c r="R34" s="59">
        <v>0</v>
      </c>
      <c r="S34" s="48">
        <f t="shared" si="5"/>
        <v>0</v>
      </c>
      <c r="T34" s="59">
        <v>29</v>
      </c>
      <c r="U34" s="59">
        <v>0</v>
      </c>
      <c r="V34" s="46">
        <f t="shared" si="6"/>
        <v>0</v>
      </c>
      <c r="W34" s="57">
        <v>29</v>
      </c>
      <c r="X34" s="59">
        <v>0</v>
      </c>
      <c r="Y34" s="48">
        <f t="shared" si="7"/>
        <v>0</v>
      </c>
      <c r="Z34" s="59">
        <v>29</v>
      </c>
      <c r="AA34" s="59">
        <v>0</v>
      </c>
      <c r="AB34" s="46">
        <f t="shared" si="8"/>
        <v>0</v>
      </c>
      <c r="AC34" s="57">
        <v>29</v>
      </c>
      <c r="AD34" s="59">
        <v>0</v>
      </c>
      <c r="AE34" s="48">
        <f t="shared" si="9"/>
        <v>0</v>
      </c>
      <c r="AF34" s="59">
        <v>29</v>
      </c>
      <c r="AG34" s="59">
        <v>0</v>
      </c>
      <c r="AH34" s="46">
        <f t="shared" si="10"/>
        <v>0</v>
      </c>
      <c r="AI34" s="57">
        <v>29</v>
      </c>
      <c r="AJ34" s="59">
        <v>0</v>
      </c>
      <c r="AK34" s="48">
        <f t="shared" si="11"/>
        <v>0</v>
      </c>
    </row>
    <row r="35" spans="2:37" x14ac:dyDescent="0.25">
      <c r="B35" s="57">
        <v>30</v>
      </c>
      <c r="C35" s="59">
        <v>0</v>
      </c>
      <c r="D35" s="46">
        <f t="shared" si="0"/>
        <v>0</v>
      </c>
      <c r="E35" s="47"/>
      <c r="F35" s="46"/>
      <c r="G35" s="48"/>
      <c r="H35" s="59">
        <v>30</v>
      </c>
      <c r="I35" s="59">
        <v>0</v>
      </c>
      <c r="J35" s="46">
        <f t="shared" si="2"/>
        <v>0</v>
      </c>
      <c r="K35" s="57">
        <v>30</v>
      </c>
      <c r="L35" s="59">
        <v>0</v>
      </c>
      <c r="M35" s="48">
        <f t="shared" si="3"/>
        <v>0</v>
      </c>
      <c r="N35" s="59">
        <v>30</v>
      </c>
      <c r="O35" s="59">
        <v>0</v>
      </c>
      <c r="P35" s="46">
        <f t="shared" si="4"/>
        <v>0</v>
      </c>
      <c r="Q35" s="57">
        <v>30</v>
      </c>
      <c r="R35" s="59">
        <v>0</v>
      </c>
      <c r="S35" s="48">
        <f t="shared" si="5"/>
        <v>0</v>
      </c>
      <c r="T35" s="59">
        <v>30</v>
      </c>
      <c r="U35" s="59">
        <v>0</v>
      </c>
      <c r="V35" s="46">
        <f t="shared" si="6"/>
        <v>0</v>
      </c>
      <c r="W35" s="57">
        <v>30</v>
      </c>
      <c r="X35" s="59">
        <v>0</v>
      </c>
      <c r="Y35" s="48">
        <f t="shared" si="7"/>
        <v>0</v>
      </c>
      <c r="Z35" s="59">
        <v>30</v>
      </c>
      <c r="AA35" s="59">
        <v>0</v>
      </c>
      <c r="AB35" s="46">
        <f t="shared" si="8"/>
        <v>0</v>
      </c>
      <c r="AC35" s="57">
        <v>30</v>
      </c>
      <c r="AD35" s="59">
        <v>0</v>
      </c>
      <c r="AE35" s="48">
        <f t="shared" si="9"/>
        <v>0</v>
      </c>
      <c r="AF35" s="59">
        <v>30</v>
      </c>
      <c r="AG35" s="59">
        <v>0</v>
      </c>
      <c r="AH35" s="46">
        <f t="shared" si="10"/>
        <v>0</v>
      </c>
      <c r="AI35" s="57">
        <v>30</v>
      </c>
      <c r="AJ35" s="59">
        <v>0</v>
      </c>
      <c r="AK35" s="48">
        <f t="shared" si="11"/>
        <v>0</v>
      </c>
    </row>
    <row r="36" spans="2:37" x14ac:dyDescent="0.25">
      <c r="B36" s="60">
        <v>31</v>
      </c>
      <c r="C36" s="59">
        <v>0</v>
      </c>
      <c r="D36" s="46">
        <f t="shared" si="0"/>
        <v>0</v>
      </c>
      <c r="E36" s="47"/>
      <c r="F36" s="46"/>
      <c r="G36" s="48"/>
      <c r="H36" s="61">
        <v>31</v>
      </c>
      <c r="I36" s="59">
        <v>0</v>
      </c>
      <c r="J36" s="46"/>
      <c r="K36" s="60"/>
      <c r="L36" s="59">
        <v>0</v>
      </c>
      <c r="M36" s="48"/>
      <c r="N36" s="61">
        <v>31</v>
      </c>
      <c r="O36" s="59">
        <v>0</v>
      </c>
      <c r="P36" s="46">
        <f t="shared" si="4"/>
        <v>0</v>
      </c>
      <c r="Q36" s="60"/>
      <c r="R36" s="59">
        <v>0</v>
      </c>
      <c r="S36" s="48"/>
      <c r="T36" s="61">
        <v>31</v>
      </c>
      <c r="U36" s="59">
        <v>0</v>
      </c>
      <c r="V36" s="46">
        <f t="shared" si="6"/>
        <v>0</v>
      </c>
      <c r="W36" s="60">
        <v>31</v>
      </c>
      <c r="X36" s="59">
        <v>0</v>
      </c>
      <c r="Y36" s="48">
        <f t="shared" si="7"/>
        <v>0</v>
      </c>
      <c r="Z36" s="61"/>
      <c r="AA36" s="59">
        <v>0</v>
      </c>
      <c r="AB36" s="46"/>
      <c r="AC36" s="60">
        <v>31</v>
      </c>
      <c r="AD36" s="59">
        <v>0</v>
      </c>
      <c r="AE36" s="48">
        <f t="shared" si="9"/>
        <v>0</v>
      </c>
      <c r="AF36" s="61"/>
      <c r="AG36" s="59">
        <v>0</v>
      </c>
      <c r="AH36" s="46"/>
      <c r="AI36" s="60">
        <v>31</v>
      </c>
      <c r="AJ36" s="59">
        <v>0</v>
      </c>
      <c r="AK36" s="48">
        <f t="shared" si="11"/>
        <v>0</v>
      </c>
    </row>
    <row r="37" spans="2:37" x14ac:dyDescent="0.25">
      <c r="B37" s="47"/>
      <c r="C37" s="59">
        <v>0</v>
      </c>
      <c r="D37" s="46"/>
      <c r="E37" s="47"/>
      <c r="F37" s="46"/>
      <c r="G37" s="48"/>
      <c r="H37" s="46"/>
      <c r="I37" s="59"/>
      <c r="J37" s="46"/>
      <c r="K37" s="47"/>
      <c r="L37" s="59"/>
      <c r="M37" s="48"/>
      <c r="N37" s="46"/>
      <c r="O37" s="59">
        <v>0</v>
      </c>
      <c r="P37" s="46"/>
      <c r="Q37" s="47"/>
      <c r="R37" s="59"/>
      <c r="S37" s="48"/>
      <c r="T37" s="46"/>
      <c r="U37" s="59">
        <v>0</v>
      </c>
      <c r="V37" s="46"/>
      <c r="W37" s="47"/>
      <c r="X37" s="59">
        <v>0</v>
      </c>
      <c r="Y37" s="48"/>
      <c r="Z37" s="46"/>
      <c r="AA37" s="59"/>
      <c r="AB37" s="46"/>
      <c r="AC37" s="47"/>
      <c r="AD37" s="59">
        <v>0</v>
      </c>
      <c r="AE37" s="48"/>
      <c r="AF37" s="46"/>
      <c r="AG37" s="59"/>
      <c r="AH37" s="46"/>
      <c r="AI37" s="47"/>
      <c r="AJ37" s="59">
        <v>0</v>
      </c>
      <c r="AK37" s="48"/>
    </row>
    <row r="38" spans="2:37" x14ac:dyDescent="0.25">
      <c r="B38" s="49"/>
      <c r="C38" s="50"/>
      <c r="D38" s="50">
        <f>SUM(D6:D37)</f>
        <v>0</v>
      </c>
      <c r="E38" s="49"/>
      <c r="F38" s="50"/>
      <c r="G38" s="63">
        <f>SUM(G6:G37)</f>
        <v>0</v>
      </c>
      <c r="H38" s="50"/>
      <c r="I38" s="50"/>
      <c r="J38" s="50">
        <f>SUM(J6:J37)</f>
        <v>0</v>
      </c>
      <c r="K38" s="49"/>
      <c r="L38" s="50"/>
      <c r="M38" s="63">
        <f>SUM(M6:M37)</f>
        <v>0</v>
      </c>
      <c r="N38" s="50"/>
      <c r="O38" s="50"/>
      <c r="P38" s="50">
        <f>SUM(P6:P37)</f>
        <v>0</v>
      </c>
      <c r="Q38" s="49"/>
      <c r="R38" s="50"/>
      <c r="S38" s="63">
        <f>SUM(S6:S37)</f>
        <v>0</v>
      </c>
      <c r="T38" s="50"/>
      <c r="U38" s="50"/>
      <c r="V38" s="50">
        <f>SUM(V6:V37)</f>
        <v>0</v>
      </c>
      <c r="W38" s="49"/>
      <c r="X38" s="50"/>
      <c r="Y38" s="63">
        <f>SUM(Y6:Y37)</f>
        <v>0</v>
      </c>
      <c r="Z38" s="50"/>
      <c r="AA38" s="50"/>
      <c r="AB38" s="50">
        <f>SUM(AB6:AB37)</f>
        <v>0</v>
      </c>
      <c r="AC38" s="49"/>
      <c r="AD38" s="50"/>
      <c r="AE38" s="63">
        <f>SUM(AE6:AE37)</f>
        <v>0</v>
      </c>
      <c r="AF38" s="50"/>
      <c r="AG38" s="50"/>
      <c r="AH38" s="50">
        <f>SUM(AH6:AH37)</f>
        <v>0</v>
      </c>
      <c r="AI38" s="49"/>
      <c r="AJ38" s="50"/>
      <c r="AK38" s="63">
        <f>SUM(AK6:AK37)</f>
        <v>0</v>
      </c>
    </row>
    <row r="42" spans="2:37" x14ac:dyDescent="0.25">
      <c r="B42" s="51">
        <v>40544</v>
      </c>
      <c r="C42" s="44"/>
      <c r="D42" s="44"/>
      <c r="E42" s="51">
        <v>40575</v>
      </c>
      <c r="F42" s="44"/>
      <c r="G42" s="45"/>
      <c r="H42" s="52">
        <v>40603</v>
      </c>
      <c r="I42" s="44"/>
      <c r="J42" s="44"/>
      <c r="K42" s="51">
        <v>40634</v>
      </c>
      <c r="L42" s="44"/>
      <c r="M42" s="45"/>
      <c r="N42" s="52">
        <v>40664</v>
      </c>
      <c r="O42" s="44"/>
      <c r="P42" s="44"/>
      <c r="Q42" s="51">
        <v>40695</v>
      </c>
      <c r="R42" s="44"/>
      <c r="S42" s="45"/>
      <c r="T42" s="52">
        <v>40725</v>
      </c>
      <c r="U42" s="44"/>
      <c r="V42" s="44"/>
      <c r="W42" s="51">
        <v>40756</v>
      </c>
      <c r="X42" s="44"/>
      <c r="Y42" s="45"/>
      <c r="Z42" s="52">
        <v>40787</v>
      </c>
      <c r="AA42" s="44"/>
      <c r="AB42" s="44"/>
      <c r="AC42" s="51">
        <v>40817</v>
      </c>
      <c r="AD42" s="44"/>
      <c r="AE42" s="45"/>
      <c r="AF42" s="52">
        <v>40848</v>
      </c>
      <c r="AG42" s="44"/>
      <c r="AH42" s="44"/>
      <c r="AI42" s="51">
        <v>40878</v>
      </c>
      <c r="AJ42" s="44"/>
      <c r="AK42" s="45"/>
    </row>
    <row r="43" spans="2:37" ht="45" x14ac:dyDescent="0.25">
      <c r="B43" s="53" t="s">
        <v>0</v>
      </c>
      <c r="C43" s="54" t="s">
        <v>2</v>
      </c>
      <c r="D43" s="55" t="s">
        <v>1</v>
      </c>
      <c r="E43" s="53" t="s">
        <v>0</v>
      </c>
      <c r="F43" s="54" t="s">
        <v>2</v>
      </c>
      <c r="G43" s="56" t="s">
        <v>1</v>
      </c>
      <c r="H43" s="54" t="s">
        <v>0</v>
      </c>
      <c r="I43" s="54" t="s">
        <v>2</v>
      </c>
      <c r="J43" s="55" t="s">
        <v>1</v>
      </c>
      <c r="K43" s="53" t="s">
        <v>0</v>
      </c>
      <c r="L43" s="54" t="s">
        <v>2</v>
      </c>
      <c r="M43" s="56" t="s">
        <v>1</v>
      </c>
      <c r="N43" s="54" t="s">
        <v>0</v>
      </c>
      <c r="O43" s="54" t="s">
        <v>2</v>
      </c>
      <c r="P43" s="55" t="s">
        <v>1</v>
      </c>
      <c r="Q43" s="53" t="s">
        <v>0</v>
      </c>
      <c r="R43" s="54" t="s">
        <v>2</v>
      </c>
      <c r="S43" s="56" t="s">
        <v>1</v>
      </c>
      <c r="T43" s="54" t="s">
        <v>0</v>
      </c>
      <c r="U43" s="54" t="s">
        <v>2</v>
      </c>
      <c r="V43" s="55" t="s">
        <v>1</v>
      </c>
      <c r="W43" s="53" t="s">
        <v>0</v>
      </c>
      <c r="X43" s="54" t="s">
        <v>2</v>
      </c>
      <c r="Y43" s="56" t="s">
        <v>1</v>
      </c>
      <c r="Z43" s="54" t="s">
        <v>0</v>
      </c>
      <c r="AA43" s="54" t="s">
        <v>2</v>
      </c>
      <c r="AB43" s="55" t="s">
        <v>1</v>
      </c>
      <c r="AC43" s="53" t="s">
        <v>0</v>
      </c>
      <c r="AD43" s="54" t="s">
        <v>2</v>
      </c>
      <c r="AE43" s="56" t="s">
        <v>1</v>
      </c>
      <c r="AF43" s="54" t="s">
        <v>0</v>
      </c>
      <c r="AG43" s="54" t="s">
        <v>2</v>
      </c>
      <c r="AH43" s="55" t="s">
        <v>1</v>
      </c>
      <c r="AI43" s="53" t="s">
        <v>0</v>
      </c>
      <c r="AJ43" s="54" t="s">
        <v>2</v>
      </c>
      <c r="AK43" s="56" t="s">
        <v>1</v>
      </c>
    </row>
    <row r="44" spans="2:37" x14ac:dyDescent="0.25">
      <c r="B44" s="57"/>
      <c r="C44" s="58"/>
      <c r="D44" s="46"/>
      <c r="E44" s="47"/>
      <c r="F44" s="46"/>
      <c r="G44" s="48"/>
      <c r="H44" s="46"/>
      <c r="I44" s="46"/>
      <c r="J44" s="46"/>
      <c r="K44" s="57"/>
      <c r="L44" s="58"/>
      <c r="M44" s="48"/>
      <c r="N44" s="59"/>
      <c r="O44" s="58"/>
      <c r="P44" s="46"/>
      <c r="Q44" s="57"/>
      <c r="R44" s="58"/>
      <c r="S44" s="48"/>
      <c r="T44" s="59"/>
      <c r="U44" s="58"/>
      <c r="V44" s="46"/>
      <c r="W44" s="57"/>
      <c r="X44" s="58"/>
      <c r="Y44" s="48"/>
      <c r="Z44" s="59"/>
      <c r="AA44" s="58"/>
      <c r="AB44" s="46"/>
      <c r="AC44" s="57"/>
      <c r="AD44" s="58"/>
      <c r="AE44" s="48"/>
      <c r="AF44" s="59"/>
      <c r="AG44" s="58"/>
      <c r="AH44" s="46"/>
      <c r="AI44" s="57"/>
      <c r="AJ44" s="58"/>
      <c r="AK44" s="48"/>
    </row>
    <row r="45" spans="2:37" x14ac:dyDescent="0.25">
      <c r="B45" s="57">
        <v>1</v>
      </c>
      <c r="C45" s="59">
        <v>0</v>
      </c>
      <c r="D45" s="46">
        <f>SUM(C46-C45)</f>
        <v>0</v>
      </c>
      <c r="E45" s="57">
        <v>1</v>
      </c>
      <c r="F45" s="59">
        <v>0</v>
      </c>
      <c r="G45" s="48">
        <f>SUM(F46-F45)</f>
        <v>0</v>
      </c>
      <c r="H45" s="59">
        <v>1</v>
      </c>
      <c r="I45" s="59">
        <v>0</v>
      </c>
      <c r="J45" s="46">
        <f>SUM(I46-I45)</f>
        <v>0</v>
      </c>
      <c r="K45" s="57">
        <v>1</v>
      </c>
      <c r="L45" s="59">
        <v>0</v>
      </c>
      <c r="M45" s="48">
        <f>SUM(L46-L45)</f>
        <v>0</v>
      </c>
      <c r="N45" s="59">
        <v>1</v>
      </c>
      <c r="O45" s="59">
        <v>0</v>
      </c>
      <c r="P45" s="46">
        <f>SUM(O46-O45)</f>
        <v>0</v>
      </c>
      <c r="Q45" s="57">
        <v>1</v>
      </c>
      <c r="R45" s="59"/>
      <c r="S45" s="48">
        <f>SUM(R46-R45)</f>
        <v>0</v>
      </c>
      <c r="T45" s="59">
        <v>1</v>
      </c>
      <c r="U45" s="59">
        <v>47500</v>
      </c>
      <c r="V45" s="46">
        <f>SUM(U76-U45)*1000</f>
        <v>80694000</v>
      </c>
      <c r="W45" s="57">
        <v>1</v>
      </c>
      <c r="X45" s="59">
        <v>128194</v>
      </c>
      <c r="Y45" s="48">
        <f t="shared" ref="Y45:Y75" si="12">SUM(X46-X45)*1000</f>
        <v>2342000</v>
      </c>
      <c r="Z45" s="59">
        <v>1</v>
      </c>
      <c r="AA45" s="59">
        <v>182926</v>
      </c>
      <c r="AB45" s="46">
        <f t="shared" ref="AB45:AB74" si="13">SUM(AA46-AA45)*1000</f>
        <v>1119000</v>
      </c>
      <c r="AC45" s="57">
        <v>1</v>
      </c>
      <c r="AD45" s="59">
        <v>212235</v>
      </c>
      <c r="AE45" s="48">
        <f t="shared" ref="AE45:AE75" si="14">SUM(AD46-AD45)*1000</f>
        <v>0</v>
      </c>
      <c r="AF45" s="59">
        <v>1</v>
      </c>
      <c r="AG45" s="59">
        <v>213537</v>
      </c>
      <c r="AH45" s="46">
        <f>SUM(AG46-AG45)</f>
        <v>0</v>
      </c>
      <c r="AI45" s="57">
        <v>1</v>
      </c>
      <c r="AJ45" s="59">
        <v>213537</v>
      </c>
      <c r="AK45" s="48">
        <f>SUM(AJ46-AJ45)</f>
        <v>0</v>
      </c>
    </row>
    <row r="46" spans="2:37" x14ac:dyDescent="0.25">
      <c r="B46" s="57">
        <v>2</v>
      </c>
      <c r="C46" s="59">
        <v>0</v>
      </c>
      <c r="D46" s="46">
        <f t="shared" ref="D46:D75" si="15">SUM(C47-C46)</f>
        <v>0</v>
      </c>
      <c r="E46" s="57">
        <v>2</v>
      </c>
      <c r="F46" s="59">
        <v>0</v>
      </c>
      <c r="G46" s="48">
        <f t="shared" ref="G46:G72" si="16">SUM(F47-F46)</f>
        <v>0</v>
      </c>
      <c r="H46" s="59">
        <v>2</v>
      </c>
      <c r="I46" s="59">
        <v>0</v>
      </c>
      <c r="J46" s="46">
        <f t="shared" ref="J46:J74" si="17">SUM(I47-I46)</f>
        <v>0</v>
      </c>
      <c r="K46" s="57">
        <v>2</v>
      </c>
      <c r="L46" s="59">
        <v>0</v>
      </c>
      <c r="M46" s="48">
        <f t="shared" ref="M46:M74" si="18">SUM(L47-L46)</f>
        <v>0</v>
      </c>
      <c r="N46" s="59">
        <v>2</v>
      </c>
      <c r="O46" s="59">
        <v>0</v>
      </c>
      <c r="P46" s="46">
        <f t="shared" ref="P46:P75" si="19">SUM(O47-O46)</f>
        <v>0</v>
      </c>
      <c r="Q46" s="57">
        <v>2</v>
      </c>
      <c r="R46" s="59"/>
      <c r="S46" s="48">
        <f t="shared" ref="S46:S56" si="20">SUM(R47-R46)</f>
        <v>0</v>
      </c>
      <c r="T46" s="59">
        <v>2</v>
      </c>
      <c r="U46" s="59">
        <v>0</v>
      </c>
      <c r="V46" s="46">
        <f t="shared" ref="V46:V74" si="21">SUM(U47-U46)*1000</f>
        <v>0</v>
      </c>
      <c r="W46" s="57">
        <v>2</v>
      </c>
      <c r="X46" s="59">
        <v>130536</v>
      </c>
      <c r="Y46" s="48">
        <f t="shared" si="12"/>
        <v>2660000</v>
      </c>
      <c r="Z46" s="59">
        <v>2</v>
      </c>
      <c r="AA46" s="59">
        <v>184045</v>
      </c>
      <c r="AB46" s="46">
        <f t="shared" si="13"/>
        <v>1452000</v>
      </c>
      <c r="AC46" s="57">
        <v>2</v>
      </c>
      <c r="AD46" s="59">
        <v>212235</v>
      </c>
      <c r="AE46" s="48">
        <f t="shared" si="14"/>
        <v>0</v>
      </c>
      <c r="AF46" s="59">
        <v>2</v>
      </c>
      <c r="AG46" s="59">
        <v>213537</v>
      </c>
      <c r="AH46" s="46">
        <f t="shared" ref="AH46:AH74" si="22">SUM(AG47-AG46)</f>
        <v>0</v>
      </c>
      <c r="AI46" s="57">
        <v>2</v>
      </c>
      <c r="AJ46" s="59">
        <v>213537</v>
      </c>
      <c r="AK46" s="48">
        <f t="shared" ref="AK46:AK75" si="23">SUM(AJ47-AJ46)</f>
        <v>0</v>
      </c>
    </row>
    <row r="47" spans="2:37" x14ac:dyDescent="0.25">
      <c r="B47" s="57">
        <v>3</v>
      </c>
      <c r="C47" s="59">
        <v>0</v>
      </c>
      <c r="D47" s="46">
        <f t="shared" si="15"/>
        <v>0</v>
      </c>
      <c r="E47" s="57">
        <v>3</v>
      </c>
      <c r="F47" s="59">
        <v>0</v>
      </c>
      <c r="G47" s="48">
        <f t="shared" si="16"/>
        <v>0</v>
      </c>
      <c r="H47" s="59">
        <v>3</v>
      </c>
      <c r="I47" s="59">
        <v>0</v>
      </c>
      <c r="J47" s="46">
        <f t="shared" si="17"/>
        <v>0</v>
      </c>
      <c r="K47" s="57">
        <v>3</v>
      </c>
      <c r="L47" s="59">
        <v>0</v>
      </c>
      <c r="M47" s="48">
        <f t="shared" si="18"/>
        <v>0</v>
      </c>
      <c r="N47" s="59">
        <v>3</v>
      </c>
      <c r="O47" s="59">
        <v>0</v>
      </c>
      <c r="P47" s="46">
        <f t="shared" si="19"/>
        <v>0</v>
      </c>
      <c r="Q47" s="57">
        <v>3</v>
      </c>
      <c r="R47" s="59"/>
      <c r="S47" s="48">
        <f t="shared" si="20"/>
        <v>0</v>
      </c>
      <c r="T47" s="59">
        <v>3</v>
      </c>
      <c r="U47" s="59">
        <v>0</v>
      </c>
      <c r="V47" s="46">
        <f t="shared" si="21"/>
        <v>0</v>
      </c>
      <c r="W47" s="57">
        <v>3</v>
      </c>
      <c r="X47" s="59">
        <v>133196</v>
      </c>
      <c r="Y47" s="48">
        <f t="shared" si="12"/>
        <v>2608000</v>
      </c>
      <c r="Z47" s="59">
        <v>3</v>
      </c>
      <c r="AA47" s="59">
        <v>185497</v>
      </c>
      <c r="AB47" s="46">
        <f t="shared" si="13"/>
        <v>1373000</v>
      </c>
      <c r="AC47" s="57">
        <v>3</v>
      </c>
      <c r="AD47" s="59">
        <v>212235</v>
      </c>
      <c r="AE47" s="48">
        <f t="shared" si="14"/>
        <v>1258000</v>
      </c>
      <c r="AF47" s="59">
        <v>3</v>
      </c>
      <c r="AG47" s="59">
        <v>213537</v>
      </c>
      <c r="AH47" s="46">
        <f t="shared" si="22"/>
        <v>0</v>
      </c>
      <c r="AI47" s="57">
        <v>3</v>
      </c>
      <c r="AJ47" s="59">
        <v>213537</v>
      </c>
      <c r="AK47" s="48">
        <f t="shared" si="23"/>
        <v>0</v>
      </c>
    </row>
    <row r="48" spans="2:37" x14ac:dyDescent="0.25">
      <c r="B48" s="57">
        <v>4</v>
      </c>
      <c r="C48" s="59">
        <v>0</v>
      </c>
      <c r="D48" s="46">
        <f t="shared" si="15"/>
        <v>0</v>
      </c>
      <c r="E48" s="57">
        <v>4</v>
      </c>
      <c r="F48" s="59">
        <v>0</v>
      </c>
      <c r="G48" s="48">
        <f t="shared" si="16"/>
        <v>0</v>
      </c>
      <c r="H48" s="59">
        <v>4</v>
      </c>
      <c r="I48" s="59">
        <v>0</v>
      </c>
      <c r="J48" s="46">
        <f t="shared" si="17"/>
        <v>0</v>
      </c>
      <c r="K48" s="57">
        <v>4</v>
      </c>
      <c r="L48" s="59">
        <v>0</v>
      </c>
      <c r="M48" s="48">
        <f t="shared" si="18"/>
        <v>0</v>
      </c>
      <c r="N48" s="59">
        <v>4</v>
      </c>
      <c r="O48" s="59">
        <v>0</v>
      </c>
      <c r="P48" s="46">
        <f t="shared" si="19"/>
        <v>0</v>
      </c>
      <c r="Q48" s="57">
        <v>4</v>
      </c>
      <c r="R48" s="59"/>
      <c r="S48" s="48">
        <f t="shared" si="20"/>
        <v>0</v>
      </c>
      <c r="T48" s="59">
        <v>4</v>
      </c>
      <c r="U48" s="59">
        <v>0</v>
      </c>
      <c r="V48" s="46">
        <f t="shared" si="21"/>
        <v>0</v>
      </c>
      <c r="W48" s="57">
        <v>4</v>
      </c>
      <c r="X48" s="59">
        <v>135804</v>
      </c>
      <c r="Y48" s="48">
        <f t="shared" si="12"/>
        <v>2551000</v>
      </c>
      <c r="Z48" s="59">
        <v>4</v>
      </c>
      <c r="AA48" s="59">
        <v>186870</v>
      </c>
      <c r="AB48" s="46">
        <f t="shared" si="13"/>
        <v>954000</v>
      </c>
      <c r="AC48" s="57">
        <v>4</v>
      </c>
      <c r="AD48" s="59">
        <v>213493</v>
      </c>
      <c r="AE48" s="48">
        <f t="shared" si="14"/>
        <v>0</v>
      </c>
      <c r="AF48" s="59">
        <v>4</v>
      </c>
      <c r="AG48" s="59">
        <v>213537</v>
      </c>
      <c r="AH48" s="46">
        <f t="shared" si="22"/>
        <v>0</v>
      </c>
      <c r="AI48" s="57">
        <v>4</v>
      </c>
      <c r="AJ48" s="59">
        <v>213537</v>
      </c>
      <c r="AK48" s="48">
        <f t="shared" si="23"/>
        <v>0</v>
      </c>
    </row>
    <row r="49" spans="2:37" x14ac:dyDescent="0.25">
      <c r="B49" s="57">
        <v>5</v>
      </c>
      <c r="C49" s="59">
        <v>0</v>
      </c>
      <c r="D49" s="46">
        <f t="shared" si="15"/>
        <v>0</v>
      </c>
      <c r="E49" s="57">
        <v>5</v>
      </c>
      <c r="F49" s="59">
        <v>0</v>
      </c>
      <c r="G49" s="48">
        <f t="shared" si="16"/>
        <v>0</v>
      </c>
      <c r="H49" s="59">
        <v>5</v>
      </c>
      <c r="I49" s="59">
        <v>0</v>
      </c>
      <c r="J49" s="46">
        <f t="shared" si="17"/>
        <v>0</v>
      </c>
      <c r="K49" s="57">
        <v>5</v>
      </c>
      <c r="L49" s="59">
        <v>0</v>
      </c>
      <c r="M49" s="48">
        <f t="shared" si="18"/>
        <v>0</v>
      </c>
      <c r="N49" s="59">
        <v>5</v>
      </c>
      <c r="O49" s="59">
        <v>0</v>
      </c>
      <c r="P49" s="46">
        <f t="shared" si="19"/>
        <v>0</v>
      </c>
      <c r="Q49" s="57">
        <v>5</v>
      </c>
      <c r="R49" s="59"/>
      <c r="S49" s="48">
        <f t="shared" si="20"/>
        <v>0</v>
      </c>
      <c r="T49" s="59">
        <v>5</v>
      </c>
      <c r="U49" s="59">
        <v>0</v>
      </c>
      <c r="V49" s="46">
        <f t="shared" si="21"/>
        <v>0</v>
      </c>
      <c r="W49" s="57">
        <v>5</v>
      </c>
      <c r="X49" s="59">
        <v>138355</v>
      </c>
      <c r="Y49" s="48">
        <f t="shared" si="12"/>
        <v>2501000</v>
      </c>
      <c r="Z49" s="59">
        <v>5</v>
      </c>
      <c r="AA49" s="59">
        <v>187824</v>
      </c>
      <c r="AB49" s="46">
        <f t="shared" si="13"/>
        <v>1249000</v>
      </c>
      <c r="AC49" s="57">
        <v>5</v>
      </c>
      <c r="AD49" s="59">
        <v>213493</v>
      </c>
      <c r="AE49" s="48">
        <f t="shared" si="14"/>
        <v>0</v>
      </c>
      <c r="AF49" s="59">
        <v>5</v>
      </c>
      <c r="AG49" s="59">
        <v>213537</v>
      </c>
      <c r="AH49" s="46">
        <f t="shared" si="22"/>
        <v>0</v>
      </c>
      <c r="AI49" s="57">
        <v>5</v>
      </c>
      <c r="AJ49" s="59">
        <v>213537</v>
      </c>
      <c r="AK49" s="48">
        <f t="shared" si="23"/>
        <v>0</v>
      </c>
    </row>
    <row r="50" spans="2:37" x14ac:dyDescent="0.25">
      <c r="B50" s="57">
        <v>6</v>
      </c>
      <c r="C50" s="59">
        <v>0</v>
      </c>
      <c r="D50" s="46">
        <f t="shared" si="15"/>
        <v>0</v>
      </c>
      <c r="E50" s="57">
        <v>6</v>
      </c>
      <c r="F50" s="59">
        <v>0</v>
      </c>
      <c r="G50" s="48">
        <f t="shared" si="16"/>
        <v>0</v>
      </c>
      <c r="H50" s="59">
        <v>6</v>
      </c>
      <c r="I50" s="59">
        <v>0</v>
      </c>
      <c r="J50" s="46">
        <f t="shared" si="17"/>
        <v>0</v>
      </c>
      <c r="K50" s="57">
        <v>6</v>
      </c>
      <c r="L50" s="59">
        <v>0</v>
      </c>
      <c r="M50" s="48">
        <f t="shared" si="18"/>
        <v>0</v>
      </c>
      <c r="N50" s="59">
        <v>6</v>
      </c>
      <c r="O50" s="59">
        <v>0</v>
      </c>
      <c r="P50" s="46">
        <f t="shared" si="19"/>
        <v>0</v>
      </c>
      <c r="Q50" s="57">
        <v>6</v>
      </c>
      <c r="R50" s="59"/>
      <c r="S50" s="48">
        <f t="shared" si="20"/>
        <v>0</v>
      </c>
      <c r="T50" s="59">
        <v>6</v>
      </c>
      <c r="U50" s="59">
        <v>0</v>
      </c>
      <c r="V50" s="46">
        <f t="shared" si="21"/>
        <v>0</v>
      </c>
      <c r="W50" s="57">
        <v>6</v>
      </c>
      <c r="X50" s="59">
        <v>140856</v>
      </c>
      <c r="Y50" s="48">
        <f t="shared" si="12"/>
        <v>2466000</v>
      </c>
      <c r="Z50" s="59">
        <v>6</v>
      </c>
      <c r="AA50" s="59">
        <v>189073</v>
      </c>
      <c r="AB50" s="46">
        <f t="shared" si="13"/>
        <v>1193000</v>
      </c>
      <c r="AC50" s="57">
        <v>6</v>
      </c>
      <c r="AD50" s="59">
        <v>213493</v>
      </c>
      <c r="AE50" s="48">
        <f t="shared" si="14"/>
        <v>0</v>
      </c>
      <c r="AF50" s="59">
        <v>6</v>
      </c>
      <c r="AG50" s="59">
        <v>213537</v>
      </c>
      <c r="AH50" s="46">
        <f t="shared" si="22"/>
        <v>0</v>
      </c>
      <c r="AI50" s="57">
        <v>6</v>
      </c>
      <c r="AJ50" s="59">
        <v>213537</v>
      </c>
      <c r="AK50" s="48">
        <f t="shared" si="23"/>
        <v>0</v>
      </c>
    </row>
    <row r="51" spans="2:37" x14ac:dyDescent="0.25">
      <c r="B51" s="60">
        <v>7</v>
      </c>
      <c r="C51" s="59">
        <v>0</v>
      </c>
      <c r="D51" s="46">
        <f t="shared" si="15"/>
        <v>0</v>
      </c>
      <c r="E51" s="60">
        <v>7</v>
      </c>
      <c r="F51" s="59">
        <v>0</v>
      </c>
      <c r="G51" s="48">
        <f t="shared" si="16"/>
        <v>0</v>
      </c>
      <c r="H51" s="61">
        <v>7</v>
      </c>
      <c r="I51" s="59">
        <v>0</v>
      </c>
      <c r="J51" s="46">
        <f t="shared" si="17"/>
        <v>0</v>
      </c>
      <c r="K51" s="60">
        <v>7</v>
      </c>
      <c r="L51" s="59">
        <v>0</v>
      </c>
      <c r="M51" s="48">
        <f t="shared" si="18"/>
        <v>0</v>
      </c>
      <c r="N51" s="61">
        <v>7</v>
      </c>
      <c r="O51" s="59">
        <v>0</v>
      </c>
      <c r="P51" s="46">
        <f t="shared" si="19"/>
        <v>0</v>
      </c>
      <c r="Q51" s="60">
        <v>7</v>
      </c>
      <c r="R51" s="59"/>
      <c r="S51" s="48">
        <f t="shared" si="20"/>
        <v>0</v>
      </c>
      <c r="T51" s="61">
        <v>7</v>
      </c>
      <c r="U51" s="59">
        <v>0</v>
      </c>
      <c r="V51" s="46">
        <f t="shared" si="21"/>
        <v>0</v>
      </c>
      <c r="W51" s="60">
        <v>7</v>
      </c>
      <c r="X51" s="59">
        <v>143322</v>
      </c>
      <c r="Y51" s="48">
        <f t="shared" si="12"/>
        <v>1971000</v>
      </c>
      <c r="Z51" s="61">
        <v>7</v>
      </c>
      <c r="AA51" s="59">
        <v>190266</v>
      </c>
      <c r="AB51" s="46">
        <f t="shared" si="13"/>
        <v>1055000</v>
      </c>
      <c r="AC51" s="60">
        <v>7</v>
      </c>
      <c r="AD51" s="59">
        <v>213493</v>
      </c>
      <c r="AE51" s="48">
        <f t="shared" si="14"/>
        <v>0</v>
      </c>
      <c r="AF51" s="61">
        <v>7</v>
      </c>
      <c r="AG51" s="59">
        <v>213537</v>
      </c>
      <c r="AH51" s="46">
        <f t="shared" si="22"/>
        <v>0</v>
      </c>
      <c r="AI51" s="60">
        <v>7</v>
      </c>
      <c r="AJ51" s="59">
        <v>213537</v>
      </c>
      <c r="AK51" s="48">
        <f t="shared" si="23"/>
        <v>0</v>
      </c>
    </row>
    <row r="52" spans="2:37" x14ac:dyDescent="0.25">
      <c r="B52" s="57">
        <v>8</v>
      </c>
      <c r="C52" s="59">
        <v>0</v>
      </c>
      <c r="D52" s="46">
        <f t="shared" si="15"/>
        <v>0</v>
      </c>
      <c r="E52" s="57">
        <v>8</v>
      </c>
      <c r="F52" s="59">
        <v>0</v>
      </c>
      <c r="G52" s="48">
        <f t="shared" si="16"/>
        <v>0</v>
      </c>
      <c r="H52" s="59">
        <v>8</v>
      </c>
      <c r="I52" s="59">
        <v>0</v>
      </c>
      <c r="J52" s="46">
        <f t="shared" si="17"/>
        <v>0</v>
      </c>
      <c r="K52" s="57">
        <v>8</v>
      </c>
      <c r="L52" s="59">
        <v>0</v>
      </c>
      <c r="M52" s="48">
        <f t="shared" si="18"/>
        <v>0</v>
      </c>
      <c r="N52" s="59">
        <v>8</v>
      </c>
      <c r="O52" s="59">
        <v>0</v>
      </c>
      <c r="P52" s="46">
        <f t="shared" si="19"/>
        <v>0</v>
      </c>
      <c r="Q52" s="57">
        <v>8</v>
      </c>
      <c r="R52" s="59"/>
      <c r="S52" s="48">
        <f t="shared" si="20"/>
        <v>0</v>
      </c>
      <c r="T52" s="59">
        <v>8</v>
      </c>
      <c r="U52" s="59">
        <v>0</v>
      </c>
      <c r="V52" s="46">
        <f t="shared" si="21"/>
        <v>0</v>
      </c>
      <c r="W52" s="57">
        <v>8</v>
      </c>
      <c r="X52" s="59">
        <v>145293</v>
      </c>
      <c r="Y52" s="48">
        <f t="shared" si="12"/>
        <v>1667000</v>
      </c>
      <c r="Z52" s="59">
        <v>8</v>
      </c>
      <c r="AA52" s="59">
        <v>191321</v>
      </c>
      <c r="AB52" s="46">
        <f t="shared" si="13"/>
        <v>817000</v>
      </c>
      <c r="AC52" s="57">
        <v>8</v>
      </c>
      <c r="AD52" s="59">
        <v>213493</v>
      </c>
      <c r="AE52" s="48">
        <f t="shared" si="14"/>
        <v>0</v>
      </c>
      <c r="AF52" s="59">
        <v>8</v>
      </c>
      <c r="AG52" s="59">
        <v>213537</v>
      </c>
      <c r="AH52" s="46">
        <f t="shared" si="22"/>
        <v>0</v>
      </c>
      <c r="AI52" s="57">
        <v>8</v>
      </c>
      <c r="AJ52" s="59">
        <v>213537</v>
      </c>
      <c r="AK52" s="48">
        <f t="shared" si="23"/>
        <v>0</v>
      </c>
    </row>
    <row r="53" spans="2:37" x14ac:dyDescent="0.25">
      <c r="B53" s="57">
        <v>9</v>
      </c>
      <c r="C53" s="59">
        <v>0</v>
      </c>
      <c r="D53" s="46">
        <f t="shared" si="15"/>
        <v>0</v>
      </c>
      <c r="E53" s="57">
        <v>9</v>
      </c>
      <c r="F53" s="59">
        <v>0</v>
      </c>
      <c r="G53" s="48">
        <f t="shared" si="16"/>
        <v>0</v>
      </c>
      <c r="H53" s="59">
        <v>9</v>
      </c>
      <c r="I53" s="59">
        <v>0</v>
      </c>
      <c r="J53" s="46">
        <f t="shared" si="17"/>
        <v>0</v>
      </c>
      <c r="K53" s="57">
        <v>9</v>
      </c>
      <c r="L53" s="59">
        <v>0</v>
      </c>
      <c r="M53" s="48">
        <f t="shared" si="18"/>
        <v>0</v>
      </c>
      <c r="N53" s="59">
        <v>9</v>
      </c>
      <c r="O53" s="59">
        <v>0</v>
      </c>
      <c r="P53" s="46">
        <f t="shared" si="19"/>
        <v>0</v>
      </c>
      <c r="Q53" s="57">
        <v>9</v>
      </c>
      <c r="R53" s="59"/>
      <c r="S53" s="48">
        <f t="shared" si="20"/>
        <v>0</v>
      </c>
      <c r="T53" s="59">
        <v>9</v>
      </c>
      <c r="U53" s="59">
        <v>0</v>
      </c>
      <c r="V53" s="46">
        <f t="shared" si="21"/>
        <v>0</v>
      </c>
      <c r="W53" s="57">
        <v>9</v>
      </c>
      <c r="X53" s="59">
        <v>146960</v>
      </c>
      <c r="Y53" s="48">
        <f t="shared" si="12"/>
        <v>2690000</v>
      </c>
      <c r="Z53" s="59">
        <v>9</v>
      </c>
      <c r="AA53" s="59">
        <v>192138</v>
      </c>
      <c r="AB53" s="46">
        <f t="shared" si="13"/>
        <v>1220000</v>
      </c>
      <c r="AC53" s="57">
        <v>9</v>
      </c>
      <c r="AD53" s="59">
        <v>213493</v>
      </c>
      <c r="AE53" s="48">
        <f t="shared" si="14"/>
        <v>0</v>
      </c>
      <c r="AF53" s="59">
        <v>9</v>
      </c>
      <c r="AG53" s="59">
        <v>213537</v>
      </c>
      <c r="AH53" s="46">
        <f t="shared" si="22"/>
        <v>0</v>
      </c>
      <c r="AI53" s="57">
        <v>9</v>
      </c>
      <c r="AJ53" s="59">
        <v>213537</v>
      </c>
      <c r="AK53" s="48">
        <f t="shared" si="23"/>
        <v>0</v>
      </c>
    </row>
    <row r="54" spans="2:37" x14ac:dyDescent="0.25">
      <c r="B54" s="57">
        <v>10</v>
      </c>
      <c r="C54" s="59">
        <v>0</v>
      </c>
      <c r="D54" s="46">
        <f t="shared" si="15"/>
        <v>0</v>
      </c>
      <c r="E54" s="57">
        <v>10</v>
      </c>
      <c r="F54" s="59">
        <v>0</v>
      </c>
      <c r="G54" s="48">
        <f t="shared" si="16"/>
        <v>0</v>
      </c>
      <c r="H54" s="59">
        <v>10</v>
      </c>
      <c r="I54" s="59">
        <v>0</v>
      </c>
      <c r="J54" s="46">
        <f t="shared" si="17"/>
        <v>0</v>
      </c>
      <c r="K54" s="57">
        <v>10</v>
      </c>
      <c r="L54" s="59">
        <v>0</v>
      </c>
      <c r="M54" s="48">
        <f t="shared" si="18"/>
        <v>0</v>
      </c>
      <c r="N54" s="59">
        <v>10</v>
      </c>
      <c r="O54" s="59">
        <v>0</v>
      </c>
      <c r="P54" s="46">
        <f t="shared" si="19"/>
        <v>0</v>
      </c>
      <c r="Q54" s="57">
        <v>10</v>
      </c>
      <c r="R54" s="59"/>
      <c r="S54" s="48">
        <f t="shared" si="20"/>
        <v>0</v>
      </c>
      <c r="T54" s="59">
        <v>10</v>
      </c>
      <c r="U54" s="59">
        <v>0</v>
      </c>
      <c r="V54" s="46">
        <f t="shared" si="21"/>
        <v>0</v>
      </c>
      <c r="W54" s="57">
        <v>10</v>
      </c>
      <c r="X54" s="59">
        <v>149650</v>
      </c>
      <c r="Y54" s="48">
        <f t="shared" si="12"/>
        <v>746000</v>
      </c>
      <c r="Z54" s="59">
        <v>10</v>
      </c>
      <c r="AA54" s="59">
        <v>193358</v>
      </c>
      <c r="AB54" s="46">
        <f t="shared" si="13"/>
        <v>1123000</v>
      </c>
      <c r="AC54" s="57">
        <v>10</v>
      </c>
      <c r="AD54" s="59">
        <v>213493</v>
      </c>
      <c r="AE54" s="48">
        <f t="shared" si="14"/>
        <v>0</v>
      </c>
      <c r="AF54" s="59">
        <v>10</v>
      </c>
      <c r="AG54" s="59">
        <v>213537</v>
      </c>
      <c r="AH54" s="46">
        <f t="shared" si="22"/>
        <v>0</v>
      </c>
      <c r="AI54" s="57">
        <v>10</v>
      </c>
      <c r="AJ54" s="59">
        <v>213537</v>
      </c>
      <c r="AK54" s="48">
        <f t="shared" si="23"/>
        <v>0</v>
      </c>
    </row>
    <row r="55" spans="2:37" x14ac:dyDescent="0.25">
      <c r="B55" s="57">
        <v>11</v>
      </c>
      <c r="C55" s="59">
        <v>0</v>
      </c>
      <c r="D55" s="46">
        <f t="shared" si="15"/>
        <v>0</v>
      </c>
      <c r="E55" s="57">
        <v>11</v>
      </c>
      <c r="F55" s="59">
        <v>0</v>
      </c>
      <c r="G55" s="48">
        <f t="shared" si="16"/>
        <v>0</v>
      </c>
      <c r="H55" s="59">
        <v>11</v>
      </c>
      <c r="I55" s="59">
        <v>0</v>
      </c>
      <c r="J55" s="46">
        <f t="shared" si="17"/>
        <v>0</v>
      </c>
      <c r="K55" s="57">
        <v>11</v>
      </c>
      <c r="L55" s="59">
        <v>0</v>
      </c>
      <c r="M55" s="48">
        <f t="shared" si="18"/>
        <v>0</v>
      </c>
      <c r="N55" s="59">
        <v>11</v>
      </c>
      <c r="O55" s="59">
        <v>0</v>
      </c>
      <c r="P55" s="46">
        <f t="shared" si="19"/>
        <v>0</v>
      </c>
      <c r="Q55" s="57">
        <v>11</v>
      </c>
      <c r="R55" s="59"/>
      <c r="S55" s="48">
        <f t="shared" si="20"/>
        <v>0</v>
      </c>
      <c r="T55" s="59">
        <v>11</v>
      </c>
      <c r="U55" s="59">
        <v>0</v>
      </c>
      <c r="V55" s="46">
        <f t="shared" si="21"/>
        <v>0</v>
      </c>
      <c r="W55" s="57">
        <v>11</v>
      </c>
      <c r="X55" s="70">
        <v>150396</v>
      </c>
      <c r="Y55" s="48">
        <f t="shared" si="12"/>
        <v>1989000</v>
      </c>
      <c r="Z55" s="59">
        <v>11</v>
      </c>
      <c r="AA55" s="70">
        <v>194481</v>
      </c>
      <c r="AB55" s="46">
        <f t="shared" si="13"/>
        <v>711000</v>
      </c>
      <c r="AC55" s="57">
        <v>11</v>
      </c>
      <c r="AD55" s="59">
        <v>213493</v>
      </c>
      <c r="AE55" s="48">
        <f t="shared" si="14"/>
        <v>0</v>
      </c>
      <c r="AF55" s="59">
        <v>11</v>
      </c>
      <c r="AG55" s="59">
        <v>213537</v>
      </c>
      <c r="AH55" s="46">
        <f t="shared" si="22"/>
        <v>0</v>
      </c>
      <c r="AI55" s="57">
        <v>11</v>
      </c>
      <c r="AJ55" s="59">
        <v>213537</v>
      </c>
      <c r="AK55" s="48">
        <f t="shared" si="23"/>
        <v>0</v>
      </c>
    </row>
    <row r="56" spans="2:37" x14ac:dyDescent="0.25">
      <c r="B56" s="57">
        <v>12</v>
      </c>
      <c r="C56" s="59">
        <v>0</v>
      </c>
      <c r="D56" s="46">
        <f t="shared" si="15"/>
        <v>0</v>
      </c>
      <c r="E56" s="57">
        <v>12</v>
      </c>
      <c r="F56" s="59">
        <v>0</v>
      </c>
      <c r="G56" s="48">
        <f t="shared" si="16"/>
        <v>0</v>
      </c>
      <c r="H56" s="59">
        <v>12</v>
      </c>
      <c r="I56" s="59">
        <v>0</v>
      </c>
      <c r="J56" s="46">
        <f t="shared" si="17"/>
        <v>0</v>
      </c>
      <c r="K56" s="57">
        <v>12</v>
      </c>
      <c r="L56" s="59">
        <v>0</v>
      </c>
      <c r="M56" s="48">
        <f t="shared" si="18"/>
        <v>0</v>
      </c>
      <c r="N56" s="59">
        <v>12</v>
      </c>
      <c r="O56" s="59">
        <v>0</v>
      </c>
      <c r="P56" s="46">
        <f t="shared" si="19"/>
        <v>0</v>
      </c>
      <c r="Q56" s="57">
        <v>12</v>
      </c>
      <c r="R56" s="59"/>
      <c r="S56" s="48">
        <f t="shared" si="20"/>
        <v>0</v>
      </c>
      <c r="T56" s="59">
        <v>12</v>
      </c>
      <c r="U56" s="59">
        <v>0</v>
      </c>
      <c r="V56" s="46">
        <f t="shared" si="21"/>
        <v>0</v>
      </c>
      <c r="W56" s="57">
        <v>12</v>
      </c>
      <c r="X56" s="59">
        <v>152385</v>
      </c>
      <c r="Y56" s="48">
        <f t="shared" si="12"/>
        <v>2554000</v>
      </c>
      <c r="Z56" s="59">
        <v>12</v>
      </c>
      <c r="AA56" s="59">
        <v>195192</v>
      </c>
      <c r="AB56" s="46">
        <f t="shared" si="13"/>
        <v>1000000</v>
      </c>
      <c r="AC56" s="57">
        <v>12</v>
      </c>
      <c r="AD56" s="59">
        <v>213493</v>
      </c>
      <c r="AE56" s="48">
        <f t="shared" si="14"/>
        <v>0</v>
      </c>
      <c r="AF56" s="59">
        <v>12</v>
      </c>
      <c r="AG56" s="59">
        <v>213537</v>
      </c>
      <c r="AH56" s="46">
        <f t="shared" si="22"/>
        <v>0</v>
      </c>
      <c r="AI56" s="57">
        <v>12</v>
      </c>
      <c r="AJ56" s="59">
        <v>213537</v>
      </c>
      <c r="AK56" s="48">
        <f t="shared" si="23"/>
        <v>0</v>
      </c>
    </row>
    <row r="57" spans="2:37" x14ac:dyDescent="0.25">
      <c r="B57" s="57">
        <v>13</v>
      </c>
      <c r="C57" s="59">
        <v>0</v>
      </c>
      <c r="D57" s="46">
        <f t="shared" si="15"/>
        <v>0</v>
      </c>
      <c r="E57" s="57">
        <v>13</v>
      </c>
      <c r="F57" s="59">
        <v>0</v>
      </c>
      <c r="G57" s="48">
        <f t="shared" si="16"/>
        <v>0</v>
      </c>
      <c r="H57" s="59">
        <v>13</v>
      </c>
      <c r="I57" s="59">
        <v>0</v>
      </c>
      <c r="J57" s="46">
        <f t="shared" si="17"/>
        <v>0</v>
      </c>
      <c r="K57" s="57">
        <v>13</v>
      </c>
      <c r="L57" s="59">
        <v>0</v>
      </c>
      <c r="M57" s="48">
        <f t="shared" si="18"/>
        <v>0</v>
      </c>
      <c r="N57" s="59">
        <v>13</v>
      </c>
      <c r="O57" s="59">
        <v>0</v>
      </c>
      <c r="P57" s="46">
        <f t="shared" si="19"/>
        <v>0</v>
      </c>
      <c r="Q57" s="57">
        <v>13</v>
      </c>
      <c r="R57" s="59">
        <v>0</v>
      </c>
      <c r="S57" s="48">
        <f>SUM(R58-R57)*1000</f>
        <v>1915000</v>
      </c>
      <c r="T57" s="59">
        <v>13</v>
      </c>
      <c r="U57" s="59">
        <v>0</v>
      </c>
      <c r="V57" s="46">
        <f t="shared" si="21"/>
        <v>0</v>
      </c>
      <c r="W57" s="57">
        <v>13</v>
      </c>
      <c r="X57" s="59">
        <v>154939</v>
      </c>
      <c r="Y57" s="48">
        <f t="shared" si="12"/>
        <v>2361000</v>
      </c>
      <c r="Z57" s="59">
        <v>13</v>
      </c>
      <c r="AA57" s="59">
        <v>196192</v>
      </c>
      <c r="AB57" s="46">
        <f t="shared" si="13"/>
        <v>978000</v>
      </c>
      <c r="AC57" s="57">
        <v>13</v>
      </c>
      <c r="AD57" s="59">
        <v>213493</v>
      </c>
      <c r="AE57" s="48">
        <f t="shared" si="14"/>
        <v>0</v>
      </c>
      <c r="AF57" s="59">
        <v>13</v>
      </c>
      <c r="AG57" s="59">
        <v>213537</v>
      </c>
      <c r="AH57" s="46">
        <f t="shared" si="22"/>
        <v>0</v>
      </c>
      <c r="AI57" s="57">
        <v>13</v>
      </c>
      <c r="AJ57" s="59">
        <v>213537</v>
      </c>
      <c r="AK57" s="48">
        <f t="shared" si="23"/>
        <v>0</v>
      </c>
    </row>
    <row r="58" spans="2:37" x14ac:dyDescent="0.25">
      <c r="B58" s="57">
        <v>14</v>
      </c>
      <c r="C58" s="59">
        <v>0</v>
      </c>
      <c r="D58" s="46">
        <f t="shared" si="15"/>
        <v>0</v>
      </c>
      <c r="E58" s="57">
        <v>14</v>
      </c>
      <c r="F58" s="59">
        <v>0</v>
      </c>
      <c r="G58" s="48">
        <f t="shared" si="16"/>
        <v>0</v>
      </c>
      <c r="H58" s="59">
        <v>14</v>
      </c>
      <c r="I58" s="59">
        <v>0</v>
      </c>
      <c r="J58" s="46">
        <f t="shared" si="17"/>
        <v>0</v>
      </c>
      <c r="K58" s="57">
        <v>14</v>
      </c>
      <c r="L58" s="59">
        <v>0</v>
      </c>
      <c r="M58" s="48">
        <f t="shared" si="18"/>
        <v>0</v>
      </c>
      <c r="N58" s="59">
        <v>14</v>
      </c>
      <c r="O58" s="59">
        <v>0</v>
      </c>
      <c r="P58" s="46">
        <f t="shared" si="19"/>
        <v>0</v>
      </c>
      <c r="Q58" s="57">
        <v>14</v>
      </c>
      <c r="R58" s="59">
        <v>1915</v>
      </c>
      <c r="S58" s="48">
        <f t="shared" ref="S58:S74" si="24">SUM(R59-R58)*1000</f>
        <v>2708000</v>
      </c>
      <c r="T58" s="59">
        <v>14</v>
      </c>
      <c r="U58" s="59">
        <v>0</v>
      </c>
      <c r="V58" s="46">
        <f t="shared" si="21"/>
        <v>0</v>
      </c>
      <c r="W58" s="57">
        <v>14</v>
      </c>
      <c r="X58" s="59">
        <v>157300</v>
      </c>
      <c r="Y58" s="48">
        <f t="shared" si="12"/>
        <v>1538000</v>
      </c>
      <c r="Z58" s="59">
        <v>14</v>
      </c>
      <c r="AA58" s="59">
        <v>197170</v>
      </c>
      <c r="AB58" s="46">
        <f t="shared" si="13"/>
        <v>0</v>
      </c>
      <c r="AC58" s="57">
        <v>14</v>
      </c>
      <c r="AD58" s="59">
        <v>213493</v>
      </c>
      <c r="AE58" s="48">
        <f t="shared" si="14"/>
        <v>0</v>
      </c>
      <c r="AF58" s="59">
        <v>14</v>
      </c>
      <c r="AG58" s="59">
        <v>213537</v>
      </c>
      <c r="AH58" s="46">
        <f t="shared" si="22"/>
        <v>0</v>
      </c>
      <c r="AI58" s="57">
        <v>14</v>
      </c>
      <c r="AJ58" s="59">
        <v>213537</v>
      </c>
      <c r="AK58" s="48">
        <f t="shared" si="23"/>
        <v>0</v>
      </c>
    </row>
    <row r="59" spans="2:37" x14ac:dyDescent="0.25">
      <c r="B59" s="57">
        <v>15</v>
      </c>
      <c r="C59" s="59">
        <v>0</v>
      </c>
      <c r="D59" s="46">
        <f t="shared" si="15"/>
        <v>0</v>
      </c>
      <c r="E59" s="57">
        <v>15</v>
      </c>
      <c r="F59" s="59">
        <v>0</v>
      </c>
      <c r="G59" s="48">
        <f t="shared" si="16"/>
        <v>0</v>
      </c>
      <c r="H59" s="59">
        <v>15</v>
      </c>
      <c r="I59" s="59">
        <v>0</v>
      </c>
      <c r="J59" s="46">
        <f t="shared" si="17"/>
        <v>0</v>
      </c>
      <c r="K59" s="57">
        <v>15</v>
      </c>
      <c r="L59" s="59">
        <v>0</v>
      </c>
      <c r="M59" s="48">
        <f t="shared" si="18"/>
        <v>0</v>
      </c>
      <c r="N59" s="59">
        <v>15</v>
      </c>
      <c r="O59" s="59">
        <v>0</v>
      </c>
      <c r="P59" s="46">
        <f t="shared" si="19"/>
        <v>0</v>
      </c>
      <c r="Q59" s="57">
        <v>15</v>
      </c>
      <c r="R59" s="59">
        <v>4623</v>
      </c>
      <c r="S59" s="48">
        <f t="shared" si="24"/>
        <v>2698000</v>
      </c>
      <c r="T59" s="59">
        <v>15</v>
      </c>
      <c r="U59" s="59">
        <v>0</v>
      </c>
      <c r="V59" s="46">
        <f t="shared" si="21"/>
        <v>0</v>
      </c>
      <c r="W59" s="57">
        <v>15</v>
      </c>
      <c r="X59" s="59">
        <v>158838</v>
      </c>
      <c r="Y59" s="48">
        <f t="shared" si="12"/>
        <v>1543000</v>
      </c>
      <c r="Z59" s="59">
        <v>15</v>
      </c>
      <c r="AA59" s="59">
        <v>197170</v>
      </c>
      <c r="AB59" s="46">
        <f t="shared" si="13"/>
        <v>1506000</v>
      </c>
      <c r="AC59" s="57">
        <v>15</v>
      </c>
      <c r="AD59" s="59">
        <v>213493</v>
      </c>
      <c r="AE59" s="48">
        <f t="shared" si="14"/>
        <v>0</v>
      </c>
      <c r="AF59" s="59">
        <v>15</v>
      </c>
      <c r="AG59" s="59">
        <v>213537</v>
      </c>
      <c r="AH59" s="46">
        <f t="shared" si="22"/>
        <v>0</v>
      </c>
      <c r="AI59" s="57">
        <v>15</v>
      </c>
      <c r="AJ59" s="59">
        <v>213537</v>
      </c>
      <c r="AK59" s="48">
        <f t="shared" si="23"/>
        <v>0</v>
      </c>
    </row>
    <row r="60" spans="2:37" x14ac:dyDescent="0.25">
      <c r="B60" s="57">
        <v>16</v>
      </c>
      <c r="C60" s="59">
        <v>0</v>
      </c>
      <c r="D60" s="46">
        <f t="shared" si="15"/>
        <v>0</v>
      </c>
      <c r="E60" s="57">
        <v>16</v>
      </c>
      <c r="F60" s="59">
        <v>0</v>
      </c>
      <c r="G60" s="48">
        <f t="shared" si="16"/>
        <v>0</v>
      </c>
      <c r="H60" s="59">
        <v>16</v>
      </c>
      <c r="I60" s="59">
        <v>0</v>
      </c>
      <c r="J60" s="46">
        <f t="shared" si="17"/>
        <v>0</v>
      </c>
      <c r="K60" s="57">
        <v>16</v>
      </c>
      <c r="L60" s="59">
        <v>0</v>
      </c>
      <c r="M60" s="48">
        <f t="shared" si="18"/>
        <v>0</v>
      </c>
      <c r="N60" s="59">
        <v>16</v>
      </c>
      <c r="O60" s="59">
        <v>0</v>
      </c>
      <c r="P60" s="46">
        <f t="shared" si="19"/>
        <v>0</v>
      </c>
      <c r="Q60" s="57">
        <v>16</v>
      </c>
      <c r="R60" s="59">
        <v>7321</v>
      </c>
      <c r="S60" s="48">
        <f t="shared" si="24"/>
        <v>2702000</v>
      </c>
      <c r="T60" s="59">
        <v>16</v>
      </c>
      <c r="U60" s="59">
        <v>0</v>
      </c>
      <c r="V60" s="46">
        <f t="shared" si="21"/>
        <v>0</v>
      </c>
      <c r="W60" s="57">
        <v>16</v>
      </c>
      <c r="X60" s="59">
        <v>160381</v>
      </c>
      <c r="Y60" s="48">
        <f t="shared" si="12"/>
        <v>1529000</v>
      </c>
      <c r="Z60" s="59">
        <v>16</v>
      </c>
      <c r="AA60" s="59">
        <v>198676</v>
      </c>
      <c r="AB60" s="46">
        <f t="shared" si="13"/>
        <v>1100000</v>
      </c>
      <c r="AC60" s="57">
        <v>16</v>
      </c>
      <c r="AD60" s="59">
        <v>213493</v>
      </c>
      <c r="AE60" s="48">
        <f t="shared" si="14"/>
        <v>0</v>
      </c>
      <c r="AF60" s="59">
        <v>16</v>
      </c>
      <c r="AG60" s="59">
        <v>213537</v>
      </c>
      <c r="AH60" s="46">
        <f t="shared" si="22"/>
        <v>0</v>
      </c>
      <c r="AI60" s="57">
        <v>16</v>
      </c>
      <c r="AJ60" s="59">
        <v>213537</v>
      </c>
      <c r="AK60" s="48">
        <f t="shared" si="23"/>
        <v>0</v>
      </c>
    </row>
    <row r="61" spans="2:37" x14ac:dyDescent="0.25">
      <c r="B61" s="57">
        <v>17</v>
      </c>
      <c r="C61" s="59">
        <v>0</v>
      </c>
      <c r="D61" s="46">
        <f t="shared" si="15"/>
        <v>0</v>
      </c>
      <c r="E61" s="57">
        <v>17</v>
      </c>
      <c r="F61" s="59">
        <v>0</v>
      </c>
      <c r="G61" s="48">
        <f t="shared" si="16"/>
        <v>0</v>
      </c>
      <c r="H61" s="59">
        <v>17</v>
      </c>
      <c r="I61" s="59">
        <v>0</v>
      </c>
      <c r="J61" s="46">
        <f t="shared" si="17"/>
        <v>0</v>
      </c>
      <c r="K61" s="57">
        <v>17</v>
      </c>
      <c r="L61" s="59">
        <v>0</v>
      </c>
      <c r="M61" s="48">
        <f t="shared" si="18"/>
        <v>0</v>
      </c>
      <c r="N61" s="59">
        <v>17</v>
      </c>
      <c r="O61" s="59">
        <v>0</v>
      </c>
      <c r="P61" s="46">
        <f t="shared" si="19"/>
        <v>0</v>
      </c>
      <c r="Q61" s="57">
        <v>17</v>
      </c>
      <c r="R61" s="59">
        <v>10023</v>
      </c>
      <c r="S61" s="48">
        <f t="shared" si="24"/>
        <v>2699000</v>
      </c>
      <c r="T61" s="59">
        <v>17</v>
      </c>
      <c r="U61" s="59">
        <v>0</v>
      </c>
      <c r="V61" s="46">
        <f t="shared" si="21"/>
        <v>0</v>
      </c>
      <c r="W61" s="57">
        <v>17</v>
      </c>
      <c r="X61" s="59">
        <v>161910</v>
      </c>
      <c r="Y61" s="48">
        <f t="shared" si="12"/>
        <v>1630000</v>
      </c>
      <c r="Z61" s="59">
        <v>17</v>
      </c>
      <c r="AA61" s="59">
        <v>199776</v>
      </c>
      <c r="AB61" s="46">
        <f t="shared" si="13"/>
        <v>1207000</v>
      </c>
      <c r="AC61" s="57">
        <v>17</v>
      </c>
      <c r="AD61" s="59">
        <v>213493</v>
      </c>
      <c r="AE61" s="48">
        <f t="shared" si="14"/>
        <v>0</v>
      </c>
      <c r="AF61" s="59">
        <v>17</v>
      </c>
      <c r="AG61" s="59">
        <v>213537</v>
      </c>
      <c r="AH61" s="46">
        <f t="shared" si="22"/>
        <v>0</v>
      </c>
      <c r="AI61" s="57">
        <v>17</v>
      </c>
      <c r="AJ61" s="59">
        <v>213537</v>
      </c>
      <c r="AK61" s="48">
        <f t="shared" si="23"/>
        <v>0</v>
      </c>
    </row>
    <row r="62" spans="2:37" x14ac:dyDescent="0.25">
      <c r="B62" s="57">
        <v>18</v>
      </c>
      <c r="C62" s="59">
        <v>0</v>
      </c>
      <c r="D62" s="46">
        <f t="shared" si="15"/>
        <v>0</v>
      </c>
      <c r="E62" s="57">
        <v>18</v>
      </c>
      <c r="F62" s="59">
        <v>0</v>
      </c>
      <c r="G62" s="48">
        <f t="shared" si="16"/>
        <v>0</v>
      </c>
      <c r="H62" s="59">
        <v>18</v>
      </c>
      <c r="I62" s="59">
        <v>0</v>
      </c>
      <c r="J62" s="46">
        <f t="shared" si="17"/>
        <v>0</v>
      </c>
      <c r="K62" s="57">
        <v>18</v>
      </c>
      <c r="L62" s="59">
        <v>0</v>
      </c>
      <c r="M62" s="48">
        <f t="shared" si="18"/>
        <v>0</v>
      </c>
      <c r="N62" s="59">
        <v>18</v>
      </c>
      <c r="O62" s="59">
        <v>0</v>
      </c>
      <c r="P62" s="46">
        <f t="shared" si="19"/>
        <v>0</v>
      </c>
      <c r="Q62" s="57">
        <v>18</v>
      </c>
      <c r="R62" s="59">
        <v>12722</v>
      </c>
      <c r="S62" s="48">
        <f t="shared" si="24"/>
        <v>2701000</v>
      </c>
      <c r="T62" s="59">
        <v>18</v>
      </c>
      <c r="U62" s="59">
        <v>0</v>
      </c>
      <c r="V62" s="46">
        <f t="shared" si="21"/>
        <v>0</v>
      </c>
      <c r="W62" s="57">
        <v>18</v>
      </c>
      <c r="X62" s="59">
        <v>163540</v>
      </c>
      <c r="Y62" s="48">
        <f t="shared" si="12"/>
        <v>1624000</v>
      </c>
      <c r="Z62" s="59">
        <v>18</v>
      </c>
      <c r="AA62" s="59">
        <v>200983</v>
      </c>
      <c r="AB62" s="46">
        <f t="shared" si="13"/>
        <v>1031000</v>
      </c>
      <c r="AC62" s="57">
        <v>18</v>
      </c>
      <c r="AD62" s="59">
        <v>213493</v>
      </c>
      <c r="AE62" s="48">
        <f t="shared" si="14"/>
        <v>0</v>
      </c>
      <c r="AF62" s="59">
        <v>18</v>
      </c>
      <c r="AG62" s="59">
        <v>213537</v>
      </c>
      <c r="AH62" s="46">
        <f t="shared" si="22"/>
        <v>0</v>
      </c>
      <c r="AI62" s="57">
        <v>18</v>
      </c>
      <c r="AJ62" s="59">
        <v>213537</v>
      </c>
      <c r="AK62" s="48">
        <f t="shared" si="23"/>
        <v>0</v>
      </c>
    </row>
    <row r="63" spans="2:37" x14ac:dyDescent="0.25">
      <c r="B63" s="57">
        <v>19</v>
      </c>
      <c r="C63" s="59">
        <v>0</v>
      </c>
      <c r="D63" s="46">
        <f t="shared" si="15"/>
        <v>0</v>
      </c>
      <c r="E63" s="57">
        <v>19</v>
      </c>
      <c r="F63" s="59">
        <v>0</v>
      </c>
      <c r="G63" s="48">
        <f t="shared" si="16"/>
        <v>0</v>
      </c>
      <c r="H63" s="59">
        <v>19</v>
      </c>
      <c r="I63" s="59">
        <v>0</v>
      </c>
      <c r="J63" s="46">
        <f t="shared" si="17"/>
        <v>0</v>
      </c>
      <c r="K63" s="57">
        <v>19</v>
      </c>
      <c r="L63" s="59">
        <v>0</v>
      </c>
      <c r="M63" s="48">
        <f t="shared" si="18"/>
        <v>0</v>
      </c>
      <c r="N63" s="59">
        <v>19</v>
      </c>
      <c r="O63" s="59">
        <v>0</v>
      </c>
      <c r="P63" s="46">
        <f t="shared" si="19"/>
        <v>0</v>
      </c>
      <c r="Q63" s="57">
        <v>19</v>
      </c>
      <c r="R63" s="59">
        <v>15423</v>
      </c>
      <c r="S63" s="48">
        <f t="shared" si="24"/>
        <v>2703000</v>
      </c>
      <c r="T63" s="59">
        <v>19</v>
      </c>
      <c r="U63" s="59">
        <v>0</v>
      </c>
      <c r="V63" s="46">
        <f t="shared" si="21"/>
        <v>0</v>
      </c>
      <c r="W63" s="57">
        <v>19</v>
      </c>
      <c r="X63" s="59">
        <v>165164</v>
      </c>
      <c r="Y63" s="48">
        <f t="shared" si="12"/>
        <v>1763000</v>
      </c>
      <c r="Z63" s="59">
        <v>19</v>
      </c>
      <c r="AA63" s="59">
        <v>202014</v>
      </c>
      <c r="AB63" s="46">
        <f t="shared" si="13"/>
        <v>1042000</v>
      </c>
      <c r="AC63" s="57">
        <v>19</v>
      </c>
      <c r="AD63" s="59">
        <v>213493</v>
      </c>
      <c r="AE63" s="48">
        <f t="shared" si="14"/>
        <v>0</v>
      </c>
      <c r="AF63" s="59">
        <v>19</v>
      </c>
      <c r="AG63" s="59">
        <v>213537</v>
      </c>
      <c r="AH63" s="46">
        <f t="shared" si="22"/>
        <v>0</v>
      </c>
      <c r="AI63" s="57">
        <v>19</v>
      </c>
      <c r="AJ63" s="59">
        <v>213537</v>
      </c>
      <c r="AK63" s="48">
        <f t="shared" si="23"/>
        <v>0</v>
      </c>
    </row>
    <row r="64" spans="2:37" x14ac:dyDescent="0.25">
      <c r="B64" s="57">
        <v>20</v>
      </c>
      <c r="C64" s="59">
        <v>0</v>
      </c>
      <c r="D64" s="46">
        <f t="shared" si="15"/>
        <v>0</v>
      </c>
      <c r="E64" s="57">
        <v>20</v>
      </c>
      <c r="F64" s="59">
        <v>0</v>
      </c>
      <c r="G64" s="48">
        <f t="shared" si="16"/>
        <v>0</v>
      </c>
      <c r="H64" s="59">
        <v>20</v>
      </c>
      <c r="I64" s="59">
        <v>0</v>
      </c>
      <c r="J64" s="46">
        <f t="shared" si="17"/>
        <v>0</v>
      </c>
      <c r="K64" s="57">
        <v>20</v>
      </c>
      <c r="L64" s="59">
        <v>0</v>
      </c>
      <c r="M64" s="48">
        <f t="shared" si="18"/>
        <v>0</v>
      </c>
      <c r="N64" s="59">
        <v>20</v>
      </c>
      <c r="O64" s="59">
        <v>0</v>
      </c>
      <c r="P64" s="46">
        <f t="shared" si="19"/>
        <v>0</v>
      </c>
      <c r="Q64" s="57">
        <v>20</v>
      </c>
      <c r="R64" s="59">
        <v>18126</v>
      </c>
      <c r="S64" s="48">
        <f t="shared" si="24"/>
        <v>2696000</v>
      </c>
      <c r="T64" s="59">
        <v>20</v>
      </c>
      <c r="U64" s="59">
        <v>0</v>
      </c>
      <c r="V64" s="46">
        <f t="shared" si="21"/>
        <v>0</v>
      </c>
      <c r="W64" s="57">
        <v>20</v>
      </c>
      <c r="X64" s="59">
        <v>166927</v>
      </c>
      <c r="Y64" s="48">
        <f t="shared" si="12"/>
        <v>1405000</v>
      </c>
      <c r="Z64" s="59">
        <v>20</v>
      </c>
      <c r="AA64" s="59">
        <v>203056</v>
      </c>
      <c r="AB64" s="46">
        <f t="shared" si="13"/>
        <v>777000</v>
      </c>
      <c r="AC64" s="57">
        <v>20</v>
      </c>
      <c r="AD64" s="59">
        <v>213493</v>
      </c>
      <c r="AE64" s="48">
        <f t="shared" si="14"/>
        <v>0</v>
      </c>
      <c r="AF64" s="59">
        <v>20</v>
      </c>
      <c r="AG64" s="59">
        <v>213537</v>
      </c>
      <c r="AH64" s="46">
        <f t="shared" si="22"/>
        <v>0</v>
      </c>
      <c r="AI64" s="57">
        <v>20</v>
      </c>
      <c r="AJ64" s="59">
        <v>213537</v>
      </c>
      <c r="AK64" s="48">
        <f t="shared" si="23"/>
        <v>0</v>
      </c>
    </row>
    <row r="65" spans="2:37" x14ac:dyDescent="0.25">
      <c r="B65" s="57">
        <v>21</v>
      </c>
      <c r="C65" s="59">
        <v>0</v>
      </c>
      <c r="D65" s="46">
        <f t="shared" si="15"/>
        <v>0</v>
      </c>
      <c r="E65" s="57">
        <v>21</v>
      </c>
      <c r="F65" s="59">
        <v>0</v>
      </c>
      <c r="G65" s="48">
        <f t="shared" si="16"/>
        <v>0</v>
      </c>
      <c r="H65" s="59">
        <v>21</v>
      </c>
      <c r="I65" s="59">
        <v>0</v>
      </c>
      <c r="J65" s="46">
        <f t="shared" si="17"/>
        <v>0</v>
      </c>
      <c r="K65" s="57">
        <v>21</v>
      </c>
      <c r="L65" s="59">
        <v>0</v>
      </c>
      <c r="M65" s="48">
        <f t="shared" si="18"/>
        <v>0</v>
      </c>
      <c r="N65" s="59">
        <v>21</v>
      </c>
      <c r="O65" s="59">
        <v>0</v>
      </c>
      <c r="P65" s="46">
        <f t="shared" si="19"/>
        <v>0</v>
      </c>
      <c r="Q65" s="57">
        <v>21</v>
      </c>
      <c r="R65" s="59">
        <v>20822</v>
      </c>
      <c r="S65" s="48">
        <f t="shared" si="24"/>
        <v>2702000</v>
      </c>
      <c r="T65" s="59">
        <v>21</v>
      </c>
      <c r="U65" s="59">
        <v>0</v>
      </c>
      <c r="V65" s="46">
        <f t="shared" si="21"/>
        <v>0</v>
      </c>
      <c r="W65" s="57">
        <v>21</v>
      </c>
      <c r="X65" s="59">
        <v>168332</v>
      </c>
      <c r="Y65" s="48">
        <f t="shared" si="12"/>
        <v>1419000</v>
      </c>
      <c r="Z65" s="59">
        <v>21</v>
      </c>
      <c r="AA65" s="59">
        <v>203833</v>
      </c>
      <c r="AB65" s="46">
        <f t="shared" si="13"/>
        <v>398000</v>
      </c>
      <c r="AC65" s="57">
        <v>21</v>
      </c>
      <c r="AD65" s="59">
        <v>213493</v>
      </c>
      <c r="AE65" s="48">
        <f t="shared" si="14"/>
        <v>0</v>
      </c>
      <c r="AF65" s="59">
        <v>21</v>
      </c>
      <c r="AG65" s="59">
        <v>213537</v>
      </c>
      <c r="AH65" s="46">
        <f t="shared" si="22"/>
        <v>0</v>
      </c>
      <c r="AI65" s="57">
        <v>21</v>
      </c>
      <c r="AJ65" s="59">
        <v>213537</v>
      </c>
      <c r="AK65" s="48">
        <f t="shared" si="23"/>
        <v>0</v>
      </c>
    </row>
    <row r="66" spans="2:37" x14ac:dyDescent="0.25">
      <c r="B66" s="57">
        <v>22</v>
      </c>
      <c r="C66" s="59">
        <v>0</v>
      </c>
      <c r="D66" s="46">
        <f t="shared" si="15"/>
        <v>0</v>
      </c>
      <c r="E66" s="57">
        <v>22</v>
      </c>
      <c r="F66" s="59">
        <v>0</v>
      </c>
      <c r="G66" s="48">
        <f t="shared" si="16"/>
        <v>0</v>
      </c>
      <c r="H66" s="59">
        <v>22</v>
      </c>
      <c r="I66" s="59">
        <v>0</v>
      </c>
      <c r="J66" s="46">
        <f t="shared" si="17"/>
        <v>0</v>
      </c>
      <c r="K66" s="57">
        <v>22</v>
      </c>
      <c r="L66" s="59">
        <v>0</v>
      </c>
      <c r="M66" s="48">
        <f t="shared" si="18"/>
        <v>0</v>
      </c>
      <c r="N66" s="59">
        <v>22</v>
      </c>
      <c r="O66" s="59">
        <v>0</v>
      </c>
      <c r="P66" s="46">
        <f t="shared" si="19"/>
        <v>0</v>
      </c>
      <c r="Q66" s="57">
        <v>22</v>
      </c>
      <c r="R66" s="59">
        <v>23524</v>
      </c>
      <c r="S66" s="48">
        <f t="shared" si="24"/>
        <v>2694000</v>
      </c>
      <c r="T66" s="59">
        <v>22</v>
      </c>
      <c r="U66" s="59">
        <v>0</v>
      </c>
      <c r="V66" s="46">
        <f t="shared" si="21"/>
        <v>0</v>
      </c>
      <c r="W66" s="57">
        <v>22</v>
      </c>
      <c r="X66" s="59">
        <v>169751</v>
      </c>
      <c r="Y66" s="48">
        <f t="shared" si="12"/>
        <v>1361000</v>
      </c>
      <c r="Z66" s="59">
        <v>22</v>
      </c>
      <c r="AA66" s="59">
        <v>204231</v>
      </c>
      <c r="AB66" s="46">
        <f t="shared" si="13"/>
        <v>1024000</v>
      </c>
      <c r="AC66" s="57">
        <v>22</v>
      </c>
      <c r="AD66" s="59">
        <v>213493</v>
      </c>
      <c r="AE66" s="48">
        <f t="shared" si="14"/>
        <v>0</v>
      </c>
      <c r="AF66" s="59">
        <v>22</v>
      </c>
      <c r="AG66" s="59">
        <v>213537</v>
      </c>
      <c r="AH66" s="46">
        <f t="shared" si="22"/>
        <v>0</v>
      </c>
      <c r="AI66" s="57">
        <v>22</v>
      </c>
      <c r="AJ66" s="59">
        <v>213537</v>
      </c>
      <c r="AK66" s="48">
        <f t="shared" si="23"/>
        <v>0</v>
      </c>
    </row>
    <row r="67" spans="2:37" x14ac:dyDescent="0.25">
      <c r="B67" s="57">
        <v>23</v>
      </c>
      <c r="C67" s="59">
        <v>0</v>
      </c>
      <c r="D67" s="46">
        <f t="shared" si="15"/>
        <v>0</v>
      </c>
      <c r="E67" s="57">
        <v>23</v>
      </c>
      <c r="F67" s="59">
        <v>0</v>
      </c>
      <c r="G67" s="48">
        <f t="shared" si="16"/>
        <v>0</v>
      </c>
      <c r="H67" s="59">
        <v>23</v>
      </c>
      <c r="I67" s="59">
        <v>0</v>
      </c>
      <c r="J67" s="46">
        <f t="shared" si="17"/>
        <v>0</v>
      </c>
      <c r="K67" s="57">
        <v>23</v>
      </c>
      <c r="L67" s="59">
        <v>0</v>
      </c>
      <c r="M67" s="48">
        <f t="shared" si="18"/>
        <v>0</v>
      </c>
      <c r="N67" s="59">
        <v>23</v>
      </c>
      <c r="O67" s="59">
        <v>0</v>
      </c>
      <c r="P67" s="46">
        <f t="shared" si="19"/>
        <v>0</v>
      </c>
      <c r="Q67" s="57">
        <v>23</v>
      </c>
      <c r="R67" s="59">
        <v>26218</v>
      </c>
      <c r="S67" s="48">
        <f t="shared" si="24"/>
        <v>2700000</v>
      </c>
      <c r="T67" s="59">
        <v>23</v>
      </c>
      <c r="U67" s="59">
        <v>0</v>
      </c>
      <c r="V67" s="46">
        <f t="shared" si="21"/>
        <v>0</v>
      </c>
      <c r="W67" s="57">
        <v>23</v>
      </c>
      <c r="X67" s="59">
        <v>171112</v>
      </c>
      <c r="Y67" s="48">
        <f t="shared" si="12"/>
        <v>1431000</v>
      </c>
      <c r="Z67" s="59">
        <v>23</v>
      </c>
      <c r="AA67" s="59">
        <v>205255</v>
      </c>
      <c r="AB67" s="46">
        <f t="shared" si="13"/>
        <v>942000</v>
      </c>
      <c r="AC67" s="57">
        <v>23</v>
      </c>
      <c r="AD67" s="59">
        <v>213493</v>
      </c>
      <c r="AE67" s="48">
        <f t="shared" si="14"/>
        <v>0</v>
      </c>
      <c r="AF67" s="59">
        <v>23</v>
      </c>
      <c r="AG67" s="59">
        <v>213537</v>
      </c>
      <c r="AH67" s="46">
        <f t="shared" si="22"/>
        <v>0</v>
      </c>
      <c r="AI67" s="57">
        <v>23</v>
      </c>
      <c r="AJ67" s="59">
        <v>213537</v>
      </c>
      <c r="AK67" s="48">
        <f t="shared" si="23"/>
        <v>0</v>
      </c>
    </row>
    <row r="68" spans="2:37" x14ac:dyDescent="0.25">
      <c r="B68" s="57">
        <v>24</v>
      </c>
      <c r="C68" s="59">
        <v>0</v>
      </c>
      <c r="D68" s="46">
        <f t="shared" si="15"/>
        <v>0</v>
      </c>
      <c r="E68" s="57">
        <v>24</v>
      </c>
      <c r="F68" s="59">
        <v>0</v>
      </c>
      <c r="G68" s="48">
        <f t="shared" si="16"/>
        <v>0</v>
      </c>
      <c r="H68" s="59">
        <v>24</v>
      </c>
      <c r="I68" s="59">
        <v>0</v>
      </c>
      <c r="J68" s="46">
        <f t="shared" si="17"/>
        <v>0</v>
      </c>
      <c r="K68" s="57">
        <v>24</v>
      </c>
      <c r="L68" s="59">
        <v>0</v>
      </c>
      <c r="M68" s="48">
        <f t="shared" si="18"/>
        <v>0</v>
      </c>
      <c r="N68" s="59">
        <v>24</v>
      </c>
      <c r="O68" s="59">
        <v>0</v>
      </c>
      <c r="P68" s="46">
        <f t="shared" si="19"/>
        <v>0</v>
      </c>
      <c r="Q68" s="57">
        <v>24</v>
      </c>
      <c r="R68" s="59">
        <v>28918</v>
      </c>
      <c r="S68" s="48">
        <f t="shared" si="24"/>
        <v>2694000</v>
      </c>
      <c r="T68" s="59">
        <v>24</v>
      </c>
      <c r="U68" s="59">
        <v>0</v>
      </c>
      <c r="V68" s="46">
        <f t="shared" si="21"/>
        <v>0</v>
      </c>
      <c r="W68" s="57">
        <v>24</v>
      </c>
      <c r="X68" s="59">
        <v>172543</v>
      </c>
      <c r="Y68" s="48">
        <f t="shared" si="12"/>
        <v>1726000</v>
      </c>
      <c r="Z68" s="59">
        <v>24</v>
      </c>
      <c r="AA68" s="59">
        <v>206197</v>
      </c>
      <c r="AB68" s="46">
        <f t="shared" si="13"/>
        <v>906000</v>
      </c>
      <c r="AC68" s="57">
        <v>24</v>
      </c>
      <c r="AD68" s="59">
        <v>213493</v>
      </c>
      <c r="AE68" s="48">
        <f t="shared" si="14"/>
        <v>0</v>
      </c>
      <c r="AF68" s="59">
        <v>24</v>
      </c>
      <c r="AG68" s="59">
        <v>213537</v>
      </c>
      <c r="AH68" s="46">
        <f t="shared" si="22"/>
        <v>0</v>
      </c>
      <c r="AI68" s="57">
        <v>24</v>
      </c>
      <c r="AJ68" s="59">
        <v>213537</v>
      </c>
      <c r="AK68" s="48">
        <f t="shared" si="23"/>
        <v>0</v>
      </c>
    </row>
    <row r="69" spans="2:37" x14ac:dyDescent="0.25">
      <c r="B69" s="57">
        <v>25</v>
      </c>
      <c r="C69" s="59">
        <v>0</v>
      </c>
      <c r="D69" s="46">
        <f t="shared" si="15"/>
        <v>0</v>
      </c>
      <c r="E69" s="57">
        <v>25</v>
      </c>
      <c r="F69" s="59">
        <v>0</v>
      </c>
      <c r="G69" s="48">
        <f t="shared" si="16"/>
        <v>0</v>
      </c>
      <c r="H69" s="59">
        <v>25</v>
      </c>
      <c r="I69" s="59">
        <v>0</v>
      </c>
      <c r="J69" s="46">
        <f t="shared" si="17"/>
        <v>0</v>
      </c>
      <c r="K69" s="57">
        <v>25</v>
      </c>
      <c r="L69" s="59">
        <v>0</v>
      </c>
      <c r="M69" s="48">
        <f t="shared" si="18"/>
        <v>0</v>
      </c>
      <c r="N69" s="59">
        <v>25</v>
      </c>
      <c r="O69" s="59">
        <v>0</v>
      </c>
      <c r="P69" s="46">
        <f t="shared" si="19"/>
        <v>0</v>
      </c>
      <c r="Q69" s="57">
        <v>25</v>
      </c>
      <c r="R69" s="59">
        <v>31612</v>
      </c>
      <c r="S69" s="48">
        <f t="shared" si="24"/>
        <v>2695000</v>
      </c>
      <c r="T69" s="59">
        <v>25</v>
      </c>
      <c r="U69" s="59">
        <v>0</v>
      </c>
      <c r="V69" s="46">
        <f t="shared" si="21"/>
        <v>0</v>
      </c>
      <c r="W69" s="57">
        <v>25</v>
      </c>
      <c r="X69" s="59">
        <v>174269</v>
      </c>
      <c r="Y69" s="48">
        <f t="shared" si="12"/>
        <v>1475000</v>
      </c>
      <c r="Z69" s="59">
        <v>25</v>
      </c>
      <c r="AA69" s="59">
        <v>207103</v>
      </c>
      <c r="AB69" s="46">
        <f t="shared" si="13"/>
        <v>881000</v>
      </c>
      <c r="AC69" s="57">
        <v>25</v>
      </c>
      <c r="AD69" s="59">
        <v>213493</v>
      </c>
      <c r="AE69" s="48">
        <f t="shared" si="14"/>
        <v>0</v>
      </c>
      <c r="AF69" s="59">
        <v>25</v>
      </c>
      <c r="AG69" s="59">
        <v>213537</v>
      </c>
      <c r="AH69" s="46">
        <f t="shared" si="22"/>
        <v>0</v>
      </c>
      <c r="AI69" s="57">
        <v>25</v>
      </c>
      <c r="AJ69" s="59">
        <v>213537</v>
      </c>
      <c r="AK69" s="48">
        <f t="shared" si="23"/>
        <v>0</v>
      </c>
    </row>
    <row r="70" spans="2:37" x14ac:dyDescent="0.25">
      <c r="B70" s="57">
        <v>26</v>
      </c>
      <c r="C70" s="59">
        <v>0</v>
      </c>
      <c r="D70" s="46">
        <f t="shared" si="15"/>
        <v>0</v>
      </c>
      <c r="E70" s="57">
        <v>26</v>
      </c>
      <c r="F70" s="59">
        <v>0</v>
      </c>
      <c r="G70" s="48">
        <f t="shared" si="16"/>
        <v>0</v>
      </c>
      <c r="H70" s="59">
        <v>26</v>
      </c>
      <c r="I70" s="59">
        <v>0</v>
      </c>
      <c r="J70" s="46">
        <f t="shared" si="17"/>
        <v>0</v>
      </c>
      <c r="K70" s="57">
        <v>26</v>
      </c>
      <c r="L70" s="59">
        <v>0</v>
      </c>
      <c r="M70" s="48">
        <f t="shared" si="18"/>
        <v>0</v>
      </c>
      <c r="N70" s="59">
        <v>26</v>
      </c>
      <c r="O70" s="59">
        <v>0</v>
      </c>
      <c r="P70" s="46">
        <f t="shared" si="19"/>
        <v>0</v>
      </c>
      <c r="Q70" s="57">
        <v>26</v>
      </c>
      <c r="R70" s="59">
        <v>34307</v>
      </c>
      <c r="S70" s="48">
        <f t="shared" si="24"/>
        <v>2701000</v>
      </c>
      <c r="T70" s="59">
        <v>26</v>
      </c>
      <c r="U70" s="59">
        <v>0</v>
      </c>
      <c r="V70" s="46">
        <f t="shared" si="21"/>
        <v>0</v>
      </c>
      <c r="W70" s="57">
        <v>26</v>
      </c>
      <c r="X70" s="59">
        <v>175744</v>
      </c>
      <c r="Y70" s="48">
        <f t="shared" si="12"/>
        <v>1448000</v>
      </c>
      <c r="Z70" s="59">
        <v>26</v>
      </c>
      <c r="AA70" s="59">
        <v>207984</v>
      </c>
      <c r="AB70" s="46">
        <f t="shared" si="13"/>
        <v>652000</v>
      </c>
      <c r="AC70" s="57">
        <v>26</v>
      </c>
      <c r="AD70" s="59">
        <v>213493</v>
      </c>
      <c r="AE70" s="48">
        <f t="shared" si="14"/>
        <v>44000</v>
      </c>
      <c r="AF70" s="59">
        <v>26</v>
      </c>
      <c r="AG70" s="59">
        <v>213537</v>
      </c>
      <c r="AH70" s="46">
        <f t="shared" si="22"/>
        <v>0</v>
      </c>
      <c r="AI70" s="57">
        <v>26</v>
      </c>
      <c r="AJ70" s="59">
        <v>213537</v>
      </c>
      <c r="AK70" s="48">
        <f t="shared" si="23"/>
        <v>0</v>
      </c>
    </row>
    <row r="71" spans="2:37" x14ac:dyDescent="0.25">
      <c r="B71" s="57">
        <v>27</v>
      </c>
      <c r="C71" s="59">
        <v>0</v>
      </c>
      <c r="D71" s="46">
        <f t="shared" si="15"/>
        <v>0</v>
      </c>
      <c r="E71" s="57">
        <v>27</v>
      </c>
      <c r="F71" s="59">
        <v>0</v>
      </c>
      <c r="G71" s="48">
        <f t="shared" si="16"/>
        <v>0</v>
      </c>
      <c r="H71" s="59">
        <v>27</v>
      </c>
      <c r="I71" s="59">
        <v>0</v>
      </c>
      <c r="J71" s="46">
        <f t="shared" si="17"/>
        <v>0</v>
      </c>
      <c r="K71" s="57">
        <v>27</v>
      </c>
      <c r="L71" s="59">
        <v>0</v>
      </c>
      <c r="M71" s="48">
        <f t="shared" si="18"/>
        <v>0</v>
      </c>
      <c r="N71" s="59">
        <v>27</v>
      </c>
      <c r="O71" s="59">
        <v>0</v>
      </c>
      <c r="P71" s="46">
        <f t="shared" si="19"/>
        <v>0</v>
      </c>
      <c r="Q71" s="57">
        <v>27</v>
      </c>
      <c r="R71" s="59">
        <v>37008</v>
      </c>
      <c r="S71" s="48">
        <f t="shared" si="24"/>
        <v>2698000</v>
      </c>
      <c r="T71" s="59">
        <v>27</v>
      </c>
      <c r="U71" s="59">
        <v>0</v>
      </c>
      <c r="V71" s="46">
        <f t="shared" si="21"/>
        <v>0</v>
      </c>
      <c r="W71" s="57">
        <v>27</v>
      </c>
      <c r="X71" s="59">
        <v>177192</v>
      </c>
      <c r="Y71" s="48">
        <f t="shared" si="12"/>
        <v>1488000</v>
      </c>
      <c r="Z71" s="59">
        <v>27</v>
      </c>
      <c r="AA71" s="59">
        <v>208636</v>
      </c>
      <c r="AB71" s="46">
        <f t="shared" si="13"/>
        <v>1001000</v>
      </c>
      <c r="AC71" s="57">
        <v>27</v>
      </c>
      <c r="AD71" s="59">
        <v>213537</v>
      </c>
      <c r="AE71" s="48">
        <f t="shared" si="14"/>
        <v>0</v>
      </c>
      <c r="AF71" s="59">
        <v>27</v>
      </c>
      <c r="AG71" s="59">
        <v>213537</v>
      </c>
      <c r="AH71" s="46">
        <f t="shared" si="22"/>
        <v>0</v>
      </c>
      <c r="AI71" s="57">
        <v>27</v>
      </c>
      <c r="AJ71" s="59">
        <v>213537</v>
      </c>
      <c r="AK71" s="48">
        <f t="shared" si="23"/>
        <v>0</v>
      </c>
    </row>
    <row r="72" spans="2:37" x14ac:dyDescent="0.25">
      <c r="B72" s="57">
        <v>28</v>
      </c>
      <c r="C72" s="59">
        <v>0</v>
      </c>
      <c r="D72" s="46">
        <f t="shared" si="15"/>
        <v>0</v>
      </c>
      <c r="E72" s="57">
        <v>28</v>
      </c>
      <c r="F72" s="59">
        <v>0</v>
      </c>
      <c r="G72" s="48">
        <f t="shared" si="16"/>
        <v>0</v>
      </c>
      <c r="H72" s="59">
        <v>28</v>
      </c>
      <c r="I72" s="59">
        <v>0</v>
      </c>
      <c r="J72" s="46">
        <f t="shared" si="17"/>
        <v>0</v>
      </c>
      <c r="K72" s="57">
        <v>28</v>
      </c>
      <c r="L72" s="59">
        <v>0</v>
      </c>
      <c r="M72" s="48">
        <f t="shared" si="18"/>
        <v>0</v>
      </c>
      <c r="N72" s="59">
        <v>28</v>
      </c>
      <c r="O72" s="59">
        <v>0</v>
      </c>
      <c r="P72" s="46">
        <f t="shared" si="19"/>
        <v>0</v>
      </c>
      <c r="Q72" s="57">
        <v>28</v>
      </c>
      <c r="R72" s="59">
        <v>39706</v>
      </c>
      <c r="S72" s="48">
        <f t="shared" si="24"/>
        <v>2712000</v>
      </c>
      <c r="T72" s="59">
        <v>28</v>
      </c>
      <c r="U72" s="59">
        <v>0</v>
      </c>
      <c r="V72" s="46">
        <f t="shared" si="21"/>
        <v>0</v>
      </c>
      <c r="W72" s="57">
        <v>28</v>
      </c>
      <c r="X72" s="59">
        <v>178680</v>
      </c>
      <c r="Y72" s="48">
        <f t="shared" si="12"/>
        <v>1768000</v>
      </c>
      <c r="Z72" s="59">
        <v>28</v>
      </c>
      <c r="AA72" s="59">
        <v>209637</v>
      </c>
      <c r="AB72" s="46">
        <f t="shared" si="13"/>
        <v>608000</v>
      </c>
      <c r="AC72" s="57">
        <v>28</v>
      </c>
      <c r="AD72" s="59">
        <v>213537</v>
      </c>
      <c r="AE72" s="48">
        <f t="shared" si="14"/>
        <v>0</v>
      </c>
      <c r="AF72" s="59">
        <v>28</v>
      </c>
      <c r="AG72" s="59">
        <v>213537</v>
      </c>
      <c r="AH72" s="46">
        <f t="shared" si="22"/>
        <v>0</v>
      </c>
      <c r="AI72" s="57">
        <v>28</v>
      </c>
      <c r="AJ72" s="59">
        <v>213537</v>
      </c>
      <c r="AK72" s="48">
        <f t="shared" si="23"/>
        <v>0</v>
      </c>
    </row>
    <row r="73" spans="2:37" x14ac:dyDescent="0.25">
      <c r="B73" s="57">
        <v>29</v>
      </c>
      <c r="C73" s="59">
        <v>0</v>
      </c>
      <c r="D73" s="46">
        <f t="shared" si="15"/>
        <v>0</v>
      </c>
      <c r="E73" s="47"/>
      <c r="F73" s="59">
        <v>0</v>
      </c>
      <c r="G73" s="48"/>
      <c r="H73" s="59">
        <v>29</v>
      </c>
      <c r="I73" s="59">
        <v>0</v>
      </c>
      <c r="J73" s="46">
        <f t="shared" si="17"/>
        <v>0</v>
      </c>
      <c r="K73" s="57">
        <v>29</v>
      </c>
      <c r="L73" s="59">
        <v>0</v>
      </c>
      <c r="M73" s="48">
        <f t="shared" si="18"/>
        <v>0</v>
      </c>
      <c r="N73" s="59">
        <v>29</v>
      </c>
      <c r="O73" s="59">
        <v>0</v>
      </c>
      <c r="P73" s="46">
        <f t="shared" si="19"/>
        <v>0</v>
      </c>
      <c r="Q73" s="57">
        <v>29</v>
      </c>
      <c r="R73" s="59">
        <v>42418</v>
      </c>
      <c r="S73" s="48">
        <f t="shared" si="24"/>
        <v>2703000</v>
      </c>
      <c r="T73" s="59">
        <v>29</v>
      </c>
      <c r="U73" s="59">
        <v>0</v>
      </c>
      <c r="V73" s="46">
        <f t="shared" si="21"/>
        <v>0</v>
      </c>
      <c r="W73" s="57">
        <v>29</v>
      </c>
      <c r="X73" s="59">
        <v>180448</v>
      </c>
      <c r="Y73" s="48">
        <f t="shared" si="12"/>
        <v>549000</v>
      </c>
      <c r="Z73" s="59">
        <v>29</v>
      </c>
      <c r="AA73" s="59">
        <v>210245</v>
      </c>
      <c r="AB73" s="46">
        <f t="shared" si="13"/>
        <v>1104000</v>
      </c>
      <c r="AC73" s="57">
        <v>29</v>
      </c>
      <c r="AD73" s="59">
        <v>213537</v>
      </c>
      <c r="AE73" s="48">
        <f t="shared" si="14"/>
        <v>0</v>
      </c>
      <c r="AF73" s="59">
        <v>29</v>
      </c>
      <c r="AG73" s="59">
        <v>213537</v>
      </c>
      <c r="AH73" s="46">
        <f t="shared" si="22"/>
        <v>0</v>
      </c>
      <c r="AI73" s="57">
        <v>29</v>
      </c>
      <c r="AJ73" s="59">
        <v>213537</v>
      </c>
      <c r="AK73" s="48">
        <f t="shared" si="23"/>
        <v>0</v>
      </c>
    </row>
    <row r="74" spans="2:37" x14ac:dyDescent="0.25">
      <c r="B74" s="57">
        <v>30</v>
      </c>
      <c r="C74" s="59">
        <v>0</v>
      </c>
      <c r="D74" s="46">
        <f t="shared" si="15"/>
        <v>0</v>
      </c>
      <c r="E74" s="47"/>
      <c r="F74" s="46"/>
      <c r="G74" s="48"/>
      <c r="H74" s="59">
        <v>30</v>
      </c>
      <c r="I74" s="59">
        <v>0</v>
      </c>
      <c r="J74" s="46">
        <f t="shared" si="17"/>
        <v>0</v>
      </c>
      <c r="K74" s="57">
        <v>30</v>
      </c>
      <c r="L74" s="59">
        <v>0</v>
      </c>
      <c r="M74" s="48">
        <f t="shared" si="18"/>
        <v>0</v>
      </c>
      <c r="N74" s="59">
        <v>30</v>
      </c>
      <c r="O74" s="59">
        <v>0</v>
      </c>
      <c r="P74" s="46">
        <f t="shared" si="19"/>
        <v>0</v>
      </c>
      <c r="Q74" s="57">
        <v>30</v>
      </c>
      <c r="R74" s="59">
        <v>45121</v>
      </c>
      <c r="S74" s="48">
        <f t="shared" si="24"/>
        <v>2379000</v>
      </c>
      <c r="T74" s="59">
        <v>30</v>
      </c>
      <c r="U74" s="59">
        <v>0</v>
      </c>
      <c r="V74" s="46">
        <f t="shared" si="21"/>
        <v>0</v>
      </c>
      <c r="W74" s="57">
        <v>30</v>
      </c>
      <c r="X74" s="79">
        <v>180997</v>
      </c>
      <c r="Y74" s="48">
        <f t="shared" si="12"/>
        <v>1075000</v>
      </c>
      <c r="Z74" s="59">
        <v>30</v>
      </c>
      <c r="AA74" s="59">
        <v>211349</v>
      </c>
      <c r="AB74" s="46">
        <f t="shared" si="13"/>
        <v>886000</v>
      </c>
      <c r="AC74" s="57">
        <v>30</v>
      </c>
      <c r="AD74" s="59">
        <v>213537</v>
      </c>
      <c r="AE74" s="48">
        <f t="shared" si="14"/>
        <v>0</v>
      </c>
      <c r="AF74" s="59">
        <v>30</v>
      </c>
      <c r="AG74" s="59">
        <v>213537</v>
      </c>
      <c r="AH74" s="46">
        <f t="shared" si="22"/>
        <v>0</v>
      </c>
      <c r="AI74" s="57">
        <v>30</v>
      </c>
      <c r="AJ74" s="59">
        <v>213537</v>
      </c>
      <c r="AK74" s="48">
        <f t="shared" si="23"/>
        <v>0</v>
      </c>
    </row>
    <row r="75" spans="2:37" x14ac:dyDescent="0.25">
      <c r="B75" s="60">
        <v>31</v>
      </c>
      <c r="C75" s="59">
        <v>0</v>
      </c>
      <c r="D75" s="46">
        <f t="shared" si="15"/>
        <v>0</v>
      </c>
      <c r="E75" s="47"/>
      <c r="F75" s="46"/>
      <c r="G75" s="48"/>
      <c r="H75" s="61">
        <v>31</v>
      </c>
      <c r="I75" s="59">
        <v>0</v>
      </c>
      <c r="J75" s="46"/>
      <c r="K75" s="60"/>
      <c r="L75" s="59">
        <v>0</v>
      </c>
      <c r="M75" s="48"/>
      <c r="N75" s="61">
        <v>31</v>
      </c>
      <c r="O75" s="59">
        <v>0</v>
      </c>
      <c r="P75" s="46">
        <f t="shared" si="19"/>
        <v>0</v>
      </c>
      <c r="Q75" s="60"/>
      <c r="R75" s="59">
        <v>47500</v>
      </c>
      <c r="S75" s="48"/>
      <c r="T75" s="61">
        <v>31</v>
      </c>
      <c r="U75" s="59">
        <v>0</v>
      </c>
      <c r="V75" s="46">
        <v>0</v>
      </c>
      <c r="W75" s="60">
        <v>31</v>
      </c>
      <c r="X75" s="59">
        <v>182072</v>
      </c>
      <c r="Y75" s="48">
        <f t="shared" si="12"/>
        <v>854000</v>
      </c>
      <c r="Z75" s="61"/>
      <c r="AA75" s="59">
        <v>212235</v>
      </c>
      <c r="AB75" s="46"/>
      <c r="AC75" s="60">
        <v>31</v>
      </c>
      <c r="AD75" s="59">
        <v>213537</v>
      </c>
      <c r="AE75" s="48">
        <f t="shared" si="14"/>
        <v>0</v>
      </c>
      <c r="AF75" s="61"/>
      <c r="AG75" s="59">
        <v>213537</v>
      </c>
      <c r="AH75" s="46"/>
      <c r="AI75" s="60">
        <v>31</v>
      </c>
      <c r="AJ75" s="59">
        <v>213537</v>
      </c>
      <c r="AK75" s="48">
        <f t="shared" si="23"/>
        <v>0</v>
      </c>
    </row>
    <row r="76" spans="2:37" x14ac:dyDescent="0.25">
      <c r="B76" s="47"/>
      <c r="C76" s="59">
        <v>0</v>
      </c>
      <c r="D76" s="46"/>
      <c r="E76" s="47"/>
      <c r="F76" s="46"/>
      <c r="G76" s="48"/>
      <c r="H76" s="46"/>
      <c r="I76" s="59"/>
      <c r="J76" s="46"/>
      <c r="K76" s="47"/>
      <c r="L76" s="59"/>
      <c r="M76" s="48"/>
      <c r="N76" s="46"/>
      <c r="O76" s="59">
        <v>0</v>
      </c>
      <c r="P76" s="46"/>
      <c r="Q76" s="47"/>
      <c r="R76" s="59"/>
      <c r="S76" s="48"/>
      <c r="T76" s="46"/>
      <c r="U76" s="59">
        <v>128194</v>
      </c>
      <c r="V76" s="46"/>
      <c r="W76" s="47"/>
      <c r="X76" s="59">
        <v>182926</v>
      </c>
      <c r="Y76" s="48"/>
      <c r="Z76" s="46"/>
      <c r="AA76" s="59"/>
      <c r="AB76" s="46"/>
      <c r="AC76" s="47"/>
      <c r="AD76" s="59">
        <v>213537</v>
      </c>
      <c r="AE76" s="48"/>
      <c r="AF76" s="46"/>
      <c r="AG76" s="59"/>
      <c r="AH76" s="46"/>
      <c r="AI76" s="47"/>
      <c r="AJ76" s="59">
        <v>213537</v>
      </c>
      <c r="AK76" s="48"/>
    </row>
    <row r="77" spans="2:37" x14ac:dyDescent="0.25">
      <c r="B77" s="49"/>
      <c r="C77" s="50"/>
      <c r="D77" s="50">
        <f>SUM(D45:D76)</f>
        <v>0</v>
      </c>
      <c r="E77" s="49"/>
      <c r="F77" s="50"/>
      <c r="G77" s="63">
        <f>SUM(G45:G76)</f>
        <v>0</v>
      </c>
      <c r="H77" s="50"/>
      <c r="I77" s="50"/>
      <c r="J77" s="50">
        <f>SUM(J45:J76)</f>
        <v>0</v>
      </c>
      <c r="K77" s="49"/>
      <c r="L77" s="50"/>
      <c r="M77" s="63">
        <f>SUM(M45:M76)</f>
        <v>0</v>
      </c>
      <c r="N77" s="50"/>
      <c r="O77" s="50"/>
      <c r="P77" s="50">
        <f>SUM(P45:P76)</f>
        <v>0</v>
      </c>
      <c r="Q77" s="49"/>
      <c r="R77" s="50"/>
      <c r="S77" s="63">
        <f>SUM(S45:S76)</f>
        <v>47500000</v>
      </c>
      <c r="T77" s="50"/>
      <c r="U77" s="50"/>
      <c r="V77" s="50">
        <f>SUM(V45:V76)</f>
        <v>80694000</v>
      </c>
      <c r="W77" s="49"/>
      <c r="X77" s="50"/>
      <c r="Y77" s="63">
        <f>SUM(Y45:Y76)</f>
        <v>54732000</v>
      </c>
      <c r="Z77" s="50"/>
      <c r="AA77" s="50"/>
      <c r="AB77" s="50">
        <f>SUM(AB45:AB76)</f>
        <v>29309000</v>
      </c>
      <c r="AC77" s="49"/>
      <c r="AD77" s="50"/>
      <c r="AE77" s="63">
        <f>SUM(AE45:AE76)</f>
        <v>1302000</v>
      </c>
      <c r="AF77" s="50"/>
      <c r="AG77" s="50"/>
      <c r="AH77" s="50">
        <f>SUM(AH45:AH76)</f>
        <v>0</v>
      </c>
      <c r="AI77" s="49"/>
      <c r="AJ77" s="50"/>
      <c r="AK77" s="63">
        <f>SUM(AK45:AK76)</f>
        <v>0</v>
      </c>
    </row>
    <row r="81" spans="2:37" x14ac:dyDescent="0.25">
      <c r="B81" s="51">
        <v>40909</v>
      </c>
      <c r="C81" s="44"/>
      <c r="D81" s="45"/>
      <c r="E81" s="51">
        <v>40940</v>
      </c>
      <c r="F81" s="44"/>
      <c r="G81" s="45"/>
      <c r="H81" s="51">
        <v>40969</v>
      </c>
      <c r="I81" s="44"/>
      <c r="J81" s="45"/>
      <c r="K81" s="51">
        <v>41000</v>
      </c>
      <c r="L81" s="44"/>
      <c r="M81" s="45"/>
      <c r="N81" s="51">
        <v>41030</v>
      </c>
      <c r="O81" s="44"/>
      <c r="P81" s="45"/>
      <c r="Q81" s="51">
        <v>41061</v>
      </c>
      <c r="R81" s="44"/>
      <c r="S81" s="45"/>
      <c r="T81" s="51">
        <v>41091</v>
      </c>
      <c r="U81" s="44"/>
      <c r="V81" s="45"/>
      <c r="W81" s="51">
        <v>41122</v>
      </c>
      <c r="X81" s="44"/>
      <c r="Y81" s="45"/>
      <c r="Z81" s="51">
        <v>41153</v>
      </c>
      <c r="AA81" s="44"/>
      <c r="AB81" s="45"/>
      <c r="AC81" s="51">
        <v>41183</v>
      </c>
      <c r="AD81" s="44"/>
      <c r="AE81" s="45"/>
      <c r="AF81" s="51">
        <v>41214</v>
      </c>
      <c r="AG81" s="44"/>
      <c r="AH81" s="45"/>
      <c r="AI81" s="51">
        <v>41244</v>
      </c>
      <c r="AJ81" s="44"/>
      <c r="AK81" s="45"/>
    </row>
    <row r="82" spans="2:37" ht="45" x14ac:dyDescent="0.25">
      <c r="B82" s="53" t="s">
        <v>0</v>
      </c>
      <c r="C82" s="54" t="s">
        <v>2</v>
      </c>
      <c r="D82" s="56" t="s">
        <v>1</v>
      </c>
      <c r="E82" s="53" t="s">
        <v>0</v>
      </c>
      <c r="F82" s="54" t="s">
        <v>2</v>
      </c>
      <c r="G82" s="56" t="s">
        <v>1</v>
      </c>
      <c r="H82" s="53" t="s">
        <v>0</v>
      </c>
      <c r="I82" s="54" t="s">
        <v>2</v>
      </c>
      <c r="J82" s="56" t="s">
        <v>1</v>
      </c>
      <c r="K82" s="53" t="s">
        <v>0</v>
      </c>
      <c r="L82" s="54" t="s">
        <v>2</v>
      </c>
      <c r="M82" s="56" t="s">
        <v>1</v>
      </c>
      <c r="N82" s="53" t="s">
        <v>0</v>
      </c>
      <c r="O82" s="54" t="s">
        <v>2</v>
      </c>
      <c r="P82" s="56" t="s">
        <v>1</v>
      </c>
      <c r="Q82" s="53" t="s">
        <v>0</v>
      </c>
      <c r="R82" s="54" t="s">
        <v>2</v>
      </c>
      <c r="S82" s="56" t="s">
        <v>1</v>
      </c>
      <c r="T82" s="53" t="s">
        <v>0</v>
      </c>
      <c r="U82" s="54" t="s">
        <v>2</v>
      </c>
      <c r="V82" s="56" t="s">
        <v>1</v>
      </c>
      <c r="W82" s="53" t="s">
        <v>0</v>
      </c>
      <c r="X82" s="54" t="s">
        <v>2</v>
      </c>
      <c r="Y82" s="56" t="s">
        <v>1</v>
      </c>
      <c r="Z82" s="53" t="s">
        <v>0</v>
      </c>
      <c r="AA82" s="54" t="s">
        <v>2</v>
      </c>
      <c r="AB82" s="56" t="s">
        <v>1</v>
      </c>
      <c r="AC82" s="53" t="s">
        <v>0</v>
      </c>
      <c r="AD82" s="54" t="s">
        <v>2</v>
      </c>
      <c r="AE82" s="56" t="s">
        <v>1</v>
      </c>
      <c r="AF82" s="53" t="s">
        <v>0</v>
      </c>
      <c r="AG82" s="54" t="s">
        <v>2</v>
      </c>
      <c r="AH82" s="56" t="s">
        <v>1</v>
      </c>
      <c r="AI82" s="53" t="s">
        <v>0</v>
      </c>
      <c r="AJ82" s="54" t="s">
        <v>2</v>
      </c>
      <c r="AK82" s="56" t="s">
        <v>1</v>
      </c>
    </row>
    <row r="83" spans="2:37" x14ac:dyDescent="0.25">
      <c r="B83" s="57"/>
      <c r="C83" s="58"/>
      <c r="D83" s="48"/>
      <c r="E83" s="47"/>
      <c r="F83" s="46"/>
      <c r="G83" s="48"/>
      <c r="H83" s="47"/>
      <c r="I83" s="46"/>
      <c r="J83" s="48"/>
      <c r="K83" s="57"/>
      <c r="L83" s="58"/>
      <c r="M83" s="48"/>
      <c r="N83" s="57"/>
      <c r="O83" s="58"/>
      <c r="P83" s="48"/>
      <c r="Q83" s="57"/>
      <c r="R83" s="58"/>
      <c r="S83" s="48"/>
      <c r="T83" s="57"/>
      <c r="U83" s="58"/>
      <c r="V83" s="48"/>
      <c r="W83" s="57"/>
      <c r="X83" s="58"/>
      <c r="Y83" s="48"/>
      <c r="Z83" s="57"/>
      <c r="AA83" s="58"/>
      <c r="AB83" s="48"/>
      <c r="AC83" s="57"/>
      <c r="AD83" s="58"/>
      <c r="AE83" s="48"/>
      <c r="AF83" s="57"/>
      <c r="AG83" s="58"/>
      <c r="AH83" s="48"/>
      <c r="AI83" s="57"/>
      <c r="AJ83" s="58"/>
      <c r="AK83" s="48"/>
    </row>
    <row r="84" spans="2:37" x14ac:dyDescent="0.25">
      <c r="B84" s="57">
        <v>1</v>
      </c>
      <c r="C84" s="59">
        <v>213537</v>
      </c>
      <c r="D84" s="48">
        <f>SUM(C85-C84)</f>
        <v>0</v>
      </c>
      <c r="E84" s="57">
        <v>1</v>
      </c>
      <c r="F84" s="59">
        <v>213537</v>
      </c>
      <c r="G84" s="48">
        <f>SUM(F85-F84)</f>
        <v>0</v>
      </c>
      <c r="H84" s="57">
        <v>1</v>
      </c>
      <c r="I84" s="59">
        <v>213537</v>
      </c>
      <c r="J84" s="48">
        <f>SUM(I85-I84)</f>
        <v>0</v>
      </c>
      <c r="K84" s="57">
        <v>1</v>
      </c>
      <c r="L84" s="59">
        <v>213537</v>
      </c>
      <c r="M84" s="48">
        <f>SUM(L85-L84)</f>
        <v>0</v>
      </c>
      <c r="N84" s="57">
        <v>1</v>
      </c>
      <c r="O84" s="59">
        <v>213537</v>
      </c>
      <c r="P84" s="48">
        <f>SUM(O85-O84)</f>
        <v>0</v>
      </c>
      <c r="Q84" s="57">
        <v>1</v>
      </c>
      <c r="R84" s="59">
        <v>213537</v>
      </c>
      <c r="S84" s="48">
        <f>SUM(R85-R84)</f>
        <v>0</v>
      </c>
      <c r="T84" s="57">
        <v>1</v>
      </c>
      <c r="U84" s="59">
        <v>213537</v>
      </c>
      <c r="V84" s="48">
        <f t="shared" ref="V84:V114" si="25">SUM(U85-U84)*1000</f>
        <v>0</v>
      </c>
      <c r="W84" s="57">
        <v>1</v>
      </c>
      <c r="X84" s="59">
        <v>237497</v>
      </c>
      <c r="Y84" s="48">
        <f t="shared" ref="Y84:Y114" si="26">SUM(X85-X84)*1000</f>
        <v>1155000</v>
      </c>
      <c r="Z84" s="57">
        <v>1</v>
      </c>
      <c r="AA84" s="59">
        <v>274743</v>
      </c>
      <c r="AB84" s="48">
        <f t="shared" ref="AB84:AB113" si="27">SUM(AA85-AA84)*1000</f>
        <v>973000</v>
      </c>
      <c r="AC84" s="57">
        <v>1</v>
      </c>
      <c r="AD84" s="59">
        <v>289706</v>
      </c>
      <c r="AE84" s="48">
        <f>SUM(AD85-AD84)</f>
        <v>0</v>
      </c>
      <c r="AF84" s="57">
        <v>1</v>
      </c>
      <c r="AG84" s="59">
        <v>291538</v>
      </c>
      <c r="AH84" s="48">
        <f>SUM(AG85-AG84)</f>
        <v>0</v>
      </c>
      <c r="AI84" s="57">
        <v>1</v>
      </c>
      <c r="AJ84" s="59">
        <v>291548</v>
      </c>
      <c r="AK84" s="48">
        <f>SUM(AJ85-AJ84)</f>
        <v>0</v>
      </c>
    </row>
    <row r="85" spans="2:37" x14ac:dyDescent="0.25">
      <c r="B85" s="57">
        <v>2</v>
      </c>
      <c r="C85" s="59">
        <v>213537</v>
      </c>
      <c r="D85" s="48">
        <f t="shared" ref="D85:D114" si="28">SUM(C86-C85)</f>
        <v>0</v>
      </c>
      <c r="E85" s="57">
        <v>2</v>
      </c>
      <c r="F85" s="59">
        <v>213537</v>
      </c>
      <c r="G85" s="48">
        <f t="shared" ref="G85:G111" si="29">SUM(F86-F85)</f>
        <v>0</v>
      </c>
      <c r="H85" s="57">
        <v>2</v>
      </c>
      <c r="I85" s="59">
        <v>213537</v>
      </c>
      <c r="J85" s="48">
        <f t="shared" ref="J85:J113" si="30">SUM(I86-I85)</f>
        <v>0</v>
      </c>
      <c r="K85" s="57">
        <v>2</v>
      </c>
      <c r="L85" s="59">
        <v>213537</v>
      </c>
      <c r="M85" s="48">
        <f t="shared" ref="M85:M113" si="31">SUM(L86-L85)</f>
        <v>0</v>
      </c>
      <c r="N85" s="57">
        <v>2</v>
      </c>
      <c r="O85" s="59">
        <v>213537</v>
      </c>
      <c r="P85" s="48">
        <f t="shared" ref="P85:P114" si="32">SUM(O86-O85)</f>
        <v>0</v>
      </c>
      <c r="Q85" s="57">
        <v>2</v>
      </c>
      <c r="R85" s="59">
        <v>213537</v>
      </c>
      <c r="S85" s="48">
        <f t="shared" ref="S85:S113" si="33">SUM(R86-R85)</f>
        <v>0</v>
      </c>
      <c r="T85" s="57">
        <v>2</v>
      </c>
      <c r="U85" s="59">
        <v>213537</v>
      </c>
      <c r="V85" s="48">
        <f t="shared" si="25"/>
        <v>0</v>
      </c>
      <c r="W85" s="57">
        <v>2</v>
      </c>
      <c r="X85" s="59">
        <v>238652</v>
      </c>
      <c r="Y85" s="48">
        <f t="shared" si="26"/>
        <v>1443000</v>
      </c>
      <c r="Z85" s="57">
        <v>2</v>
      </c>
      <c r="AA85" s="59">
        <v>275716</v>
      </c>
      <c r="AB85" s="48">
        <f t="shared" si="27"/>
        <v>950000</v>
      </c>
      <c r="AC85" s="57">
        <v>2</v>
      </c>
      <c r="AD85" s="59">
        <v>289706</v>
      </c>
      <c r="AE85" s="48">
        <f>SUM(AD86-AD85)*1000</f>
        <v>373000</v>
      </c>
      <c r="AF85" s="57">
        <v>2</v>
      </c>
      <c r="AG85" s="59">
        <v>291538</v>
      </c>
      <c r="AH85" s="48">
        <f t="shared" ref="AH85:AH112" si="34">SUM(AG86-AG85)</f>
        <v>0</v>
      </c>
      <c r="AI85" s="57">
        <v>2</v>
      </c>
      <c r="AJ85" s="59">
        <v>291548</v>
      </c>
      <c r="AK85" s="48">
        <f t="shared" ref="AK85:AK114" si="35">SUM(AJ86-AJ85)</f>
        <v>0</v>
      </c>
    </row>
    <row r="86" spans="2:37" x14ac:dyDescent="0.25">
      <c r="B86" s="57">
        <v>3</v>
      </c>
      <c r="C86" s="59">
        <v>213537</v>
      </c>
      <c r="D86" s="48">
        <f t="shared" si="28"/>
        <v>0</v>
      </c>
      <c r="E86" s="57">
        <v>3</v>
      </c>
      <c r="F86" s="59">
        <v>213537</v>
      </c>
      <c r="G86" s="48">
        <f t="shared" si="29"/>
        <v>0</v>
      </c>
      <c r="H86" s="57">
        <v>3</v>
      </c>
      <c r="I86" s="59">
        <v>213537</v>
      </c>
      <c r="J86" s="48">
        <f t="shared" si="30"/>
        <v>0</v>
      </c>
      <c r="K86" s="57">
        <v>3</v>
      </c>
      <c r="L86" s="59">
        <v>213537</v>
      </c>
      <c r="M86" s="48">
        <f t="shared" si="31"/>
        <v>0</v>
      </c>
      <c r="N86" s="57">
        <v>3</v>
      </c>
      <c r="O86" s="59">
        <v>213537</v>
      </c>
      <c r="P86" s="48">
        <f t="shared" si="32"/>
        <v>0</v>
      </c>
      <c r="Q86" s="57">
        <v>3</v>
      </c>
      <c r="R86" s="59">
        <v>213537</v>
      </c>
      <c r="S86" s="48">
        <f t="shared" si="33"/>
        <v>0</v>
      </c>
      <c r="T86" s="57">
        <v>3</v>
      </c>
      <c r="U86" s="59">
        <v>213537</v>
      </c>
      <c r="V86" s="48">
        <f t="shared" si="25"/>
        <v>0</v>
      </c>
      <c r="W86" s="57">
        <v>3</v>
      </c>
      <c r="X86" s="59">
        <v>240095</v>
      </c>
      <c r="Y86" s="48">
        <f t="shared" si="26"/>
        <v>1471000</v>
      </c>
      <c r="Z86" s="57">
        <v>3</v>
      </c>
      <c r="AA86" s="59">
        <v>276666</v>
      </c>
      <c r="AB86" s="48">
        <f t="shared" si="27"/>
        <v>1020000</v>
      </c>
      <c r="AC86" s="57">
        <v>3</v>
      </c>
      <c r="AD86" s="59">
        <v>290079</v>
      </c>
      <c r="AE86" s="48">
        <f>SUM(AD87-AD86)*1000</f>
        <v>0</v>
      </c>
      <c r="AF86" s="57">
        <v>3</v>
      </c>
      <c r="AG86" s="59">
        <v>291538</v>
      </c>
      <c r="AH86" s="48">
        <f t="shared" si="34"/>
        <v>0</v>
      </c>
      <c r="AI86" s="57">
        <v>3</v>
      </c>
      <c r="AJ86" s="59">
        <v>291548</v>
      </c>
      <c r="AK86" s="48">
        <f t="shared" si="35"/>
        <v>0</v>
      </c>
    </row>
    <row r="87" spans="2:37" x14ac:dyDescent="0.25">
      <c r="B87" s="57">
        <v>4</v>
      </c>
      <c r="C87" s="59">
        <v>213537</v>
      </c>
      <c r="D87" s="48">
        <f t="shared" si="28"/>
        <v>0</v>
      </c>
      <c r="E87" s="57">
        <v>4</v>
      </c>
      <c r="F87" s="59">
        <v>213537</v>
      </c>
      <c r="G87" s="48">
        <f t="shared" si="29"/>
        <v>0</v>
      </c>
      <c r="H87" s="57">
        <v>4</v>
      </c>
      <c r="I87" s="59">
        <v>213537</v>
      </c>
      <c r="J87" s="48">
        <f t="shared" si="30"/>
        <v>0</v>
      </c>
      <c r="K87" s="57">
        <v>4</v>
      </c>
      <c r="L87" s="59">
        <v>213537</v>
      </c>
      <c r="M87" s="48">
        <f t="shared" si="31"/>
        <v>0</v>
      </c>
      <c r="N87" s="57">
        <v>4</v>
      </c>
      <c r="O87" s="59">
        <v>213537</v>
      </c>
      <c r="P87" s="48">
        <f t="shared" si="32"/>
        <v>0</v>
      </c>
      <c r="Q87" s="57">
        <v>4</v>
      </c>
      <c r="R87" s="59">
        <v>213537</v>
      </c>
      <c r="S87" s="48">
        <f t="shared" si="33"/>
        <v>0</v>
      </c>
      <c r="T87" s="57">
        <v>4</v>
      </c>
      <c r="U87" s="59">
        <v>213537</v>
      </c>
      <c r="V87" s="48">
        <f t="shared" si="25"/>
        <v>0</v>
      </c>
      <c r="W87" s="57">
        <v>4</v>
      </c>
      <c r="X87" s="59">
        <v>241566</v>
      </c>
      <c r="Y87" s="48">
        <f t="shared" si="26"/>
        <v>1150000</v>
      </c>
      <c r="Z87" s="57">
        <v>4</v>
      </c>
      <c r="AA87" s="59">
        <v>277686</v>
      </c>
      <c r="AB87" s="48">
        <f t="shared" si="27"/>
        <v>939000</v>
      </c>
      <c r="AC87" s="57">
        <v>4</v>
      </c>
      <c r="AD87" s="59">
        <v>290079</v>
      </c>
      <c r="AE87" s="48">
        <f>SUM(AD88-AD87)*1000</f>
        <v>70000</v>
      </c>
      <c r="AF87" s="57">
        <v>4</v>
      </c>
      <c r="AG87" s="59">
        <v>291538</v>
      </c>
      <c r="AH87" s="48">
        <f t="shared" si="34"/>
        <v>0</v>
      </c>
      <c r="AI87" s="57">
        <v>4</v>
      </c>
      <c r="AJ87" s="59">
        <v>291548</v>
      </c>
      <c r="AK87" s="48">
        <f t="shared" si="35"/>
        <v>0</v>
      </c>
    </row>
    <row r="88" spans="2:37" x14ac:dyDescent="0.25">
      <c r="B88" s="57">
        <v>5</v>
      </c>
      <c r="C88" s="59">
        <v>213537</v>
      </c>
      <c r="D88" s="48">
        <f t="shared" si="28"/>
        <v>0</v>
      </c>
      <c r="E88" s="57">
        <v>5</v>
      </c>
      <c r="F88" s="59">
        <v>213537</v>
      </c>
      <c r="G88" s="48">
        <f t="shared" si="29"/>
        <v>0</v>
      </c>
      <c r="H88" s="57">
        <v>5</v>
      </c>
      <c r="I88" s="59">
        <v>213537</v>
      </c>
      <c r="J88" s="48">
        <f t="shared" si="30"/>
        <v>0</v>
      </c>
      <c r="K88" s="57">
        <v>5</v>
      </c>
      <c r="L88" s="59">
        <v>213537</v>
      </c>
      <c r="M88" s="48">
        <f t="shared" si="31"/>
        <v>0</v>
      </c>
      <c r="N88" s="57">
        <v>5</v>
      </c>
      <c r="O88" s="59">
        <v>213537</v>
      </c>
      <c r="P88" s="48">
        <f t="shared" si="32"/>
        <v>0</v>
      </c>
      <c r="Q88" s="57">
        <v>5</v>
      </c>
      <c r="R88" s="59">
        <v>213537</v>
      </c>
      <c r="S88" s="48">
        <f t="shared" si="33"/>
        <v>0</v>
      </c>
      <c r="T88" s="57">
        <v>5</v>
      </c>
      <c r="U88" s="59">
        <v>213537</v>
      </c>
      <c r="V88" s="48">
        <f t="shared" si="25"/>
        <v>0</v>
      </c>
      <c r="W88" s="57">
        <v>5</v>
      </c>
      <c r="X88" s="59">
        <v>242716</v>
      </c>
      <c r="Y88" s="48">
        <f t="shared" si="26"/>
        <v>1489000</v>
      </c>
      <c r="Z88" s="57">
        <v>5</v>
      </c>
      <c r="AA88" s="59">
        <v>278625</v>
      </c>
      <c r="AB88" s="48">
        <f t="shared" si="27"/>
        <v>1038000</v>
      </c>
      <c r="AC88" s="57">
        <v>5</v>
      </c>
      <c r="AD88" s="59">
        <v>290149</v>
      </c>
      <c r="AE88" s="48">
        <f t="shared" ref="AE88:AE114" si="36">SUM(AD89-AD88)</f>
        <v>0</v>
      </c>
      <c r="AF88" s="57">
        <v>5</v>
      </c>
      <c r="AG88" s="59">
        <v>291538</v>
      </c>
      <c r="AH88" s="48">
        <f t="shared" si="34"/>
        <v>0</v>
      </c>
      <c r="AI88" s="57">
        <v>5</v>
      </c>
      <c r="AJ88" s="59">
        <v>291548</v>
      </c>
      <c r="AK88" s="48">
        <f t="shared" si="35"/>
        <v>0</v>
      </c>
    </row>
    <row r="89" spans="2:37" x14ac:dyDescent="0.25">
      <c r="B89" s="57">
        <v>6</v>
      </c>
      <c r="C89" s="59">
        <v>213537</v>
      </c>
      <c r="D89" s="48">
        <f t="shared" si="28"/>
        <v>0</v>
      </c>
      <c r="E89" s="57">
        <v>6</v>
      </c>
      <c r="F89" s="59">
        <v>213537</v>
      </c>
      <c r="G89" s="48">
        <f t="shared" si="29"/>
        <v>0</v>
      </c>
      <c r="H89" s="57">
        <v>6</v>
      </c>
      <c r="I89" s="59">
        <v>213537</v>
      </c>
      <c r="J89" s="48">
        <f t="shared" si="30"/>
        <v>0</v>
      </c>
      <c r="K89" s="57">
        <v>6</v>
      </c>
      <c r="L89" s="59">
        <v>213537</v>
      </c>
      <c r="M89" s="48">
        <f t="shared" si="31"/>
        <v>0</v>
      </c>
      <c r="N89" s="57">
        <v>6</v>
      </c>
      <c r="O89" s="59">
        <v>213537</v>
      </c>
      <c r="P89" s="48">
        <f t="shared" si="32"/>
        <v>0</v>
      </c>
      <c r="Q89" s="57">
        <v>6</v>
      </c>
      <c r="R89" s="59">
        <v>213537</v>
      </c>
      <c r="S89" s="48">
        <f t="shared" si="33"/>
        <v>0</v>
      </c>
      <c r="T89" s="57">
        <v>6</v>
      </c>
      <c r="U89" s="59">
        <v>213537</v>
      </c>
      <c r="V89" s="48">
        <f t="shared" si="25"/>
        <v>0</v>
      </c>
      <c r="W89" s="57">
        <v>6</v>
      </c>
      <c r="X89" s="59">
        <v>244205</v>
      </c>
      <c r="Y89" s="48">
        <f t="shared" si="26"/>
        <v>1295000</v>
      </c>
      <c r="Z89" s="57">
        <v>6</v>
      </c>
      <c r="AA89" s="59">
        <v>279663</v>
      </c>
      <c r="AB89" s="48">
        <f t="shared" si="27"/>
        <v>890000</v>
      </c>
      <c r="AC89" s="57">
        <v>6</v>
      </c>
      <c r="AD89" s="59">
        <v>290149</v>
      </c>
      <c r="AE89" s="48">
        <f t="shared" si="36"/>
        <v>0</v>
      </c>
      <c r="AF89" s="57">
        <v>6</v>
      </c>
      <c r="AG89" s="59">
        <v>291538</v>
      </c>
      <c r="AH89" s="48">
        <f t="shared" si="34"/>
        <v>0</v>
      </c>
      <c r="AI89" s="57">
        <v>6</v>
      </c>
      <c r="AJ89" s="59">
        <v>291548</v>
      </c>
      <c r="AK89" s="48">
        <f t="shared" si="35"/>
        <v>0</v>
      </c>
    </row>
    <row r="90" spans="2:37" x14ac:dyDescent="0.25">
      <c r="B90" s="60">
        <v>7</v>
      </c>
      <c r="C90" s="59">
        <v>213537</v>
      </c>
      <c r="D90" s="48">
        <f t="shared" si="28"/>
        <v>0</v>
      </c>
      <c r="E90" s="60">
        <v>7</v>
      </c>
      <c r="F90" s="59">
        <v>213537</v>
      </c>
      <c r="G90" s="48">
        <f t="shared" si="29"/>
        <v>0</v>
      </c>
      <c r="H90" s="60">
        <v>7</v>
      </c>
      <c r="I90" s="59">
        <v>213537</v>
      </c>
      <c r="J90" s="48">
        <f t="shared" si="30"/>
        <v>0</v>
      </c>
      <c r="K90" s="60">
        <v>7</v>
      </c>
      <c r="L90" s="59">
        <v>213537</v>
      </c>
      <c r="M90" s="48">
        <f t="shared" si="31"/>
        <v>0</v>
      </c>
      <c r="N90" s="60">
        <v>7</v>
      </c>
      <c r="O90" s="59">
        <v>213537</v>
      </c>
      <c r="P90" s="48">
        <f t="shared" si="32"/>
        <v>0</v>
      </c>
      <c r="Q90" s="60">
        <v>7</v>
      </c>
      <c r="R90" s="59">
        <v>213537</v>
      </c>
      <c r="S90" s="48">
        <f t="shared" si="33"/>
        <v>0</v>
      </c>
      <c r="T90" s="60">
        <v>7</v>
      </c>
      <c r="U90" s="59">
        <v>213537</v>
      </c>
      <c r="V90" s="48">
        <f t="shared" si="25"/>
        <v>0</v>
      </c>
      <c r="W90" s="60">
        <v>7</v>
      </c>
      <c r="X90" s="59">
        <v>245500</v>
      </c>
      <c r="Y90" s="48">
        <f t="shared" si="26"/>
        <v>1461000</v>
      </c>
      <c r="Z90" s="60">
        <v>7</v>
      </c>
      <c r="AA90" s="59">
        <v>280553</v>
      </c>
      <c r="AB90" s="48">
        <f t="shared" si="27"/>
        <v>1009000</v>
      </c>
      <c r="AC90" s="60">
        <v>7</v>
      </c>
      <c r="AD90" s="59">
        <v>290149</v>
      </c>
      <c r="AE90" s="48">
        <f t="shared" si="36"/>
        <v>0</v>
      </c>
      <c r="AF90" s="60">
        <v>7</v>
      </c>
      <c r="AG90" s="59">
        <v>291538</v>
      </c>
      <c r="AH90" s="48">
        <f t="shared" si="34"/>
        <v>0</v>
      </c>
      <c r="AI90" s="60">
        <v>7</v>
      </c>
      <c r="AJ90" s="59">
        <v>291548</v>
      </c>
      <c r="AK90" s="48">
        <f t="shared" si="35"/>
        <v>0</v>
      </c>
    </row>
    <row r="91" spans="2:37" x14ac:dyDescent="0.25">
      <c r="B91" s="57">
        <v>8</v>
      </c>
      <c r="C91" s="59">
        <v>213537</v>
      </c>
      <c r="D91" s="48">
        <f t="shared" si="28"/>
        <v>0</v>
      </c>
      <c r="E91" s="57">
        <v>8</v>
      </c>
      <c r="F91" s="59">
        <v>213537</v>
      </c>
      <c r="G91" s="48">
        <f t="shared" si="29"/>
        <v>0</v>
      </c>
      <c r="H91" s="57">
        <v>8</v>
      </c>
      <c r="I91" s="59">
        <v>213537</v>
      </c>
      <c r="J91" s="48">
        <f t="shared" si="30"/>
        <v>0</v>
      </c>
      <c r="K91" s="57">
        <v>8</v>
      </c>
      <c r="L91" s="59">
        <v>213537</v>
      </c>
      <c r="M91" s="48">
        <f t="shared" si="31"/>
        <v>0</v>
      </c>
      <c r="N91" s="57">
        <v>8</v>
      </c>
      <c r="O91" s="59">
        <v>213537</v>
      </c>
      <c r="P91" s="48">
        <f t="shared" si="32"/>
        <v>0</v>
      </c>
      <c r="Q91" s="57">
        <v>8</v>
      </c>
      <c r="R91" s="59">
        <v>213537</v>
      </c>
      <c r="S91" s="48">
        <f t="shared" si="33"/>
        <v>0</v>
      </c>
      <c r="T91" s="57">
        <v>8</v>
      </c>
      <c r="U91" s="59">
        <v>213537</v>
      </c>
      <c r="V91" s="48">
        <f t="shared" si="25"/>
        <v>0</v>
      </c>
      <c r="W91" s="57">
        <v>8</v>
      </c>
      <c r="X91" s="59">
        <v>246961</v>
      </c>
      <c r="Y91" s="48">
        <f t="shared" si="26"/>
        <v>1422000</v>
      </c>
      <c r="Z91" s="57">
        <v>8</v>
      </c>
      <c r="AA91" s="59">
        <v>281562</v>
      </c>
      <c r="AB91" s="48">
        <f t="shared" si="27"/>
        <v>993000</v>
      </c>
      <c r="AC91" s="57">
        <v>8</v>
      </c>
      <c r="AD91" s="59">
        <v>290149</v>
      </c>
      <c r="AE91" s="48">
        <f t="shared" si="36"/>
        <v>0</v>
      </c>
      <c r="AF91" s="57">
        <v>8</v>
      </c>
      <c r="AG91" s="59">
        <v>291538</v>
      </c>
      <c r="AH91" s="48">
        <f t="shared" si="34"/>
        <v>0</v>
      </c>
      <c r="AI91" s="57">
        <v>8</v>
      </c>
      <c r="AJ91" s="59">
        <v>291548</v>
      </c>
      <c r="AK91" s="48">
        <f t="shared" si="35"/>
        <v>0</v>
      </c>
    </row>
    <row r="92" spans="2:37" x14ac:dyDescent="0.25">
      <c r="B92" s="57">
        <v>9</v>
      </c>
      <c r="C92" s="59">
        <v>213537</v>
      </c>
      <c r="D92" s="48">
        <f t="shared" si="28"/>
        <v>0</v>
      </c>
      <c r="E92" s="57">
        <v>9</v>
      </c>
      <c r="F92" s="59">
        <v>213537</v>
      </c>
      <c r="G92" s="48">
        <f t="shared" si="29"/>
        <v>0</v>
      </c>
      <c r="H92" s="57">
        <v>9</v>
      </c>
      <c r="I92" s="59">
        <v>213537</v>
      </c>
      <c r="J92" s="48">
        <f t="shared" si="30"/>
        <v>0</v>
      </c>
      <c r="K92" s="57">
        <v>9</v>
      </c>
      <c r="L92" s="59">
        <v>213537</v>
      </c>
      <c r="M92" s="48">
        <f t="shared" si="31"/>
        <v>0</v>
      </c>
      <c r="N92" s="57">
        <v>9</v>
      </c>
      <c r="O92" s="59">
        <v>213537</v>
      </c>
      <c r="P92" s="48">
        <f t="shared" si="32"/>
        <v>0</v>
      </c>
      <c r="Q92" s="57">
        <v>9</v>
      </c>
      <c r="R92" s="59">
        <v>213537</v>
      </c>
      <c r="S92" s="48">
        <f t="shared" si="33"/>
        <v>0</v>
      </c>
      <c r="T92" s="57">
        <v>9</v>
      </c>
      <c r="U92" s="59">
        <v>213537</v>
      </c>
      <c r="V92" s="48">
        <f t="shared" si="25"/>
        <v>0</v>
      </c>
      <c r="W92" s="57">
        <v>9</v>
      </c>
      <c r="X92" s="59">
        <v>248383</v>
      </c>
      <c r="Y92" s="48">
        <f t="shared" si="26"/>
        <v>1624000</v>
      </c>
      <c r="Z92" s="57">
        <v>9</v>
      </c>
      <c r="AA92" s="59">
        <v>282555</v>
      </c>
      <c r="AB92" s="48">
        <f t="shared" si="27"/>
        <v>857000</v>
      </c>
      <c r="AC92" s="57">
        <v>9</v>
      </c>
      <c r="AD92" s="59">
        <v>290149</v>
      </c>
      <c r="AE92" s="48">
        <f t="shared" si="36"/>
        <v>0</v>
      </c>
      <c r="AF92" s="57">
        <v>9</v>
      </c>
      <c r="AG92" s="59">
        <v>291538</v>
      </c>
      <c r="AH92" s="48">
        <f t="shared" si="34"/>
        <v>0</v>
      </c>
      <c r="AI92" s="57">
        <v>9</v>
      </c>
      <c r="AJ92" s="59">
        <v>291548</v>
      </c>
      <c r="AK92" s="48">
        <f t="shared" si="35"/>
        <v>0</v>
      </c>
    </row>
    <row r="93" spans="2:37" x14ac:dyDescent="0.25">
      <c r="B93" s="57">
        <v>10</v>
      </c>
      <c r="C93" s="59">
        <v>213537</v>
      </c>
      <c r="D93" s="48">
        <f t="shared" si="28"/>
        <v>0</v>
      </c>
      <c r="E93" s="57">
        <v>10</v>
      </c>
      <c r="F93" s="59">
        <v>213537</v>
      </c>
      <c r="G93" s="48">
        <f t="shared" si="29"/>
        <v>0</v>
      </c>
      <c r="H93" s="57">
        <v>10</v>
      </c>
      <c r="I93" s="59">
        <v>213537</v>
      </c>
      <c r="J93" s="48">
        <f t="shared" si="30"/>
        <v>0</v>
      </c>
      <c r="K93" s="57">
        <v>10</v>
      </c>
      <c r="L93" s="59">
        <v>213537</v>
      </c>
      <c r="M93" s="48">
        <f t="shared" si="31"/>
        <v>0</v>
      </c>
      <c r="N93" s="57">
        <v>10</v>
      </c>
      <c r="O93" s="59">
        <v>213537</v>
      </c>
      <c r="P93" s="48">
        <f t="shared" si="32"/>
        <v>0</v>
      </c>
      <c r="Q93" s="57">
        <v>10</v>
      </c>
      <c r="R93" s="59">
        <v>213537</v>
      </c>
      <c r="S93" s="48">
        <f t="shared" si="33"/>
        <v>0</v>
      </c>
      <c r="T93" s="57">
        <v>10</v>
      </c>
      <c r="U93" s="59">
        <v>213537</v>
      </c>
      <c r="V93" s="48">
        <f t="shared" si="25"/>
        <v>0</v>
      </c>
      <c r="W93" s="57">
        <v>10</v>
      </c>
      <c r="X93" s="59">
        <v>250007</v>
      </c>
      <c r="Y93" s="48">
        <f t="shared" si="26"/>
        <v>960000</v>
      </c>
      <c r="Z93" s="57">
        <v>10</v>
      </c>
      <c r="AA93" s="59">
        <v>283412</v>
      </c>
      <c r="AB93" s="48">
        <f t="shared" si="27"/>
        <v>1113000</v>
      </c>
      <c r="AC93" s="57">
        <v>10</v>
      </c>
      <c r="AD93" s="59">
        <v>290149</v>
      </c>
      <c r="AE93" s="48">
        <f t="shared" si="36"/>
        <v>0</v>
      </c>
      <c r="AF93" s="57">
        <v>10</v>
      </c>
      <c r="AG93" s="59">
        <v>291538</v>
      </c>
      <c r="AH93" s="48">
        <f t="shared" si="34"/>
        <v>0</v>
      </c>
      <c r="AI93" s="57">
        <v>10</v>
      </c>
      <c r="AJ93" s="59">
        <v>291548</v>
      </c>
      <c r="AK93" s="48">
        <f t="shared" si="35"/>
        <v>0</v>
      </c>
    </row>
    <row r="94" spans="2:37" x14ac:dyDescent="0.25">
      <c r="B94" s="57">
        <v>11</v>
      </c>
      <c r="C94" s="59">
        <v>213537</v>
      </c>
      <c r="D94" s="48">
        <f t="shared" si="28"/>
        <v>0</v>
      </c>
      <c r="E94" s="57">
        <v>11</v>
      </c>
      <c r="F94" s="59">
        <v>213537</v>
      </c>
      <c r="G94" s="48">
        <f t="shared" si="29"/>
        <v>0</v>
      </c>
      <c r="H94" s="57">
        <v>11</v>
      </c>
      <c r="I94" s="59">
        <v>213537</v>
      </c>
      <c r="J94" s="48">
        <f t="shared" si="30"/>
        <v>0</v>
      </c>
      <c r="K94" s="57">
        <v>11</v>
      </c>
      <c r="L94" s="59">
        <v>213537</v>
      </c>
      <c r="M94" s="48">
        <f t="shared" si="31"/>
        <v>0</v>
      </c>
      <c r="N94" s="57">
        <v>11</v>
      </c>
      <c r="O94" s="59">
        <v>213537</v>
      </c>
      <c r="P94" s="48">
        <f t="shared" si="32"/>
        <v>0</v>
      </c>
      <c r="Q94" s="57">
        <v>11</v>
      </c>
      <c r="R94" s="59">
        <v>213537</v>
      </c>
      <c r="S94" s="48">
        <f t="shared" si="33"/>
        <v>0</v>
      </c>
      <c r="T94" s="57">
        <v>11</v>
      </c>
      <c r="U94" s="59">
        <v>213537</v>
      </c>
      <c r="V94" s="48">
        <f t="shared" si="25"/>
        <v>368000</v>
      </c>
      <c r="W94" s="57">
        <v>11</v>
      </c>
      <c r="X94" s="70">
        <v>250967</v>
      </c>
      <c r="Y94" s="48">
        <f t="shared" si="26"/>
        <v>1162000</v>
      </c>
      <c r="Z94" s="57">
        <v>11</v>
      </c>
      <c r="AA94" s="70">
        <v>284525</v>
      </c>
      <c r="AB94" s="48">
        <f t="shared" si="27"/>
        <v>923000</v>
      </c>
      <c r="AC94" s="57">
        <v>11</v>
      </c>
      <c r="AD94" s="70">
        <v>290149</v>
      </c>
      <c r="AE94" s="48">
        <f t="shared" si="36"/>
        <v>0</v>
      </c>
      <c r="AF94" s="57">
        <v>11</v>
      </c>
      <c r="AG94" s="59">
        <v>291538</v>
      </c>
      <c r="AH94" s="48">
        <f t="shared" si="34"/>
        <v>0</v>
      </c>
      <c r="AI94" s="57">
        <v>11</v>
      </c>
      <c r="AJ94" s="59">
        <v>291548</v>
      </c>
      <c r="AK94" s="48">
        <f t="shared" si="35"/>
        <v>0</v>
      </c>
    </row>
    <row r="95" spans="2:37" x14ac:dyDescent="0.25">
      <c r="B95" s="57">
        <v>12</v>
      </c>
      <c r="C95" s="59">
        <v>213537</v>
      </c>
      <c r="D95" s="48">
        <f t="shared" si="28"/>
        <v>0</v>
      </c>
      <c r="E95" s="57">
        <v>12</v>
      </c>
      <c r="F95" s="59">
        <v>213537</v>
      </c>
      <c r="G95" s="48">
        <f t="shared" si="29"/>
        <v>0</v>
      </c>
      <c r="H95" s="57">
        <v>12</v>
      </c>
      <c r="I95" s="59">
        <v>213537</v>
      </c>
      <c r="J95" s="48">
        <f t="shared" si="30"/>
        <v>0</v>
      </c>
      <c r="K95" s="57">
        <v>12</v>
      </c>
      <c r="L95" s="59">
        <v>213537</v>
      </c>
      <c r="M95" s="48">
        <f t="shared" si="31"/>
        <v>0</v>
      </c>
      <c r="N95" s="57">
        <v>12</v>
      </c>
      <c r="O95" s="59">
        <v>213537</v>
      </c>
      <c r="P95" s="48">
        <f t="shared" si="32"/>
        <v>0</v>
      </c>
      <c r="Q95" s="57">
        <v>12</v>
      </c>
      <c r="R95" s="59">
        <v>213537</v>
      </c>
      <c r="S95" s="48">
        <f t="shared" si="33"/>
        <v>0</v>
      </c>
      <c r="T95" s="57">
        <v>12</v>
      </c>
      <c r="U95" s="59">
        <v>213905</v>
      </c>
      <c r="V95" s="48">
        <f t="shared" si="25"/>
        <v>564000</v>
      </c>
      <c r="W95" s="57">
        <v>12</v>
      </c>
      <c r="X95" s="59">
        <v>252129</v>
      </c>
      <c r="Y95" s="48">
        <f t="shared" si="26"/>
        <v>1322000</v>
      </c>
      <c r="Z95" s="57">
        <v>12</v>
      </c>
      <c r="AA95" s="59">
        <v>285448</v>
      </c>
      <c r="AB95" s="48">
        <f t="shared" si="27"/>
        <v>12000</v>
      </c>
      <c r="AC95" s="57">
        <v>12</v>
      </c>
      <c r="AD95" s="59">
        <v>290149</v>
      </c>
      <c r="AE95" s="48">
        <f t="shared" si="36"/>
        <v>0</v>
      </c>
      <c r="AF95" s="57">
        <v>12</v>
      </c>
      <c r="AG95" s="59">
        <v>291538</v>
      </c>
      <c r="AH95" s="48">
        <f t="shared" si="34"/>
        <v>0</v>
      </c>
      <c r="AI95" s="57">
        <v>12</v>
      </c>
      <c r="AJ95" s="59">
        <v>291548</v>
      </c>
      <c r="AK95" s="48">
        <f t="shared" si="35"/>
        <v>0</v>
      </c>
    </row>
    <row r="96" spans="2:37" x14ac:dyDescent="0.25">
      <c r="B96" s="57">
        <v>13</v>
      </c>
      <c r="C96" s="59">
        <v>213537</v>
      </c>
      <c r="D96" s="48">
        <f t="shared" si="28"/>
        <v>0</v>
      </c>
      <c r="E96" s="57">
        <v>13</v>
      </c>
      <c r="F96" s="59">
        <v>213537</v>
      </c>
      <c r="G96" s="48">
        <f t="shared" si="29"/>
        <v>0</v>
      </c>
      <c r="H96" s="57">
        <v>13</v>
      </c>
      <c r="I96" s="59">
        <v>213537</v>
      </c>
      <c r="J96" s="48">
        <f t="shared" si="30"/>
        <v>0</v>
      </c>
      <c r="K96" s="57">
        <v>13</v>
      </c>
      <c r="L96" s="59">
        <v>213537</v>
      </c>
      <c r="M96" s="48">
        <f t="shared" si="31"/>
        <v>0</v>
      </c>
      <c r="N96" s="57">
        <v>13</v>
      </c>
      <c r="O96" s="59">
        <v>213537</v>
      </c>
      <c r="P96" s="48">
        <f t="shared" si="32"/>
        <v>0</v>
      </c>
      <c r="Q96" s="57">
        <v>13</v>
      </c>
      <c r="R96" s="59">
        <v>213537</v>
      </c>
      <c r="S96" s="48">
        <f t="shared" si="33"/>
        <v>0</v>
      </c>
      <c r="T96" s="57">
        <v>13</v>
      </c>
      <c r="U96" s="59">
        <v>214469</v>
      </c>
      <c r="V96" s="48">
        <f t="shared" si="25"/>
        <v>1639000</v>
      </c>
      <c r="W96" s="57">
        <v>13</v>
      </c>
      <c r="X96" s="59">
        <v>253451</v>
      </c>
      <c r="Y96" s="48">
        <f t="shared" si="26"/>
        <v>1633000</v>
      </c>
      <c r="Z96" s="57">
        <v>13</v>
      </c>
      <c r="AA96" s="59">
        <v>285460</v>
      </c>
      <c r="AB96" s="48">
        <f t="shared" si="27"/>
        <v>0</v>
      </c>
      <c r="AC96" s="57">
        <v>13</v>
      </c>
      <c r="AD96" s="59">
        <v>290149</v>
      </c>
      <c r="AE96" s="48">
        <f t="shared" si="36"/>
        <v>0</v>
      </c>
      <c r="AF96" s="57">
        <v>13</v>
      </c>
      <c r="AG96" s="59">
        <v>291538</v>
      </c>
      <c r="AH96" s="48">
        <f t="shared" si="34"/>
        <v>0</v>
      </c>
      <c r="AI96" s="57">
        <v>13</v>
      </c>
      <c r="AJ96" s="59">
        <v>291548</v>
      </c>
      <c r="AK96" s="48">
        <f t="shared" si="35"/>
        <v>0</v>
      </c>
    </row>
    <row r="97" spans="2:37" x14ac:dyDescent="0.25">
      <c r="B97" s="57">
        <v>14</v>
      </c>
      <c r="C97" s="59">
        <v>213537</v>
      </c>
      <c r="D97" s="48">
        <f t="shared" si="28"/>
        <v>0</v>
      </c>
      <c r="E97" s="57">
        <v>14</v>
      </c>
      <c r="F97" s="59">
        <v>213537</v>
      </c>
      <c r="G97" s="48">
        <f t="shared" si="29"/>
        <v>0</v>
      </c>
      <c r="H97" s="57">
        <v>14</v>
      </c>
      <c r="I97" s="59">
        <v>213537</v>
      </c>
      <c r="J97" s="48">
        <f t="shared" si="30"/>
        <v>0</v>
      </c>
      <c r="K97" s="57">
        <v>14</v>
      </c>
      <c r="L97" s="59">
        <v>213537</v>
      </c>
      <c r="M97" s="48">
        <f t="shared" si="31"/>
        <v>0</v>
      </c>
      <c r="N97" s="57">
        <v>14</v>
      </c>
      <c r="O97" s="59">
        <v>213537</v>
      </c>
      <c r="P97" s="48">
        <f t="shared" si="32"/>
        <v>0</v>
      </c>
      <c r="Q97" s="57">
        <v>14</v>
      </c>
      <c r="R97" s="59">
        <v>213537</v>
      </c>
      <c r="S97" s="48">
        <f t="shared" si="33"/>
        <v>0</v>
      </c>
      <c r="T97" s="57">
        <v>14</v>
      </c>
      <c r="U97" s="59">
        <v>216108</v>
      </c>
      <c r="V97" s="48">
        <f t="shared" si="25"/>
        <v>0</v>
      </c>
      <c r="W97" s="57">
        <v>14</v>
      </c>
      <c r="X97" s="59">
        <v>255084</v>
      </c>
      <c r="Y97" s="48">
        <f t="shared" si="26"/>
        <v>1225000</v>
      </c>
      <c r="Z97" s="57">
        <v>14</v>
      </c>
      <c r="AA97" s="59">
        <v>285460</v>
      </c>
      <c r="AB97" s="48">
        <f t="shared" si="27"/>
        <v>0</v>
      </c>
      <c r="AC97" s="57">
        <v>14</v>
      </c>
      <c r="AD97" s="59">
        <v>290149</v>
      </c>
      <c r="AE97" s="48">
        <f t="shared" si="36"/>
        <v>0</v>
      </c>
      <c r="AF97" s="57">
        <v>14</v>
      </c>
      <c r="AG97" s="59">
        <v>291538</v>
      </c>
      <c r="AH97" s="48">
        <f t="shared" si="34"/>
        <v>0</v>
      </c>
      <c r="AI97" s="57">
        <v>14</v>
      </c>
      <c r="AJ97" s="59">
        <v>291548</v>
      </c>
      <c r="AK97" s="48">
        <f t="shared" si="35"/>
        <v>0</v>
      </c>
    </row>
    <row r="98" spans="2:37" x14ac:dyDescent="0.25">
      <c r="B98" s="57">
        <v>15</v>
      </c>
      <c r="C98" s="59">
        <v>213537</v>
      </c>
      <c r="D98" s="48">
        <f t="shared" si="28"/>
        <v>0</v>
      </c>
      <c r="E98" s="57">
        <v>15</v>
      </c>
      <c r="F98" s="59">
        <v>213537</v>
      </c>
      <c r="G98" s="48">
        <f t="shared" si="29"/>
        <v>0</v>
      </c>
      <c r="H98" s="57">
        <v>15</v>
      </c>
      <c r="I98" s="59">
        <v>213537</v>
      </c>
      <c r="J98" s="48">
        <f t="shared" si="30"/>
        <v>0</v>
      </c>
      <c r="K98" s="57">
        <v>15</v>
      </c>
      <c r="L98" s="59">
        <v>213537</v>
      </c>
      <c r="M98" s="48">
        <f t="shared" si="31"/>
        <v>0</v>
      </c>
      <c r="N98" s="57">
        <v>15</v>
      </c>
      <c r="O98" s="59">
        <v>213537</v>
      </c>
      <c r="P98" s="48">
        <f t="shared" si="32"/>
        <v>0</v>
      </c>
      <c r="Q98" s="57">
        <v>15</v>
      </c>
      <c r="R98" s="59">
        <v>213537</v>
      </c>
      <c r="S98" s="48">
        <f t="shared" si="33"/>
        <v>0</v>
      </c>
      <c r="T98" s="57">
        <v>15</v>
      </c>
      <c r="U98" s="59">
        <v>216108</v>
      </c>
      <c r="V98" s="48">
        <f t="shared" si="25"/>
        <v>0</v>
      </c>
      <c r="W98" s="57">
        <v>15</v>
      </c>
      <c r="X98" s="59">
        <v>256309</v>
      </c>
      <c r="Y98" s="48">
        <f t="shared" si="26"/>
        <v>1205000</v>
      </c>
      <c r="Z98" s="57">
        <v>15</v>
      </c>
      <c r="AA98" s="59">
        <v>285460</v>
      </c>
      <c r="AB98" s="48">
        <f t="shared" si="27"/>
        <v>686000</v>
      </c>
      <c r="AC98" s="57">
        <v>15</v>
      </c>
      <c r="AD98" s="59">
        <v>290149</v>
      </c>
      <c r="AE98" s="48">
        <f t="shared" si="36"/>
        <v>0</v>
      </c>
      <c r="AF98" s="57">
        <v>15</v>
      </c>
      <c r="AG98" s="59">
        <v>291538</v>
      </c>
      <c r="AH98" s="48">
        <f t="shared" si="34"/>
        <v>0</v>
      </c>
      <c r="AI98" s="57">
        <v>15</v>
      </c>
      <c r="AJ98" s="59">
        <v>291548</v>
      </c>
      <c r="AK98" s="48">
        <f t="shared" si="35"/>
        <v>0</v>
      </c>
    </row>
    <row r="99" spans="2:37" x14ac:dyDescent="0.25">
      <c r="B99" s="57">
        <v>16</v>
      </c>
      <c r="C99" s="59">
        <v>213537</v>
      </c>
      <c r="D99" s="48">
        <f t="shared" si="28"/>
        <v>0</v>
      </c>
      <c r="E99" s="57">
        <v>16</v>
      </c>
      <c r="F99" s="59">
        <v>213537</v>
      </c>
      <c r="G99" s="48">
        <f t="shared" si="29"/>
        <v>0</v>
      </c>
      <c r="H99" s="57">
        <v>16</v>
      </c>
      <c r="I99" s="59">
        <v>213537</v>
      </c>
      <c r="J99" s="48">
        <f t="shared" si="30"/>
        <v>0</v>
      </c>
      <c r="K99" s="57">
        <v>16</v>
      </c>
      <c r="L99" s="59">
        <v>213537</v>
      </c>
      <c r="M99" s="48">
        <f t="shared" si="31"/>
        <v>0</v>
      </c>
      <c r="N99" s="57">
        <v>16</v>
      </c>
      <c r="O99" s="59">
        <v>213537</v>
      </c>
      <c r="P99" s="48">
        <f t="shared" si="32"/>
        <v>0</v>
      </c>
      <c r="Q99" s="57">
        <v>16</v>
      </c>
      <c r="R99" s="59">
        <v>213537</v>
      </c>
      <c r="S99" s="48">
        <f t="shared" si="33"/>
        <v>0</v>
      </c>
      <c r="T99" s="57">
        <v>16</v>
      </c>
      <c r="U99" s="59">
        <v>216108</v>
      </c>
      <c r="V99" s="48">
        <f t="shared" si="25"/>
        <v>0</v>
      </c>
      <c r="W99" s="57">
        <v>16</v>
      </c>
      <c r="X99" s="59">
        <v>257514</v>
      </c>
      <c r="Y99" s="48">
        <f t="shared" si="26"/>
        <v>1249000</v>
      </c>
      <c r="Z99" s="57">
        <v>16</v>
      </c>
      <c r="AA99" s="59">
        <v>286146</v>
      </c>
      <c r="AB99" s="48">
        <f t="shared" si="27"/>
        <v>301000</v>
      </c>
      <c r="AC99" s="57">
        <v>16</v>
      </c>
      <c r="AD99" s="59">
        <v>290149</v>
      </c>
      <c r="AE99" s="48">
        <f>SUM(AD100-AD99)*1000</f>
        <v>748000</v>
      </c>
      <c r="AF99" s="57">
        <v>16</v>
      </c>
      <c r="AG99" s="59">
        <v>291538</v>
      </c>
      <c r="AH99" s="48">
        <f t="shared" si="34"/>
        <v>0</v>
      </c>
      <c r="AI99" s="57">
        <v>16</v>
      </c>
      <c r="AJ99" s="59">
        <v>291548</v>
      </c>
      <c r="AK99" s="48">
        <f t="shared" si="35"/>
        <v>0</v>
      </c>
    </row>
    <row r="100" spans="2:37" x14ac:dyDescent="0.25">
      <c r="B100" s="57">
        <v>17</v>
      </c>
      <c r="C100" s="59">
        <v>213537</v>
      </c>
      <c r="D100" s="48">
        <f t="shared" si="28"/>
        <v>0</v>
      </c>
      <c r="E100" s="57">
        <v>17</v>
      </c>
      <c r="F100" s="59">
        <v>213537</v>
      </c>
      <c r="G100" s="48">
        <f t="shared" si="29"/>
        <v>0</v>
      </c>
      <c r="H100" s="57">
        <v>17</v>
      </c>
      <c r="I100" s="59">
        <v>213537</v>
      </c>
      <c r="J100" s="48">
        <f t="shared" si="30"/>
        <v>0</v>
      </c>
      <c r="K100" s="57">
        <v>17</v>
      </c>
      <c r="L100" s="59">
        <v>213537</v>
      </c>
      <c r="M100" s="48">
        <f t="shared" si="31"/>
        <v>0</v>
      </c>
      <c r="N100" s="57">
        <v>17</v>
      </c>
      <c r="O100" s="59">
        <v>213537</v>
      </c>
      <c r="P100" s="48">
        <f t="shared" si="32"/>
        <v>0</v>
      </c>
      <c r="Q100" s="57">
        <v>17</v>
      </c>
      <c r="R100" s="59">
        <v>213537</v>
      </c>
      <c r="S100" s="48">
        <f t="shared" si="33"/>
        <v>0</v>
      </c>
      <c r="T100" s="57">
        <v>17</v>
      </c>
      <c r="U100" s="59">
        <v>216108</v>
      </c>
      <c r="V100" s="48">
        <f t="shared" si="25"/>
        <v>265000</v>
      </c>
      <c r="W100" s="57">
        <v>17</v>
      </c>
      <c r="X100" s="59">
        <v>258763</v>
      </c>
      <c r="Y100" s="48">
        <f t="shared" si="26"/>
        <v>1152000</v>
      </c>
      <c r="Z100" s="57">
        <v>17</v>
      </c>
      <c r="AA100" s="59">
        <v>286447</v>
      </c>
      <c r="AB100" s="48">
        <f t="shared" si="27"/>
        <v>172000</v>
      </c>
      <c r="AC100" s="57">
        <v>17</v>
      </c>
      <c r="AD100" s="59">
        <v>290897</v>
      </c>
      <c r="AE100" s="48">
        <f>SUM(AD101-AD100)*1000</f>
        <v>641000</v>
      </c>
      <c r="AF100" s="57">
        <v>17</v>
      </c>
      <c r="AG100" s="59">
        <v>291538</v>
      </c>
      <c r="AH100" s="48">
        <f t="shared" si="34"/>
        <v>0</v>
      </c>
      <c r="AI100" s="57">
        <v>17</v>
      </c>
      <c r="AJ100" s="59">
        <v>291548</v>
      </c>
      <c r="AK100" s="48">
        <f t="shared" si="35"/>
        <v>0</v>
      </c>
    </row>
    <row r="101" spans="2:37" x14ac:dyDescent="0.25">
      <c r="B101" s="57">
        <v>18</v>
      </c>
      <c r="C101" s="59">
        <v>213537</v>
      </c>
      <c r="D101" s="48">
        <f t="shared" si="28"/>
        <v>0</v>
      </c>
      <c r="E101" s="57">
        <v>18</v>
      </c>
      <c r="F101" s="59">
        <v>213537</v>
      </c>
      <c r="G101" s="48">
        <f t="shared" si="29"/>
        <v>0</v>
      </c>
      <c r="H101" s="57">
        <v>18</v>
      </c>
      <c r="I101" s="59">
        <v>213537</v>
      </c>
      <c r="J101" s="48">
        <f t="shared" si="30"/>
        <v>0</v>
      </c>
      <c r="K101" s="57">
        <v>18</v>
      </c>
      <c r="L101" s="59">
        <v>213537</v>
      </c>
      <c r="M101" s="48">
        <f t="shared" si="31"/>
        <v>0</v>
      </c>
      <c r="N101" s="57">
        <v>18</v>
      </c>
      <c r="O101" s="59">
        <v>213537</v>
      </c>
      <c r="P101" s="48">
        <f t="shared" si="32"/>
        <v>0</v>
      </c>
      <c r="Q101" s="57">
        <v>18</v>
      </c>
      <c r="R101" s="59">
        <v>213537</v>
      </c>
      <c r="S101" s="48">
        <f t="shared" si="33"/>
        <v>0</v>
      </c>
      <c r="T101" s="57">
        <v>18</v>
      </c>
      <c r="U101" s="59">
        <v>216373</v>
      </c>
      <c r="V101" s="48">
        <f t="shared" si="25"/>
        <v>1127000</v>
      </c>
      <c r="W101" s="57">
        <v>18</v>
      </c>
      <c r="X101" s="59">
        <v>259915</v>
      </c>
      <c r="Y101" s="48">
        <f t="shared" si="26"/>
        <v>902000</v>
      </c>
      <c r="Z101" s="57">
        <v>18</v>
      </c>
      <c r="AA101" s="59">
        <v>286619</v>
      </c>
      <c r="AB101" s="48">
        <f t="shared" si="27"/>
        <v>452000</v>
      </c>
      <c r="AC101" s="57">
        <v>18</v>
      </c>
      <c r="AD101" s="59">
        <v>291538</v>
      </c>
      <c r="AE101" s="48">
        <f t="shared" si="36"/>
        <v>0</v>
      </c>
      <c r="AF101" s="57">
        <v>18</v>
      </c>
      <c r="AG101" s="59">
        <v>291538</v>
      </c>
      <c r="AH101" s="48">
        <f t="shared" si="34"/>
        <v>0</v>
      </c>
      <c r="AI101" s="57">
        <v>18</v>
      </c>
      <c r="AJ101" s="59">
        <v>291548</v>
      </c>
      <c r="AK101" s="48">
        <f t="shared" si="35"/>
        <v>0</v>
      </c>
    </row>
    <row r="102" spans="2:37" x14ac:dyDescent="0.25">
      <c r="B102" s="57">
        <v>19</v>
      </c>
      <c r="C102" s="59">
        <v>213537</v>
      </c>
      <c r="D102" s="48">
        <f t="shared" si="28"/>
        <v>0</v>
      </c>
      <c r="E102" s="57">
        <v>19</v>
      </c>
      <c r="F102" s="59">
        <v>213537</v>
      </c>
      <c r="G102" s="48">
        <f t="shared" si="29"/>
        <v>0</v>
      </c>
      <c r="H102" s="57">
        <v>19</v>
      </c>
      <c r="I102" s="59">
        <v>213537</v>
      </c>
      <c r="J102" s="48">
        <f t="shared" si="30"/>
        <v>0</v>
      </c>
      <c r="K102" s="57">
        <v>19</v>
      </c>
      <c r="L102" s="59">
        <v>213537</v>
      </c>
      <c r="M102" s="48">
        <f t="shared" si="31"/>
        <v>0</v>
      </c>
      <c r="N102" s="57">
        <v>19</v>
      </c>
      <c r="O102" s="59">
        <v>213537</v>
      </c>
      <c r="P102" s="48">
        <f t="shared" si="32"/>
        <v>0</v>
      </c>
      <c r="Q102" s="57">
        <v>19</v>
      </c>
      <c r="R102" s="59">
        <v>213537</v>
      </c>
      <c r="S102" s="48">
        <f t="shared" si="33"/>
        <v>0</v>
      </c>
      <c r="T102" s="57">
        <v>19</v>
      </c>
      <c r="U102" s="59">
        <v>217500</v>
      </c>
      <c r="V102" s="48">
        <f t="shared" si="25"/>
        <v>1876000</v>
      </c>
      <c r="W102" s="57">
        <v>19</v>
      </c>
      <c r="X102" s="59">
        <v>260817</v>
      </c>
      <c r="Y102" s="48">
        <f t="shared" si="26"/>
        <v>1199000</v>
      </c>
      <c r="Z102" s="57">
        <v>19</v>
      </c>
      <c r="AA102" s="59">
        <v>287071</v>
      </c>
      <c r="AB102" s="48">
        <f t="shared" si="27"/>
        <v>0</v>
      </c>
      <c r="AC102" s="57">
        <v>19</v>
      </c>
      <c r="AD102" s="59">
        <v>291538</v>
      </c>
      <c r="AE102" s="48">
        <f t="shared" si="36"/>
        <v>0</v>
      </c>
      <c r="AF102" s="57">
        <v>19</v>
      </c>
      <c r="AG102" s="59">
        <v>291538</v>
      </c>
      <c r="AH102" s="48">
        <f t="shared" si="34"/>
        <v>0</v>
      </c>
      <c r="AI102" s="57">
        <v>19</v>
      </c>
      <c r="AJ102" s="59">
        <v>291548</v>
      </c>
      <c r="AK102" s="48">
        <f t="shared" si="35"/>
        <v>0</v>
      </c>
    </row>
    <row r="103" spans="2:37" x14ac:dyDescent="0.25">
      <c r="B103" s="57">
        <v>20</v>
      </c>
      <c r="C103" s="59">
        <v>213537</v>
      </c>
      <c r="D103" s="48">
        <f t="shared" si="28"/>
        <v>0</v>
      </c>
      <c r="E103" s="57">
        <v>20</v>
      </c>
      <c r="F103" s="59">
        <v>213537</v>
      </c>
      <c r="G103" s="48">
        <f t="shared" si="29"/>
        <v>0</v>
      </c>
      <c r="H103" s="57">
        <v>20</v>
      </c>
      <c r="I103" s="59">
        <v>213537</v>
      </c>
      <c r="J103" s="48">
        <f t="shared" si="30"/>
        <v>0</v>
      </c>
      <c r="K103" s="57">
        <v>20</v>
      </c>
      <c r="L103" s="59">
        <v>213537</v>
      </c>
      <c r="M103" s="48">
        <f t="shared" si="31"/>
        <v>0</v>
      </c>
      <c r="N103" s="57">
        <v>20</v>
      </c>
      <c r="O103" s="59">
        <v>213537</v>
      </c>
      <c r="P103" s="48">
        <f t="shared" si="32"/>
        <v>0</v>
      </c>
      <c r="Q103" s="57">
        <v>20</v>
      </c>
      <c r="R103" s="59">
        <v>213537</v>
      </c>
      <c r="S103" s="48">
        <f t="shared" si="33"/>
        <v>0</v>
      </c>
      <c r="T103" s="57">
        <v>20</v>
      </c>
      <c r="U103" s="59">
        <v>219376</v>
      </c>
      <c r="V103" s="48">
        <f t="shared" si="25"/>
        <v>1424000</v>
      </c>
      <c r="W103" s="57">
        <v>20</v>
      </c>
      <c r="X103" s="59">
        <v>262016</v>
      </c>
      <c r="Y103" s="48">
        <f t="shared" si="26"/>
        <v>1144000</v>
      </c>
      <c r="Z103" s="57">
        <v>20</v>
      </c>
      <c r="AA103" s="59">
        <v>287071</v>
      </c>
      <c r="AB103" s="48">
        <f t="shared" si="27"/>
        <v>419000</v>
      </c>
      <c r="AC103" s="57">
        <v>20</v>
      </c>
      <c r="AD103" s="59">
        <v>291538</v>
      </c>
      <c r="AE103" s="48">
        <f t="shared" si="36"/>
        <v>0</v>
      </c>
      <c r="AF103" s="57">
        <v>20</v>
      </c>
      <c r="AG103" s="59">
        <v>291538</v>
      </c>
      <c r="AH103" s="48">
        <f t="shared" si="34"/>
        <v>0</v>
      </c>
      <c r="AI103" s="57">
        <v>20</v>
      </c>
      <c r="AJ103" s="59">
        <v>291548</v>
      </c>
      <c r="AK103" s="48">
        <f t="shared" si="35"/>
        <v>0</v>
      </c>
    </row>
    <row r="104" spans="2:37" x14ac:dyDescent="0.25">
      <c r="B104" s="57">
        <v>21</v>
      </c>
      <c r="C104" s="59">
        <v>213537</v>
      </c>
      <c r="D104" s="48">
        <f t="shared" si="28"/>
        <v>0</v>
      </c>
      <c r="E104" s="57">
        <v>21</v>
      </c>
      <c r="F104" s="59">
        <v>213537</v>
      </c>
      <c r="G104" s="48">
        <f t="shared" si="29"/>
        <v>0</v>
      </c>
      <c r="H104" s="57">
        <v>21</v>
      </c>
      <c r="I104" s="59">
        <v>213537</v>
      </c>
      <c r="J104" s="48">
        <f t="shared" si="30"/>
        <v>0</v>
      </c>
      <c r="K104" s="57">
        <v>21</v>
      </c>
      <c r="L104" s="59">
        <v>213537</v>
      </c>
      <c r="M104" s="48">
        <f t="shared" si="31"/>
        <v>0</v>
      </c>
      <c r="N104" s="57">
        <v>21</v>
      </c>
      <c r="O104" s="59">
        <v>213537</v>
      </c>
      <c r="P104" s="48">
        <f t="shared" si="32"/>
        <v>0</v>
      </c>
      <c r="Q104" s="57">
        <v>21</v>
      </c>
      <c r="R104" s="59">
        <v>213537</v>
      </c>
      <c r="S104" s="48">
        <f t="shared" si="33"/>
        <v>0</v>
      </c>
      <c r="T104" s="57">
        <v>21</v>
      </c>
      <c r="U104" s="59">
        <v>220800</v>
      </c>
      <c r="V104" s="48">
        <f t="shared" si="25"/>
        <v>1700000</v>
      </c>
      <c r="W104" s="57">
        <v>21</v>
      </c>
      <c r="X104" s="59">
        <v>263160</v>
      </c>
      <c r="Y104" s="48">
        <f t="shared" si="26"/>
        <v>1067000</v>
      </c>
      <c r="Z104" s="57">
        <v>21</v>
      </c>
      <c r="AA104" s="59">
        <v>287490</v>
      </c>
      <c r="AB104" s="48">
        <f t="shared" si="27"/>
        <v>0</v>
      </c>
      <c r="AC104" s="57">
        <v>21</v>
      </c>
      <c r="AD104" s="59">
        <v>291538</v>
      </c>
      <c r="AE104" s="48">
        <f>SUM(AD105-AD104)</f>
        <v>0</v>
      </c>
      <c r="AF104" s="57">
        <v>21</v>
      </c>
      <c r="AG104" s="59">
        <v>291538</v>
      </c>
      <c r="AH104" s="48">
        <f t="shared" si="34"/>
        <v>0</v>
      </c>
      <c r="AI104" s="57">
        <v>21</v>
      </c>
      <c r="AJ104" s="59">
        <v>291548</v>
      </c>
      <c r="AK104" s="48">
        <f t="shared" si="35"/>
        <v>0</v>
      </c>
    </row>
    <row r="105" spans="2:37" x14ac:dyDescent="0.25">
      <c r="B105" s="57">
        <v>22</v>
      </c>
      <c r="C105" s="59">
        <v>213537</v>
      </c>
      <c r="D105" s="48">
        <f t="shared" si="28"/>
        <v>0</v>
      </c>
      <c r="E105" s="57">
        <v>22</v>
      </c>
      <c r="F105" s="59">
        <v>213537</v>
      </c>
      <c r="G105" s="48">
        <f t="shared" si="29"/>
        <v>0</v>
      </c>
      <c r="H105" s="57">
        <v>22</v>
      </c>
      <c r="I105" s="59">
        <v>213537</v>
      </c>
      <c r="J105" s="48">
        <f t="shared" si="30"/>
        <v>0</v>
      </c>
      <c r="K105" s="57">
        <v>22</v>
      </c>
      <c r="L105" s="59">
        <v>213537</v>
      </c>
      <c r="M105" s="48">
        <f t="shared" si="31"/>
        <v>0</v>
      </c>
      <c r="N105" s="57">
        <v>22</v>
      </c>
      <c r="O105" s="59">
        <v>213537</v>
      </c>
      <c r="P105" s="48">
        <f t="shared" si="32"/>
        <v>0</v>
      </c>
      <c r="Q105" s="57">
        <v>22</v>
      </c>
      <c r="R105" s="59">
        <v>213537</v>
      </c>
      <c r="S105" s="48">
        <f t="shared" si="33"/>
        <v>0</v>
      </c>
      <c r="T105" s="57">
        <v>22</v>
      </c>
      <c r="U105" s="59">
        <v>222500</v>
      </c>
      <c r="V105" s="48">
        <f t="shared" si="25"/>
        <v>1500000</v>
      </c>
      <c r="W105" s="57">
        <v>22</v>
      </c>
      <c r="X105" s="59">
        <v>264227</v>
      </c>
      <c r="Y105" s="48">
        <f t="shared" si="26"/>
        <v>1090000</v>
      </c>
      <c r="Z105" s="57">
        <v>22</v>
      </c>
      <c r="AA105" s="59">
        <v>287490</v>
      </c>
      <c r="AB105" s="48">
        <f t="shared" si="27"/>
        <v>60000</v>
      </c>
      <c r="AC105" s="57">
        <v>22</v>
      </c>
      <c r="AD105" s="59">
        <v>291538</v>
      </c>
      <c r="AE105" s="48">
        <f t="shared" si="36"/>
        <v>0</v>
      </c>
      <c r="AF105" s="57">
        <v>22</v>
      </c>
      <c r="AG105" s="59">
        <v>291538</v>
      </c>
      <c r="AH105" s="48">
        <f t="shared" si="34"/>
        <v>0</v>
      </c>
      <c r="AI105" s="57">
        <v>22</v>
      </c>
      <c r="AJ105" s="59">
        <v>291548</v>
      </c>
      <c r="AK105" s="48">
        <f t="shared" si="35"/>
        <v>0</v>
      </c>
    </row>
    <row r="106" spans="2:37" x14ac:dyDescent="0.25">
      <c r="B106" s="57">
        <v>23</v>
      </c>
      <c r="C106" s="59">
        <v>213537</v>
      </c>
      <c r="D106" s="48">
        <f t="shared" si="28"/>
        <v>0</v>
      </c>
      <c r="E106" s="57">
        <v>23</v>
      </c>
      <c r="F106" s="59">
        <v>213537</v>
      </c>
      <c r="G106" s="48">
        <f t="shared" si="29"/>
        <v>0</v>
      </c>
      <c r="H106" s="57">
        <v>23</v>
      </c>
      <c r="I106" s="59">
        <v>213537</v>
      </c>
      <c r="J106" s="48">
        <f t="shared" si="30"/>
        <v>0</v>
      </c>
      <c r="K106" s="57">
        <v>23</v>
      </c>
      <c r="L106" s="59">
        <v>213537</v>
      </c>
      <c r="M106" s="48">
        <f t="shared" si="31"/>
        <v>0</v>
      </c>
      <c r="N106" s="57">
        <v>23</v>
      </c>
      <c r="O106" s="59">
        <v>213537</v>
      </c>
      <c r="P106" s="48">
        <f t="shared" si="32"/>
        <v>0</v>
      </c>
      <c r="Q106" s="57">
        <v>23</v>
      </c>
      <c r="R106" s="59">
        <v>213537</v>
      </c>
      <c r="S106" s="48">
        <f t="shared" si="33"/>
        <v>0</v>
      </c>
      <c r="T106" s="57">
        <v>23</v>
      </c>
      <c r="U106" s="59">
        <v>224000</v>
      </c>
      <c r="V106" s="48">
        <f t="shared" si="25"/>
        <v>1124000</v>
      </c>
      <c r="W106" s="57">
        <v>23</v>
      </c>
      <c r="X106" s="59">
        <v>265317</v>
      </c>
      <c r="Y106" s="48">
        <f t="shared" si="26"/>
        <v>1053000</v>
      </c>
      <c r="Z106" s="57">
        <v>23</v>
      </c>
      <c r="AA106" s="59">
        <v>287550</v>
      </c>
      <c r="AB106" s="48">
        <f t="shared" si="27"/>
        <v>150000</v>
      </c>
      <c r="AC106" s="57">
        <v>23</v>
      </c>
      <c r="AD106" s="59">
        <v>291538</v>
      </c>
      <c r="AE106" s="48">
        <f>SUM(AD107-AD106)</f>
        <v>0</v>
      </c>
      <c r="AF106" s="57">
        <v>23</v>
      </c>
      <c r="AG106" s="59">
        <v>291538</v>
      </c>
      <c r="AH106" s="48">
        <f t="shared" si="34"/>
        <v>0</v>
      </c>
      <c r="AI106" s="57">
        <v>23</v>
      </c>
      <c r="AJ106" s="59">
        <v>291548</v>
      </c>
      <c r="AK106" s="48">
        <f t="shared" si="35"/>
        <v>0</v>
      </c>
    </row>
    <row r="107" spans="2:37" x14ac:dyDescent="0.25">
      <c r="B107" s="57">
        <v>24</v>
      </c>
      <c r="C107" s="59">
        <v>213537</v>
      </c>
      <c r="D107" s="48">
        <f t="shared" si="28"/>
        <v>0</v>
      </c>
      <c r="E107" s="57">
        <v>24</v>
      </c>
      <c r="F107" s="59">
        <v>213537</v>
      </c>
      <c r="G107" s="48">
        <f t="shared" si="29"/>
        <v>0</v>
      </c>
      <c r="H107" s="57">
        <v>24</v>
      </c>
      <c r="I107" s="59">
        <v>213537</v>
      </c>
      <c r="J107" s="48">
        <f t="shared" si="30"/>
        <v>0</v>
      </c>
      <c r="K107" s="57">
        <v>24</v>
      </c>
      <c r="L107" s="59">
        <v>213537</v>
      </c>
      <c r="M107" s="48">
        <f t="shared" si="31"/>
        <v>0</v>
      </c>
      <c r="N107" s="57">
        <v>24</v>
      </c>
      <c r="O107" s="59">
        <v>213537</v>
      </c>
      <c r="P107" s="48">
        <f t="shared" si="32"/>
        <v>0</v>
      </c>
      <c r="Q107" s="57">
        <v>24</v>
      </c>
      <c r="R107" s="59">
        <v>213537</v>
      </c>
      <c r="S107" s="48">
        <f t="shared" si="33"/>
        <v>0</v>
      </c>
      <c r="T107" s="57">
        <v>24</v>
      </c>
      <c r="U107" s="59">
        <v>225124</v>
      </c>
      <c r="V107" s="48">
        <f t="shared" si="25"/>
        <v>1313000</v>
      </c>
      <c r="W107" s="57">
        <v>24</v>
      </c>
      <c r="X107" s="59">
        <v>266370</v>
      </c>
      <c r="Y107" s="48">
        <f t="shared" si="26"/>
        <v>953000</v>
      </c>
      <c r="Z107" s="57">
        <v>24</v>
      </c>
      <c r="AA107" s="59">
        <v>287700</v>
      </c>
      <c r="AB107" s="48">
        <f t="shared" si="27"/>
        <v>168000</v>
      </c>
      <c r="AC107" s="57">
        <v>24</v>
      </c>
      <c r="AD107" s="59">
        <v>291538</v>
      </c>
      <c r="AE107" s="48">
        <f t="shared" si="36"/>
        <v>0</v>
      </c>
      <c r="AF107" s="57">
        <v>24</v>
      </c>
      <c r="AG107" s="59">
        <v>291538</v>
      </c>
      <c r="AH107" s="48">
        <f t="shared" si="34"/>
        <v>0</v>
      </c>
      <c r="AI107" s="57">
        <v>24</v>
      </c>
      <c r="AJ107" s="59">
        <v>291548</v>
      </c>
      <c r="AK107" s="48">
        <f t="shared" si="35"/>
        <v>0</v>
      </c>
    </row>
    <row r="108" spans="2:37" x14ac:dyDescent="0.25">
      <c r="B108" s="57">
        <v>25</v>
      </c>
      <c r="C108" s="59">
        <v>213537</v>
      </c>
      <c r="D108" s="48">
        <f t="shared" si="28"/>
        <v>0</v>
      </c>
      <c r="E108" s="57">
        <v>25</v>
      </c>
      <c r="F108" s="59">
        <v>213537</v>
      </c>
      <c r="G108" s="48">
        <f t="shared" si="29"/>
        <v>0</v>
      </c>
      <c r="H108" s="57">
        <v>25</v>
      </c>
      <c r="I108" s="59">
        <v>213537</v>
      </c>
      <c r="J108" s="48">
        <f t="shared" si="30"/>
        <v>0</v>
      </c>
      <c r="K108" s="57">
        <v>25</v>
      </c>
      <c r="L108" s="59">
        <v>213537</v>
      </c>
      <c r="M108" s="48">
        <f t="shared" si="31"/>
        <v>0</v>
      </c>
      <c r="N108" s="57">
        <v>25</v>
      </c>
      <c r="O108" s="59">
        <v>213537</v>
      </c>
      <c r="P108" s="48">
        <f t="shared" si="32"/>
        <v>0</v>
      </c>
      <c r="Q108" s="57">
        <v>25</v>
      </c>
      <c r="R108" s="59">
        <v>213537</v>
      </c>
      <c r="S108" s="48">
        <f t="shared" si="33"/>
        <v>0</v>
      </c>
      <c r="T108" s="57">
        <v>25</v>
      </c>
      <c r="U108" s="59">
        <v>226437</v>
      </c>
      <c r="V108" s="48">
        <f t="shared" si="25"/>
        <v>1585000</v>
      </c>
      <c r="W108" s="57">
        <v>25</v>
      </c>
      <c r="X108" s="59">
        <v>267323</v>
      </c>
      <c r="Y108" s="48">
        <f t="shared" si="26"/>
        <v>908000</v>
      </c>
      <c r="Z108" s="57">
        <v>25</v>
      </c>
      <c r="AA108" s="59">
        <v>287868</v>
      </c>
      <c r="AB108" s="48">
        <f t="shared" si="27"/>
        <v>368000</v>
      </c>
      <c r="AC108" s="57">
        <v>25</v>
      </c>
      <c r="AD108" s="59">
        <v>291538</v>
      </c>
      <c r="AE108" s="48">
        <f t="shared" si="36"/>
        <v>0</v>
      </c>
      <c r="AF108" s="57">
        <v>25</v>
      </c>
      <c r="AG108" s="59">
        <v>291538</v>
      </c>
      <c r="AH108" s="48">
        <f t="shared" si="34"/>
        <v>0</v>
      </c>
      <c r="AI108" s="57">
        <v>25</v>
      </c>
      <c r="AJ108" s="59">
        <v>291548</v>
      </c>
      <c r="AK108" s="48">
        <f t="shared" si="35"/>
        <v>0</v>
      </c>
    </row>
    <row r="109" spans="2:37" x14ac:dyDescent="0.25">
      <c r="B109" s="57">
        <v>26</v>
      </c>
      <c r="C109" s="59">
        <v>213537</v>
      </c>
      <c r="D109" s="48">
        <f t="shared" si="28"/>
        <v>0</v>
      </c>
      <c r="E109" s="57">
        <v>26</v>
      </c>
      <c r="F109" s="59">
        <v>213537</v>
      </c>
      <c r="G109" s="48">
        <f t="shared" si="29"/>
        <v>0</v>
      </c>
      <c r="H109" s="57">
        <v>26</v>
      </c>
      <c r="I109" s="59">
        <v>213537</v>
      </c>
      <c r="J109" s="48">
        <f t="shared" si="30"/>
        <v>0</v>
      </c>
      <c r="K109" s="57">
        <v>26</v>
      </c>
      <c r="L109" s="59">
        <v>213537</v>
      </c>
      <c r="M109" s="48">
        <f t="shared" si="31"/>
        <v>0</v>
      </c>
      <c r="N109" s="57">
        <v>26</v>
      </c>
      <c r="O109" s="59">
        <v>213537</v>
      </c>
      <c r="P109" s="48">
        <f t="shared" si="32"/>
        <v>0</v>
      </c>
      <c r="Q109" s="57">
        <v>26</v>
      </c>
      <c r="R109" s="59">
        <v>213537</v>
      </c>
      <c r="S109" s="48">
        <f t="shared" si="33"/>
        <v>0</v>
      </c>
      <c r="T109" s="57">
        <v>26</v>
      </c>
      <c r="U109" s="59">
        <v>228022</v>
      </c>
      <c r="V109" s="48">
        <f t="shared" si="25"/>
        <v>1492000</v>
      </c>
      <c r="W109" s="57">
        <v>26</v>
      </c>
      <c r="X109" s="59">
        <v>268231</v>
      </c>
      <c r="Y109" s="48">
        <f t="shared" si="26"/>
        <v>1064000</v>
      </c>
      <c r="Z109" s="57">
        <v>26</v>
      </c>
      <c r="AA109" s="59">
        <v>288236</v>
      </c>
      <c r="AB109" s="48">
        <f t="shared" si="27"/>
        <v>375000</v>
      </c>
      <c r="AC109" s="57">
        <v>26</v>
      </c>
      <c r="AD109" s="59">
        <v>291538</v>
      </c>
      <c r="AE109" s="48">
        <f t="shared" si="36"/>
        <v>0</v>
      </c>
      <c r="AF109" s="57">
        <v>26</v>
      </c>
      <c r="AG109" s="59">
        <v>291538</v>
      </c>
      <c r="AH109" s="48">
        <f t="shared" si="34"/>
        <v>0</v>
      </c>
      <c r="AI109" s="57">
        <v>26</v>
      </c>
      <c r="AJ109" s="59">
        <v>291548</v>
      </c>
      <c r="AK109" s="48">
        <f t="shared" si="35"/>
        <v>0</v>
      </c>
    </row>
    <row r="110" spans="2:37" x14ac:dyDescent="0.25">
      <c r="B110" s="57">
        <v>27</v>
      </c>
      <c r="C110" s="59">
        <v>213537</v>
      </c>
      <c r="D110" s="48">
        <f t="shared" si="28"/>
        <v>0</v>
      </c>
      <c r="E110" s="57">
        <v>27</v>
      </c>
      <c r="F110" s="59">
        <v>213537</v>
      </c>
      <c r="G110" s="48">
        <f t="shared" si="29"/>
        <v>0</v>
      </c>
      <c r="H110" s="57">
        <v>27</v>
      </c>
      <c r="I110" s="59">
        <v>213537</v>
      </c>
      <c r="J110" s="48">
        <f t="shared" si="30"/>
        <v>0</v>
      </c>
      <c r="K110" s="57">
        <v>27</v>
      </c>
      <c r="L110" s="59">
        <v>213537</v>
      </c>
      <c r="M110" s="48">
        <f t="shared" si="31"/>
        <v>0</v>
      </c>
      <c r="N110" s="57">
        <v>27</v>
      </c>
      <c r="O110" s="59">
        <v>213537</v>
      </c>
      <c r="P110" s="48">
        <f t="shared" si="32"/>
        <v>0</v>
      </c>
      <c r="Q110" s="57">
        <v>27</v>
      </c>
      <c r="R110" s="59">
        <v>213537</v>
      </c>
      <c r="S110" s="48">
        <f t="shared" si="33"/>
        <v>0</v>
      </c>
      <c r="T110" s="57">
        <v>27</v>
      </c>
      <c r="U110" s="59">
        <v>229514</v>
      </c>
      <c r="V110" s="48">
        <f t="shared" si="25"/>
        <v>1386000</v>
      </c>
      <c r="W110" s="57">
        <v>27</v>
      </c>
      <c r="X110" s="59">
        <v>269295</v>
      </c>
      <c r="Y110" s="48">
        <f t="shared" si="26"/>
        <v>1195000</v>
      </c>
      <c r="Z110" s="57">
        <v>27</v>
      </c>
      <c r="AA110" s="59">
        <v>288611</v>
      </c>
      <c r="AB110" s="48">
        <f t="shared" si="27"/>
        <v>509000</v>
      </c>
      <c r="AC110" s="57">
        <v>27</v>
      </c>
      <c r="AD110" s="59">
        <v>291538</v>
      </c>
      <c r="AE110" s="48">
        <f t="shared" si="36"/>
        <v>0</v>
      </c>
      <c r="AF110" s="57">
        <v>27</v>
      </c>
      <c r="AG110" s="59">
        <v>291538</v>
      </c>
      <c r="AH110" s="48">
        <f t="shared" si="34"/>
        <v>0</v>
      </c>
      <c r="AI110" s="57">
        <v>27</v>
      </c>
      <c r="AJ110" s="59">
        <v>291548</v>
      </c>
      <c r="AK110" s="48">
        <f t="shared" si="35"/>
        <v>0</v>
      </c>
    </row>
    <row r="111" spans="2:37" x14ac:dyDescent="0.25">
      <c r="B111" s="57">
        <v>28</v>
      </c>
      <c r="C111" s="59">
        <v>213537</v>
      </c>
      <c r="D111" s="48">
        <f t="shared" si="28"/>
        <v>0</v>
      </c>
      <c r="E111" s="57">
        <v>28</v>
      </c>
      <c r="F111" s="59">
        <v>213537</v>
      </c>
      <c r="G111" s="48">
        <f t="shared" si="29"/>
        <v>0</v>
      </c>
      <c r="H111" s="57">
        <v>28</v>
      </c>
      <c r="I111" s="59">
        <v>213537</v>
      </c>
      <c r="J111" s="48">
        <f t="shared" si="30"/>
        <v>0</v>
      </c>
      <c r="K111" s="57">
        <v>28</v>
      </c>
      <c r="L111" s="59">
        <v>213537</v>
      </c>
      <c r="M111" s="48">
        <f t="shared" si="31"/>
        <v>0</v>
      </c>
      <c r="N111" s="57">
        <v>28</v>
      </c>
      <c r="O111" s="59">
        <v>213537</v>
      </c>
      <c r="P111" s="48">
        <f t="shared" si="32"/>
        <v>0</v>
      </c>
      <c r="Q111" s="57">
        <v>28</v>
      </c>
      <c r="R111" s="59">
        <v>213537</v>
      </c>
      <c r="S111" s="48">
        <f t="shared" si="33"/>
        <v>0</v>
      </c>
      <c r="T111" s="57">
        <v>28</v>
      </c>
      <c r="U111" s="59">
        <v>230900</v>
      </c>
      <c r="V111" s="48">
        <f t="shared" si="25"/>
        <v>1361000</v>
      </c>
      <c r="W111" s="57">
        <v>28</v>
      </c>
      <c r="X111" s="59">
        <v>270490</v>
      </c>
      <c r="Y111" s="48">
        <f t="shared" si="26"/>
        <v>1070000</v>
      </c>
      <c r="Z111" s="57">
        <v>28</v>
      </c>
      <c r="AA111" s="59">
        <v>289120</v>
      </c>
      <c r="AB111" s="48">
        <f t="shared" si="27"/>
        <v>80000</v>
      </c>
      <c r="AC111" s="57">
        <v>28</v>
      </c>
      <c r="AD111" s="59">
        <v>291538</v>
      </c>
      <c r="AE111" s="48">
        <f t="shared" si="36"/>
        <v>0</v>
      </c>
      <c r="AF111" s="57">
        <v>28</v>
      </c>
      <c r="AG111" s="59">
        <v>291538</v>
      </c>
      <c r="AH111" s="48">
        <f t="shared" si="34"/>
        <v>0</v>
      </c>
      <c r="AI111" s="57">
        <v>28</v>
      </c>
      <c r="AJ111" s="59">
        <v>291548</v>
      </c>
      <c r="AK111" s="48">
        <f t="shared" si="35"/>
        <v>0</v>
      </c>
    </row>
    <row r="112" spans="2:37" x14ac:dyDescent="0.25">
      <c r="B112" s="57">
        <v>29</v>
      </c>
      <c r="C112" s="59">
        <v>213537</v>
      </c>
      <c r="D112" s="48">
        <f t="shared" si="28"/>
        <v>0</v>
      </c>
      <c r="E112" s="57">
        <v>29</v>
      </c>
      <c r="F112" s="59">
        <v>213537</v>
      </c>
      <c r="G112" s="48"/>
      <c r="H112" s="57">
        <v>29</v>
      </c>
      <c r="I112" s="59">
        <v>213537</v>
      </c>
      <c r="J112" s="48">
        <f t="shared" si="30"/>
        <v>0</v>
      </c>
      <c r="K112" s="57">
        <v>29</v>
      </c>
      <c r="L112" s="59">
        <v>213537</v>
      </c>
      <c r="M112" s="48">
        <f t="shared" si="31"/>
        <v>0</v>
      </c>
      <c r="N112" s="57">
        <v>29</v>
      </c>
      <c r="O112" s="59">
        <v>213537</v>
      </c>
      <c r="P112" s="48">
        <f t="shared" si="32"/>
        <v>0</v>
      </c>
      <c r="Q112" s="57">
        <v>29</v>
      </c>
      <c r="R112" s="59">
        <v>213537</v>
      </c>
      <c r="S112" s="48">
        <f t="shared" si="33"/>
        <v>0</v>
      </c>
      <c r="T112" s="57">
        <v>29</v>
      </c>
      <c r="U112" s="59">
        <v>232261</v>
      </c>
      <c r="V112" s="48">
        <f t="shared" si="25"/>
        <v>1532000</v>
      </c>
      <c r="W112" s="57">
        <v>29</v>
      </c>
      <c r="X112" s="59">
        <v>271560</v>
      </c>
      <c r="Y112" s="48">
        <f t="shared" si="26"/>
        <v>1139000</v>
      </c>
      <c r="Z112" s="57">
        <v>29</v>
      </c>
      <c r="AA112" s="59">
        <v>289200</v>
      </c>
      <c r="AB112" s="48">
        <f t="shared" si="27"/>
        <v>75000</v>
      </c>
      <c r="AC112" s="57">
        <v>29</v>
      </c>
      <c r="AD112" s="59">
        <v>291538</v>
      </c>
      <c r="AE112" s="48">
        <f t="shared" si="36"/>
        <v>0</v>
      </c>
      <c r="AF112" s="57">
        <v>29</v>
      </c>
      <c r="AG112" s="59">
        <v>291538</v>
      </c>
      <c r="AH112" s="48">
        <f t="shared" si="34"/>
        <v>0</v>
      </c>
      <c r="AI112" s="57">
        <v>29</v>
      </c>
      <c r="AJ112" s="59">
        <v>291548</v>
      </c>
      <c r="AK112" s="48">
        <f t="shared" si="35"/>
        <v>0</v>
      </c>
    </row>
    <row r="113" spans="2:37" x14ac:dyDescent="0.25">
      <c r="B113" s="57">
        <v>30</v>
      </c>
      <c r="C113" s="59">
        <v>213537</v>
      </c>
      <c r="D113" s="48">
        <f t="shared" si="28"/>
        <v>0</v>
      </c>
      <c r="E113" s="47"/>
      <c r="F113" s="59">
        <v>213537</v>
      </c>
      <c r="G113" s="48"/>
      <c r="H113" s="57">
        <v>30</v>
      </c>
      <c r="I113" s="59">
        <v>213537</v>
      </c>
      <c r="J113" s="48">
        <f t="shared" si="30"/>
        <v>0</v>
      </c>
      <c r="K113" s="57">
        <v>30</v>
      </c>
      <c r="L113" s="59">
        <v>213537</v>
      </c>
      <c r="M113" s="48">
        <f t="shared" si="31"/>
        <v>0</v>
      </c>
      <c r="N113" s="57">
        <v>30</v>
      </c>
      <c r="O113" s="59">
        <v>213537</v>
      </c>
      <c r="P113" s="48">
        <f t="shared" si="32"/>
        <v>0</v>
      </c>
      <c r="Q113" s="57">
        <v>30</v>
      </c>
      <c r="R113" s="59">
        <v>213537</v>
      </c>
      <c r="S113" s="48">
        <f t="shared" si="33"/>
        <v>0</v>
      </c>
      <c r="T113" s="57">
        <v>30</v>
      </c>
      <c r="U113" s="79">
        <v>233793</v>
      </c>
      <c r="V113" s="48">
        <f t="shared" si="25"/>
        <v>2017000</v>
      </c>
      <c r="W113" s="57">
        <v>30</v>
      </c>
      <c r="X113" s="79">
        <v>272699</v>
      </c>
      <c r="Y113" s="48">
        <f t="shared" si="26"/>
        <v>969000</v>
      </c>
      <c r="Z113" s="57">
        <v>30</v>
      </c>
      <c r="AA113" s="59">
        <v>289275</v>
      </c>
      <c r="AB113" s="48">
        <f t="shared" si="27"/>
        <v>431000</v>
      </c>
      <c r="AC113" s="57">
        <v>30</v>
      </c>
      <c r="AD113" s="59">
        <v>291538</v>
      </c>
      <c r="AE113" s="48">
        <f t="shared" si="36"/>
        <v>0</v>
      </c>
      <c r="AF113" s="57">
        <v>30</v>
      </c>
      <c r="AG113" s="59">
        <v>291538</v>
      </c>
      <c r="AH113" s="48">
        <f>SUM(AG114-AG113)*1000</f>
        <v>10000</v>
      </c>
      <c r="AI113" s="57">
        <v>30</v>
      </c>
      <c r="AJ113" s="59">
        <v>291548</v>
      </c>
      <c r="AK113" s="48">
        <f t="shared" si="35"/>
        <v>0</v>
      </c>
    </row>
    <row r="114" spans="2:37" x14ac:dyDescent="0.25">
      <c r="B114" s="60">
        <v>31</v>
      </c>
      <c r="C114" s="59">
        <v>213537</v>
      </c>
      <c r="D114" s="48">
        <f t="shared" si="28"/>
        <v>0</v>
      </c>
      <c r="E114" s="47"/>
      <c r="F114" s="46"/>
      <c r="G114" s="48"/>
      <c r="H114" s="60">
        <v>31</v>
      </c>
      <c r="I114" s="59">
        <v>213537</v>
      </c>
      <c r="J114" s="48"/>
      <c r="K114" s="60"/>
      <c r="L114" s="59">
        <v>213537</v>
      </c>
      <c r="M114" s="48"/>
      <c r="N114" s="60">
        <v>31</v>
      </c>
      <c r="O114" s="59">
        <v>213537</v>
      </c>
      <c r="P114" s="48">
        <f t="shared" si="32"/>
        <v>0</v>
      </c>
      <c r="Q114" s="60"/>
      <c r="R114" s="59">
        <v>213537</v>
      </c>
      <c r="S114" s="48"/>
      <c r="T114" s="60">
        <v>31</v>
      </c>
      <c r="U114" s="59">
        <v>235810</v>
      </c>
      <c r="V114" s="48">
        <f t="shared" si="25"/>
        <v>1687000</v>
      </c>
      <c r="W114" s="60">
        <v>31</v>
      </c>
      <c r="X114" s="59">
        <v>273668</v>
      </c>
      <c r="Y114" s="48">
        <f t="shared" si="26"/>
        <v>1075000</v>
      </c>
      <c r="Z114" s="60"/>
      <c r="AA114" s="59">
        <v>289706</v>
      </c>
      <c r="AB114" s="48"/>
      <c r="AC114" s="60">
        <v>31</v>
      </c>
      <c r="AD114" s="59">
        <v>291538</v>
      </c>
      <c r="AE114" s="48">
        <f t="shared" si="36"/>
        <v>0</v>
      </c>
      <c r="AF114" s="60"/>
      <c r="AG114" s="59">
        <v>291548</v>
      </c>
      <c r="AH114" s="48"/>
      <c r="AI114" s="60">
        <v>31</v>
      </c>
      <c r="AJ114" s="59">
        <v>291548</v>
      </c>
      <c r="AK114" s="48">
        <f t="shared" si="35"/>
        <v>0</v>
      </c>
    </row>
    <row r="115" spans="2:37" x14ac:dyDescent="0.25">
      <c r="B115" s="47"/>
      <c r="C115" s="59">
        <v>213537</v>
      </c>
      <c r="D115" s="48"/>
      <c r="E115" s="47"/>
      <c r="F115" s="46"/>
      <c r="G115" s="48"/>
      <c r="H115" s="47"/>
      <c r="I115" s="59">
        <v>213537</v>
      </c>
      <c r="J115" s="48"/>
      <c r="K115" s="47"/>
      <c r="L115" s="59"/>
      <c r="M115" s="48"/>
      <c r="N115" s="47"/>
      <c r="O115" s="59">
        <v>213537</v>
      </c>
      <c r="P115" s="48"/>
      <c r="Q115" s="47"/>
      <c r="R115" s="59"/>
      <c r="S115" s="48"/>
      <c r="T115" s="47"/>
      <c r="U115" s="59">
        <v>237497</v>
      </c>
      <c r="V115" s="48"/>
      <c r="W115" s="47"/>
      <c r="X115" s="59">
        <v>274743</v>
      </c>
      <c r="Y115" s="48"/>
      <c r="Z115" s="47"/>
      <c r="AA115" s="59"/>
      <c r="AB115" s="48"/>
      <c r="AC115" s="47"/>
      <c r="AD115" s="59">
        <v>291538</v>
      </c>
      <c r="AE115" s="48"/>
      <c r="AF115" s="47"/>
      <c r="AG115" s="59"/>
      <c r="AH115" s="48"/>
      <c r="AI115" s="47"/>
      <c r="AJ115" s="59">
        <v>291548</v>
      </c>
      <c r="AK115" s="48"/>
    </row>
    <row r="116" spans="2:37" x14ac:dyDescent="0.25">
      <c r="B116" s="49"/>
      <c r="C116" s="50"/>
      <c r="D116" s="63">
        <f>SUM(D84:D115)</f>
        <v>0</v>
      </c>
      <c r="E116" s="49"/>
      <c r="F116" s="50"/>
      <c r="G116" s="63">
        <f>SUM(G84:G115)</f>
        <v>0</v>
      </c>
      <c r="H116" s="49"/>
      <c r="I116" s="50"/>
      <c r="J116" s="63">
        <f>SUM(J84:J115)</f>
        <v>0</v>
      </c>
      <c r="K116" s="49"/>
      <c r="L116" s="50"/>
      <c r="M116" s="63">
        <f>SUM(M84:M115)</f>
        <v>0</v>
      </c>
      <c r="N116" s="49"/>
      <c r="O116" s="50"/>
      <c r="P116" s="63">
        <f>SUM(P84:P115)</f>
        <v>0</v>
      </c>
      <c r="Q116" s="49"/>
      <c r="R116" s="50"/>
      <c r="S116" s="63">
        <f>SUM(S84:S115)</f>
        <v>0</v>
      </c>
      <c r="T116" s="49"/>
      <c r="U116" s="50"/>
      <c r="V116" s="63">
        <f>SUM(V84:V115)</f>
        <v>23960000</v>
      </c>
      <c r="W116" s="49"/>
      <c r="X116" s="50"/>
      <c r="Y116" s="63">
        <f>SUM(Y84:Y115)</f>
        <v>37246000</v>
      </c>
      <c r="Z116" s="49"/>
      <c r="AA116" s="50"/>
      <c r="AB116" s="63">
        <f>SUM(AB84:AB115)</f>
        <v>14963000</v>
      </c>
      <c r="AC116" s="49"/>
      <c r="AD116" s="50"/>
      <c r="AE116" s="63">
        <f>SUM(AE84:AE115)</f>
        <v>1832000</v>
      </c>
      <c r="AF116" s="49"/>
      <c r="AG116" s="50"/>
      <c r="AH116" s="63">
        <f>SUM(AH84:AH115)</f>
        <v>10000</v>
      </c>
      <c r="AI116" s="49"/>
      <c r="AJ116" s="50"/>
      <c r="AK116" s="63">
        <f>SUM(AK84:AK115)</f>
        <v>0</v>
      </c>
    </row>
    <row r="120" spans="2:37" x14ac:dyDescent="0.25">
      <c r="B120" s="51">
        <v>41275</v>
      </c>
      <c r="C120" s="44"/>
      <c r="D120" s="44"/>
      <c r="E120" s="51">
        <v>41306</v>
      </c>
      <c r="F120" s="44"/>
      <c r="G120" s="45"/>
      <c r="H120" s="52">
        <v>41334</v>
      </c>
      <c r="I120" s="44"/>
      <c r="J120" s="44"/>
      <c r="K120" s="51">
        <v>41365</v>
      </c>
      <c r="L120" s="44"/>
      <c r="M120" s="45"/>
      <c r="N120" s="52">
        <v>41395</v>
      </c>
      <c r="O120" s="44"/>
      <c r="P120" s="44"/>
      <c r="Q120" s="51">
        <v>41426</v>
      </c>
      <c r="R120" s="44"/>
      <c r="S120" s="45"/>
      <c r="T120" s="52">
        <v>41456</v>
      </c>
      <c r="U120" s="44"/>
      <c r="V120" s="44"/>
      <c r="W120" s="51">
        <v>41487</v>
      </c>
      <c r="X120" s="44"/>
      <c r="Y120" s="45"/>
      <c r="Z120" s="52">
        <v>41518</v>
      </c>
      <c r="AA120" s="44"/>
      <c r="AB120" s="44"/>
      <c r="AC120" s="51">
        <v>41548</v>
      </c>
      <c r="AD120" s="44"/>
      <c r="AE120" s="45"/>
      <c r="AF120" s="52">
        <v>41579</v>
      </c>
      <c r="AG120" s="44"/>
      <c r="AH120" s="44"/>
      <c r="AI120" s="51">
        <v>41609</v>
      </c>
      <c r="AJ120" s="44"/>
      <c r="AK120" s="45"/>
    </row>
    <row r="121" spans="2:37" ht="45" x14ac:dyDescent="0.25">
      <c r="B121" s="53" t="s">
        <v>0</v>
      </c>
      <c r="C121" s="54" t="s">
        <v>2</v>
      </c>
      <c r="D121" s="55" t="s">
        <v>1</v>
      </c>
      <c r="E121" s="53" t="s">
        <v>0</v>
      </c>
      <c r="F121" s="54" t="s">
        <v>2</v>
      </c>
      <c r="G121" s="56" t="s">
        <v>1</v>
      </c>
      <c r="H121" s="54" t="s">
        <v>0</v>
      </c>
      <c r="I121" s="54" t="s">
        <v>2</v>
      </c>
      <c r="J121" s="55" t="s">
        <v>1</v>
      </c>
      <c r="K121" s="53" t="s">
        <v>0</v>
      </c>
      <c r="L121" s="54" t="s">
        <v>2</v>
      </c>
      <c r="M121" s="56" t="s">
        <v>1</v>
      </c>
      <c r="N121" s="54" t="s">
        <v>0</v>
      </c>
      <c r="O121" s="54" t="s">
        <v>2</v>
      </c>
      <c r="P121" s="55" t="s">
        <v>1</v>
      </c>
      <c r="Q121" s="53" t="s">
        <v>0</v>
      </c>
      <c r="R121" s="54" t="s">
        <v>2</v>
      </c>
      <c r="S121" s="56" t="s">
        <v>1</v>
      </c>
      <c r="T121" s="54" t="s">
        <v>0</v>
      </c>
      <c r="U121" s="54" t="s">
        <v>2</v>
      </c>
      <c r="V121" s="55" t="s">
        <v>1</v>
      </c>
      <c r="W121" s="53" t="s">
        <v>0</v>
      </c>
      <c r="X121" s="54" t="s">
        <v>2</v>
      </c>
      <c r="Y121" s="56" t="s">
        <v>1</v>
      </c>
      <c r="Z121" s="54" t="s">
        <v>0</v>
      </c>
      <c r="AA121" s="54" t="s">
        <v>2</v>
      </c>
      <c r="AB121" s="55" t="s">
        <v>1</v>
      </c>
      <c r="AC121" s="53" t="s">
        <v>0</v>
      </c>
      <c r="AD121" s="54" t="s">
        <v>2</v>
      </c>
      <c r="AE121" s="56" t="s">
        <v>1</v>
      </c>
      <c r="AF121" s="54" t="s">
        <v>0</v>
      </c>
      <c r="AG121" s="54" t="s">
        <v>2</v>
      </c>
      <c r="AH121" s="55" t="s">
        <v>1</v>
      </c>
      <c r="AI121" s="53" t="s">
        <v>0</v>
      </c>
      <c r="AJ121" s="54" t="s">
        <v>2</v>
      </c>
      <c r="AK121" s="56" t="s">
        <v>1</v>
      </c>
    </row>
    <row r="122" spans="2:37" x14ac:dyDescent="0.25">
      <c r="B122" s="57"/>
      <c r="C122" s="58"/>
      <c r="D122" s="46"/>
      <c r="E122" s="47"/>
      <c r="F122" s="46"/>
      <c r="G122" s="48"/>
      <c r="H122" s="46"/>
      <c r="I122" s="46"/>
      <c r="J122" s="46"/>
      <c r="K122" s="57"/>
      <c r="L122" s="58"/>
      <c r="M122" s="48"/>
      <c r="N122" s="59"/>
      <c r="O122" s="58"/>
      <c r="P122" s="46"/>
      <c r="Q122" s="57"/>
      <c r="R122" s="58"/>
      <c r="S122" s="48"/>
      <c r="T122" s="59"/>
      <c r="U122" s="58"/>
      <c r="V122" s="46"/>
      <c r="W122" s="57"/>
      <c r="X122" s="58"/>
      <c r="Y122" s="48"/>
      <c r="Z122" s="59"/>
      <c r="AA122" s="58"/>
      <c r="AB122" s="46"/>
      <c r="AC122" s="57"/>
      <c r="AD122" s="58"/>
      <c r="AE122" s="48"/>
      <c r="AF122" s="59"/>
      <c r="AG122" s="58"/>
      <c r="AH122" s="46"/>
      <c r="AI122" s="57"/>
      <c r="AJ122" s="58"/>
      <c r="AK122" s="48"/>
    </row>
    <row r="123" spans="2:37" x14ac:dyDescent="0.25">
      <c r="B123" s="57">
        <v>1</v>
      </c>
      <c r="C123" s="29">
        <v>2915.48</v>
      </c>
      <c r="D123" s="46">
        <f>SUM(C124-C123)</f>
        <v>0</v>
      </c>
      <c r="E123" s="57">
        <v>1</v>
      </c>
      <c r="F123" s="29">
        <v>291548</v>
      </c>
      <c r="G123" s="48">
        <f>SUM(F124-F123)</f>
        <v>0</v>
      </c>
      <c r="H123" s="59">
        <v>1</v>
      </c>
      <c r="I123" s="29">
        <v>291548</v>
      </c>
      <c r="J123" s="46">
        <f>SUM(I124-I123)</f>
        <v>0</v>
      </c>
      <c r="K123" s="57">
        <v>1</v>
      </c>
      <c r="L123" s="29">
        <v>291548</v>
      </c>
      <c r="M123" s="48">
        <f>SUM(L124-L123)</f>
        <v>0</v>
      </c>
      <c r="N123" s="59">
        <v>1</v>
      </c>
      <c r="O123" s="29">
        <v>291548</v>
      </c>
      <c r="P123" s="46">
        <f t="shared" ref="P123:P153" si="37">SUM(O124-O123)*1000</f>
        <v>0</v>
      </c>
      <c r="Q123" s="57">
        <v>1</v>
      </c>
      <c r="R123" s="29">
        <v>293101</v>
      </c>
      <c r="S123" s="48">
        <f t="shared" ref="S123:S152" si="38">SUM(R124-R123)*1000</f>
        <v>0</v>
      </c>
      <c r="T123" s="59">
        <v>1</v>
      </c>
      <c r="U123" s="29">
        <v>297617</v>
      </c>
      <c r="V123" s="46">
        <f t="shared" ref="V123:V153" si="39">SUM(U124-U123)*1000</f>
        <v>286000</v>
      </c>
      <c r="W123" s="57">
        <v>1</v>
      </c>
      <c r="X123" s="29">
        <v>300833</v>
      </c>
      <c r="Y123" s="48">
        <f t="shared" ref="Y123:Y153" si="40">SUM(X124-X123)*1000</f>
        <v>0</v>
      </c>
      <c r="Z123" s="59">
        <v>1</v>
      </c>
      <c r="AA123" s="29">
        <v>300954</v>
      </c>
      <c r="AB123" s="46">
        <f t="shared" ref="AB123:AB152" si="41">SUM(AA124-AA123)*1000</f>
        <v>0</v>
      </c>
      <c r="AC123" s="57">
        <v>1</v>
      </c>
      <c r="AD123" s="29">
        <v>300969</v>
      </c>
      <c r="AE123" s="48">
        <f>SUM(AD124-AD123)</f>
        <v>0</v>
      </c>
      <c r="AF123" s="59">
        <v>1</v>
      </c>
      <c r="AG123" s="29">
        <v>300969</v>
      </c>
      <c r="AH123" s="46">
        <f>SUM(AG124-AG123)</f>
        <v>0</v>
      </c>
      <c r="AI123" s="57">
        <v>1</v>
      </c>
      <c r="AJ123" s="29">
        <v>300969</v>
      </c>
      <c r="AK123" s="48">
        <f>SUM(AJ124-AJ123)</f>
        <v>0</v>
      </c>
    </row>
    <row r="124" spans="2:37" x14ac:dyDescent="0.25">
      <c r="B124" s="57">
        <v>2</v>
      </c>
      <c r="C124" s="29">
        <v>2915.48</v>
      </c>
      <c r="D124" s="46">
        <f t="shared" ref="D124:D153" si="42">SUM(C125-C124)</f>
        <v>0</v>
      </c>
      <c r="E124" s="57">
        <v>2</v>
      </c>
      <c r="F124" s="29">
        <v>291548</v>
      </c>
      <c r="G124" s="48">
        <f t="shared" ref="G124:G150" si="43">SUM(F125-F124)</f>
        <v>0</v>
      </c>
      <c r="H124" s="59">
        <v>2</v>
      </c>
      <c r="I124" s="29">
        <v>291548</v>
      </c>
      <c r="J124" s="46">
        <f t="shared" ref="J124:J152" si="44">SUM(I125-I124)</f>
        <v>0</v>
      </c>
      <c r="K124" s="57">
        <v>2</v>
      </c>
      <c r="L124" s="29">
        <v>291548</v>
      </c>
      <c r="M124" s="48">
        <f t="shared" ref="M124:M152" si="45">SUM(L125-L124)</f>
        <v>0</v>
      </c>
      <c r="N124" s="59">
        <v>2</v>
      </c>
      <c r="O124" s="29">
        <v>291548</v>
      </c>
      <c r="P124" s="46">
        <f t="shared" si="37"/>
        <v>0</v>
      </c>
      <c r="Q124" s="57">
        <v>2</v>
      </c>
      <c r="R124" s="29">
        <v>293101</v>
      </c>
      <c r="S124" s="48">
        <f t="shared" si="38"/>
        <v>168000</v>
      </c>
      <c r="T124" s="59">
        <v>2</v>
      </c>
      <c r="U124" s="29">
        <v>297903</v>
      </c>
      <c r="V124" s="46">
        <f t="shared" si="39"/>
        <v>242000</v>
      </c>
      <c r="W124" s="57">
        <v>2</v>
      </c>
      <c r="X124" s="29">
        <v>300833</v>
      </c>
      <c r="Y124" s="48">
        <f t="shared" si="40"/>
        <v>0</v>
      </c>
      <c r="Z124" s="59">
        <v>2</v>
      </c>
      <c r="AA124" s="29">
        <v>300954</v>
      </c>
      <c r="AB124" s="46">
        <f t="shared" si="41"/>
        <v>15000</v>
      </c>
      <c r="AC124" s="57">
        <v>2</v>
      </c>
      <c r="AD124" s="29">
        <v>300969</v>
      </c>
      <c r="AE124" s="48">
        <f>SUM(AD125-AD124)*1000</f>
        <v>0</v>
      </c>
      <c r="AF124" s="59">
        <v>2</v>
      </c>
      <c r="AG124" s="29">
        <v>300969</v>
      </c>
      <c r="AH124" s="46">
        <f t="shared" ref="AH124:AH151" si="46">SUM(AG125-AG124)</f>
        <v>0</v>
      </c>
      <c r="AI124" s="57">
        <v>2</v>
      </c>
      <c r="AJ124" s="29">
        <v>300969</v>
      </c>
      <c r="AK124" s="48">
        <f t="shared" ref="AK124:AK153" si="47">SUM(AJ125-AJ124)</f>
        <v>0</v>
      </c>
    </row>
    <row r="125" spans="2:37" x14ac:dyDescent="0.25">
      <c r="B125" s="57">
        <v>3</v>
      </c>
      <c r="C125" s="29">
        <v>2915.48</v>
      </c>
      <c r="D125" s="46">
        <f t="shared" si="42"/>
        <v>0</v>
      </c>
      <c r="E125" s="57">
        <v>3</v>
      </c>
      <c r="F125" s="29">
        <v>291548</v>
      </c>
      <c r="G125" s="48">
        <f t="shared" si="43"/>
        <v>0</v>
      </c>
      <c r="H125" s="59">
        <v>3</v>
      </c>
      <c r="I125" s="29">
        <v>291548</v>
      </c>
      <c r="J125" s="46">
        <f t="shared" si="44"/>
        <v>0</v>
      </c>
      <c r="K125" s="57">
        <v>3</v>
      </c>
      <c r="L125" s="29">
        <v>291548</v>
      </c>
      <c r="M125" s="48">
        <f t="shared" si="45"/>
        <v>0</v>
      </c>
      <c r="N125" s="59">
        <v>3</v>
      </c>
      <c r="O125" s="29">
        <v>291548</v>
      </c>
      <c r="P125" s="46">
        <f t="shared" si="37"/>
        <v>0</v>
      </c>
      <c r="Q125" s="57">
        <v>3</v>
      </c>
      <c r="R125" s="29">
        <v>293269</v>
      </c>
      <c r="S125" s="48">
        <f t="shared" si="38"/>
        <v>0</v>
      </c>
      <c r="T125" s="59">
        <v>3</v>
      </c>
      <c r="U125" s="29">
        <v>298145</v>
      </c>
      <c r="V125" s="46">
        <f t="shared" si="39"/>
        <v>226000</v>
      </c>
      <c r="W125" s="57">
        <v>3</v>
      </c>
      <c r="X125" s="29">
        <v>300833</v>
      </c>
      <c r="Y125" s="48">
        <f t="shared" si="40"/>
        <v>0</v>
      </c>
      <c r="Z125" s="59">
        <v>3</v>
      </c>
      <c r="AA125" s="29">
        <v>300969</v>
      </c>
      <c r="AB125" s="46">
        <f t="shared" si="41"/>
        <v>0</v>
      </c>
      <c r="AC125" s="57">
        <v>3</v>
      </c>
      <c r="AD125" s="29">
        <v>300969</v>
      </c>
      <c r="AE125" s="48">
        <f>SUM(AD126-AD125)*1000</f>
        <v>0</v>
      </c>
      <c r="AF125" s="59">
        <v>3</v>
      </c>
      <c r="AG125" s="29">
        <v>300969</v>
      </c>
      <c r="AH125" s="46">
        <f t="shared" si="46"/>
        <v>0</v>
      </c>
      <c r="AI125" s="57">
        <v>3</v>
      </c>
      <c r="AJ125" s="29">
        <v>300969</v>
      </c>
      <c r="AK125" s="48">
        <f t="shared" si="47"/>
        <v>0</v>
      </c>
    </row>
    <row r="126" spans="2:37" x14ac:dyDescent="0.25">
      <c r="B126" s="57">
        <v>4</v>
      </c>
      <c r="C126" s="29">
        <v>2915.48</v>
      </c>
      <c r="D126" s="46">
        <f t="shared" si="42"/>
        <v>0</v>
      </c>
      <c r="E126" s="57">
        <v>4</v>
      </c>
      <c r="F126" s="29">
        <v>291548</v>
      </c>
      <c r="G126" s="48">
        <f t="shared" si="43"/>
        <v>0</v>
      </c>
      <c r="H126" s="59">
        <v>4</v>
      </c>
      <c r="I126" s="29">
        <v>291548</v>
      </c>
      <c r="J126" s="46">
        <f t="shared" si="44"/>
        <v>0</v>
      </c>
      <c r="K126" s="57">
        <v>4</v>
      </c>
      <c r="L126" s="29">
        <v>291548</v>
      </c>
      <c r="M126" s="48">
        <f t="shared" si="45"/>
        <v>0</v>
      </c>
      <c r="N126" s="59">
        <v>4</v>
      </c>
      <c r="O126" s="29">
        <v>291548</v>
      </c>
      <c r="P126" s="46">
        <f t="shared" si="37"/>
        <v>0</v>
      </c>
      <c r="Q126" s="57">
        <v>4</v>
      </c>
      <c r="R126" s="29">
        <v>293269</v>
      </c>
      <c r="S126" s="48">
        <f t="shared" si="38"/>
        <v>225000</v>
      </c>
      <c r="T126" s="59">
        <v>4</v>
      </c>
      <c r="U126" s="29">
        <v>298371</v>
      </c>
      <c r="V126" s="46">
        <f t="shared" si="39"/>
        <v>197000</v>
      </c>
      <c r="W126" s="57">
        <v>4</v>
      </c>
      <c r="X126" s="29">
        <v>300833</v>
      </c>
      <c r="Y126" s="48">
        <f t="shared" si="40"/>
        <v>64000</v>
      </c>
      <c r="Z126" s="59">
        <v>4</v>
      </c>
      <c r="AA126" s="29">
        <v>300969</v>
      </c>
      <c r="AB126" s="46">
        <f t="shared" si="41"/>
        <v>0</v>
      </c>
      <c r="AC126" s="57">
        <v>4</v>
      </c>
      <c r="AD126" s="29">
        <v>300969</v>
      </c>
      <c r="AE126" s="48">
        <f>SUM(AD127-AD126)*1000</f>
        <v>0</v>
      </c>
      <c r="AF126" s="59">
        <v>4</v>
      </c>
      <c r="AG126" s="29">
        <v>300969</v>
      </c>
      <c r="AH126" s="46">
        <f t="shared" si="46"/>
        <v>0</v>
      </c>
      <c r="AI126" s="57">
        <v>4</v>
      </c>
      <c r="AJ126" s="29">
        <v>300969</v>
      </c>
      <c r="AK126" s="48">
        <f t="shared" si="47"/>
        <v>0</v>
      </c>
    </row>
    <row r="127" spans="2:37" x14ac:dyDescent="0.25">
      <c r="B127" s="57">
        <v>5</v>
      </c>
      <c r="C127" s="29">
        <v>2915.48</v>
      </c>
      <c r="D127" s="46">
        <f t="shared" si="42"/>
        <v>0</v>
      </c>
      <c r="E127" s="57">
        <v>5</v>
      </c>
      <c r="F127" s="29">
        <v>291548</v>
      </c>
      <c r="G127" s="48">
        <f t="shared" si="43"/>
        <v>0</v>
      </c>
      <c r="H127" s="59">
        <v>5</v>
      </c>
      <c r="I127" s="29">
        <v>291548</v>
      </c>
      <c r="J127" s="46">
        <f t="shared" si="44"/>
        <v>0</v>
      </c>
      <c r="K127" s="57">
        <v>5</v>
      </c>
      <c r="L127" s="29">
        <v>291548</v>
      </c>
      <c r="M127" s="48">
        <f t="shared" si="45"/>
        <v>0</v>
      </c>
      <c r="N127" s="59">
        <v>5</v>
      </c>
      <c r="O127" s="29">
        <v>291548</v>
      </c>
      <c r="P127" s="46">
        <f t="shared" si="37"/>
        <v>0</v>
      </c>
      <c r="Q127" s="57">
        <v>5</v>
      </c>
      <c r="R127" s="29">
        <v>293494</v>
      </c>
      <c r="S127" s="48">
        <f t="shared" si="38"/>
        <v>0</v>
      </c>
      <c r="T127" s="59">
        <v>5</v>
      </c>
      <c r="U127" s="29">
        <v>298568</v>
      </c>
      <c r="V127" s="46">
        <f t="shared" si="39"/>
        <v>119000</v>
      </c>
      <c r="W127" s="57">
        <v>5</v>
      </c>
      <c r="X127" s="29">
        <v>300897</v>
      </c>
      <c r="Y127" s="48">
        <f t="shared" si="40"/>
        <v>0</v>
      </c>
      <c r="Z127" s="59">
        <v>5</v>
      </c>
      <c r="AA127" s="29">
        <v>300969</v>
      </c>
      <c r="AB127" s="46">
        <f t="shared" si="41"/>
        <v>0</v>
      </c>
      <c r="AC127" s="57">
        <v>5</v>
      </c>
      <c r="AD127" s="29">
        <v>300969</v>
      </c>
      <c r="AE127" s="48">
        <f t="shared" ref="AE127:AE137" si="48">SUM(AD128-AD127)</f>
        <v>0</v>
      </c>
      <c r="AF127" s="59">
        <v>5</v>
      </c>
      <c r="AG127" s="29">
        <v>300969</v>
      </c>
      <c r="AH127" s="46">
        <f t="shared" si="46"/>
        <v>0</v>
      </c>
      <c r="AI127" s="57">
        <v>5</v>
      </c>
      <c r="AJ127" s="29">
        <v>300969</v>
      </c>
      <c r="AK127" s="48">
        <f t="shared" si="47"/>
        <v>0</v>
      </c>
    </row>
    <row r="128" spans="2:37" x14ac:dyDescent="0.25">
      <c r="B128" s="57">
        <v>6</v>
      </c>
      <c r="C128" s="29">
        <v>2915.48</v>
      </c>
      <c r="D128" s="46">
        <f t="shared" si="42"/>
        <v>0</v>
      </c>
      <c r="E128" s="57">
        <v>6</v>
      </c>
      <c r="F128" s="29">
        <v>291548</v>
      </c>
      <c r="G128" s="48">
        <f t="shared" si="43"/>
        <v>0</v>
      </c>
      <c r="H128" s="59">
        <v>6</v>
      </c>
      <c r="I128" s="29">
        <v>291548</v>
      </c>
      <c r="J128" s="46">
        <f t="shared" si="44"/>
        <v>0</v>
      </c>
      <c r="K128" s="57">
        <v>6</v>
      </c>
      <c r="L128" s="29">
        <v>291548</v>
      </c>
      <c r="M128" s="48">
        <f t="shared" si="45"/>
        <v>0</v>
      </c>
      <c r="N128" s="59">
        <v>6</v>
      </c>
      <c r="O128" s="29">
        <v>291548</v>
      </c>
      <c r="P128" s="46">
        <f t="shared" si="37"/>
        <v>0</v>
      </c>
      <c r="Q128" s="57">
        <v>6</v>
      </c>
      <c r="R128" s="29">
        <v>293494</v>
      </c>
      <c r="S128" s="48">
        <f t="shared" si="38"/>
        <v>271000</v>
      </c>
      <c r="T128" s="59">
        <v>6</v>
      </c>
      <c r="U128" s="29">
        <v>298687</v>
      </c>
      <c r="V128" s="46">
        <f t="shared" si="39"/>
        <v>0</v>
      </c>
      <c r="W128" s="57">
        <v>6</v>
      </c>
      <c r="X128" s="29">
        <v>300897</v>
      </c>
      <c r="Y128" s="48">
        <f t="shared" si="40"/>
        <v>0</v>
      </c>
      <c r="Z128" s="59">
        <v>6</v>
      </c>
      <c r="AA128" s="29">
        <v>300969</v>
      </c>
      <c r="AB128" s="46">
        <f t="shared" si="41"/>
        <v>0</v>
      </c>
      <c r="AC128" s="57">
        <v>6</v>
      </c>
      <c r="AD128" s="29">
        <v>300969</v>
      </c>
      <c r="AE128" s="48">
        <f t="shared" si="48"/>
        <v>0</v>
      </c>
      <c r="AF128" s="59">
        <v>6</v>
      </c>
      <c r="AG128" s="29">
        <v>300969</v>
      </c>
      <c r="AH128" s="46">
        <f t="shared" si="46"/>
        <v>0</v>
      </c>
      <c r="AI128" s="57">
        <v>6</v>
      </c>
      <c r="AJ128" s="29">
        <v>300969</v>
      </c>
      <c r="AK128" s="48">
        <f t="shared" si="47"/>
        <v>0</v>
      </c>
    </row>
    <row r="129" spans="2:37" x14ac:dyDescent="0.25">
      <c r="B129" s="60">
        <v>7</v>
      </c>
      <c r="C129" s="29">
        <v>2915.48</v>
      </c>
      <c r="D129" s="46">
        <f t="shared" si="42"/>
        <v>0</v>
      </c>
      <c r="E129" s="60">
        <v>7</v>
      </c>
      <c r="F129" s="29">
        <v>291548</v>
      </c>
      <c r="G129" s="48">
        <f t="shared" si="43"/>
        <v>0</v>
      </c>
      <c r="H129" s="61">
        <v>7</v>
      </c>
      <c r="I129" s="29">
        <v>291548</v>
      </c>
      <c r="J129" s="46">
        <f t="shared" si="44"/>
        <v>0</v>
      </c>
      <c r="K129" s="60">
        <v>7</v>
      </c>
      <c r="L129" s="29">
        <v>291548</v>
      </c>
      <c r="M129" s="48">
        <f t="shared" si="45"/>
        <v>0</v>
      </c>
      <c r="N129" s="61">
        <v>7</v>
      </c>
      <c r="O129" s="29">
        <v>291548</v>
      </c>
      <c r="P129" s="46">
        <f t="shared" si="37"/>
        <v>0</v>
      </c>
      <c r="Q129" s="60">
        <v>7</v>
      </c>
      <c r="R129" s="29">
        <v>293765</v>
      </c>
      <c r="S129" s="48">
        <f t="shared" si="38"/>
        <v>0</v>
      </c>
      <c r="T129" s="61">
        <v>7</v>
      </c>
      <c r="U129" s="29">
        <v>298687</v>
      </c>
      <c r="V129" s="46">
        <f t="shared" si="39"/>
        <v>209000</v>
      </c>
      <c r="W129" s="60">
        <v>7</v>
      </c>
      <c r="X129" s="29">
        <v>300897</v>
      </c>
      <c r="Y129" s="48">
        <f t="shared" si="40"/>
        <v>0</v>
      </c>
      <c r="Z129" s="61">
        <v>7</v>
      </c>
      <c r="AA129" s="29">
        <v>300969</v>
      </c>
      <c r="AB129" s="46">
        <f t="shared" si="41"/>
        <v>0</v>
      </c>
      <c r="AC129" s="60">
        <v>7</v>
      </c>
      <c r="AD129" s="29">
        <v>300969</v>
      </c>
      <c r="AE129" s="48">
        <f t="shared" si="48"/>
        <v>0</v>
      </c>
      <c r="AF129" s="61">
        <v>7</v>
      </c>
      <c r="AG129" s="29">
        <v>300969</v>
      </c>
      <c r="AH129" s="46">
        <f t="shared" si="46"/>
        <v>0</v>
      </c>
      <c r="AI129" s="60">
        <v>7</v>
      </c>
      <c r="AJ129" s="29">
        <v>300969</v>
      </c>
      <c r="AK129" s="48">
        <f t="shared" si="47"/>
        <v>0</v>
      </c>
    </row>
    <row r="130" spans="2:37" x14ac:dyDescent="0.25">
      <c r="B130" s="57">
        <v>8</v>
      </c>
      <c r="C130" s="29">
        <v>2915.48</v>
      </c>
      <c r="D130" s="46">
        <f t="shared" si="42"/>
        <v>0</v>
      </c>
      <c r="E130" s="57">
        <v>8</v>
      </c>
      <c r="F130" s="29">
        <v>291548</v>
      </c>
      <c r="G130" s="48">
        <f t="shared" si="43"/>
        <v>0</v>
      </c>
      <c r="H130" s="59">
        <v>8</v>
      </c>
      <c r="I130" s="29">
        <v>291548</v>
      </c>
      <c r="J130" s="46">
        <f t="shared" si="44"/>
        <v>0</v>
      </c>
      <c r="K130" s="57">
        <v>8</v>
      </c>
      <c r="L130" s="29">
        <v>291548</v>
      </c>
      <c r="M130" s="48">
        <f t="shared" si="45"/>
        <v>0</v>
      </c>
      <c r="N130" s="59">
        <v>8</v>
      </c>
      <c r="O130" s="29">
        <v>291548</v>
      </c>
      <c r="P130" s="46">
        <f t="shared" si="37"/>
        <v>0</v>
      </c>
      <c r="Q130" s="57">
        <v>8</v>
      </c>
      <c r="R130" s="29">
        <v>293765</v>
      </c>
      <c r="S130" s="48">
        <f t="shared" si="38"/>
        <v>0</v>
      </c>
      <c r="T130" s="59">
        <v>8</v>
      </c>
      <c r="U130" s="29">
        <v>298896</v>
      </c>
      <c r="V130" s="46">
        <f t="shared" si="39"/>
        <v>153000</v>
      </c>
      <c r="W130" s="57">
        <v>8</v>
      </c>
      <c r="X130" s="29">
        <v>300897</v>
      </c>
      <c r="Y130" s="48">
        <f t="shared" si="40"/>
        <v>0</v>
      </c>
      <c r="Z130" s="59">
        <v>8</v>
      </c>
      <c r="AA130" s="29">
        <v>300969</v>
      </c>
      <c r="AB130" s="46">
        <f t="shared" si="41"/>
        <v>0</v>
      </c>
      <c r="AC130" s="57">
        <v>8</v>
      </c>
      <c r="AD130" s="29">
        <v>300969</v>
      </c>
      <c r="AE130" s="48">
        <f t="shared" si="48"/>
        <v>0</v>
      </c>
      <c r="AF130" s="59">
        <v>8</v>
      </c>
      <c r="AG130" s="29">
        <v>300969</v>
      </c>
      <c r="AH130" s="46">
        <f t="shared" si="46"/>
        <v>0</v>
      </c>
      <c r="AI130" s="57">
        <v>8</v>
      </c>
      <c r="AJ130" s="29">
        <v>300969</v>
      </c>
      <c r="AK130" s="48">
        <f t="shared" si="47"/>
        <v>0</v>
      </c>
    </row>
    <row r="131" spans="2:37" x14ac:dyDescent="0.25">
      <c r="B131" s="57">
        <v>9</v>
      </c>
      <c r="C131" s="29">
        <v>2915.48</v>
      </c>
      <c r="D131" s="46">
        <f t="shared" si="42"/>
        <v>0</v>
      </c>
      <c r="E131" s="57">
        <v>9</v>
      </c>
      <c r="F131" s="29">
        <v>291548</v>
      </c>
      <c r="G131" s="48">
        <f t="shared" si="43"/>
        <v>0</v>
      </c>
      <c r="H131" s="59">
        <v>9</v>
      </c>
      <c r="I131" s="29">
        <v>291548</v>
      </c>
      <c r="J131" s="46">
        <f t="shared" si="44"/>
        <v>0</v>
      </c>
      <c r="K131" s="57">
        <v>9</v>
      </c>
      <c r="L131" s="29">
        <v>291548</v>
      </c>
      <c r="M131" s="48">
        <f t="shared" si="45"/>
        <v>0</v>
      </c>
      <c r="N131" s="59">
        <v>9</v>
      </c>
      <c r="O131" s="29">
        <v>291548</v>
      </c>
      <c r="P131" s="46">
        <f t="shared" si="37"/>
        <v>0</v>
      </c>
      <c r="Q131" s="57">
        <v>9</v>
      </c>
      <c r="R131" s="29">
        <v>293765</v>
      </c>
      <c r="S131" s="48">
        <f t="shared" si="38"/>
        <v>215000</v>
      </c>
      <c r="T131" s="59">
        <v>9</v>
      </c>
      <c r="U131" s="29">
        <v>299049</v>
      </c>
      <c r="V131" s="46">
        <f t="shared" si="39"/>
        <v>145000</v>
      </c>
      <c r="W131" s="57">
        <v>9</v>
      </c>
      <c r="X131" s="29">
        <v>300897</v>
      </c>
      <c r="Y131" s="48">
        <f t="shared" si="40"/>
        <v>0</v>
      </c>
      <c r="Z131" s="59">
        <v>9</v>
      </c>
      <c r="AA131" s="29">
        <v>300969</v>
      </c>
      <c r="AB131" s="46">
        <f t="shared" si="41"/>
        <v>0</v>
      </c>
      <c r="AC131" s="57">
        <v>9</v>
      </c>
      <c r="AD131" s="29">
        <v>300969</v>
      </c>
      <c r="AE131" s="48">
        <f t="shared" si="48"/>
        <v>0</v>
      </c>
      <c r="AF131" s="59">
        <v>9</v>
      </c>
      <c r="AG131" s="29">
        <v>300969</v>
      </c>
      <c r="AH131" s="46">
        <f t="shared" si="46"/>
        <v>0</v>
      </c>
      <c r="AI131" s="57">
        <v>9</v>
      </c>
      <c r="AJ131" s="29">
        <v>300969</v>
      </c>
      <c r="AK131" s="48">
        <f t="shared" si="47"/>
        <v>0</v>
      </c>
    </row>
    <row r="132" spans="2:37" x14ac:dyDescent="0.25">
      <c r="B132" s="57">
        <v>10</v>
      </c>
      <c r="C132" s="29">
        <v>2915.48</v>
      </c>
      <c r="D132" s="46">
        <f t="shared" si="42"/>
        <v>0</v>
      </c>
      <c r="E132" s="57">
        <v>10</v>
      </c>
      <c r="F132" s="29">
        <v>291548</v>
      </c>
      <c r="G132" s="48">
        <f t="shared" si="43"/>
        <v>0</v>
      </c>
      <c r="H132" s="59">
        <v>10</v>
      </c>
      <c r="I132" s="29">
        <v>291548</v>
      </c>
      <c r="J132" s="46">
        <f t="shared" si="44"/>
        <v>0</v>
      </c>
      <c r="K132" s="57">
        <v>10</v>
      </c>
      <c r="L132" s="29">
        <v>291548</v>
      </c>
      <c r="M132" s="48">
        <f t="shared" si="45"/>
        <v>0</v>
      </c>
      <c r="N132" s="59">
        <v>10</v>
      </c>
      <c r="O132" s="29">
        <v>291548</v>
      </c>
      <c r="P132" s="46">
        <f t="shared" si="37"/>
        <v>0</v>
      </c>
      <c r="Q132" s="57">
        <v>10</v>
      </c>
      <c r="R132" s="29">
        <v>293980</v>
      </c>
      <c r="S132" s="48">
        <f t="shared" si="38"/>
        <v>0</v>
      </c>
      <c r="T132" s="59">
        <v>10</v>
      </c>
      <c r="U132" s="29">
        <v>299194</v>
      </c>
      <c r="V132" s="46">
        <f t="shared" si="39"/>
        <v>130000</v>
      </c>
      <c r="W132" s="57">
        <v>10</v>
      </c>
      <c r="X132" s="29">
        <v>300897</v>
      </c>
      <c r="Y132" s="48">
        <f t="shared" si="40"/>
        <v>0</v>
      </c>
      <c r="Z132" s="59">
        <v>10</v>
      </c>
      <c r="AA132" s="29">
        <v>300969</v>
      </c>
      <c r="AB132" s="46">
        <f t="shared" si="41"/>
        <v>0</v>
      </c>
      <c r="AC132" s="57">
        <v>10</v>
      </c>
      <c r="AD132" s="29">
        <v>300969</v>
      </c>
      <c r="AE132" s="48">
        <f t="shared" si="48"/>
        <v>0</v>
      </c>
      <c r="AF132" s="59">
        <v>10</v>
      </c>
      <c r="AG132" s="29">
        <v>300969</v>
      </c>
      <c r="AH132" s="46">
        <f t="shared" si="46"/>
        <v>0</v>
      </c>
      <c r="AI132" s="57">
        <v>10</v>
      </c>
      <c r="AJ132" s="29">
        <v>300969</v>
      </c>
      <c r="AK132" s="48">
        <f t="shared" si="47"/>
        <v>0</v>
      </c>
    </row>
    <row r="133" spans="2:37" x14ac:dyDescent="0.25">
      <c r="B133" s="57">
        <v>11</v>
      </c>
      <c r="C133" s="29">
        <v>2915.48</v>
      </c>
      <c r="D133" s="46">
        <f t="shared" si="42"/>
        <v>0</v>
      </c>
      <c r="E133" s="57">
        <v>11</v>
      </c>
      <c r="F133" s="29">
        <v>291548</v>
      </c>
      <c r="G133" s="48">
        <f t="shared" si="43"/>
        <v>0</v>
      </c>
      <c r="H133" s="59">
        <v>11</v>
      </c>
      <c r="I133" s="29">
        <v>291548</v>
      </c>
      <c r="J133" s="46">
        <f t="shared" si="44"/>
        <v>0</v>
      </c>
      <c r="K133" s="57">
        <v>11</v>
      </c>
      <c r="L133" s="29">
        <v>291548</v>
      </c>
      <c r="M133" s="48">
        <f t="shared" si="45"/>
        <v>0</v>
      </c>
      <c r="N133" s="59">
        <v>11</v>
      </c>
      <c r="O133" s="29">
        <v>291548</v>
      </c>
      <c r="P133" s="46">
        <f t="shared" si="37"/>
        <v>0</v>
      </c>
      <c r="Q133" s="57">
        <v>11</v>
      </c>
      <c r="R133" s="29">
        <v>293980</v>
      </c>
      <c r="S133" s="48">
        <f t="shared" si="38"/>
        <v>284000</v>
      </c>
      <c r="T133" s="59">
        <v>11</v>
      </c>
      <c r="U133" s="29">
        <v>299324</v>
      </c>
      <c r="V133" s="46">
        <f t="shared" si="39"/>
        <v>126000</v>
      </c>
      <c r="W133" s="57">
        <v>11</v>
      </c>
      <c r="X133" s="29">
        <v>300897</v>
      </c>
      <c r="Y133" s="48">
        <f t="shared" si="40"/>
        <v>0</v>
      </c>
      <c r="Z133" s="59">
        <v>11</v>
      </c>
      <c r="AA133" s="29">
        <v>300969</v>
      </c>
      <c r="AB133" s="46">
        <f t="shared" si="41"/>
        <v>0</v>
      </c>
      <c r="AC133" s="57">
        <v>11</v>
      </c>
      <c r="AD133" s="29">
        <v>300969</v>
      </c>
      <c r="AE133" s="48">
        <f t="shared" si="48"/>
        <v>0</v>
      </c>
      <c r="AF133" s="59">
        <v>11</v>
      </c>
      <c r="AG133" s="29">
        <v>300969</v>
      </c>
      <c r="AH133" s="46">
        <f t="shared" si="46"/>
        <v>0</v>
      </c>
      <c r="AI133" s="57">
        <v>11</v>
      </c>
      <c r="AJ133" s="29">
        <v>300969</v>
      </c>
      <c r="AK133" s="48">
        <f t="shared" si="47"/>
        <v>0</v>
      </c>
    </row>
    <row r="134" spans="2:37" x14ac:dyDescent="0.25">
      <c r="B134" s="57">
        <v>12</v>
      </c>
      <c r="C134" s="29">
        <v>2915.48</v>
      </c>
      <c r="D134" s="46">
        <f t="shared" si="42"/>
        <v>0</v>
      </c>
      <c r="E134" s="57">
        <v>12</v>
      </c>
      <c r="F134" s="29">
        <v>291548</v>
      </c>
      <c r="G134" s="48">
        <f t="shared" si="43"/>
        <v>0</v>
      </c>
      <c r="H134" s="59">
        <v>12</v>
      </c>
      <c r="I134" s="29">
        <v>291548</v>
      </c>
      <c r="J134" s="46">
        <f t="shared" si="44"/>
        <v>0</v>
      </c>
      <c r="K134" s="57">
        <v>12</v>
      </c>
      <c r="L134" s="29">
        <v>291548</v>
      </c>
      <c r="M134" s="48">
        <f t="shared" si="45"/>
        <v>0</v>
      </c>
      <c r="N134" s="59">
        <v>12</v>
      </c>
      <c r="O134" s="29">
        <v>291548</v>
      </c>
      <c r="P134" s="46">
        <f t="shared" si="37"/>
        <v>0</v>
      </c>
      <c r="Q134" s="57">
        <v>12</v>
      </c>
      <c r="R134" s="29">
        <v>294264</v>
      </c>
      <c r="S134" s="48">
        <f t="shared" si="38"/>
        <v>0</v>
      </c>
      <c r="T134" s="59">
        <v>12</v>
      </c>
      <c r="U134" s="29">
        <v>299450</v>
      </c>
      <c r="V134" s="46">
        <f t="shared" si="39"/>
        <v>135000</v>
      </c>
      <c r="W134" s="57">
        <v>12</v>
      </c>
      <c r="X134" s="29">
        <v>300897</v>
      </c>
      <c r="Y134" s="48">
        <f t="shared" si="40"/>
        <v>0</v>
      </c>
      <c r="Z134" s="59">
        <v>12</v>
      </c>
      <c r="AA134" s="29">
        <v>300969</v>
      </c>
      <c r="AB134" s="46">
        <f t="shared" si="41"/>
        <v>0</v>
      </c>
      <c r="AC134" s="57">
        <v>12</v>
      </c>
      <c r="AD134" s="29">
        <v>300969</v>
      </c>
      <c r="AE134" s="48">
        <f t="shared" si="48"/>
        <v>0</v>
      </c>
      <c r="AF134" s="59">
        <v>12</v>
      </c>
      <c r="AG134" s="29">
        <v>300969</v>
      </c>
      <c r="AH134" s="46">
        <f t="shared" si="46"/>
        <v>0</v>
      </c>
      <c r="AI134" s="57">
        <v>12</v>
      </c>
      <c r="AJ134" s="29">
        <v>300969</v>
      </c>
      <c r="AK134" s="48">
        <f t="shared" si="47"/>
        <v>0</v>
      </c>
    </row>
    <row r="135" spans="2:37" x14ac:dyDescent="0.25">
      <c r="B135" s="57">
        <v>13</v>
      </c>
      <c r="C135" s="29">
        <v>2915.48</v>
      </c>
      <c r="D135" s="46">
        <f t="shared" si="42"/>
        <v>0</v>
      </c>
      <c r="E135" s="57">
        <v>13</v>
      </c>
      <c r="F135" s="29">
        <v>291548</v>
      </c>
      <c r="G135" s="48">
        <f t="shared" si="43"/>
        <v>0</v>
      </c>
      <c r="H135" s="59">
        <v>13</v>
      </c>
      <c r="I135" s="29">
        <v>291548</v>
      </c>
      <c r="J135" s="46">
        <f t="shared" si="44"/>
        <v>0</v>
      </c>
      <c r="K135" s="57">
        <v>13</v>
      </c>
      <c r="L135" s="29">
        <v>291548</v>
      </c>
      <c r="M135" s="48">
        <f t="shared" si="45"/>
        <v>0</v>
      </c>
      <c r="N135" s="59">
        <v>13</v>
      </c>
      <c r="O135" s="29">
        <v>291548</v>
      </c>
      <c r="P135" s="46">
        <f t="shared" si="37"/>
        <v>0</v>
      </c>
      <c r="Q135" s="57">
        <v>13</v>
      </c>
      <c r="R135" s="29">
        <v>294264</v>
      </c>
      <c r="S135" s="48">
        <f t="shared" si="38"/>
        <v>246000</v>
      </c>
      <c r="T135" s="59">
        <v>13</v>
      </c>
      <c r="U135" s="29">
        <v>299585</v>
      </c>
      <c r="V135" s="46">
        <f t="shared" si="39"/>
        <v>94000</v>
      </c>
      <c r="W135" s="57">
        <v>13</v>
      </c>
      <c r="X135" s="29">
        <v>300897</v>
      </c>
      <c r="Y135" s="48">
        <f t="shared" si="40"/>
        <v>0</v>
      </c>
      <c r="Z135" s="59">
        <v>13</v>
      </c>
      <c r="AA135" s="29">
        <v>300969</v>
      </c>
      <c r="AB135" s="46">
        <f t="shared" si="41"/>
        <v>0</v>
      </c>
      <c r="AC135" s="57">
        <v>13</v>
      </c>
      <c r="AD135" s="29">
        <v>300969</v>
      </c>
      <c r="AE135" s="48">
        <f t="shared" si="48"/>
        <v>0</v>
      </c>
      <c r="AF135" s="59">
        <v>13</v>
      </c>
      <c r="AG135" s="29">
        <v>300969</v>
      </c>
      <c r="AH135" s="46">
        <f t="shared" si="46"/>
        <v>0</v>
      </c>
      <c r="AI135" s="57">
        <v>13</v>
      </c>
      <c r="AJ135" s="29">
        <v>300969</v>
      </c>
      <c r="AK135" s="48">
        <f t="shared" si="47"/>
        <v>0</v>
      </c>
    </row>
    <row r="136" spans="2:37" x14ac:dyDescent="0.25">
      <c r="B136" s="57">
        <v>14</v>
      </c>
      <c r="C136" s="29">
        <v>2915.48</v>
      </c>
      <c r="D136" s="46">
        <f t="shared" si="42"/>
        <v>0</v>
      </c>
      <c r="E136" s="57">
        <v>14</v>
      </c>
      <c r="F136" s="29">
        <v>291548</v>
      </c>
      <c r="G136" s="48">
        <f t="shared" si="43"/>
        <v>0</v>
      </c>
      <c r="H136" s="59">
        <v>14</v>
      </c>
      <c r="I136" s="29">
        <v>291548</v>
      </c>
      <c r="J136" s="46">
        <f t="shared" si="44"/>
        <v>0</v>
      </c>
      <c r="K136" s="57">
        <v>14</v>
      </c>
      <c r="L136" s="29">
        <v>291548</v>
      </c>
      <c r="M136" s="48">
        <f t="shared" si="45"/>
        <v>0</v>
      </c>
      <c r="N136" s="59">
        <v>14</v>
      </c>
      <c r="O136" s="29">
        <v>291548</v>
      </c>
      <c r="P136" s="46">
        <f t="shared" si="37"/>
        <v>209000</v>
      </c>
      <c r="Q136" s="57">
        <v>14</v>
      </c>
      <c r="R136" s="29">
        <v>294510</v>
      </c>
      <c r="S136" s="48">
        <f t="shared" si="38"/>
        <v>0</v>
      </c>
      <c r="T136" s="59">
        <v>14</v>
      </c>
      <c r="U136" s="29">
        <v>299679</v>
      </c>
      <c r="V136" s="46">
        <f t="shared" si="39"/>
        <v>214000</v>
      </c>
      <c r="W136" s="57">
        <v>14</v>
      </c>
      <c r="X136" s="29">
        <v>300897</v>
      </c>
      <c r="Y136" s="48">
        <f t="shared" si="40"/>
        <v>0</v>
      </c>
      <c r="Z136" s="59">
        <v>14</v>
      </c>
      <c r="AA136" s="29">
        <v>300969</v>
      </c>
      <c r="AB136" s="46">
        <f>SUM(AA137-AA136)*1000</f>
        <v>0</v>
      </c>
      <c r="AC136" s="57">
        <v>14</v>
      </c>
      <c r="AD136" s="29">
        <v>300969</v>
      </c>
      <c r="AE136" s="48">
        <f t="shared" si="48"/>
        <v>0</v>
      </c>
      <c r="AF136" s="59">
        <v>14</v>
      </c>
      <c r="AG136" s="29">
        <v>300969</v>
      </c>
      <c r="AH136" s="46">
        <f t="shared" si="46"/>
        <v>0</v>
      </c>
      <c r="AI136" s="57">
        <v>14</v>
      </c>
      <c r="AJ136" s="29">
        <v>300969</v>
      </c>
      <c r="AK136" s="48">
        <f t="shared" si="47"/>
        <v>0</v>
      </c>
    </row>
    <row r="137" spans="2:37" x14ac:dyDescent="0.25">
      <c r="B137" s="57">
        <v>15</v>
      </c>
      <c r="C137" s="29">
        <v>2915.48</v>
      </c>
      <c r="D137" s="46">
        <f t="shared" si="42"/>
        <v>0</v>
      </c>
      <c r="E137" s="57">
        <v>15</v>
      </c>
      <c r="F137" s="29">
        <v>291548</v>
      </c>
      <c r="G137" s="48">
        <f t="shared" si="43"/>
        <v>0</v>
      </c>
      <c r="H137" s="59">
        <v>15</v>
      </c>
      <c r="I137" s="29">
        <v>291548</v>
      </c>
      <c r="J137" s="46">
        <f t="shared" si="44"/>
        <v>0</v>
      </c>
      <c r="K137" s="57">
        <v>15</v>
      </c>
      <c r="L137" s="29">
        <v>291548</v>
      </c>
      <c r="M137" s="48">
        <f t="shared" si="45"/>
        <v>0</v>
      </c>
      <c r="N137" s="59">
        <v>15</v>
      </c>
      <c r="O137" s="29">
        <v>291757</v>
      </c>
      <c r="P137" s="46">
        <f t="shared" si="37"/>
        <v>0</v>
      </c>
      <c r="Q137" s="57">
        <v>15</v>
      </c>
      <c r="R137" s="29">
        <v>294510</v>
      </c>
      <c r="S137" s="48">
        <f t="shared" si="38"/>
        <v>0</v>
      </c>
      <c r="T137" s="59">
        <v>15</v>
      </c>
      <c r="U137" s="29">
        <v>299893</v>
      </c>
      <c r="V137" s="46">
        <f t="shared" si="39"/>
        <v>14000</v>
      </c>
      <c r="W137" s="57">
        <v>15</v>
      </c>
      <c r="X137" s="29">
        <v>300897</v>
      </c>
      <c r="Y137" s="48">
        <f t="shared" si="40"/>
        <v>0</v>
      </c>
      <c r="Z137" s="59">
        <v>15</v>
      </c>
      <c r="AA137" s="29">
        <v>300969</v>
      </c>
      <c r="AB137" s="46">
        <f t="shared" si="41"/>
        <v>0</v>
      </c>
      <c r="AC137" s="57">
        <v>15</v>
      </c>
      <c r="AD137" s="29">
        <v>300969</v>
      </c>
      <c r="AE137" s="48">
        <f t="shared" si="48"/>
        <v>0</v>
      </c>
      <c r="AF137" s="59">
        <v>15</v>
      </c>
      <c r="AG137" s="29">
        <v>300969</v>
      </c>
      <c r="AH137" s="46">
        <f t="shared" si="46"/>
        <v>0</v>
      </c>
      <c r="AI137" s="57">
        <v>15</v>
      </c>
      <c r="AJ137" s="29">
        <v>300969</v>
      </c>
      <c r="AK137" s="48">
        <f t="shared" si="47"/>
        <v>0</v>
      </c>
    </row>
    <row r="138" spans="2:37" x14ac:dyDescent="0.25">
      <c r="B138" s="57">
        <v>16</v>
      </c>
      <c r="C138" s="29">
        <v>2915.48</v>
      </c>
      <c r="D138" s="46">
        <f t="shared" si="42"/>
        <v>0</v>
      </c>
      <c r="E138" s="57">
        <v>16</v>
      </c>
      <c r="F138" s="29">
        <v>291548</v>
      </c>
      <c r="G138" s="48">
        <f t="shared" si="43"/>
        <v>0</v>
      </c>
      <c r="H138" s="59">
        <v>16</v>
      </c>
      <c r="I138" s="29">
        <v>291548</v>
      </c>
      <c r="J138" s="46">
        <f t="shared" si="44"/>
        <v>0</v>
      </c>
      <c r="K138" s="57">
        <v>16</v>
      </c>
      <c r="L138" s="29">
        <v>291548</v>
      </c>
      <c r="M138" s="48">
        <f t="shared" si="45"/>
        <v>0</v>
      </c>
      <c r="N138" s="59">
        <v>16</v>
      </c>
      <c r="O138" s="29">
        <v>291757</v>
      </c>
      <c r="P138" s="46">
        <f t="shared" si="37"/>
        <v>164000</v>
      </c>
      <c r="Q138" s="57">
        <v>16</v>
      </c>
      <c r="R138" s="29">
        <v>294510</v>
      </c>
      <c r="S138" s="48">
        <f t="shared" si="38"/>
        <v>280000</v>
      </c>
      <c r="T138" s="59">
        <v>16</v>
      </c>
      <c r="U138" s="29">
        <v>299907</v>
      </c>
      <c r="V138" s="46">
        <f t="shared" si="39"/>
        <v>106000</v>
      </c>
      <c r="W138" s="57">
        <v>16</v>
      </c>
      <c r="X138" s="29">
        <v>300897</v>
      </c>
      <c r="Y138" s="48">
        <f t="shared" si="40"/>
        <v>0</v>
      </c>
      <c r="Z138" s="59">
        <v>16</v>
      </c>
      <c r="AA138" s="29">
        <v>300969</v>
      </c>
      <c r="AB138" s="46">
        <f t="shared" si="41"/>
        <v>0</v>
      </c>
      <c r="AC138" s="57">
        <v>16</v>
      </c>
      <c r="AD138" s="29">
        <v>300969</v>
      </c>
      <c r="AE138" s="48">
        <f>SUM(AD139-AD138)*1000</f>
        <v>0</v>
      </c>
      <c r="AF138" s="59">
        <v>16</v>
      </c>
      <c r="AG138" s="29">
        <v>300969</v>
      </c>
      <c r="AH138" s="46">
        <f t="shared" si="46"/>
        <v>0</v>
      </c>
      <c r="AI138" s="57">
        <v>16</v>
      </c>
      <c r="AJ138" s="29">
        <v>300969</v>
      </c>
      <c r="AK138" s="48">
        <f t="shared" si="47"/>
        <v>0</v>
      </c>
    </row>
    <row r="139" spans="2:37" x14ac:dyDescent="0.25">
      <c r="B139" s="57">
        <v>17</v>
      </c>
      <c r="C139" s="29">
        <v>2915.48</v>
      </c>
      <c r="D139" s="46">
        <f t="shared" si="42"/>
        <v>0</v>
      </c>
      <c r="E139" s="57">
        <v>17</v>
      </c>
      <c r="F139" s="29">
        <v>291548</v>
      </c>
      <c r="G139" s="48">
        <f t="shared" si="43"/>
        <v>0</v>
      </c>
      <c r="H139" s="59">
        <v>17</v>
      </c>
      <c r="I139" s="29">
        <v>291548</v>
      </c>
      <c r="J139" s="46">
        <f t="shared" si="44"/>
        <v>0</v>
      </c>
      <c r="K139" s="57">
        <v>17</v>
      </c>
      <c r="L139" s="29">
        <v>291548</v>
      </c>
      <c r="M139" s="48">
        <f t="shared" si="45"/>
        <v>0</v>
      </c>
      <c r="N139" s="59">
        <v>17</v>
      </c>
      <c r="O139" s="29">
        <v>291921</v>
      </c>
      <c r="P139" s="46">
        <f t="shared" si="37"/>
        <v>0</v>
      </c>
      <c r="Q139" s="57">
        <v>17</v>
      </c>
      <c r="R139" s="29">
        <v>294790</v>
      </c>
      <c r="S139" s="48">
        <f t="shared" si="38"/>
        <v>300000</v>
      </c>
      <c r="T139" s="59">
        <v>17</v>
      </c>
      <c r="U139" s="29">
        <v>300013</v>
      </c>
      <c r="V139" s="46">
        <f t="shared" si="39"/>
        <v>84000</v>
      </c>
      <c r="W139" s="57">
        <v>17</v>
      </c>
      <c r="X139" s="29">
        <v>300897</v>
      </c>
      <c r="Y139" s="48">
        <f t="shared" si="40"/>
        <v>0</v>
      </c>
      <c r="Z139" s="59">
        <v>17</v>
      </c>
      <c r="AA139" s="29">
        <v>300969</v>
      </c>
      <c r="AB139" s="46">
        <f t="shared" si="41"/>
        <v>0</v>
      </c>
      <c r="AC139" s="57">
        <v>17</v>
      </c>
      <c r="AD139" s="29">
        <v>300969</v>
      </c>
      <c r="AE139" s="48">
        <f>SUM(AD140-AD139)*1000</f>
        <v>0</v>
      </c>
      <c r="AF139" s="59">
        <v>17</v>
      </c>
      <c r="AG139" s="29">
        <v>300969</v>
      </c>
      <c r="AH139" s="46">
        <f t="shared" si="46"/>
        <v>0</v>
      </c>
      <c r="AI139" s="57">
        <v>17</v>
      </c>
      <c r="AJ139" s="29">
        <v>300969</v>
      </c>
      <c r="AK139" s="48">
        <f t="shared" si="47"/>
        <v>0</v>
      </c>
    </row>
    <row r="140" spans="2:37" x14ac:dyDescent="0.25">
      <c r="B140" s="57">
        <v>18</v>
      </c>
      <c r="C140" s="29">
        <v>2915.48</v>
      </c>
      <c r="D140" s="46">
        <f t="shared" si="42"/>
        <v>0</v>
      </c>
      <c r="E140" s="57">
        <v>18</v>
      </c>
      <c r="F140" s="29">
        <v>291548</v>
      </c>
      <c r="G140" s="48">
        <f t="shared" si="43"/>
        <v>0</v>
      </c>
      <c r="H140" s="59">
        <v>18</v>
      </c>
      <c r="I140" s="29">
        <v>291548</v>
      </c>
      <c r="J140" s="46">
        <f t="shared" si="44"/>
        <v>0</v>
      </c>
      <c r="K140" s="57">
        <v>18</v>
      </c>
      <c r="L140" s="29">
        <v>291548</v>
      </c>
      <c r="M140" s="48">
        <f t="shared" si="45"/>
        <v>0</v>
      </c>
      <c r="N140" s="59">
        <v>18</v>
      </c>
      <c r="O140" s="29">
        <v>291921</v>
      </c>
      <c r="P140" s="46">
        <f t="shared" si="37"/>
        <v>0</v>
      </c>
      <c r="Q140" s="57">
        <v>18</v>
      </c>
      <c r="R140" s="29">
        <v>295090</v>
      </c>
      <c r="S140" s="48">
        <f t="shared" si="38"/>
        <v>336000</v>
      </c>
      <c r="T140" s="59">
        <v>18</v>
      </c>
      <c r="U140" s="29">
        <v>300097</v>
      </c>
      <c r="V140" s="46">
        <f t="shared" si="39"/>
        <v>87000</v>
      </c>
      <c r="W140" s="57">
        <v>18</v>
      </c>
      <c r="X140" s="29">
        <v>300897</v>
      </c>
      <c r="Y140" s="48">
        <f t="shared" si="40"/>
        <v>0</v>
      </c>
      <c r="Z140" s="59">
        <v>18</v>
      </c>
      <c r="AA140" s="29">
        <v>300969</v>
      </c>
      <c r="AB140" s="46">
        <f t="shared" si="41"/>
        <v>0</v>
      </c>
      <c r="AC140" s="57">
        <v>18</v>
      </c>
      <c r="AD140" s="29">
        <v>300969</v>
      </c>
      <c r="AE140" s="48">
        <f t="shared" ref="AE140:AE145" si="49">SUM(AD141-AD140)</f>
        <v>0</v>
      </c>
      <c r="AF140" s="59">
        <v>18</v>
      </c>
      <c r="AG140" s="29">
        <v>300969</v>
      </c>
      <c r="AH140" s="46">
        <f t="shared" si="46"/>
        <v>0</v>
      </c>
      <c r="AI140" s="57">
        <v>18</v>
      </c>
      <c r="AJ140" s="29">
        <v>300969</v>
      </c>
      <c r="AK140" s="48">
        <f t="shared" si="47"/>
        <v>0</v>
      </c>
    </row>
    <row r="141" spans="2:37" x14ac:dyDescent="0.25">
      <c r="B141" s="57">
        <v>19</v>
      </c>
      <c r="C141" s="29">
        <v>2915.48</v>
      </c>
      <c r="D141" s="46">
        <f t="shared" si="42"/>
        <v>0</v>
      </c>
      <c r="E141" s="57">
        <v>19</v>
      </c>
      <c r="F141" s="29">
        <v>291548</v>
      </c>
      <c r="G141" s="48">
        <f t="shared" si="43"/>
        <v>0</v>
      </c>
      <c r="H141" s="59">
        <v>19</v>
      </c>
      <c r="I141" s="29">
        <v>291548</v>
      </c>
      <c r="J141" s="46">
        <f t="shared" si="44"/>
        <v>0</v>
      </c>
      <c r="K141" s="57">
        <v>19</v>
      </c>
      <c r="L141" s="29">
        <v>291548</v>
      </c>
      <c r="M141" s="48">
        <f t="shared" si="45"/>
        <v>0</v>
      </c>
      <c r="N141" s="59">
        <v>19</v>
      </c>
      <c r="O141" s="29">
        <v>291921</v>
      </c>
      <c r="P141" s="46">
        <f t="shared" si="37"/>
        <v>112000</v>
      </c>
      <c r="Q141" s="57">
        <v>19</v>
      </c>
      <c r="R141" s="29">
        <v>295426</v>
      </c>
      <c r="S141" s="48">
        <f t="shared" si="38"/>
        <v>66000</v>
      </c>
      <c r="T141" s="59">
        <v>19</v>
      </c>
      <c r="U141" s="29">
        <v>300184</v>
      </c>
      <c r="V141" s="46">
        <f t="shared" si="39"/>
        <v>0</v>
      </c>
      <c r="W141" s="57">
        <v>19</v>
      </c>
      <c r="X141" s="29">
        <v>300897</v>
      </c>
      <c r="Y141" s="48">
        <f t="shared" si="40"/>
        <v>0</v>
      </c>
      <c r="Z141" s="59">
        <v>19</v>
      </c>
      <c r="AA141" s="29">
        <v>300969</v>
      </c>
      <c r="AB141" s="46">
        <f t="shared" si="41"/>
        <v>0</v>
      </c>
      <c r="AC141" s="57">
        <v>19</v>
      </c>
      <c r="AD141" s="29">
        <v>300969</v>
      </c>
      <c r="AE141" s="48">
        <f t="shared" si="49"/>
        <v>0</v>
      </c>
      <c r="AF141" s="59">
        <v>19</v>
      </c>
      <c r="AG141" s="29">
        <v>300969</v>
      </c>
      <c r="AH141" s="46">
        <f t="shared" si="46"/>
        <v>0</v>
      </c>
      <c r="AI141" s="57">
        <v>19</v>
      </c>
      <c r="AJ141" s="29">
        <v>300969</v>
      </c>
      <c r="AK141" s="48">
        <f t="shared" si="47"/>
        <v>0</v>
      </c>
    </row>
    <row r="142" spans="2:37" x14ac:dyDescent="0.25">
      <c r="B142" s="57">
        <v>20</v>
      </c>
      <c r="C142" s="29">
        <v>2915.48</v>
      </c>
      <c r="D142" s="46">
        <f t="shared" si="42"/>
        <v>0</v>
      </c>
      <c r="E142" s="57">
        <v>20</v>
      </c>
      <c r="F142" s="29">
        <v>291548</v>
      </c>
      <c r="G142" s="48">
        <f t="shared" si="43"/>
        <v>0</v>
      </c>
      <c r="H142" s="59">
        <v>20</v>
      </c>
      <c r="I142" s="29">
        <v>291548</v>
      </c>
      <c r="J142" s="46">
        <f t="shared" si="44"/>
        <v>0</v>
      </c>
      <c r="K142" s="57">
        <v>20</v>
      </c>
      <c r="L142" s="29">
        <v>291548</v>
      </c>
      <c r="M142" s="48">
        <f t="shared" si="45"/>
        <v>0</v>
      </c>
      <c r="N142" s="59">
        <v>20</v>
      </c>
      <c r="O142" s="29">
        <v>292033</v>
      </c>
      <c r="P142" s="46">
        <f t="shared" si="37"/>
        <v>0</v>
      </c>
      <c r="Q142" s="57">
        <v>20</v>
      </c>
      <c r="R142" s="29">
        <v>295492</v>
      </c>
      <c r="S142" s="48">
        <f t="shared" si="38"/>
        <v>0</v>
      </c>
      <c r="T142" s="59">
        <v>20</v>
      </c>
      <c r="U142" s="29">
        <v>300184</v>
      </c>
      <c r="V142" s="46">
        <f t="shared" si="39"/>
        <v>0</v>
      </c>
      <c r="W142" s="57">
        <v>20</v>
      </c>
      <c r="X142" s="29">
        <v>300897</v>
      </c>
      <c r="Y142" s="48">
        <f t="shared" si="40"/>
        <v>44000</v>
      </c>
      <c r="Z142" s="59">
        <v>20</v>
      </c>
      <c r="AA142" s="29">
        <v>300969</v>
      </c>
      <c r="AB142" s="46">
        <f t="shared" si="41"/>
        <v>0</v>
      </c>
      <c r="AC142" s="57">
        <v>20</v>
      </c>
      <c r="AD142" s="29">
        <v>300969</v>
      </c>
      <c r="AE142" s="48">
        <f t="shared" si="49"/>
        <v>0</v>
      </c>
      <c r="AF142" s="59">
        <v>20</v>
      </c>
      <c r="AG142" s="29">
        <v>300969</v>
      </c>
      <c r="AH142" s="46">
        <f t="shared" si="46"/>
        <v>0</v>
      </c>
      <c r="AI142" s="57">
        <v>20</v>
      </c>
      <c r="AJ142" s="29">
        <v>300969</v>
      </c>
      <c r="AK142" s="48">
        <f t="shared" si="47"/>
        <v>0</v>
      </c>
    </row>
    <row r="143" spans="2:37" x14ac:dyDescent="0.25">
      <c r="B143" s="57">
        <v>21</v>
      </c>
      <c r="C143" s="29">
        <v>2915.48</v>
      </c>
      <c r="D143" s="46">
        <f t="shared" si="42"/>
        <v>0</v>
      </c>
      <c r="E143" s="57">
        <v>21</v>
      </c>
      <c r="F143" s="29">
        <v>291548</v>
      </c>
      <c r="G143" s="48">
        <f t="shared" si="43"/>
        <v>0</v>
      </c>
      <c r="H143" s="59">
        <v>21</v>
      </c>
      <c r="I143" s="29">
        <v>291548</v>
      </c>
      <c r="J143" s="46">
        <f t="shared" si="44"/>
        <v>0</v>
      </c>
      <c r="K143" s="57">
        <v>21</v>
      </c>
      <c r="L143" s="29">
        <v>291548</v>
      </c>
      <c r="M143" s="48">
        <f t="shared" si="45"/>
        <v>0</v>
      </c>
      <c r="N143" s="59">
        <v>21</v>
      </c>
      <c r="O143" s="29">
        <v>292033</v>
      </c>
      <c r="P143" s="46">
        <f t="shared" si="37"/>
        <v>147000</v>
      </c>
      <c r="Q143" s="57">
        <v>21</v>
      </c>
      <c r="R143" s="29">
        <v>295492</v>
      </c>
      <c r="S143" s="48">
        <f t="shared" si="38"/>
        <v>0</v>
      </c>
      <c r="T143" s="59">
        <v>21</v>
      </c>
      <c r="U143" s="29">
        <v>300184</v>
      </c>
      <c r="V143" s="46">
        <f t="shared" si="39"/>
        <v>77000</v>
      </c>
      <c r="W143" s="57">
        <v>21</v>
      </c>
      <c r="X143" s="29">
        <v>300941</v>
      </c>
      <c r="Y143" s="48">
        <f t="shared" si="40"/>
        <v>0</v>
      </c>
      <c r="Z143" s="59">
        <v>21</v>
      </c>
      <c r="AA143" s="29">
        <v>300969</v>
      </c>
      <c r="AB143" s="46">
        <f t="shared" si="41"/>
        <v>0</v>
      </c>
      <c r="AC143" s="57">
        <v>21</v>
      </c>
      <c r="AD143" s="29">
        <v>300969</v>
      </c>
      <c r="AE143" s="48">
        <f t="shared" si="49"/>
        <v>0</v>
      </c>
      <c r="AF143" s="59">
        <v>21</v>
      </c>
      <c r="AG143" s="29">
        <v>300969</v>
      </c>
      <c r="AH143" s="46">
        <f t="shared" si="46"/>
        <v>0</v>
      </c>
      <c r="AI143" s="57">
        <v>21</v>
      </c>
      <c r="AJ143" s="29">
        <v>300969</v>
      </c>
      <c r="AK143" s="48">
        <f t="shared" si="47"/>
        <v>0</v>
      </c>
    </row>
    <row r="144" spans="2:37" x14ac:dyDescent="0.25">
      <c r="B144" s="57">
        <v>22</v>
      </c>
      <c r="C144" s="29">
        <v>2915.48</v>
      </c>
      <c r="D144" s="46">
        <f t="shared" si="42"/>
        <v>0</v>
      </c>
      <c r="E144" s="57">
        <v>22</v>
      </c>
      <c r="F144" s="29">
        <v>291548</v>
      </c>
      <c r="G144" s="48">
        <f t="shared" si="43"/>
        <v>0</v>
      </c>
      <c r="H144" s="59">
        <v>22</v>
      </c>
      <c r="I144" s="29">
        <v>291548</v>
      </c>
      <c r="J144" s="46">
        <f t="shared" si="44"/>
        <v>0</v>
      </c>
      <c r="K144" s="57">
        <v>22</v>
      </c>
      <c r="L144" s="29">
        <v>291548</v>
      </c>
      <c r="M144" s="48">
        <f t="shared" si="45"/>
        <v>0</v>
      </c>
      <c r="N144" s="59">
        <v>22</v>
      </c>
      <c r="O144" s="29">
        <v>292180</v>
      </c>
      <c r="P144" s="46">
        <f t="shared" si="37"/>
        <v>95000</v>
      </c>
      <c r="Q144" s="57">
        <v>22</v>
      </c>
      <c r="R144" s="29">
        <v>295492</v>
      </c>
      <c r="S144" s="48">
        <f t="shared" si="38"/>
        <v>0</v>
      </c>
      <c r="T144" s="59">
        <v>22</v>
      </c>
      <c r="U144" s="29">
        <v>300261</v>
      </c>
      <c r="V144" s="46">
        <f t="shared" si="39"/>
        <v>81000</v>
      </c>
      <c r="W144" s="57">
        <v>22</v>
      </c>
      <c r="X144" s="29">
        <v>300941</v>
      </c>
      <c r="Y144" s="48">
        <f t="shared" si="40"/>
        <v>0</v>
      </c>
      <c r="Z144" s="59">
        <v>22</v>
      </c>
      <c r="AA144" s="29">
        <v>300969</v>
      </c>
      <c r="AB144" s="46">
        <f t="shared" si="41"/>
        <v>0</v>
      </c>
      <c r="AC144" s="57">
        <v>22</v>
      </c>
      <c r="AD144" s="29">
        <v>300969</v>
      </c>
      <c r="AE144" s="48">
        <f t="shared" si="49"/>
        <v>0</v>
      </c>
      <c r="AF144" s="59">
        <v>22</v>
      </c>
      <c r="AG144" s="29">
        <v>300969</v>
      </c>
      <c r="AH144" s="46">
        <f t="shared" si="46"/>
        <v>0</v>
      </c>
      <c r="AI144" s="57">
        <v>22</v>
      </c>
      <c r="AJ144" s="29">
        <v>300969</v>
      </c>
      <c r="AK144" s="48">
        <f t="shared" si="47"/>
        <v>0</v>
      </c>
    </row>
    <row r="145" spans="2:37" x14ac:dyDescent="0.25">
      <c r="B145" s="57">
        <v>23</v>
      </c>
      <c r="C145" s="29">
        <v>2915.48</v>
      </c>
      <c r="D145" s="46">
        <f t="shared" si="42"/>
        <v>0</v>
      </c>
      <c r="E145" s="57">
        <v>23</v>
      </c>
      <c r="F145" s="29">
        <v>291548</v>
      </c>
      <c r="G145" s="48">
        <f t="shared" si="43"/>
        <v>0</v>
      </c>
      <c r="H145" s="59">
        <v>23</v>
      </c>
      <c r="I145" s="29">
        <v>291548</v>
      </c>
      <c r="J145" s="46">
        <f t="shared" si="44"/>
        <v>0</v>
      </c>
      <c r="K145" s="57">
        <v>23</v>
      </c>
      <c r="L145" s="29">
        <v>291548</v>
      </c>
      <c r="M145" s="48">
        <f t="shared" si="45"/>
        <v>0</v>
      </c>
      <c r="N145" s="59">
        <v>23</v>
      </c>
      <c r="O145" s="29">
        <v>292275</v>
      </c>
      <c r="P145" s="46">
        <f t="shared" si="37"/>
        <v>0</v>
      </c>
      <c r="Q145" s="57">
        <v>23</v>
      </c>
      <c r="R145" s="29">
        <v>295492</v>
      </c>
      <c r="S145" s="48">
        <f t="shared" si="38"/>
        <v>259000</v>
      </c>
      <c r="T145" s="59">
        <v>23</v>
      </c>
      <c r="U145" s="29">
        <v>300342</v>
      </c>
      <c r="V145" s="46">
        <f t="shared" si="39"/>
        <v>77000</v>
      </c>
      <c r="W145" s="57">
        <v>23</v>
      </c>
      <c r="X145" s="29">
        <v>300941</v>
      </c>
      <c r="Y145" s="48">
        <f t="shared" si="40"/>
        <v>0</v>
      </c>
      <c r="Z145" s="59">
        <v>23</v>
      </c>
      <c r="AA145" s="29">
        <v>300969</v>
      </c>
      <c r="AB145" s="46">
        <f t="shared" si="41"/>
        <v>0</v>
      </c>
      <c r="AC145" s="57">
        <v>23</v>
      </c>
      <c r="AD145" s="29">
        <v>300969</v>
      </c>
      <c r="AE145" s="48">
        <f t="shared" si="49"/>
        <v>0</v>
      </c>
      <c r="AF145" s="59">
        <v>23</v>
      </c>
      <c r="AG145" s="29">
        <v>300969</v>
      </c>
      <c r="AH145" s="46">
        <f t="shared" si="46"/>
        <v>0</v>
      </c>
      <c r="AI145" s="57">
        <v>23</v>
      </c>
      <c r="AJ145" s="29">
        <v>300969</v>
      </c>
      <c r="AK145" s="48">
        <f t="shared" si="47"/>
        <v>0</v>
      </c>
    </row>
    <row r="146" spans="2:37" x14ac:dyDescent="0.25">
      <c r="B146" s="57">
        <v>24</v>
      </c>
      <c r="C146" s="29">
        <v>2915.48</v>
      </c>
      <c r="D146" s="46">
        <f t="shared" si="42"/>
        <v>0</v>
      </c>
      <c r="E146" s="57">
        <v>24</v>
      </c>
      <c r="F146" s="29">
        <v>291548</v>
      </c>
      <c r="G146" s="48">
        <f t="shared" si="43"/>
        <v>0</v>
      </c>
      <c r="H146" s="59">
        <v>24</v>
      </c>
      <c r="I146" s="29">
        <v>291548</v>
      </c>
      <c r="J146" s="46">
        <f t="shared" si="44"/>
        <v>0</v>
      </c>
      <c r="K146" s="57">
        <v>24</v>
      </c>
      <c r="L146" s="29">
        <v>291548</v>
      </c>
      <c r="M146" s="48">
        <f t="shared" si="45"/>
        <v>0</v>
      </c>
      <c r="N146" s="59">
        <v>24</v>
      </c>
      <c r="O146" s="29">
        <v>292275</v>
      </c>
      <c r="P146" s="46">
        <f t="shared" si="37"/>
        <v>0</v>
      </c>
      <c r="Q146" s="57">
        <v>24</v>
      </c>
      <c r="R146" s="29">
        <v>295751</v>
      </c>
      <c r="S146" s="48">
        <f t="shared" si="38"/>
        <v>64000</v>
      </c>
      <c r="T146" s="59">
        <v>24</v>
      </c>
      <c r="U146" s="29">
        <v>300419</v>
      </c>
      <c r="V146" s="46">
        <f t="shared" si="39"/>
        <v>71000</v>
      </c>
      <c r="W146" s="57">
        <v>24</v>
      </c>
      <c r="X146" s="29">
        <v>300941</v>
      </c>
      <c r="Y146" s="48">
        <f t="shared" si="40"/>
        <v>0</v>
      </c>
      <c r="Z146" s="59">
        <v>24</v>
      </c>
      <c r="AA146" s="29">
        <v>300969</v>
      </c>
      <c r="AB146" s="46">
        <f t="shared" si="41"/>
        <v>0</v>
      </c>
      <c r="AC146" s="57">
        <v>24</v>
      </c>
      <c r="AD146" s="29">
        <v>300969</v>
      </c>
      <c r="AE146" s="48">
        <f t="shared" ref="AE146:AE153" si="50">SUM(AD147-AD146)</f>
        <v>0</v>
      </c>
      <c r="AF146" s="59">
        <v>24</v>
      </c>
      <c r="AG146" s="29">
        <v>300969</v>
      </c>
      <c r="AH146" s="46">
        <f t="shared" si="46"/>
        <v>0</v>
      </c>
      <c r="AI146" s="57">
        <v>24</v>
      </c>
      <c r="AJ146" s="29">
        <v>300969</v>
      </c>
      <c r="AK146" s="48">
        <f t="shared" si="47"/>
        <v>0</v>
      </c>
    </row>
    <row r="147" spans="2:37" x14ac:dyDescent="0.25">
      <c r="B147" s="57">
        <v>25</v>
      </c>
      <c r="C147" s="29">
        <v>2915.48</v>
      </c>
      <c r="D147" s="46">
        <f t="shared" si="42"/>
        <v>0</v>
      </c>
      <c r="E147" s="57">
        <v>25</v>
      </c>
      <c r="F147" s="29">
        <v>291548</v>
      </c>
      <c r="G147" s="48">
        <f t="shared" si="43"/>
        <v>0</v>
      </c>
      <c r="H147" s="59">
        <v>25</v>
      </c>
      <c r="I147" s="29">
        <v>291548</v>
      </c>
      <c r="J147" s="46">
        <f t="shared" si="44"/>
        <v>0</v>
      </c>
      <c r="K147" s="57">
        <v>25</v>
      </c>
      <c r="L147" s="29">
        <v>291548</v>
      </c>
      <c r="M147" s="48">
        <f t="shared" si="45"/>
        <v>0</v>
      </c>
      <c r="N147" s="59">
        <v>25</v>
      </c>
      <c r="O147" s="29">
        <v>292275</v>
      </c>
      <c r="P147" s="46">
        <f t="shared" si="37"/>
        <v>0</v>
      </c>
      <c r="Q147" s="57">
        <v>25</v>
      </c>
      <c r="R147" s="29">
        <v>295815</v>
      </c>
      <c r="S147" s="48">
        <f t="shared" si="38"/>
        <v>403000</v>
      </c>
      <c r="T147" s="59">
        <v>25</v>
      </c>
      <c r="U147" s="29">
        <v>300490</v>
      </c>
      <c r="V147" s="46">
        <f t="shared" si="39"/>
        <v>73000</v>
      </c>
      <c r="W147" s="57">
        <v>25</v>
      </c>
      <c r="X147" s="29">
        <v>300941</v>
      </c>
      <c r="Y147" s="48">
        <f t="shared" si="40"/>
        <v>13000</v>
      </c>
      <c r="Z147" s="59">
        <v>25</v>
      </c>
      <c r="AA147" s="29">
        <v>300969</v>
      </c>
      <c r="AB147" s="46">
        <f t="shared" si="41"/>
        <v>0</v>
      </c>
      <c r="AC147" s="57">
        <v>25</v>
      </c>
      <c r="AD147" s="29">
        <v>300969</v>
      </c>
      <c r="AE147" s="48">
        <f t="shared" si="50"/>
        <v>0</v>
      </c>
      <c r="AF147" s="59">
        <v>25</v>
      </c>
      <c r="AG147" s="29">
        <v>300969</v>
      </c>
      <c r="AH147" s="46">
        <f t="shared" si="46"/>
        <v>0</v>
      </c>
      <c r="AI147" s="57">
        <v>25</v>
      </c>
      <c r="AJ147" s="29">
        <v>300969</v>
      </c>
      <c r="AK147" s="48">
        <f t="shared" si="47"/>
        <v>0</v>
      </c>
    </row>
    <row r="148" spans="2:37" x14ac:dyDescent="0.25">
      <c r="B148" s="57">
        <v>26</v>
      </c>
      <c r="C148" s="29">
        <v>2915.48</v>
      </c>
      <c r="D148" s="46">
        <f t="shared" si="42"/>
        <v>0</v>
      </c>
      <c r="E148" s="57">
        <v>26</v>
      </c>
      <c r="F148" s="29">
        <v>291548</v>
      </c>
      <c r="G148" s="48">
        <f t="shared" si="43"/>
        <v>0</v>
      </c>
      <c r="H148" s="59">
        <v>26</v>
      </c>
      <c r="I148" s="29">
        <v>291548</v>
      </c>
      <c r="J148" s="46">
        <f t="shared" si="44"/>
        <v>0</v>
      </c>
      <c r="K148" s="57">
        <v>26</v>
      </c>
      <c r="L148" s="29">
        <v>291548</v>
      </c>
      <c r="M148" s="48">
        <f t="shared" si="45"/>
        <v>0</v>
      </c>
      <c r="N148" s="59">
        <v>26</v>
      </c>
      <c r="O148" s="29">
        <v>292275</v>
      </c>
      <c r="P148" s="46">
        <f t="shared" si="37"/>
        <v>0</v>
      </c>
      <c r="Q148" s="57">
        <v>26</v>
      </c>
      <c r="R148" s="29">
        <v>296218</v>
      </c>
      <c r="S148" s="48">
        <f t="shared" si="38"/>
        <v>10000</v>
      </c>
      <c r="T148" s="59">
        <v>26</v>
      </c>
      <c r="U148" s="29">
        <v>300563</v>
      </c>
      <c r="V148" s="46">
        <f t="shared" si="39"/>
        <v>0</v>
      </c>
      <c r="W148" s="57">
        <v>26</v>
      </c>
      <c r="X148" s="29">
        <v>300954</v>
      </c>
      <c r="Y148" s="48">
        <f t="shared" si="40"/>
        <v>0</v>
      </c>
      <c r="Z148" s="59">
        <v>26</v>
      </c>
      <c r="AA148" s="29">
        <v>300969</v>
      </c>
      <c r="AB148" s="46">
        <f t="shared" si="41"/>
        <v>0</v>
      </c>
      <c r="AC148" s="57">
        <v>26</v>
      </c>
      <c r="AD148" s="29">
        <v>300969</v>
      </c>
      <c r="AE148" s="48">
        <f t="shared" si="50"/>
        <v>0</v>
      </c>
      <c r="AF148" s="59">
        <v>26</v>
      </c>
      <c r="AG148" s="29">
        <v>300969</v>
      </c>
      <c r="AH148" s="46">
        <f t="shared" si="46"/>
        <v>0</v>
      </c>
      <c r="AI148" s="57">
        <v>26</v>
      </c>
      <c r="AJ148" s="29">
        <v>300969</v>
      </c>
      <c r="AK148" s="48">
        <f t="shared" si="47"/>
        <v>0</v>
      </c>
    </row>
    <row r="149" spans="2:37" x14ac:dyDescent="0.25">
      <c r="B149" s="57">
        <v>27</v>
      </c>
      <c r="C149" s="29">
        <v>2915.48</v>
      </c>
      <c r="D149" s="46">
        <f t="shared" si="42"/>
        <v>0</v>
      </c>
      <c r="E149" s="57">
        <v>27</v>
      </c>
      <c r="F149" s="29">
        <v>291548</v>
      </c>
      <c r="G149" s="48">
        <f t="shared" si="43"/>
        <v>0</v>
      </c>
      <c r="H149" s="59">
        <v>27</v>
      </c>
      <c r="I149" s="29">
        <v>291548</v>
      </c>
      <c r="J149" s="46">
        <f t="shared" si="44"/>
        <v>0</v>
      </c>
      <c r="K149" s="57">
        <v>27</v>
      </c>
      <c r="L149" s="29">
        <v>291548</v>
      </c>
      <c r="M149" s="48">
        <f t="shared" si="45"/>
        <v>0</v>
      </c>
      <c r="N149" s="59">
        <v>27</v>
      </c>
      <c r="O149" s="29">
        <v>292275</v>
      </c>
      <c r="P149" s="46">
        <f t="shared" si="37"/>
        <v>149000</v>
      </c>
      <c r="Q149" s="57">
        <v>27</v>
      </c>
      <c r="R149" s="29">
        <v>296228</v>
      </c>
      <c r="S149" s="48">
        <f t="shared" si="38"/>
        <v>327000</v>
      </c>
      <c r="T149" s="59">
        <v>27</v>
      </c>
      <c r="U149" s="29">
        <v>300563</v>
      </c>
      <c r="V149" s="46">
        <f t="shared" si="39"/>
        <v>0</v>
      </c>
      <c r="W149" s="57">
        <v>27</v>
      </c>
      <c r="X149" s="29">
        <v>300954</v>
      </c>
      <c r="Y149" s="48">
        <f t="shared" si="40"/>
        <v>0</v>
      </c>
      <c r="Z149" s="59">
        <v>27</v>
      </c>
      <c r="AA149" s="29">
        <v>300969</v>
      </c>
      <c r="AB149" s="46">
        <f t="shared" si="41"/>
        <v>0</v>
      </c>
      <c r="AC149" s="57">
        <v>27</v>
      </c>
      <c r="AD149" s="29">
        <v>300969</v>
      </c>
      <c r="AE149" s="48">
        <f t="shared" si="50"/>
        <v>0</v>
      </c>
      <c r="AF149" s="59">
        <v>27</v>
      </c>
      <c r="AG149" s="29">
        <v>300969</v>
      </c>
      <c r="AH149" s="46">
        <f t="shared" si="46"/>
        <v>0</v>
      </c>
      <c r="AI149" s="57">
        <v>27</v>
      </c>
      <c r="AJ149" s="29">
        <v>300969</v>
      </c>
      <c r="AK149" s="48">
        <f t="shared" si="47"/>
        <v>0</v>
      </c>
    </row>
    <row r="150" spans="2:37" x14ac:dyDescent="0.25">
      <c r="B150" s="57">
        <v>28</v>
      </c>
      <c r="C150" s="29">
        <v>2915.48</v>
      </c>
      <c r="D150" s="46">
        <f t="shared" si="42"/>
        <v>0</v>
      </c>
      <c r="E150" s="57">
        <v>28</v>
      </c>
      <c r="F150" s="29">
        <v>291548</v>
      </c>
      <c r="G150" s="48">
        <f t="shared" si="43"/>
        <v>0</v>
      </c>
      <c r="H150" s="59">
        <v>28</v>
      </c>
      <c r="I150" s="29">
        <v>291548</v>
      </c>
      <c r="J150" s="46">
        <f t="shared" si="44"/>
        <v>0</v>
      </c>
      <c r="K150" s="57">
        <v>28</v>
      </c>
      <c r="L150" s="29">
        <v>291548</v>
      </c>
      <c r="M150" s="48">
        <f t="shared" si="45"/>
        <v>0</v>
      </c>
      <c r="N150" s="59">
        <v>28</v>
      </c>
      <c r="O150" s="29">
        <v>292424</v>
      </c>
      <c r="P150" s="46">
        <f t="shared" si="37"/>
        <v>111000</v>
      </c>
      <c r="Q150" s="57">
        <v>28</v>
      </c>
      <c r="R150" s="29">
        <v>296555</v>
      </c>
      <c r="S150" s="48">
        <f t="shared" si="38"/>
        <v>260000</v>
      </c>
      <c r="T150" s="59">
        <v>28</v>
      </c>
      <c r="U150" s="29">
        <v>300563</v>
      </c>
      <c r="V150" s="46">
        <f t="shared" si="39"/>
        <v>0</v>
      </c>
      <c r="W150" s="57">
        <v>28</v>
      </c>
      <c r="X150" s="29">
        <v>300954</v>
      </c>
      <c r="Y150" s="48">
        <f t="shared" si="40"/>
        <v>0</v>
      </c>
      <c r="Z150" s="59">
        <v>28</v>
      </c>
      <c r="AA150" s="29">
        <v>300969</v>
      </c>
      <c r="AB150" s="46">
        <f t="shared" si="41"/>
        <v>0</v>
      </c>
      <c r="AC150" s="57">
        <v>28</v>
      </c>
      <c r="AD150" s="29">
        <v>300969</v>
      </c>
      <c r="AE150" s="48">
        <f t="shared" si="50"/>
        <v>0</v>
      </c>
      <c r="AF150" s="59">
        <v>28</v>
      </c>
      <c r="AG150" s="29">
        <v>300969</v>
      </c>
      <c r="AH150" s="46">
        <f t="shared" si="46"/>
        <v>0</v>
      </c>
      <c r="AI150" s="57">
        <v>28</v>
      </c>
      <c r="AJ150" s="29">
        <v>300969</v>
      </c>
      <c r="AK150" s="48">
        <f t="shared" si="47"/>
        <v>0</v>
      </c>
    </row>
    <row r="151" spans="2:37" x14ac:dyDescent="0.25">
      <c r="B151" s="57">
        <v>29</v>
      </c>
      <c r="C151" s="29">
        <v>2915.48</v>
      </c>
      <c r="D151" s="46">
        <f t="shared" si="42"/>
        <v>0</v>
      </c>
      <c r="E151" s="57"/>
      <c r="F151" s="29">
        <v>291548</v>
      </c>
      <c r="G151" s="48"/>
      <c r="H151" s="59">
        <v>29</v>
      </c>
      <c r="I151" s="29">
        <v>291548</v>
      </c>
      <c r="J151" s="46">
        <f t="shared" si="44"/>
        <v>0</v>
      </c>
      <c r="K151" s="57">
        <v>29</v>
      </c>
      <c r="L151" s="29">
        <v>291548</v>
      </c>
      <c r="M151" s="48">
        <f t="shared" si="45"/>
        <v>0</v>
      </c>
      <c r="N151" s="59">
        <v>29</v>
      </c>
      <c r="O151" s="29">
        <v>292535</v>
      </c>
      <c r="P151" s="46">
        <f t="shared" si="37"/>
        <v>283000</v>
      </c>
      <c r="Q151" s="57">
        <v>29</v>
      </c>
      <c r="R151" s="29">
        <v>296815</v>
      </c>
      <c r="S151" s="48">
        <f t="shared" si="38"/>
        <v>630000</v>
      </c>
      <c r="T151" s="59">
        <v>29</v>
      </c>
      <c r="U151" s="29">
        <v>300563</v>
      </c>
      <c r="V151" s="46">
        <f t="shared" si="39"/>
        <v>142000</v>
      </c>
      <c r="W151" s="57">
        <v>29</v>
      </c>
      <c r="X151" s="29">
        <v>300954</v>
      </c>
      <c r="Y151" s="48">
        <f t="shared" si="40"/>
        <v>0</v>
      </c>
      <c r="Z151" s="59">
        <v>29</v>
      </c>
      <c r="AA151" s="29">
        <v>300969</v>
      </c>
      <c r="AB151" s="46">
        <f t="shared" si="41"/>
        <v>0</v>
      </c>
      <c r="AC151" s="57">
        <v>29</v>
      </c>
      <c r="AD151" s="29">
        <v>300969</v>
      </c>
      <c r="AE151" s="48">
        <f t="shared" si="50"/>
        <v>0</v>
      </c>
      <c r="AF151" s="59">
        <v>29</v>
      </c>
      <c r="AG151" s="29">
        <v>300969</v>
      </c>
      <c r="AH151" s="46">
        <f t="shared" si="46"/>
        <v>0</v>
      </c>
      <c r="AI151" s="57">
        <v>29</v>
      </c>
      <c r="AJ151" s="29">
        <v>300969</v>
      </c>
      <c r="AK151" s="48">
        <f t="shared" si="47"/>
        <v>0</v>
      </c>
    </row>
    <row r="152" spans="2:37" x14ac:dyDescent="0.25">
      <c r="B152" s="57">
        <v>30</v>
      </c>
      <c r="C152" s="29">
        <v>2915.48</v>
      </c>
      <c r="D152" s="46">
        <f t="shared" si="42"/>
        <v>0</v>
      </c>
      <c r="E152" s="47"/>
      <c r="F152" s="29"/>
      <c r="G152" s="48"/>
      <c r="H152" s="59">
        <v>30</v>
      </c>
      <c r="I152" s="29">
        <v>291548</v>
      </c>
      <c r="J152" s="46">
        <f t="shared" si="44"/>
        <v>0</v>
      </c>
      <c r="K152" s="57">
        <v>30</v>
      </c>
      <c r="L152" s="29">
        <v>291548</v>
      </c>
      <c r="M152" s="48">
        <f t="shared" si="45"/>
        <v>0</v>
      </c>
      <c r="N152" s="59">
        <v>30</v>
      </c>
      <c r="O152" s="29">
        <v>292818</v>
      </c>
      <c r="P152" s="46">
        <f t="shared" si="37"/>
        <v>283000</v>
      </c>
      <c r="Q152" s="57">
        <v>30</v>
      </c>
      <c r="R152" s="29">
        <v>297445</v>
      </c>
      <c r="S152" s="48">
        <f t="shared" si="38"/>
        <v>172000</v>
      </c>
      <c r="T152" s="59">
        <v>30</v>
      </c>
      <c r="U152" s="29">
        <v>300705</v>
      </c>
      <c r="V152" s="46">
        <f t="shared" si="39"/>
        <v>61000</v>
      </c>
      <c r="W152" s="57">
        <v>30</v>
      </c>
      <c r="X152" s="29">
        <v>300954</v>
      </c>
      <c r="Y152" s="48">
        <f t="shared" si="40"/>
        <v>0</v>
      </c>
      <c r="Z152" s="59">
        <v>30</v>
      </c>
      <c r="AA152" s="29">
        <v>300969</v>
      </c>
      <c r="AB152" s="46">
        <f t="shared" si="41"/>
        <v>0</v>
      </c>
      <c r="AC152" s="57">
        <v>30</v>
      </c>
      <c r="AD152" s="29">
        <v>300969</v>
      </c>
      <c r="AE152" s="48">
        <f t="shared" si="50"/>
        <v>0</v>
      </c>
      <c r="AF152" s="59">
        <v>30</v>
      </c>
      <c r="AG152" s="29">
        <v>300969</v>
      </c>
      <c r="AH152" s="46">
        <f>SUM(AG153-AG152)*1000</f>
        <v>0</v>
      </c>
      <c r="AI152" s="57">
        <v>30</v>
      </c>
      <c r="AJ152" s="29">
        <v>300969</v>
      </c>
      <c r="AK152" s="48">
        <f t="shared" si="47"/>
        <v>0</v>
      </c>
    </row>
    <row r="153" spans="2:37" x14ac:dyDescent="0.25">
      <c r="B153" s="60">
        <v>31</v>
      </c>
      <c r="C153" s="29">
        <v>2915.48</v>
      </c>
      <c r="D153" s="46">
        <f t="shared" si="42"/>
        <v>0</v>
      </c>
      <c r="E153" s="47"/>
      <c r="F153" s="46"/>
      <c r="G153" s="48"/>
      <c r="H153" s="61">
        <v>31</v>
      </c>
      <c r="I153" s="29">
        <v>291548</v>
      </c>
      <c r="J153" s="46"/>
      <c r="K153" s="60"/>
      <c r="L153" s="29">
        <v>291548</v>
      </c>
      <c r="M153" s="48"/>
      <c r="N153" s="61">
        <v>31</v>
      </c>
      <c r="O153" s="29">
        <v>293101</v>
      </c>
      <c r="P153" s="46">
        <f t="shared" si="37"/>
        <v>0</v>
      </c>
      <c r="Q153" s="60"/>
      <c r="R153" s="29">
        <v>297617</v>
      </c>
      <c r="S153" s="48"/>
      <c r="T153" s="61">
        <v>31</v>
      </c>
      <c r="U153" s="29">
        <v>300766</v>
      </c>
      <c r="V153" s="46">
        <f t="shared" si="39"/>
        <v>67000</v>
      </c>
      <c r="W153" s="60">
        <v>31</v>
      </c>
      <c r="X153" s="29">
        <v>300954</v>
      </c>
      <c r="Y153" s="48">
        <f t="shared" si="40"/>
        <v>0</v>
      </c>
      <c r="Z153" s="61"/>
      <c r="AA153" s="29">
        <v>300969</v>
      </c>
      <c r="AB153" s="46"/>
      <c r="AC153" s="60">
        <v>31</v>
      </c>
      <c r="AD153" s="29">
        <v>300969</v>
      </c>
      <c r="AE153" s="48">
        <f t="shared" si="50"/>
        <v>0</v>
      </c>
      <c r="AF153" s="61"/>
      <c r="AG153" s="29">
        <v>300969</v>
      </c>
      <c r="AH153" s="46"/>
      <c r="AI153" s="60">
        <v>31</v>
      </c>
      <c r="AJ153" s="29">
        <v>300969</v>
      </c>
      <c r="AK153" s="48">
        <f t="shared" si="47"/>
        <v>0</v>
      </c>
    </row>
    <row r="154" spans="2:37" x14ac:dyDescent="0.25">
      <c r="B154" s="47"/>
      <c r="C154" s="29">
        <v>2915.48</v>
      </c>
      <c r="D154" s="46"/>
      <c r="E154" s="47"/>
      <c r="F154" s="46"/>
      <c r="G154" s="48"/>
      <c r="H154" s="46"/>
      <c r="I154" s="29">
        <v>291548</v>
      </c>
      <c r="J154" s="46"/>
      <c r="K154" s="47"/>
      <c r="L154" s="59"/>
      <c r="M154" s="48"/>
      <c r="N154" s="46"/>
      <c r="O154" s="29">
        <v>293101</v>
      </c>
      <c r="P154" s="46"/>
      <c r="Q154" s="47"/>
      <c r="R154" s="59"/>
      <c r="S154" s="48"/>
      <c r="T154" s="46"/>
      <c r="U154" s="29">
        <v>300833</v>
      </c>
      <c r="V154" s="46"/>
      <c r="W154" s="47"/>
      <c r="X154" s="29">
        <v>300954</v>
      </c>
      <c r="Y154" s="48"/>
      <c r="Z154" s="46"/>
      <c r="AA154" s="59"/>
      <c r="AB154" s="46"/>
      <c r="AC154" s="47"/>
      <c r="AD154" s="29">
        <v>300969</v>
      </c>
      <c r="AE154" s="48"/>
      <c r="AF154" s="46"/>
      <c r="AG154" s="59"/>
      <c r="AH154" s="46"/>
      <c r="AI154" s="47"/>
      <c r="AJ154" s="29">
        <v>300969</v>
      </c>
      <c r="AK154" s="48"/>
    </row>
    <row r="155" spans="2:37" x14ac:dyDescent="0.25">
      <c r="B155" s="49"/>
      <c r="C155" s="50"/>
      <c r="D155" s="50">
        <f>SUM(D123:D154)</f>
        <v>0</v>
      </c>
      <c r="E155" s="49"/>
      <c r="F155" s="50"/>
      <c r="G155" s="63">
        <f>SUM(G123:G154)</f>
        <v>0</v>
      </c>
      <c r="H155" s="50"/>
      <c r="I155" s="50"/>
      <c r="J155" s="50">
        <f>SUM(J123:J154)</f>
        <v>0</v>
      </c>
      <c r="K155" s="49"/>
      <c r="L155" s="50"/>
      <c r="M155" s="63">
        <f>SUM(M123:M154)</f>
        <v>0</v>
      </c>
      <c r="N155" s="50"/>
      <c r="O155" s="50"/>
      <c r="P155" s="50">
        <f>SUM(P123:P154)</f>
        <v>1553000</v>
      </c>
      <c r="Q155" s="49"/>
      <c r="R155" s="50"/>
      <c r="S155" s="63">
        <f>SUM(S123:S154)</f>
        <v>4516000</v>
      </c>
      <c r="T155" s="50"/>
      <c r="U155" s="50"/>
      <c r="V155" s="50">
        <f>SUM(V123:V154)</f>
        <v>3216000</v>
      </c>
      <c r="W155" s="49"/>
      <c r="X155" s="50"/>
      <c r="Y155" s="63">
        <f>SUM(Y123:Y154)</f>
        <v>121000</v>
      </c>
      <c r="Z155" s="50"/>
      <c r="AA155" s="50"/>
      <c r="AB155" s="50">
        <f>SUM(AB123:AB154)</f>
        <v>15000</v>
      </c>
      <c r="AC155" s="49"/>
      <c r="AD155" s="50"/>
      <c r="AE155" s="63">
        <f>SUM(AE123:AE154)</f>
        <v>0</v>
      </c>
      <c r="AF155" s="50"/>
      <c r="AG155" s="50"/>
      <c r="AH155" s="50">
        <f>SUM(AH123:AH154)</f>
        <v>0</v>
      </c>
      <c r="AI155" s="49"/>
      <c r="AJ155" s="50"/>
      <c r="AK155" s="63">
        <f>SUM(AK123:AK154)</f>
        <v>0</v>
      </c>
    </row>
    <row r="156" spans="2:37" x14ac:dyDescent="0.25">
      <c r="AI156" s="47"/>
      <c r="AJ156" s="46"/>
      <c r="AK156" s="48"/>
    </row>
    <row r="157" spans="2:37" x14ac:dyDescent="0.25">
      <c r="AI157" s="47"/>
      <c r="AJ157" s="46"/>
      <c r="AK157" s="48"/>
    </row>
    <row r="158" spans="2:37" x14ac:dyDescent="0.25">
      <c r="AI158" s="47"/>
      <c r="AJ158" s="46"/>
      <c r="AK158" s="48"/>
    </row>
    <row r="159" spans="2:37" x14ac:dyDescent="0.25">
      <c r="B159" s="51">
        <v>41640</v>
      </c>
      <c r="C159" s="44"/>
      <c r="D159" s="44"/>
      <c r="E159" s="51">
        <v>41671</v>
      </c>
      <c r="F159" s="44"/>
      <c r="G159" s="45"/>
      <c r="H159" s="52">
        <v>41699</v>
      </c>
      <c r="I159" s="44"/>
      <c r="J159" s="44"/>
      <c r="K159" s="51">
        <v>41730</v>
      </c>
      <c r="L159" s="44"/>
      <c r="M159" s="45"/>
      <c r="N159" s="52">
        <v>41760</v>
      </c>
      <c r="O159" s="44"/>
      <c r="P159" s="44"/>
      <c r="Q159" s="51">
        <v>41791</v>
      </c>
      <c r="R159" s="44"/>
      <c r="S159" s="45"/>
      <c r="T159" s="52">
        <v>41821</v>
      </c>
      <c r="U159" s="44"/>
      <c r="V159" s="44"/>
      <c r="W159" s="51">
        <v>41852</v>
      </c>
      <c r="X159" s="44"/>
      <c r="Y159" s="45"/>
      <c r="Z159" s="52">
        <v>41883</v>
      </c>
      <c r="AA159" s="44"/>
      <c r="AB159" s="44"/>
      <c r="AC159" s="51">
        <v>41913</v>
      </c>
      <c r="AD159" s="44"/>
      <c r="AE159" s="45"/>
      <c r="AF159" s="52">
        <v>41944</v>
      </c>
      <c r="AG159" s="44"/>
      <c r="AH159" s="44"/>
      <c r="AI159" s="51">
        <v>41974</v>
      </c>
      <c r="AJ159" s="44"/>
      <c r="AK159" s="45"/>
    </row>
    <row r="160" spans="2:37" ht="45" x14ac:dyDescent="0.25">
      <c r="B160" s="71" t="s">
        <v>0</v>
      </c>
      <c r="C160" s="72" t="s">
        <v>2</v>
      </c>
      <c r="D160" s="73" t="s">
        <v>1</v>
      </c>
      <c r="E160" s="71" t="s">
        <v>0</v>
      </c>
      <c r="F160" s="72" t="s">
        <v>2</v>
      </c>
      <c r="G160" s="74" t="s">
        <v>1</v>
      </c>
      <c r="H160" s="72" t="s">
        <v>0</v>
      </c>
      <c r="I160" s="72" t="s">
        <v>2</v>
      </c>
      <c r="J160" s="73" t="s">
        <v>1</v>
      </c>
      <c r="K160" s="71" t="s">
        <v>0</v>
      </c>
      <c r="L160" s="72" t="s">
        <v>2</v>
      </c>
      <c r="M160" s="74" t="s">
        <v>1</v>
      </c>
      <c r="N160" s="72" t="s">
        <v>0</v>
      </c>
      <c r="O160" s="72" t="s">
        <v>2</v>
      </c>
      <c r="P160" s="73" t="s">
        <v>1</v>
      </c>
      <c r="Q160" s="71" t="s">
        <v>0</v>
      </c>
      <c r="R160" s="72" t="s">
        <v>2</v>
      </c>
      <c r="S160" s="74" t="s">
        <v>1</v>
      </c>
      <c r="T160" s="72" t="s">
        <v>0</v>
      </c>
      <c r="U160" s="72" t="s">
        <v>2</v>
      </c>
      <c r="V160" s="73" t="s">
        <v>1</v>
      </c>
      <c r="W160" s="71" t="s">
        <v>0</v>
      </c>
      <c r="X160" s="72" t="s">
        <v>2</v>
      </c>
      <c r="Y160" s="74" t="s">
        <v>1</v>
      </c>
      <c r="Z160" s="72" t="s">
        <v>0</v>
      </c>
      <c r="AA160" s="72" t="s">
        <v>2</v>
      </c>
      <c r="AB160" s="73" t="s">
        <v>1</v>
      </c>
      <c r="AC160" s="71" t="s">
        <v>0</v>
      </c>
      <c r="AD160" s="72" t="s">
        <v>2</v>
      </c>
      <c r="AE160" s="74" t="s">
        <v>1</v>
      </c>
      <c r="AF160" s="72" t="s">
        <v>0</v>
      </c>
      <c r="AG160" s="72" t="s">
        <v>2</v>
      </c>
      <c r="AH160" s="73" t="s">
        <v>1</v>
      </c>
      <c r="AI160" s="71" t="s">
        <v>0</v>
      </c>
      <c r="AJ160" s="72" t="s">
        <v>2</v>
      </c>
      <c r="AK160" s="74" t="s">
        <v>1</v>
      </c>
    </row>
    <row r="161" spans="2:37" x14ac:dyDescent="0.25">
      <c r="B161" s="75"/>
      <c r="C161" s="76"/>
      <c r="D161" s="46"/>
      <c r="E161" s="47"/>
      <c r="F161" s="46"/>
      <c r="G161" s="48"/>
      <c r="H161" s="46"/>
      <c r="I161" s="46"/>
      <c r="J161" s="46"/>
      <c r="K161" s="75"/>
      <c r="L161" s="76"/>
      <c r="M161" s="48"/>
      <c r="N161" s="67"/>
      <c r="O161" s="76"/>
      <c r="P161" s="46"/>
      <c r="Q161" s="75"/>
      <c r="R161" s="76"/>
      <c r="S161" s="48"/>
      <c r="T161" s="67"/>
      <c r="U161" s="76"/>
      <c r="V161" s="46"/>
      <c r="W161" s="75"/>
      <c r="X161" s="76"/>
      <c r="Y161" s="48"/>
      <c r="Z161" s="67"/>
      <c r="AA161" s="76"/>
      <c r="AB161" s="46"/>
      <c r="AC161" s="75"/>
      <c r="AD161" s="76"/>
      <c r="AE161" s="48"/>
      <c r="AF161" s="67"/>
      <c r="AG161" s="76"/>
      <c r="AH161" s="46"/>
      <c r="AI161" s="75"/>
      <c r="AJ161" s="76"/>
      <c r="AK161" s="48"/>
    </row>
    <row r="162" spans="2:37" x14ac:dyDescent="0.25">
      <c r="B162" s="75">
        <v>1</v>
      </c>
      <c r="C162" s="67">
        <v>300969</v>
      </c>
      <c r="D162" s="46">
        <f>SUM(C163-C162)</f>
        <v>0</v>
      </c>
      <c r="E162" s="75">
        <v>1</v>
      </c>
      <c r="F162" s="67">
        <v>300969</v>
      </c>
      <c r="G162" s="48">
        <f>SUM(F163-F162)</f>
        <v>0</v>
      </c>
      <c r="H162" s="67">
        <v>1</v>
      </c>
      <c r="I162" s="67">
        <v>300969</v>
      </c>
      <c r="J162" s="46">
        <f>SUM(I163-I162)</f>
        <v>0</v>
      </c>
      <c r="K162" s="75">
        <v>1</v>
      </c>
      <c r="L162" s="67">
        <v>300969</v>
      </c>
      <c r="M162" s="48">
        <f>SUM(L163-L162)</f>
        <v>0</v>
      </c>
      <c r="N162" s="67">
        <v>1</v>
      </c>
      <c r="O162" s="67">
        <v>300969</v>
      </c>
      <c r="P162" s="46">
        <f>SUM(O163-O162)</f>
        <v>0</v>
      </c>
      <c r="Q162" s="75">
        <v>1</v>
      </c>
      <c r="R162" s="67">
        <v>300969</v>
      </c>
      <c r="S162" s="48">
        <f t="shared" ref="S162:S191" si="51">SUM(R163-R162)*1000</f>
        <v>0</v>
      </c>
      <c r="T162" s="67">
        <v>1</v>
      </c>
      <c r="U162" s="67">
        <v>305374</v>
      </c>
      <c r="V162" s="46">
        <f t="shared" ref="V162:V192" si="52">SUM(U163-U162)*1000</f>
        <v>506000</v>
      </c>
      <c r="W162" s="75">
        <v>1</v>
      </c>
      <c r="X162" s="67">
        <v>309915</v>
      </c>
      <c r="Y162" s="48">
        <f t="shared" ref="Y162:Y192" si="53">SUM(X163-X162)*1000</f>
        <v>15000</v>
      </c>
      <c r="Z162" s="67">
        <v>1</v>
      </c>
      <c r="AA162" s="67">
        <v>310570</v>
      </c>
      <c r="AB162" s="46">
        <f t="shared" ref="AB162:AB191" si="54">SUM(AA163-AA162)*1000</f>
        <v>0</v>
      </c>
      <c r="AC162" s="75">
        <v>1</v>
      </c>
      <c r="AD162" s="67">
        <v>310717</v>
      </c>
      <c r="AE162" s="48">
        <f>SUM(AD163-AD162)</f>
        <v>0</v>
      </c>
      <c r="AF162" s="67">
        <v>1</v>
      </c>
      <c r="AG162" s="67">
        <v>310717</v>
      </c>
      <c r="AH162" s="46">
        <f>SUM(AG163-AG162)</f>
        <v>0</v>
      </c>
      <c r="AI162" s="75">
        <v>1</v>
      </c>
      <c r="AJ162" s="67">
        <v>310717</v>
      </c>
      <c r="AK162" s="48">
        <f>SUM(AJ163-AJ162)</f>
        <v>0</v>
      </c>
    </row>
    <row r="163" spans="2:37" x14ac:dyDescent="0.25">
      <c r="B163" s="75">
        <v>2</v>
      </c>
      <c r="C163" s="67">
        <v>300969</v>
      </c>
      <c r="D163" s="46">
        <f t="shared" ref="D163:D192" si="55">SUM(C164-C163)</f>
        <v>0</v>
      </c>
      <c r="E163" s="75">
        <v>2</v>
      </c>
      <c r="F163" s="67">
        <v>300969</v>
      </c>
      <c r="G163" s="48">
        <f t="shared" ref="G163:G189" si="56">SUM(F164-F163)</f>
        <v>0</v>
      </c>
      <c r="H163" s="67">
        <v>2</v>
      </c>
      <c r="I163" s="67">
        <v>300969</v>
      </c>
      <c r="J163" s="46">
        <f t="shared" ref="J163:J191" si="57">SUM(I164-I163)</f>
        <v>0</v>
      </c>
      <c r="K163" s="75">
        <v>2</v>
      </c>
      <c r="L163" s="67">
        <v>300969</v>
      </c>
      <c r="M163" s="48">
        <f t="shared" ref="M163:M191" si="58">SUM(L164-L163)</f>
        <v>0</v>
      </c>
      <c r="N163" s="67">
        <v>2</v>
      </c>
      <c r="O163" s="67">
        <v>300969</v>
      </c>
      <c r="P163" s="46">
        <f t="shared" ref="P163:P192" si="59">SUM(O164-O163)</f>
        <v>0</v>
      </c>
      <c r="Q163" s="75">
        <v>2</v>
      </c>
      <c r="R163" s="67">
        <v>300969</v>
      </c>
      <c r="S163" s="48">
        <f t="shared" si="51"/>
        <v>0</v>
      </c>
      <c r="T163" s="67">
        <v>2</v>
      </c>
      <c r="U163" s="67">
        <v>305880</v>
      </c>
      <c r="V163" s="46">
        <f t="shared" si="52"/>
        <v>667000</v>
      </c>
      <c r="W163" s="75">
        <v>2</v>
      </c>
      <c r="X163" s="67">
        <v>309930</v>
      </c>
      <c r="Y163" s="48">
        <f t="shared" si="53"/>
        <v>0</v>
      </c>
      <c r="Z163" s="67">
        <v>2</v>
      </c>
      <c r="AA163" s="67">
        <v>310570</v>
      </c>
      <c r="AB163" s="46">
        <f t="shared" si="54"/>
        <v>0</v>
      </c>
      <c r="AC163" s="75">
        <v>2</v>
      </c>
      <c r="AD163" s="67">
        <v>310717</v>
      </c>
      <c r="AE163" s="48">
        <f t="shared" ref="AE163:AE165" si="60">SUM(AD164-AD163)*1000</f>
        <v>0</v>
      </c>
      <c r="AF163" s="67">
        <v>2</v>
      </c>
      <c r="AG163" s="67">
        <v>310717</v>
      </c>
      <c r="AH163" s="46">
        <f t="shared" ref="AH163:AH190" si="61">SUM(AG164-AG163)</f>
        <v>0</v>
      </c>
      <c r="AI163" s="75">
        <v>2</v>
      </c>
      <c r="AJ163" s="67">
        <v>310717</v>
      </c>
      <c r="AK163" s="48">
        <f t="shared" ref="AK163:AK192" si="62">SUM(AJ164-AJ163)</f>
        <v>0</v>
      </c>
    </row>
    <row r="164" spans="2:37" x14ac:dyDescent="0.25">
      <c r="B164" s="75">
        <v>3</v>
      </c>
      <c r="C164" s="67">
        <v>300969</v>
      </c>
      <c r="D164" s="46">
        <f t="shared" si="55"/>
        <v>0</v>
      </c>
      <c r="E164" s="75">
        <v>3</v>
      </c>
      <c r="F164" s="67">
        <v>300969</v>
      </c>
      <c r="G164" s="48">
        <f t="shared" si="56"/>
        <v>0</v>
      </c>
      <c r="H164" s="67">
        <v>3</v>
      </c>
      <c r="I164" s="67">
        <v>300969</v>
      </c>
      <c r="J164" s="46">
        <f t="shared" si="57"/>
        <v>0</v>
      </c>
      <c r="K164" s="75">
        <v>3</v>
      </c>
      <c r="L164" s="67">
        <v>300969</v>
      </c>
      <c r="M164" s="48">
        <f t="shared" si="58"/>
        <v>0</v>
      </c>
      <c r="N164" s="67">
        <v>3</v>
      </c>
      <c r="O164" s="67">
        <v>300969</v>
      </c>
      <c r="P164" s="46">
        <f t="shared" si="59"/>
        <v>0</v>
      </c>
      <c r="Q164" s="75">
        <v>3</v>
      </c>
      <c r="R164" s="67">
        <v>300969</v>
      </c>
      <c r="S164" s="48">
        <f t="shared" si="51"/>
        <v>0</v>
      </c>
      <c r="T164" s="67">
        <v>3</v>
      </c>
      <c r="U164" s="67">
        <v>306547</v>
      </c>
      <c r="V164" s="46">
        <f t="shared" si="52"/>
        <v>0</v>
      </c>
      <c r="W164" s="75">
        <v>3</v>
      </c>
      <c r="X164" s="67">
        <v>309930</v>
      </c>
      <c r="Y164" s="48">
        <f t="shared" si="53"/>
        <v>152000</v>
      </c>
      <c r="Z164" s="67">
        <v>3</v>
      </c>
      <c r="AA164" s="67">
        <v>310570</v>
      </c>
      <c r="AB164" s="46">
        <f t="shared" si="54"/>
        <v>0</v>
      </c>
      <c r="AC164" s="75">
        <v>3</v>
      </c>
      <c r="AD164" s="67">
        <v>310717</v>
      </c>
      <c r="AE164" s="48">
        <f t="shared" si="60"/>
        <v>0</v>
      </c>
      <c r="AF164" s="67">
        <v>3</v>
      </c>
      <c r="AG164" s="67">
        <v>310717</v>
      </c>
      <c r="AH164" s="46">
        <f t="shared" si="61"/>
        <v>0</v>
      </c>
      <c r="AI164" s="75">
        <v>3</v>
      </c>
      <c r="AJ164" s="67">
        <v>310717</v>
      </c>
      <c r="AK164" s="48">
        <f t="shared" si="62"/>
        <v>0</v>
      </c>
    </row>
    <row r="165" spans="2:37" x14ac:dyDescent="0.25">
      <c r="B165" s="75">
        <v>4</v>
      </c>
      <c r="C165" s="67">
        <v>300969</v>
      </c>
      <c r="D165" s="46">
        <f t="shared" si="55"/>
        <v>0</v>
      </c>
      <c r="E165" s="75">
        <v>4</v>
      </c>
      <c r="F165" s="67">
        <v>300969</v>
      </c>
      <c r="G165" s="48">
        <f t="shared" si="56"/>
        <v>0</v>
      </c>
      <c r="H165" s="67">
        <v>4</v>
      </c>
      <c r="I165" s="67">
        <v>300969</v>
      </c>
      <c r="J165" s="46">
        <f t="shared" si="57"/>
        <v>0</v>
      </c>
      <c r="K165" s="75">
        <v>4</v>
      </c>
      <c r="L165" s="67">
        <v>300969</v>
      </c>
      <c r="M165" s="48">
        <f t="shared" si="58"/>
        <v>0</v>
      </c>
      <c r="N165" s="67">
        <v>4</v>
      </c>
      <c r="O165" s="67">
        <v>300969</v>
      </c>
      <c r="P165" s="46">
        <f t="shared" si="59"/>
        <v>0</v>
      </c>
      <c r="Q165" s="75">
        <v>4</v>
      </c>
      <c r="R165" s="67">
        <v>300969</v>
      </c>
      <c r="S165" s="48">
        <f t="shared" si="51"/>
        <v>0</v>
      </c>
      <c r="T165" s="67">
        <v>4</v>
      </c>
      <c r="U165" s="67">
        <v>306547</v>
      </c>
      <c r="V165" s="46">
        <f t="shared" si="52"/>
        <v>247000</v>
      </c>
      <c r="W165" s="75">
        <v>4</v>
      </c>
      <c r="X165" s="67">
        <v>310082</v>
      </c>
      <c r="Y165" s="48">
        <f t="shared" si="53"/>
        <v>24000</v>
      </c>
      <c r="Z165" s="67">
        <v>4</v>
      </c>
      <c r="AA165" s="67">
        <v>310570</v>
      </c>
      <c r="AB165" s="46">
        <f t="shared" si="54"/>
        <v>0</v>
      </c>
      <c r="AC165" s="75">
        <v>4</v>
      </c>
      <c r="AD165" s="67">
        <v>310717</v>
      </c>
      <c r="AE165" s="48">
        <f t="shared" si="60"/>
        <v>0</v>
      </c>
      <c r="AF165" s="67">
        <v>4</v>
      </c>
      <c r="AG165" s="67">
        <v>310717</v>
      </c>
      <c r="AH165" s="46">
        <f t="shared" si="61"/>
        <v>0</v>
      </c>
      <c r="AI165" s="75">
        <v>4</v>
      </c>
      <c r="AJ165" s="67">
        <v>310717</v>
      </c>
      <c r="AK165" s="48">
        <f t="shared" si="62"/>
        <v>0</v>
      </c>
    </row>
    <row r="166" spans="2:37" x14ac:dyDescent="0.25">
      <c r="B166" s="75">
        <v>5</v>
      </c>
      <c r="C166" s="67">
        <v>300969</v>
      </c>
      <c r="D166" s="46">
        <f t="shared" si="55"/>
        <v>0</v>
      </c>
      <c r="E166" s="75">
        <v>5</v>
      </c>
      <c r="F166" s="67">
        <v>300969</v>
      </c>
      <c r="G166" s="48">
        <f t="shared" si="56"/>
        <v>0</v>
      </c>
      <c r="H166" s="67">
        <v>5</v>
      </c>
      <c r="I166" s="67">
        <v>300969</v>
      </c>
      <c r="J166" s="46">
        <f t="shared" si="57"/>
        <v>0</v>
      </c>
      <c r="K166" s="75">
        <v>5</v>
      </c>
      <c r="L166" s="67">
        <v>300969</v>
      </c>
      <c r="M166" s="48">
        <f t="shared" si="58"/>
        <v>0</v>
      </c>
      <c r="N166" s="67">
        <v>5</v>
      </c>
      <c r="O166" s="67">
        <v>300969</v>
      </c>
      <c r="P166" s="46">
        <f t="shared" si="59"/>
        <v>0</v>
      </c>
      <c r="Q166" s="75">
        <v>5</v>
      </c>
      <c r="R166" s="67">
        <v>300969</v>
      </c>
      <c r="S166" s="48">
        <f t="shared" si="51"/>
        <v>0</v>
      </c>
      <c r="T166" s="67">
        <v>5</v>
      </c>
      <c r="U166" s="67">
        <v>306794</v>
      </c>
      <c r="V166" s="46">
        <f t="shared" si="52"/>
        <v>0</v>
      </c>
      <c r="W166" s="75">
        <v>5</v>
      </c>
      <c r="X166" s="67">
        <v>310106</v>
      </c>
      <c r="Y166" s="48">
        <f t="shared" si="53"/>
        <v>86000</v>
      </c>
      <c r="Z166" s="67">
        <v>5</v>
      </c>
      <c r="AA166" s="67">
        <v>310570</v>
      </c>
      <c r="AB166" s="46">
        <f t="shared" si="54"/>
        <v>0</v>
      </c>
      <c r="AC166" s="75">
        <v>5</v>
      </c>
      <c r="AD166" s="67">
        <v>310717</v>
      </c>
      <c r="AE166" s="48">
        <f t="shared" ref="AE166:AE176" si="63">SUM(AD167-AD166)</f>
        <v>0</v>
      </c>
      <c r="AF166" s="67">
        <v>5</v>
      </c>
      <c r="AG166" s="67">
        <v>310717</v>
      </c>
      <c r="AH166" s="46">
        <f t="shared" si="61"/>
        <v>0</v>
      </c>
      <c r="AI166" s="75">
        <v>5</v>
      </c>
      <c r="AJ166" s="67">
        <v>310717</v>
      </c>
      <c r="AK166" s="48">
        <f t="shared" si="62"/>
        <v>0</v>
      </c>
    </row>
    <row r="167" spans="2:37" x14ac:dyDescent="0.25">
      <c r="B167" s="75">
        <v>6</v>
      </c>
      <c r="C167" s="67">
        <v>300969</v>
      </c>
      <c r="D167" s="46">
        <f t="shared" si="55"/>
        <v>0</v>
      </c>
      <c r="E167" s="75">
        <v>6</v>
      </c>
      <c r="F167" s="67">
        <v>300969</v>
      </c>
      <c r="G167" s="48">
        <f t="shared" si="56"/>
        <v>0</v>
      </c>
      <c r="H167" s="67">
        <v>6</v>
      </c>
      <c r="I167" s="67">
        <v>300969</v>
      </c>
      <c r="J167" s="46">
        <f t="shared" si="57"/>
        <v>0</v>
      </c>
      <c r="K167" s="75">
        <v>6</v>
      </c>
      <c r="L167" s="67">
        <v>300969</v>
      </c>
      <c r="M167" s="48">
        <f t="shared" si="58"/>
        <v>0</v>
      </c>
      <c r="N167" s="67">
        <v>6</v>
      </c>
      <c r="O167" s="67">
        <v>300969</v>
      </c>
      <c r="P167" s="46">
        <f t="shared" si="59"/>
        <v>0</v>
      </c>
      <c r="Q167" s="75">
        <v>6</v>
      </c>
      <c r="R167" s="67">
        <v>300969</v>
      </c>
      <c r="S167" s="48">
        <f t="shared" si="51"/>
        <v>0</v>
      </c>
      <c r="T167" s="67">
        <v>6</v>
      </c>
      <c r="U167" s="67">
        <v>306794</v>
      </c>
      <c r="V167" s="46">
        <f t="shared" si="52"/>
        <v>0</v>
      </c>
      <c r="W167" s="75">
        <v>6</v>
      </c>
      <c r="X167" s="67">
        <v>310192</v>
      </c>
      <c r="Y167" s="48">
        <f t="shared" si="53"/>
        <v>0</v>
      </c>
      <c r="Z167" s="67">
        <v>6</v>
      </c>
      <c r="AA167" s="67">
        <v>310570</v>
      </c>
      <c r="AB167" s="46">
        <f t="shared" si="54"/>
        <v>0</v>
      </c>
      <c r="AC167" s="75">
        <v>6</v>
      </c>
      <c r="AD167" s="67">
        <v>310717</v>
      </c>
      <c r="AE167" s="48">
        <f t="shared" si="63"/>
        <v>0</v>
      </c>
      <c r="AF167" s="67">
        <v>6</v>
      </c>
      <c r="AG167" s="67">
        <v>310717</v>
      </c>
      <c r="AH167" s="46">
        <f t="shared" si="61"/>
        <v>0</v>
      </c>
      <c r="AI167" s="75">
        <v>6</v>
      </c>
      <c r="AJ167" s="67">
        <v>310717</v>
      </c>
      <c r="AK167" s="48">
        <f t="shared" si="62"/>
        <v>0</v>
      </c>
    </row>
    <row r="168" spans="2:37" x14ac:dyDescent="0.25">
      <c r="B168" s="77">
        <v>7</v>
      </c>
      <c r="C168" s="67">
        <v>300969</v>
      </c>
      <c r="D168" s="46">
        <f t="shared" si="55"/>
        <v>0</v>
      </c>
      <c r="E168" s="77">
        <v>7</v>
      </c>
      <c r="F168" s="67">
        <v>300969</v>
      </c>
      <c r="G168" s="48">
        <f t="shared" si="56"/>
        <v>0</v>
      </c>
      <c r="H168" s="78">
        <v>7</v>
      </c>
      <c r="I168" s="67">
        <v>300969</v>
      </c>
      <c r="J168" s="46">
        <f t="shared" si="57"/>
        <v>0</v>
      </c>
      <c r="K168" s="77">
        <v>7</v>
      </c>
      <c r="L168" s="67">
        <v>300969</v>
      </c>
      <c r="M168" s="48">
        <f t="shared" si="58"/>
        <v>0</v>
      </c>
      <c r="N168" s="78">
        <v>7</v>
      </c>
      <c r="O168" s="67">
        <v>300969</v>
      </c>
      <c r="P168" s="46">
        <f t="shared" si="59"/>
        <v>0</v>
      </c>
      <c r="Q168" s="77">
        <v>7</v>
      </c>
      <c r="R168" s="67">
        <v>300969</v>
      </c>
      <c r="S168" s="48">
        <f t="shared" si="51"/>
        <v>0</v>
      </c>
      <c r="T168" s="78">
        <v>7</v>
      </c>
      <c r="U168" s="67">
        <v>306794</v>
      </c>
      <c r="V168" s="46">
        <f t="shared" si="52"/>
        <v>246000</v>
      </c>
      <c r="W168" s="77">
        <v>7</v>
      </c>
      <c r="X168" s="67">
        <v>310192</v>
      </c>
      <c r="Y168" s="48">
        <f t="shared" si="53"/>
        <v>0</v>
      </c>
      <c r="Z168" s="78">
        <v>7</v>
      </c>
      <c r="AA168" s="67">
        <v>310570</v>
      </c>
      <c r="AB168" s="46">
        <f t="shared" si="54"/>
        <v>0</v>
      </c>
      <c r="AC168" s="77">
        <v>7</v>
      </c>
      <c r="AD168" s="67">
        <v>310717</v>
      </c>
      <c r="AE168" s="48">
        <f t="shared" si="63"/>
        <v>0</v>
      </c>
      <c r="AF168" s="78">
        <v>7</v>
      </c>
      <c r="AG168" s="67">
        <v>310717</v>
      </c>
      <c r="AH168" s="46">
        <f t="shared" si="61"/>
        <v>0</v>
      </c>
      <c r="AI168" s="77">
        <v>7</v>
      </c>
      <c r="AJ168" s="67">
        <v>310717</v>
      </c>
      <c r="AK168" s="48">
        <f t="shared" si="62"/>
        <v>0</v>
      </c>
    </row>
    <row r="169" spans="2:37" x14ac:dyDescent="0.25">
      <c r="B169" s="75">
        <v>8</v>
      </c>
      <c r="C169" s="67">
        <v>300969</v>
      </c>
      <c r="D169" s="46">
        <f t="shared" si="55"/>
        <v>0</v>
      </c>
      <c r="E169" s="75">
        <v>8</v>
      </c>
      <c r="F169" s="67">
        <v>300969</v>
      </c>
      <c r="G169" s="48">
        <f t="shared" si="56"/>
        <v>0</v>
      </c>
      <c r="H169" s="67">
        <v>8</v>
      </c>
      <c r="I169" s="67">
        <v>300969</v>
      </c>
      <c r="J169" s="46">
        <f t="shared" si="57"/>
        <v>0</v>
      </c>
      <c r="K169" s="75">
        <v>8</v>
      </c>
      <c r="L169" s="67">
        <v>300969</v>
      </c>
      <c r="M169" s="48">
        <f t="shared" si="58"/>
        <v>0</v>
      </c>
      <c r="N169" s="67">
        <v>8</v>
      </c>
      <c r="O169" s="67">
        <v>300969</v>
      </c>
      <c r="P169" s="46">
        <f t="shared" si="59"/>
        <v>0</v>
      </c>
      <c r="Q169" s="75">
        <v>8</v>
      </c>
      <c r="R169" s="67">
        <v>300969</v>
      </c>
      <c r="S169" s="48">
        <f t="shared" si="51"/>
        <v>0</v>
      </c>
      <c r="T169" s="67">
        <v>8</v>
      </c>
      <c r="U169" s="67">
        <v>307040</v>
      </c>
      <c r="V169" s="46">
        <f t="shared" si="52"/>
        <v>207000</v>
      </c>
      <c r="W169" s="75">
        <v>8</v>
      </c>
      <c r="X169" s="67">
        <v>310192</v>
      </c>
      <c r="Y169" s="48">
        <f t="shared" si="53"/>
        <v>0</v>
      </c>
      <c r="Z169" s="67">
        <v>8</v>
      </c>
      <c r="AA169" s="67">
        <v>310570</v>
      </c>
      <c r="AB169" s="46">
        <f t="shared" si="54"/>
        <v>0</v>
      </c>
      <c r="AC169" s="75">
        <v>8</v>
      </c>
      <c r="AD169" s="67">
        <v>310717</v>
      </c>
      <c r="AE169" s="48">
        <f t="shared" si="63"/>
        <v>0</v>
      </c>
      <c r="AF169" s="67">
        <v>8</v>
      </c>
      <c r="AG169" s="67">
        <v>310717</v>
      </c>
      <c r="AH169" s="46">
        <f t="shared" si="61"/>
        <v>0</v>
      </c>
      <c r="AI169" s="75">
        <v>8</v>
      </c>
      <c r="AJ169" s="67">
        <v>310717</v>
      </c>
      <c r="AK169" s="48">
        <f t="shared" si="62"/>
        <v>0</v>
      </c>
    </row>
    <row r="170" spans="2:37" x14ac:dyDescent="0.25">
      <c r="B170" s="75">
        <v>9</v>
      </c>
      <c r="C170" s="67">
        <v>300969</v>
      </c>
      <c r="D170" s="46">
        <f t="shared" si="55"/>
        <v>0</v>
      </c>
      <c r="E170" s="75">
        <v>9</v>
      </c>
      <c r="F170" s="67">
        <v>300969</v>
      </c>
      <c r="G170" s="48">
        <f t="shared" si="56"/>
        <v>0</v>
      </c>
      <c r="H170" s="67">
        <v>9</v>
      </c>
      <c r="I170" s="67">
        <v>300969</v>
      </c>
      <c r="J170" s="46">
        <f t="shared" si="57"/>
        <v>0</v>
      </c>
      <c r="K170" s="75">
        <v>9</v>
      </c>
      <c r="L170" s="67">
        <v>300969</v>
      </c>
      <c r="M170" s="48">
        <f t="shared" si="58"/>
        <v>0</v>
      </c>
      <c r="N170" s="67">
        <v>9</v>
      </c>
      <c r="O170" s="67">
        <v>300969</v>
      </c>
      <c r="P170" s="46">
        <f t="shared" si="59"/>
        <v>0</v>
      </c>
      <c r="Q170" s="75">
        <v>9</v>
      </c>
      <c r="R170" s="67">
        <v>300969</v>
      </c>
      <c r="S170" s="48">
        <f t="shared" si="51"/>
        <v>0</v>
      </c>
      <c r="T170" s="67">
        <v>9</v>
      </c>
      <c r="U170" s="67">
        <v>307247</v>
      </c>
      <c r="V170" s="46">
        <f t="shared" si="52"/>
        <v>0</v>
      </c>
      <c r="W170" s="75">
        <v>9</v>
      </c>
      <c r="X170" s="67">
        <v>310192</v>
      </c>
      <c r="Y170" s="48">
        <f t="shared" si="53"/>
        <v>125000</v>
      </c>
      <c r="Z170" s="67">
        <v>9</v>
      </c>
      <c r="AA170" s="67">
        <v>310570</v>
      </c>
      <c r="AB170" s="46">
        <f t="shared" si="54"/>
        <v>0</v>
      </c>
      <c r="AC170" s="75">
        <v>9</v>
      </c>
      <c r="AD170" s="67">
        <v>310717</v>
      </c>
      <c r="AE170" s="48">
        <f t="shared" si="63"/>
        <v>0</v>
      </c>
      <c r="AF170" s="67">
        <v>9</v>
      </c>
      <c r="AG170" s="67">
        <v>310717</v>
      </c>
      <c r="AH170" s="46">
        <f t="shared" si="61"/>
        <v>0</v>
      </c>
      <c r="AI170" s="75">
        <v>9</v>
      </c>
      <c r="AJ170" s="67">
        <v>310717</v>
      </c>
      <c r="AK170" s="48">
        <f t="shared" si="62"/>
        <v>0</v>
      </c>
    </row>
    <row r="171" spans="2:37" x14ac:dyDescent="0.25">
      <c r="B171" s="75">
        <v>10</v>
      </c>
      <c r="C171" s="67">
        <v>300969</v>
      </c>
      <c r="D171" s="46">
        <f t="shared" si="55"/>
        <v>0</v>
      </c>
      <c r="E171" s="75">
        <v>10</v>
      </c>
      <c r="F171" s="67">
        <v>300969</v>
      </c>
      <c r="G171" s="48">
        <f t="shared" si="56"/>
        <v>0</v>
      </c>
      <c r="H171" s="67">
        <v>10</v>
      </c>
      <c r="I171" s="67">
        <v>300969</v>
      </c>
      <c r="J171" s="46">
        <f t="shared" si="57"/>
        <v>0</v>
      </c>
      <c r="K171" s="75">
        <v>10</v>
      </c>
      <c r="L171" s="67">
        <v>300969</v>
      </c>
      <c r="M171" s="48">
        <f t="shared" si="58"/>
        <v>0</v>
      </c>
      <c r="N171" s="67">
        <v>10</v>
      </c>
      <c r="O171" s="67">
        <v>300969</v>
      </c>
      <c r="P171" s="46">
        <f t="shared" si="59"/>
        <v>0</v>
      </c>
      <c r="Q171" s="75">
        <v>10</v>
      </c>
      <c r="R171" s="67">
        <v>300969</v>
      </c>
      <c r="S171" s="48">
        <f t="shared" si="51"/>
        <v>0</v>
      </c>
      <c r="T171" s="67">
        <v>10</v>
      </c>
      <c r="U171" s="67">
        <v>307247</v>
      </c>
      <c r="V171" s="46">
        <f t="shared" si="52"/>
        <v>251000</v>
      </c>
      <c r="W171" s="75">
        <v>10</v>
      </c>
      <c r="X171" s="67">
        <v>310317</v>
      </c>
      <c r="Y171" s="48">
        <f t="shared" si="53"/>
        <v>18000</v>
      </c>
      <c r="Z171" s="67">
        <v>10</v>
      </c>
      <c r="AA171" s="67">
        <v>310570</v>
      </c>
      <c r="AB171" s="46">
        <f t="shared" si="54"/>
        <v>0</v>
      </c>
      <c r="AC171" s="75">
        <v>10</v>
      </c>
      <c r="AD171" s="67">
        <v>310717</v>
      </c>
      <c r="AE171" s="48">
        <f t="shared" si="63"/>
        <v>0</v>
      </c>
      <c r="AF171" s="67">
        <v>10</v>
      </c>
      <c r="AG171" s="67">
        <v>310717</v>
      </c>
      <c r="AH171" s="46">
        <f t="shared" si="61"/>
        <v>0</v>
      </c>
      <c r="AI171" s="75">
        <v>10</v>
      </c>
      <c r="AJ171" s="67">
        <v>310717</v>
      </c>
      <c r="AK171" s="48">
        <f t="shared" si="62"/>
        <v>0</v>
      </c>
    </row>
    <row r="172" spans="2:37" x14ac:dyDescent="0.25">
      <c r="B172" s="75">
        <v>11</v>
      </c>
      <c r="C172" s="67">
        <v>300969</v>
      </c>
      <c r="D172" s="46">
        <f t="shared" si="55"/>
        <v>0</v>
      </c>
      <c r="E172" s="75">
        <v>11</v>
      </c>
      <c r="F172" s="67">
        <v>300969</v>
      </c>
      <c r="G172" s="48">
        <f t="shared" si="56"/>
        <v>0</v>
      </c>
      <c r="H172" s="67">
        <v>11</v>
      </c>
      <c r="I172" s="67">
        <v>300969</v>
      </c>
      <c r="J172" s="46">
        <f t="shared" si="57"/>
        <v>0</v>
      </c>
      <c r="K172" s="75">
        <v>11</v>
      </c>
      <c r="L172" s="67">
        <v>300969</v>
      </c>
      <c r="M172" s="48">
        <f t="shared" si="58"/>
        <v>0</v>
      </c>
      <c r="N172" s="67">
        <v>11</v>
      </c>
      <c r="O172" s="67">
        <v>300969</v>
      </c>
      <c r="P172" s="46">
        <f t="shared" si="59"/>
        <v>0</v>
      </c>
      <c r="Q172" s="75">
        <v>11</v>
      </c>
      <c r="R172" s="67">
        <v>300969</v>
      </c>
      <c r="S172" s="48">
        <f t="shared" si="51"/>
        <v>0</v>
      </c>
      <c r="T172" s="67">
        <v>11</v>
      </c>
      <c r="U172" s="67">
        <v>307498</v>
      </c>
      <c r="V172" s="46">
        <f t="shared" si="52"/>
        <v>0</v>
      </c>
      <c r="W172" s="75">
        <v>11</v>
      </c>
      <c r="X172" s="67">
        <v>310335</v>
      </c>
      <c r="Y172" s="48">
        <f t="shared" si="53"/>
        <v>0</v>
      </c>
      <c r="Z172" s="67">
        <v>11</v>
      </c>
      <c r="AA172" s="67">
        <v>310570</v>
      </c>
      <c r="AB172" s="46">
        <f t="shared" si="54"/>
        <v>0</v>
      </c>
      <c r="AC172" s="75">
        <v>11</v>
      </c>
      <c r="AD172" s="67">
        <v>310717</v>
      </c>
      <c r="AE172" s="48">
        <f t="shared" si="63"/>
        <v>0</v>
      </c>
      <c r="AF172" s="67">
        <v>11</v>
      </c>
      <c r="AG172" s="67">
        <v>310717</v>
      </c>
      <c r="AH172" s="46">
        <f t="shared" si="61"/>
        <v>0</v>
      </c>
      <c r="AI172" s="75">
        <v>11</v>
      </c>
      <c r="AJ172" s="67">
        <v>310717</v>
      </c>
      <c r="AK172" s="48">
        <f t="shared" si="62"/>
        <v>0</v>
      </c>
    </row>
    <row r="173" spans="2:37" x14ac:dyDescent="0.25">
      <c r="B173" s="75">
        <v>12</v>
      </c>
      <c r="C173" s="67">
        <v>300969</v>
      </c>
      <c r="D173" s="46">
        <f t="shared" si="55"/>
        <v>0</v>
      </c>
      <c r="E173" s="75">
        <v>12</v>
      </c>
      <c r="F173" s="67">
        <v>300969</v>
      </c>
      <c r="G173" s="48">
        <f t="shared" si="56"/>
        <v>0</v>
      </c>
      <c r="H173" s="67">
        <v>12</v>
      </c>
      <c r="I173" s="67">
        <v>300969</v>
      </c>
      <c r="J173" s="46">
        <f t="shared" si="57"/>
        <v>0</v>
      </c>
      <c r="K173" s="75">
        <v>12</v>
      </c>
      <c r="L173" s="67">
        <v>300969</v>
      </c>
      <c r="M173" s="48">
        <f t="shared" si="58"/>
        <v>0</v>
      </c>
      <c r="N173" s="67">
        <v>12</v>
      </c>
      <c r="O173" s="67">
        <v>300969</v>
      </c>
      <c r="P173" s="46">
        <f t="shared" si="59"/>
        <v>0</v>
      </c>
      <c r="Q173" s="75">
        <v>12</v>
      </c>
      <c r="R173" s="67">
        <v>300969</v>
      </c>
      <c r="S173" s="48">
        <f t="shared" si="51"/>
        <v>0</v>
      </c>
      <c r="T173" s="67">
        <v>12</v>
      </c>
      <c r="U173" s="67">
        <v>307498</v>
      </c>
      <c r="V173" s="46">
        <f t="shared" si="52"/>
        <v>0</v>
      </c>
      <c r="W173" s="75">
        <v>12</v>
      </c>
      <c r="X173" s="67">
        <v>310335</v>
      </c>
      <c r="Y173" s="48">
        <f t="shared" si="53"/>
        <v>0</v>
      </c>
      <c r="Z173" s="67">
        <v>12</v>
      </c>
      <c r="AA173" s="67">
        <v>310570</v>
      </c>
      <c r="AB173" s="46">
        <f t="shared" si="54"/>
        <v>0</v>
      </c>
      <c r="AC173" s="75">
        <v>12</v>
      </c>
      <c r="AD173" s="67">
        <v>310717</v>
      </c>
      <c r="AE173" s="48">
        <f t="shared" si="63"/>
        <v>0</v>
      </c>
      <c r="AF173" s="67">
        <v>12</v>
      </c>
      <c r="AG173" s="67">
        <v>310717</v>
      </c>
      <c r="AH173" s="46">
        <f t="shared" si="61"/>
        <v>0</v>
      </c>
      <c r="AI173" s="75">
        <v>12</v>
      </c>
      <c r="AJ173" s="67">
        <v>310717</v>
      </c>
      <c r="AK173" s="48">
        <f t="shared" si="62"/>
        <v>0</v>
      </c>
    </row>
    <row r="174" spans="2:37" x14ac:dyDescent="0.25">
      <c r="B174" s="75">
        <v>13</v>
      </c>
      <c r="C174" s="67">
        <v>300969</v>
      </c>
      <c r="D174" s="46">
        <f t="shared" si="55"/>
        <v>0</v>
      </c>
      <c r="E174" s="75">
        <v>13</v>
      </c>
      <c r="F174" s="67">
        <v>300969</v>
      </c>
      <c r="G174" s="48">
        <f t="shared" si="56"/>
        <v>0</v>
      </c>
      <c r="H174" s="67">
        <v>13</v>
      </c>
      <c r="I174" s="67">
        <v>300969</v>
      </c>
      <c r="J174" s="46">
        <f t="shared" si="57"/>
        <v>0</v>
      </c>
      <c r="K174" s="75">
        <v>13</v>
      </c>
      <c r="L174" s="67">
        <v>300969</v>
      </c>
      <c r="M174" s="48">
        <f t="shared" si="58"/>
        <v>0</v>
      </c>
      <c r="N174" s="67">
        <v>13</v>
      </c>
      <c r="O174" s="67">
        <v>300969</v>
      </c>
      <c r="P174" s="46">
        <f t="shared" si="59"/>
        <v>0</v>
      </c>
      <c r="Q174" s="75">
        <v>13</v>
      </c>
      <c r="R174" s="67">
        <v>300969</v>
      </c>
      <c r="S174" s="48">
        <f t="shared" si="51"/>
        <v>0</v>
      </c>
      <c r="T174" s="67">
        <v>13</v>
      </c>
      <c r="U174" s="67">
        <v>307498</v>
      </c>
      <c r="V174" s="46">
        <f t="shared" si="52"/>
        <v>279000</v>
      </c>
      <c r="W174" s="75">
        <v>13</v>
      </c>
      <c r="X174" s="67">
        <v>310335</v>
      </c>
      <c r="Y174" s="48">
        <f t="shared" si="53"/>
        <v>0</v>
      </c>
      <c r="Z174" s="67">
        <v>13</v>
      </c>
      <c r="AA174" s="67">
        <v>310570</v>
      </c>
      <c r="AB174" s="46">
        <f t="shared" si="54"/>
        <v>0</v>
      </c>
      <c r="AC174" s="75">
        <v>13</v>
      </c>
      <c r="AD174" s="67">
        <v>310717</v>
      </c>
      <c r="AE174" s="48">
        <f t="shared" si="63"/>
        <v>0</v>
      </c>
      <c r="AF174" s="67">
        <v>13</v>
      </c>
      <c r="AG174" s="67">
        <v>310717</v>
      </c>
      <c r="AH174" s="46">
        <f t="shared" si="61"/>
        <v>0</v>
      </c>
      <c r="AI174" s="75">
        <v>13</v>
      </c>
      <c r="AJ174" s="67">
        <v>310717</v>
      </c>
      <c r="AK174" s="48">
        <f t="shared" si="62"/>
        <v>0</v>
      </c>
    </row>
    <row r="175" spans="2:37" x14ac:dyDescent="0.25">
      <c r="B175" s="75">
        <v>14</v>
      </c>
      <c r="C175" s="67">
        <v>300969</v>
      </c>
      <c r="D175" s="46">
        <f t="shared" si="55"/>
        <v>0</v>
      </c>
      <c r="E175" s="75">
        <v>14</v>
      </c>
      <c r="F175" s="67">
        <v>300969</v>
      </c>
      <c r="G175" s="48">
        <f t="shared" si="56"/>
        <v>0</v>
      </c>
      <c r="H175" s="67">
        <v>14</v>
      </c>
      <c r="I175" s="67">
        <v>300969</v>
      </c>
      <c r="J175" s="46">
        <f t="shared" si="57"/>
        <v>0</v>
      </c>
      <c r="K175" s="75">
        <v>14</v>
      </c>
      <c r="L175" s="67">
        <v>300969</v>
      </c>
      <c r="M175" s="48">
        <f t="shared" si="58"/>
        <v>0</v>
      </c>
      <c r="N175" s="67">
        <v>14</v>
      </c>
      <c r="O175" s="67">
        <v>300969</v>
      </c>
      <c r="P175" s="46">
        <f t="shared" si="59"/>
        <v>0</v>
      </c>
      <c r="Q175" s="75">
        <v>14</v>
      </c>
      <c r="R175" s="67">
        <v>300969</v>
      </c>
      <c r="S175" s="48">
        <f t="shared" si="51"/>
        <v>0</v>
      </c>
      <c r="T175" s="67">
        <v>14</v>
      </c>
      <c r="U175" s="67">
        <v>307777</v>
      </c>
      <c r="V175" s="46">
        <f t="shared" si="52"/>
        <v>83000</v>
      </c>
      <c r="W175" s="75">
        <v>14</v>
      </c>
      <c r="X175" s="67">
        <v>310335</v>
      </c>
      <c r="Y175" s="48">
        <f t="shared" si="53"/>
        <v>0</v>
      </c>
      <c r="Z175" s="67">
        <v>14</v>
      </c>
      <c r="AA175" s="67">
        <v>310570</v>
      </c>
      <c r="AB175" s="46">
        <f t="shared" si="54"/>
        <v>0</v>
      </c>
      <c r="AC175" s="75">
        <v>14</v>
      </c>
      <c r="AD175" s="67">
        <v>310717</v>
      </c>
      <c r="AE175" s="48">
        <f t="shared" si="63"/>
        <v>0</v>
      </c>
      <c r="AF175" s="67">
        <v>14</v>
      </c>
      <c r="AG175" s="67">
        <v>310717</v>
      </c>
      <c r="AH175" s="46">
        <f t="shared" si="61"/>
        <v>0</v>
      </c>
      <c r="AI175" s="75">
        <v>14</v>
      </c>
      <c r="AJ175" s="67">
        <v>310717</v>
      </c>
      <c r="AK175" s="48">
        <f t="shared" si="62"/>
        <v>0</v>
      </c>
    </row>
    <row r="176" spans="2:37" x14ac:dyDescent="0.25">
      <c r="B176" s="75">
        <v>15</v>
      </c>
      <c r="C176" s="67">
        <v>300969</v>
      </c>
      <c r="D176" s="46">
        <f t="shared" si="55"/>
        <v>0</v>
      </c>
      <c r="E176" s="75">
        <v>15</v>
      </c>
      <c r="F176" s="67">
        <v>300969</v>
      </c>
      <c r="G176" s="48">
        <f t="shared" si="56"/>
        <v>0</v>
      </c>
      <c r="H176" s="67">
        <v>15</v>
      </c>
      <c r="I176" s="67">
        <v>300969</v>
      </c>
      <c r="J176" s="46">
        <f t="shared" si="57"/>
        <v>0</v>
      </c>
      <c r="K176" s="75">
        <v>15</v>
      </c>
      <c r="L176" s="67">
        <v>300969</v>
      </c>
      <c r="M176" s="48">
        <f t="shared" si="58"/>
        <v>0</v>
      </c>
      <c r="N176" s="67">
        <v>15</v>
      </c>
      <c r="O176" s="67">
        <v>300969</v>
      </c>
      <c r="P176" s="46">
        <f t="shared" si="59"/>
        <v>0</v>
      </c>
      <c r="Q176" s="75">
        <v>15</v>
      </c>
      <c r="R176" s="67">
        <v>300969</v>
      </c>
      <c r="S176" s="48">
        <f t="shared" si="51"/>
        <v>0</v>
      </c>
      <c r="T176" s="67">
        <v>15</v>
      </c>
      <c r="U176" s="67">
        <v>307860</v>
      </c>
      <c r="V176" s="46">
        <f t="shared" si="52"/>
        <v>210000</v>
      </c>
      <c r="W176" s="75">
        <v>15</v>
      </c>
      <c r="X176" s="67">
        <v>310335</v>
      </c>
      <c r="Y176" s="48">
        <f t="shared" si="53"/>
        <v>0</v>
      </c>
      <c r="Z176" s="67">
        <v>15</v>
      </c>
      <c r="AA176" s="67">
        <v>310570</v>
      </c>
      <c r="AB176" s="46">
        <f t="shared" si="54"/>
        <v>0</v>
      </c>
      <c r="AC176" s="75">
        <v>15</v>
      </c>
      <c r="AD176" s="67">
        <v>310717</v>
      </c>
      <c r="AE176" s="48">
        <f t="shared" si="63"/>
        <v>0</v>
      </c>
      <c r="AF176" s="67">
        <v>15</v>
      </c>
      <c r="AG176" s="67">
        <v>310717</v>
      </c>
      <c r="AH176" s="46">
        <f t="shared" si="61"/>
        <v>0</v>
      </c>
      <c r="AI176" s="75">
        <v>15</v>
      </c>
      <c r="AJ176" s="67">
        <v>310717</v>
      </c>
      <c r="AK176" s="48">
        <f t="shared" si="62"/>
        <v>0</v>
      </c>
    </row>
    <row r="177" spans="2:37" x14ac:dyDescent="0.25">
      <c r="B177" s="75">
        <v>16</v>
      </c>
      <c r="C177" s="67">
        <v>300969</v>
      </c>
      <c r="D177" s="46">
        <f t="shared" si="55"/>
        <v>0</v>
      </c>
      <c r="E177" s="75">
        <v>16</v>
      </c>
      <c r="F177" s="67">
        <v>300969</v>
      </c>
      <c r="G177" s="48">
        <f t="shared" si="56"/>
        <v>0</v>
      </c>
      <c r="H177" s="67">
        <v>16</v>
      </c>
      <c r="I177" s="67">
        <v>300969</v>
      </c>
      <c r="J177" s="46">
        <f t="shared" si="57"/>
        <v>0</v>
      </c>
      <c r="K177" s="75">
        <v>16</v>
      </c>
      <c r="L177" s="67">
        <v>300969</v>
      </c>
      <c r="M177" s="48">
        <f t="shared" si="58"/>
        <v>0</v>
      </c>
      <c r="N177" s="67">
        <v>16</v>
      </c>
      <c r="O177" s="67">
        <v>300969</v>
      </c>
      <c r="P177" s="46">
        <f t="shared" si="59"/>
        <v>0</v>
      </c>
      <c r="Q177" s="75">
        <v>16</v>
      </c>
      <c r="R177" s="67">
        <v>300969</v>
      </c>
      <c r="S177" s="48">
        <f t="shared" si="51"/>
        <v>0</v>
      </c>
      <c r="T177" s="67">
        <v>16</v>
      </c>
      <c r="U177" s="67">
        <v>308070</v>
      </c>
      <c r="V177" s="46">
        <f t="shared" si="52"/>
        <v>77000</v>
      </c>
      <c r="W177" s="75">
        <v>16</v>
      </c>
      <c r="X177" s="67">
        <v>310335</v>
      </c>
      <c r="Y177" s="48">
        <f t="shared" si="53"/>
        <v>0</v>
      </c>
      <c r="Z177" s="67">
        <v>16</v>
      </c>
      <c r="AA177" s="67">
        <v>310570</v>
      </c>
      <c r="AB177" s="46">
        <f t="shared" si="54"/>
        <v>0</v>
      </c>
      <c r="AC177" s="75">
        <v>16</v>
      </c>
      <c r="AD177" s="67">
        <v>310717</v>
      </c>
      <c r="AE177" s="48">
        <f t="shared" ref="AE177:AE178" si="64">SUM(AD178-AD177)*1000</f>
        <v>0</v>
      </c>
      <c r="AF177" s="67">
        <v>16</v>
      </c>
      <c r="AG177" s="67">
        <v>310717</v>
      </c>
      <c r="AH177" s="46">
        <f t="shared" si="61"/>
        <v>0</v>
      </c>
      <c r="AI177" s="75">
        <v>16</v>
      </c>
      <c r="AJ177" s="67">
        <v>310717</v>
      </c>
      <c r="AK177" s="48">
        <f t="shared" si="62"/>
        <v>0</v>
      </c>
    </row>
    <row r="178" spans="2:37" x14ac:dyDescent="0.25">
      <c r="B178" s="75">
        <v>17</v>
      </c>
      <c r="C178" s="67">
        <v>300969</v>
      </c>
      <c r="D178" s="46">
        <f t="shared" si="55"/>
        <v>0</v>
      </c>
      <c r="E178" s="75">
        <v>17</v>
      </c>
      <c r="F178" s="67">
        <v>300969</v>
      </c>
      <c r="G178" s="48">
        <f t="shared" si="56"/>
        <v>0</v>
      </c>
      <c r="H178" s="67">
        <v>17</v>
      </c>
      <c r="I178" s="67">
        <v>300969</v>
      </c>
      <c r="J178" s="46">
        <f t="shared" si="57"/>
        <v>0</v>
      </c>
      <c r="K178" s="75">
        <v>17</v>
      </c>
      <c r="L178" s="67">
        <v>300969</v>
      </c>
      <c r="M178" s="48">
        <f t="shared" si="58"/>
        <v>0</v>
      </c>
      <c r="N178" s="67">
        <v>17</v>
      </c>
      <c r="O178" s="67">
        <v>300969</v>
      </c>
      <c r="P178" s="46">
        <f t="shared" si="59"/>
        <v>0</v>
      </c>
      <c r="Q178" s="75">
        <v>17</v>
      </c>
      <c r="R178" s="67">
        <v>300969</v>
      </c>
      <c r="S178" s="48">
        <f t="shared" si="51"/>
        <v>0</v>
      </c>
      <c r="T178" s="67">
        <v>17</v>
      </c>
      <c r="U178" s="67">
        <v>308147</v>
      </c>
      <c r="V178" s="46">
        <f t="shared" si="52"/>
        <v>271000</v>
      </c>
      <c r="W178" s="75">
        <v>17</v>
      </c>
      <c r="X178" s="67">
        <v>310335</v>
      </c>
      <c r="Y178" s="48">
        <f t="shared" si="53"/>
        <v>110000</v>
      </c>
      <c r="Z178" s="67">
        <v>17</v>
      </c>
      <c r="AA178" s="67">
        <v>310570</v>
      </c>
      <c r="AB178" s="46">
        <f t="shared" si="54"/>
        <v>105000</v>
      </c>
      <c r="AC178" s="75">
        <v>17</v>
      </c>
      <c r="AD178" s="67">
        <v>310717</v>
      </c>
      <c r="AE178" s="48">
        <f t="shared" si="64"/>
        <v>0</v>
      </c>
      <c r="AF178" s="67">
        <v>17</v>
      </c>
      <c r="AG178" s="67">
        <v>310717</v>
      </c>
      <c r="AH178" s="46">
        <f t="shared" si="61"/>
        <v>0</v>
      </c>
      <c r="AI178" s="75">
        <v>17</v>
      </c>
      <c r="AJ178" s="67">
        <v>310717</v>
      </c>
      <c r="AK178" s="48">
        <f t="shared" si="62"/>
        <v>0</v>
      </c>
    </row>
    <row r="179" spans="2:37" x14ac:dyDescent="0.25">
      <c r="B179" s="75">
        <v>18</v>
      </c>
      <c r="C179" s="67">
        <v>300969</v>
      </c>
      <c r="D179" s="46">
        <f t="shared" si="55"/>
        <v>0</v>
      </c>
      <c r="E179" s="75">
        <v>18</v>
      </c>
      <c r="F179" s="67">
        <v>300969</v>
      </c>
      <c r="G179" s="48">
        <f t="shared" si="56"/>
        <v>0</v>
      </c>
      <c r="H179" s="67">
        <v>18</v>
      </c>
      <c r="I179" s="67">
        <v>300969</v>
      </c>
      <c r="J179" s="46">
        <f t="shared" si="57"/>
        <v>0</v>
      </c>
      <c r="K179" s="75">
        <v>18</v>
      </c>
      <c r="L179" s="67">
        <v>300969</v>
      </c>
      <c r="M179" s="48">
        <f t="shared" si="58"/>
        <v>0</v>
      </c>
      <c r="N179" s="67">
        <v>18</v>
      </c>
      <c r="O179" s="67">
        <v>300969</v>
      </c>
      <c r="P179" s="46">
        <f t="shared" si="59"/>
        <v>0</v>
      </c>
      <c r="Q179" s="75">
        <v>18</v>
      </c>
      <c r="R179" s="67">
        <v>300969</v>
      </c>
      <c r="S179" s="48">
        <f t="shared" si="51"/>
        <v>0</v>
      </c>
      <c r="T179" s="67">
        <v>18</v>
      </c>
      <c r="U179" s="67">
        <v>308418</v>
      </c>
      <c r="V179" s="46">
        <f t="shared" si="52"/>
        <v>33000</v>
      </c>
      <c r="W179" s="75">
        <v>18</v>
      </c>
      <c r="X179" s="67">
        <v>310445</v>
      </c>
      <c r="Y179" s="48">
        <f t="shared" si="53"/>
        <v>0</v>
      </c>
      <c r="Z179" s="67">
        <v>18</v>
      </c>
      <c r="AA179" s="67">
        <v>310675</v>
      </c>
      <c r="AB179" s="46">
        <f t="shared" si="54"/>
        <v>42000</v>
      </c>
      <c r="AC179" s="75">
        <v>18</v>
      </c>
      <c r="AD179" s="67">
        <v>310717</v>
      </c>
      <c r="AE179" s="48">
        <f t="shared" ref="AE179:AE181" si="65">SUM(AD180-AD179)</f>
        <v>0</v>
      </c>
      <c r="AF179" s="67">
        <v>18</v>
      </c>
      <c r="AG179" s="67">
        <v>310717</v>
      </c>
      <c r="AH179" s="46">
        <f t="shared" si="61"/>
        <v>0</v>
      </c>
      <c r="AI179" s="75">
        <v>18</v>
      </c>
      <c r="AJ179" s="67">
        <v>310717</v>
      </c>
      <c r="AK179" s="48">
        <f t="shared" si="62"/>
        <v>0</v>
      </c>
    </row>
    <row r="180" spans="2:37" x14ac:dyDescent="0.25">
      <c r="B180" s="75">
        <v>19</v>
      </c>
      <c r="C180" s="67">
        <v>300969</v>
      </c>
      <c r="D180" s="46">
        <f t="shared" si="55"/>
        <v>0</v>
      </c>
      <c r="E180" s="75">
        <v>19</v>
      </c>
      <c r="F180" s="67">
        <v>300969</v>
      </c>
      <c r="G180" s="48">
        <f t="shared" si="56"/>
        <v>0</v>
      </c>
      <c r="H180" s="67">
        <v>19</v>
      </c>
      <c r="I180" s="67">
        <v>300969</v>
      </c>
      <c r="J180" s="46">
        <f t="shared" si="57"/>
        <v>0</v>
      </c>
      <c r="K180" s="75">
        <v>19</v>
      </c>
      <c r="L180" s="67">
        <v>300969</v>
      </c>
      <c r="M180" s="48">
        <f t="shared" si="58"/>
        <v>0</v>
      </c>
      <c r="N180" s="67">
        <v>19</v>
      </c>
      <c r="O180" s="67">
        <v>300969</v>
      </c>
      <c r="P180" s="46">
        <f t="shared" si="59"/>
        <v>0</v>
      </c>
      <c r="Q180" s="75">
        <v>19</v>
      </c>
      <c r="R180" s="67">
        <v>300969</v>
      </c>
      <c r="S180" s="48">
        <f t="shared" si="51"/>
        <v>0</v>
      </c>
      <c r="T180" s="67">
        <v>19</v>
      </c>
      <c r="U180" s="67">
        <v>308451</v>
      </c>
      <c r="V180" s="46">
        <f t="shared" si="52"/>
        <v>0</v>
      </c>
      <c r="W180" s="75">
        <v>19</v>
      </c>
      <c r="X180" s="67">
        <v>310445</v>
      </c>
      <c r="Y180" s="48">
        <f t="shared" si="53"/>
        <v>113000</v>
      </c>
      <c r="Z180" s="67">
        <v>19</v>
      </c>
      <c r="AA180" s="67">
        <v>310717</v>
      </c>
      <c r="AB180" s="46">
        <f t="shared" si="54"/>
        <v>0</v>
      </c>
      <c r="AC180" s="75">
        <v>19</v>
      </c>
      <c r="AD180" s="67">
        <v>310717</v>
      </c>
      <c r="AE180" s="48">
        <f t="shared" si="65"/>
        <v>0</v>
      </c>
      <c r="AF180" s="67">
        <v>19</v>
      </c>
      <c r="AG180" s="67">
        <v>310717</v>
      </c>
      <c r="AH180" s="46">
        <f t="shared" si="61"/>
        <v>0</v>
      </c>
      <c r="AI180" s="75">
        <v>19</v>
      </c>
      <c r="AJ180" s="67">
        <v>310717</v>
      </c>
      <c r="AK180" s="48">
        <f t="shared" si="62"/>
        <v>0</v>
      </c>
    </row>
    <row r="181" spans="2:37" x14ac:dyDescent="0.25">
      <c r="B181" s="75">
        <v>20</v>
      </c>
      <c r="C181" s="67">
        <v>300969</v>
      </c>
      <c r="D181" s="46">
        <f t="shared" si="55"/>
        <v>0</v>
      </c>
      <c r="E181" s="75">
        <v>20</v>
      </c>
      <c r="F181" s="67">
        <v>300969</v>
      </c>
      <c r="G181" s="48">
        <f t="shared" si="56"/>
        <v>0</v>
      </c>
      <c r="H181" s="67">
        <v>20</v>
      </c>
      <c r="I181" s="67">
        <v>300969</v>
      </c>
      <c r="J181" s="46">
        <f t="shared" si="57"/>
        <v>0</v>
      </c>
      <c r="K181" s="75">
        <v>20</v>
      </c>
      <c r="L181" s="67">
        <v>300969</v>
      </c>
      <c r="M181" s="48">
        <f t="shared" si="58"/>
        <v>0</v>
      </c>
      <c r="N181" s="67">
        <v>20</v>
      </c>
      <c r="O181" s="67">
        <v>300969</v>
      </c>
      <c r="P181" s="46">
        <f t="shared" si="59"/>
        <v>0</v>
      </c>
      <c r="Q181" s="75">
        <v>20</v>
      </c>
      <c r="R181" s="67">
        <v>300969</v>
      </c>
      <c r="S181" s="48">
        <f t="shared" si="51"/>
        <v>0</v>
      </c>
      <c r="T181" s="67">
        <v>20</v>
      </c>
      <c r="U181" s="67">
        <v>308451</v>
      </c>
      <c r="V181" s="46">
        <f t="shared" si="52"/>
        <v>230000</v>
      </c>
      <c r="W181" s="75">
        <v>20</v>
      </c>
      <c r="X181" s="67">
        <v>310558</v>
      </c>
      <c r="Y181" s="48">
        <f t="shared" si="53"/>
        <v>0</v>
      </c>
      <c r="Z181" s="67">
        <v>20</v>
      </c>
      <c r="AA181" s="67">
        <v>310717</v>
      </c>
      <c r="AB181" s="46">
        <f t="shared" si="54"/>
        <v>0</v>
      </c>
      <c r="AC181" s="75">
        <v>20</v>
      </c>
      <c r="AD181" s="67">
        <v>310717</v>
      </c>
      <c r="AE181" s="48">
        <f t="shared" si="65"/>
        <v>0</v>
      </c>
      <c r="AF181" s="67">
        <v>20</v>
      </c>
      <c r="AG181" s="67">
        <v>310717</v>
      </c>
      <c r="AH181" s="46">
        <f t="shared" si="61"/>
        <v>0</v>
      </c>
      <c r="AI181" s="75">
        <v>20</v>
      </c>
      <c r="AJ181" s="67">
        <v>310717</v>
      </c>
      <c r="AK181" s="48">
        <f t="shared" si="62"/>
        <v>0</v>
      </c>
    </row>
    <row r="182" spans="2:37" x14ac:dyDescent="0.25">
      <c r="B182" s="75">
        <v>21</v>
      </c>
      <c r="C182" s="67">
        <v>300969</v>
      </c>
      <c r="D182" s="46">
        <f t="shared" si="55"/>
        <v>0</v>
      </c>
      <c r="E182" s="75">
        <v>21</v>
      </c>
      <c r="F182" s="67">
        <v>300969</v>
      </c>
      <c r="G182" s="48">
        <f t="shared" si="56"/>
        <v>0</v>
      </c>
      <c r="H182" s="67">
        <v>21</v>
      </c>
      <c r="I182" s="67">
        <v>300969</v>
      </c>
      <c r="J182" s="46">
        <f t="shared" si="57"/>
        <v>0</v>
      </c>
      <c r="K182" s="75">
        <v>21</v>
      </c>
      <c r="L182" s="67">
        <v>300969</v>
      </c>
      <c r="M182" s="48">
        <f t="shared" si="58"/>
        <v>0</v>
      </c>
      <c r="N182" s="67">
        <v>21</v>
      </c>
      <c r="O182" s="67">
        <v>300969</v>
      </c>
      <c r="P182" s="46">
        <f t="shared" si="59"/>
        <v>0</v>
      </c>
      <c r="Q182" s="75">
        <v>21</v>
      </c>
      <c r="R182" s="67">
        <v>300969</v>
      </c>
      <c r="S182" s="48">
        <f t="shared" si="51"/>
        <v>0</v>
      </c>
      <c r="T182" s="67">
        <v>21</v>
      </c>
      <c r="U182" s="67">
        <v>308681</v>
      </c>
      <c r="V182" s="46">
        <f t="shared" si="52"/>
        <v>4000</v>
      </c>
      <c r="W182" s="75">
        <v>21</v>
      </c>
      <c r="X182" s="67">
        <v>310558</v>
      </c>
      <c r="Y182" s="48">
        <f t="shared" si="53"/>
        <v>0</v>
      </c>
      <c r="Z182" s="67">
        <v>21</v>
      </c>
      <c r="AA182" s="67">
        <v>310717</v>
      </c>
      <c r="AB182" s="46">
        <f t="shared" si="54"/>
        <v>0</v>
      </c>
      <c r="AC182" s="75">
        <v>21</v>
      </c>
      <c r="AD182" s="67">
        <v>310717</v>
      </c>
      <c r="AE182" s="48">
        <f>SUM(AD183-AD182)</f>
        <v>0</v>
      </c>
      <c r="AF182" s="67">
        <v>21</v>
      </c>
      <c r="AG182" s="67">
        <v>310717</v>
      </c>
      <c r="AH182" s="46">
        <f t="shared" si="61"/>
        <v>0</v>
      </c>
      <c r="AI182" s="75">
        <v>21</v>
      </c>
      <c r="AJ182" s="67">
        <v>310717</v>
      </c>
      <c r="AK182" s="48">
        <f t="shared" si="62"/>
        <v>0</v>
      </c>
    </row>
    <row r="183" spans="2:37" x14ac:dyDescent="0.25">
      <c r="B183" s="75">
        <v>22</v>
      </c>
      <c r="C183" s="67">
        <v>300969</v>
      </c>
      <c r="D183" s="46">
        <f t="shared" si="55"/>
        <v>0</v>
      </c>
      <c r="E183" s="75">
        <v>22</v>
      </c>
      <c r="F183" s="67">
        <v>300969</v>
      </c>
      <c r="G183" s="48">
        <f t="shared" si="56"/>
        <v>0</v>
      </c>
      <c r="H183" s="67">
        <v>22</v>
      </c>
      <c r="I183" s="67">
        <v>300969</v>
      </c>
      <c r="J183" s="46">
        <f t="shared" si="57"/>
        <v>0</v>
      </c>
      <c r="K183" s="75">
        <v>22</v>
      </c>
      <c r="L183" s="67">
        <v>300969</v>
      </c>
      <c r="M183" s="48">
        <f t="shared" si="58"/>
        <v>0</v>
      </c>
      <c r="N183" s="67">
        <v>22</v>
      </c>
      <c r="O183" s="67">
        <v>300969</v>
      </c>
      <c r="P183" s="46">
        <f t="shared" si="59"/>
        <v>0</v>
      </c>
      <c r="Q183" s="75">
        <v>22</v>
      </c>
      <c r="R183" s="67">
        <v>300969</v>
      </c>
      <c r="S183" s="48">
        <f t="shared" si="51"/>
        <v>0</v>
      </c>
      <c r="T183" s="67">
        <v>22</v>
      </c>
      <c r="U183" s="67">
        <v>308685</v>
      </c>
      <c r="V183" s="46">
        <f t="shared" si="52"/>
        <v>214000</v>
      </c>
      <c r="W183" s="75">
        <v>22</v>
      </c>
      <c r="X183" s="67">
        <v>310558</v>
      </c>
      <c r="Y183" s="48">
        <f t="shared" si="53"/>
        <v>0</v>
      </c>
      <c r="Z183" s="67">
        <v>22</v>
      </c>
      <c r="AA183" s="67">
        <v>310717</v>
      </c>
      <c r="AB183" s="46">
        <f t="shared" si="54"/>
        <v>0</v>
      </c>
      <c r="AC183" s="75">
        <v>22</v>
      </c>
      <c r="AD183" s="67">
        <v>310717</v>
      </c>
      <c r="AE183" s="48">
        <f t="shared" ref="AE183" si="66">SUM(AD184-AD183)</f>
        <v>0</v>
      </c>
      <c r="AF183" s="67">
        <v>22</v>
      </c>
      <c r="AG183" s="67">
        <v>310717</v>
      </c>
      <c r="AH183" s="46">
        <f t="shared" si="61"/>
        <v>0</v>
      </c>
      <c r="AI183" s="75">
        <v>22</v>
      </c>
      <c r="AJ183" s="67">
        <v>310717</v>
      </c>
      <c r="AK183" s="48">
        <f t="shared" si="62"/>
        <v>0</v>
      </c>
    </row>
    <row r="184" spans="2:37" x14ac:dyDescent="0.25">
      <c r="B184" s="75">
        <v>23</v>
      </c>
      <c r="C184" s="67">
        <v>300969</v>
      </c>
      <c r="D184" s="46">
        <f t="shared" si="55"/>
        <v>0</v>
      </c>
      <c r="E184" s="75">
        <v>23</v>
      </c>
      <c r="F184" s="67">
        <v>300969</v>
      </c>
      <c r="G184" s="48">
        <f t="shared" si="56"/>
        <v>0</v>
      </c>
      <c r="H184" s="67">
        <v>23</v>
      </c>
      <c r="I184" s="67">
        <v>300969</v>
      </c>
      <c r="J184" s="46">
        <f t="shared" si="57"/>
        <v>0</v>
      </c>
      <c r="K184" s="75">
        <v>23</v>
      </c>
      <c r="L184" s="67">
        <v>300969</v>
      </c>
      <c r="M184" s="48">
        <f t="shared" si="58"/>
        <v>0</v>
      </c>
      <c r="N184" s="67">
        <v>23</v>
      </c>
      <c r="O184" s="67">
        <v>300969</v>
      </c>
      <c r="P184" s="46">
        <f t="shared" si="59"/>
        <v>0</v>
      </c>
      <c r="Q184" s="75">
        <v>23</v>
      </c>
      <c r="R184" s="67">
        <v>300969</v>
      </c>
      <c r="S184" s="48">
        <f t="shared" si="51"/>
        <v>0</v>
      </c>
      <c r="T184" s="67">
        <v>23</v>
      </c>
      <c r="U184" s="67">
        <v>308899</v>
      </c>
      <c r="V184" s="46">
        <f t="shared" si="52"/>
        <v>130000</v>
      </c>
      <c r="W184" s="75">
        <v>23</v>
      </c>
      <c r="X184" s="67">
        <v>310558</v>
      </c>
      <c r="Y184" s="48">
        <f t="shared" si="53"/>
        <v>0</v>
      </c>
      <c r="Z184" s="67">
        <v>23</v>
      </c>
      <c r="AA184" s="67">
        <v>310717</v>
      </c>
      <c r="AB184" s="46">
        <f t="shared" si="54"/>
        <v>0</v>
      </c>
      <c r="AC184" s="75">
        <v>23</v>
      </c>
      <c r="AD184" s="67">
        <v>310717</v>
      </c>
      <c r="AE184" s="48">
        <f>SUM(AD185-AD184)</f>
        <v>0</v>
      </c>
      <c r="AF184" s="67">
        <v>23</v>
      </c>
      <c r="AG184" s="67">
        <v>310717</v>
      </c>
      <c r="AH184" s="46">
        <f t="shared" si="61"/>
        <v>0</v>
      </c>
      <c r="AI184" s="75">
        <v>23</v>
      </c>
      <c r="AJ184" s="67">
        <v>310717</v>
      </c>
      <c r="AK184" s="48">
        <f t="shared" si="62"/>
        <v>0</v>
      </c>
    </row>
    <row r="185" spans="2:37" x14ac:dyDescent="0.25">
      <c r="B185" s="75">
        <v>24</v>
      </c>
      <c r="C185" s="67">
        <v>300969</v>
      </c>
      <c r="D185" s="46">
        <f t="shared" si="55"/>
        <v>0</v>
      </c>
      <c r="E185" s="75">
        <v>24</v>
      </c>
      <c r="F185" s="67">
        <v>300969</v>
      </c>
      <c r="G185" s="48">
        <f t="shared" si="56"/>
        <v>0</v>
      </c>
      <c r="H185" s="67">
        <v>24</v>
      </c>
      <c r="I185" s="67">
        <v>300969</v>
      </c>
      <c r="J185" s="46">
        <f t="shared" si="57"/>
        <v>0</v>
      </c>
      <c r="K185" s="75">
        <v>24</v>
      </c>
      <c r="L185" s="67">
        <v>300969</v>
      </c>
      <c r="M185" s="48">
        <f t="shared" si="58"/>
        <v>0</v>
      </c>
      <c r="N185" s="67">
        <v>24</v>
      </c>
      <c r="O185" s="67">
        <v>300969</v>
      </c>
      <c r="P185" s="46">
        <f t="shared" si="59"/>
        <v>0</v>
      </c>
      <c r="Q185" s="75">
        <v>24</v>
      </c>
      <c r="R185" s="67">
        <v>300969</v>
      </c>
      <c r="S185" s="48">
        <f t="shared" si="51"/>
        <v>0</v>
      </c>
      <c r="T185" s="67">
        <v>24</v>
      </c>
      <c r="U185" s="67">
        <v>309029</v>
      </c>
      <c r="V185" s="46">
        <f t="shared" si="52"/>
        <v>162000</v>
      </c>
      <c r="W185" s="75">
        <v>24</v>
      </c>
      <c r="X185" s="67">
        <v>310558</v>
      </c>
      <c r="Y185" s="48">
        <f t="shared" si="53"/>
        <v>0</v>
      </c>
      <c r="Z185" s="67">
        <v>24</v>
      </c>
      <c r="AA185" s="67">
        <v>310717</v>
      </c>
      <c r="AB185" s="46">
        <f t="shared" si="54"/>
        <v>0</v>
      </c>
      <c r="AC185" s="75">
        <v>24</v>
      </c>
      <c r="AD185" s="67">
        <v>310717</v>
      </c>
      <c r="AE185" s="48">
        <f t="shared" ref="AE185:AE192" si="67">SUM(AD186-AD185)</f>
        <v>0</v>
      </c>
      <c r="AF185" s="67">
        <v>24</v>
      </c>
      <c r="AG185" s="67">
        <v>310717</v>
      </c>
      <c r="AH185" s="46">
        <f t="shared" si="61"/>
        <v>0</v>
      </c>
      <c r="AI185" s="75">
        <v>24</v>
      </c>
      <c r="AJ185" s="67">
        <v>310717</v>
      </c>
      <c r="AK185" s="48">
        <f t="shared" si="62"/>
        <v>0</v>
      </c>
    </row>
    <row r="186" spans="2:37" x14ac:dyDescent="0.25">
      <c r="B186" s="75">
        <v>25</v>
      </c>
      <c r="C186" s="67">
        <v>300969</v>
      </c>
      <c r="D186" s="46">
        <f t="shared" si="55"/>
        <v>0</v>
      </c>
      <c r="E186" s="75">
        <v>25</v>
      </c>
      <c r="F186" s="67">
        <v>300969</v>
      </c>
      <c r="G186" s="48">
        <f t="shared" si="56"/>
        <v>0</v>
      </c>
      <c r="H186" s="67">
        <v>25</v>
      </c>
      <c r="I186" s="67">
        <v>300969</v>
      </c>
      <c r="J186" s="46">
        <f t="shared" si="57"/>
        <v>0</v>
      </c>
      <c r="K186" s="75">
        <v>25</v>
      </c>
      <c r="L186" s="67">
        <v>300969</v>
      </c>
      <c r="M186" s="48">
        <f t="shared" si="58"/>
        <v>0</v>
      </c>
      <c r="N186" s="67">
        <v>25</v>
      </c>
      <c r="O186" s="67">
        <v>300969</v>
      </c>
      <c r="P186" s="46">
        <f t="shared" si="59"/>
        <v>0</v>
      </c>
      <c r="Q186" s="75">
        <v>25</v>
      </c>
      <c r="R186" s="67">
        <v>300969</v>
      </c>
      <c r="S186" s="48">
        <f t="shared" si="51"/>
        <v>0</v>
      </c>
      <c r="T186" s="67">
        <v>25</v>
      </c>
      <c r="U186" s="67">
        <v>309191</v>
      </c>
      <c r="V186" s="46">
        <f t="shared" si="52"/>
        <v>43000</v>
      </c>
      <c r="W186" s="75">
        <v>25</v>
      </c>
      <c r="X186" s="67">
        <v>310558</v>
      </c>
      <c r="Y186" s="48">
        <f t="shared" si="53"/>
        <v>0</v>
      </c>
      <c r="Z186" s="67">
        <v>25</v>
      </c>
      <c r="AA186" s="67">
        <v>310717</v>
      </c>
      <c r="AB186" s="46">
        <f t="shared" si="54"/>
        <v>0</v>
      </c>
      <c r="AC186" s="75">
        <v>25</v>
      </c>
      <c r="AD186" s="67">
        <v>310717</v>
      </c>
      <c r="AE186" s="48">
        <f t="shared" si="67"/>
        <v>0</v>
      </c>
      <c r="AF186" s="67">
        <v>25</v>
      </c>
      <c r="AG186" s="67">
        <v>310717</v>
      </c>
      <c r="AH186" s="46">
        <f t="shared" si="61"/>
        <v>0</v>
      </c>
      <c r="AI186" s="75">
        <v>25</v>
      </c>
      <c r="AJ186" s="67">
        <v>310717</v>
      </c>
      <c r="AK186" s="48">
        <f t="shared" si="62"/>
        <v>0</v>
      </c>
    </row>
    <row r="187" spans="2:37" x14ac:dyDescent="0.25">
      <c r="B187" s="75">
        <v>26</v>
      </c>
      <c r="C187" s="67">
        <v>300969</v>
      </c>
      <c r="D187" s="46">
        <f t="shared" si="55"/>
        <v>0</v>
      </c>
      <c r="E187" s="75">
        <v>26</v>
      </c>
      <c r="F187" s="67">
        <v>300969</v>
      </c>
      <c r="G187" s="48">
        <f t="shared" si="56"/>
        <v>0</v>
      </c>
      <c r="H187" s="67">
        <v>26</v>
      </c>
      <c r="I187" s="67">
        <v>300969</v>
      </c>
      <c r="J187" s="46">
        <f t="shared" si="57"/>
        <v>0</v>
      </c>
      <c r="K187" s="75">
        <v>26</v>
      </c>
      <c r="L187" s="67">
        <v>300969</v>
      </c>
      <c r="M187" s="48">
        <f t="shared" si="58"/>
        <v>0</v>
      </c>
      <c r="N187" s="67">
        <v>26</v>
      </c>
      <c r="O187" s="67">
        <v>300969</v>
      </c>
      <c r="P187" s="46">
        <f t="shared" si="59"/>
        <v>0</v>
      </c>
      <c r="Q187" s="75">
        <v>26</v>
      </c>
      <c r="R187" s="67">
        <v>300969</v>
      </c>
      <c r="S187" s="48">
        <f t="shared" si="51"/>
        <v>0</v>
      </c>
      <c r="T187" s="67">
        <v>26</v>
      </c>
      <c r="U187" s="67">
        <v>309234</v>
      </c>
      <c r="V187" s="46">
        <f t="shared" si="52"/>
        <v>0</v>
      </c>
      <c r="W187" s="75">
        <v>26</v>
      </c>
      <c r="X187" s="67">
        <v>310558</v>
      </c>
      <c r="Y187" s="48">
        <f t="shared" si="53"/>
        <v>0</v>
      </c>
      <c r="Z187" s="67">
        <v>26</v>
      </c>
      <c r="AA187" s="67">
        <v>310717</v>
      </c>
      <c r="AB187" s="46">
        <f t="shared" si="54"/>
        <v>0</v>
      </c>
      <c r="AC187" s="75">
        <v>26</v>
      </c>
      <c r="AD187" s="67">
        <v>310717</v>
      </c>
      <c r="AE187" s="48">
        <f t="shared" si="67"/>
        <v>0</v>
      </c>
      <c r="AF187" s="67">
        <v>26</v>
      </c>
      <c r="AG187" s="67">
        <v>310717</v>
      </c>
      <c r="AH187" s="46">
        <f t="shared" si="61"/>
        <v>0</v>
      </c>
      <c r="AI187" s="75">
        <v>26</v>
      </c>
      <c r="AJ187" s="67">
        <v>310717</v>
      </c>
      <c r="AK187" s="48">
        <f t="shared" si="62"/>
        <v>0</v>
      </c>
    </row>
    <row r="188" spans="2:37" x14ac:dyDescent="0.25">
      <c r="B188" s="75">
        <v>27</v>
      </c>
      <c r="C188" s="67">
        <v>300969</v>
      </c>
      <c r="D188" s="46">
        <f t="shared" si="55"/>
        <v>0</v>
      </c>
      <c r="E188" s="75">
        <v>27</v>
      </c>
      <c r="F188" s="67">
        <v>300969</v>
      </c>
      <c r="G188" s="48">
        <f t="shared" si="56"/>
        <v>0</v>
      </c>
      <c r="H188" s="67">
        <v>27</v>
      </c>
      <c r="I188" s="67">
        <v>300969</v>
      </c>
      <c r="J188" s="46">
        <f t="shared" si="57"/>
        <v>0</v>
      </c>
      <c r="K188" s="75">
        <v>27</v>
      </c>
      <c r="L188" s="67">
        <v>300969</v>
      </c>
      <c r="M188" s="48">
        <f t="shared" si="58"/>
        <v>0</v>
      </c>
      <c r="N188" s="67">
        <v>27</v>
      </c>
      <c r="O188" s="67">
        <v>300969</v>
      </c>
      <c r="P188" s="46">
        <f t="shared" si="59"/>
        <v>0</v>
      </c>
      <c r="Q188" s="75">
        <v>27</v>
      </c>
      <c r="R188" s="67">
        <v>300969</v>
      </c>
      <c r="S188" s="48">
        <f t="shared" si="51"/>
        <v>3448000</v>
      </c>
      <c r="T188" s="67">
        <v>27</v>
      </c>
      <c r="U188" s="67">
        <v>309234</v>
      </c>
      <c r="V188" s="46">
        <f t="shared" si="52"/>
        <v>220000</v>
      </c>
      <c r="W188" s="75">
        <v>27</v>
      </c>
      <c r="X188" s="67">
        <v>310558</v>
      </c>
      <c r="Y188" s="48">
        <f t="shared" si="53"/>
        <v>0</v>
      </c>
      <c r="Z188" s="67">
        <v>27</v>
      </c>
      <c r="AA188" s="67">
        <v>310717</v>
      </c>
      <c r="AB188" s="46">
        <f t="shared" si="54"/>
        <v>0</v>
      </c>
      <c r="AC188" s="75">
        <v>27</v>
      </c>
      <c r="AD188" s="67">
        <v>310717</v>
      </c>
      <c r="AE188" s="48">
        <f t="shared" si="67"/>
        <v>0</v>
      </c>
      <c r="AF188" s="67">
        <v>27</v>
      </c>
      <c r="AG188" s="67">
        <v>310717</v>
      </c>
      <c r="AH188" s="46">
        <f t="shared" si="61"/>
        <v>0</v>
      </c>
      <c r="AI188" s="75">
        <v>27</v>
      </c>
      <c r="AJ188" s="67">
        <v>310717</v>
      </c>
      <c r="AK188" s="48">
        <f t="shared" si="62"/>
        <v>0</v>
      </c>
    </row>
    <row r="189" spans="2:37" x14ac:dyDescent="0.25">
      <c r="B189" s="75">
        <v>28</v>
      </c>
      <c r="C189" s="67">
        <v>300969</v>
      </c>
      <c r="D189" s="46">
        <f t="shared" si="55"/>
        <v>0</v>
      </c>
      <c r="E189" s="75">
        <v>28</v>
      </c>
      <c r="F189" s="67">
        <v>300969</v>
      </c>
      <c r="G189" s="48">
        <f t="shared" si="56"/>
        <v>0</v>
      </c>
      <c r="H189" s="67">
        <v>28</v>
      </c>
      <c r="I189" s="67">
        <v>300969</v>
      </c>
      <c r="J189" s="46">
        <f t="shared" si="57"/>
        <v>0</v>
      </c>
      <c r="K189" s="75">
        <v>28</v>
      </c>
      <c r="L189" s="67">
        <v>300969</v>
      </c>
      <c r="M189" s="48">
        <f t="shared" si="58"/>
        <v>0</v>
      </c>
      <c r="N189" s="67">
        <v>28</v>
      </c>
      <c r="O189" s="67">
        <v>300969</v>
      </c>
      <c r="P189" s="46">
        <f t="shared" si="59"/>
        <v>0</v>
      </c>
      <c r="Q189" s="75">
        <v>28</v>
      </c>
      <c r="R189" s="67">
        <v>304417</v>
      </c>
      <c r="S189" s="48">
        <f t="shared" si="51"/>
        <v>130000</v>
      </c>
      <c r="T189" s="67">
        <v>28</v>
      </c>
      <c r="U189" s="67">
        <v>309454</v>
      </c>
      <c r="V189" s="46">
        <f t="shared" si="52"/>
        <v>148000</v>
      </c>
      <c r="W189" s="75">
        <v>28</v>
      </c>
      <c r="X189" s="67">
        <v>310558</v>
      </c>
      <c r="Y189" s="48">
        <f t="shared" si="53"/>
        <v>12000</v>
      </c>
      <c r="Z189" s="67">
        <v>28</v>
      </c>
      <c r="AA189" s="67">
        <v>310717</v>
      </c>
      <c r="AB189" s="46">
        <f t="shared" si="54"/>
        <v>0</v>
      </c>
      <c r="AC189" s="75">
        <v>28</v>
      </c>
      <c r="AD189" s="67">
        <v>310717</v>
      </c>
      <c r="AE189" s="48">
        <f t="shared" si="67"/>
        <v>0</v>
      </c>
      <c r="AF189" s="67">
        <v>28</v>
      </c>
      <c r="AG189" s="67">
        <v>310717</v>
      </c>
      <c r="AH189" s="46">
        <f t="shared" si="61"/>
        <v>0</v>
      </c>
      <c r="AI189" s="75">
        <v>28</v>
      </c>
      <c r="AJ189" s="67">
        <v>310717</v>
      </c>
      <c r="AK189" s="48">
        <f t="shared" si="62"/>
        <v>0</v>
      </c>
    </row>
    <row r="190" spans="2:37" x14ac:dyDescent="0.25">
      <c r="B190" s="75">
        <v>29</v>
      </c>
      <c r="C190" s="67">
        <v>300969</v>
      </c>
      <c r="D190" s="46">
        <f t="shared" si="55"/>
        <v>0</v>
      </c>
      <c r="E190" s="75"/>
      <c r="F190" s="67">
        <v>300969</v>
      </c>
      <c r="G190" s="48"/>
      <c r="H190" s="67">
        <v>29</v>
      </c>
      <c r="I190" s="67">
        <v>300969</v>
      </c>
      <c r="J190" s="46">
        <f t="shared" si="57"/>
        <v>0</v>
      </c>
      <c r="K190" s="75">
        <v>29</v>
      </c>
      <c r="L190" s="67">
        <v>300969</v>
      </c>
      <c r="M190" s="48">
        <f t="shared" si="58"/>
        <v>0</v>
      </c>
      <c r="N190" s="67">
        <v>29</v>
      </c>
      <c r="O190" s="67">
        <v>300969</v>
      </c>
      <c r="P190" s="46">
        <f t="shared" si="59"/>
        <v>0</v>
      </c>
      <c r="Q190" s="75">
        <v>29</v>
      </c>
      <c r="R190" s="67">
        <v>304547</v>
      </c>
      <c r="S190" s="48">
        <f t="shared" si="51"/>
        <v>304000</v>
      </c>
      <c r="T190" s="67">
        <v>29</v>
      </c>
      <c r="U190" s="67">
        <v>309602</v>
      </c>
      <c r="V190" s="46">
        <f t="shared" si="52"/>
        <v>158000</v>
      </c>
      <c r="W190" s="75">
        <v>29</v>
      </c>
      <c r="X190" s="67">
        <v>310570</v>
      </c>
      <c r="Y190" s="48">
        <f t="shared" si="53"/>
        <v>0</v>
      </c>
      <c r="Z190" s="67">
        <v>29</v>
      </c>
      <c r="AA190" s="67">
        <v>310717</v>
      </c>
      <c r="AB190" s="46">
        <f t="shared" si="54"/>
        <v>0</v>
      </c>
      <c r="AC190" s="75">
        <v>29</v>
      </c>
      <c r="AD190" s="67">
        <v>310717</v>
      </c>
      <c r="AE190" s="48">
        <f t="shared" si="67"/>
        <v>0</v>
      </c>
      <c r="AF190" s="67">
        <v>29</v>
      </c>
      <c r="AG190" s="67">
        <v>310717</v>
      </c>
      <c r="AH190" s="46">
        <f t="shared" si="61"/>
        <v>0</v>
      </c>
      <c r="AI190" s="75">
        <v>29</v>
      </c>
      <c r="AJ190" s="67">
        <v>310717</v>
      </c>
      <c r="AK190" s="48">
        <f t="shared" si="62"/>
        <v>0</v>
      </c>
    </row>
    <row r="191" spans="2:37" x14ac:dyDescent="0.25">
      <c r="B191" s="75">
        <v>30</v>
      </c>
      <c r="C191" s="67">
        <v>300969</v>
      </c>
      <c r="D191" s="46">
        <f t="shared" si="55"/>
        <v>0</v>
      </c>
      <c r="E191" s="47"/>
      <c r="F191" s="67"/>
      <c r="G191" s="48"/>
      <c r="H191" s="67">
        <v>30</v>
      </c>
      <c r="I191" s="67">
        <v>300969</v>
      </c>
      <c r="J191" s="46">
        <f t="shared" si="57"/>
        <v>0</v>
      </c>
      <c r="K191" s="75">
        <v>30</v>
      </c>
      <c r="L191" s="67">
        <v>300969</v>
      </c>
      <c r="M191" s="48">
        <f t="shared" si="58"/>
        <v>0</v>
      </c>
      <c r="N191" s="67">
        <v>30</v>
      </c>
      <c r="O191" s="67">
        <v>300969</v>
      </c>
      <c r="P191" s="46">
        <f t="shared" si="59"/>
        <v>0</v>
      </c>
      <c r="Q191" s="75">
        <v>30</v>
      </c>
      <c r="R191" s="67">
        <v>304851</v>
      </c>
      <c r="S191" s="48">
        <f t="shared" si="51"/>
        <v>35000</v>
      </c>
      <c r="T191" s="67">
        <v>30</v>
      </c>
      <c r="U191" s="67">
        <v>309760</v>
      </c>
      <c r="V191" s="46">
        <f t="shared" si="52"/>
        <v>6000</v>
      </c>
      <c r="W191" s="75">
        <v>30</v>
      </c>
      <c r="X191" s="67">
        <v>310570</v>
      </c>
      <c r="Y191" s="48">
        <f t="shared" si="53"/>
        <v>0</v>
      </c>
      <c r="Z191" s="67">
        <v>30</v>
      </c>
      <c r="AA191" s="67">
        <v>310717</v>
      </c>
      <c r="AB191" s="46">
        <f t="shared" si="54"/>
        <v>0</v>
      </c>
      <c r="AC191" s="75">
        <v>30</v>
      </c>
      <c r="AD191" s="67">
        <v>310717</v>
      </c>
      <c r="AE191" s="48">
        <f t="shared" si="67"/>
        <v>0</v>
      </c>
      <c r="AF191" s="67">
        <v>30</v>
      </c>
      <c r="AG191" s="67">
        <v>310717</v>
      </c>
      <c r="AH191" s="46">
        <f t="shared" ref="AH191" si="68">SUM(AG192-AG191)*1000</f>
        <v>0</v>
      </c>
      <c r="AI191" s="75">
        <v>30</v>
      </c>
      <c r="AJ191" s="67">
        <v>310717</v>
      </c>
      <c r="AK191" s="48">
        <f t="shared" si="62"/>
        <v>0</v>
      </c>
    </row>
    <row r="192" spans="2:37" x14ac:dyDescent="0.25">
      <c r="B192" s="77">
        <v>31</v>
      </c>
      <c r="C192" s="67">
        <v>300969</v>
      </c>
      <c r="D192" s="46">
        <f t="shared" si="55"/>
        <v>0</v>
      </c>
      <c r="E192" s="47"/>
      <c r="F192" s="46"/>
      <c r="G192" s="48"/>
      <c r="H192" s="78">
        <v>31</v>
      </c>
      <c r="I192" s="67">
        <v>300969</v>
      </c>
      <c r="J192" s="46"/>
      <c r="K192" s="77"/>
      <c r="L192" s="67">
        <v>300969</v>
      </c>
      <c r="M192" s="48"/>
      <c r="N192" s="78">
        <v>31</v>
      </c>
      <c r="O192" s="67">
        <v>300969</v>
      </c>
      <c r="P192" s="46">
        <f t="shared" si="59"/>
        <v>0</v>
      </c>
      <c r="Q192" s="77"/>
      <c r="R192" s="67">
        <v>304886</v>
      </c>
      <c r="S192" s="48"/>
      <c r="T192" s="78">
        <v>31</v>
      </c>
      <c r="U192" s="67">
        <v>309766</v>
      </c>
      <c r="V192" s="46">
        <f t="shared" si="52"/>
        <v>149000</v>
      </c>
      <c r="W192" s="77">
        <v>31</v>
      </c>
      <c r="X192" s="67">
        <v>310570</v>
      </c>
      <c r="Y192" s="48">
        <f t="shared" si="53"/>
        <v>0</v>
      </c>
      <c r="Z192" s="78"/>
      <c r="AA192" s="67">
        <v>310717</v>
      </c>
      <c r="AB192" s="46"/>
      <c r="AC192" s="77">
        <v>31</v>
      </c>
      <c r="AD192" s="67">
        <v>310717</v>
      </c>
      <c r="AE192" s="48">
        <f t="shared" si="67"/>
        <v>0</v>
      </c>
      <c r="AF192" s="78"/>
      <c r="AG192" s="67">
        <v>310717</v>
      </c>
      <c r="AH192" s="46"/>
      <c r="AI192" s="77">
        <v>31</v>
      </c>
      <c r="AJ192" s="67">
        <v>310717</v>
      </c>
      <c r="AK192" s="48">
        <f t="shared" si="62"/>
        <v>0</v>
      </c>
    </row>
    <row r="193" spans="2:37" x14ac:dyDescent="0.25">
      <c r="B193" s="47"/>
      <c r="C193" s="67">
        <v>300969</v>
      </c>
      <c r="D193" s="46"/>
      <c r="E193" s="47"/>
      <c r="F193" s="46"/>
      <c r="G193" s="48"/>
      <c r="H193" s="46"/>
      <c r="I193" s="67">
        <v>300969</v>
      </c>
      <c r="J193" s="46"/>
      <c r="K193" s="47"/>
      <c r="L193" s="67"/>
      <c r="M193" s="48"/>
      <c r="N193" s="46"/>
      <c r="O193" s="67">
        <v>300969</v>
      </c>
      <c r="P193" s="46"/>
      <c r="Q193" s="47"/>
      <c r="R193" s="67"/>
      <c r="S193" s="48"/>
      <c r="T193" s="46"/>
      <c r="U193" s="67">
        <v>309915</v>
      </c>
      <c r="V193" s="46"/>
      <c r="W193" s="47"/>
      <c r="X193" s="67">
        <v>310570</v>
      </c>
      <c r="Y193" s="48"/>
      <c r="Z193" s="46"/>
      <c r="AA193" s="67"/>
      <c r="AB193" s="46"/>
      <c r="AC193" s="47"/>
      <c r="AD193" s="67">
        <v>310717</v>
      </c>
      <c r="AE193" s="48"/>
      <c r="AF193" s="46"/>
      <c r="AG193" s="67"/>
      <c r="AH193" s="46"/>
      <c r="AI193" s="47"/>
      <c r="AJ193" s="67">
        <v>310717</v>
      </c>
      <c r="AK193" s="48"/>
    </row>
    <row r="194" spans="2:37" x14ac:dyDescent="0.25">
      <c r="B194" s="49"/>
      <c r="C194" s="50"/>
      <c r="D194" s="50">
        <f>SUM(D162:D193)</f>
        <v>0</v>
      </c>
      <c r="E194" s="49"/>
      <c r="F194" s="50"/>
      <c r="G194" s="63">
        <f>SUM(G162:G193)</f>
        <v>0</v>
      </c>
      <c r="H194" s="50"/>
      <c r="I194" s="50"/>
      <c r="J194" s="50">
        <f>SUM(J162:J193)</f>
        <v>0</v>
      </c>
      <c r="K194" s="49"/>
      <c r="L194" s="50"/>
      <c r="M194" s="63">
        <f>SUM(M162:M193)</f>
        <v>0</v>
      </c>
      <c r="N194" s="50"/>
      <c r="O194" s="50"/>
      <c r="P194" s="50">
        <f>SUM(P162:P193)</f>
        <v>0</v>
      </c>
      <c r="Q194" s="49"/>
      <c r="R194" s="50"/>
      <c r="S194" s="63">
        <f>SUM(S162:S193)</f>
        <v>3917000</v>
      </c>
      <c r="T194" s="50"/>
      <c r="U194" s="50"/>
      <c r="V194" s="50">
        <f>SUM(V162:V193)</f>
        <v>4541000</v>
      </c>
      <c r="W194" s="49"/>
      <c r="X194" s="50"/>
      <c r="Y194" s="63">
        <f>SUM(Y162:Y193)</f>
        <v>655000</v>
      </c>
      <c r="Z194" s="50"/>
      <c r="AA194" s="50"/>
      <c r="AB194" s="50">
        <f>SUM(AB162:AB193)</f>
        <v>147000</v>
      </c>
      <c r="AC194" s="49"/>
      <c r="AD194" s="50"/>
      <c r="AE194" s="63">
        <f>SUM(AE162:AE193)</f>
        <v>0</v>
      </c>
      <c r="AF194" s="50"/>
      <c r="AG194" s="50"/>
      <c r="AH194" s="50">
        <f>SUM(AH162:AH193)</f>
        <v>0</v>
      </c>
      <c r="AI194" s="49"/>
      <c r="AJ194" s="50"/>
      <c r="AK194" s="63">
        <f>SUM(AK162:AK193)</f>
        <v>0</v>
      </c>
    </row>
    <row r="198" spans="2:37" x14ac:dyDescent="0.25">
      <c r="B198" s="51">
        <v>42005</v>
      </c>
      <c r="C198" s="44"/>
      <c r="D198" s="44"/>
      <c r="E198" s="51">
        <v>42036</v>
      </c>
      <c r="F198" s="44"/>
      <c r="G198" s="45"/>
      <c r="H198" s="52">
        <v>42064</v>
      </c>
      <c r="I198" s="44"/>
      <c r="J198" s="44"/>
      <c r="K198" s="51">
        <v>42095</v>
      </c>
      <c r="L198" s="44"/>
      <c r="M198" s="45"/>
      <c r="N198" s="52">
        <v>42125</v>
      </c>
      <c r="O198" s="44"/>
      <c r="P198" s="44"/>
      <c r="Q198" s="51">
        <v>42156</v>
      </c>
      <c r="R198" s="44"/>
      <c r="S198" s="45"/>
      <c r="T198" s="52">
        <v>42186</v>
      </c>
      <c r="U198" s="44"/>
      <c r="V198" s="44"/>
      <c r="W198" s="51">
        <v>42217</v>
      </c>
      <c r="X198" s="44"/>
      <c r="Y198" s="45"/>
      <c r="Z198" s="52">
        <v>42248</v>
      </c>
      <c r="AA198" s="44"/>
      <c r="AB198" s="45"/>
      <c r="AC198" s="51">
        <v>42278</v>
      </c>
      <c r="AD198" s="44"/>
      <c r="AE198" s="45"/>
      <c r="AF198" s="51">
        <v>42309</v>
      </c>
      <c r="AG198" s="44"/>
      <c r="AH198" s="45"/>
      <c r="AI198" s="51">
        <v>42339</v>
      </c>
      <c r="AJ198" s="44"/>
      <c r="AK198" s="45"/>
    </row>
    <row r="199" spans="2:37" ht="45" x14ac:dyDescent="0.25">
      <c r="B199" s="53" t="s">
        <v>0</v>
      </c>
      <c r="C199" s="54" t="s">
        <v>2</v>
      </c>
      <c r="D199" s="55" t="s">
        <v>1</v>
      </c>
      <c r="E199" s="53" t="s">
        <v>0</v>
      </c>
      <c r="F199" s="54" t="s">
        <v>2</v>
      </c>
      <c r="G199" s="56" t="s">
        <v>1</v>
      </c>
      <c r="H199" s="54" t="s">
        <v>0</v>
      </c>
      <c r="I199" s="54" t="s">
        <v>2</v>
      </c>
      <c r="J199" s="55" t="s">
        <v>1</v>
      </c>
      <c r="K199" s="53" t="s">
        <v>0</v>
      </c>
      <c r="L199" s="54" t="s">
        <v>2</v>
      </c>
      <c r="M199" s="56" t="s">
        <v>1</v>
      </c>
      <c r="N199" s="54" t="s">
        <v>0</v>
      </c>
      <c r="O199" s="54" t="s">
        <v>2</v>
      </c>
      <c r="P199" s="55" t="s">
        <v>1</v>
      </c>
      <c r="Q199" s="53" t="s">
        <v>0</v>
      </c>
      <c r="R199" s="54" t="s">
        <v>2</v>
      </c>
      <c r="S199" s="56" t="s">
        <v>1</v>
      </c>
      <c r="T199" s="54" t="s">
        <v>0</v>
      </c>
      <c r="U199" s="54" t="s">
        <v>2</v>
      </c>
      <c r="V199" s="55" t="s">
        <v>1</v>
      </c>
      <c r="W199" s="53" t="s">
        <v>0</v>
      </c>
      <c r="X199" s="54" t="s">
        <v>2</v>
      </c>
      <c r="Y199" s="56" t="s">
        <v>1</v>
      </c>
      <c r="Z199" s="54" t="s">
        <v>0</v>
      </c>
      <c r="AA199" s="54" t="s">
        <v>2</v>
      </c>
      <c r="AB199" s="56" t="s">
        <v>1</v>
      </c>
      <c r="AC199" s="53" t="s">
        <v>0</v>
      </c>
      <c r="AD199" s="54" t="s">
        <v>2</v>
      </c>
      <c r="AE199" s="56" t="s">
        <v>1</v>
      </c>
      <c r="AF199" s="53" t="s">
        <v>0</v>
      </c>
      <c r="AG199" s="54" t="s">
        <v>2</v>
      </c>
      <c r="AH199" s="56" t="s">
        <v>1</v>
      </c>
      <c r="AI199" s="53" t="s">
        <v>0</v>
      </c>
      <c r="AJ199" s="54" t="s">
        <v>2</v>
      </c>
      <c r="AK199" s="56" t="s">
        <v>1</v>
      </c>
    </row>
    <row r="200" spans="2:37" x14ac:dyDescent="0.25">
      <c r="B200" s="57"/>
      <c r="C200" s="58"/>
      <c r="D200" s="46"/>
      <c r="E200" s="47"/>
      <c r="F200" s="46"/>
      <c r="G200" s="48"/>
      <c r="H200" s="46"/>
      <c r="I200" s="46"/>
      <c r="J200" s="46"/>
      <c r="K200" s="57"/>
      <c r="L200" s="58"/>
      <c r="M200" s="48"/>
      <c r="N200" s="59"/>
      <c r="O200" s="58"/>
      <c r="P200" s="46"/>
      <c r="Q200" s="57"/>
      <c r="R200" s="58"/>
      <c r="S200" s="48"/>
      <c r="T200" s="59"/>
      <c r="U200" s="58"/>
      <c r="V200" s="46"/>
      <c r="W200" s="57"/>
      <c r="X200" s="58"/>
      <c r="Y200" s="48"/>
      <c r="Z200" s="59"/>
      <c r="AA200" s="58"/>
      <c r="AB200" s="48"/>
      <c r="AC200" s="57"/>
      <c r="AD200" s="58"/>
      <c r="AE200" s="48"/>
      <c r="AF200" s="57"/>
      <c r="AG200" s="58"/>
      <c r="AH200" s="48"/>
      <c r="AI200" s="57"/>
      <c r="AJ200" s="58"/>
      <c r="AK200" s="48"/>
    </row>
    <row r="201" spans="2:37" x14ac:dyDescent="0.25">
      <c r="B201" s="57">
        <v>1</v>
      </c>
      <c r="C201" s="29">
        <v>310717</v>
      </c>
      <c r="D201" s="46">
        <f>SUM(C202-C201)</f>
        <v>0</v>
      </c>
      <c r="E201" s="57">
        <v>1</v>
      </c>
      <c r="F201" s="29">
        <v>310717</v>
      </c>
      <c r="G201" s="48">
        <f>SUM(F202-F201)</f>
        <v>0</v>
      </c>
      <c r="H201" s="59">
        <v>1</v>
      </c>
      <c r="I201" s="29">
        <v>310717</v>
      </c>
      <c r="J201" s="46">
        <f>SUM(I202-I201)</f>
        <v>0</v>
      </c>
      <c r="K201" s="57">
        <v>1</v>
      </c>
      <c r="L201" s="29">
        <v>310717</v>
      </c>
      <c r="M201" s="48">
        <f>SUM(L202-L201)</f>
        <v>0</v>
      </c>
      <c r="N201" s="59">
        <v>1</v>
      </c>
      <c r="O201" s="29">
        <v>310717</v>
      </c>
      <c r="P201" s="46">
        <f>SUM(O202-O201)</f>
        <v>0</v>
      </c>
      <c r="Q201" s="57">
        <v>1</v>
      </c>
      <c r="R201" s="29">
        <v>310717</v>
      </c>
      <c r="S201" s="48">
        <f>SUM(R202-R201)</f>
        <v>0</v>
      </c>
      <c r="T201" s="59">
        <v>1</v>
      </c>
      <c r="U201" s="29">
        <v>311448</v>
      </c>
      <c r="V201" s="46">
        <f t="shared" ref="V201:V231" si="69">SUM(U202-U201)*1000</f>
        <v>210000</v>
      </c>
      <c r="W201" s="57">
        <v>1</v>
      </c>
      <c r="X201" s="29">
        <v>315853</v>
      </c>
      <c r="Y201" s="48">
        <f t="shared" ref="Y201:Y231" si="70">SUM(X202-X201)*1000</f>
        <v>80000</v>
      </c>
      <c r="Z201" s="59">
        <v>1</v>
      </c>
      <c r="AA201" s="98">
        <v>319398</v>
      </c>
      <c r="AB201" s="48">
        <f t="shared" ref="AB201:AB230" si="71">SUM(AA202-AA201)*1000</f>
        <v>175000</v>
      </c>
      <c r="AC201" s="57">
        <v>1</v>
      </c>
      <c r="AD201" s="98">
        <v>320050</v>
      </c>
      <c r="AE201" s="48">
        <f>SUM(AD202-AD201)</f>
        <v>0</v>
      </c>
      <c r="AF201" s="57">
        <v>1</v>
      </c>
      <c r="AG201" s="98">
        <v>320050</v>
      </c>
      <c r="AH201" s="48">
        <f>SUM(AG202-AG201)</f>
        <v>0</v>
      </c>
      <c r="AI201" s="57">
        <v>1</v>
      </c>
      <c r="AJ201" s="98">
        <v>320050</v>
      </c>
      <c r="AK201" s="48">
        <f>SUM(AJ202-AJ201)</f>
        <v>0</v>
      </c>
    </row>
    <row r="202" spans="2:37" x14ac:dyDescent="0.25">
      <c r="B202" s="57">
        <v>2</v>
      </c>
      <c r="C202" s="29">
        <v>310717</v>
      </c>
      <c r="D202" s="46">
        <f t="shared" ref="D202:D231" si="72">SUM(C203-C202)</f>
        <v>0</v>
      </c>
      <c r="E202" s="57">
        <v>2</v>
      </c>
      <c r="F202" s="29">
        <v>310717</v>
      </c>
      <c r="G202" s="48">
        <f t="shared" ref="G202:G228" si="73">SUM(F203-F202)</f>
        <v>0</v>
      </c>
      <c r="H202" s="59">
        <v>2</v>
      </c>
      <c r="I202" s="29">
        <v>310717</v>
      </c>
      <c r="J202" s="46">
        <f t="shared" ref="J202:J230" si="74">SUM(I203-I202)</f>
        <v>0</v>
      </c>
      <c r="K202" s="57">
        <v>2</v>
      </c>
      <c r="L202" s="29">
        <v>310717</v>
      </c>
      <c r="M202" s="48">
        <f t="shared" ref="M202:M230" si="75">SUM(L203-L202)</f>
        <v>0</v>
      </c>
      <c r="N202" s="59">
        <v>2</v>
      </c>
      <c r="O202" s="29">
        <v>310717</v>
      </c>
      <c r="P202" s="46">
        <f t="shared" ref="P202:P231" si="76">SUM(O203-O202)</f>
        <v>0</v>
      </c>
      <c r="Q202" s="57">
        <v>2</v>
      </c>
      <c r="R202" s="29">
        <v>310717</v>
      </c>
      <c r="S202" s="48">
        <f t="shared" ref="S202:S230" si="77">SUM(R203-R202)</f>
        <v>0</v>
      </c>
      <c r="T202" s="59">
        <v>2</v>
      </c>
      <c r="U202" s="29">
        <v>311658</v>
      </c>
      <c r="V202" s="46">
        <f t="shared" si="69"/>
        <v>349000</v>
      </c>
      <c r="W202" s="57">
        <v>2</v>
      </c>
      <c r="X202" s="29">
        <v>315933</v>
      </c>
      <c r="Y202" s="48">
        <f t="shared" si="70"/>
        <v>206000</v>
      </c>
      <c r="Z202" s="59">
        <v>2</v>
      </c>
      <c r="AA202" s="98">
        <v>319573</v>
      </c>
      <c r="AB202" s="48">
        <f t="shared" si="71"/>
        <v>9000</v>
      </c>
      <c r="AC202" s="57">
        <v>2</v>
      </c>
      <c r="AD202" s="98">
        <v>320050</v>
      </c>
      <c r="AE202" s="48">
        <f>SUM(AD203-AD202)*1000</f>
        <v>0</v>
      </c>
      <c r="AF202" s="57">
        <v>2</v>
      </c>
      <c r="AG202" s="98">
        <v>320050</v>
      </c>
      <c r="AH202" s="48">
        <f t="shared" ref="AH202:AH229" si="78">SUM(AG203-AG202)</f>
        <v>0</v>
      </c>
      <c r="AI202" s="57">
        <v>2</v>
      </c>
      <c r="AJ202" s="98">
        <v>320050</v>
      </c>
      <c r="AK202" s="48">
        <f t="shared" ref="AK202:AK231" si="79">SUM(AJ203-AJ202)</f>
        <v>0</v>
      </c>
    </row>
    <row r="203" spans="2:37" x14ac:dyDescent="0.25">
      <c r="B203" s="57">
        <v>3</v>
      </c>
      <c r="C203" s="29">
        <v>310717</v>
      </c>
      <c r="D203" s="46">
        <f t="shared" si="72"/>
        <v>0</v>
      </c>
      <c r="E203" s="57">
        <v>3</v>
      </c>
      <c r="F203" s="29">
        <v>310717</v>
      </c>
      <c r="G203" s="48">
        <f t="shared" si="73"/>
        <v>0</v>
      </c>
      <c r="H203" s="59">
        <v>3</v>
      </c>
      <c r="I203" s="29">
        <v>310717</v>
      </c>
      <c r="J203" s="46">
        <f t="shared" si="74"/>
        <v>0</v>
      </c>
      <c r="K203" s="57">
        <v>3</v>
      </c>
      <c r="L203" s="29">
        <v>310717</v>
      </c>
      <c r="M203" s="48">
        <f t="shared" si="75"/>
        <v>0</v>
      </c>
      <c r="N203" s="59">
        <v>3</v>
      </c>
      <c r="O203" s="29">
        <v>310717</v>
      </c>
      <c r="P203" s="46">
        <f t="shared" si="76"/>
        <v>0</v>
      </c>
      <c r="Q203" s="57">
        <v>3</v>
      </c>
      <c r="R203" s="29">
        <v>310717</v>
      </c>
      <c r="S203" s="48">
        <f t="shared" si="77"/>
        <v>0</v>
      </c>
      <c r="T203" s="59">
        <v>3</v>
      </c>
      <c r="U203" s="29">
        <v>312007</v>
      </c>
      <c r="V203" s="46">
        <f t="shared" si="69"/>
        <v>118000</v>
      </c>
      <c r="W203" s="57">
        <v>3</v>
      </c>
      <c r="X203" s="29">
        <v>316139</v>
      </c>
      <c r="Y203" s="48">
        <f t="shared" si="70"/>
        <v>90000</v>
      </c>
      <c r="Z203" s="59">
        <v>3</v>
      </c>
      <c r="AA203" s="98">
        <v>319582</v>
      </c>
      <c r="AB203" s="48">
        <f t="shared" si="71"/>
        <v>86000</v>
      </c>
      <c r="AC203" s="57">
        <v>3</v>
      </c>
      <c r="AD203" s="98">
        <v>320050</v>
      </c>
      <c r="AE203" s="48">
        <f>SUM(AD204-AD203)*1000</f>
        <v>0</v>
      </c>
      <c r="AF203" s="57">
        <v>3</v>
      </c>
      <c r="AG203" s="98">
        <v>320050</v>
      </c>
      <c r="AH203" s="48">
        <f t="shared" si="78"/>
        <v>0</v>
      </c>
      <c r="AI203" s="57">
        <v>3</v>
      </c>
      <c r="AJ203" s="98">
        <v>320050</v>
      </c>
      <c r="AK203" s="48">
        <f t="shared" si="79"/>
        <v>0</v>
      </c>
    </row>
    <row r="204" spans="2:37" x14ac:dyDescent="0.25">
      <c r="B204" s="57">
        <v>4</v>
      </c>
      <c r="C204" s="29">
        <v>310717</v>
      </c>
      <c r="D204" s="46">
        <f t="shared" si="72"/>
        <v>0</v>
      </c>
      <c r="E204" s="57">
        <v>4</v>
      </c>
      <c r="F204" s="29">
        <v>310717</v>
      </c>
      <c r="G204" s="48">
        <f t="shared" si="73"/>
        <v>0</v>
      </c>
      <c r="H204" s="59">
        <v>4</v>
      </c>
      <c r="I204" s="29">
        <v>310717</v>
      </c>
      <c r="J204" s="46">
        <f t="shared" si="74"/>
        <v>0</v>
      </c>
      <c r="K204" s="57">
        <v>4</v>
      </c>
      <c r="L204" s="29">
        <v>310717</v>
      </c>
      <c r="M204" s="48">
        <f t="shared" si="75"/>
        <v>0</v>
      </c>
      <c r="N204" s="59">
        <v>4</v>
      </c>
      <c r="O204" s="29">
        <v>310717</v>
      </c>
      <c r="P204" s="46">
        <f t="shared" si="76"/>
        <v>0</v>
      </c>
      <c r="Q204" s="57">
        <v>4</v>
      </c>
      <c r="R204" s="29">
        <v>310717</v>
      </c>
      <c r="S204" s="48">
        <f t="shared" si="77"/>
        <v>0</v>
      </c>
      <c r="T204" s="59">
        <v>4</v>
      </c>
      <c r="U204" s="29">
        <v>312125</v>
      </c>
      <c r="V204" s="46">
        <f t="shared" si="69"/>
        <v>111000</v>
      </c>
      <c r="W204" s="57">
        <v>4</v>
      </c>
      <c r="X204" s="29">
        <v>316229</v>
      </c>
      <c r="Y204" s="48">
        <f t="shared" si="70"/>
        <v>0</v>
      </c>
      <c r="Z204" s="59">
        <v>4</v>
      </c>
      <c r="AA204" s="98">
        <v>319668</v>
      </c>
      <c r="AB204" s="48">
        <f t="shared" si="71"/>
        <v>0</v>
      </c>
      <c r="AC204" s="57">
        <v>4</v>
      </c>
      <c r="AD204" s="98">
        <v>320050</v>
      </c>
      <c r="AE204" s="48">
        <f>SUM(AD205-AD204)*1000</f>
        <v>0</v>
      </c>
      <c r="AF204" s="57">
        <v>4</v>
      </c>
      <c r="AG204" s="98">
        <v>320050</v>
      </c>
      <c r="AH204" s="48">
        <f t="shared" si="78"/>
        <v>0</v>
      </c>
      <c r="AI204" s="57">
        <v>4</v>
      </c>
      <c r="AJ204" s="98">
        <v>320050</v>
      </c>
      <c r="AK204" s="48">
        <f t="shared" si="79"/>
        <v>0</v>
      </c>
    </row>
    <row r="205" spans="2:37" x14ac:dyDescent="0.25">
      <c r="B205" s="57">
        <v>5</v>
      </c>
      <c r="C205" s="29">
        <v>310717</v>
      </c>
      <c r="D205" s="46">
        <f t="shared" si="72"/>
        <v>0</v>
      </c>
      <c r="E205" s="57">
        <v>5</v>
      </c>
      <c r="F205" s="29">
        <v>310717</v>
      </c>
      <c r="G205" s="48">
        <f t="shared" si="73"/>
        <v>0</v>
      </c>
      <c r="H205" s="59">
        <v>5</v>
      </c>
      <c r="I205" s="29">
        <v>310717</v>
      </c>
      <c r="J205" s="46">
        <f t="shared" si="74"/>
        <v>0</v>
      </c>
      <c r="K205" s="57">
        <v>5</v>
      </c>
      <c r="L205" s="29">
        <v>310717</v>
      </c>
      <c r="M205" s="48">
        <f t="shared" si="75"/>
        <v>0</v>
      </c>
      <c r="N205" s="59">
        <v>5</v>
      </c>
      <c r="O205" s="29">
        <v>310717</v>
      </c>
      <c r="P205" s="46">
        <f t="shared" si="76"/>
        <v>0</v>
      </c>
      <c r="Q205" s="57">
        <v>5</v>
      </c>
      <c r="R205" s="29">
        <v>310717</v>
      </c>
      <c r="S205" s="48">
        <f t="shared" si="77"/>
        <v>0</v>
      </c>
      <c r="T205" s="59">
        <v>5</v>
      </c>
      <c r="U205" s="29">
        <v>312236</v>
      </c>
      <c r="V205" s="46">
        <f t="shared" si="69"/>
        <v>0</v>
      </c>
      <c r="W205" s="57">
        <v>5</v>
      </c>
      <c r="X205" s="29">
        <v>316229</v>
      </c>
      <c r="Y205" s="48">
        <f t="shared" si="70"/>
        <v>316000</v>
      </c>
      <c r="Z205" s="59">
        <v>5</v>
      </c>
      <c r="AA205" s="98">
        <v>319668</v>
      </c>
      <c r="AB205" s="48">
        <f t="shared" si="71"/>
        <v>0</v>
      </c>
      <c r="AC205" s="57">
        <v>5</v>
      </c>
      <c r="AD205" s="98">
        <v>320050</v>
      </c>
      <c r="AE205" s="48">
        <f t="shared" ref="AE205:AE215" si="80">SUM(AD206-AD205)</f>
        <v>0</v>
      </c>
      <c r="AF205" s="57">
        <v>5</v>
      </c>
      <c r="AG205" s="98">
        <v>320050</v>
      </c>
      <c r="AH205" s="48">
        <f t="shared" si="78"/>
        <v>0</v>
      </c>
      <c r="AI205" s="57">
        <v>5</v>
      </c>
      <c r="AJ205" s="98">
        <v>320050</v>
      </c>
      <c r="AK205" s="48">
        <f t="shared" si="79"/>
        <v>0</v>
      </c>
    </row>
    <row r="206" spans="2:37" x14ac:dyDescent="0.25">
      <c r="B206" s="57">
        <v>6</v>
      </c>
      <c r="C206" s="29">
        <v>310717</v>
      </c>
      <c r="D206" s="46">
        <f t="shared" si="72"/>
        <v>0</v>
      </c>
      <c r="E206" s="57">
        <v>6</v>
      </c>
      <c r="F206" s="29">
        <v>310717</v>
      </c>
      <c r="G206" s="48">
        <f t="shared" si="73"/>
        <v>0</v>
      </c>
      <c r="H206" s="59">
        <v>6</v>
      </c>
      <c r="I206" s="29">
        <v>310717</v>
      </c>
      <c r="J206" s="46">
        <f t="shared" si="74"/>
        <v>0</v>
      </c>
      <c r="K206" s="57">
        <v>6</v>
      </c>
      <c r="L206" s="29">
        <v>310717</v>
      </c>
      <c r="M206" s="48">
        <f t="shared" si="75"/>
        <v>0</v>
      </c>
      <c r="N206" s="59">
        <v>6</v>
      </c>
      <c r="O206" s="29">
        <v>310717</v>
      </c>
      <c r="P206" s="46">
        <f t="shared" si="76"/>
        <v>0</v>
      </c>
      <c r="Q206" s="57">
        <v>6</v>
      </c>
      <c r="R206" s="29">
        <v>310717</v>
      </c>
      <c r="S206" s="48">
        <f t="shared" si="77"/>
        <v>0</v>
      </c>
      <c r="T206" s="59">
        <v>6</v>
      </c>
      <c r="U206" s="29">
        <v>312236</v>
      </c>
      <c r="V206" s="46">
        <f t="shared" si="69"/>
        <v>458000</v>
      </c>
      <c r="W206" s="57">
        <v>6</v>
      </c>
      <c r="X206" s="29">
        <v>316545</v>
      </c>
      <c r="Y206" s="48">
        <f t="shared" si="70"/>
        <v>147000</v>
      </c>
      <c r="Z206" s="59">
        <v>6</v>
      </c>
      <c r="AA206" s="98">
        <v>319668</v>
      </c>
      <c r="AB206" s="48">
        <f t="shared" si="71"/>
        <v>66000</v>
      </c>
      <c r="AC206" s="57">
        <v>6</v>
      </c>
      <c r="AD206" s="98">
        <v>320050</v>
      </c>
      <c r="AE206" s="48">
        <f t="shared" si="80"/>
        <v>0</v>
      </c>
      <c r="AF206" s="57">
        <v>6</v>
      </c>
      <c r="AG206" s="98">
        <v>320050</v>
      </c>
      <c r="AH206" s="48">
        <f t="shared" si="78"/>
        <v>0</v>
      </c>
      <c r="AI206" s="57">
        <v>6</v>
      </c>
      <c r="AJ206" s="98">
        <v>320050</v>
      </c>
      <c r="AK206" s="48">
        <f t="shared" si="79"/>
        <v>0</v>
      </c>
    </row>
    <row r="207" spans="2:37" x14ac:dyDescent="0.25">
      <c r="B207" s="60">
        <v>7</v>
      </c>
      <c r="C207" s="29">
        <v>310717</v>
      </c>
      <c r="D207" s="46">
        <f t="shared" si="72"/>
        <v>0</v>
      </c>
      <c r="E207" s="60">
        <v>7</v>
      </c>
      <c r="F207" s="29">
        <v>310717</v>
      </c>
      <c r="G207" s="48">
        <f t="shared" si="73"/>
        <v>0</v>
      </c>
      <c r="H207" s="61">
        <v>7</v>
      </c>
      <c r="I207" s="29">
        <v>310717</v>
      </c>
      <c r="J207" s="46">
        <f t="shared" si="74"/>
        <v>0</v>
      </c>
      <c r="K207" s="60">
        <v>7</v>
      </c>
      <c r="L207" s="29">
        <v>310717</v>
      </c>
      <c r="M207" s="48">
        <f t="shared" si="75"/>
        <v>0</v>
      </c>
      <c r="N207" s="61">
        <v>7</v>
      </c>
      <c r="O207" s="29">
        <v>310717</v>
      </c>
      <c r="P207" s="46">
        <f t="shared" si="76"/>
        <v>0</v>
      </c>
      <c r="Q207" s="60">
        <v>7</v>
      </c>
      <c r="R207" s="29">
        <v>310717</v>
      </c>
      <c r="S207" s="48">
        <f t="shared" si="77"/>
        <v>0</v>
      </c>
      <c r="T207" s="61">
        <v>7</v>
      </c>
      <c r="U207" s="29">
        <v>312694</v>
      </c>
      <c r="V207" s="46">
        <f t="shared" si="69"/>
        <v>208000</v>
      </c>
      <c r="W207" s="60">
        <v>7</v>
      </c>
      <c r="X207" s="29">
        <v>316692</v>
      </c>
      <c r="Y207" s="48">
        <f t="shared" si="70"/>
        <v>21000</v>
      </c>
      <c r="Z207" s="61">
        <v>7</v>
      </c>
      <c r="AA207" s="98">
        <v>319734</v>
      </c>
      <c r="AB207" s="48">
        <f t="shared" si="71"/>
        <v>0</v>
      </c>
      <c r="AC207" s="60">
        <v>7</v>
      </c>
      <c r="AD207" s="98">
        <v>320050</v>
      </c>
      <c r="AE207" s="48">
        <f t="shared" si="80"/>
        <v>0</v>
      </c>
      <c r="AF207" s="60">
        <v>7</v>
      </c>
      <c r="AG207" s="98">
        <v>320050</v>
      </c>
      <c r="AH207" s="48">
        <f t="shared" si="78"/>
        <v>0</v>
      </c>
      <c r="AI207" s="60">
        <v>7</v>
      </c>
      <c r="AJ207" s="98">
        <v>320050</v>
      </c>
      <c r="AK207" s="48">
        <f t="shared" si="79"/>
        <v>0</v>
      </c>
    </row>
    <row r="208" spans="2:37" x14ac:dyDescent="0.25">
      <c r="B208" s="57">
        <v>8</v>
      </c>
      <c r="C208" s="29">
        <v>310717</v>
      </c>
      <c r="D208" s="46">
        <f t="shared" si="72"/>
        <v>0</v>
      </c>
      <c r="E208" s="57">
        <v>8</v>
      </c>
      <c r="F208" s="29">
        <v>310717</v>
      </c>
      <c r="G208" s="48">
        <f t="shared" si="73"/>
        <v>0</v>
      </c>
      <c r="H208" s="59">
        <v>8</v>
      </c>
      <c r="I208" s="29">
        <v>310717</v>
      </c>
      <c r="J208" s="46">
        <f t="shared" si="74"/>
        <v>0</v>
      </c>
      <c r="K208" s="57">
        <v>8</v>
      </c>
      <c r="L208" s="29">
        <v>310717</v>
      </c>
      <c r="M208" s="48">
        <f t="shared" si="75"/>
        <v>0</v>
      </c>
      <c r="N208" s="59">
        <v>8</v>
      </c>
      <c r="O208" s="29">
        <v>310717</v>
      </c>
      <c r="P208" s="46">
        <f t="shared" si="76"/>
        <v>0</v>
      </c>
      <c r="Q208" s="57">
        <v>8</v>
      </c>
      <c r="R208" s="29">
        <v>310717</v>
      </c>
      <c r="S208" s="48">
        <f t="shared" si="77"/>
        <v>0</v>
      </c>
      <c r="T208" s="59">
        <v>8</v>
      </c>
      <c r="U208" s="29">
        <v>312902</v>
      </c>
      <c r="V208" s="46">
        <f t="shared" si="69"/>
        <v>159000</v>
      </c>
      <c r="W208" s="57">
        <v>8</v>
      </c>
      <c r="X208" s="29">
        <v>316713</v>
      </c>
      <c r="Y208" s="48">
        <f t="shared" si="70"/>
        <v>0</v>
      </c>
      <c r="Z208" s="59">
        <v>8</v>
      </c>
      <c r="AA208" s="98">
        <v>319734</v>
      </c>
      <c r="AB208" s="48">
        <f t="shared" si="71"/>
        <v>109000</v>
      </c>
      <c r="AC208" s="57">
        <v>8</v>
      </c>
      <c r="AD208" s="98">
        <v>320050</v>
      </c>
      <c r="AE208" s="48">
        <f t="shared" si="80"/>
        <v>0</v>
      </c>
      <c r="AF208" s="57">
        <v>8</v>
      </c>
      <c r="AG208" s="98">
        <v>320050</v>
      </c>
      <c r="AH208" s="48">
        <f t="shared" si="78"/>
        <v>0</v>
      </c>
      <c r="AI208" s="57">
        <v>8</v>
      </c>
      <c r="AJ208" s="98">
        <v>320050</v>
      </c>
      <c r="AK208" s="48">
        <f t="shared" si="79"/>
        <v>0</v>
      </c>
    </row>
    <row r="209" spans="2:37" x14ac:dyDescent="0.25">
      <c r="B209" s="57">
        <v>9</v>
      </c>
      <c r="C209" s="29">
        <v>310717</v>
      </c>
      <c r="D209" s="46">
        <f t="shared" si="72"/>
        <v>0</v>
      </c>
      <c r="E209" s="57">
        <v>9</v>
      </c>
      <c r="F209" s="29">
        <v>310717</v>
      </c>
      <c r="G209" s="48">
        <f t="shared" si="73"/>
        <v>0</v>
      </c>
      <c r="H209" s="59">
        <v>9</v>
      </c>
      <c r="I209" s="29">
        <v>310717</v>
      </c>
      <c r="J209" s="46">
        <f t="shared" si="74"/>
        <v>0</v>
      </c>
      <c r="K209" s="57">
        <v>9</v>
      </c>
      <c r="L209" s="29">
        <v>310717</v>
      </c>
      <c r="M209" s="48">
        <f t="shared" si="75"/>
        <v>0</v>
      </c>
      <c r="N209" s="59">
        <v>9</v>
      </c>
      <c r="O209" s="29">
        <v>310717</v>
      </c>
      <c r="P209" s="46">
        <f t="shared" si="76"/>
        <v>0</v>
      </c>
      <c r="Q209" s="57">
        <v>9</v>
      </c>
      <c r="R209" s="29">
        <v>310717</v>
      </c>
      <c r="S209" s="48">
        <f t="shared" si="77"/>
        <v>0</v>
      </c>
      <c r="T209" s="59">
        <v>9</v>
      </c>
      <c r="U209" s="29">
        <v>313061</v>
      </c>
      <c r="V209" s="46">
        <f t="shared" si="69"/>
        <v>285000</v>
      </c>
      <c r="W209" s="57">
        <v>9</v>
      </c>
      <c r="X209" s="29">
        <v>316713</v>
      </c>
      <c r="Y209" s="48">
        <f t="shared" si="70"/>
        <v>186000</v>
      </c>
      <c r="Z209" s="59">
        <v>9</v>
      </c>
      <c r="AA209" s="98">
        <v>319843</v>
      </c>
      <c r="AB209" s="48">
        <f t="shared" si="71"/>
        <v>0</v>
      </c>
      <c r="AC209" s="57">
        <v>9</v>
      </c>
      <c r="AD209" s="98">
        <v>320050</v>
      </c>
      <c r="AE209" s="48">
        <f t="shared" si="80"/>
        <v>0</v>
      </c>
      <c r="AF209" s="57">
        <v>9</v>
      </c>
      <c r="AG209" s="98">
        <v>320050</v>
      </c>
      <c r="AH209" s="48">
        <f t="shared" si="78"/>
        <v>0</v>
      </c>
      <c r="AI209" s="57">
        <v>9</v>
      </c>
      <c r="AJ209" s="98">
        <v>320050</v>
      </c>
      <c r="AK209" s="48">
        <f t="shared" si="79"/>
        <v>0</v>
      </c>
    </row>
    <row r="210" spans="2:37" x14ac:dyDescent="0.25">
      <c r="B210" s="57">
        <v>10</v>
      </c>
      <c r="C210" s="29">
        <v>310717</v>
      </c>
      <c r="D210" s="46">
        <f t="shared" si="72"/>
        <v>0</v>
      </c>
      <c r="E210" s="57">
        <v>10</v>
      </c>
      <c r="F210" s="29">
        <v>310717</v>
      </c>
      <c r="G210" s="48">
        <f t="shared" si="73"/>
        <v>0</v>
      </c>
      <c r="H210" s="59">
        <v>10</v>
      </c>
      <c r="I210" s="29">
        <v>310717</v>
      </c>
      <c r="J210" s="46">
        <f t="shared" si="74"/>
        <v>0</v>
      </c>
      <c r="K210" s="57">
        <v>10</v>
      </c>
      <c r="L210" s="29">
        <v>310717</v>
      </c>
      <c r="M210" s="48">
        <f t="shared" si="75"/>
        <v>0</v>
      </c>
      <c r="N210" s="59">
        <v>10</v>
      </c>
      <c r="O210" s="29">
        <v>310717</v>
      </c>
      <c r="P210" s="46">
        <f t="shared" si="76"/>
        <v>0</v>
      </c>
      <c r="Q210" s="57">
        <v>10</v>
      </c>
      <c r="R210" s="29">
        <v>310717</v>
      </c>
      <c r="S210" s="48">
        <f t="shared" si="77"/>
        <v>0</v>
      </c>
      <c r="T210" s="59">
        <v>10</v>
      </c>
      <c r="U210" s="29">
        <v>313346</v>
      </c>
      <c r="V210" s="46">
        <f t="shared" si="69"/>
        <v>33000</v>
      </c>
      <c r="W210" s="57">
        <v>10</v>
      </c>
      <c r="X210" s="29">
        <v>316899</v>
      </c>
      <c r="Y210" s="48">
        <f t="shared" si="70"/>
        <v>327000</v>
      </c>
      <c r="Z210" s="59">
        <v>10</v>
      </c>
      <c r="AA210" s="98">
        <v>319843</v>
      </c>
      <c r="AB210" s="48">
        <f t="shared" si="71"/>
        <v>79000</v>
      </c>
      <c r="AC210" s="57">
        <v>10</v>
      </c>
      <c r="AD210" s="98">
        <v>320050</v>
      </c>
      <c r="AE210" s="48">
        <f t="shared" si="80"/>
        <v>0</v>
      </c>
      <c r="AF210" s="57">
        <v>10</v>
      </c>
      <c r="AG210" s="98">
        <v>320050</v>
      </c>
      <c r="AH210" s="48">
        <f t="shared" si="78"/>
        <v>0</v>
      </c>
      <c r="AI210" s="57">
        <v>10</v>
      </c>
      <c r="AJ210" s="98">
        <v>320050</v>
      </c>
      <c r="AK210" s="48">
        <f t="shared" si="79"/>
        <v>0</v>
      </c>
    </row>
    <row r="211" spans="2:37" x14ac:dyDescent="0.25">
      <c r="B211" s="57">
        <v>11</v>
      </c>
      <c r="C211" s="29">
        <v>310717</v>
      </c>
      <c r="D211" s="46">
        <f t="shared" si="72"/>
        <v>0</v>
      </c>
      <c r="E211" s="57">
        <v>11</v>
      </c>
      <c r="F211" s="29">
        <v>310717</v>
      </c>
      <c r="G211" s="48">
        <f t="shared" si="73"/>
        <v>0</v>
      </c>
      <c r="H211" s="59">
        <v>11</v>
      </c>
      <c r="I211" s="29">
        <v>310717</v>
      </c>
      <c r="J211" s="46">
        <f t="shared" si="74"/>
        <v>0</v>
      </c>
      <c r="K211" s="57">
        <v>11</v>
      </c>
      <c r="L211" s="29">
        <v>310717</v>
      </c>
      <c r="M211" s="48">
        <f t="shared" si="75"/>
        <v>0</v>
      </c>
      <c r="N211" s="59">
        <v>11</v>
      </c>
      <c r="O211" s="29">
        <v>310717</v>
      </c>
      <c r="P211" s="46">
        <f t="shared" si="76"/>
        <v>0</v>
      </c>
      <c r="Q211" s="57">
        <v>11</v>
      </c>
      <c r="R211" s="29">
        <v>310717</v>
      </c>
      <c r="S211" s="48">
        <f t="shared" si="77"/>
        <v>0</v>
      </c>
      <c r="T211" s="59">
        <v>11</v>
      </c>
      <c r="U211" s="29">
        <v>313379</v>
      </c>
      <c r="V211" s="46">
        <f t="shared" si="69"/>
        <v>0</v>
      </c>
      <c r="W211" s="57">
        <v>11</v>
      </c>
      <c r="X211" s="29">
        <v>317226</v>
      </c>
      <c r="Y211" s="48">
        <f t="shared" si="70"/>
        <v>179000</v>
      </c>
      <c r="Z211" s="59">
        <v>11</v>
      </c>
      <c r="AA211" s="98">
        <v>319922</v>
      </c>
      <c r="AB211" s="48">
        <f t="shared" si="71"/>
        <v>0</v>
      </c>
      <c r="AC211" s="57">
        <v>11</v>
      </c>
      <c r="AD211" s="98">
        <v>320050</v>
      </c>
      <c r="AE211" s="48">
        <f t="shared" si="80"/>
        <v>0</v>
      </c>
      <c r="AF211" s="57">
        <v>11</v>
      </c>
      <c r="AG211" s="98">
        <v>320050</v>
      </c>
      <c r="AH211" s="48">
        <f t="shared" si="78"/>
        <v>0</v>
      </c>
      <c r="AI211" s="57">
        <v>11</v>
      </c>
      <c r="AJ211" s="98">
        <v>320050</v>
      </c>
      <c r="AK211" s="48">
        <f t="shared" si="79"/>
        <v>0</v>
      </c>
    </row>
    <row r="212" spans="2:37" x14ac:dyDescent="0.25">
      <c r="B212" s="57">
        <v>12</v>
      </c>
      <c r="C212" s="29">
        <v>310717</v>
      </c>
      <c r="D212" s="46">
        <f t="shared" si="72"/>
        <v>0</v>
      </c>
      <c r="E212" s="57">
        <v>12</v>
      </c>
      <c r="F212" s="29">
        <v>310717</v>
      </c>
      <c r="G212" s="48">
        <f t="shared" si="73"/>
        <v>0</v>
      </c>
      <c r="H212" s="59">
        <v>12</v>
      </c>
      <c r="I212" s="29">
        <v>310717</v>
      </c>
      <c r="J212" s="46">
        <f t="shared" si="74"/>
        <v>0</v>
      </c>
      <c r="K212" s="57">
        <v>12</v>
      </c>
      <c r="L212" s="29">
        <v>310717</v>
      </c>
      <c r="M212" s="48">
        <f t="shared" si="75"/>
        <v>0</v>
      </c>
      <c r="N212" s="59">
        <v>12</v>
      </c>
      <c r="O212" s="29">
        <v>310717</v>
      </c>
      <c r="P212" s="46">
        <f t="shared" si="76"/>
        <v>0</v>
      </c>
      <c r="Q212" s="57">
        <v>12</v>
      </c>
      <c r="R212" s="29">
        <v>310717</v>
      </c>
      <c r="S212" s="48">
        <f t="shared" si="77"/>
        <v>0</v>
      </c>
      <c r="T212" s="59">
        <v>12</v>
      </c>
      <c r="U212" s="29">
        <v>313379</v>
      </c>
      <c r="V212" s="46">
        <f t="shared" si="69"/>
        <v>247000</v>
      </c>
      <c r="W212" s="57">
        <v>12</v>
      </c>
      <c r="X212" s="29">
        <v>317405</v>
      </c>
      <c r="Y212" s="48">
        <f t="shared" si="70"/>
        <v>121000</v>
      </c>
      <c r="Z212" s="59">
        <v>12</v>
      </c>
      <c r="AA212" s="98">
        <v>319922</v>
      </c>
      <c r="AB212" s="48">
        <f t="shared" si="71"/>
        <v>0</v>
      </c>
      <c r="AC212" s="57">
        <v>12</v>
      </c>
      <c r="AD212" s="98">
        <v>320050</v>
      </c>
      <c r="AE212" s="48">
        <f t="shared" si="80"/>
        <v>0</v>
      </c>
      <c r="AF212" s="57">
        <v>12</v>
      </c>
      <c r="AG212" s="98">
        <v>320050</v>
      </c>
      <c r="AH212" s="48">
        <f t="shared" si="78"/>
        <v>0</v>
      </c>
      <c r="AI212" s="57">
        <v>12</v>
      </c>
      <c r="AJ212" s="98">
        <v>320050</v>
      </c>
      <c r="AK212" s="48">
        <f t="shared" si="79"/>
        <v>0</v>
      </c>
    </row>
    <row r="213" spans="2:37" x14ac:dyDescent="0.25">
      <c r="B213" s="57">
        <v>13</v>
      </c>
      <c r="C213" s="29">
        <v>310717</v>
      </c>
      <c r="D213" s="46">
        <f t="shared" si="72"/>
        <v>0</v>
      </c>
      <c r="E213" s="57">
        <v>13</v>
      </c>
      <c r="F213" s="29">
        <v>310717</v>
      </c>
      <c r="G213" s="48">
        <f t="shared" si="73"/>
        <v>0</v>
      </c>
      <c r="H213" s="59">
        <v>13</v>
      </c>
      <c r="I213" s="29">
        <v>310717</v>
      </c>
      <c r="J213" s="46">
        <f t="shared" si="74"/>
        <v>0</v>
      </c>
      <c r="K213" s="57">
        <v>13</v>
      </c>
      <c r="L213" s="29">
        <v>310717</v>
      </c>
      <c r="M213" s="48">
        <f t="shared" si="75"/>
        <v>0</v>
      </c>
      <c r="N213" s="59">
        <v>13</v>
      </c>
      <c r="O213" s="29">
        <v>310717</v>
      </c>
      <c r="P213" s="46">
        <f t="shared" si="76"/>
        <v>0</v>
      </c>
      <c r="Q213" s="57">
        <v>13</v>
      </c>
      <c r="R213" s="29">
        <v>310717</v>
      </c>
      <c r="S213" s="48">
        <f t="shared" si="77"/>
        <v>0</v>
      </c>
      <c r="T213" s="59">
        <v>13</v>
      </c>
      <c r="U213" s="29">
        <v>313626</v>
      </c>
      <c r="V213" s="46">
        <f t="shared" si="69"/>
        <v>18000</v>
      </c>
      <c r="W213" s="57">
        <v>13</v>
      </c>
      <c r="X213" s="29">
        <v>317526</v>
      </c>
      <c r="Y213" s="48">
        <f t="shared" si="70"/>
        <v>219000</v>
      </c>
      <c r="Z213" s="59">
        <v>13</v>
      </c>
      <c r="AA213" s="98">
        <v>319922</v>
      </c>
      <c r="AB213" s="48">
        <f t="shared" si="71"/>
        <v>128000</v>
      </c>
      <c r="AC213" s="57">
        <v>13</v>
      </c>
      <c r="AD213" s="98">
        <v>320050</v>
      </c>
      <c r="AE213" s="48">
        <f t="shared" si="80"/>
        <v>0</v>
      </c>
      <c r="AF213" s="57">
        <v>13</v>
      </c>
      <c r="AG213" s="98">
        <v>320050</v>
      </c>
      <c r="AH213" s="48">
        <f t="shared" si="78"/>
        <v>0</v>
      </c>
      <c r="AI213" s="57">
        <v>13</v>
      </c>
      <c r="AJ213" s="98">
        <v>320050</v>
      </c>
      <c r="AK213" s="48">
        <f t="shared" si="79"/>
        <v>0</v>
      </c>
    </row>
    <row r="214" spans="2:37" x14ac:dyDescent="0.25">
      <c r="B214" s="57">
        <v>14</v>
      </c>
      <c r="C214" s="29">
        <v>310717</v>
      </c>
      <c r="D214" s="46">
        <f t="shared" si="72"/>
        <v>0</v>
      </c>
      <c r="E214" s="57">
        <v>14</v>
      </c>
      <c r="F214" s="29">
        <v>310717</v>
      </c>
      <c r="G214" s="48">
        <f t="shared" si="73"/>
        <v>0</v>
      </c>
      <c r="H214" s="59">
        <v>14</v>
      </c>
      <c r="I214" s="29">
        <v>310717</v>
      </c>
      <c r="J214" s="46">
        <f t="shared" si="74"/>
        <v>0</v>
      </c>
      <c r="K214" s="57">
        <v>14</v>
      </c>
      <c r="L214" s="29">
        <v>310717</v>
      </c>
      <c r="M214" s="48">
        <f t="shared" si="75"/>
        <v>0</v>
      </c>
      <c r="N214" s="59">
        <v>14</v>
      </c>
      <c r="O214" s="29">
        <v>310717</v>
      </c>
      <c r="P214" s="46">
        <f t="shared" si="76"/>
        <v>0</v>
      </c>
      <c r="Q214" s="57">
        <v>14</v>
      </c>
      <c r="R214" s="29">
        <v>310717</v>
      </c>
      <c r="S214" s="48">
        <f t="shared" si="77"/>
        <v>0</v>
      </c>
      <c r="T214" s="59">
        <v>14</v>
      </c>
      <c r="U214" s="29">
        <v>313644</v>
      </c>
      <c r="V214" s="46">
        <f t="shared" si="69"/>
        <v>217000</v>
      </c>
      <c r="W214" s="57">
        <v>14</v>
      </c>
      <c r="X214" s="29">
        <v>317745</v>
      </c>
      <c r="Y214" s="48">
        <f t="shared" si="70"/>
        <v>21000</v>
      </c>
      <c r="Z214" s="59">
        <v>14</v>
      </c>
      <c r="AA214" s="98">
        <v>320050</v>
      </c>
      <c r="AB214" s="48">
        <f t="shared" si="71"/>
        <v>0</v>
      </c>
      <c r="AC214" s="57">
        <v>14</v>
      </c>
      <c r="AD214" s="98">
        <v>320050</v>
      </c>
      <c r="AE214" s="48">
        <f t="shared" si="80"/>
        <v>0</v>
      </c>
      <c r="AF214" s="57">
        <v>14</v>
      </c>
      <c r="AG214" s="98">
        <v>320050</v>
      </c>
      <c r="AH214" s="48">
        <f t="shared" si="78"/>
        <v>0</v>
      </c>
      <c r="AI214" s="57">
        <v>14</v>
      </c>
      <c r="AJ214" s="98">
        <v>320050</v>
      </c>
      <c r="AK214" s="48">
        <f t="shared" si="79"/>
        <v>0</v>
      </c>
    </row>
    <row r="215" spans="2:37" x14ac:dyDescent="0.25">
      <c r="B215" s="57">
        <v>15</v>
      </c>
      <c r="C215" s="29">
        <v>310717</v>
      </c>
      <c r="D215" s="46">
        <f t="shared" si="72"/>
        <v>0</v>
      </c>
      <c r="E215" s="57">
        <v>15</v>
      </c>
      <c r="F215" s="29">
        <v>310717</v>
      </c>
      <c r="G215" s="48">
        <f t="shared" si="73"/>
        <v>0</v>
      </c>
      <c r="H215" s="59">
        <v>15</v>
      </c>
      <c r="I215" s="29">
        <v>310717</v>
      </c>
      <c r="J215" s="46">
        <f t="shared" si="74"/>
        <v>0</v>
      </c>
      <c r="K215" s="57">
        <v>15</v>
      </c>
      <c r="L215" s="29">
        <v>310717</v>
      </c>
      <c r="M215" s="48">
        <f t="shared" si="75"/>
        <v>0</v>
      </c>
      <c r="N215" s="59">
        <v>15</v>
      </c>
      <c r="O215" s="29">
        <v>310717</v>
      </c>
      <c r="P215" s="46">
        <f t="shared" si="76"/>
        <v>0</v>
      </c>
      <c r="Q215" s="57">
        <v>15</v>
      </c>
      <c r="R215" s="29">
        <v>310717</v>
      </c>
      <c r="S215" s="48">
        <f t="shared" si="77"/>
        <v>0</v>
      </c>
      <c r="T215" s="59">
        <v>15</v>
      </c>
      <c r="U215" s="29">
        <v>313861</v>
      </c>
      <c r="V215" s="46">
        <f t="shared" si="69"/>
        <v>232000</v>
      </c>
      <c r="W215" s="57">
        <v>15</v>
      </c>
      <c r="X215" s="29">
        <v>317766</v>
      </c>
      <c r="Y215" s="48">
        <f t="shared" si="70"/>
        <v>0</v>
      </c>
      <c r="Z215" s="59">
        <v>15</v>
      </c>
      <c r="AA215" s="98">
        <v>320050</v>
      </c>
      <c r="AB215" s="48">
        <f t="shared" si="71"/>
        <v>0</v>
      </c>
      <c r="AC215" s="57">
        <v>15</v>
      </c>
      <c r="AD215" s="98">
        <v>320050</v>
      </c>
      <c r="AE215" s="48">
        <f t="shared" si="80"/>
        <v>0</v>
      </c>
      <c r="AF215" s="57">
        <v>15</v>
      </c>
      <c r="AG215" s="98">
        <v>320050</v>
      </c>
      <c r="AH215" s="48">
        <f t="shared" si="78"/>
        <v>0</v>
      </c>
      <c r="AI215" s="57">
        <v>15</v>
      </c>
      <c r="AJ215" s="98">
        <v>320050</v>
      </c>
      <c r="AK215" s="48">
        <f t="shared" si="79"/>
        <v>0</v>
      </c>
    </row>
    <row r="216" spans="2:37" x14ac:dyDescent="0.25">
      <c r="B216" s="57">
        <v>16</v>
      </c>
      <c r="C216" s="29">
        <v>310717</v>
      </c>
      <c r="D216" s="46">
        <f t="shared" si="72"/>
        <v>0</v>
      </c>
      <c r="E216" s="57">
        <v>16</v>
      </c>
      <c r="F216" s="29">
        <v>310717</v>
      </c>
      <c r="G216" s="48">
        <f t="shared" si="73"/>
        <v>0</v>
      </c>
      <c r="H216" s="59">
        <v>16</v>
      </c>
      <c r="I216" s="29">
        <v>310717</v>
      </c>
      <c r="J216" s="46">
        <f t="shared" si="74"/>
        <v>0</v>
      </c>
      <c r="K216" s="57">
        <v>16</v>
      </c>
      <c r="L216" s="29">
        <v>310717</v>
      </c>
      <c r="M216" s="48">
        <f t="shared" si="75"/>
        <v>0</v>
      </c>
      <c r="N216" s="59">
        <v>16</v>
      </c>
      <c r="O216" s="29">
        <v>310717</v>
      </c>
      <c r="P216" s="46">
        <f t="shared" si="76"/>
        <v>0</v>
      </c>
      <c r="Q216" s="57">
        <v>16</v>
      </c>
      <c r="R216" s="29">
        <v>310717</v>
      </c>
      <c r="S216" s="48">
        <f t="shared" si="77"/>
        <v>0</v>
      </c>
      <c r="T216" s="59">
        <v>16</v>
      </c>
      <c r="U216" s="29">
        <v>314093</v>
      </c>
      <c r="V216" s="46">
        <f t="shared" si="69"/>
        <v>210000</v>
      </c>
      <c r="W216" s="57">
        <v>16</v>
      </c>
      <c r="X216" s="29">
        <v>317766</v>
      </c>
      <c r="Y216" s="48">
        <f t="shared" si="70"/>
        <v>199000</v>
      </c>
      <c r="Z216" s="59">
        <v>16</v>
      </c>
      <c r="AA216" s="98">
        <v>320050</v>
      </c>
      <c r="AB216" s="48">
        <f t="shared" si="71"/>
        <v>0</v>
      </c>
      <c r="AC216" s="57">
        <v>16</v>
      </c>
      <c r="AD216" s="98">
        <v>320050</v>
      </c>
      <c r="AE216" s="48">
        <f>SUM(AD217-AD216)*1000</f>
        <v>0</v>
      </c>
      <c r="AF216" s="57">
        <v>16</v>
      </c>
      <c r="AG216" s="98">
        <v>320050</v>
      </c>
      <c r="AH216" s="48">
        <f t="shared" si="78"/>
        <v>0</v>
      </c>
      <c r="AI216" s="57">
        <v>16</v>
      </c>
      <c r="AJ216" s="98">
        <v>320050</v>
      </c>
      <c r="AK216" s="48">
        <f t="shared" si="79"/>
        <v>0</v>
      </c>
    </row>
    <row r="217" spans="2:37" x14ac:dyDescent="0.25">
      <c r="B217" s="57">
        <v>17</v>
      </c>
      <c r="C217" s="29">
        <v>310717</v>
      </c>
      <c r="D217" s="46">
        <f t="shared" si="72"/>
        <v>0</v>
      </c>
      <c r="E217" s="57">
        <v>17</v>
      </c>
      <c r="F217" s="29">
        <v>310717</v>
      </c>
      <c r="G217" s="48">
        <f t="shared" si="73"/>
        <v>0</v>
      </c>
      <c r="H217" s="59">
        <v>17</v>
      </c>
      <c r="I217" s="29">
        <v>310717</v>
      </c>
      <c r="J217" s="46">
        <f t="shared" si="74"/>
        <v>0</v>
      </c>
      <c r="K217" s="57">
        <v>17</v>
      </c>
      <c r="L217" s="29">
        <v>310717</v>
      </c>
      <c r="M217" s="48">
        <f t="shared" si="75"/>
        <v>0</v>
      </c>
      <c r="N217" s="59">
        <v>17</v>
      </c>
      <c r="O217" s="29">
        <v>310717</v>
      </c>
      <c r="P217" s="46">
        <f t="shared" si="76"/>
        <v>0</v>
      </c>
      <c r="Q217" s="57">
        <v>17</v>
      </c>
      <c r="R217" s="29">
        <v>310717</v>
      </c>
      <c r="S217" s="48">
        <f t="shared" si="77"/>
        <v>0</v>
      </c>
      <c r="T217" s="59">
        <v>17</v>
      </c>
      <c r="U217" s="29">
        <v>314303</v>
      </c>
      <c r="V217" s="46">
        <f t="shared" si="69"/>
        <v>232000</v>
      </c>
      <c r="W217" s="57">
        <v>17</v>
      </c>
      <c r="X217" s="29">
        <v>317965</v>
      </c>
      <c r="Y217" s="48">
        <f t="shared" si="70"/>
        <v>70000</v>
      </c>
      <c r="Z217" s="59">
        <v>17</v>
      </c>
      <c r="AA217" s="98">
        <v>320050</v>
      </c>
      <c r="AB217" s="48">
        <f t="shared" si="71"/>
        <v>0</v>
      </c>
      <c r="AC217" s="57">
        <v>17</v>
      </c>
      <c r="AD217" s="98">
        <v>320050</v>
      </c>
      <c r="AE217" s="48">
        <f>SUM(AD218-AD217)*1000</f>
        <v>0</v>
      </c>
      <c r="AF217" s="57">
        <v>17</v>
      </c>
      <c r="AG217" s="98">
        <v>320050</v>
      </c>
      <c r="AH217" s="48">
        <f t="shared" si="78"/>
        <v>0</v>
      </c>
      <c r="AI217" s="57">
        <v>17</v>
      </c>
      <c r="AJ217" s="98">
        <v>320050</v>
      </c>
      <c r="AK217" s="48">
        <f t="shared" si="79"/>
        <v>0</v>
      </c>
    </row>
    <row r="218" spans="2:37" x14ac:dyDescent="0.25">
      <c r="B218" s="57">
        <v>18</v>
      </c>
      <c r="C218" s="29">
        <v>310717</v>
      </c>
      <c r="D218" s="46">
        <f t="shared" si="72"/>
        <v>0</v>
      </c>
      <c r="E218" s="57">
        <v>18</v>
      </c>
      <c r="F218" s="29">
        <v>310717</v>
      </c>
      <c r="G218" s="48">
        <f t="shared" si="73"/>
        <v>0</v>
      </c>
      <c r="H218" s="59">
        <v>18</v>
      </c>
      <c r="I218" s="29">
        <v>310717</v>
      </c>
      <c r="J218" s="46">
        <f t="shared" si="74"/>
        <v>0</v>
      </c>
      <c r="K218" s="57">
        <v>18</v>
      </c>
      <c r="L218" s="29">
        <v>310717</v>
      </c>
      <c r="M218" s="48">
        <f t="shared" si="75"/>
        <v>0</v>
      </c>
      <c r="N218" s="59">
        <v>18</v>
      </c>
      <c r="O218" s="29">
        <v>310717</v>
      </c>
      <c r="P218" s="46">
        <f t="shared" si="76"/>
        <v>0</v>
      </c>
      <c r="Q218" s="57">
        <v>18</v>
      </c>
      <c r="R218" s="29">
        <v>310717</v>
      </c>
      <c r="S218" s="48">
        <f t="shared" si="77"/>
        <v>0</v>
      </c>
      <c r="T218" s="59">
        <v>18</v>
      </c>
      <c r="U218" s="29">
        <v>314535</v>
      </c>
      <c r="V218" s="46">
        <f t="shared" si="69"/>
        <v>53000</v>
      </c>
      <c r="W218" s="57">
        <v>18</v>
      </c>
      <c r="X218" s="29">
        <v>318035</v>
      </c>
      <c r="Y218" s="48">
        <f t="shared" si="70"/>
        <v>175000</v>
      </c>
      <c r="Z218" s="59">
        <v>18</v>
      </c>
      <c r="AA218" s="98">
        <v>320050</v>
      </c>
      <c r="AB218" s="48">
        <f t="shared" si="71"/>
        <v>0</v>
      </c>
      <c r="AC218" s="57">
        <v>18</v>
      </c>
      <c r="AD218" s="98">
        <v>320050</v>
      </c>
      <c r="AE218" s="48">
        <f t="shared" ref="AE218:AE223" si="81">SUM(AD219-AD218)</f>
        <v>0</v>
      </c>
      <c r="AF218" s="57">
        <v>18</v>
      </c>
      <c r="AG218" s="98">
        <v>320050</v>
      </c>
      <c r="AH218" s="48">
        <f t="shared" si="78"/>
        <v>0</v>
      </c>
      <c r="AI218" s="57">
        <v>18</v>
      </c>
      <c r="AJ218" s="98">
        <v>320050</v>
      </c>
      <c r="AK218" s="48">
        <f t="shared" si="79"/>
        <v>0</v>
      </c>
    </row>
    <row r="219" spans="2:37" x14ac:dyDescent="0.25">
      <c r="B219" s="57">
        <v>19</v>
      </c>
      <c r="C219" s="29">
        <v>310717</v>
      </c>
      <c r="D219" s="46">
        <f t="shared" si="72"/>
        <v>0</v>
      </c>
      <c r="E219" s="57">
        <v>19</v>
      </c>
      <c r="F219" s="29">
        <v>310717</v>
      </c>
      <c r="G219" s="48">
        <f t="shared" si="73"/>
        <v>0</v>
      </c>
      <c r="H219" s="59">
        <v>19</v>
      </c>
      <c r="I219" s="29">
        <v>310717</v>
      </c>
      <c r="J219" s="46">
        <f t="shared" si="74"/>
        <v>0</v>
      </c>
      <c r="K219" s="57">
        <v>19</v>
      </c>
      <c r="L219" s="29">
        <v>310717</v>
      </c>
      <c r="M219" s="48">
        <f t="shared" si="75"/>
        <v>0</v>
      </c>
      <c r="N219" s="59">
        <v>19</v>
      </c>
      <c r="O219" s="29">
        <v>310717</v>
      </c>
      <c r="P219" s="46">
        <f t="shared" si="76"/>
        <v>0</v>
      </c>
      <c r="Q219" s="57">
        <v>19</v>
      </c>
      <c r="R219" s="29">
        <v>310717</v>
      </c>
      <c r="S219" s="48">
        <f t="shared" si="77"/>
        <v>0</v>
      </c>
      <c r="T219" s="59">
        <v>19</v>
      </c>
      <c r="U219" s="29">
        <v>314588</v>
      </c>
      <c r="V219" s="46">
        <f t="shared" si="69"/>
        <v>334000</v>
      </c>
      <c r="W219" s="57">
        <v>19</v>
      </c>
      <c r="X219" s="29">
        <v>318210</v>
      </c>
      <c r="Y219" s="48">
        <f t="shared" si="70"/>
        <v>86000</v>
      </c>
      <c r="Z219" s="59">
        <v>19</v>
      </c>
      <c r="AA219" s="98">
        <v>320050</v>
      </c>
      <c r="AB219" s="48">
        <f t="shared" si="71"/>
        <v>0</v>
      </c>
      <c r="AC219" s="57">
        <v>19</v>
      </c>
      <c r="AD219" s="98">
        <v>320050</v>
      </c>
      <c r="AE219" s="48">
        <f t="shared" si="81"/>
        <v>0</v>
      </c>
      <c r="AF219" s="57">
        <v>19</v>
      </c>
      <c r="AG219" s="98">
        <v>320050</v>
      </c>
      <c r="AH219" s="48">
        <f t="shared" si="78"/>
        <v>0</v>
      </c>
      <c r="AI219" s="57">
        <v>19</v>
      </c>
      <c r="AJ219" s="98">
        <v>320050</v>
      </c>
      <c r="AK219" s="48">
        <f t="shared" si="79"/>
        <v>0</v>
      </c>
    </row>
    <row r="220" spans="2:37" x14ac:dyDescent="0.25">
      <c r="B220" s="57">
        <v>20</v>
      </c>
      <c r="C220" s="29">
        <v>310717</v>
      </c>
      <c r="D220" s="46">
        <f t="shared" si="72"/>
        <v>0</v>
      </c>
      <c r="E220" s="57">
        <v>20</v>
      </c>
      <c r="F220" s="29">
        <v>310717</v>
      </c>
      <c r="G220" s="48">
        <f t="shared" si="73"/>
        <v>0</v>
      </c>
      <c r="H220" s="59">
        <v>20</v>
      </c>
      <c r="I220" s="29">
        <v>310717</v>
      </c>
      <c r="J220" s="46">
        <f t="shared" si="74"/>
        <v>0</v>
      </c>
      <c r="K220" s="57">
        <v>20</v>
      </c>
      <c r="L220" s="29">
        <v>310717</v>
      </c>
      <c r="M220" s="48">
        <f t="shared" si="75"/>
        <v>0</v>
      </c>
      <c r="N220" s="59">
        <v>20</v>
      </c>
      <c r="O220" s="29">
        <v>310717</v>
      </c>
      <c r="P220" s="46">
        <f t="shared" si="76"/>
        <v>0</v>
      </c>
      <c r="Q220" s="57">
        <v>20</v>
      </c>
      <c r="R220" s="29">
        <v>310717</v>
      </c>
      <c r="S220" s="48">
        <f t="shared" si="77"/>
        <v>0</v>
      </c>
      <c r="T220" s="59">
        <v>20</v>
      </c>
      <c r="U220" s="29">
        <v>314922</v>
      </c>
      <c r="V220" s="46">
        <f t="shared" si="69"/>
        <v>83000</v>
      </c>
      <c r="W220" s="57">
        <v>20</v>
      </c>
      <c r="X220" s="29">
        <v>318296</v>
      </c>
      <c r="Y220" s="48">
        <f t="shared" si="70"/>
        <v>203000</v>
      </c>
      <c r="Z220" s="59">
        <v>20</v>
      </c>
      <c r="AA220" s="98">
        <v>320050</v>
      </c>
      <c r="AB220" s="48">
        <f t="shared" si="71"/>
        <v>0</v>
      </c>
      <c r="AC220" s="57">
        <v>20</v>
      </c>
      <c r="AD220" s="98">
        <v>320050</v>
      </c>
      <c r="AE220" s="48">
        <f t="shared" si="81"/>
        <v>0</v>
      </c>
      <c r="AF220" s="57">
        <v>20</v>
      </c>
      <c r="AG220" s="98">
        <v>320050</v>
      </c>
      <c r="AH220" s="48">
        <f t="shared" si="78"/>
        <v>0</v>
      </c>
      <c r="AI220" s="57">
        <v>20</v>
      </c>
      <c r="AJ220" s="98">
        <v>320050</v>
      </c>
      <c r="AK220" s="48">
        <f t="shared" si="79"/>
        <v>0</v>
      </c>
    </row>
    <row r="221" spans="2:37" x14ac:dyDescent="0.25">
      <c r="B221" s="57">
        <v>21</v>
      </c>
      <c r="C221" s="29">
        <v>310717</v>
      </c>
      <c r="D221" s="46">
        <f t="shared" si="72"/>
        <v>0</v>
      </c>
      <c r="E221" s="57">
        <v>21</v>
      </c>
      <c r="F221" s="29">
        <v>310717</v>
      </c>
      <c r="G221" s="48">
        <f t="shared" si="73"/>
        <v>0</v>
      </c>
      <c r="H221" s="59">
        <v>21</v>
      </c>
      <c r="I221" s="29">
        <v>310717</v>
      </c>
      <c r="J221" s="46">
        <f t="shared" si="74"/>
        <v>0</v>
      </c>
      <c r="K221" s="57">
        <v>21</v>
      </c>
      <c r="L221" s="29">
        <v>310717</v>
      </c>
      <c r="M221" s="48">
        <f t="shared" si="75"/>
        <v>0</v>
      </c>
      <c r="N221" s="59">
        <v>21</v>
      </c>
      <c r="O221" s="29">
        <v>310717</v>
      </c>
      <c r="P221" s="46">
        <f t="shared" si="76"/>
        <v>0</v>
      </c>
      <c r="Q221" s="57">
        <v>21</v>
      </c>
      <c r="R221" s="29">
        <v>310717</v>
      </c>
      <c r="S221" s="48">
        <f t="shared" si="77"/>
        <v>0</v>
      </c>
      <c r="T221" s="59">
        <v>21</v>
      </c>
      <c r="U221" s="29">
        <v>315005</v>
      </c>
      <c r="V221" s="46">
        <f t="shared" si="69"/>
        <v>0</v>
      </c>
      <c r="W221" s="57">
        <v>21</v>
      </c>
      <c r="X221" s="29">
        <v>318499</v>
      </c>
      <c r="Y221" s="48">
        <f t="shared" si="70"/>
        <v>12000</v>
      </c>
      <c r="Z221" s="59">
        <v>21</v>
      </c>
      <c r="AA221" s="98">
        <v>320050</v>
      </c>
      <c r="AB221" s="48">
        <f t="shared" si="71"/>
        <v>0</v>
      </c>
      <c r="AC221" s="57">
        <v>21</v>
      </c>
      <c r="AD221" s="98">
        <v>320050</v>
      </c>
      <c r="AE221" s="48">
        <f t="shared" si="81"/>
        <v>0</v>
      </c>
      <c r="AF221" s="57">
        <v>21</v>
      </c>
      <c r="AG221" s="98">
        <v>320050</v>
      </c>
      <c r="AH221" s="48">
        <f t="shared" si="78"/>
        <v>0</v>
      </c>
      <c r="AI221" s="57">
        <v>21</v>
      </c>
      <c r="AJ221" s="98">
        <v>320050</v>
      </c>
      <c r="AK221" s="48">
        <f t="shared" si="79"/>
        <v>0</v>
      </c>
    </row>
    <row r="222" spans="2:37" x14ac:dyDescent="0.25">
      <c r="B222" s="57">
        <v>22</v>
      </c>
      <c r="C222" s="29">
        <v>310717</v>
      </c>
      <c r="D222" s="46">
        <f t="shared" si="72"/>
        <v>0</v>
      </c>
      <c r="E222" s="57">
        <v>22</v>
      </c>
      <c r="F222" s="29">
        <v>310717</v>
      </c>
      <c r="G222" s="48">
        <f t="shared" si="73"/>
        <v>0</v>
      </c>
      <c r="H222" s="59">
        <v>22</v>
      </c>
      <c r="I222" s="29">
        <v>310717</v>
      </c>
      <c r="J222" s="46">
        <f t="shared" si="74"/>
        <v>0</v>
      </c>
      <c r="K222" s="57">
        <v>22</v>
      </c>
      <c r="L222" s="29">
        <v>310717</v>
      </c>
      <c r="M222" s="48">
        <f t="shared" si="75"/>
        <v>0</v>
      </c>
      <c r="N222" s="59">
        <v>22</v>
      </c>
      <c r="O222" s="29">
        <v>310717</v>
      </c>
      <c r="P222" s="46">
        <f t="shared" si="76"/>
        <v>0</v>
      </c>
      <c r="Q222" s="57">
        <v>22</v>
      </c>
      <c r="R222" s="29">
        <v>310717</v>
      </c>
      <c r="S222" s="48">
        <f t="shared" si="77"/>
        <v>0</v>
      </c>
      <c r="T222" s="59">
        <v>22</v>
      </c>
      <c r="U222" s="29">
        <v>315005</v>
      </c>
      <c r="V222" s="46">
        <f t="shared" si="69"/>
        <v>0</v>
      </c>
      <c r="W222" s="57">
        <v>22</v>
      </c>
      <c r="X222" s="29">
        <v>318511</v>
      </c>
      <c r="Y222" s="48">
        <f t="shared" si="70"/>
        <v>0</v>
      </c>
      <c r="Z222" s="59">
        <v>22</v>
      </c>
      <c r="AA222" s="98">
        <v>320050</v>
      </c>
      <c r="AB222" s="48">
        <f t="shared" si="71"/>
        <v>0</v>
      </c>
      <c r="AC222" s="57">
        <v>22</v>
      </c>
      <c r="AD222" s="98">
        <v>320050</v>
      </c>
      <c r="AE222" s="48">
        <f t="shared" si="81"/>
        <v>0</v>
      </c>
      <c r="AF222" s="57">
        <v>22</v>
      </c>
      <c r="AG222" s="98">
        <v>320050</v>
      </c>
      <c r="AH222" s="48">
        <f t="shared" si="78"/>
        <v>0</v>
      </c>
      <c r="AI222" s="57">
        <v>22</v>
      </c>
      <c r="AJ222" s="98">
        <v>320050</v>
      </c>
      <c r="AK222" s="48">
        <f t="shared" si="79"/>
        <v>0</v>
      </c>
    </row>
    <row r="223" spans="2:37" x14ac:dyDescent="0.25">
      <c r="B223" s="57">
        <v>23</v>
      </c>
      <c r="C223" s="29">
        <v>310717</v>
      </c>
      <c r="D223" s="46">
        <f t="shared" si="72"/>
        <v>0</v>
      </c>
      <c r="E223" s="57">
        <v>23</v>
      </c>
      <c r="F223" s="29">
        <v>310717</v>
      </c>
      <c r="G223" s="48">
        <f t="shared" si="73"/>
        <v>0</v>
      </c>
      <c r="H223" s="59">
        <v>23</v>
      </c>
      <c r="I223" s="29">
        <v>310717</v>
      </c>
      <c r="J223" s="46">
        <f t="shared" si="74"/>
        <v>0</v>
      </c>
      <c r="K223" s="57">
        <v>23</v>
      </c>
      <c r="L223" s="29">
        <v>310717</v>
      </c>
      <c r="M223" s="48">
        <f t="shared" si="75"/>
        <v>0</v>
      </c>
      <c r="N223" s="59">
        <v>23</v>
      </c>
      <c r="O223" s="29">
        <v>310717</v>
      </c>
      <c r="P223" s="46">
        <f t="shared" si="76"/>
        <v>0</v>
      </c>
      <c r="Q223" s="57">
        <v>23</v>
      </c>
      <c r="R223" s="29">
        <v>310717</v>
      </c>
      <c r="S223" s="48">
        <f t="shared" si="77"/>
        <v>0</v>
      </c>
      <c r="T223" s="59">
        <v>23</v>
      </c>
      <c r="U223" s="29">
        <v>315005</v>
      </c>
      <c r="V223" s="46">
        <f t="shared" si="69"/>
        <v>133000</v>
      </c>
      <c r="W223" s="57">
        <v>23</v>
      </c>
      <c r="X223" s="29">
        <v>318511</v>
      </c>
      <c r="Y223" s="48">
        <f t="shared" si="70"/>
        <v>228000</v>
      </c>
      <c r="Z223" s="59">
        <v>23</v>
      </c>
      <c r="AA223" s="98">
        <v>320050</v>
      </c>
      <c r="AB223" s="48">
        <f t="shared" si="71"/>
        <v>0</v>
      </c>
      <c r="AC223" s="57">
        <v>23</v>
      </c>
      <c r="AD223" s="98">
        <v>320050</v>
      </c>
      <c r="AE223" s="48">
        <f t="shared" si="81"/>
        <v>0</v>
      </c>
      <c r="AF223" s="57">
        <v>23</v>
      </c>
      <c r="AG223" s="98">
        <v>320050</v>
      </c>
      <c r="AH223" s="48">
        <f t="shared" si="78"/>
        <v>0</v>
      </c>
      <c r="AI223" s="57">
        <v>23</v>
      </c>
      <c r="AJ223" s="98">
        <v>320050</v>
      </c>
      <c r="AK223" s="48">
        <f t="shared" si="79"/>
        <v>0</v>
      </c>
    </row>
    <row r="224" spans="2:37" x14ac:dyDescent="0.25">
      <c r="B224" s="57">
        <v>24</v>
      </c>
      <c r="C224" s="29">
        <v>310717</v>
      </c>
      <c r="D224" s="46">
        <f t="shared" si="72"/>
        <v>0</v>
      </c>
      <c r="E224" s="57">
        <v>24</v>
      </c>
      <c r="F224" s="29">
        <v>310717</v>
      </c>
      <c r="G224" s="48">
        <f t="shared" si="73"/>
        <v>0</v>
      </c>
      <c r="H224" s="59">
        <v>24</v>
      </c>
      <c r="I224" s="29">
        <v>310717</v>
      </c>
      <c r="J224" s="46">
        <f t="shared" si="74"/>
        <v>0</v>
      </c>
      <c r="K224" s="57">
        <v>24</v>
      </c>
      <c r="L224" s="29">
        <v>310717</v>
      </c>
      <c r="M224" s="48">
        <f t="shared" si="75"/>
        <v>0</v>
      </c>
      <c r="N224" s="59">
        <v>24</v>
      </c>
      <c r="O224" s="29">
        <v>310717</v>
      </c>
      <c r="P224" s="46">
        <f t="shared" si="76"/>
        <v>0</v>
      </c>
      <c r="Q224" s="57">
        <v>24</v>
      </c>
      <c r="R224" s="29">
        <v>310717</v>
      </c>
      <c r="S224" s="48">
        <f t="shared" si="77"/>
        <v>92</v>
      </c>
      <c r="T224" s="59">
        <v>24</v>
      </c>
      <c r="U224" s="29">
        <v>315138</v>
      </c>
      <c r="V224" s="46">
        <f t="shared" si="69"/>
        <v>21000</v>
      </c>
      <c r="W224" s="57">
        <v>24</v>
      </c>
      <c r="X224" s="29">
        <v>318739</v>
      </c>
      <c r="Y224" s="48">
        <f t="shared" si="70"/>
        <v>26000</v>
      </c>
      <c r="Z224" s="59">
        <v>24</v>
      </c>
      <c r="AA224" s="98">
        <v>320050</v>
      </c>
      <c r="AB224" s="48">
        <f t="shared" si="71"/>
        <v>0</v>
      </c>
      <c r="AC224" s="57">
        <v>24</v>
      </c>
      <c r="AD224" s="98">
        <v>320050</v>
      </c>
      <c r="AE224" s="48">
        <f t="shared" ref="AE224:AE231" si="82">SUM(AD225-AD224)</f>
        <v>0</v>
      </c>
      <c r="AF224" s="57">
        <v>24</v>
      </c>
      <c r="AG224" s="98">
        <v>320050</v>
      </c>
      <c r="AH224" s="48">
        <f t="shared" si="78"/>
        <v>0</v>
      </c>
      <c r="AI224" s="57">
        <v>24</v>
      </c>
      <c r="AJ224" s="98">
        <v>320050</v>
      </c>
      <c r="AK224" s="48">
        <f t="shared" si="79"/>
        <v>0</v>
      </c>
    </row>
    <row r="225" spans="2:37" x14ac:dyDescent="0.25">
      <c r="B225" s="57">
        <v>25</v>
      </c>
      <c r="C225" s="29">
        <v>310717</v>
      </c>
      <c r="D225" s="46">
        <f t="shared" si="72"/>
        <v>0</v>
      </c>
      <c r="E225" s="57">
        <v>25</v>
      </c>
      <c r="F225" s="29">
        <v>310717</v>
      </c>
      <c r="G225" s="48">
        <f t="shared" si="73"/>
        <v>0</v>
      </c>
      <c r="H225" s="59">
        <v>25</v>
      </c>
      <c r="I225" s="29">
        <v>310717</v>
      </c>
      <c r="J225" s="46">
        <f t="shared" si="74"/>
        <v>0</v>
      </c>
      <c r="K225" s="57">
        <v>25</v>
      </c>
      <c r="L225" s="29">
        <v>310717</v>
      </c>
      <c r="M225" s="48">
        <f t="shared" si="75"/>
        <v>0</v>
      </c>
      <c r="N225" s="59">
        <v>25</v>
      </c>
      <c r="O225" s="29">
        <v>310717</v>
      </c>
      <c r="P225" s="46">
        <f t="shared" si="76"/>
        <v>0</v>
      </c>
      <c r="Q225" s="57">
        <v>25</v>
      </c>
      <c r="R225" s="29">
        <v>310809</v>
      </c>
      <c r="S225" s="48">
        <f t="shared" si="77"/>
        <v>39</v>
      </c>
      <c r="T225" s="59">
        <v>25</v>
      </c>
      <c r="U225" s="29">
        <v>315159</v>
      </c>
      <c r="V225" s="46">
        <f t="shared" si="69"/>
        <v>0</v>
      </c>
      <c r="W225" s="57">
        <v>25</v>
      </c>
      <c r="X225" s="29">
        <v>318765</v>
      </c>
      <c r="Y225" s="48">
        <f t="shared" si="70"/>
        <v>202000</v>
      </c>
      <c r="Z225" s="59">
        <v>25</v>
      </c>
      <c r="AA225" s="98">
        <v>320050</v>
      </c>
      <c r="AB225" s="48">
        <f t="shared" si="71"/>
        <v>0</v>
      </c>
      <c r="AC225" s="57">
        <v>25</v>
      </c>
      <c r="AD225" s="98">
        <v>320050</v>
      </c>
      <c r="AE225" s="48">
        <f t="shared" si="82"/>
        <v>0</v>
      </c>
      <c r="AF225" s="57">
        <v>25</v>
      </c>
      <c r="AG225" s="98">
        <v>320050</v>
      </c>
      <c r="AH225" s="48">
        <f t="shared" si="78"/>
        <v>0</v>
      </c>
      <c r="AI225" s="57">
        <v>25</v>
      </c>
      <c r="AJ225" s="98">
        <v>320050</v>
      </c>
      <c r="AK225" s="48">
        <f t="shared" si="79"/>
        <v>0</v>
      </c>
    </row>
    <row r="226" spans="2:37" x14ac:dyDescent="0.25">
      <c r="B226" s="57">
        <v>26</v>
      </c>
      <c r="C226" s="29">
        <v>310717</v>
      </c>
      <c r="D226" s="46">
        <f t="shared" si="72"/>
        <v>0</v>
      </c>
      <c r="E226" s="57">
        <v>26</v>
      </c>
      <c r="F226" s="29">
        <v>310717</v>
      </c>
      <c r="G226" s="48">
        <f t="shared" si="73"/>
        <v>0</v>
      </c>
      <c r="H226" s="59">
        <v>26</v>
      </c>
      <c r="I226" s="29">
        <v>310717</v>
      </c>
      <c r="J226" s="46">
        <f t="shared" si="74"/>
        <v>0</v>
      </c>
      <c r="K226" s="57">
        <v>26</v>
      </c>
      <c r="L226" s="29">
        <v>310717</v>
      </c>
      <c r="M226" s="48">
        <f t="shared" si="75"/>
        <v>0</v>
      </c>
      <c r="N226" s="59">
        <v>26</v>
      </c>
      <c r="O226" s="29">
        <v>310717</v>
      </c>
      <c r="P226" s="46">
        <f t="shared" si="76"/>
        <v>0</v>
      </c>
      <c r="Q226" s="57">
        <v>26</v>
      </c>
      <c r="R226" s="29">
        <v>310848</v>
      </c>
      <c r="S226" s="48">
        <f t="shared" si="77"/>
        <v>0</v>
      </c>
      <c r="T226" s="59">
        <v>26</v>
      </c>
      <c r="U226" s="29">
        <v>315159</v>
      </c>
      <c r="V226" s="46">
        <f t="shared" si="69"/>
        <v>192000</v>
      </c>
      <c r="W226" s="57">
        <v>26</v>
      </c>
      <c r="X226" s="29">
        <v>318967</v>
      </c>
      <c r="Y226" s="48">
        <f t="shared" si="70"/>
        <v>53000</v>
      </c>
      <c r="Z226" s="59">
        <v>26</v>
      </c>
      <c r="AA226" s="98">
        <v>320050</v>
      </c>
      <c r="AB226" s="48">
        <f t="shared" si="71"/>
        <v>0</v>
      </c>
      <c r="AC226" s="57">
        <v>26</v>
      </c>
      <c r="AD226" s="98">
        <v>320050</v>
      </c>
      <c r="AE226" s="48">
        <f t="shared" si="82"/>
        <v>0</v>
      </c>
      <c r="AF226" s="57">
        <v>26</v>
      </c>
      <c r="AG226" s="98">
        <v>320050</v>
      </c>
      <c r="AH226" s="48">
        <f t="shared" si="78"/>
        <v>0</v>
      </c>
      <c r="AI226" s="57">
        <v>26</v>
      </c>
      <c r="AJ226" s="98">
        <v>320050</v>
      </c>
      <c r="AK226" s="48">
        <f t="shared" si="79"/>
        <v>0</v>
      </c>
    </row>
    <row r="227" spans="2:37" x14ac:dyDescent="0.25">
      <c r="B227" s="57">
        <v>27</v>
      </c>
      <c r="C227" s="29">
        <v>310717</v>
      </c>
      <c r="D227" s="46">
        <f t="shared" si="72"/>
        <v>0</v>
      </c>
      <c r="E227" s="57">
        <v>27</v>
      </c>
      <c r="F227" s="29">
        <v>310717</v>
      </c>
      <c r="G227" s="48">
        <f t="shared" si="73"/>
        <v>0</v>
      </c>
      <c r="H227" s="59">
        <v>27</v>
      </c>
      <c r="I227" s="29">
        <v>310717</v>
      </c>
      <c r="J227" s="46">
        <f t="shared" si="74"/>
        <v>0</v>
      </c>
      <c r="K227" s="57">
        <v>27</v>
      </c>
      <c r="L227" s="29">
        <v>310717</v>
      </c>
      <c r="M227" s="48">
        <f t="shared" si="75"/>
        <v>0</v>
      </c>
      <c r="N227" s="59">
        <v>27</v>
      </c>
      <c r="O227" s="29">
        <v>310717</v>
      </c>
      <c r="P227" s="46">
        <f t="shared" si="76"/>
        <v>0</v>
      </c>
      <c r="Q227" s="57">
        <v>27</v>
      </c>
      <c r="R227" s="29">
        <v>310848</v>
      </c>
      <c r="S227" s="48">
        <f t="shared" si="77"/>
        <v>0</v>
      </c>
      <c r="T227" s="59">
        <v>27</v>
      </c>
      <c r="U227" s="29">
        <v>315351</v>
      </c>
      <c r="V227" s="46">
        <f t="shared" si="69"/>
        <v>3000</v>
      </c>
      <c r="W227" s="57">
        <v>27</v>
      </c>
      <c r="X227" s="29">
        <v>319020</v>
      </c>
      <c r="Y227" s="48">
        <f t="shared" si="70"/>
        <v>187000</v>
      </c>
      <c r="Z227" s="59">
        <v>27</v>
      </c>
      <c r="AA227" s="98">
        <v>320050</v>
      </c>
      <c r="AB227" s="48">
        <f t="shared" si="71"/>
        <v>0</v>
      </c>
      <c r="AC227" s="57">
        <v>27</v>
      </c>
      <c r="AD227" s="98">
        <v>320050</v>
      </c>
      <c r="AE227" s="48">
        <f t="shared" si="82"/>
        <v>0</v>
      </c>
      <c r="AF227" s="57">
        <v>27</v>
      </c>
      <c r="AG227" s="98">
        <v>320050</v>
      </c>
      <c r="AH227" s="48">
        <f t="shared" si="78"/>
        <v>0</v>
      </c>
      <c r="AI227" s="57">
        <v>27</v>
      </c>
      <c r="AJ227" s="98">
        <v>320050</v>
      </c>
      <c r="AK227" s="48">
        <f t="shared" si="79"/>
        <v>0</v>
      </c>
    </row>
    <row r="228" spans="2:37" x14ac:dyDescent="0.25">
      <c r="B228" s="57">
        <v>28</v>
      </c>
      <c r="C228" s="29">
        <v>310717</v>
      </c>
      <c r="D228" s="46">
        <f t="shared" si="72"/>
        <v>0</v>
      </c>
      <c r="E228" s="57">
        <v>28</v>
      </c>
      <c r="F228" s="29">
        <v>310717</v>
      </c>
      <c r="G228" s="48">
        <f t="shared" si="73"/>
        <v>0</v>
      </c>
      <c r="H228" s="59">
        <v>28</v>
      </c>
      <c r="I228" s="29">
        <v>310717</v>
      </c>
      <c r="J228" s="46">
        <f t="shared" si="74"/>
        <v>0</v>
      </c>
      <c r="K228" s="57">
        <v>28</v>
      </c>
      <c r="L228" s="29">
        <v>310717</v>
      </c>
      <c r="M228" s="48">
        <f t="shared" si="75"/>
        <v>0</v>
      </c>
      <c r="N228" s="59">
        <v>28</v>
      </c>
      <c r="O228" s="29">
        <v>310717</v>
      </c>
      <c r="P228" s="46">
        <f t="shared" si="76"/>
        <v>0</v>
      </c>
      <c r="Q228" s="57">
        <v>28</v>
      </c>
      <c r="R228" s="29">
        <v>310848</v>
      </c>
      <c r="S228" s="48">
        <f t="shared" si="77"/>
        <v>74</v>
      </c>
      <c r="T228" s="59">
        <v>28</v>
      </c>
      <c r="U228" s="29">
        <v>315354</v>
      </c>
      <c r="V228" s="46">
        <f t="shared" si="69"/>
        <v>168000</v>
      </c>
      <c r="W228" s="57">
        <v>28</v>
      </c>
      <c r="X228" s="29">
        <v>319207</v>
      </c>
      <c r="Y228" s="48">
        <f t="shared" si="70"/>
        <v>19000</v>
      </c>
      <c r="Z228" s="59">
        <v>28</v>
      </c>
      <c r="AA228" s="98">
        <v>320050</v>
      </c>
      <c r="AB228" s="48">
        <f t="shared" si="71"/>
        <v>0</v>
      </c>
      <c r="AC228" s="57">
        <v>28</v>
      </c>
      <c r="AD228" s="98">
        <v>320050</v>
      </c>
      <c r="AE228" s="48">
        <f t="shared" si="82"/>
        <v>0</v>
      </c>
      <c r="AF228" s="57">
        <v>28</v>
      </c>
      <c r="AG228" s="98">
        <v>320050</v>
      </c>
      <c r="AH228" s="48">
        <f t="shared" si="78"/>
        <v>0</v>
      </c>
      <c r="AI228" s="57">
        <v>28</v>
      </c>
      <c r="AJ228" s="98">
        <v>320050</v>
      </c>
      <c r="AK228" s="48">
        <f t="shared" si="79"/>
        <v>0</v>
      </c>
    </row>
    <row r="229" spans="2:37" x14ac:dyDescent="0.25">
      <c r="B229" s="57">
        <v>29</v>
      </c>
      <c r="C229" s="29">
        <v>310717</v>
      </c>
      <c r="D229" s="46">
        <f t="shared" si="72"/>
        <v>0</v>
      </c>
      <c r="E229" s="57"/>
      <c r="F229" s="29">
        <v>310717</v>
      </c>
      <c r="G229" s="48"/>
      <c r="H229" s="59">
        <v>29</v>
      </c>
      <c r="I229" s="29">
        <v>310717</v>
      </c>
      <c r="J229" s="46">
        <f t="shared" si="74"/>
        <v>0</v>
      </c>
      <c r="K229" s="57">
        <v>29</v>
      </c>
      <c r="L229" s="29">
        <v>310717</v>
      </c>
      <c r="M229" s="48">
        <f t="shared" si="75"/>
        <v>0</v>
      </c>
      <c r="N229" s="59">
        <v>29</v>
      </c>
      <c r="O229" s="29">
        <v>310717</v>
      </c>
      <c r="P229" s="46">
        <f t="shared" si="76"/>
        <v>0</v>
      </c>
      <c r="Q229" s="57">
        <v>29</v>
      </c>
      <c r="R229" s="29">
        <v>310922</v>
      </c>
      <c r="S229" s="48">
        <f t="shared" si="77"/>
        <v>216</v>
      </c>
      <c r="T229" s="59">
        <v>29</v>
      </c>
      <c r="U229" s="29">
        <v>315522</v>
      </c>
      <c r="V229" s="46">
        <f t="shared" si="69"/>
        <v>106000</v>
      </c>
      <c r="W229" s="57">
        <v>29</v>
      </c>
      <c r="X229" s="29">
        <v>319226</v>
      </c>
      <c r="Y229" s="48">
        <f t="shared" si="70"/>
        <v>0</v>
      </c>
      <c r="Z229" s="59">
        <v>29</v>
      </c>
      <c r="AA229" s="98">
        <v>320050</v>
      </c>
      <c r="AB229" s="48">
        <f t="shared" si="71"/>
        <v>0</v>
      </c>
      <c r="AC229" s="57">
        <v>29</v>
      </c>
      <c r="AD229" s="98">
        <v>320050</v>
      </c>
      <c r="AE229" s="48">
        <f t="shared" si="82"/>
        <v>0</v>
      </c>
      <c r="AF229" s="57">
        <v>29</v>
      </c>
      <c r="AG229" s="98">
        <v>320050</v>
      </c>
      <c r="AH229" s="48">
        <f t="shared" si="78"/>
        <v>0</v>
      </c>
      <c r="AI229" s="57">
        <v>29</v>
      </c>
      <c r="AJ229" s="98">
        <v>320050</v>
      </c>
      <c r="AK229" s="48">
        <f t="shared" si="79"/>
        <v>0</v>
      </c>
    </row>
    <row r="230" spans="2:37" x14ac:dyDescent="0.25">
      <c r="B230" s="57">
        <v>30</v>
      </c>
      <c r="C230" s="29">
        <v>310717</v>
      </c>
      <c r="D230" s="46">
        <f t="shared" si="72"/>
        <v>0</v>
      </c>
      <c r="E230" s="47"/>
      <c r="F230" s="59"/>
      <c r="G230" s="48"/>
      <c r="H230" s="59">
        <v>30</v>
      </c>
      <c r="I230" s="29">
        <v>310717</v>
      </c>
      <c r="J230" s="46">
        <f t="shared" si="74"/>
        <v>0</v>
      </c>
      <c r="K230" s="57">
        <v>30</v>
      </c>
      <c r="L230" s="29">
        <v>310717</v>
      </c>
      <c r="M230" s="48">
        <f t="shared" si="75"/>
        <v>0</v>
      </c>
      <c r="N230" s="59">
        <v>30</v>
      </c>
      <c r="O230" s="29">
        <v>310717</v>
      </c>
      <c r="P230" s="46">
        <f t="shared" si="76"/>
        <v>0</v>
      </c>
      <c r="Q230" s="57">
        <v>30</v>
      </c>
      <c r="R230" s="29">
        <v>311138</v>
      </c>
      <c r="S230" s="48">
        <f t="shared" si="77"/>
        <v>310</v>
      </c>
      <c r="T230" s="59">
        <v>30</v>
      </c>
      <c r="U230" s="29">
        <v>315628</v>
      </c>
      <c r="V230" s="46">
        <f t="shared" si="69"/>
        <v>183000</v>
      </c>
      <c r="W230" s="57">
        <v>30</v>
      </c>
      <c r="X230" s="29">
        <v>319226</v>
      </c>
      <c r="Y230" s="48">
        <f t="shared" si="70"/>
        <v>150000</v>
      </c>
      <c r="Z230" s="59">
        <v>30</v>
      </c>
      <c r="AA230" s="98">
        <v>320050</v>
      </c>
      <c r="AB230" s="48">
        <f t="shared" si="71"/>
        <v>0</v>
      </c>
      <c r="AC230" s="57">
        <v>30</v>
      </c>
      <c r="AD230" s="98">
        <v>320050</v>
      </c>
      <c r="AE230" s="48">
        <f t="shared" si="82"/>
        <v>0</v>
      </c>
      <c r="AF230" s="57">
        <v>30</v>
      </c>
      <c r="AG230" s="98">
        <v>320050</v>
      </c>
      <c r="AH230" s="48">
        <f>SUM(AG231-AG230)*1000</f>
        <v>0</v>
      </c>
      <c r="AI230" s="57">
        <v>30</v>
      </c>
      <c r="AJ230" s="98">
        <v>320050</v>
      </c>
      <c r="AK230" s="48">
        <f t="shared" si="79"/>
        <v>0</v>
      </c>
    </row>
    <row r="231" spans="2:37" x14ac:dyDescent="0.25">
      <c r="B231" s="60">
        <v>31</v>
      </c>
      <c r="C231" s="29">
        <v>310717</v>
      </c>
      <c r="D231" s="46">
        <f t="shared" si="72"/>
        <v>0</v>
      </c>
      <c r="E231" s="47"/>
      <c r="F231" s="46"/>
      <c r="G231" s="48"/>
      <c r="H231" s="61">
        <v>31</v>
      </c>
      <c r="I231" s="29">
        <v>310717</v>
      </c>
      <c r="J231" s="46"/>
      <c r="K231" s="60"/>
      <c r="L231" s="29">
        <v>310717</v>
      </c>
      <c r="M231" s="48"/>
      <c r="N231" s="61">
        <v>31</v>
      </c>
      <c r="O231" s="29">
        <v>310717</v>
      </c>
      <c r="P231" s="46">
        <f t="shared" si="76"/>
        <v>0</v>
      </c>
      <c r="Q231" s="60"/>
      <c r="R231" s="29">
        <v>311448</v>
      </c>
      <c r="S231" s="48"/>
      <c r="T231" s="61">
        <v>31</v>
      </c>
      <c r="U231" s="29">
        <v>315811</v>
      </c>
      <c r="V231" s="46">
        <f t="shared" si="69"/>
        <v>42000</v>
      </c>
      <c r="W231" s="60">
        <v>31</v>
      </c>
      <c r="X231" s="29">
        <v>319376</v>
      </c>
      <c r="Y231" s="48">
        <f t="shared" si="70"/>
        <v>22000</v>
      </c>
      <c r="Z231" s="61"/>
      <c r="AA231" s="98">
        <v>320050</v>
      </c>
      <c r="AB231" s="48"/>
      <c r="AC231" s="60">
        <v>31</v>
      </c>
      <c r="AD231" s="98">
        <v>320050</v>
      </c>
      <c r="AE231" s="48">
        <f t="shared" si="82"/>
        <v>0</v>
      </c>
      <c r="AF231" s="60"/>
      <c r="AG231" s="98">
        <v>320050</v>
      </c>
      <c r="AH231" s="48"/>
      <c r="AI231" s="60">
        <v>31</v>
      </c>
      <c r="AJ231" s="98">
        <v>320050</v>
      </c>
      <c r="AK231" s="48">
        <f t="shared" si="79"/>
        <v>0</v>
      </c>
    </row>
    <row r="232" spans="2:37" x14ac:dyDescent="0.25">
      <c r="B232" s="47"/>
      <c r="C232" s="29">
        <v>310717</v>
      </c>
      <c r="D232" s="46"/>
      <c r="E232" s="47"/>
      <c r="F232" s="46"/>
      <c r="G232" s="48"/>
      <c r="H232" s="46"/>
      <c r="I232" s="29">
        <v>310717</v>
      </c>
      <c r="J232" s="46"/>
      <c r="K232" s="47"/>
      <c r="L232" s="59"/>
      <c r="M232" s="48"/>
      <c r="N232" s="46"/>
      <c r="O232" s="29">
        <v>310717</v>
      </c>
      <c r="P232" s="46"/>
      <c r="Q232" s="47"/>
      <c r="R232" s="59"/>
      <c r="S232" s="48"/>
      <c r="T232" s="46"/>
      <c r="U232" s="29">
        <v>315853</v>
      </c>
      <c r="V232" s="46"/>
      <c r="W232" s="47"/>
      <c r="X232" s="59">
        <v>319398</v>
      </c>
      <c r="Y232" s="48"/>
      <c r="Z232" s="46"/>
      <c r="AA232" s="59"/>
      <c r="AB232" s="48"/>
      <c r="AC232" s="47"/>
      <c r="AD232" s="98">
        <v>320050</v>
      </c>
      <c r="AE232" s="48"/>
      <c r="AF232" s="47"/>
      <c r="AG232" s="59"/>
      <c r="AH232" s="48"/>
      <c r="AI232" s="47"/>
      <c r="AJ232" s="98">
        <v>320050</v>
      </c>
      <c r="AK232" s="48"/>
    </row>
    <row r="233" spans="2:37" x14ac:dyDescent="0.25">
      <c r="B233" s="49"/>
      <c r="C233" s="50"/>
      <c r="D233" s="50">
        <f>SUM(D201:D232)</f>
        <v>0</v>
      </c>
      <c r="E233" s="49"/>
      <c r="F233" s="50"/>
      <c r="G233" s="63">
        <f>SUM(G201:G232)</f>
        <v>0</v>
      </c>
      <c r="H233" s="50"/>
      <c r="I233" s="50"/>
      <c r="J233" s="50">
        <f>SUM(J201:J232)</f>
        <v>0</v>
      </c>
      <c r="K233" s="49"/>
      <c r="L233" s="50"/>
      <c r="M233" s="63">
        <f>SUM(M201:M232)</f>
        <v>0</v>
      </c>
      <c r="N233" s="50"/>
      <c r="O233" s="50"/>
      <c r="P233" s="50">
        <f>SUM(P201:P232)</f>
        <v>0</v>
      </c>
      <c r="Q233" s="49"/>
      <c r="R233" s="50"/>
      <c r="S233" s="63">
        <f>SUM(S201:S232)</f>
        <v>731</v>
      </c>
      <c r="T233" s="50"/>
      <c r="U233" s="50"/>
      <c r="V233" s="50">
        <f>SUM(V201:V232)</f>
        <v>4405000</v>
      </c>
      <c r="W233" s="49"/>
      <c r="X233" s="50"/>
      <c r="Y233" s="63">
        <f>SUM(Y201:Y232)</f>
        <v>3545000</v>
      </c>
      <c r="Z233" s="50"/>
      <c r="AA233" s="50"/>
      <c r="AB233" s="63">
        <f>SUM(AB201:AB232)</f>
        <v>652000</v>
      </c>
      <c r="AC233" s="49"/>
      <c r="AD233" s="50"/>
      <c r="AE233" s="63">
        <f>SUM(AE201:AE232)</f>
        <v>0</v>
      </c>
      <c r="AF233" s="49"/>
      <c r="AG233" s="50"/>
      <c r="AH233" s="63">
        <f>SUM(AH201:AH232)</f>
        <v>0</v>
      </c>
      <c r="AI233" s="49"/>
      <c r="AJ233" s="50"/>
      <c r="AK233" s="63">
        <f>SUM(AK201:AK232)</f>
        <v>0</v>
      </c>
    </row>
    <row r="236" spans="2:37" x14ac:dyDescent="0.25">
      <c r="B236" s="51">
        <v>42370</v>
      </c>
      <c r="C236" s="44"/>
      <c r="D236" s="44"/>
      <c r="E236" s="51">
        <v>42401</v>
      </c>
      <c r="F236" s="44"/>
      <c r="G236" s="45"/>
      <c r="H236" s="52">
        <v>42430</v>
      </c>
      <c r="I236" s="44"/>
      <c r="J236" s="44"/>
      <c r="K236" s="51">
        <v>42461</v>
      </c>
      <c r="L236" s="44"/>
      <c r="M236" s="45"/>
      <c r="N236" s="52">
        <v>42491</v>
      </c>
      <c r="O236" s="44"/>
      <c r="P236" s="44"/>
      <c r="Q236" s="51">
        <v>42522</v>
      </c>
      <c r="R236" s="44"/>
      <c r="S236" s="45"/>
      <c r="T236" s="52">
        <v>42552</v>
      </c>
      <c r="U236" s="44"/>
      <c r="V236" s="44"/>
      <c r="W236" s="51">
        <v>42583</v>
      </c>
      <c r="X236" s="44"/>
      <c r="Y236" s="45"/>
      <c r="Z236" s="52">
        <v>42614</v>
      </c>
      <c r="AA236" s="44"/>
      <c r="AB236" s="45"/>
      <c r="AC236" s="51">
        <v>42644</v>
      </c>
      <c r="AD236" s="44"/>
      <c r="AE236" s="45"/>
      <c r="AF236" s="51">
        <v>42675</v>
      </c>
      <c r="AG236" s="44"/>
      <c r="AH236" s="45"/>
      <c r="AI236" s="51">
        <v>42705</v>
      </c>
      <c r="AJ236" s="44"/>
      <c r="AK236" s="45"/>
    </row>
    <row r="237" spans="2:37" ht="45" x14ac:dyDescent="0.25">
      <c r="B237" s="53" t="s">
        <v>0</v>
      </c>
      <c r="C237" s="54" t="s">
        <v>2</v>
      </c>
      <c r="D237" s="55" t="s">
        <v>1</v>
      </c>
      <c r="E237" s="53" t="s">
        <v>0</v>
      </c>
      <c r="F237" s="54" t="s">
        <v>2</v>
      </c>
      <c r="G237" s="56" t="s">
        <v>1</v>
      </c>
      <c r="H237" s="54" t="s">
        <v>0</v>
      </c>
      <c r="I237" s="54" t="s">
        <v>2</v>
      </c>
      <c r="J237" s="55" t="s">
        <v>1</v>
      </c>
      <c r="K237" s="53" t="s">
        <v>0</v>
      </c>
      <c r="L237" s="54" t="s">
        <v>2</v>
      </c>
      <c r="M237" s="56" t="s">
        <v>1</v>
      </c>
      <c r="N237" s="54" t="s">
        <v>0</v>
      </c>
      <c r="O237" s="54" t="s">
        <v>2</v>
      </c>
      <c r="P237" s="55" t="s">
        <v>1</v>
      </c>
      <c r="Q237" s="53" t="s">
        <v>0</v>
      </c>
      <c r="R237" s="54" t="s">
        <v>2</v>
      </c>
      <c r="S237" s="56" t="s">
        <v>1</v>
      </c>
      <c r="T237" s="54" t="s">
        <v>0</v>
      </c>
      <c r="U237" s="54" t="s">
        <v>2</v>
      </c>
      <c r="V237" s="55" t="s">
        <v>1</v>
      </c>
      <c r="W237" s="53" t="s">
        <v>0</v>
      </c>
      <c r="X237" s="54" t="s">
        <v>2</v>
      </c>
      <c r="Y237" s="56" t="s">
        <v>1</v>
      </c>
      <c r="Z237" s="54" t="s">
        <v>0</v>
      </c>
      <c r="AA237" s="54" t="s">
        <v>2</v>
      </c>
      <c r="AB237" s="56" t="s">
        <v>1</v>
      </c>
      <c r="AC237" s="53" t="s">
        <v>0</v>
      </c>
      <c r="AD237" s="54" t="s">
        <v>2</v>
      </c>
      <c r="AE237" s="56" t="s">
        <v>1</v>
      </c>
      <c r="AF237" s="53" t="s">
        <v>0</v>
      </c>
      <c r="AG237" s="54" t="s">
        <v>2</v>
      </c>
      <c r="AH237" s="56" t="s">
        <v>1</v>
      </c>
      <c r="AI237" s="53" t="s">
        <v>0</v>
      </c>
      <c r="AJ237" s="54" t="s">
        <v>2</v>
      </c>
      <c r="AK237" s="56" t="s">
        <v>1</v>
      </c>
    </row>
    <row r="238" spans="2:37" x14ac:dyDescent="0.25">
      <c r="B238" s="57"/>
      <c r="C238" s="58"/>
      <c r="D238" s="46"/>
      <c r="E238" s="47"/>
      <c r="F238" s="46"/>
      <c r="G238" s="48"/>
      <c r="H238" s="46"/>
      <c r="I238" s="46"/>
      <c r="J238" s="46"/>
      <c r="K238" s="57"/>
      <c r="L238" s="58"/>
      <c r="M238" s="48"/>
      <c r="N238" s="59"/>
      <c r="O238" s="58"/>
      <c r="P238" s="46"/>
      <c r="Q238" s="57"/>
      <c r="R238" s="58"/>
      <c r="S238" s="48"/>
      <c r="T238" s="59"/>
      <c r="U238" s="58"/>
      <c r="V238" s="46"/>
      <c r="W238" s="57"/>
      <c r="X238" s="58"/>
      <c r="Y238" s="48"/>
      <c r="Z238" s="59"/>
      <c r="AA238" s="58"/>
      <c r="AB238" s="48"/>
      <c r="AC238" s="57"/>
      <c r="AD238" s="58"/>
      <c r="AE238" s="48"/>
      <c r="AF238" s="57"/>
      <c r="AG238" s="58"/>
      <c r="AH238" s="48"/>
      <c r="AI238" s="57"/>
      <c r="AJ238" s="58"/>
      <c r="AK238" s="48"/>
    </row>
    <row r="239" spans="2:37" x14ac:dyDescent="0.25">
      <c r="B239" s="57">
        <v>1</v>
      </c>
      <c r="C239" s="98">
        <v>320050</v>
      </c>
      <c r="D239" s="46">
        <f>SUM(C240-C239)</f>
        <v>0</v>
      </c>
      <c r="E239" s="57">
        <v>1</v>
      </c>
      <c r="F239" s="98">
        <v>320050</v>
      </c>
      <c r="G239" s="48">
        <f>SUM(F240-F239)</f>
        <v>0</v>
      </c>
      <c r="H239" s="59">
        <v>1</v>
      </c>
      <c r="I239" s="98">
        <v>320050</v>
      </c>
      <c r="J239" s="46">
        <f>SUM(I240-I239)</f>
        <v>0</v>
      </c>
      <c r="K239" s="57">
        <v>1</v>
      </c>
      <c r="L239" s="98">
        <v>320050</v>
      </c>
      <c r="M239" s="48">
        <f>SUM(L240-L239)</f>
        <v>0</v>
      </c>
      <c r="N239" s="59">
        <v>1</v>
      </c>
      <c r="O239" s="98">
        <v>320050</v>
      </c>
      <c r="P239" s="46">
        <f>SUM(O240-O239)</f>
        <v>0</v>
      </c>
      <c r="Q239" s="57">
        <v>1</v>
      </c>
      <c r="R239" s="98">
        <v>320064</v>
      </c>
      <c r="S239" s="48">
        <f>SUM(R240-R239)</f>
        <v>0</v>
      </c>
      <c r="T239" s="59">
        <v>1</v>
      </c>
      <c r="U239" s="98">
        <v>323151</v>
      </c>
      <c r="V239" s="46">
        <f t="shared" ref="V239:V269" si="83">SUM(U240-U239)*1000</f>
        <v>285000</v>
      </c>
      <c r="W239" s="57">
        <v>1</v>
      </c>
      <c r="X239" s="98">
        <v>337100</v>
      </c>
      <c r="Y239" s="48">
        <f t="shared" ref="Y239:Y269" si="84">SUM(X240-X239)*1000</f>
        <v>281000</v>
      </c>
      <c r="Z239" s="59">
        <v>1</v>
      </c>
      <c r="AA239" s="98">
        <v>344500</v>
      </c>
      <c r="AB239" s="48">
        <f t="shared" ref="AB239:AB268" si="85">SUM(AA240-AA239)*1000</f>
        <v>243000</v>
      </c>
      <c r="AC239" s="57">
        <v>1</v>
      </c>
      <c r="AD239" s="98">
        <v>345054</v>
      </c>
      <c r="AE239" s="48">
        <f>SUM(AD240-AD239)</f>
        <v>0</v>
      </c>
      <c r="AF239" s="57">
        <v>1</v>
      </c>
      <c r="AG239" s="98">
        <v>345054</v>
      </c>
      <c r="AH239" s="48">
        <f>SUM(AG240-AG239)</f>
        <v>0</v>
      </c>
      <c r="AI239" s="57">
        <v>1</v>
      </c>
      <c r="AJ239" s="59">
        <v>345054</v>
      </c>
      <c r="AK239" s="48">
        <f>SUM(AJ240-AJ239)</f>
        <v>0</v>
      </c>
    </row>
    <row r="240" spans="2:37" x14ac:dyDescent="0.25">
      <c r="B240" s="57">
        <v>2</v>
      </c>
      <c r="C240" s="98">
        <v>320050</v>
      </c>
      <c r="D240" s="46">
        <f t="shared" ref="D240:D269" si="86">SUM(C241-C240)</f>
        <v>0</v>
      </c>
      <c r="E240" s="57">
        <v>2</v>
      </c>
      <c r="F240" s="98">
        <v>320050</v>
      </c>
      <c r="G240" s="48">
        <f t="shared" ref="G240:G266" si="87">SUM(F241-F240)</f>
        <v>0</v>
      </c>
      <c r="H240" s="59">
        <v>2</v>
      </c>
      <c r="I240" s="98">
        <v>320050</v>
      </c>
      <c r="J240" s="46">
        <f t="shared" ref="J240:J268" si="88">SUM(I241-I240)</f>
        <v>0</v>
      </c>
      <c r="K240" s="57">
        <v>2</v>
      </c>
      <c r="L240" s="98">
        <v>320050</v>
      </c>
      <c r="M240" s="48">
        <f t="shared" ref="M240:M268" si="89">SUM(L241-L240)</f>
        <v>0</v>
      </c>
      <c r="N240" s="59">
        <v>2</v>
      </c>
      <c r="O240" s="98">
        <v>320050</v>
      </c>
      <c r="P240" s="46">
        <f t="shared" ref="P240:P269" si="90">SUM(O241-O240)</f>
        <v>0</v>
      </c>
      <c r="Q240" s="57">
        <v>2</v>
      </c>
      <c r="R240" s="98">
        <v>320064</v>
      </c>
      <c r="S240" s="48">
        <f t="shared" ref="S240:S268" si="91">SUM(R241-R240)</f>
        <v>0</v>
      </c>
      <c r="T240" s="59">
        <v>2</v>
      </c>
      <c r="U240" s="98">
        <v>323436</v>
      </c>
      <c r="V240" s="46">
        <f t="shared" si="83"/>
        <v>131000</v>
      </c>
      <c r="W240" s="57">
        <v>2</v>
      </c>
      <c r="X240" s="98">
        <v>337381</v>
      </c>
      <c r="Y240" s="48">
        <f t="shared" si="84"/>
        <v>331000</v>
      </c>
      <c r="Z240" s="59">
        <v>2</v>
      </c>
      <c r="AA240" s="98">
        <v>344743</v>
      </c>
      <c r="AB240" s="48">
        <f t="shared" si="85"/>
        <v>21000</v>
      </c>
      <c r="AC240" s="57">
        <v>2</v>
      </c>
      <c r="AD240" s="98">
        <v>345054</v>
      </c>
      <c r="AE240" s="48">
        <f>SUM(AD241-AD240)*1000</f>
        <v>0</v>
      </c>
      <c r="AF240" s="57">
        <v>2</v>
      </c>
      <c r="AG240" s="98">
        <v>345054</v>
      </c>
      <c r="AH240" s="48">
        <f t="shared" ref="AH240:AH267" si="92">SUM(AG241-AG240)</f>
        <v>0</v>
      </c>
      <c r="AI240" s="57">
        <v>2</v>
      </c>
      <c r="AJ240" s="59">
        <v>345054</v>
      </c>
      <c r="AK240" s="48">
        <f t="shared" ref="AK240:AK269" si="93">SUM(AJ241-AJ240)</f>
        <v>0</v>
      </c>
    </row>
    <row r="241" spans="2:37" x14ac:dyDescent="0.25">
      <c r="B241" s="57">
        <v>3</v>
      </c>
      <c r="C241" s="98">
        <v>320050</v>
      </c>
      <c r="D241" s="46">
        <f t="shared" si="86"/>
        <v>0</v>
      </c>
      <c r="E241" s="57">
        <v>3</v>
      </c>
      <c r="F241" s="98">
        <v>320050</v>
      </c>
      <c r="G241" s="48">
        <f t="shared" si="87"/>
        <v>0</v>
      </c>
      <c r="H241" s="59">
        <v>3</v>
      </c>
      <c r="I241" s="98">
        <v>320050</v>
      </c>
      <c r="J241" s="46">
        <f t="shared" si="88"/>
        <v>0</v>
      </c>
      <c r="K241" s="57">
        <v>3</v>
      </c>
      <c r="L241" s="98">
        <v>320050</v>
      </c>
      <c r="M241" s="48">
        <f t="shared" si="89"/>
        <v>0</v>
      </c>
      <c r="N241" s="59">
        <v>3</v>
      </c>
      <c r="O241" s="98">
        <v>320050</v>
      </c>
      <c r="P241" s="46">
        <f t="shared" si="90"/>
        <v>0</v>
      </c>
      <c r="Q241" s="57">
        <v>3</v>
      </c>
      <c r="R241" s="98">
        <v>320064</v>
      </c>
      <c r="S241" s="48">
        <f t="shared" si="91"/>
        <v>0</v>
      </c>
      <c r="T241" s="59">
        <v>3</v>
      </c>
      <c r="U241" s="98">
        <v>323567</v>
      </c>
      <c r="V241" s="46">
        <f t="shared" si="83"/>
        <v>403000</v>
      </c>
      <c r="W241" s="57">
        <v>3</v>
      </c>
      <c r="X241" s="98">
        <v>337712</v>
      </c>
      <c r="Y241" s="48">
        <f t="shared" si="84"/>
        <v>315000</v>
      </c>
      <c r="Z241" s="59">
        <v>3</v>
      </c>
      <c r="AA241" s="98">
        <v>344764</v>
      </c>
      <c r="AB241" s="48">
        <f t="shared" si="85"/>
        <v>0</v>
      </c>
      <c r="AC241" s="57">
        <v>3</v>
      </c>
      <c r="AD241" s="98">
        <v>345054</v>
      </c>
      <c r="AE241" s="48">
        <f>SUM(AD242-AD241)*1000</f>
        <v>0</v>
      </c>
      <c r="AF241" s="57">
        <v>3</v>
      </c>
      <c r="AG241" s="98">
        <v>345054</v>
      </c>
      <c r="AH241" s="48">
        <f t="shared" si="92"/>
        <v>0</v>
      </c>
      <c r="AI241" s="57">
        <v>3</v>
      </c>
      <c r="AJ241" s="59">
        <v>345054</v>
      </c>
      <c r="AK241" s="48">
        <f t="shared" si="93"/>
        <v>0</v>
      </c>
    </row>
    <row r="242" spans="2:37" x14ac:dyDescent="0.25">
      <c r="B242" s="57">
        <v>4</v>
      </c>
      <c r="C242" s="98">
        <v>320050</v>
      </c>
      <c r="D242" s="46">
        <f t="shared" si="86"/>
        <v>0</v>
      </c>
      <c r="E242" s="57">
        <v>4</v>
      </c>
      <c r="F242" s="98">
        <v>320050</v>
      </c>
      <c r="G242" s="48">
        <f t="shared" si="87"/>
        <v>0</v>
      </c>
      <c r="H242" s="59">
        <v>4</v>
      </c>
      <c r="I242" s="98">
        <v>320050</v>
      </c>
      <c r="J242" s="46">
        <f t="shared" si="88"/>
        <v>0</v>
      </c>
      <c r="K242" s="57">
        <v>4</v>
      </c>
      <c r="L242" s="98">
        <v>320050</v>
      </c>
      <c r="M242" s="48">
        <f t="shared" si="89"/>
        <v>0</v>
      </c>
      <c r="N242" s="59">
        <v>4</v>
      </c>
      <c r="O242" s="98">
        <v>320050</v>
      </c>
      <c r="P242" s="46">
        <f t="shared" si="90"/>
        <v>0</v>
      </c>
      <c r="Q242" s="57">
        <v>4</v>
      </c>
      <c r="R242" s="98">
        <v>320064</v>
      </c>
      <c r="S242" s="48">
        <f t="shared" si="91"/>
        <v>0</v>
      </c>
      <c r="T242" s="59">
        <v>4</v>
      </c>
      <c r="U242" s="98">
        <v>323970</v>
      </c>
      <c r="V242" s="46">
        <f t="shared" si="83"/>
        <v>171000</v>
      </c>
      <c r="W242" s="57">
        <v>4</v>
      </c>
      <c r="X242" s="98">
        <v>338027</v>
      </c>
      <c r="Y242" s="48">
        <f t="shared" si="84"/>
        <v>310000</v>
      </c>
      <c r="Z242" s="59">
        <v>4</v>
      </c>
      <c r="AA242" s="98">
        <v>344764</v>
      </c>
      <c r="AB242" s="48">
        <f t="shared" si="85"/>
        <v>0</v>
      </c>
      <c r="AC242" s="57">
        <v>4</v>
      </c>
      <c r="AD242" s="98">
        <v>345054</v>
      </c>
      <c r="AE242" s="48">
        <f>SUM(AD243-AD242)*1000</f>
        <v>0</v>
      </c>
      <c r="AF242" s="57">
        <v>4</v>
      </c>
      <c r="AG242" s="98">
        <v>345054</v>
      </c>
      <c r="AH242" s="48">
        <f t="shared" si="92"/>
        <v>0</v>
      </c>
      <c r="AI242" s="57">
        <v>4</v>
      </c>
      <c r="AJ242" s="59">
        <v>345054</v>
      </c>
      <c r="AK242" s="48">
        <f t="shared" si="93"/>
        <v>0</v>
      </c>
    </row>
    <row r="243" spans="2:37" x14ac:dyDescent="0.25">
      <c r="B243" s="57">
        <v>5</v>
      </c>
      <c r="C243" s="98">
        <v>320050</v>
      </c>
      <c r="D243" s="46">
        <f t="shared" si="86"/>
        <v>0</v>
      </c>
      <c r="E243" s="57">
        <v>5</v>
      </c>
      <c r="F243" s="98">
        <v>320050</v>
      </c>
      <c r="G243" s="48">
        <f t="shared" si="87"/>
        <v>0</v>
      </c>
      <c r="H243" s="59">
        <v>5</v>
      </c>
      <c r="I243" s="98">
        <v>320050</v>
      </c>
      <c r="J243" s="46">
        <f t="shared" si="88"/>
        <v>0</v>
      </c>
      <c r="K243" s="57">
        <v>5</v>
      </c>
      <c r="L243" s="98">
        <v>320050</v>
      </c>
      <c r="M243" s="48">
        <f t="shared" si="89"/>
        <v>0</v>
      </c>
      <c r="N243" s="59">
        <v>5</v>
      </c>
      <c r="O243" s="98">
        <v>320050</v>
      </c>
      <c r="P243" s="46">
        <f t="shared" si="90"/>
        <v>0</v>
      </c>
      <c r="Q243" s="57">
        <v>5</v>
      </c>
      <c r="R243" s="98">
        <v>320064</v>
      </c>
      <c r="S243" s="48">
        <f t="shared" si="91"/>
        <v>85</v>
      </c>
      <c r="T243" s="59">
        <v>5</v>
      </c>
      <c r="U243" s="98">
        <v>324141</v>
      </c>
      <c r="V243" s="46">
        <f t="shared" si="83"/>
        <v>316000</v>
      </c>
      <c r="W243" s="57">
        <v>5</v>
      </c>
      <c r="X243" s="98">
        <v>338337</v>
      </c>
      <c r="Y243" s="48">
        <f t="shared" si="84"/>
        <v>339000</v>
      </c>
      <c r="Z243" s="59">
        <v>5</v>
      </c>
      <c r="AA243" s="98">
        <v>344764</v>
      </c>
      <c r="AB243" s="48">
        <f t="shared" si="85"/>
        <v>0</v>
      </c>
      <c r="AC243" s="57">
        <v>5</v>
      </c>
      <c r="AD243" s="98">
        <v>345054</v>
      </c>
      <c r="AE243" s="48">
        <f t="shared" ref="AE243:AE253" si="94">SUM(AD244-AD243)</f>
        <v>0</v>
      </c>
      <c r="AF243" s="57">
        <v>5</v>
      </c>
      <c r="AG243" s="98">
        <v>345054</v>
      </c>
      <c r="AH243" s="48">
        <f t="shared" si="92"/>
        <v>0</v>
      </c>
      <c r="AI243" s="57">
        <v>5</v>
      </c>
      <c r="AJ243" s="59">
        <v>345054</v>
      </c>
      <c r="AK243" s="48">
        <f t="shared" si="93"/>
        <v>0</v>
      </c>
    </row>
    <row r="244" spans="2:37" x14ac:dyDescent="0.25">
      <c r="B244" s="57">
        <v>6</v>
      </c>
      <c r="C244" s="98">
        <v>320050</v>
      </c>
      <c r="D244" s="46">
        <f t="shared" si="86"/>
        <v>0</v>
      </c>
      <c r="E244" s="57">
        <v>6</v>
      </c>
      <c r="F244" s="98">
        <v>320050</v>
      </c>
      <c r="G244" s="48">
        <f t="shared" si="87"/>
        <v>0</v>
      </c>
      <c r="H244" s="59">
        <v>6</v>
      </c>
      <c r="I244" s="98">
        <v>320050</v>
      </c>
      <c r="J244" s="46">
        <f t="shared" si="88"/>
        <v>0</v>
      </c>
      <c r="K244" s="57">
        <v>6</v>
      </c>
      <c r="L244" s="98">
        <v>320050</v>
      </c>
      <c r="M244" s="48">
        <f t="shared" si="89"/>
        <v>0</v>
      </c>
      <c r="N244" s="59">
        <v>6</v>
      </c>
      <c r="O244" s="98">
        <v>320050</v>
      </c>
      <c r="P244" s="46">
        <f t="shared" si="90"/>
        <v>0</v>
      </c>
      <c r="Q244" s="57">
        <v>6</v>
      </c>
      <c r="R244" s="98">
        <v>320149</v>
      </c>
      <c r="S244" s="48">
        <f t="shared" si="91"/>
        <v>0</v>
      </c>
      <c r="T244" s="59">
        <v>6</v>
      </c>
      <c r="U244" s="98">
        <v>324457</v>
      </c>
      <c r="V244" s="46">
        <f t="shared" si="83"/>
        <v>326000</v>
      </c>
      <c r="W244" s="57">
        <v>6</v>
      </c>
      <c r="X244" s="98">
        <v>338676</v>
      </c>
      <c r="Y244" s="48">
        <f t="shared" si="84"/>
        <v>159000</v>
      </c>
      <c r="Z244" s="59">
        <v>6</v>
      </c>
      <c r="AA244" s="98">
        <v>344764</v>
      </c>
      <c r="AB244" s="48">
        <f t="shared" si="85"/>
        <v>94000</v>
      </c>
      <c r="AC244" s="57">
        <v>6</v>
      </c>
      <c r="AD244" s="98">
        <v>345054</v>
      </c>
      <c r="AE244" s="48">
        <f t="shared" si="94"/>
        <v>0</v>
      </c>
      <c r="AF244" s="57">
        <v>6</v>
      </c>
      <c r="AG244" s="98">
        <v>345054</v>
      </c>
      <c r="AH244" s="48">
        <f t="shared" si="92"/>
        <v>0</v>
      </c>
      <c r="AI244" s="57">
        <v>6</v>
      </c>
      <c r="AJ244" s="59">
        <v>345054</v>
      </c>
      <c r="AK244" s="48">
        <f t="shared" si="93"/>
        <v>0</v>
      </c>
    </row>
    <row r="245" spans="2:37" x14ac:dyDescent="0.25">
      <c r="B245" s="60">
        <v>7</v>
      </c>
      <c r="C245" s="98">
        <v>320050</v>
      </c>
      <c r="D245" s="46">
        <f t="shared" si="86"/>
        <v>0</v>
      </c>
      <c r="E245" s="60">
        <v>7</v>
      </c>
      <c r="F245" s="98">
        <v>320050</v>
      </c>
      <c r="G245" s="48">
        <f t="shared" si="87"/>
        <v>0</v>
      </c>
      <c r="H245" s="61">
        <v>7</v>
      </c>
      <c r="I245" s="98">
        <v>320050</v>
      </c>
      <c r="J245" s="46">
        <f t="shared" si="88"/>
        <v>0</v>
      </c>
      <c r="K245" s="60">
        <v>7</v>
      </c>
      <c r="L245" s="98">
        <v>320050</v>
      </c>
      <c r="M245" s="48">
        <f t="shared" si="89"/>
        <v>0</v>
      </c>
      <c r="N245" s="61">
        <v>7</v>
      </c>
      <c r="O245" s="98">
        <v>320050</v>
      </c>
      <c r="P245" s="46">
        <f t="shared" si="90"/>
        <v>0</v>
      </c>
      <c r="Q245" s="60">
        <v>7</v>
      </c>
      <c r="R245" s="98">
        <v>320149</v>
      </c>
      <c r="S245" s="48">
        <f t="shared" si="91"/>
        <v>2</v>
      </c>
      <c r="T245" s="61">
        <v>7</v>
      </c>
      <c r="U245" s="98">
        <v>324783</v>
      </c>
      <c r="V245" s="46">
        <f t="shared" si="83"/>
        <v>397000</v>
      </c>
      <c r="W245" s="60">
        <v>7</v>
      </c>
      <c r="X245" s="98">
        <v>338835</v>
      </c>
      <c r="Y245" s="48">
        <f t="shared" si="84"/>
        <v>324000</v>
      </c>
      <c r="Z245" s="61">
        <v>7</v>
      </c>
      <c r="AA245" s="98">
        <v>344858</v>
      </c>
      <c r="AB245" s="48">
        <f t="shared" si="85"/>
        <v>0</v>
      </c>
      <c r="AC245" s="60">
        <v>7</v>
      </c>
      <c r="AD245" s="98">
        <v>345054</v>
      </c>
      <c r="AE245" s="48">
        <f t="shared" si="94"/>
        <v>0</v>
      </c>
      <c r="AF245" s="60">
        <v>7</v>
      </c>
      <c r="AG245" s="98">
        <v>345054</v>
      </c>
      <c r="AH245" s="48">
        <f t="shared" si="92"/>
        <v>0</v>
      </c>
      <c r="AI245" s="60">
        <v>7</v>
      </c>
      <c r="AJ245" s="59">
        <v>345054</v>
      </c>
      <c r="AK245" s="48">
        <f t="shared" si="93"/>
        <v>0</v>
      </c>
    </row>
    <row r="246" spans="2:37" x14ac:dyDescent="0.25">
      <c r="B246" s="57">
        <v>8</v>
      </c>
      <c r="C246" s="98">
        <v>320050</v>
      </c>
      <c r="D246" s="46">
        <f t="shared" si="86"/>
        <v>0</v>
      </c>
      <c r="E246" s="57">
        <v>8</v>
      </c>
      <c r="F246" s="98">
        <v>320050</v>
      </c>
      <c r="G246" s="48">
        <f t="shared" si="87"/>
        <v>0</v>
      </c>
      <c r="H246" s="59">
        <v>8</v>
      </c>
      <c r="I246" s="98">
        <v>320050</v>
      </c>
      <c r="J246" s="46">
        <f t="shared" si="88"/>
        <v>0</v>
      </c>
      <c r="K246" s="57">
        <v>8</v>
      </c>
      <c r="L246" s="98">
        <v>320050</v>
      </c>
      <c r="M246" s="48">
        <f t="shared" si="89"/>
        <v>0</v>
      </c>
      <c r="N246" s="59">
        <v>8</v>
      </c>
      <c r="O246" s="98">
        <v>320050</v>
      </c>
      <c r="P246" s="46">
        <f t="shared" si="90"/>
        <v>0</v>
      </c>
      <c r="Q246" s="57">
        <v>8</v>
      </c>
      <c r="R246" s="98">
        <v>320151</v>
      </c>
      <c r="S246" s="48">
        <f t="shared" si="91"/>
        <v>102</v>
      </c>
      <c r="T246" s="59">
        <v>8</v>
      </c>
      <c r="U246" s="98">
        <v>325180</v>
      </c>
      <c r="V246" s="46">
        <f t="shared" si="83"/>
        <v>332000</v>
      </c>
      <c r="W246" s="57">
        <v>8</v>
      </c>
      <c r="X246" s="98">
        <v>339159</v>
      </c>
      <c r="Y246" s="48">
        <f t="shared" si="84"/>
        <v>232000</v>
      </c>
      <c r="Z246" s="59">
        <v>8</v>
      </c>
      <c r="AA246" s="98">
        <v>344858</v>
      </c>
      <c r="AB246" s="48">
        <f t="shared" si="85"/>
        <v>103000</v>
      </c>
      <c r="AC246" s="57">
        <v>8</v>
      </c>
      <c r="AD246" s="98">
        <v>345054</v>
      </c>
      <c r="AE246" s="48">
        <f t="shared" si="94"/>
        <v>0</v>
      </c>
      <c r="AF246" s="57">
        <v>8</v>
      </c>
      <c r="AG246" s="98">
        <v>345054</v>
      </c>
      <c r="AH246" s="48">
        <f t="shared" si="92"/>
        <v>0</v>
      </c>
      <c r="AI246" s="57">
        <v>8</v>
      </c>
      <c r="AJ246" s="59">
        <v>345054</v>
      </c>
      <c r="AK246" s="48">
        <f t="shared" si="93"/>
        <v>0</v>
      </c>
    </row>
    <row r="247" spans="2:37" x14ac:dyDescent="0.25">
      <c r="B247" s="57">
        <v>9</v>
      </c>
      <c r="C247" s="98">
        <v>320050</v>
      </c>
      <c r="D247" s="46">
        <f t="shared" si="86"/>
        <v>0</v>
      </c>
      <c r="E247" s="57">
        <v>9</v>
      </c>
      <c r="F247" s="98">
        <v>320050</v>
      </c>
      <c r="G247" s="48">
        <f t="shared" si="87"/>
        <v>0</v>
      </c>
      <c r="H247" s="59">
        <v>9</v>
      </c>
      <c r="I247" s="98">
        <v>320050</v>
      </c>
      <c r="J247" s="46">
        <f t="shared" si="88"/>
        <v>0</v>
      </c>
      <c r="K247" s="57">
        <v>9</v>
      </c>
      <c r="L247" s="98">
        <v>320050</v>
      </c>
      <c r="M247" s="48">
        <f t="shared" si="89"/>
        <v>0</v>
      </c>
      <c r="N247" s="59">
        <v>9</v>
      </c>
      <c r="O247" s="98">
        <v>320050</v>
      </c>
      <c r="P247" s="46">
        <f t="shared" si="90"/>
        <v>0</v>
      </c>
      <c r="Q247" s="57">
        <v>9</v>
      </c>
      <c r="R247" s="98">
        <v>320253</v>
      </c>
      <c r="S247" s="48">
        <f t="shared" si="91"/>
        <v>162</v>
      </c>
      <c r="T247" s="59">
        <v>9</v>
      </c>
      <c r="U247" s="98">
        <v>325512</v>
      </c>
      <c r="V247" s="46">
        <f t="shared" si="83"/>
        <v>361000</v>
      </c>
      <c r="W247" s="57">
        <v>9</v>
      </c>
      <c r="X247" s="98">
        <v>339391</v>
      </c>
      <c r="Y247" s="48">
        <f t="shared" si="84"/>
        <v>261000</v>
      </c>
      <c r="Z247" s="59">
        <v>9</v>
      </c>
      <c r="AA247" s="98">
        <v>344961</v>
      </c>
      <c r="AB247" s="48">
        <f t="shared" si="85"/>
        <v>0</v>
      </c>
      <c r="AC247" s="57">
        <v>9</v>
      </c>
      <c r="AD247" s="98">
        <v>345054</v>
      </c>
      <c r="AE247" s="48">
        <f t="shared" si="94"/>
        <v>0</v>
      </c>
      <c r="AF247" s="57">
        <v>9</v>
      </c>
      <c r="AG247" s="98">
        <v>345054</v>
      </c>
      <c r="AH247" s="48">
        <f t="shared" si="92"/>
        <v>0</v>
      </c>
      <c r="AI247" s="57">
        <v>9</v>
      </c>
      <c r="AJ247" s="59">
        <v>345054</v>
      </c>
      <c r="AK247" s="48">
        <f t="shared" si="93"/>
        <v>0</v>
      </c>
    </row>
    <row r="248" spans="2:37" x14ac:dyDescent="0.25">
      <c r="B248" s="57">
        <v>10</v>
      </c>
      <c r="C248" s="98">
        <v>320050</v>
      </c>
      <c r="D248" s="46">
        <f t="shared" si="86"/>
        <v>0</v>
      </c>
      <c r="E248" s="57">
        <v>10</v>
      </c>
      <c r="F248" s="98">
        <v>320050</v>
      </c>
      <c r="G248" s="48">
        <f t="shared" si="87"/>
        <v>0</v>
      </c>
      <c r="H248" s="59">
        <v>10</v>
      </c>
      <c r="I248" s="98">
        <v>320050</v>
      </c>
      <c r="J248" s="46">
        <f t="shared" si="88"/>
        <v>0</v>
      </c>
      <c r="K248" s="57">
        <v>10</v>
      </c>
      <c r="L248" s="98">
        <v>320050</v>
      </c>
      <c r="M248" s="48">
        <f t="shared" si="89"/>
        <v>0</v>
      </c>
      <c r="N248" s="59">
        <v>10</v>
      </c>
      <c r="O248" s="98">
        <v>320050</v>
      </c>
      <c r="P248" s="46">
        <f t="shared" si="90"/>
        <v>0</v>
      </c>
      <c r="Q248" s="57">
        <v>10</v>
      </c>
      <c r="R248" s="98">
        <v>320415</v>
      </c>
      <c r="S248" s="48">
        <f t="shared" si="91"/>
        <v>0</v>
      </c>
      <c r="T248" s="59">
        <v>10</v>
      </c>
      <c r="U248" s="98">
        <v>325873</v>
      </c>
      <c r="V248" s="46">
        <f t="shared" si="83"/>
        <v>609000</v>
      </c>
      <c r="W248" s="57">
        <v>10</v>
      </c>
      <c r="X248" s="98">
        <v>339652</v>
      </c>
      <c r="Y248" s="48">
        <f t="shared" si="84"/>
        <v>264000</v>
      </c>
      <c r="Z248" s="59">
        <v>10</v>
      </c>
      <c r="AA248" s="98">
        <v>344961</v>
      </c>
      <c r="AB248" s="48">
        <f t="shared" si="85"/>
        <v>0</v>
      </c>
      <c r="AC248" s="57">
        <v>10</v>
      </c>
      <c r="AD248" s="98">
        <v>345054</v>
      </c>
      <c r="AE248" s="48">
        <f t="shared" si="94"/>
        <v>0</v>
      </c>
      <c r="AF248" s="57">
        <v>10</v>
      </c>
      <c r="AG248" s="98">
        <v>345054</v>
      </c>
      <c r="AH248" s="48">
        <f t="shared" si="92"/>
        <v>0</v>
      </c>
      <c r="AI248" s="57">
        <v>10</v>
      </c>
      <c r="AJ248" s="59">
        <v>345054</v>
      </c>
      <c r="AK248" s="48">
        <f t="shared" si="93"/>
        <v>0</v>
      </c>
    </row>
    <row r="249" spans="2:37" x14ac:dyDescent="0.25">
      <c r="B249" s="57">
        <v>11</v>
      </c>
      <c r="C249" s="98">
        <v>320050</v>
      </c>
      <c r="D249" s="46">
        <f t="shared" si="86"/>
        <v>0</v>
      </c>
      <c r="E249" s="57">
        <v>11</v>
      </c>
      <c r="F249" s="98">
        <v>320050</v>
      </c>
      <c r="G249" s="48">
        <f t="shared" si="87"/>
        <v>0</v>
      </c>
      <c r="H249" s="59">
        <v>11</v>
      </c>
      <c r="I249" s="98">
        <v>320050</v>
      </c>
      <c r="J249" s="46">
        <f t="shared" si="88"/>
        <v>0</v>
      </c>
      <c r="K249" s="57">
        <v>11</v>
      </c>
      <c r="L249" s="98">
        <v>320050</v>
      </c>
      <c r="M249" s="48">
        <f t="shared" si="89"/>
        <v>0</v>
      </c>
      <c r="N249" s="59">
        <v>11</v>
      </c>
      <c r="O249" s="98">
        <v>320050</v>
      </c>
      <c r="P249" s="46">
        <f t="shared" si="90"/>
        <v>0</v>
      </c>
      <c r="Q249" s="57">
        <v>11</v>
      </c>
      <c r="R249" s="98">
        <v>320415</v>
      </c>
      <c r="S249" s="48">
        <f t="shared" si="91"/>
        <v>0</v>
      </c>
      <c r="T249" s="59">
        <v>11</v>
      </c>
      <c r="U249" s="98">
        <v>326482</v>
      </c>
      <c r="V249" s="46">
        <f t="shared" si="83"/>
        <v>625000</v>
      </c>
      <c r="W249" s="57">
        <v>11</v>
      </c>
      <c r="X249" s="98">
        <v>339916</v>
      </c>
      <c r="Y249" s="48">
        <f t="shared" si="84"/>
        <v>310000</v>
      </c>
      <c r="Z249" s="59">
        <v>11</v>
      </c>
      <c r="AA249" s="98">
        <v>344961</v>
      </c>
      <c r="AB249" s="48">
        <f t="shared" si="85"/>
        <v>93000</v>
      </c>
      <c r="AC249" s="57">
        <v>11</v>
      </c>
      <c r="AD249" s="98">
        <v>345054</v>
      </c>
      <c r="AE249" s="48">
        <f t="shared" si="94"/>
        <v>0</v>
      </c>
      <c r="AF249" s="57">
        <v>11</v>
      </c>
      <c r="AG249" s="98">
        <v>345054</v>
      </c>
      <c r="AH249" s="48">
        <f t="shared" si="92"/>
        <v>0</v>
      </c>
      <c r="AI249" s="57">
        <v>11</v>
      </c>
      <c r="AJ249" s="59">
        <v>345054</v>
      </c>
      <c r="AK249" s="48">
        <f t="shared" si="93"/>
        <v>0</v>
      </c>
    </row>
    <row r="250" spans="2:37" x14ac:dyDescent="0.25">
      <c r="B250" s="57">
        <v>12</v>
      </c>
      <c r="C250" s="98">
        <v>320050</v>
      </c>
      <c r="D250" s="46">
        <f t="shared" si="86"/>
        <v>0</v>
      </c>
      <c r="E250" s="57">
        <v>12</v>
      </c>
      <c r="F250" s="98">
        <v>320050</v>
      </c>
      <c r="G250" s="48">
        <f t="shared" si="87"/>
        <v>0</v>
      </c>
      <c r="H250" s="59">
        <v>12</v>
      </c>
      <c r="I250" s="98">
        <v>320050</v>
      </c>
      <c r="J250" s="46">
        <f t="shared" si="88"/>
        <v>0</v>
      </c>
      <c r="K250" s="57">
        <v>12</v>
      </c>
      <c r="L250" s="98">
        <v>320050</v>
      </c>
      <c r="M250" s="48">
        <f t="shared" si="89"/>
        <v>0</v>
      </c>
      <c r="N250" s="59">
        <v>12</v>
      </c>
      <c r="O250" s="98">
        <v>320050</v>
      </c>
      <c r="P250" s="46">
        <f t="shared" si="90"/>
        <v>0</v>
      </c>
      <c r="Q250" s="57">
        <v>12</v>
      </c>
      <c r="R250" s="98">
        <v>320415</v>
      </c>
      <c r="S250" s="48">
        <f t="shared" si="91"/>
        <v>179</v>
      </c>
      <c r="T250" s="59">
        <v>12</v>
      </c>
      <c r="U250" s="98">
        <v>327107</v>
      </c>
      <c r="V250" s="46">
        <f t="shared" si="83"/>
        <v>493000</v>
      </c>
      <c r="W250" s="57">
        <v>12</v>
      </c>
      <c r="X250" s="98">
        <v>340226</v>
      </c>
      <c r="Y250" s="48">
        <f t="shared" si="84"/>
        <v>262000</v>
      </c>
      <c r="Z250" s="59">
        <v>12</v>
      </c>
      <c r="AA250" s="98">
        <v>345054</v>
      </c>
      <c r="AB250" s="48">
        <f t="shared" si="85"/>
        <v>0</v>
      </c>
      <c r="AC250" s="57">
        <v>12</v>
      </c>
      <c r="AD250" s="98">
        <v>345054</v>
      </c>
      <c r="AE250" s="48">
        <f t="shared" si="94"/>
        <v>0</v>
      </c>
      <c r="AF250" s="57">
        <v>12</v>
      </c>
      <c r="AG250" s="98">
        <v>345054</v>
      </c>
      <c r="AH250" s="48">
        <f t="shared" si="92"/>
        <v>0</v>
      </c>
      <c r="AI250" s="57">
        <v>12</v>
      </c>
      <c r="AJ250" s="59">
        <v>345054</v>
      </c>
      <c r="AK250" s="48">
        <f t="shared" si="93"/>
        <v>0</v>
      </c>
    </row>
    <row r="251" spans="2:37" x14ac:dyDescent="0.25">
      <c r="B251" s="57">
        <v>13</v>
      </c>
      <c r="C251" s="98">
        <v>320050</v>
      </c>
      <c r="D251" s="46">
        <f t="shared" si="86"/>
        <v>0</v>
      </c>
      <c r="E251" s="57">
        <v>13</v>
      </c>
      <c r="F251" s="98">
        <v>320050</v>
      </c>
      <c r="G251" s="48">
        <f t="shared" si="87"/>
        <v>0</v>
      </c>
      <c r="H251" s="59">
        <v>13</v>
      </c>
      <c r="I251" s="98">
        <v>320050</v>
      </c>
      <c r="J251" s="46">
        <f t="shared" si="88"/>
        <v>0</v>
      </c>
      <c r="K251" s="57">
        <v>13</v>
      </c>
      <c r="L251" s="98">
        <v>320050</v>
      </c>
      <c r="M251" s="48">
        <f t="shared" si="89"/>
        <v>0</v>
      </c>
      <c r="N251" s="59">
        <v>13</v>
      </c>
      <c r="O251" s="98">
        <v>320050</v>
      </c>
      <c r="P251" s="46">
        <f t="shared" si="90"/>
        <v>0</v>
      </c>
      <c r="Q251" s="57">
        <v>13</v>
      </c>
      <c r="R251" s="98">
        <v>320594</v>
      </c>
      <c r="S251" s="48">
        <f t="shared" si="91"/>
        <v>4</v>
      </c>
      <c r="T251" s="59">
        <v>13</v>
      </c>
      <c r="U251" s="98">
        <v>327600</v>
      </c>
      <c r="V251" s="46">
        <f t="shared" si="83"/>
        <v>421000</v>
      </c>
      <c r="W251" s="57">
        <v>13</v>
      </c>
      <c r="X251" s="98">
        <v>340488</v>
      </c>
      <c r="Y251" s="48">
        <f t="shared" si="84"/>
        <v>164000</v>
      </c>
      <c r="Z251" s="59">
        <v>13</v>
      </c>
      <c r="AA251" s="98">
        <v>345054</v>
      </c>
      <c r="AB251" s="48">
        <f t="shared" si="85"/>
        <v>0</v>
      </c>
      <c r="AC251" s="57">
        <v>13</v>
      </c>
      <c r="AD251" s="98">
        <v>345054</v>
      </c>
      <c r="AE251" s="48">
        <f t="shared" si="94"/>
        <v>0</v>
      </c>
      <c r="AF251" s="57">
        <v>13</v>
      </c>
      <c r="AG251" s="98">
        <v>345054</v>
      </c>
      <c r="AH251" s="48">
        <f t="shared" si="92"/>
        <v>0</v>
      </c>
      <c r="AI251" s="57">
        <v>13</v>
      </c>
      <c r="AJ251" s="59">
        <v>345054</v>
      </c>
      <c r="AK251" s="48">
        <f t="shared" si="93"/>
        <v>0</v>
      </c>
    </row>
    <row r="252" spans="2:37" x14ac:dyDescent="0.25">
      <c r="B252" s="57">
        <v>14</v>
      </c>
      <c r="C252" s="98">
        <v>320050</v>
      </c>
      <c r="D252" s="46">
        <f t="shared" si="86"/>
        <v>0</v>
      </c>
      <c r="E252" s="57">
        <v>14</v>
      </c>
      <c r="F252" s="98">
        <v>320050</v>
      </c>
      <c r="G252" s="48">
        <f t="shared" si="87"/>
        <v>0</v>
      </c>
      <c r="H252" s="59">
        <v>14</v>
      </c>
      <c r="I252" s="98">
        <v>320050</v>
      </c>
      <c r="J252" s="46">
        <f t="shared" si="88"/>
        <v>0</v>
      </c>
      <c r="K252" s="57">
        <v>14</v>
      </c>
      <c r="L252" s="98">
        <v>320050</v>
      </c>
      <c r="M252" s="48">
        <f t="shared" si="89"/>
        <v>0</v>
      </c>
      <c r="N252" s="59">
        <v>14</v>
      </c>
      <c r="O252" s="98">
        <v>320050</v>
      </c>
      <c r="P252" s="46">
        <f t="shared" si="90"/>
        <v>0</v>
      </c>
      <c r="Q252" s="57">
        <v>14</v>
      </c>
      <c r="R252" s="98">
        <v>320598</v>
      </c>
      <c r="S252" s="48">
        <f t="shared" si="91"/>
        <v>178</v>
      </c>
      <c r="T252" s="59">
        <v>14</v>
      </c>
      <c r="U252" s="98">
        <v>328021</v>
      </c>
      <c r="V252" s="46">
        <f t="shared" si="83"/>
        <v>563000</v>
      </c>
      <c r="W252" s="57">
        <v>14</v>
      </c>
      <c r="X252" s="98">
        <v>340652</v>
      </c>
      <c r="Y252" s="48">
        <f t="shared" si="84"/>
        <v>296000</v>
      </c>
      <c r="Z252" s="59">
        <v>14</v>
      </c>
      <c r="AA252" s="98">
        <v>345054</v>
      </c>
      <c r="AB252" s="48">
        <f t="shared" si="85"/>
        <v>0</v>
      </c>
      <c r="AC252" s="57">
        <v>14</v>
      </c>
      <c r="AD252" s="98">
        <v>345054</v>
      </c>
      <c r="AE252" s="48">
        <f t="shared" si="94"/>
        <v>0</v>
      </c>
      <c r="AF252" s="57">
        <v>14</v>
      </c>
      <c r="AG252" s="98">
        <v>345054</v>
      </c>
      <c r="AH252" s="48">
        <f t="shared" si="92"/>
        <v>0</v>
      </c>
      <c r="AI252" s="57">
        <v>14</v>
      </c>
      <c r="AJ252" s="59">
        <v>345054</v>
      </c>
      <c r="AK252" s="48">
        <f t="shared" si="93"/>
        <v>0</v>
      </c>
    </row>
    <row r="253" spans="2:37" x14ac:dyDescent="0.25">
      <c r="B253" s="57">
        <v>15</v>
      </c>
      <c r="C253" s="98">
        <v>320050</v>
      </c>
      <c r="D253" s="46">
        <f t="shared" si="86"/>
        <v>0</v>
      </c>
      <c r="E253" s="57">
        <v>15</v>
      </c>
      <c r="F253" s="98">
        <v>320050</v>
      </c>
      <c r="G253" s="48">
        <f t="shared" si="87"/>
        <v>0</v>
      </c>
      <c r="H253" s="59">
        <v>15</v>
      </c>
      <c r="I253" s="98">
        <v>320050</v>
      </c>
      <c r="J253" s="46">
        <f t="shared" si="88"/>
        <v>0</v>
      </c>
      <c r="K253" s="57">
        <v>15</v>
      </c>
      <c r="L253" s="98">
        <v>320050</v>
      </c>
      <c r="M253" s="48">
        <f t="shared" si="89"/>
        <v>0</v>
      </c>
      <c r="N253" s="59">
        <v>15</v>
      </c>
      <c r="O253" s="98">
        <v>320050</v>
      </c>
      <c r="P253" s="46">
        <f t="shared" si="90"/>
        <v>0</v>
      </c>
      <c r="Q253" s="57">
        <v>15</v>
      </c>
      <c r="R253" s="98">
        <v>320776</v>
      </c>
      <c r="S253" s="48">
        <f t="shared" si="91"/>
        <v>24</v>
      </c>
      <c r="T253" s="59">
        <v>15</v>
      </c>
      <c r="U253" s="98">
        <v>328584</v>
      </c>
      <c r="V253" s="46">
        <f t="shared" si="83"/>
        <v>520000</v>
      </c>
      <c r="W253" s="57">
        <v>15</v>
      </c>
      <c r="X253" s="98">
        <v>340948</v>
      </c>
      <c r="Y253" s="48">
        <f t="shared" si="84"/>
        <v>263000</v>
      </c>
      <c r="Z253" s="59">
        <v>15</v>
      </c>
      <c r="AA253" s="98">
        <v>345054</v>
      </c>
      <c r="AB253" s="48">
        <f t="shared" si="85"/>
        <v>0</v>
      </c>
      <c r="AC253" s="57">
        <v>15</v>
      </c>
      <c r="AD253" s="98">
        <v>345054</v>
      </c>
      <c r="AE253" s="48">
        <f t="shared" si="94"/>
        <v>0</v>
      </c>
      <c r="AF253" s="57">
        <v>15</v>
      </c>
      <c r="AG253" s="98">
        <v>345054</v>
      </c>
      <c r="AH253" s="48">
        <f t="shared" si="92"/>
        <v>0</v>
      </c>
      <c r="AI253" s="57">
        <v>15</v>
      </c>
      <c r="AJ253" s="59">
        <v>345054</v>
      </c>
      <c r="AK253" s="48">
        <f t="shared" si="93"/>
        <v>0</v>
      </c>
    </row>
    <row r="254" spans="2:37" x14ac:dyDescent="0.25">
      <c r="B254" s="57">
        <v>16</v>
      </c>
      <c r="C254" s="98">
        <v>320050</v>
      </c>
      <c r="D254" s="46">
        <f t="shared" si="86"/>
        <v>0</v>
      </c>
      <c r="E254" s="57">
        <v>16</v>
      </c>
      <c r="F254" s="98">
        <v>320050</v>
      </c>
      <c r="G254" s="48">
        <f t="shared" si="87"/>
        <v>0</v>
      </c>
      <c r="H254" s="59">
        <v>16</v>
      </c>
      <c r="I254" s="98">
        <v>320050</v>
      </c>
      <c r="J254" s="46">
        <f t="shared" si="88"/>
        <v>0</v>
      </c>
      <c r="K254" s="57">
        <v>16</v>
      </c>
      <c r="L254" s="98">
        <v>320050</v>
      </c>
      <c r="M254" s="48">
        <f t="shared" si="89"/>
        <v>0</v>
      </c>
      <c r="N254" s="59">
        <v>16</v>
      </c>
      <c r="O254" s="98">
        <v>320050</v>
      </c>
      <c r="P254" s="46">
        <f t="shared" si="90"/>
        <v>0</v>
      </c>
      <c r="Q254" s="57">
        <v>16</v>
      </c>
      <c r="R254" s="98">
        <v>320800</v>
      </c>
      <c r="S254" s="48">
        <f t="shared" si="91"/>
        <v>169</v>
      </c>
      <c r="T254" s="59">
        <v>16</v>
      </c>
      <c r="U254" s="98">
        <v>329104</v>
      </c>
      <c r="V254" s="46">
        <f t="shared" si="83"/>
        <v>356000</v>
      </c>
      <c r="W254" s="57">
        <v>16</v>
      </c>
      <c r="X254" s="98">
        <v>341211</v>
      </c>
      <c r="Y254" s="48">
        <f t="shared" si="84"/>
        <v>386000</v>
      </c>
      <c r="Z254" s="59">
        <v>16</v>
      </c>
      <c r="AA254" s="98">
        <v>345054</v>
      </c>
      <c r="AB254" s="48">
        <f t="shared" si="85"/>
        <v>0</v>
      </c>
      <c r="AC254" s="57">
        <v>16</v>
      </c>
      <c r="AD254" s="98">
        <v>345054</v>
      </c>
      <c r="AE254" s="48">
        <f>SUM(AD255-AD254)*1000</f>
        <v>0</v>
      </c>
      <c r="AF254" s="57">
        <v>16</v>
      </c>
      <c r="AG254" s="98">
        <v>345054</v>
      </c>
      <c r="AH254" s="48">
        <f t="shared" si="92"/>
        <v>0</v>
      </c>
      <c r="AI254" s="57">
        <v>16</v>
      </c>
      <c r="AJ254" s="59">
        <v>345054</v>
      </c>
      <c r="AK254" s="48">
        <f t="shared" si="93"/>
        <v>0</v>
      </c>
    </row>
    <row r="255" spans="2:37" x14ac:dyDescent="0.25">
      <c r="B255" s="57">
        <v>17</v>
      </c>
      <c r="C255" s="98">
        <v>320050</v>
      </c>
      <c r="D255" s="46">
        <f t="shared" si="86"/>
        <v>0</v>
      </c>
      <c r="E255" s="57">
        <v>17</v>
      </c>
      <c r="F255" s="98">
        <v>320050</v>
      </c>
      <c r="G255" s="48">
        <f t="shared" si="87"/>
        <v>0</v>
      </c>
      <c r="H255" s="59">
        <v>17</v>
      </c>
      <c r="I255" s="98">
        <v>320050</v>
      </c>
      <c r="J255" s="46">
        <f t="shared" si="88"/>
        <v>0</v>
      </c>
      <c r="K255" s="57">
        <v>17</v>
      </c>
      <c r="L255" s="98">
        <v>320050</v>
      </c>
      <c r="M255" s="48">
        <f t="shared" si="89"/>
        <v>0</v>
      </c>
      <c r="N255" s="59">
        <v>17</v>
      </c>
      <c r="O255" s="98">
        <v>320050</v>
      </c>
      <c r="P255" s="46">
        <f t="shared" si="90"/>
        <v>0</v>
      </c>
      <c r="Q255" s="57">
        <v>17</v>
      </c>
      <c r="R255" s="98">
        <v>320969</v>
      </c>
      <c r="S255" s="48">
        <f t="shared" si="91"/>
        <v>0</v>
      </c>
      <c r="T255" s="59">
        <v>17</v>
      </c>
      <c r="U255" s="98">
        <v>329460</v>
      </c>
      <c r="V255" s="46">
        <f t="shared" si="83"/>
        <v>350000</v>
      </c>
      <c r="W255" s="57">
        <v>17</v>
      </c>
      <c r="X255" s="98">
        <v>341597</v>
      </c>
      <c r="Y255" s="48">
        <f t="shared" si="84"/>
        <v>205000</v>
      </c>
      <c r="Z255" s="59">
        <v>17</v>
      </c>
      <c r="AA255" s="98">
        <v>345054</v>
      </c>
      <c r="AB255" s="48">
        <f t="shared" si="85"/>
        <v>0</v>
      </c>
      <c r="AC255" s="57">
        <v>17</v>
      </c>
      <c r="AD255" s="98">
        <v>345054</v>
      </c>
      <c r="AE255" s="48">
        <f>SUM(AD256-AD255)*1000</f>
        <v>0</v>
      </c>
      <c r="AF255" s="57">
        <v>17</v>
      </c>
      <c r="AG255" s="98">
        <v>345054</v>
      </c>
      <c r="AH255" s="48">
        <f t="shared" si="92"/>
        <v>0</v>
      </c>
      <c r="AI255" s="57">
        <v>17</v>
      </c>
      <c r="AJ255" s="59">
        <v>345054</v>
      </c>
      <c r="AK255" s="48">
        <f t="shared" si="93"/>
        <v>0</v>
      </c>
    </row>
    <row r="256" spans="2:37" x14ac:dyDescent="0.25">
      <c r="B256" s="57">
        <v>18</v>
      </c>
      <c r="C256" s="98">
        <v>320050</v>
      </c>
      <c r="D256" s="46">
        <f t="shared" si="86"/>
        <v>0</v>
      </c>
      <c r="E256" s="57">
        <v>18</v>
      </c>
      <c r="F256" s="98">
        <v>320050</v>
      </c>
      <c r="G256" s="48">
        <f t="shared" si="87"/>
        <v>0</v>
      </c>
      <c r="H256" s="59">
        <v>18</v>
      </c>
      <c r="I256" s="98">
        <v>320050</v>
      </c>
      <c r="J256" s="46">
        <f t="shared" si="88"/>
        <v>0</v>
      </c>
      <c r="K256" s="57">
        <v>18</v>
      </c>
      <c r="L256" s="98">
        <v>320050</v>
      </c>
      <c r="M256" s="48">
        <f t="shared" si="89"/>
        <v>0</v>
      </c>
      <c r="N256" s="59">
        <v>18</v>
      </c>
      <c r="O256" s="98">
        <v>320050</v>
      </c>
      <c r="P256" s="46">
        <f t="shared" si="90"/>
        <v>0</v>
      </c>
      <c r="Q256" s="57">
        <v>18</v>
      </c>
      <c r="R256" s="98">
        <v>320969</v>
      </c>
      <c r="S256" s="48">
        <f t="shared" si="91"/>
        <v>0</v>
      </c>
      <c r="T256" s="59">
        <v>18</v>
      </c>
      <c r="U256" s="98">
        <v>329810</v>
      </c>
      <c r="V256" s="46">
        <f t="shared" si="83"/>
        <v>621000</v>
      </c>
      <c r="W256" s="57">
        <v>18</v>
      </c>
      <c r="X256" s="98">
        <v>341802</v>
      </c>
      <c r="Y256" s="48">
        <f t="shared" si="84"/>
        <v>301000</v>
      </c>
      <c r="Z256" s="59">
        <v>18</v>
      </c>
      <c r="AA256" s="98">
        <v>345054</v>
      </c>
      <c r="AB256" s="48">
        <f t="shared" si="85"/>
        <v>0</v>
      </c>
      <c r="AC256" s="57">
        <v>18</v>
      </c>
      <c r="AD256" s="98">
        <v>345054</v>
      </c>
      <c r="AE256" s="48">
        <f t="shared" ref="AE256:AE269" si="95">SUM(AD257-AD256)</f>
        <v>0</v>
      </c>
      <c r="AF256" s="57">
        <v>18</v>
      </c>
      <c r="AG256" s="98">
        <v>345054</v>
      </c>
      <c r="AH256" s="48">
        <f t="shared" si="92"/>
        <v>0</v>
      </c>
      <c r="AI256" s="57">
        <v>18</v>
      </c>
      <c r="AJ256" s="59">
        <v>345054</v>
      </c>
      <c r="AK256" s="48">
        <f t="shared" si="93"/>
        <v>0</v>
      </c>
    </row>
    <row r="257" spans="2:37" x14ac:dyDescent="0.25">
      <c r="B257" s="57">
        <v>19</v>
      </c>
      <c r="C257" s="98">
        <v>320050</v>
      </c>
      <c r="D257" s="46">
        <f t="shared" si="86"/>
        <v>0</v>
      </c>
      <c r="E257" s="57">
        <v>19</v>
      </c>
      <c r="F257" s="98">
        <v>320050</v>
      </c>
      <c r="G257" s="48">
        <f t="shared" si="87"/>
        <v>0</v>
      </c>
      <c r="H257" s="59">
        <v>19</v>
      </c>
      <c r="I257" s="98">
        <v>320050</v>
      </c>
      <c r="J257" s="46">
        <f t="shared" si="88"/>
        <v>0</v>
      </c>
      <c r="K257" s="57">
        <v>19</v>
      </c>
      <c r="L257" s="98">
        <v>320050</v>
      </c>
      <c r="M257" s="48">
        <f t="shared" si="89"/>
        <v>0</v>
      </c>
      <c r="N257" s="59">
        <v>19</v>
      </c>
      <c r="O257" s="98">
        <v>320050</v>
      </c>
      <c r="P257" s="46">
        <f t="shared" si="90"/>
        <v>0</v>
      </c>
      <c r="Q257" s="57">
        <v>19</v>
      </c>
      <c r="R257" s="98">
        <v>320969</v>
      </c>
      <c r="S257" s="48">
        <f t="shared" si="91"/>
        <v>141</v>
      </c>
      <c r="T257" s="59">
        <v>19</v>
      </c>
      <c r="U257" s="98">
        <v>330431</v>
      </c>
      <c r="V257" s="46">
        <f t="shared" si="83"/>
        <v>501000</v>
      </c>
      <c r="W257" s="57">
        <v>19</v>
      </c>
      <c r="X257" s="98">
        <v>342103</v>
      </c>
      <c r="Y257" s="48">
        <f t="shared" si="84"/>
        <v>194000</v>
      </c>
      <c r="Z257" s="59">
        <v>19</v>
      </c>
      <c r="AA257" s="98">
        <v>345054</v>
      </c>
      <c r="AB257" s="48">
        <f t="shared" si="85"/>
        <v>0</v>
      </c>
      <c r="AC257" s="57">
        <v>19</v>
      </c>
      <c r="AD257" s="98">
        <v>345054</v>
      </c>
      <c r="AE257" s="48">
        <f t="shared" si="95"/>
        <v>0</v>
      </c>
      <c r="AF257" s="57">
        <v>19</v>
      </c>
      <c r="AG257" s="98">
        <v>345054</v>
      </c>
      <c r="AH257" s="48">
        <f t="shared" si="92"/>
        <v>0</v>
      </c>
      <c r="AI257" s="57">
        <v>19</v>
      </c>
      <c r="AJ257" s="59">
        <v>345054</v>
      </c>
      <c r="AK257" s="48">
        <f t="shared" si="93"/>
        <v>0</v>
      </c>
    </row>
    <row r="258" spans="2:37" x14ac:dyDescent="0.25">
      <c r="B258" s="57">
        <v>20</v>
      </c>
      <c r="C258" s="98">
        <v>320050</v>
      </c>
      <c r="D258" s="46">
        <f t="shared" si="86"/>
        <v>0</v>
      </c>
      <c r="E258" s="57">
        <v>20</v>
      </c>
      <c r="F258" s="98">
        <v>320050</v>
      </c>
      <c r="G258" s="48">
        <f t="shared" si="87"/>
        <v>0</v>
      </c>
      <c r="H258" s="59">
        <v>20</v>
      </c>
      <c r="I258" s="98">
        <v>320050</v>
      </c>
      <c r="J258" s="46">
        <f t="shared" si="88"/>
        <v>0</v>
      </c>
      <c r="K258" s="57">
        <v>20</v>
      </c>
      <c r="L258" s="98">
        <v>320050</v>
      </c>
      <c r="M258" s="48">
        <f t="shared" si="89"/>
        <v>0</v>
      </c>
      <c r="N258" s="59">
        <v>20</v>
      </c>
      <c r="O258" s="98">
        <v>320050</v>
      </c>
      <c r="P258" s="46">
        <f t="shared" si="90"/>
        <v>0</v>
      </c>
      <c r="Q258" s="57">
        <v>20</v>
      </c>
      <c r="R258" s="98">
        <v>321110</v>
      </c>
      <c r="S258" s="48">
        <f t="shared" si="91"/>
        <v>57</v>
      </c>
      <c r="T258" s="59">
        <v>20</v>
      </c>
      <c r="U258" s="98">
        <v>330932</v>
      </c>
      <c r="V258" s="46">
        <f t="shared" si="83"/>
        <v>487000</v>
      </c>
      <c r="W258" s="57">
        <v>20</v>
      </c>
      <c r="X258" s="98">
        <v>342297</v>
      </c>
      <c r="Y258" s="48">
        <f t="shared" si="84"/>
        <v>109000</v>
      </c>
      <c r="Z258" s="59">
        <v>20</v>
      </c>
      <c r="AA258" s="98">
        <v>345054</v>
      </c>
      <c r="AB258" s="48">
        <f t="shared" si="85"/>
        <v>0</v>
      </c>
      <c r="AC258" s="57">
        <v>20</v>
      </c>
      <c r="AD258" s="98">
        <v>345054</v>
      </c>
      <c r="AE258" s="48">
        <f t="shared" si="95"/>
        <v>0</v>
      </c>
      <c r="AF258" s="57">
        <v>20</v>
      </c>
      <c r="AG258" s="98">
        <v>345054</v>
      </c>
      <c r="AH258" s="48">
        <f t="shared" si="92"/>
        <v>0</v>
      </c>
      <c r="AI258" s="57">
        <v>20</v>
      </c>
      <c r="AJ258" s="59">
        <v>345054</v>
      </c>
      <c r="AK258" s="48">
        <f t="shared" si="93"/>
        <v>0</v>
      </c>
    </row>
    <row r="259" spans="2:37" x14ac:dyDescent="0.25">
      <c r="B259" s="57">
        <v>21</v>
      </c>
      <c r="C259" s="98">
        <v>320050</v>
      </c>
      <c r="D259" s="46">
        <f t="shared" si="86"/>
        <v>0</v>
      </c>
      <c r="E259" s="57">
        <v>21</v>
      </c>
      <c r="F259" s="98">
        <v>320050</v>
      </c>
      <c r="G259" s="48">
        <f t="shared" si="87"/>
        <v>0</v>
      </c>
      <c r="H259" s="59">
        <v>21</v>
      </c>
      <c r="I259" s="98">
        <v>320050</v>
      </c>
      <c r="J259" s="46">
        <f t="shared" si="88"/>
        <v>0</v>
      </c>
      <c r="K259" s="57">
        <v>21</v>
      </c>
      <c r="L259" s="98">
        <v>320050</v>
      </c>
      <c r="M259" s="48">
        <f t="shared" si="89"/>
        <v>0</v>
      </c>
      <c r="N259" s="59">
        <v>21</v>
      </c>
      <c r="O259" s="98">
        <v>320050</v>
      </c>
      <c r="P259" s="46">
        <f t="shared" si="90"/>
        <v>0</v>
      </c>
      <c r="Q259" s="57">
        <v>21</v>
      </c>
      <c r="R259" s="98">
        <v>321167</v>
      </c>
      <c r="S259" s="48">
        <f t="shared" si="91"/>
        <v>204</v>
      </c>
      <c r="T259" s="59">
        <v>21</v>
      </c>
      <c r="U259" s="98">
        <v>331419</v>
      </c>
      <c r="V259" s="46">
        <f t="shared" si="83"/>
        <v>517000</v>
      </c>
      <c r="W259" s="57">
        <v>21</v>
      </c>
      <c r="X259" s="98">
        <v>342406</v>
      </c>
      <c r="Y259" s="48">
        <f t="shared" si="84"/>
        <v>210000</v>
      </c>
      <c r="Z259" s="59">
        <v>21</v>
      </c>
      <c r="AA259" s="98">
        <v>345054</v>
      </c>
      <c r="AB259" s="48">
        <f t="shared" si="85"/>
        <v>0</v>
      </c>
      <c r="AC259" s="57">
        <v>21</v>
      </c>
      <c r="AD259" s="98">
        <v>345054</v>
      </c>
      <c r="AE259" s="48">
        <f t="shared" si="95"/>
        <v>0</v>
      </c>
      <c r="AF259" s="57">
        <v>21</v>
      </c>
      <c r="AG259" s="98">
        <v>345054</v>
      </c>
      <c r="AH259" s="48">
        <f t="shared" si="92"/>
        <v>0</v>
      </c>
      <c r="AI259" s="57">
        <v>21</v>
      </c>
      <c r="AJ259" s="59">
        <v>345054</v>
      </c>
      <c r="AK259" s="48">
        <f t="shared" si="93"/>
        <v>0</v>
      </c>
    </row>
    <row r="260" spans="2:37" x14ac:dyDescent="0.25">
      <c r="B260" s="57">
        <v>22</v>
      </c>
      <c r="C260" s="98">
        <v>320050</v>
      </c>
      <c r="D260" s="46">
        <f t="shared" si="86"/>
        <v>0</v>
      </c>
      <c r="E260" s="57">
        <v>22</v>
      </c>
      <c r="F260" s="98">
        <v>320050</v>
      </c>
      <c r="G260" s="48">
        <f t="shared" si="87"/>
        <v>0</v>
      </c>
      <c r="H260" s="59">
        <v>22</v>
      </c>
      <c r="I260" s="98">
        <v>320050</v>
      </c>
      <c r="J260" s="46">
        <f t="shared" si="88"/>
        <v>0</v>
      </c>
      <c r="K260" s="57">
        <v>22</v>
      </c>
      <c r="L260" s="98">
        <v>320050</v>
      </c>
      <c r="M260" s="48">
        <f t="shared" si="89"/>
        <v>0</v>
      </c>
      <c r="N260" s="59">
        <v>22</v>
      </c>
      <c r="O260" s="98">
        <v>320050</v>
      </c>
      <c r="P260" s="46">
        <f t="shared" si="90"/>
        <v>0</v>
      </c>
      <c r="Q260" s="57">
        <v>22</v>
      </c>
      <c r="R260" s="98">
        <v>321371</v>
      </c>
      <c r="S260" s="48">
        <f t="shared" si="91"/>
        <v>0</v>
      </c>
      <c r="T260" s="59">
        <v>22</v>
      </c>
      <c r="U260" s="98">
        <v>331936</v>
      </c>
      <c r="V260" s="46">
        <f t="shared" si="83"/>
        <v>709000</v>
      </c>
      <c r="W260" s="57">
        <v>22</v>
      </c>
      <c r="X260" s="98">
        <v>342616</v>
      </c>
      <c r="Y260" s="48">
        <f t="shared" si="84"/>
        <v>206000</v>
      </c>
      <c r="Z260" s="59">
        <v>22</v>
      </c>
      <c r="AA260" s="98">
        <v>345054</v>
      </c>
      <c r="AB260" s="48">
        <f t="shared" si="85"/>
        <v>0</v>
      </c>
      <c r="AC260" s="57">
        <v>22</v>
      </c>
      <c r="AD260" s="98">
        <v>345054</v>
      </c>
      <c r="AE260" s="48">
        <f t="shared" si="95"/>
        <v>0</v>
      </c>
      <c r="AF260" s="57">
        <v>22</v>
      </c>
      <c r="AG260" s="98">
        <v>345054</v>
      </c>
      <c r="AH260" s="48">
        <f t="shared" si="92"/>
        <v>0</v>
      </c>
      <c r="AI260" s="57">
        <v>22</v>
      </c>
      <c r="AJ260" s="59">
        <v>345054</v>
      </c>
      <c r="AK260" s="48">
        <f t="shared" si="93"/>
        <v>0</v>
      </c>
    </row>
    <row r="261" spans="2:37" x14ac:dyDescent="0.25">
      <c r="B261" s="57">
        <v>23</v>
      </c>
      <c r="C261" s="98">
        <v>320050</v>
      </c>
      <c r="D261" s="46">
        <f t="shared" si="86"/>
        <v>0</v>
      </c>
      <c r="E261" s="57">
        <v>23</v>
      </c>
      <c r="F261" s="98">
        <v>320050</v>
      </c>
      <c r="G261" s="48">
        <f t="shared" si="87"/>
        <v>0</v>
      </c>
      <c r="H261" s="59">
        <v>23</v>
      </c>
      <c r="I261" s="98">
        <v>320050</v>
      </c>
      <c r="J261" s="46">
        <f t="shared" si="88"/>
        <v>0</v>
      </c>
      <c r="K261" s="57">
        <v>23</v>
      </c>
      <c r="L261" s="98">
        <v>320050</v>
      </c>
      <c r="M261" s="48">
        <f t="shared" si="89"/>
        <v>0</v>
      </c>
      <c r="N261" s="59">
        <v>23</v>
      </c>
      <c r="O261" s="98">
        <v>320050</v>
      </c>
      <c r="P261" s="46">
        <f t="shared" si="90"/>
        <v>0</v>
      </c>
      <c r="Q261" s="57">
        <v>23</v>
      </c>
      <c r="R261" s="98">
        <v>321371</v>
      </c>
      <c r="S261" s="48">
        <f t="shared" si="91"/>
        <v>302</v>
      </c>
      <c r="T261" s="59">
        <v>23</v>
      </c>
      <c r="U261" s="98">
        <v>332645</v>
      </c>
      <c r="V261" s="46">
        <f t="shared" si="83"/>
        <v>358000</v>
      </c>
      <c r="W261" s="57">
        <v>23</v>
      </c>
      <c r="X261" s="98">
        <v>342822</v>
      </c>
      <c r="Y261" s="48">
        <f t="shared" si="84"/>
        <v>206000</v>
      </c>
      <c r="Z261" s="59">
        <v>23</v>
      </c>
      <c r="AA261" s="98">
        <v>345054</v>
      </c>
      <c r="AB261" s="48">
        <f t="shared" si="85"/>
        <v>0</v>
      </c>
      <c r="AC261" s="57">
        <v>23</v>
      </c>
      <c r="AD261" s="98">
        <v>345054</v>
      </c>
      <c r="AE261" s="48">
        <f t="shared" si="95"/>
        <v>0</v>
      </c>
      <c r="AF261" s="57">
        <v>23</v>
      </c>
      <c r="AG261" s="98">
        <v>345054</v>
      </c>
      <c r="AH261" s="48">
        <f t="shared" si="92"/>
        <v>0</v>
      </c>
      <c r="AI261" s="57">
        <v>23</v>
      </c>
      <c r="AJ261" s="59">
        <v>345054</v>
      </c>
      <c r="AK261" s="48">
        <f t="shared" si="93"/>
        <v>0</v>
      </c>
    </row>
    <row r="262" spans="2:37" x14ac:dyDescent="0.25">
      <c r="B262" s="57">
        <v>24</v>
      </c>
      <c r="C262" s="98">
        <v>320050</v>
      </c>
      <c r="D262" s="46">
        <f t="shared" si="86"/>
        <v>0</v>
      </c>
      <c r="E262" s="57">
        <v>24</v>
      </c>
      <c r="F262" s="98">
        <v>320050</v>
      </c>
      <c r="G262" s="48">
        <f t="shared" si="87"/>
        <v>0</v>
      </c>
      <c r="H262" s="59">
        <v>24</v>
      </c>
      <c r="I262" s="98">
        <v>320050</v>
      </c>
      <c r="J262" s="46">
        <f t="shared" si="88"/>
        <v>0</v>
      </c>
      <c r="K262" s="57">
        <v>24</v>
      </c>
      <c r="L262" s="98">
        <v>320050</v>
      </c>
      <c r="M262" s="48">
        <f t="shared" si="89"/>
        <v>0</v>
      </c>
      <c r="N262" s="59">
        <v>24</v>
      </c>
      <c r="O262" s="98">
        <v>320050</v>
      </c>
      <c r="P262" s="46">
        <f t="shared" si="90"/>
        <v>0</v>
      </c>
      <c r="Q262" s="57">
        <v>24</v>
      </c>
      <c r="R262" s="98">
        <v>321673</v>
      </c>
      <c r="S262" s="48">
        <f t="shared" si="91"/>
        <v>16</v>
      </c>
      <c r="T262" s="59">
        <v>24</v>
      </c>
      <c r="U262" s="98">
        <v>333003</v>
      </c>
      <c r="V262" s="46">
        <f t="shared" si="83"/>
        <v>676000</v>
      </c>
      <c r="W262" s="57">
        <v>24</v>
      </c>
      <c r="X262" s="98">
        <v>343028</v>
      </c>
      <c r="Y262" s="48">
        <f t="shared" si="84"/>
        <v>230000</v>
      </c>
      <c r="Z262" s="59">
        <v>24</v>
      </c>
      <c r="AA262" s="98">
        <v>345054</v>
      </c>
      <c r="AB262" s="48">
        <f t="shared" si="85"/>
        <v>0</v>
      </c>
      <c r="AC262" s="57">
        <v>24</v>
      </c>
      <c r="AD262" s="98">
        <v>345054</v>
      </c>
      <c r="AE262" s="48">
        <f t="shared" si="95"/>
        <v>0</v>
      </c>
      <c r="AF262" s="57">
        <v>24</v>
      </c>
      <c r="AG262" s="98">
        <v>345054</v>
      </c>
      <c r="AH262" s="48">
        <f t="shared" si="92"/>
        <v>0</v>
      </c>
      <c r="AI262" s="57">
        <v>24</v>
      </c>
      <c r="AJ262" s="59">
        <v>345054</v>
      </c>
      <c r="AK262" s="48">
        <f t="shared" si="93"/>
        <v>0</v>
      </c>
    </row>
    <row r="263" spans="2:37" x14ac:dyDescent="0.25">
      <c r="B263" s="57">
        <v>25</v>
      </c>
      <c r="C263" s="98">
        <v>320050</v>
      </c>
      <c r="D263" s="46">
        <f t="shared" si="86"/>
        <v>0</v>
      </c>
      <c r="E263" s="57">
        <v>25</v>
      </c>
      <c r="F263" s="98">
        <v>320050</v>
      </c>
      <c r="G263" s="48">
        <f t="shared" si="87"/>
        <v>0</v>
      </c>
      <c r="H263" s="59">
        <v>25</v>
      </c>
      <c r="I263" s="98">
        <v>320050</v>
      </c>
      <c r="J263" s="46">
        <f t="shared" si="88"/>
        <v>0</v>
      </c>
      <c r="K263" s="57">
        <v>25</v>
      </c>
      <c r="L263" s="98">
        <v>320050</v>
      </c>
      <c r="M263" s="48">
        <f t="shared" si="89"/>
        <v>0</v>
      </c>
      <c r="N263" s="59">
        <v>25</v>
      </c>
      <c r="O263" s="98">
        <v>320050</v>
      </c>
      <c r="P263" s="46">
        <f t="shared" si="90"/>
        <v>0</v>
      </c>
      <c r="Q263" s="57">
        <v>25</v>
      </c>
      <c r="R263" s="98">
        <v>321689</v>
      </c>
      <c r="S263" s="48">
        <f t="shared" si="91"/>
        <v>0</v>
      </c>
      <c r="T263" s="59">
        <v>25</v>
      </c>
      <c r="U263" s="98">
        <v>333679</v>
      </c>
      <c r="V263" s="46">
        <f t="shared" si="83"/>
        <v>679000</v>
      </c>
      <c r="W263" s="57">
        <v>25</v>
      </c>
      <c r="X263" s="98">
        <v>343258</v>
      </c>
      <c r="Y263" s="48">
        <f t="shared" si="84"/>
        <v>274000</v>
      </c>
      <c r="Z263" s="59">
        <v>25</v>
      </c>
      <c r="AA263" s="98">
        <v>345054</v>
      </c>
      <c r="AB263" s="48">
        <f t="shared" si="85"/>
        <v>0</v>
      </c>
      <c r="AC263" s="57">
        <v>25</v>
      </c>
      <c r="AD263" s="98">
        <v>345054</v>
      </c>
      <c r="AE263" s="48">
        <f t="shared" si="95"/>
        <v>0</v>
      </c>
      <c r="AF263" s="57">
        <v>25</v>
      </c>
      <c r="AG263" s="98">
        <v>345054</v>
      </c>
      <c r="AH263" s="48">
        <f t="shared" si="92"/>
        <v>0</v>
      </c>
      <c r="AI263" s="57">
        <v>25</v>
      </c>
      <c r="AJ263" s="59">
        <v>345054</v>
      </c>
      <c r="AK263" s="48">
        <f t="shared" si="93"/>
        <v>0</v>
      </c>
    </row>
    <row r="264" spans="2:37" x14ac:dyDescent="0.25">
      <c r="B264" s="57">
        <v>26</v>
      </c>
      <c r="C264" s="98">
        <v>320050</v>
      </c>
      <c r="D264" s="46">
        <f t="shared" si="86"/>
        <v>0</v>
      </c>
      <c r="E264" s="57">
        <v>26</v>
      </c>
      <c r="F264" s="98">
        <v>320050</v>
      </c>
      <c r="G264" s="48">
        <f t="shared" si="87"/>
        <v>0</v>
      </c>
      <c r="H264" s="59">
        <v>26</v>
      </c>
      <c r="I264" s="98">
        <v>320050</v>
      </c>
      <c r="J264" s="46">
        <f t="shared" si="88"/>
        <v>0</v>
      </c>
      <c r="K264" s="57">
        <v>26</v>
      </c>
      <c r="L264" s="98">
        <v>320050</v>
      </c>
      <c r="M264" s="48">
        <f t="shared" si="89"/>
        <v>0</v>
      </c>
      <c r="N264" s="59">
        <v>26</v>
      </c>
      <c r="O264" s="98">
        <v>320050</v>
      </c>
      <c r="P264" s="46">
        <f t="shared" si="90"/>
        <v>0</v>
      </c>
      <c r="Q264" s="57">
        <v>26</v>
      </c>
      <c r="R264" s="98">
        <v>321689</v>
      </c>
      <c r="S264" s="48">
        <f t="shared" si="91"/>
        <v>205</v>
      </c>
      <c r="T264" s="59">
        <v>26</v>
      </c>
      <c r="U264" s="98">
        <v>334358</v>
      </c>
      <c r="V264" s="46">
        <f t="shared" si="83"/>
        <v>717000</v>
      </c>
      <c r="W264" s="57">
        <v>26</v>
      </c>
      <c r="X264" s="98">
        <v>343532</v>
      </c>
      <c r="Y264" s="48">
        <f t="shared" si="84"/>
        <v>162000</v>
      </c>
      <c r="Z264" s="59">
        <v>26</v>
      </c>
      <c r="AA264" s="98">
        <v>345054</v>
      </c>
      <c r="AB264" s="48">
        <f t="shared" si="85"/>
        <v>0</v>
      </c>
      <c r="AC264" s="57">
        <v>26</v>
      </c>
      <c r="AD264" s="98">
        <v>345054</v>
      </c>
      <c r="AE264" s="48">
        <f t="shared" si="95"/>
        <v>0</v>
      </c>
      <c r="AF264" s="57">
        <v>26</v>
      </c>
      <c r="AG264" s="98">
        <v>345054</v>
      </c>
      <c r="AH264" s="48">
        <f t="shared" si="92"/>
        <v>0</v>
      </c>
      <c r="AI264" s="57">
        <v>26</v>
      </c>
      <c r="AJ264" s="59">
        <v>345054</v>
      </c>
      <c r="AK264" s="48">
        <f t="shared" si="93"/>
        <v>0</v>
      </c>
    </row>
    <row r="265" spans="2:37" x14ac:dyDescent="0.25">
      <c r="B265" s="57">
        <v>27</v>
      </c>
      <c r="C265" s="98">
        <v>320050</v>
      </c>
      <c r="D265" s="46">
        <f t="shared" si="86"/>
        <v>0</v>
      </c>
      <c r="E265" s="57">
        <v>27</v>
      </c>
      <c r="F265" s="98">
        <v>320050</v>
      </c>
      <c r="G265" s="48">
        <f t="shared" si="87"/>
        <v>0</v>
      </c>
      <c r="H265" s="59">
        <v>27</v>
      </c>
      <c r="I265" s="98">
        <v>320050</v>
      </c>
      <c r="J265" s="46">
        <f t="shared" si="88"/>
        <v>0</v>
      </c>
      <c r="K265" s="57">
        <v>27</v>
      </c>
      <c r="L265" s="98">
        <v>320050</v>
      </c>
      <c r="M265" s="48">
        <f t="shared" si="89"/>
        <v>0</v>
      </c>
      <c r="N265" s="59">
        <v>27</v>
      </c>
      <c r="O265" s="98">
        <v>320050</v>
      </c>
      <c r="P265" s="46">
        <f t="shared" si="90"/>
        <v>0</v>
      </c>
      <c r="Q265" s="57">
        <v>27</v>
      </c>
      <c r="R265" s="98">
        <v>321894</v>
      </c>
      <c r="S265" s="48">
        <f t="shared" si="91"/>
        <v>195</v>
      </c>
      <c r="T265" s="59">
        <v>27</v>
      </c>
      <c r="U265" s="98">
        <v>335075</v>
      </c>
      <c r="V265" s="46">
        <f t="shared" si="83"/>
        <v>737000</v>
      </c>
      <c r="W265" s="57">
        <v>27</v>
      </c>
      <c r="X265" s="98">
        <v>343694</v>
      </c>
      <c r="Y265" s="48">
        <f t="shared" si="84"/>
        <v>107000</v>
      </c>
      <c r="Z265" s="59">
        <v>27</v>
      </c>
      <c r="AA265" s="98">
        <v>345054</v>
      </c>
      <c r="AB265" s="48">
        <f t="shared" si="85"/>
        <v>0</v>
      </c>
      <c r="AC265" s="57">
        <v>27</v>
      </c>
      <c r="AD265" s="98">
        <v>345054</v>
      </c>
      <c r="AE265" s="48">
        <f t="shared" si="95"/>
        <v>0</v>
      </c>
      <c r="AF265" s="57">
        <v>27</v>
      </c>
      <c r="AG265" s="98">
        <v>345054</v>
      </c>
      <c r="AH265" s="48">
        <f t="shared" si="92"/>
        <v>0</v>
      </c>
      <c r="AI265" s="57">
        <v>27</v>
      </c>
      <c r="AJ265" s="59">
        <v>345054</v>
      </c>
      <c r="AK265" s="48">
        <f t="shared" si="93"/>
        <v>0</v>
      </c>
    </row>
    <row r="266" spans="2:37" x14ac:dyDescent="0.25">
      <c r="B266" s="57">
        <v>28</v>
      </c>
      <c r="C266" s="98">
        <v>320050</v>
      </c>
      <c r="D266" s="46">
        <f t="shared" si="86"/>
        <v>0</v>
      </c>
      <c r="E266" s="57">
        <v>28</v>
      </c>
      <c r="F266" s="98">
        <v>320050</v>
      </c>
      <c r="G266" s="48">
        <f t="shared" si="87"/>
        <v>0</v>
      </c>
      <c r="H266" s="59">
        <v>28</v>
      </c>
      <c r="I266" s="98">
        <v>320050</v>
      </c>
      <c r="J266" s="46">
        <f t="shared" si="88"/>
        <v>0</v>
      </c>
      <c r="K266" s="57">
        <v>28</v>
      </c>
      <c r="L266" s="98">
        <v>320050</v>
      </c>
      <c r="M266" s="48">
        <f t="shared" si="89"/>
        <v>0</v>
      </c>
      <c r="N266" s="59">
        <v>28</v>
      </c>
      <c r="O266" s="98">
        <v>320050</v>
      </c>
      <c r="P266" s="46">
        <f t="shared" si="90"/>
        <v>0</v>
      </c>
      <c r="Q266" s="57">
        <v>28</v>
      </c>
      <c r="R266" s="98">
        <v>322089</v>
      </c>
      <c r="S266" s="48">
        <f t="shared" si="91"/>
        <v>276</v>
      </c>
      <c r="T266" s="59">
        <v>28</v>
      </c>
      <c r="U266" s="98">
        <v>335812</v>
      </c>
      <c r="V266" s="46">
        <f t="shared" si="83"/>
        <v>412000</v>
      </c>
      <c r="W266" s="57">
        <v>28</v>
      </c>
      <c r="X266" s="98">
        <v>343801</v>
      </c>
      <c r="Y266" s="48">
        <f t="shared" si="84"/>
        <v>256000</v>
      </c>
      <c r="Z266" s="59">
        <v>28</v>
      </c>
      <c r="AA266" s="98">
        <v>345054</v>
      </c>
      <c r="AB266" s="48">
        <f t="shared" si="85"/>
        <v>0</v>
      </c>
      <c r="AC266" s="57">
        <v>28</v>
      </c>
      <c r="AD266" s="98">
        <v>345054</v>
      </c>
      <c r="AE266" s="48">
        <f t="shared" si="95"/>
        <v>0</v>
      </c>
      <c r="AF266" s="57">
        <v>28</v>
      </c>
      <c r="AG266" s="98">
        <v>345054</v>
      </c>
      <c r="AH266" s="48">
        <f t="shared" si="92"/>
        <v>0</v>
      </c>
      <c r="AI266" s="57">
        <v>28</v>
      </c>
      <c r="AJ266" s="59">
        <v>345054</v>
      </c>
      <c r="AK266" s="48">
        <f t="shared" si="93"/>
        <v>0</v>
      </c>
    </row>
    <row r="267" spans="2:37" x14ac:dyDescent="0.25">
      <c r="B267" s="57">
        <v>29</v>
      </c>
      <c r="C267" s="98">
        <v>320050</v>
      </c>
      <c r="D267" s="46">
        <f t="shared" si="86"/>
        <v>0</v>
      </c>
      <c r="E267" s="57">
        <v>29</v>
      </c>
      <c r="F267" s="98">
        <v>320050</v>
      </c>
      <c r="G267" s="48"/>
      <c r="H267" s="59">
        <v>29</v>
      </c>
      <c r="I267" s="98">
        <v>320050</v>
      </c>
      <c r="J267" s="46">
        <f t="shared" si="88"/>
        <v>0</v>
      </c>
      <c r="K267" s="57">
        <v>29</v>
      </c>
      <c r="L267" s="98">
        <v>320050</v>
      </c>
      <c r="M267" s="48">
        <f t="shared" si="89"/>
        <v>0</v>
      </c>
      <c r="N267" s="59">
        <v>29</v>
      </c>
      <c r="O267" s="98">
        <v>320050</v>
      </c>
      <c r="P267" s="46">
        <f t="shared" si="90"/>
        <v>0</v>
      </c>
      <c r="Q267" s="57">
        <v>29</v>
      </c>
      <c r="R267" s="98">
        <v>322365</v>
      </c>
      <c r="S267" s="48">
        <f t="shared" si="91"/>
        <v>373</v>
      </c>
      <c r="T267" s="59">
        <v>29</v>
      </c>
      <c r="U267" s="98">
        <v>336224</v>
      </c>
      <c r="V267" s="46">
        <f t="shared" si="83"/>
        <v>320000</v>
      </c>
      <c r="W267" s="57">
        <v>29</v>
      </c>
      <c r="X267" s="98">
        <v>344057</v>
      </c>
      <c r="Y267" s="48">
        <f t="shared" si="84"/>
        <v>160000</v>
      </c>
      <c r="Z267" s="59">
        <v>29</v>
      </c>
      <c r="AA267" s="98">
        <v>345054</v>
      </c>
      <c r="AB267" s="48">
        <f t="shared" si="85"/>
        <v>0</v>
      </c>
      <c r="AC267" s="57">
        <v>29</v>
      </c>
      <c r="AD267" s="98">
        <v>345054</v>
      </c>
      <c r="AE267" s="48">
        <f t="shared" si="95"/>
        <v>0</v>
      </c>
      <c r="AF267" s="57">
        <v>29</v>
      </c>
      <c r="AG267" s="98">
        <v>345054</v>
      </c>
      <c r="AH267" s="48">
        <f t="shared" si="92"/>
        <v>0</v>
      </c>
      <c r="AI267" s="57">
        <v>29</v>
      </c>
      <c r="AJ267" s="59">
        <v>345054</v>
      </c>
      <c r="AK267" s="48">
        <f t="shared" si="93"/>
        <v>0</v>
      </c>
    </row>
    <row r="268" spans="2:37" x14ac:dyDescent="0.25">
      <c r="B268" s="57">
        <v>30</v>
      </c>
      <c r="C268" s="98">
        <v>320050</v>
      </c>
      <c r="D268" s="46">
        <f t="shared" si="86"/>
        <v>0</v>
      </c>
      <c r="E268" s="47"/>
      <c r="F268" s="98">
        <v>320050</v>
      </c>
      <c r="G268" s="48"/>
      <c r="H268" s="59">
        <v>30</v>
      </c>
      <c r="I268" s="98">
        <v>320050</v>
      </c>
      <c r="J268" s="46">
        <f t="shared" si="88"/>
        <v>0</v>
      </c>
      <c r="K268" s="57">
        <v>30</v>
      </c>
      <c r="L268" s="98">
        <v>320050</v>
      </c>
      <c r="M268" s="48">
        <f t="shared" si="89"/>
        <v>0</v>
      </c>
      <c r="N268" s="59">
        <v>30</v>
      </c>
      <c r="O268" s="98">
        <v>320050</v>
      </c>
      <c r="P268" s="46">
        <f t="shared" si="90"/>
        <v>0</v>
      </c>
      <c r="Q268" s="57">
        <v>30</v>
      </c>
      <c r="R268" s="98">
        <v>322738</v>
      </c>
      <c r="S268" s="48">
        <f t="shared" si="91"/>
        <v>413</v>
      </c>
      <c r="T268" s="59">
        <v>30</v>
      </c>
      <c r="U268" s="98">
        <v>336544</v>
      </c>
      <c r="V268" s="46">
        <f t="shared" si="83"/>
        <v>241000</v>
      </c>
      <c r="W268" s="57">
        <v>30</v>
      </c>
      <c r="X268" s="98">
        <v>344217</v>
      </c>
      <c r="Y268" s="48">
        <f t="shared" si="84"/>
        <v>283000</v>
      </c>
      <c r="Z268" s="59">
        <v>30</v>
      </c>
      <c r="AA268" s="98">
        <v>345054</v>
      </c>
      <c r="AB268" s="48">
        <f t="shared" si="85"/>
        <v>0</v>
      </c>
      <c r="AC268" s="57">
        <v>30</v>
      </c>
      <c r="AD268" s="98">
        <v>345054</v>
      </c>
      <c r="AE268" s="48">
        <f t="shared" si="95"/>
        <v>0</v>
      </c>
      <c r="AF268" s="57">
        <v>30</v>
      </c>
      <c r="AG268" s="98">
        <v>345054</v>
      </c>
      <c r="AH268" s="48">
        <f>SUM(AG269-AG268)*1000</f>
        <v>0</v>
      </c>
      <c r="AI268" s="57">
        <v>30</v>
      </c>
      <c r="AJ268" s="59">
        <v>345054</v>
      </c>
      <c r="AK268" s="48">
        <f t="shared" si="93"/>
        <v>0</v>
      </c>
    </row>
    <row r="269" spans="2:37" x14ac:dyDescent="0.25">
      <c r="B269" s="60">
        <v>31</v>
      </c>
      <c r="C269" s="98">
        <v>320050</v>
      </c>
      <c r="D269" s="46">
        <f t="shared" si="86"/>
        <v>0</v>
      </c>
      <c r="E269" s="47"/>
      <c r="F269" s="46"/>
      <c r="G269" s="48"/>
      <c r="H269" s="61">
        <v>31</v>
      </c>
      <c r="I269" s="98">
        <v>320050</v>
      </c>
      <c r="J269" s="46"/>
      <c r="K269" s="60"/>
      <c r="L269" s="98">
        <v>320050</v>
      </c>
      <c r="M269" s="48"/>
      <c r="N269" s="61">
        <v>31</v>
      </c>
      <c r="O269" s="98">
        <v>320050</v>
      </c>
      <c r="P269" s="46">
        <f t="shared" si="90"/>
        <v>0</v>
      </c>
      <c r="Q269" s="60"/>
      <c r="R269" s="29">
        <v>323151</v>
      </c>
      <c r="S269" s="48"/>
      <c r="T269" s="61">
        <v>31</v>
      </c>
      <c r="U269" s="98">
        <v>336785</v>
      </c>
      <c r="V269" s="46">
        <f t="shared" si="83"/>
        <v>315000</v>
      </c>
      <c r="W269" s="60">
        <v>31</v>
      </c>
      <c r="X269" s="98">
        <v>344500</v>
      </c>
      <c r="Y269" s="48">
        <f t="shared" si="84"/>
        <v>0</v>
      </c>
      <c r="Z269" s="61"/>
      <c r="AA269" s="98">
        <v>345054</v>
      </c>
      <c r="AB269" s="48"/>
      <c r="AC269" s="60">
        <v>31</v>
      </c>
      <c r="AD269" s="98">
        <v>345054</v>
      </c>
      <c r="AE269" s="48">
        <f t="shared" si="95"/>
        <v>0</v>
      </c>
      <c r="AF269" s="60"/>
      <c r="AG269" s="59">
        <v>345054</v>
      </c>
      <c r="AH269" s="48"/>
      <c r="AI269" s="60">
        <v>31</v>
      </c>
      <c r="AJ269" s="59">
        <v>345054</v>
      </c>
      <c r="AK269" s="48">
        <f t="shared" si="93"/>
        <v>0</v>
      </c>
    </row>
    <row r="270" spans="2:37" x14ac:dyDescent="0.25">
      <c r="B270" s="47"/>
      <c r="C270" s="98">
        <v>320050</v>
      </c>
      <c r="D270" s="46"/>
      <c r="E270" s="47"/>
      <c r="F270" s="46"/>
      <c r="G270" s="48"/>
      <c r="H270" s="46"/>
      <c r="I270" s="98">
        <v>320050</v>
      </c>
      <c r="J270" s="46"/>
      <c r="K270" s="47"/>
      <c r="L270" s="59"/>
      <c r="M270" s="48"/>
      <c r="N270" s="46"/>
      <c r="O270" s="98">
        <v>320050</v>
      </c>
      <c r="P270" s="46"/>
      <c r="Q270" s="47"/>
      <c r="R270" s="59"/>
      <c r="S270" s="48"/>
      <c r="T270" s="46"/>
      <c r="U270" s="29">
        <v>337100</v>
      </c>
      <c r="V270" s="46"/>
      <c r="W270" s="47"/>
      <c r="X270" s="59">
        <v>344500</v>
      </c>
      <c r="Y270" s="48"/>
      <c r="Z270" s="46"/>
      <c r="AA270" s="59"/>
      <c r="AB270" s="48"/>
      <c r="AC270" s="47"/>
      <c r="AD270" s="59">
        <v>345054</v>
      </c>
      <c r="AE270" s="48"/>
      <c r="AF270" s="47"/>
      <c r="AG270" s="59"/>
      <c r="AH270" s="48"/>
      <c r="AI270" s="47"/>
      <c r="AJ270" s="59">
        <v>345054</v>
      </c>
      <c r="AK270" s="48"/>
    </row>
    <row r="271" spans="2:37" x14ac:dyDescent="0.25">
      <c r="B271" s="49"/>
      <c r="C271" s="50"/>
      <c r="D271" s="50">
        <f>SUM(D239:D270)</f>
        <v>0</v>
      </c>
      <c r="E271" s="49"/>
      <c r="F271" s="50"/>
      <c r="G271" s="63">
        <f>SUM(G239:G270)</f>
        <v>0</v>
      </c>
      <c r="H271" s="50"/>
      <c r="I271" s="50"/>
      <c r="J271" s="50">
        <f>SUM(J239:J270)</f>
        <v>0</v>
      </c>
      <c r="K271" s="49"/>
      <c r="L271" s="50"/>
      <c r="M271" s="63">
        <f>SUM(M239:M270)</f>
        <v>0</v>
      </c>
      <c r="N271" s="50"/>
      <c r="O271" s="50"/>
      <c r="P271" s="50">
        <f>SUM(P239:P270)</f>
        <v>0</v>
      </c>
      <c r="Q271" s="49"/>
      <c r="R271" s="50"/>
      <c r="S271" s="63">
        <f>SUM(S239:S270)</f>
        <v>3087</v>
      </c>
      <c r="T271" s="50"/>
      <c r="U271" s="50"/>
      <c r="V271" s="50">
        <f>SUM(V239:V270)</f>
        <v>13949000</v>
      </c>
      <c r="W271" s="49"/>
      <c r="X271" s="50"/>
      <c r="Y271" s="63">
        <f>SUM(Y239:Y270)</f>
        <v>7400000</v>
      </c>
      <c r="Z271" s="50"/>
      <c r="AA271" s="50"/>
      <c r="AB271" s="63">
        <f>SUM(AB239:AB270)</f>
        <v>554000</v>
      </c>
      <c r="AC271" s="49"/>
      <c r="AD271" s="50"/>
      <c r="AE271" s="63">
        <f>SUM(AE239:AE270)</f>
        <v>0</v>
      </c>
      <c r="AF271" s="49"/>
      <c r="AG271" s="50"/>
      <c r="AH271" s="63">
        <f>SUM(AH239:AH270)</f>
        <v>0</v>
      </c>
      <c r="AI271" s="49"/>
      <c r="AJ271" s="50"/>
      <c r="AK271" s="63">
        <f>SUM(AK239:AK270)</f>
        <v>0</v>
      </c>
    </row>
    <row r="274" spans="2:37" x14ac:dyDescent="0.25">
      <c r="B274" s="51">
        <v>42736</v>
      </c>
      <c r="C274" s="44"/>
      <c r="D274" s="44"/>
      <c r="E274" s="51">
        <v>42767</v>
      </c>
      <c r="F274" s="44"/>
      <c r="G274" s="45"/>
      <c r="H274" s="52">
        <v>42795</v>
      </c>
      <c r="I274" s="44"/>
      <c r="J274" s="44"/>
      <c r="K274" s="51">
        <v>42826</v>
      </c>
      <c r="L274" s="44"/>
      <c r="M274" s="45"/>
      <c r="N274" s="52">
        <v>42856</v>
      </c>
      <c r="O274" s="44"/>
      <c r="P274" s="44"/>
      <c r="Q274" s="51">
        <v>42887</v>
      </c>
      <c r="R274" s="44"/>
      <c r="S274" s="45"/>
      <c r="T274" s="52">
        <v>42917</v>
      </c>
      <c r="U274" s="44"/>
      <c r="V274" s="44"/>
      <c r="W274" s="51">
        <v>42948</v>
      </c>
      <c r="X274" s="44"/>
      <c r="Y274" s="45"/>
      <c r="Z274" s="52">
        <v>42979</v>
      </c>
      <c r="AA274" s="44"/>
      <c r="AB274" s="45"/>
      <c r="AC274" s="51">
        <v>43009</v>
      </c>
      <c r="AD274" s="44"/>
      <c r="AE274" s="45"/>
      <c r="AF274" s="51">
        <v>43040</v>
      </c>
      <c r="AG274" s="44"/>
      <c r="AH274" s="45"/>
      <c r="AI274" s="51">
        <v>43070</v>
      </c>
      <c r="AJ274" s="44"/>
      <c r="AK274" s="45"/>
    </row>
    <row r="275" spans="2:37" ht="45" x14ac:dyDescent="0.25">
      <c r="B275" s="53" t="s">
        <v>0</v>
      </c>
      <c r="C275" s="54" t="s">
        <v>2</v>
      </c>
      <c r="D275" s="55" t="s">
        <v>1</v>
      </c>
      <c r="E275" s="53" t="s">
        <v>0</v>
      </c>
      <c r="F275" s="54" t="s">
        <v>2</v>
      </c>
      <c r="G275" s="56" t="s">
        <v>1</v>
      </c>
      <c r="H275" s="54" t="s">
        <v>0</v>
      </c>
      <c r="I275" s="54" t="s">
        <v>2</v>
      </c>
      <c r="J275" s="55" t="s">
        <v>1</v>
      </c>
      <c r="K275" s="53" t="s">
        <v>0</v>
      </c>
      <c r="L275" s="54" t="s">
        <v>2</v>
      </c>
      <c r="M275" s="56" t="s">
        <v>1</v>
      </c>
      <c r="N275" s="54" t="s">
        <v>0</v>
      </c>
      <c r="O275" s="54" t="s">
        <v>2</v>
      </c>
      <c r="P275" s="55" t="s">
        <v>1</v>
      </c>
      <c r="Q275" s="53" t="s">
        <v>0</v>
      </c>
      <c r="R275" s="54" t="s">
        <v>2</v>
      </c>
      <c r="S275" s="56" t="s">
        <v>1</v>
      </c>
      <c r="T275" s="54" t="s">
        <v>0</v>
      </c>
      <c r="U275" s="54" t="s">
        <v>2</v>
      </c>
      <c r="V275" s="55" t="s">
        <v>1</v>
      </c>
      <c r="W275" s="53" t="s">
        <v>0</v>
      </c>
      <c r="X275" s="54" t="s">
        <v>2</v>
      </c>
      <c r="Y275" s="56" t="s">
        <v>1</v>
      </c>
      <c r="Z275" s="54" t="s">
        <v>0</v>
      </c>
      <c r="AA275" s="54" t="s">
        <v>2</v>
      </c>
      <c r="AB275" s="56" t="s">
        <v>1</v>
      </c>
      <c r="AC275" s="53" t="s">
        <v>0</v>
      </c>
      <c r="AD275" s="54" t="s">
        <v>2</v>
      </c>
      <c r="AE275" s="56" t="s">
        <v>1</v>
      </c>
      <c r="AF275" s="53" t="s">
        <v>0</v>
      </c>
      <c r="AG275" s="54" t="s">
        <v>2</v>
      </c>
      <c r="AH275" s="56" t="s">
        <v>1</v>
      </c>
      <c r="AI275" s="53" t="s">
        <v>0</v>
      </c>
      <c r="AJ275" s="54" t="s">
        <v>2</v>
      </c>
      <c r="AK275" s="56" t="s">
        <v>1</v>
      </c>
    </row>
    <row r="276" spans="2:37" x14ac:dyDescent="0.25">
      <c r="B276" s="57"/>
      <c r="C276" s="58"/>
      <c r="D276" s="46"/>
      <c r="E276" s="47"/>
      <c r="F276" s="46"/>
      <c r="G276" s="48"/>
      <c r="H276" s="46"/>
      <c r="I276" s="46"/>
      <c r="J276" s="46"/>
      <c r="K276" s="57"/>
      <c r="L276" s="58"/>
      <c r="M276" s="48"/>
      <c r="N276" s="59"/>
      <c r="O276" s="58"/>
      <c r="P276" s="46"/>
      <c r="Q276" s="57"/>
      <c r="R276" s="58"/>
      <c r="S276" s="48"/>
      <c r="T276" s="59"/>
      <c r="U276" s="58"/>
      <c r="V276" s="46"/>
      <c r="W276" s="57"/>
      <c r="X276" s="58"/>
      <c r="Y276" s="48"/>
      <c r="Z276" s="59"/>
      <c r="AA276" s="58"/>
      <c r="AB276" s="48"/>
      <c r="AC276" s="57"/>
      <c r="AD276" s="58"/>
      <c r="AE276" s="48"/>
      <c r="AF276" s="57"/>
      <c r="AG276" s="58"/>
      <c r="AH276" s="48"/>
      <c r="AI276" s="57"/>
      <c r="AJ276" s="58"/>
      <c r="AK276" s="48"/>
    </row>
    <row r="277" spans="2:37" x14ac:dyDescent="0.25">
      <c r="B277" s="57">
        <v>1</v>
      </c>
      <c r="C277" s="29">
        <v>345054</v>
      </c>
      <c r="D277" s="46">
        <f>SUM(C278-C277)</f>
        <v>0</v>
      </c>
      <c r="E277" s="57">
        <v>1</v>
      </c>
      <c r="F277" s="29">
        <v>345054</v>
      </c>
      <c r="G277" s="48">
        <f>SUM(F278-F277)</f>
        <v>0</v>
      </c>
      <c r="H277" s="59">
        <v>1</v>
      </c>
      <c r="I277" s="29">
        <v>345054</v>
      </c>
      <c r="J277" s="46">
        <f>SUM(I278-I277)</f>
        <v>0</v>
      </c>
      <c r="K277" s="57">
        <v>1</v>
      </c>
      <c r="L277" s="29">
        <v>345054</v>
      </c>
      <c r="M277" s="48">
        <f>SUM(L278-L277)</f>
        <v>0</v>
      </c>
      <c r="N277" s="59">
        <v>1</v>
      </c>
      <c r="O277" s="29">
        <v>345054</v>
      </c>
      <c r="P277" s="46">
        <f>SUM(O278-O277)</f>
        <v>0</v>
      </c>
      <c r="Q277" s="57">
        <v>1</v>
      </c>
      <c r="R277" s="29">
        <v>345054</v>
      </c>
      <c r="S277" s="48">
        <f>SUM(R278-R277)</f>
        <v>0</v>
      </c>
      <c r="T277" s="59">
        <v>1</v>
      </c>
      <c r="U277" s="29">
        <v>345880</v>
      </c>
      <c r="V277" s="46">
        <f t="shared" ref="V277:V307" si="96">SUM(U278-U277)*1000</f>
        <v>0</v>
      </c>
      <c r="W277" s="57">
        <v>1</v>
      </c>
      <c r="X277" s="29">
        <v>355419</v>
      </c>
      <c r="Y277" s="48">
        <f t="shared" ref="Y277:Y307" si="97">SUM(X278-X277)*1000</f>
        <v>344000</v>
      </c>
      <c r="Z277" s="59">
        <v>1</v>
      </c>
      <c r="AA277" s="98">
        <v>360045</v>
      </c>
      <c r="AB277" s="48">
        <f t="shared" ref="AB277:AB306" si="98">SUM(AA278-AA277)*1000</f>
        <v>0</v>
      </c>
      <c r="AC277" s="57">
        <v>1</v>
      </c>
      <c r="AD277" s="59">
        <v>361562</v>
      </c>
      <c r="AE277" s="48">
        <f>SUM(AD278-AD277)</f>
        <v>0</v>
      </c>
      <c r="AF277" s="57">
        <v>1</v>
      </c>
      <c r="AG277" s="59">
        <v>361562</v>
      </c>
      <c r="AH277" s="48">
        <f>SUM(AG278-AG277)</f>
        <v>0</v>
      </c>
      <c r="AI277" s="57">
        <v>1</v>
      </c>
      <c r="AJ277" s="59">
        <v>361562</v>
      </c>
      <c r="AK277" s="48">
        <f>SUM(AJ278-AJ277)</f>
        <v>0</v>
      </c>
    </row>
    <row r="278" spans="2:37" x14ac:dyDescent="0.25">
      <c r="B278" s="57">
        <v>2</v>
      </c>
      <c r="C278" s="29">
        <v>345054</v>
      </c>
      <c r="D278" s="46">
        <f t="shared" ref="D278:D307" si="99">SUM(C279-C278)</f>
        <v>0</v>
      </c>
      <c r="E278" s="57">
        <v>2</v>
      </c>
      <c r="F278" s="29">
        <v>345054</v>
      </c>
      <c r="G278" s="48">
        <f t="shared" ref="G278:G304" si="100">SUM(F279-F278)</f>
        <v>0</v>
      </c>
      <c r="H278" s="59">
        <v>2</v>
      </c>
      <c r="I278" s="29">
        <v>345054</v>
      </c>
      <c r="J278" s="46">
        <f t="shared" ref="J278:J306" si="101">SUM(I279-I278)</f>
        <v>0</v>
      </c>
      <c r="K278" s="57">
        <v>2</v>
      </c>
      <c r="L278" s="29">
        <v>345054</v>
      </c>
      <c r="M278" s="48">
        <f t="shared" ref="M278:M306" si="102">SUM(L279-L278)</f>
        <v>0</v>
      </c>
      <c r="N278" s="59">
        <v>2</v>
      </c>
      <c r="O278" s="29">
        <v>345054</v>
      </c>
      <c r="P278" s="46">
        <f t="shared" ref="P278:P307" si="103">SUM(O279-O278)</f>
        <v>0</v>
      </c>
      <c r="Q278" s="57">
        <v>2</v>
      </c>
      <c r="R278" s="29">
        <v>345054</v>
      </c>
      <c r="S278" s="48">
        <f t="shared" ref="S278:S306" si="104">SUM(R279-R278)</f>
        <v>0</v>
      </c>
      <c r="T278" s="59">
        <v>2</v>
      </c>
      <c r="U278" s="29">
        <v>345880</v>
      </c>
      <c r="V278" s="46">
        <f t="shared" si="96"/>
        <v>271000</v>
      </c>
      <c r="W278" s="57">
        <v>2</v>
      </c>
      <c r="X278" s="29">
        <v>355763</v>
      </c>
      <c r="Y278" s="48">
        <f t="shared" si="97"/>
        <v>381000</v>
      </c>
      <c r="Z278" s="59">
        <v>2</v>
      </c>
      <c r="AA278" s="98">
        <v>360045</v>
      </c>
      <c r="AB278" s="48">
        <f t="shared" si="98"/>
        <v>0</v>
      </c>
      <c r="AC278" s="57">
        <v>2</v>
      </c>
      <c r="AD278" s="59">
        <v>361562</v>
      </c>
      <c r="AE278" s="48">
        <f>SUM(AD279-AD278)*1000</f>
        <v>0</v>
      </c>
      <c r="AF278" s="57">
        <v>2</v>
      </c>
      <c r="AG278" s="59">
        <v>361562</v>
      </c>
      <c r="AH278" s="48">
        <f t="shared" ref="AH278:AH305" si="105">SUM(AG279-AG278)</f>
        <v>0</v>
      </c>
      <c r="AI278" s="57">
        <v>2</v>
      </c>
      <c r="AJ278" s="59">
        <v>361562</v>
      </c>
      <c r="AK278" s="48">
        <f t="shared" ref="AK278:AK307" si="106">SUM(AJ279-AJ278)</f>
        <v>0</v>
      </c>
    </row>
    <row r="279" spans="2:37" x14ac:dyDescent="0.25">
      <c r="B279" s="57">
        <v>3</v>
      </c>
      <c r="C279" s="29">
        <v>345054</v>
      </c>
      <c r="D279" s="46">
        <f t="shared" si="99"/>
        <v>0</v>
      </c>
      <c r="E279" s="57">
        <v>3</v>
      </c>
      <c r="F279" s="29">
        <v>345054</v>
      </c>
      <c r="G279" s="48">
        <f t="shared" si="100"/>
        <v>0</v>
      </c>
      <c r="H279" s="59">
        <v>3</v>
      </c>
      <c r="I279" s="29">
        <v>345054</v>
      </c>
      <c r="J279" s="46">
        <f t="shared" si="101"/>
        <v>0</v>
      </c>
      <c r="K279" s="57">
        <v>3</v>
      </c>
      <c r="L279" s="29">
        <v>345054</v>
      </c>
      <c r="M279" s="48">
        <f t="shared" si="102"/>
        <v>0</v>
      </c>
      <c r="N279" s="59">
        <v>3</v>
      </c>
      <c r="O279" s="29">
        <v>345054</v>
      </c>
      <c r="P279" s="46">
        <f t="shared" si="103"/>
        <v>0</v>
      </c>
      <c r="Q279" s="57">
        <v>3</v>
      </c>
      <c r="R279" s="29">
        <v>345054</v>
      </c>
      <c r="S279" s="48">
        <f t="shared" si="104"/>
        <v>0</v>
      </c>
      <c r="T279" s="59">
        <v>3</v>
      </c>
      <c r="U279" s="29">
        <v>346151</v>
      </c>
      <c r="V279" s="46">
        <f t="shared" si="96"/>
        <v>0</v>
      </c>
      <c r="W279" s="57">
        <v>3</v>
      </c>
      <c r="X279" s="29">
        <v>356144</v>
      </c>
      <c r="Y279" s="48">
        <f t="shared" si="97"/>
        <v>464000</v>
      </c>
      <c r="Z279" s="59">
        <v>3</v>
      </c>
      <c r="AA279" s="98">
        <v>360045</v>
      </c>
      <c r="AB279" s="48">
        <f t="shared" si="98"/>
        <v>0</v>
      </c>
      <c r="AC279" s="57">
        <v>3</v>
      </c>
      <c r="AD279" s="59">
        <v>361562</v>
      </c>
      <c r="AE279" s="48">
        <f>SUM(AD280-AD279)*1000</f>
        <v>0</v>
      </c>
      <c r="AF279" s="57">
        <v>3</v>
      </c>
      <c r="AG279" s="59">
        <v>361562</v>
      </c>
      <c r="AH279" s="48">
        <f t="shared" si="105"/>
        <v>0</v>
      </c>
      <c r="AI279" s="57">
        <v>3</v>
      </c>
      <c r="AJ279" s="59">
        <v>361562</v>
      </c>
      <c r="AK279" s="48">
        <f t="shared" si="106"/>
        <v>0</v>
      </c>
    </row>
    <row r="280" spans="2:37" x14ac:dyDescent="0.25">
      <c r="B280" s="57">
        <v>4</v>
      </c>
      <c r="C280" s="29">
        <v>345054</v>
      </c>
      <c r="D280" s="46">
        <f t="shared" si="99"/>
        <v>0</v>
      </c>
      <c r="E280" s="57">
        <v>4</v>
      </c>
      <c r="F280" s="29">
        <v>345054</v>
      </c>
      <c r="G280" s="48">
        <f t="shared" si="100"/>
        <v>0</v>
      </c>
      <c r="H280" s="59">
        <v>4</v>
      </c>
      <c r="I280" s="29">
        <v>345054</v>
      </c>
      <c r="J280" s="46">
        <f t="shared" si="101"/>
        <v>0</v>
      </c>
      <c r="K280" s="57">
        <v>4</v>
      </c>
      <c r="L280" s="29">
        <v>345054</v>
      </c>
      <c r="M280" s="48">
        <f t="shared" si="102"/>
        <v>0</v>
      </c>
      <c r="N280" s="59">
        <v>4</v>
      </c>
      <c r="O280" s="29">
        <v>345054</v>
      </c>
      <c r="P280" s="46">
        <f t="shared" si="103"/>
        <v>0</v>
      </c>
      <c r="Q280" s="57">
        <v>4</v>
      </c>
      <c r="R280" s="29">
        <v>345054</v>
      </c>
      <c r="S280" s="48">
        <f t="shared" si="104"/>
        <v>0</v>
      </c>
      <c r="T280" s="59">
        <v>4</v>
      </c>
      <c r="U280" s="29">
        <v>346151</v>
      </c>
      <c r="V280" s="46">
        <f t="shared" si="96"/>
        <v>347000</v>
      </c>
      <c r="W280" s="57">
        <v>4</v>
      </c>
      <c r="X280" s="29">
        <v>356608</v>
      </c>
      <c r="Y280" s="48">
        <f t="shared" si="97"/>
        <v>313000</v>
      </c>
      <c r="Z280" s="59">
        <v>4</v>
      </c>
      <c r="AA280" s="98">
        <v>360045</v>
      </c>
      <c r="AB280" s="48">
        <f t="shared" si="98"/>
        <v>0</v>
      </c>
      <c r="AC280" s="57">
        <v>4</v>
      </c>
      <c r="AD280" s="59">
        <v>361562</v>
      </c>
      <c r="AE280" s="48">
        <f>SUM(AD281-AD280)*1000</f>
        <v>0</v>
      </c>
      <c r="AF280" s="57">
        <v>4</v>
      </c>
      <c r="AG280" s="59">
        <v>361562</v>
      </c>
      <c r="AH280" s="48">
        <f t="shared" si="105"/>
        <v>0</v>
      </c>
      <c r="AI280" s="57">
        <v>4</v>
      </c>
      <c r="AJ280" s="59">
        <v>361562</v>
      </c>
      <c r="AK280" s="48">
        <f t="shared" si="106"/>
        <v>0</v>
      </c>
    </row>
    <row r="281" spans="2:37" x14ac:dyDescent="0.25">
      <c r="B281" s="57">
        <v>5</v>
      </c>
      <c r="C281" s="29">
        <v>345054</v>
      </c>
      <c r="D281" s="46">
        <f t="shared" si="99"/>
        <v>0</v>
      </c>
      <c r="E281" s="57">
        <v>5</v>
      </c>
      <c r="F281" s="29">
        <v>345054</v>
      </c>
      <c r="G281" s="48">
        <f t="shared" si="100"/>
        <v>0</v>
      </c>
      <c r="H281" s="59">
        <v>5</v>
      </c>
      <c r="I281" s="29">
        <v>345054</v>
      </c>
      <c r="J281" s="46">
        <f t="shared" si="101"/>
        <v>0</v>
      </c>
      <c r="K281" s="57">
        <v>5</v>
      </c>
      <c r="L281" s="29">
        <v>345054</v>
      </c>
      <c r="M281" s="48">
        <f t="shared" si="102"/>
        <v>0</v>
      </c>
      <c r="N281" s="59">
        <v>5</v>
      </c>
      <c r="O281" s="29">
        <v>345054</v>
      </c>
      <c r="P281" s="46">
        <f t="shared" si="103"/>
        <v>0</v>
      </c>
      <c r="Q281" s="57">
        <v>5</v>
      </c>
      <c r="R281" s="29">
        <v>345054</v>
      </c>
      <c r="S281" s="48">
        <f t="shared" si="104"/>
        <v>0</v>
      </c>
      <c r="T281" s="59">
        <v>5</v>
      </c>
      <c r="U281" s="29">
        <v>346498</v>
      </c>
      <c r="V281" s="46">
        <f t="shared" si="96"/>
        <v>176000</v>
      </c>
      <c r="W281" s="57">
        <v>5</v>
      </c>
      <c r="X281" s="29">
        <v>356921</v>
      </c>
      <c r="Y281" s="48">
        <f t="shared" si="97"/>
        <v>303000</v>
      </c>
      <c r="Z281" s="59">
        <v>5</v>
      </c>
      <c r="AA281" s="98">
        <v>360045</v>
      </c>
      <c r="AB281" s="48">
        <f t="shared" si="98"/>
        <v>307000</v>
      </c>
      <c r="AC281" s="57">
        <v>5</v>
      </c>
      <c r="AD281" s="59">
        <v>361562</v>
      </c>
      <c r="AE281" s="48">
        <f t="shared" ref="AE281:AE291" si="107">SUM(AD282-AD281)</f>
        <v>0</v>
      </c>
      <c r="AF281" s="57">
        <v>5</v>
      </c>
      <c r="AG281" s="59">
        <v>361562</v>
      </c>
      <c r="AH281" s="48">
        <f t="shared" si="105"/>
        <v>0</v>
      </c>
      <c r="AI281" s="57">
        <v>5</v>
      </c>
      <c r="AJ281" s="59">
        <v>361562</v>
      </c>
      <c r="AK281" s="48">
        <f t="shared" si="106"/>
        <v>0</v>
      </c>
    </row>
    <row r="282" spans="2:37" x14ac:dyDescent="0.25">
      <c r="B282" s="57">
        <v>6</v>
      </c>
      <c r="C282" s="29">
        <v>345054</v>
      </c>
      <c r="D282" s="46">
        <f t="shared" si="99"/>
        <v>0</v>
      </c>
      <c r="E282" s="57">
        <v>6</v>
      </c>
      <c r="F282" s="29">
        <v>345054</v>
      </c>
      <c r="G282" s="48">
        <f t="shared" si="100"/>
        <v>0</v>
      </c>
      <c r="H282" s="59">
        <v>6</v>
      </c>
      <c r="I282" s="29">
        <v>345054</v>
      </c>
      <c r="J282" s="46">
        <f t="shared" si="101"/>
        <v>0</v>
      </c>
      <c r="K282" s="57">
        <v>6</v>
      </c>
      <c r="L282" s="29">
        <v>345054</v>
      </c>
      <c r="M282" s="48">
        <f t="shared" si="102"/>
        <v>0</v>
      </c>
      <c r="N282" s="59">
        <v>6</v>
      </c>
      <c r="O282" s="29">
        <v>345054</v>
      </c>
      <c r="P282" s="46">
        <f t="shared" si="103"/>
        <v>0</v>
      </c>
      <c r="Q282" s="57">
        <v>6</v>
      </c>
      <c r="R282" s="29">
        <v>345054</v>
      </c>
      <c r="S282" s="48">
        <f t="shared" si="104"/>
        <v>0</v>
      </c>
      <c r="T282" s="59">
        <v>6</v>
      </c>
      <c r="U282" s="29">
        <v>346674</v>
      </c>
      <c r="V282" s="46">
        <f t="shared" si="96"/>
        <v>394000</v>
      </c>
      <c r="W282" s="57">
        <v>6</v>
      </c>
      <c r="X282" s="29">
        <v>357224</v>
      </c>
      <c r="Y282" s="48">
        <f t="shared" si="97"/>
        <v>372000</v>
      </c>
      <c r="Z282" s="59">
        <v>6</v>
      </c>
      <c r="AA282" s="98">
        <v>360352</v>
      </c>
      <c r="AB282" s="48">
        <f t="shared" si="98"/>
        <v>195000</v>
      </c>
      <c r="AC282" s="57">
        <v>6</v>
      </c>
      <c r="AD282" s="59">
        <v>361562</v>
      </c>
      <c r="AE282" s="48">
        <f t="shared" si="107"/>
        <v>0</v>
      </c>
      <c r="AF282" s="57">
        <v>6</v>
      </c>
      <c r="AG282" s="59">
        <v>361562</v>
      </c>
      <c r="AH282" s="48">
        <f t="shared" si="105"/>
        <v>0</v>
      </c>
      <c r="AI282" s="57">
        <v>6</v>
      </c>
      <c r="AJ282" s="59">
        <v>361562</v>
      </c>
      <c r="AK282" s="48">
        <f t="shared" si="106"/>
        <v>0</v>
      </c>
    </row>
    <row r="283" spans="2:37" x14ac:dyDescent="0.25">
      <c r="B283" s="60">
        <v>7</v>
      </c>
      <c r="C283" s="29">
        <v>345054</v>
      </c>
      <c r="D283" s="46">
        <f t="shared" si="99"/>
        <v>0</v>
      </c>
      <c r="E283" s="60">
        <v>7</v>
      </c>
      <c r="F283" s="29">
        <v>345054</v>
      </c>
      <c r="G283" s="48">
        <f t="shared" si="100"/>
        <v>0</v>
      </c>
      <c r="H283" s="61">
        <v>7</v>
      </c>
      <c r="I283" s="29">
        <v>345054</v>
      </c>
      <c r="J283" s="46">
        <f t="shared" si="101"/>
        <v>0</v>
      </c>
      <c r="K283" s="60">
        <v>7</v>
      </c>
      <c r="L283" s="29">
        <v>345054</v>
      </c>
      <c r="M283" s="48">
        <f t="shared" si="102"/>
        <v>0</v>
      </c>
      <c r="N283" s="61">
        <v>7</v>
      </c>
      <c r="O283" s="29">
        <v>345054</v>
      </c>
      <c r="P283" s="46">
        <f t="shared" si="103"/>
        <v>0</v>
      </c>
      <c r="Q283" s="60">
        <v>7</v>
      </c>
      <c r="R283" s="29">
        <v>345054</v>
      </c>
      <c r="S283" s="48">
        <f t="shared" si="104"/>
        <v>0</v>
      </c>
      <c r="T283" s="61">
        <v>7</v>
      </c>
      <c r="U283" s="29">
        <v>347068</v>
      </c>
      <c r="V283" s="46">
        <f t="shared" si="96"/>
        <v>509000</v>
      </c>
      <c r="W283" s="60">
        <v>7</v>
      </c>
      <c r="X283" s="29">
        <v>357596</v>
      </c>
      <c r="Y283" s="48">
        <f t="shared" si="97"/>
        <v>359000</v>
      </c>
      <c r="Z283" s="61">
        <v>7</v>
      </c>
      <c r="AA283" s="98">
        <v>360547</v>
      </c>
      <c r="AB283" s="48">
        <f t="shared" si="98"/>
        <v>89000</v>
      </c>
      <c r="AC283" s="60">
        <v>7</v>
      </c>
      <c r="AD283" s="59">
        <v>361562</v>
      </c>
      <c r="AE283" s="48">
        <f t="shared" si="107"/>
        <v>0</v>
      </c>
      <c r="AF283" s="60">
        <v>7</v>
      </c>
      <c r="AG283" s="59">
        <v>361562</v>
      </c>
      <c r="AH283" s="48">
        <f t="shared" si="105"/>
        <v>0</v>
      </c>
      <c r="AI283" s="60">
        <v>7</v>
      </c>
      <c r="AJ283" s="59">
        <v>361562</v>
      </c>
      <c r="AK283" s="48">
        <f t="shared" si="106"/>
        <v>0</v>
      </c>
    </row>
    <row r="284" spans="2:37" x14ac:dyDescent="0.25">
      <c r="B284" s="57">
        <v>8</v>
      </c>
      <c r="C284" s="29">
        <v>345054</v>
      </c>
      <c r="D284" s="46">
        <f t="shared" si="99"/>
        <v>0</v>
      </c>
      <c r="E284" s="57">
        <v>8</v>
      </c>
      <c r="F284" s="29">
        <v>345054</v>
      </c>
      <c r="G284" s="48">
        <f t="shared" si="100"/>
        <v>0</v>
      </c>
      <c r="H284" s="59">
        <v>8</v>
      </c>
      <c r="I284" s="29">
        <v>345054</v>
      </c>
      <c r="J284" s="46">
        <f t="shared" si="101"/>
        <v>0</v>
      </c>
      <c r="K284" s="57">
        <v>8</v>
      </c>
      <c r="L284" s="29">
        <v>345054</v>
      </c>
      <c r="M284" s="48">
        <f t="shared" si="102"/>
        <v>0</v>
      </c>
      <c r="N284" s="59">
        <v>8</v>
      </c>
      <c r="O284" s="29">
        <v>345054</v>
      </c>
      <c r="P284" s="46">
        <f t="shared" si="103"/>
        <v>0</v>
      </c>
      <c r="Q284" s="57">
        <v>8</v>
      </c>
      <c r="R284" s="29">
        <v>345054</v>
      </c>
      <c r="S284" s="48">
        <f t="shared" si="104"/>
        <v>0</v>
      </c>
      <c r="T284" s="59">
        <v>8</v>
      </c>
      <c r="U284" s="29">
        <v>347577</v>
      </c>
      <c r="V284" s="46">
        <f t="shared" si="96"/>
        <v>0</v>
      </c>
      <c r="W284" s="57">
        <v>8</v>
      </c>
      <c r="X284" s="29">
        <v>357955</v>
      </c>
      <c r="Y284" s="48">
        <f t="shared" si="97"/>
        <v>372000</v>
      </c>
      <c r="Z284" s="59">
        <v>8</v>
      </c>
      <c r="AA284" s="98">
        <v>360636</v>
      </c>
      <c r="AB284" s="48">
        <f t="shared" si="98"/>
        <v>73000</v>
      </c>
      <c r="AC284" s="57">
        <v>8</v>
      </c>
      <c r="AD284" s="59">
        <v>361562</v>
      </c>
      <c r="AE284" s="48">
        <f t="shared" si="107"/>
        <v>0</v>
      </c>
      <c r="AF284" s="57">
        <v>8</v>
      </c>
      <c r="AG284" s="59">
        <v>361562</v>
      </c>
      <c r="AH284" s="48">
        <f t="shared" si="105"/>
        <v>0</v>
      </c>
      <c r="AI284" s="57">
        <v>8</v>
      </c>
      <c r="AJ284" s="59">
        <v>361562</v>
      </c>
      <c r="AK284" s="48">
        <f t="shared" si="106"/>
        <v>0</v>
      </c>
    </row>
    <row r="285" spans="2:37" x14ac:dyDescent="0.25">
      <c r="B285" s="57">
        <v>9</v>
      </c>
      <c r="C285" s="29">
        <v>345054</v>
      </c>
      <c r="D285" s="46">
        <f t="shared" si="99"/>
        <v>0</v>
      </c>
      <c r="E285" s="57">
        <v>9</v>
      </c>
      <c r="F285" s="29">
        <v>345054</v>
      </c>
      <c r="G285" s="48">
        <f t="shared" si="100"/>
        <v>0</v>
      </c>
      <c r="H285" s="59">
        <v>9</v>
      </c>
      <c r="I285" s="29">
        <v>345054</v>
      </c>
      <c r="J285" s="46">
        <f t="shared" si="101"/>
        <v>0</v>
      </c>
      <c r="K285" s="57">
        <v>9</v>
      </c>
      <c r="L285" s="29">
        <v>345054</v>
      </c>
      <c r="M285" s="48">
        <f t="shared" si="102"/>
        <v>0</v>
      </c>
      <c r="N285" s="59">
        <v>9</v>
      </c>
      <c r="O285" s="29">
        <v>345054</v>
      </c>
      <c r="P285" s="46">
        <f t="shared" si="103"/>
        <v>0</v>
      </c>
      <c r="Q285" s="57">
        <v>9</v>
      </c>
      <c r="R285" s="29">
        <v>345054</v>
      </c>
      <c r="S285" s="48">
        <f t="shared" si="104"/>
        <v>0</v>
      </c>
      <c r="T285" s="59">
        <v>9</v>
      </c>
      <c r="U285" s="29">
        <v>347577</v>
      </c>
      <c r="V285" s="46">
        <f t="shared" si="96"/>
        <v>287000</v>
      </c>
      <c r="W285" s="57">
        <v>9</v>
      </c>
      <c r="X285" s="29">
        <v>358327</v>
      </c>
      <c r="Y285" s="48">
        <f t="shared" si="97"/>
        <v>288000</v>
      </c>
      <c r="Z285" s="59">
        <v>9</v>
      </c>
      <c r="AA285" s="98">
        <v>360709</v>
      </c>
      <c r="AB285" s="48">
        <f t="shared" si="98"/>
        <v>156000</v>
      </c>
      <c r="AC285" s="57">
        <v>9</v>
      </c>
      <c r="AD285" s="59">
        <v>361562</v>
      </c>
      <c r="AE285" s="48">
        <f t="shared" si="107"/>
        <v>0</v>
      </c>
      <c r="AF285" s="57">
        <v>9</v>
      </c>
      <c r="AG285" s="59">
        <v>361562</v>
      </c>
      <c r="AH285" s="48">
        <f t="shared" si="105"/>
        <v>0</v>
      </c>
      <c r="AI285" s="57">
        <v>9</v>
      </c>
      <c r="AJ285" s="59">
        <v>361562</v>
      </c>
      <c r="AK285" s="48">
        <f t="shared" si="106"/>
        <v>0</v>
      </c>
    </row>
    <row r="286" spans="2:37" x14ac:dyDescent="0.25">
      <c r="B286" s="57">
        <v>10</v>
      </c>
      <c r="C286" s="29">
        <v>345054</v>
      </c>
      <c r="D286" s="46">
        <f t="shared" si="99"/>
        <v>0</v>
      </c>
      <c r="E286" s="57">
        <v>10</v>
      </c>
      <c r="F286" s="29">
        <v>345054</v>
      </c>
      <c r="G286" s="48">
        <f t="shared" si="100"/>
        <v>0</v>
      </c>
      <c r="H286" s="59">
        <v>10</v>
      </c>
      <c r="I286" s="29">
        <v>345054</v>
      </c>
      <c r="J286" s="46">
        <f t="shared" si="101"/>
        <v>0</v>
      </c>
      <c r="K286" s="57">
        <v>10</v>
      </c>
      <c r="L286" s="29">
        <v>345054</v>
      </c>
      <c r="M286" s="48">
        <f t="shared" si="102"/>
        <v>0</v>
      </c>
      <c r="N286" s="59">
        <v>10</v>
      </c>
      <c r="O286" s="29">
        <v>345054</v>
      </c>
      <c r="P286" s="46">
        <f t="shared" si="103"/>
        <v>0</v>
      </c>
      <c r="Q286" s="57">
        <v>10</v>
      </c>
      <c r="R286" s="29">
        <v>345054</v>
      </c>
      <c r="S286" s="48">
        <f t="shared" si="104"/>
        <v>0</v>
      </c>
      <c r="T286" s="59">
        <v>10</v>
      </c>
      <c r="U286" s="29">
        <v>347864</v>
      </c>
      <c r="V286" s="46">
        <f t="shared" si="96"/>
        <v>365000</v>
      </c>
      <c r="W286" s="57">
        <v>10</v>
      </c>
      <c r="X286" s="29">
        <v>358615</v>
      </c>
      <c r="Y286" s="48">
        <f t="shared" si="97"/>
        <v>317000</v>
      </c>
      <c r="Z286" s="59">
        <v>10</v>
      </c>
      <c r="AA286" s="98">
        <v>360865</v>
      </c>
      <c r="AB286" s="48">
        <f t="shared" si="98"/>
        <v>285000</v>
      </c>
      <c r="AC286" s="57">
        <v>10</v>
      </c>
      <c r="AD286" s="59">
        <v>361562</v>
      </c>
      <c r="AE286" s="48">
        <f t="shared" si="107"/>
        <v>0</v>
      </c>
      <c r="AF286" s="57">
        <v>10</v>
      </c>
      <c r="AG286" s="59">
        <v>361562</v>
      </c>
      <c r="AH286" s="48">
        <f t="shared" si="105"/>
        <v>0</v>
      </c>
      <c r="AI286" s="57">
        <v>10</v>
      </c>
      <c r="AJ286" s="59">
        <v>361562</v>
      </c>
      <c r="AK286" s="48">
        <f t="shared" si="106"/>
        <v>0</v>
      </c>
    </row>
    <row r="287" spans="2:37" x14ac:dyDescent="0.25">
      <c r="B287" s="57">
        <v>11</v>
      </c>
      <c r="C287" s="29">
        <v>345054</v>
      </c>
      <c r="D287" s="46">
        <f t="shared" si="99"/>
        <v>0</v>
      </c>
      <c r="E287" s="57">
        <v>11</v>
      </c>
      <c r="F287" s="29">
        <v>345054</v>
      </c>
      <c r="G287" s="48">
        <f t="shared" si="100"/>
        <v>0</v>
      </c>
      <c r="H287" s="59">
        <v>11</v>
      </c>
      <c r="I287" s="29">
        <v>345054</v>
      </c>
      <c r="J287" s="46">
        <f t="shared" si="101"/>
        <v>0</v>
      </c>
      <c r="K287" s="57">
        <v>11</v>
      </c>
      <c r="L287" s="29">
        <v>345054</v>
      </c>
      <c r="M287" s="48">
        <f t="shared" si="102"/>
        <v>0</v>
      </c>
      <c r="N287" s="59">
        <v>11</v>
      </c>
      <c r="O287" s="29">
        <v>345054</v>
      </c>
      <c r="P287" s="46">
        <f t="shared" si="103"/>
        <v>0</v>
      </c>
      <c r="Q287" s="57">
        <v>11</v>
      </c>
      <c r="R287" s="29">
        <v>345054</v>
      </c>
      <c r="S287" s="48">
        <f t="shared" si="104"/>
        <v>0</v>
      </c>
      <c r="T287" s="59">
        <v>11</v>
      </c>
      <c r="U287" s="29">
        <v>348229</v>
      </c>
      <c r="V287" s="46">
        <f t="shared" si="96"/>
        <v>345000</v>
      </c>
      <c r="W287" s="57">
        <v>11</v>
      </c>
      <c r="X287" s="29">
        <v>358932</v>
      </c>
      <c r="Y287" s="48">
        <f t="shared" si="97"/>
        <v>154000</v>
      </c>
      <c r="Z287" s="59">
        <v>11</v>
      </c>
      <c r="AA287" s="98">
        <v>361150</v>
      </c>
      <c r="AB287" s="48">
        <f t="shared" si="98"/>
        <v>88000</v>
      </c>
      <c r="AC287" s="57">
        <v>11</v>
      </c>
      <c r="AD287" s="59">
        <v>361562</v>
      </c>
      <c r="AE287" s="48">
        <f t="shared" si="107"/>
        <v>0</v>
      </c>
      <c r="AF287" s="57">
        <v>11</v>
      </c>
      <c r="AG287" s="59">
        <v>361562</v>
      </c>
      <c r="AH287" s="48">
        <f t="shared" si="105"/>
        <v>0</v>
      </c>
      <c r="AI287" s="57">
        <v>11</v>
      </c>
      <c r="AJ287" s="59">
        <v>361562</v>
      </c>
      <c r="AK287" s="48">
        <f t="shared" si="106"/>
        <v>0</v>
      </c>
    </row>
    <row r="288" spans="2:37" x14ac:dyDescent="0.25">
      <c r="B288" s="57">
        <v>12</v>
      </c>
      <c r="C288" s="29">
        <v>345054</v>
      </c>
      <c r="D288" s="46">
        <f t="shared" si="99"/>
        <v>0</v>
      </c>
      <c r="E288" s="57">
        <v>12</v>
      </c>
      <c r="F288" s="29">
        <v>345054</v>
      </c>
      <c r="G288" s="48">
        <f t="shared" si="100"/>
        <v>0</v>
      </c>
      <c r="H288" s="59">
        <v>12</v>
      </c>
      <c r="I288" s="29">
        <v>345054</v>
      </c>
      <c r="J288" s="46">
        <f t="shared" si="101"/>
        <v>0</v>
      </c>
      <c r="K288" s="57">
        <v>12</v>
      </c>
      <c r="L288" s="29">
        <v>345054</v>
      </c>
      <c r="M288" s="48">
        <f t="shared" si="102"/>
        <v>0</v>
      </c>
      <c r="N288" s="59">
        <v>12</v>
      </c>
      <c r="O288" s="29">
        <v>345054</v>
      </c>
      <c r="P288" s="46">
        <f t="shared" si="103"/>
        <v>0</v>
      </c>
      <c r="Q288" s="57">
        <v>12</v>
      </c>
      <c r="R288" s="29">
        <v>345054</v>
      </c>
      <c r="S288" s="48">
        <f t="shared" si="104"/>
        <v>0</v>
      </c>
      <c r="T288" s="59">
        <v>12</v>
      </c>
      <c r="U288" s="29">
        <v>348574</v>
      </c>
      <c r="V288" s="46">
        <f t="shared" si="96"/>
        <v>257000</v>
      </c>
      <c r="W288" s="57">
        <v>12</v>
      </c>
      <c r="X288" s="29">
        <v>359086</v>
      </c>
      <c r="Y288" s="48">
        <f t="shared" si="97"/>
        <v>187000</v>
      </c>
      <c r="Z288" s="59">
        <v>12</v>
      </c>
      <c r="AA288" s="98">
        <v>361238</v>
      </c>
      <c r="AB288" s="48">
        <f t="shared" si="98"/>
        <v>208000</v>
      </c>
      <c r="AC288" s="57">
        <v>12</v>
      </c>
      <c r="AD288" s="59">
        <v>361562</v>
      </c>
      <c r="AE288" s="48">
        <f t="shared" si="107"/>
        <v>0</v>
      </c>
      <c r="AF288" s="57">
        <v>12</v>
      </c>
      <c r="AG288" s="59">
        <v>361562</v>
      </c>
      <c r="AH288" s="48">
        <f t="shared" si="105"/>
        <v>0</v>
      </c>
      <c r="AI288" s="57">
        <v>12</v>
      </c>
      <c r="AJ288" s="59">
        <v>361562</v>
      </c>
      <c r="AK288" s="48">
        <f t="shared" si="106"/>
        <v>0</v>
      </c>
    </row>
    <row r="289" spans="2:37" x14ac:dyDescent="0.25">
      <c r="B289" s="57">
        <v>13</v>
      </c>
      <c r="C289" s="29">
        <v>345054</v>
      </c>
      <c r="D289" s="46">
        <f t="shared" si="99"/>
        <v>0</v>
      </c>
      <c r="E289" s="57">
        <v>13</v>
      </c>
      <c r="F289" s="29">
        <v>345054</v>
      </c>
      <c r="G289" s="48">
        <f t="shared" si="100"/>
        <v>0</v>
      </c>
      <c r="H289" s="59">
        <v>13</v>
      </c>
      <c r="I289" s="29">
        <v>345054</v>
      </c>
      <c r="J289" s="46">
        <f t="shared" si="101"/>
        <v>0</v>
      </c>
      <c r="K289" s="57">
        <v>13</v>
      </c>
      <c r="L289" s="29">
        <v>345054</v>
      </c>
      <c r="M289" s="48">
        <f t="shared" si="102"/>
        <v>0</v>
      </c>
      <c r="N289" s="59">
        <v>13</v>
      </c>
      <c r="O289" s="29">
        <v>345054</v>
      </c>
      <c r="P289" s="46">
        <f t="shared" si="103"/>
        <v>0</v>
      </c>
      <c r="Q289" s="57">
        <v>13</v>
      </c>
      <c r="R289" s="29">
        <v>345054</v>
      </c>
      <c r="S289" s="48">
        <f t="shared" si="104"/>
        <v>0</v>
      </c>
      <c r="T289" s="59">
        <v>13</v>
      </c>
      <c r="U289" s="29">
        <v>348831</v>
      </c>
      <c r="V289" s="46">
        <f t="shared" si="96"/>
        <v>390000</v>
      </c>
      <c r="W289" s="57">
        <v>13</v>
      </c>
      <c r="X289" s="29">
        <v>359273</v>
      </c>
      <c r="Y289" s="48">
        <f t="shared" si="97"/>
        <v>289000</v>
      </c>
      <c r="Z289" s="59">
        <v>13</v>
      </c>
      <c r="AA289" s="98">
        <v>361446</v>
      </c>
      <c r="AB289" s="48">
        <f t="shared" si="98"/>
        <v>0</v>
      </c>
      <c r="AC289" s="57">
        <v>13</v>
      </c>
      <c r="AD289" s="59">
        <v>361562</v>
      </c>
      <c r="AE289" s="48">
        <f t="shared" si="107"/>
        <v>0</v>
      </c>
      <c r="AF289" s="57">
        <v>13</v>
      </c>
      <c r="AG289" s="59">
        <v>361562</v>
      </c>
      <c r="AH289" s="48">
        <f t="shared" si="105"/>
        <v>0</v>
      </c>
      <c r="AI289" s="57">
        <v>13</v>
      </c>
      <c r="AJ289" s="59">
        <v>361562</v>
      </c>
      <c r="AK289" s="48">
        <f t="shared" si="106"/>
        <v>0</v>
      </c>
    </row>
    <row r="290" spans="2:37" x14ac:dyDescent="0.25">
      <c r="B290" s="57">
        <v>14</v>
      </c>
      <c r="C290" s="29">
        <v>345054</v>
      </c>
      <c r="D290" s="46">
        <f t="shared" si="99"/>
        <v>0</v>
      </c>
      <c r="E290" s="57">
        <v>14</v>
      </c>
      <c r="F290" s="29">
        <v>345054</v>
      </c>
      <c r="G290" s="48">
        <f t="shared" si="100"/>
        <v>0</v>
      </c>
      <c r="H290" s="59">
        <v>14</v>
      </c>
      <c r="I290" s="29">
        <v>345054</v>
      </c>
      <c r="J290" s="46">
        <f t="shared" si="101"/>
        <v>0</v>
      </c>
      <c r="K290" s="57">
        <v>14</v>
      </c>
      <c r="L290" s="29">
        <v>345054</v>
      </c>
      <c r="M290" s="48">
        <f t="shared" si="102"/>
        <v>0</v>
      </c>
      <c r="N290" s="59">
        <v>14</v>
      </c>
      <c r="O290" s="29">
        <v>345054</v>
      </c>
      <c r="P290" s="46">
        <f t="shared" si="103"/>
        <v>0</v>
      </c>
      <c r="Q290" s="57">
        <v>14</v>
      </c>
      <c r="R290" s="29">
        <v>345054</v>
      </c>
      <c r="S290" s="48">
        <f t="shared" si="104"/>
        <v>0</v>
      </c>
      <c r="T290" s="59">
        <v>14</v>
      </c>
      <c r="U290" s="29">
        <v>349221</v>
      </c>
      <c r="V290" s="46">
        <f t="shared" si="96"/>
        <v>165000</v>
      </c>
      <c r="W290" s="57">
        <v>14</v>
      </c>
      <c r="X290" s="29">
        <v>359562</v>
      </c>
      <c r="Y290" s="48">
        <f t="shared" si="97"/>
        <v>176000</v>
      </c>
      <c r="Z290" s="59">
        <v>14</v>
      </c>
      <c r="AA290" s="98">
        <v>361446</v>
      </c>
      <c r="AB290" s="48">
        <f t="shared" si="98"/>
        <v>51000</v>
      </c>
      <c r="AC290" s="57">
        <v>14</v>
      </c>
      <c r="AD290" s="59">
        <v>361562</v>
      </c>
      <c r="AE290" s="48">
        <f t="shared" si="107"/>
        <v>0</v>
      </c>
      <c r="AF290" s="57">
        <v>14</v>
      </c>
      <c r="AG290" s="59">
        <v>361562</v>
      </c>
      <c r="AH290" s="48">
        <f t="shared" si="105"/>
        <v>0</v>
      </c>
      <c r="AI290" s="57">
        <v>14</v>
      </c>
      <c r="AJ290" s="59">
        <v>361562</v>
      </c>
      <c r="AK290" s="48">
        <f t="shared" si="106"/>
        <v>0</v>
      </c>
    </row>
    <row r="291" spans="2:37" x14ac:dyDescent="0.25">
      <c r="B291" s="57">
        <v>15</v>
      </c>
      <c r="C291" s="29">
        <v>345054</v>
      </c>
      <c r="D291" s="46">
        <f t="shared" si="99"/>
        <v>0</v>
      </c>
      <c r="E291" s="57">
        <v>15</v>
      </c>
      <c r="F291" s="29">
        <v>345054</v>
      </c>
      <c r="G291" s="48">
        <f t="shared" si="100"/>
        <v>0</v>
      </c>
      <c r="H291" s="59">
        <v>15</v>
      </c>
      <c r="I291" s="29">
        <v>345054</v>
      </c>
      <c r="J291" s="46">
        <f t="shared" si="101"/>
        <v>0</v>
      </c>
      <c r="K291" s="57">
        <v>15</v>
      </c>
      <c r="L291" s="29">
        <v>345054</v>
      </c>
      <c r="M291" s="48">
        <f t="shared" si="102"/>
        <v>0</v>
      </c>
      <c r="N291" s="59">
        <v>15</v>
      </c>
      <c r="O291" s="29">
        <v>345054</v>
      </c>
      <c r="P291" s="46">
        <f t="shared" si="103"/>
        <v>0</v>
      </c>
      <c r="Q291" s="57">
        <v>15</v>
      </c>
      <c r="R291" s="29">
        <v>345054</v>
      </c>
      <c r="S291" s="48">
        <f t="shared" si="104"/>
        <v>0</v>
      </c>
      <c r="T291" s="59">
        <v>15</v>
      </c>
      <c r="U291" s="29">
        <v>349386</v>
      </c>
      <c r="V291" s="46">
        <f t="shared" si="96"/>
        <v>285000</v>
      </c>
      <c r="W291" s="57">
        <v>15</v>
      </c>
      <c r="X291" s="29">
        <v>359738</v>
      </c>
      <c r="Y291" s="48">
        <f t="shared" si="97"/>
        <v>129000</v>
      </c>
      <c r="Z291" s="59">
        <v>15</v>
      </c>
      <c r="AA291" s="98">
        <v>361497</v>
      </c>
      <c r="AB291" s="48">
        <f t="shared" si="98"/>
        <v>62000</v>
      </c>
      <c r="AC291" s="57">
        <v>15</v>
      </c>
      <c r="AD291" s="59">
        <v>361562</v>
      </c>
      <c r="AE291" s="48">
        <f t="shared" si="107"/>
        <v>0</v>
      </c>
      <c r="AF291" s="57">
        <v>15</v>
      </c>
      <c r="AG291" s="59">
        <v>361562</v>
      </c>
      <c r="AH291" s="48">
        <f t="shared" si="105"/>
        <v>0</v>
      </c>
      <c r="AI291" s="57">
        <v>15</v>
      </c>
      <c r="AJ291" s="59">
        <v>361562</v>
      </c>
      <c r="AK291" s="48">
        <f t="shared" si="106"/>
        <v>0</v>
      </c>
    </row>
    <row r="292" spans="2:37" x14ac:dyDescent="0.25">
      <c r="B292" s="57">
        <v>16</v>
      </c>
      <c r="C292" s="29">
        <v>345054</v>
      </c>
      <c r="D292" s="46">
        <f t="shared" si="99"/>
        <v>0</v>
      </c>
      <c r="E292" s="57">
        <v>16</v>
      </c>
      <c r="F292" s="29">
        <v>345054</v>
      </c>
      <c r="G292" s="48">
        <f t="shared" si="100"/>
        <v>0</v>
      </c>
      <c r="H292" s="59">
        <v>16</v>
      </c>
      <c r="I292" s="29">
        <v>345054</v>
      </c>
      <c r="J292" s="46">
        <f t="shared" si="101"/>
        <v>0</v>
      </c>
      <c r="K292" s="57">
        <v>16</v>
      </c>
      <c r="L292" s="29">
        <v>345054</v>
      </c>
      <c r="M292" s="48">
        <f t="shared" si="102"/>
        <v>0</v>
      </c>
      <c r="N292" s="59">
        <v>16</v>
      </c>
      <c r="O292" s="29">
        <v>345054</v>
      </c>
      <c r="P292" s="46">
        <f t="shared" si="103"/>
        <v>0</v>
      </c>
      <c r="Q292" s="57">
        <v>16</v>
      </c>
      <c r="R292" s="29">
        <v>345054</v>
      </c>
      <c r="S292" s="48">
        <f t="shared" si="104"/>
        <v>0</v>
      </c>
      <c r="T292" s="59">
        <v>16</v>
      </c>
      <c r="U292" s="29">
        <v>349671</v>
      </c>
      <c r="V292" s="46">
        <f t="shared" si="96"/>
        <v>524000</v>
      </c>
      <c r="W292" s="57">
        <v>16</v>
      </c>
      <c r="X292" s="29">
        <v>359867</v>
      </c>
      <c r="Y292" s="48">
        <f t="shared" si="97"/>
        <v>0</v>
      </c>
      <c r="Z292" s="59">
        <v>16</v>
      </c>
      <c r="AA292" s="98">
        <v>361559</v>
      </c>
      <c r="AB292" s="48">
        <f t="shared" si="98"/>
        <v>0</v>
      </c>
      <c r="AC292" s="57">
        <v>16</v>
      </c>
      <c r="AD292" s="59">
        <v>361562</v>
      </c>
      <c r="AE292" s="48">
        <f>SUM(AD293-AD292)*1000</f>
        <v>0</v>
      </c>
      <c r="AF292" s="57">
        <v>16</v>
      </c>
      <c r="AG292" s="59">
        <v>361562</v>
      </c>
      <c r="AH292" s="48">
        <f t="shared" si="105"/>
        <v>0</v>
      </c>
      <c r="AI292" s="57">
        <v>16</v>
      </c>
      <c r="AJ292" s="59">
        <v>361562</v>
      </c>
      <c r="AK292" s="48">
        <f t="shared" si="106"/>
        <v>0</v>
      </c>
    </row>
    <row r="293" spans="2:37" x14ac:dyDescent="0.25">
      <c r="B293" s="57">
        <v>17</v>
      </c>
      <c r="C293" s="29">
        <v>345054</v>
      </c>
      <c r="D293" s="46">
        <f t="shared" si="99"/>
        <v>0</v>
      </c>
      <c r="E293" s="57">
        <v>17</v>
      </c>
      <c r="F293" s="29">
        <v>345054</v>
      </c>
      <c r="G293" s="48">
        <f t="shared" si="100"/>
        <v>0</v>
      </c>
      <c r="H293" s="59">
        <v>17</v>
      </c>
      <c r="I293" s="29">
        <v>345054</v>
      </c>
      <c r="J293" s="46">
        <f t="shared" si="101"/>
        <v>0</v>
      </c>
      <c r="K293" s="57">
        <v>17</v>
      </c>
      <c r="L293" s="29">
        <v>345054</v>
      </c>
      <c r="M293" s="48">
        <f t="shared" si="102"/>
        <v>0</v>
      </c>
      <c r="N293" s="59">
        <v>17</v>
      </c>
      <c r="O293" s="29">
        <v>345054</v>
      </c>
      <c r="P293" s="46">
        <f t="shared" si="103"/>
        <v>0</v>
      </c>
      <c r="Q293" s="57">
        <v>17</v>
      </c>
      <c r="R293" s="29">
        <v>345054</v>
      </c>
      <c r="S293" s="48">
        <f t="shared" si="104"/>
        <v>0</v>
      </c>
      <c r="T293" s="59">
        <v>17</v>
      </c>
      <c r="U293" s="29">
        <v>350195</v>
      </c>
      <c r="V293" s="46">
        <f t="shared" si="96"/>
        <v>321000</v>
      </c>
      <c r="W293" s="57">
        <v>17</v>
      </c>
      <c r="X293" s="29">
        <v>359867</v>
      </c>
      <c r="Y293" s="48">
        <f t="shared" si="97"/>
        <v>0</v>
      </c>
      <c r="Z293" s="59">
        <v>17</v>
      </c>
      <c r="AA293" s="98">
        <v>361559</v>
      </c>
      <c r="AB293" s="48">
        <f t="shared" si="98"/>
        <v>0</v>
      </c>
      <c r="AC293" s="57">
        <v>17</v>
      </c>
      <c r="AD293" s="59">
        <v>361562</v>
      </c>
      <c r="AE293" s="48">
        <f>SUM(AD294-AD293)*1000</f>
        <v>0</v>
      </c>
      <c r="AF293" s="57">
        <v>17</v>
      </c>
      <c r="AG293" s="59">
        <v>361562</v>
      </c>
      <c r="AH293" s="48">
        <f t="shared" si="105"/>
        <v>0</v>
      </c>
      <c r="AI293" s="57">
        <v>17</v>
      </c>
      <c r="AJ293" s="59">
        <v>361562</v>
      </c>
      <c r="AK293" s="48">
        <f t="shared" si="106"/>
        <v>0</v>
      </c>
    </row>
    <row r="294" spans="2:37" x14ac:dyDescent="0.25">
      <c r="B294" s="57">
        <v>18</v>
      </c>
      <c r="C294" s="29">
        <v>345054</v>
      </c>
      <c r="D294" s="46">
        <f t="shared" si="99"/>
        <v>0</v>
      </c>
      <c r="E294" s="57">
        <v>18</v>
      </c>
      <c r="F294" s="29">
        <v>345054</v>
      </c>
      <c r="G294" s="48">
        <f t="shared" si="100"/>
        <v>0</v>
      </c>
      <c r="H294" s="59">
        <v>18</v>
      </c>
      <c r="I294" s="29">
        <v>345054</v>
      </c>
      <c r="J294" s="46">
        <f t="shared" si="101"/>
        <v>0</v>
      </c>
      <c r="K294" s="57">
        <v>18</v>
      </c>
      <c r="L294" s="29">
        <v>345054</v>
      </c>
      <c r="M294" s="48">
        <f t="shared" si="102"/>
        <v>0</v>
      </c>
      <c r="N294" s="59">
        <v>18</v>
      </c>
      <c r="O294" s="29">
        <v>345054</v>
      </c>
      <c r="P294" s="46">
        <f t="shared" si="103"/>
        <v>0</v>
      </c>
      <c r="Q294" s="57">
        <v>18</v>
      </c>
      <c r="R294" s="29">
        <v>345054</v>
      </c>
      <c r="S294" s="48">
        <f t="shared" si="104"/>
        <v>0</v>
      </c>
      <c r="T294" s="59">
        <v>18</v>
      </c>
      <c r="U294" s="29">
        <v>350516</v>
      </c>
      <c r="V294" s="46">
        <f t="shared" si="96"/>
        <v>322000</v>
      </c>
      <c r="W294" s="57">
        <v>18</v>
      </c>
      <c r="X294" s="29">
        <v>359867</v>
      </c>
      <c r="Y294" s="48">
        <f t="shared" si="97"/>
        <v>0</v>
      </c>
      <c r="Z294" s="59">
        <v>18</v>
      </c>
      <c r="AA294" s="98">
        <v>361559</v>
      </c>
      <c r="AB294" s="48">
        <f t="shared" si="98"/>
        <v>3000</v>
      </c>
      <c r="AC294" s="57">
        <v>18</v>
      </c>
      <c r="AD294" s="59">
        <v>361562</v>
      </c>
      <c r="AE294" s="48">
        <f t="shared" ref="AE294:AE307" si="108">SUM(AD295-AD294)</f>
        <v>0</v>
      </c>
      <c r="AF294" s="57">
        <v>18</v>
      </c>
      <c r="AG294" s="59">
        <v>361562</v>
      </c>
      <c r="AH294" s="48">
        <f t="shared" si="105"/>
        <v>0</v>
      </c>
      <c r="AI294" s="57">
        <v>18</v>
      </c>
      <c r="AJ294" s="59">
        <v>361562</v>
      </c>
      <c r="AK294" s="48">
        <f t="shared" si="106"/>
        <v>0</v>
      </c>
    </row>
    <row r="295" spans="2:37" x14ac:dyDescent="0.25">
      <c r="B295" s="57">
        <v>19</v>
      </c>
      <c r="C295" s="29">
        <v>345054</v>
      </c>
      <c r="D295" s="46">
        <f t="shared" si="99"/>
        <v>0</v>
      </c>
      <c r="E295" s="57">
        <v>19</v>
      </c>
      <c r="F295" s="29">
        <v>345054</v>
      </c>
      <c r="G295" s="48">
        <f t="shared" si="100"/>
        <v>0</v>
      </c>
      <c r="H295" s="59">
        <v>19</v>
      </c>
      <c r="I295" s="29">
        <v>345054</v>
      </c>
      <c r="J295" s="46">
        <f t="shared" si="101"/>
        <v>0</v>
      </c>
      <c r="K295" s="57">
        <v>19</v>
      </c>
      <c r="L295" s="29">
        <v>345054</v>
      </c>
      <c r="M295" s="48">
        <f t="shared" si="102"/>
        <v>0</v>
      </c>
      <c r="N295" s="59">
        <v>19</v>
      </c>
      <c r="O295" s="29">
        <v>345054</v>
      </c>
      <c r="P295" s="46">
        <f t="shared" si="103"/>
        <v>0</v>
      </c>
      <c r="Q295" s="57">
        <v>19</v>
      </c>
      <c r="R295" s="29">
        <v>345054</v>
      </c>
      <c r="S295" s="48">
        <f t="shared" si="104"/>
        <v>1</v>
      </c>
      <c r="T295" s="59">
        <v>19</v>
      </c>
      <c r="U295" s="29">
        <v>350838</v>
      </c>
      <c r="V295" s="46">
        <f t="shared" si="96"/>
        <v>331000</v>
      </c>
      <c r="W295" s="57">
        <v>19</v>
      </c>
      <c r="X295" s="29">
        <v>359867</v>
      </c>
      <c r="Y295" s="48">
        <f t="shared" si="97"/>
        <v>0</v>
      </c>
      <c r="Z295" s="59">
        <v>19</v>
      </c>
      <c r="AA295" s="98">
        <v>361562</v>
      </c>
      <c r="AB295" s="48">
        <f t="shared" si="98"/>
        <v>0</v>
      </c>
      <c r="AC295" s="57">
        <v>19</v>
      </c>
      <c r="AD295" s="59">
        <v>361562</v>
      </c>
      <c r="AE295" s="48">
        <f t="shared" si="108"/>
        <v>0</v>
      </c>
      <c r="AF295" s="57">
        <v>19</v>
      </c>
      <c r="AG295" s="59">
        <v>361562</v>
      </c>
      <c r="AH295" s="48">
        <f t="shared" si="105"/>
        <v>0</v>
      </c>
      <c r="AI295" s="57">
        <v>19</v>
      </c>
      <c r="AJ295" s="59">
        <v>361562</v>
      </c>
      <c r="AK295" s="48">
        <f t="shared" si="106"/>
        <v>0</v>
      </c>
    </row>
    <row r="296" spans="2:37" x14ac:dyDescent="0.25">
      <c r="B296" s="57">
        <v>20</v>
      </c>
      <c r="C296" s="29">
        <v>345054</v>
      </c>
      <c r="D296" s="46">
        <f t="shared" si="99"/>
        <v>0</v>
      </c>
      <c r="E296" s="57">
        <v>20</v>
      </c>
      <c r="F296" s="29">
        <v>345054</v>
      </c>
      <c r="G296" s="48">
        <f t="shared" si="100"/>
        <v>0</v>
      </c>
      <c r="H296" s="59">
        <v>20</v>
      </c>
      <c r="I296" s="29">
        <v>345054</v>
      </c>
      <c r="J296" s="46">
        <f t="shared" si="101"/>
        <v>0</v>
      </c>
      <c r="K296" s="57">
        <v>20</v>
      </c>
      <c r="L296" s="29">
        <v>345054</v>
      </c>
      <c r="M296" s="48">
        <f t="shared" si="102"/>
        <v>0</v>
      </c>
      <c r="N296" s="59">
        <v>20</v>
      </c>
      <c r="O296" s="29">
        <v>345054</v>
      </c>
      <c r="P296" s="46">
        <f t="shared" si="103"/>
        <v>0</v>
      </c>
      <c r="Q296" s="57">
        <v>20</v>
      </c>
      <c r="R296" s="29">
        <v>345055</v>
      </c>
      <c r="S296" s="48">
        <f t="shared" si="104"/>
        <v>77</v>
      </c>
      <c r="T296" s="59">
        <v>20</v>
      </c>
      <c r="U296" s="29">
        <v>351169</v>
      </c>
      <c r="V296" s="46">
        <f t="shared" si="96"/>
        <v>439000</v>
      </c>
      <c r="W296" s="57">
        <v>20</v>
      </c>
      <c r="X296" s="29">
        <v>359867</v>
      </c>
      <c r="Y296" s="48">
        <f t="shared" si="97"/>
        <v>0</v>
      </c>
      <c r="Z296" s="59">
        <v>20</v>
      </c>
      <c r="AA296" s="98">
        <v>361562</v>
      </c>
      <c r="AB296" s="48">
        <f t="shared" si="98"/>
        <v>0</v>
      </c>
      <c r="AC296" s="57">
        <v>20</v>
      </c>
      <c r="AD296" s="59">
        <v>361562</v>
      </c>
      <c r="AE296" s="48">
        <f t="shared" si="108"/>
        <v>0</v>
      </c>
      <c r="AF296" s="57">
        <v>20</v>
      </c>
      <c r="AG296" s="59">
        <v>361562</v>
      </c>
      <c r="AH296" s="48">
        <f t="shared" si="105"/>
        <v>0</v>
      </c>
      <c r="AI296" s="57">
        <v>20</v>
      </c>
      <c r="AJ296" s="59">
        <v>361562</v>
      </c>
      <c r="AK296" s="48">
        <f t="shared" si="106"/>
        <v>0</v>
      </c>
    </row>
    <row r="297" spans="2:37" x14ac:dyDescent="0.25">
      <c r="B297" s="57">
        <v>21</v>
      </c>
      <c r="C297" s="29">
        <v>345054</v>
      </c>
      <c r="D297" s="46">
        <f t="shared" si="99"/>
        <v>0</v>
      </c>
      <c r="E297" s="57">
        <v>21</v>
      </c>
      <c r="F297" s="29">
        <v>345054</v>
      </c>
      <c r="G297" s="48">
        <f t="shared" si="100"/>
        <v>0</v>
      </c>
      <c r="H297" s="59">
        <v>21</v>
      </c>
      <c r="I297" s="29">
        <v>345054</v>
      </c>
      <c r="J297" s="46">
        <f t="shared" si="101"/>
        <v>0</v>
      </c>
      <c r="K297" s="57">
        <v>21</v>
      </c>
      <c r="L297" s="29">
        <v>345054</v>
      </c>
      <c r="M297" s="48">
        <f t="shared" si="102"/>
        <v>0</v>
      </c>
      <c r="N297" s="59">
        <v>21</v>
      </c>
      <c r="O297" s="29">
        <v>345054</v>
      </c>
      <c r="P297" s="46">
        <f t="shared" si="103"/>
        <v>0</v>
      </c>
      <c r="Q297" s="57">
        <v>21</v>
      </c>
      <c r="R297" s="29">
        <v>345132</v>
      </c>
      <c r="S297" s="48">
        <f t="shared" si="104"/>
        <v>31</v>
      </c>
      <c r="T297" s="59">
        <v>21</v>
      </c>
      <c r="U297" s="29">
        <v>351608</v>
      </c>
      <c r="V297" s="46">
        <f t="shared" si="96"/>
        <v>439000</v>
      </c>
      <c r="W297" s="57">
        <v>21</v>
      </c>
      <c r="X297" s="29">
        <v>359867</v>
      </c>
      <c r="Y297" s="48">
        <f t="shared" si="97"/>
        <v>0</v>
      </c>
      <c r="Z297" s="59">
        <v>21</v>
      </c>
      <c r="AA297" s="98">
        <v>361562</v>
      </c>
      <c r="AB297" s="48">
        <f t="shared" si="98"/>
        <v>0</v>
      </c>
      <c r="AC297" s="57">
        <v>21</v>
      </c>
      <c r="AD297" s="59">
        <v>361562</v>
      </c>
      <c r="AE297" s="48">
        <f t="shared" si="108"/>
        <v>0</v>
      </c>
      <c r="AF297" s="57">
        <v>21</v>
      </c>
      <c r="AG297" s="59">
        <v>361562</v>
      </c>
      <c r="AH297" s="48">
        <f t="shared" si="105"/>
        <v>0</v>
      </c>
      <c r="AI297" s="57">
        <v>21</v>
      </c>
      <c r="AJ297" s="59">
        <v>361562</v>
      </c>
      <c r="AK297" s="48">
        <f t="shared" si="106"/>
        <v>0</v>
      </c>
    </row>
    <row r="298" spans="2:37" x14ac:dyDescent="0.25">
      <c r="B298" s="57">
        <v>22</v>
      </c>
      <c r="C298" s="29">
        <v>345054</v>
      </c>
      <c r="D298" s="46">
        <f t="shared" si="99"/>
        <v>0</v>
      </c>
      <c r="E298" s="57">
        <v>22</v>
      </c>
      <c r="F298" s="29">
        <v>345054</v>
      </c>
      <c r="G298" s="48">
        <f t="shared" si="100"/>
        <v>0</v>
      </c>
      <c r="H298" s="59">
        <v>22</v>
      </c>
      <c r="I298" s="29">
        <v>345054</v>
      </c>
      <c r="J298" s="46">
        <f t="shared" si="101"/>
        <v>0</v>
      </c>
      <c r="K298" s="57">
        <v>22</v>
      </c>
      <c r="L298" s="29">
        <v>345054</v>
      </c>
      <c r="M298" s="48">
        <f t="shared" si="102"/>
        <v>0</v>
      </c>
      <c r="N298" s="59">
        <v>22</v>
      </c>
      <c r="O298" s="29">
        <v>345054</v>
      </c>
      <c r="P298" s="46">
        <f t="shared" si="103"/>
        <v>0</v>
      </c>
      <c r="Q298" s="57">
        <v>22</v>
      </c>
      <c r="R298" s="29">
        <v>345163</v>
      </c>
      <c r="S298" s="48">
        <f t="shared" si="104"/>
        <v>18</v>
      </c>
      <c r="T298" s="59">
        <v>22</v>
      </c>
      <c r="U298" s="29">
        <v>352047</v>
      </c>
      <c r="V298" s="46">
        <f t="shared" si="96"/>
        <v>439000</v>
      </c>
      <c r="W298" s="57">
        <v>22</v>
      </c>
      <c r="X298" s="29">
        <v>359867</v>
      </c>
      <c r="Y298" s="48">
        <f t="shared" si="97"/>
        <v>0</v>
      </c>
      <c r="Z298" s="59">
        <v>22</v>
      </c>
      <c r="AA298" s="98">
        <v>361562</v>
      </c>
      <c r="AB298" s="48">
        <f t="shared" si="98"/>
        <v>0</v>
      </c>
      <c r="AC298" s="57">
        <v>22</v>
      </c>
      <c r="AD298" s="59">
        <v>361562</v>
      </c>
      <c r="AE298" s="48">
        <f t="shared" si="108"/>
        <v>0</v>
      </c>
      <c r="AF298" s="57">
        <v>22</v>
      </c>
      <c r="AG298" s="59">
        <v>361562</v>
      </c>
      <c r="AH298" s="48">
        <f t="shared" si="105"/>
        <v>0</v>
      </c>
      <c r="AI298" s="57">
        <v>22</v>
      </c>
      <c r="AJ298" s="59">
        <v>361562</v>
      </c>
      <c r="AK298" s="48">
        <f t="shared" si="106"/>
        <v>0</v>
      </c>
    </row>
    <row r="299" spans="2:37" x14ac:dyDescent="0.25">
      <c r="B299" s="57">
        <v>23</v>
      </c>
      <c r="C299" s="29">
        <v>345054</v>
      </c>
      <c r="D299" s="46">
        <f t="shared" si="99"/>
        <v>0</v>
      </c>
      <c r="E299" s="57">
        <v>23</v>
      </c>
      <c r="F299" s="29">
        <v>345054</v>
      </c>
      <c r="G299" s="48">
        <f t="shared" si="100"/>
        <v>0</v>
      </c>
      <c r="H299" s="59">
        <v>23</v>
      </c>
      <c r="I299" s="29">
        <v>345054</v>
      </c>
      <c r="J299" s="46">
        <f t="shared" si="101"/>
        <v>0</v>
      </c>
      <c r="K299" s="57">
        <v>23</v>
      </c>
      <c r="L299" s="29">
        <v>345054</v>
      </c>
      <c r="M299" s="48">
        <f t="shared" si="102"/>
        <v>0</v>
      </c>
      <c r="N299" s="59">
        <v>23</v>
      </c>
      <c r="O299" s="29">
        <v>345054</v>
      </c>
      <c r="P299" s="46">
        <f t="shared" si="103"/>
        <v>0</v>
      </c>
      <c r="Q299" s="57">
        <v>23</v>
      </c>
      <c r="R299" s="29">
        <v>345181</v>
      </c>
      <c r="S299" s="48">
        <f t="shared" si="104"/>
        <v>70</v>
      </c>
      <c r="T299" s="59">
        <v>23</v>
      </c>
      <c r="U299" s="29">
        <v>352486</v>
      </c>
      <c r="V299" s="46">
        <f t="shared" si="96"/>
        <v>223000</v>
      </c>
      <c r="W299" s="57">
        <v>23</v>
      </c>
      <c r="X299" s="29">
        <v>359867</v>
      </c>
      <c r="Y299" s="48">
        <f t="shared" si="97"/>
        <v>0</v>
      </c>
      <c r="Z299" s="59">
        <v>23</v>
      </c>
      <c r="AA299" s="98">
        <v>361562</v>
      </c>
      <c r="AB299" s="48">
        <f t="shared" si="98"/>
        <v>0</v>
      </c>
      <c r="AC299" s="57">
        <v>23</v>
      </c>
      <c r="AD299" s="59">
        <v>361562</v>
      </c>
      <c r="AE299" s="48">
        <f t="shared" si="108"/>
        <v>0</v>
      </c>
      <c r="AF299" s="57">
        <v>23</v>
      </c>
      <c r="AG299" s="59">
        <v>361562</v>
      </c>
      <c r="AH299" s="48">
        <f t="shared" si="105"/>
        <v>0</v>
      </c>
      <c r="AI299" s="57">
        <v>23</v>
      </c>
      <c r="AJ299" s="59">
        <v>361562</v>
      </c>
      <c r="AK299" s="48">
        <f t="shared" si="106"/>
        <v>0</v>
      </c>
    </row>
    <row r="300" spans="2:37" x14ac:dyDescent="0.25">
      <c r="B300" s="57">
        <v>24</v>
      </c>
      <c r="C300" s="29">
        <v>345054</v>
      </c>
      <c r="D300" s="46">
        <f t="shared" si="99"/>
        <v>0</v>
      </c>
      <c r="E300" s="57">
        <v>24</v>
      </c>
      <c r="F300" s="29">
        <v>345054</v>
      </c>
      <c r="G300" s="48">
        <f t="shared" si="100"/>
        <v>0</v>
      </c>
      <c r="H300" s="59">
        <v>24</v>
      </c>
      <c r="I300" s="29">
        <v>345054</v>
      </c>
      <c r="J300" s="46">
        <f t="shared" si="101"/>
        <v>0</v>
      </c>
      <c r="K300" s="57">
        <v>24</v>
      </c>
      <c r="L300" s="29">
        <v>345054</v>
      </c>
      <c r="M300" s="48">
        <f t="shared" si="102"/>
        <v>0</v>
      </c>
      <c r="N300" s="59">
        <v>24</v>
      </c>
      <c r="O300" s="29">
        <v>345054</v>
      </c>
      <c r="P300" s="46">
        <f t="shared" si="103"/>
        <v>0</v>
      </c>
      <c r="Q300" s="57">
        <v>24</v>
      </c>
      <c r="R300" s="29">
        <v>345251</v>
      </c>
      <c r="S300" s="48">
        <f t="shared" si="104"/>
        <v>0</v>
      </c>
      <c r="T300" s="59">
        <v>24</v>
      </c>
      <c r="U300" s="29">
        <v>352709</v>
      </c>
      <c r="V300" s="46">
        <f t="shared" si="96"/>
        <v>217000</v>
      </c>
      <c r="W300" s="57">
        <v>24</v>
      </c>
      <c r="X300" s="29">
        <v>359867</v>
      </c>
      <c r="Y300" s="48">
        <f t="shared" si="97"/>
        <v>0</v>
      </c>
      <c r="Z300" s="59">
        <v>24</v>
      </c>
      <c r="AA300" s="98">
        <v>361562</v>
      </c>
      <c r="AB300" s="48">
        <f t="shared" si="98"/>
        <v>0</v>
      </c>
      <c r="AC300" s="57">
        <v>24</v>
      </c>
      <c r="AD300" s="59">
        <v>361562</v>
      </c>
      <c r="AE300" s="48">
        <f t="shared" si="108"/>
        <v>0</v>
      </c>
      <c r="AF300" s="57">
        <v>24</v>
      </c>
      <c r="AG300" s="59">
        <v>361562</v>
      </c>
      <c r="AH300" s="48">
        <f t="shared" si="105"/>
        <v>0</v>
      </c>
      <c r="AI300" s="57">
        <v>24</v>
      </c>
      <c r="AJ300" s="59">
        <v>361562</v>
      </c>
      <c r="AK300" s="48">
        <f t="shared" si="106"/>
        <v>0</v>
      </c>
    </row>
    <row r="301" spans="2:37" x14ac:dyDescent="0.25">
      <c r="B301" s="57">
        <v>25</v>
      </c>
      <c r="C301" s="29">
        <v>345054</v>
      </c>
      <c r="D301" s="46">
        <f t="shared" si="99"/>
        <v>0</v>
      </c>
      <c r="E301" s="57">
        <v>25</v>
      </c>
      <c r="F301" s="29">
        <v>345054</v>
      </c>
      <c r="G301" s="48">
        <f t="shared" si="100"/>
        <v>0</v>
      </c>
      <c r="H301" s="59">
        <v>25</v>
      </c>
      <c r="I301" s="29">
        <v>345054</v>
      </c>
      <c r="J301" s="46">
        <f t="shared" si="101"/>
        <v>0</v>
      </c>
      <c r="K301" s="57">
        <v>25</v>
      </c>
      <c r="L301" s="29">
        <v>345054</v>
      </c>
      <c r="M301" s="48">
        <f t="shared" si="102"/>
        <v>0</v>
      </c>
      <c r="N301" s="59">
        <v>25</v>
      </c>
      <c r="O301" s="29">
        <v>345054</v>
      </c>
      <c r="P301" s="46">
        <f t="shared" si="103"/>
        <v>0</v>
      </c>
      <c r="Q301" s="57">
        <v>25</v>
      </c>
      <c r="R301" s="29">
        <v>345251</v>
      </c>
      <c r="S301" s="48">
        <f t="shared" si="104"/>
        <v>192</v>
      </c>
      <c r="T301" s="59">
        <v>25</v>
      </c>
      <c r="U301" s="29">
        <v>352926</v>
      </c>
      <c r="V301" s="46">
        <f t="shared" si="96"/>
        <v>360000</v>
      </c>
      <c r="W301" s="57">
        <v>25</v>
      </c>
      <c r="X301" s="29">
        <v>359867</v>
      </c>
      <c r="Y301" s="48">
        <f t="shared" si="97"/>
        <v>0</v>
      </c>
      <c r="Z301" s="59">
        <v>25</v>
      </c>
      <c r="AA301" s="98">
        <v>361562</v>
      </c>
      <c r="AB301" s="48">
        <f t="shared" si="98"/>
        <v>0</v>
      </c>
      <c r="AC301" s="57">
        <v>25</v>
      </c>
      <c r="AD301" s="59">
        <v>361562</v>
      </c>
      <c r="AE301" s="48">
        <f t="shared" si="108"/>
        <v>0</v>
      </c>
      <c r="AF301" s="57">
        <v>25</v>
      </c>
      <c r="AG301" s="59">
        <v>361562</v>
      </c>
      <c r="AH301" s="48">
        <f t="shared" si="105"/>
        <v>0</v>
      </c>
      <c r="AI301" s="57">
        <v>25</v>
      </c>
      <c r="AJ301" s="59">
        <v>361562</v>
      </c>
      <c r="AK301" s="48">
        <f t="shared" si="106"/>
        <v>0</v>
      </c>
    </row>
    <row r="302" spans="2:37" x14ac:dyDescent="0.25">
      <c r="B302" s="57">
        <v>26</v>
      </c>
      <c r="C302" s="29">
        <v>345054</v>
      </c>
      <c r="D302" s="46">
        <f t="shared" si="99"/>
        <v>0</v>
      </c>
      <c r="E302" s="57">
        <v>26</v>
      </c>
      <c r="F302" s="29">
        <v>345054</v>
      </c>
      <c r="G302" s="48">
        <f t="shared" si="100"/>
        <v>0</v>
      </c>
      <c r="H302" s="59">
        <v>26</v>
      </c>
      <c r="I302" s="29">
        <v>345054</v>
      </c>
      <c r="J302" s="46">
        <f t="shared" si="101"/>
        <v>0</v>
      </c>
      <c r="K302" s="57">
        <v>26</v>
      </c>
      <c r="L302" s="29">
        <v>345054</v>
      </c>
      <c r="M302" s="48">
        <f t="shared" si="102"/>
        <v>0</v>
      </c>
      <c r="N302" s="59">
        <v>26</v>
      </c>
      <c r="O302" s="29">
        <v>345054</v>
      </c>
      <c r="P302" s="46">
        <f t="shared" si="103"/>
        <v>0</v>
      </c>
      <c r="Q302" s="57">
        <v>26</v>
      </c>
      <c r="R302" s="29">
        <v>345443</v>
      </c>
      <c r="S302" s="48">
        <f t="shared" si="104"/>
        <v>1</v>
      </c>
      <c r="T302" s="59">
        <v>26</v>
      </c>
      <c r="U302" s="29">
        <v>353286</v>
      </c>
      <c r="V302" s="46">
        <f t="shared" si="96"/>
        <v>379000</v>
      </c>
      <c r="W302" s="57">
        <v>26</v>
      </c>
      <c r="X302" s="29">
        <v>359867</v>
      </c>
      <c r="Y302" s="48">
        <f t="shared" si="97"/>
        <v>0</v>
      </c>
      <c r="Z302" s="59">
        <v>26</v>
      </c>
      <c r="AA302" s="98">
        <v>361562</v>
      </c>
      <c r="AB302" s="48">
        <f t="shared" si="98"/>
        <v>0</v>
      </c>
      <c r="AC302" s="57">
        <v>26</v>
      </c>
      <c r="AD302" s="59">
        <v>361562</v>
      </c>
      <c r="AE302" s="48">
        <f t="shared" si="108"/>
        <v>0</v>
      </c>
      <c r="AF302" s="57">
        <v>26</v>
      </c>
      <c r="AG302" s="59">
        <v>361562</v>
      </c>
      <c r="AH302" s="48">
        <f t="shared" si="105"/>
        <v>0</v>
      </c>
      <c r="AI302" s="57">
        <v>26</v>
      </c>
      <c r="AJ302" s="59">
        <v>361562</v>
      </c>
      <c r="AK302" s="48">
        <f t="shared" si="106"/>
        <v>0</v>
      </c>
    </row>
    <row r="303" spans="2:37" x14ac:dyDescent="0.25">
      <c r="B303" s="57">
        <v>27</v>
      </c>
      <c r="C303" s="29">
        <v>345054</v>
      </c>
      <c r="D303" s="46">
        <f t="shared" si="99"/>
        <v>0</v>
      </c>
      <c r="E303" s="57">
        <v>27</v>
      </c>
      <c r="F303" s="29">
        <v>345054</v>
      </c>
      <c r="G303" s="48">
        <f t="shared" si="100"/>
        <v>0</v>
      </c>
      <c r="H303" s="59">
        <v>27</v>
      </c>
      <c r="I303" s="29">
        <v>345054</v>
      </c>
      <c r="J303" s="46">
        <f t="shared" si="101"/>
        <v>0</v>
      </c>
      <c r="K303" s="57">
        <v>27</v>
      </c>
      <c r="L303" s="29">
        <v>345054</v>
      </c>
      <c r="M303" s="48">
        <f t="shared" si="102"/>
        <v>0</v>
      </c>
      <c r="N303" s="59">
        <v>27</v>
      </c>
      <c r="O303" s="29">
        <v>345054</v>
      </c>
      <c r="P303" s="46">
        <f t="shared" si="103"/>
        <v>0</v>
      </c>
      <c r="Q303" s="57">
        <v>27</v>
      </c>
      <c r="R303" s="29">
        <v>345444</v>
      </c>
      <c r="S303" s="48">
        <f t="shared" si="104"/>
        <v>205</v>
      </c>
      <c r="T303" s="59">
        <v>27</v>
      </c>
      <c r="U303" s="29">
        <v>353665</v>
      </c>
      <c r="V303" s="46">
        <f t="shared" si="96"/>
        <v>378000</v>
      </c>
      <c r="W303" s="57">
        <v>27</v>
      </c>
      <c r="X303" s="29">
        <v>359867</v>
      </c>
      <c r="Y303" s="48">
        <f t="shared" si="97"/>
        <v>0</v>
      </c>
      <c r="Z303" s="59">
        <v>27</v>
      </c>
      <c r="AA303" s="98">
        <v>361562</v>
      </c>
      <c r="AB303" s="48">
        <f t="shared" si="98"/>
        <v>0</v>
      </c>
      <c r="AC303" s="57">
        <v>27</v>
      </c>
      <c r="AD303" s="59">
        <v>361562</v>
      </c>
      <c r="AE303" s="48">
        <f t="shared" si="108"/>
        <v>0</v>
      </c>
      <c r="AF303" s="57">
        <v>27</v>
      </c>
      <c r="AG303" s="59">
        <v>361562</v>
      </c>
      <c r="AH303" s="48">
        <f t="shared" si="105"/>
        <v>0</v>
      </c>
      <c r="AI303" s="57">
        <v>27</v>
      </c>
      <c r="AJ303" s="59">
        <v>361562</v>
      </c>
      <c r="AK303" s="48">
        <f t="shared" si="106"/>
        <v>0</v>
      </c>
    </row>
    <row r="304" spans="2:37" x14ac:dyDescent="0.25">
      <c r="B304" s="57">
        <v>28</v>
      </c>
      <c r="C304" s="29">
        <v>345054</v>
      </c>
      <c r="D304" s="46">
        <f t="shared" si="99"/>
        <v>0</v>
      </c>
      <c r="E304" s="57">
        <v>28</v>
      </c>
      <c r="F304" s="29">
        <v>345054</v>
      </c>
      <c r="G304" s="48">
        <f t="shared" si="100"/>
        <v>0</v>
      </c>
      <c r="H304" s="59">
        <v>28</v>
      </c>
      <c r="I304" s="29">
        <v>345054</v>
      </c>
      <c r="J304" s="46">
        <f t="shared" si="101"/>
        <v>0</v>
      </c>
      <c r="K304" s="57">
        <v>28</v>
      </c>
      <c r="L304" s="29">
        <v>345054</v>
      </c>
      <c r="M304" s="48">
        <f t="shared" si="102"/>
        <v>0</v>
      </c>
      <c r="N304" s="59">
        <v>28</v>
      </c>
      <c r="O304" s="29">
        <v>345054</v>
      </c>
      <c r="P304" s="46">
        <f t="shared" si="103"/>
        <v>0</v>
      </c>
      <c r="Q304" s="57">
        <v>28</v>
      </c>
      <c r="R304" s="29">
        <v>345649</v>
      </c>
      <c r="S304" s="48">
        <f t="shared" si="104"/>
        <v>0</v>
      </c>
      <c r="T304" s="59">
        <v>28</v>
      </c>
      <c r="U304" s="29">
        <v>354043</v>
      </c>
      <c r="V304" s="46">
        <f t="shared" si="96"/>
        <v>290000</v>
      </c>
      <c r="W304" s="57">
        <v>28</v>
      </c>
      <c r="X304" s="29">
        <v>359867</v>
      </c>
      <c r="Y304" s="48">
        <f t="shared" si="97"/>
        <v>0</v>
      </c>
      <c r="Z304" s="59">
        <v>28</v>
      </c>
      <c r="AA304" s="98">
        <v>361562</v>
      </c>
      <c r="AB304" s="48">
        <f t="shared" si="98"/>
        <v>0</v>
      </c>
      <c r="AC304" s="57">
        <v>28</v>
      </c>
      <c r="AD304" s="59">
        <v>361562</v>
      </c>
      <c r="AE304" s="48">
        <f t="shared" si="108"/>
        <v>0</v>
      </c>
      <c r="AF304" s="57">
        <v>28</v>
      </c>
      <c r="AG304" s="59">
        <v>361562</v>
      </c>
      <c r="AH304" s="48">
        <f t="shared" si="105"/>
        <v>0</v>
      </c>
      <c r="AI304" s="57">
        <v>28</v>
      </c>
      <c r="AJ304" s="59">
        <v>361562</v>
      </c>
      <c r="AK304" s="48">
        <f t="shared" si="106"/>
        <v>0</v>
      </c>
    </row>
    <row r="305" spans="2:37" x14ac:dyDescent="0.25">
      <c r="B305" s="57">
        <v>29</v>
      </c>
      <c r="C305" s="29">
        <v>345054</v>
      </c>
      <c r="D305" s="46">
        <f t="shared" si="99"/>
        <v>0</v>
      </c>
      <c r="E305" s="57"/>
      <c r="F305" s="29">
        <v>345054</v>
      </c>
      <c r="G305" s="48"/>
      <c r="H305" s="59">
        <v>29</v>
      </c>
      <c r="I305" s="29">
        <v>345054</v>
      </c>
      <c r="J305" s="46">
        <f t="shared" si="101"/>
        <v>0</v>
      </c>
      <c r="K305" s="57">
        <v>29</v>
      </c>
      <c r="L305" s="29">
        <v>345054</v>
      </c>
      <c r="M305" s="48">
        <f t="shared" si="102"/>
        <v>0</v>
      </c>
      <c r="N305" s="59">
        <v>29</v>
      </c>
      <c r="O305" s="29">
        <v>345054</v>
      </c>
      <c r="P305" s="46">
        <f t="shared" si="103"/>
        <v>0</v>
      </c>
      <c r="Q305" s="57">
        <v>29</v>
      </c>
      <c r="R305" s="29">
        <v>345649</v>
      </c>
      <c r="S305" s="48">
        <f t="shared" si="104"/>
        <v>231</v>
      </c>
      <c r="T305" s="59">
        <v>29</v>
      </c>
      <c r="U305" s="29">
        <v>354333</v>
      </c>
      <c r="V305" s="46">
        <f t="shared" si="96"/>
        <v>344000</v>
      </c>
      <c r="W305" s="57">
        <v>29</v>
      </c>
      <c r="X305" s="29">
        <v>359867</v>
      </c>
      <c r="Y305" s="48">
        <f t="shared" si="97"/>
        <v>0</v>
      </c>
      <c r="Z305" s="59">
        <v>29</v>
      </c>
      <c r="AA305" s="98">
        <v>361562</v>
      </c>
      <c r="AB305" s="48">
        <f t="shared" si="98"/>
        <v>0</v>
      </c>
      <c r="AC305" s="57">
        <v>29</v>
      </c>
      <c r="AD305" s="59">
        <v>361562</v>
      </c>
      <c r="AE305" s="48">
        <f t="shared" si="108"/>
        <v>0</v>
      </c>
      <c r="AF305" s="57">
        <v>29</v>
      </c>
      <c r="AG305" s="59">
        <v>361562</v>
      </c>
      <c r="AH305" s="48">
        <f t="shared" si="105"/>
        <v>0</v>
      </c>
      <c r="AI305" s="57">
        <v>29</v>
      </c>
      <c r="AJ305" s="59">
        <v>361562</v>
      </c>
      <c r="AK305" s="48">
        <f t="shared" si="106"/>
        <v>0</v>
      </c>
    </row>
    <row r="306" spans="2:37" x14ac:dyDescent="0.25">
      <c r="B306" s="57">
        <v>30</v>
      </c>
      <c r="C306" s="29">
        <v>345054</v>
      </c>
      <c r="D306" s="46">
        <f t="shared" si="99"/>
        <v>0</v>
      </c>
      <c r="E306" s="47"/>
      <c r="F306" s="59"/>
      <c r="G306" s="48"/>
      <c r="H306" s="59">
        <v>30</v>
      </c>
      <c r="I306" s="29">
        <v>345054</v>
      </c>
      <c r="J306" s="46">
        <f t="shared" si="101"/>
        <v>0</v>
      </c>
      <c r="K306" s="57">
        <v>30</v>
      </c>
      <c r="L306" s="29">
        <v>345054</v>
      </c>
      <c r="M306" s="48">
        <f t="shared" si="102"/>
        <v>0</v>
      </c>
      <c r="N306" s="59">
        <v>30</v>
      </c>
      <c r="O306" s="29">
        <v>345054</v>
      </c>
      <c r="P306" s="46">
        <f t="shared" si="103"/>
        <v>0</v>
      </c>
      <c r="Q306" s="57">
        <v>30</v>
      </c>
      <c r="R306" s="29">
        <v>345880</v>
      </c>
      <c r="S306" s="48">
        <f t="shared" si="104"/>
        <v>0</v>
      </c>
      <c r="T306" s="59">
        <v>30</v>
      </c>
      <c r="U306" s="29">
        <v>354677</v>
      </c>
      <c r="V306" s="46">
        <f t="shared" si="96"/>
        <v>359000</v>
      </c>
      <c r="W306" s="57">
        <v>30</v>
      </c>
      <c r="X306" s="29">
        <v>359867</v>
      </c>
      <c r="Y306" s="48">
        <f t="shared" si="97"/>
        <v>0</v>
      </c>
      <c r="Z306" s="59">
        <v>30</v>
      </c>
      <c r="AA306" s="98">
        <v>361562</v>
      </c>
      <c r="AB306" s="48">
        <f t="shared" si="98"/>
        <v>0</v>
      </c>
      <c r="AC306" s="57">
        <v>30</v>
      </c>
      <c r="AD306" s="59">
        <v>361562</v>
      </c>
      <c r="AE306" s="48">
        <f t="shared" si="108"/>
        <v>0</v>
      </c>
      <c r="AF306" s="57">
        <v>30</v>
      </c>
      <c r="AG306" s="59">
        <v>361562</v>
      </c>
      <c r="AH306" s="48">
        <f>SUM(AG307-AG306)*1000</f>
        <v>0</v>
      </c>
      <c r="AI306" s="57">
        <v>30</v>
      </c>
      <c r="AJ306" s="59">
        <v>361562</v>
      </c>
      <c r="AK306" s="48">
        <f t="shared" si="106"/>
        <v>0</v>
      </c>
    </row>
    <row r="307" spans="2:37" x14ac:dyDescent="0.25">
      <c r="B307" s="60">
        <v>31</v>
      </c>
      <c r="C307" s="29">
        <v>345054</v>
      </c>
      <c r="D307" s="46">
        <f t="shared" si="99"/>
        <v>0</v>
      </c>
      <c r="E307" s="47"/>
      <c r="F307" s="46"/>
      <c r="G307" s="48"/>
      <c r="H307" s="61">
        <v>31</v>
      </c>
      <c r="I307" s="29">
        <v>345054</v>
      </c>
      <c r="J307" s="46"/>
      <c r="K307" s="60"/>
      <c r="L307" s="29">
        <v>345054</v>
      </c>
      <c r="M307" s="48"/>
      <c r="N307" s="61">
        <v>31</v>
      </c>
      <c r="O307" s="29">
        <v>345054</v>
      </c>
      <c r="P307" s="46">
        <f t="shared" si="103"/>
        <v>0</v>
      </c>
      <c r="Q307" s="60"/>
      <c r="R307" s="29">
        <v>345880</v>
      </c>
      <c r="S307" s="48"/>
      <c r="T307" s="61">
        <v>31</v>
      </c>
      <c r="U307" s="29">
        <v>355036</v>
      </c>
      <c r="V307" s="46">
        <f t="shared" si="96"/>
        <v>383000</v>
      </c>
      <c r="W307" s="60">
        <v>31</v>
      </c>
      <c r="X307" s="29">
        <v>359867</v>
      </c>
      <c r="Y307" s="48">
        <f t="shared" si="97"/>
        <v>178000</v>
      </c>
      <c r="Z307" s="61"/>
      <c r="AA307" s="98">
        <v>361562</v>
      </c>
      <c r="AB307" s="48"/>
      <c r="AC307" s="60">
        <v>31</v>
      </c>
      <c r="AD307" s="59">
        <v>361562</v>
      </c>
      <c r="AE307" s="48">
        <f t="shared" si="108"/>
        <v>0</v>
      </c>
      <c r="AF307" s="60"/>
      <c r="AG307" s="59">
        <v>361562</v>
      </c>
      <c r="AH307" s="48"/>
      <c r="AI307" s="60">
        <v>31</v>
      </c>
      <c r="AJ307" s="59">
        <v>361562</v>
      </c>
      <c r="AK307" s="48">
        <f t="shared" si="106"/>
        <v>0</v>
      </c>
    </row>
    <row r="308" spans="2:37" x14ac:dyDescent="0.25">
      <c r="B308" s="47"/>
      <c r="C308" s="29">
        <v>345054</v>
      </c>
      <c r="D308" s="46"/>
      <c r="E308" s="47"/>
      <c r="F308" s="46"/>
      <c r="G308" s="48"/>
      <c r="H308" s="46"/>
      <c r="I308" s="29">
        <v>345054</v>
      </c>
      <c r="J308" s="46"/>
      <c r="K308" s="47"/>
      <c r="L308" s="59"/>
      <c r="M308" s="48"/>
      <c r="N308" s="46"/>
      <c r="O308" s="29">
        <v>345054</v>
      </c>
      <c r="P308" s="46"/>
      <c r="Q308" s="47"/>
      <c r="R308" s="59"/>
      <c r="S308" s="48"/>
      <c r="T308" s="46"/>
      <c r="U308" s="29">
        <v>355419</v>
      </c>
      <c r="V308" s="46"/>
      <c r="W308" s="47"/>
      <c r="X308" s="59">
        <v>360045</v>
      </c>
      <c r="Y308" s="48"/>
      <c r="Z308" s="46"/>
      <c r="AA308" s="59"/>
      <c r="AB308" s="48"/>
      <c r="AC308" s="47"/>
      <c r="AD308" s="59">
        <v>361562</v>
      </c>
      <c r="AE308" s="48"/>
      <c r="AF308" s="47"/>
      <c r="AG308" s="59"/>
      <c r="AH308" s="48"/>
      <c r="AI308" s="47"/>
      <c r="AJ308" s="59">
        <v>361562</v>
      </c>
      <c r="AK308" s="48"/>
    </row>
    <row r="309" spans="2:37" x14ac:dyDescent="0.25">
      <c r="B309" s="49"/>
      <c r="C309" s="50"/>
      <c r="D309" s="50">
        <f>SUM(D277:D308)</f>
        <v>0</v>
      </c>
      <c r="E309" s="49"/>
      <c r="F309" s="50"/>
      <c r="G309" s="63">
        <f>SUM(G277:G308)</f>
        <v>0</v>
      </c>
      <c r="H309" s="50"/>
      <c r="I309" s="50"/>
      <c r="J309" s="50">
        <f>SUM(J277:J308)</f>
        <v>0</v>
      </c>
      <c r="K309" s="49"/>
      <c r="L309" s="50"/>
      <c r="M309" s="63">
        <f>SUM(M277:M308)</f>
        <v>0</v>
      </c>
      <c r="N309" s="50"/>
      <c r="O309" s="50"/>
      <c r="P309" s="50">
        <f>SUM(P277:P308)</f>
        <v>0</v>
      </c>
      <c r="Q309" s="49"/>
      <c r="R309" s="50"/>
      <c r="S309" s="63">
        <f>SUM(S277:S308)</f>
        <v>826</v>
      </c>
      <c r="T309" s="50"/>
      <c r="U309" s="50"/>
      <c r="V309" s="50">
        <f>SUM(V277:V308)</f>
        <v>9539000</v>
      </c>
      <c r="W309" s="49"/>
      <c r="X309" s="50"/>
      <c r="Y309" s="63">
        <f>SUM(Y277:Y308)</f>
        <v>4626000</v>
      </c>
      <c r="Z309" s="50"/>
      <c r="AA309" s="50"/>
      <c r="AB309" s="63">
        <f>SUM(AB277:AB308)</f>
        <v>1517000</v>
      </c>
      <c r="AC309" s="49"/>
      <c r="AD309" s="50"/>
      <c r="AE309" s="63">
        <f>SUM(AE277:AE308)</f>
        <v>0</v>
      </c>
      <c r="AF309" s="49"/>
      <c r="AG309" s="50"/>
      <c r="AH309" s="63">
        <f>SUM(AH277:AH308)</f>
        <v>0</v>
      </c>
      <c r="AI309" s="49"/>
      <c r="AJ309" s="50"/>
      <c r="AK309" s="63">
        <f>SUM(AK277:AK308)</f>
        <v>0</v>
      </c>
    </row>
    <row r="312" spans="2:37" x14ac:dyDescent="0.25">
      <c r="B312" s="51">
        <v>43101</v>
      </c>
      <c r="C312" s="44"/>
      <c r="D312" s="44"/>
      <c r="E312" s="51">
        <v>43132</v>
      </c>
      <c r="F312" s="44"/>
      <c r="G312" s="45"/>
      <c r="H312" s="52">
        <v>43160</v>
      </c>
      <c r="I312" s="44"/>
      <c r="J312" s="44"/>
      <c r="K312" s="51">
        <v>43191</v>
      </c>
      <c r="L312" s="44"/>
      <c r="M312" s="45"/>
      <c r="N312" s="52">
        <v>43221</v>
      </c>
      <c r="O312" s="44"/>
      <c r="P312" s="44"/>
      <c r="Q312" s="51">
        <v>43252</v>
      </c>
      <c r="R312" s="44"/>
      <c r="S312" s="45"/>
      <c r="T312" s="52">
        <v>43282</v>
      </c>
      <c r="U312" s="44"/>
      <c r="V312" s="44"/>
      <c r="W312" s="51">
        <v>43313</v>
      </c>
      <c r="X312" s="44"/>
      <c r="Y312" s="45"/>
      <c r="Z312" s="52">
        <v>43344</v>
      </c>
      <c r="AA312" s="44"/>
      <c r="AB312" s="45"/>
      <c r="AC312" s="51">
        <v>43374</v>
      </c>
      <c r="AD312" s="44"/>
      <c r="AE312" s="45"/>
      <c r="AF312" s="51">
        <v>43405</v>
      </c>
      <c r="AG312" s="44"/>
      <c r="AH312" s="45"/>
      <c r="AI312" s="51">
        <v>43435</v>
      </c>
      <c r="AJ312" s="44"/>
      <c r="AK312" s="45"/>
    </row>
    <row r="313" spans="2:37" ht="45" x14ac:dyDescent="0.25">
      <c r="B313" s="53" t="s">
        <v>0</v>
      </c>
      <c r="C313" s="54" t="s">
        <v>2</v>
      </c>
      <c r="D313" s="55" t="s">
        <v>1</v>
      </c>
      <c r="E313" s="53" t="s">
        <v>0</v>
      </c>
      <c r="F313" s="54" t="s">
        <v>2</v>
      </c>
      <c r="G313" s="56" t="s">
        <v>1</v>
      </c>
      <c r="H313" s="54" t="s">
        <v>0</v>
      </c>
      <c r="I313" s="54" t="s">
        <v>2</v>
      </c>
      <c r="J313" s="55" t="s">
        <v>1</v>
      </c>
      <c r="K313" s="53" t="s">
        <v>0</v>
      </c>
      <c r="L313" s="54" t="s">
        <v>2</v>
      </c>
      <c r="M313" s="56" t="s">
        <v>1</v>
      </c>
      <c r="N313" s="54" t="s">
        <v>0</v>
      </c>
      <c r="O313" s="54" t="s">
        <v>2</v>
      </c>
      <c r="P313" s="55" t="s">
        <v>1</v>
      </c>
      <c r="Q313" s="53" t="s">
        <v>0</v>
      </c>
      <c r="R313" s="54" t="s">
        <v>2</v>
      </c>
      <c r="S313" s="56" t="s">
        <v>1</v>
      </c>
      <c r="T313" s="54" t="s">
        <v>0</v>
      </c>
      <c r="U313" s="54" t="s">
        <v>2</v>
      </c>
      <c r="V313" s="55" t="s">
        <v>1</v>
      </c>
      <c r="W313" s="53" t="s">
        <v>0</v>
      </c>
      <c r="X313" s="54" t="s">
        <v>2</v>
      </c>
      <c r="Y313" s="56" t="s">
        <v>1</v>
      </c>
      <c r="Z313" s="54" t="s">
        <v>0</v>
      </c>
      <c r="AA313" s="54" t="s">
        <v>2</v>
      </c>
      <c r="AB313" s="56" t="s">
        <v>1</v>
      </c>
      <c r="AC313" s="53" t="s">
        <v>0</v>
      </c>
      <c r="AD313" s="54" t="s">
        <v>2</v>
      </c>
      <c r="AE313" s="56" t="s">
        <v>1</v>
      </c>
      <c r="AF313" s="53" t="s">
        <v>0</v>
      </c>
      <c r="AG313" s="54" t="s">
        <v>2</v>
      </c>
      <c r="AH313" s="56" t="s">
        <v>1</v>
      </c>
      <c r="AI313" s="53" t="s">
        <v>0</v>
      </c>
      <c r="AJ313" s="54" t="s">
        <v>2</v>
      </c>
      <c r="AK313" s="56" t="s">
        <v>1</v>
      </c>
    </row>
    <row r="314" spans="2:37" x14ac:dyDescent="0.25">
      <c r="B314" s="57"/>
      <c r="C314" s="58"/>
      <c r="D314" s="46"/>
      <c r="E314" s="47"/>
      <c r="F314" s="46"/>
      <c r="G314" s="48"/>
      <c r="H314" s="46"/>
      <c r="I314" s="46"/>
      <c r="J314" s="46"/>
      <c r="K314" s="57"/>
      <c r="L314" s="58"/>
      <c r="M314" s="48"/>
      <c r="N314" s="59"/>
      <c r="O314" s="58"/>
      <c r="P314" s="46"/>
      <c r="Q314" s="57"/>
      <c r="R314" s="58"/>
      <c r="S314" s="48"/>
      <c r="T314" s="59"/>
      <c r="U314" s="58"/>
      <c r="V314" s="46"/>
      <c r="W314" s="57"/>
      <c r="X314" s="58"/>
      <c r="Y314" s="48"/>
      <c r="Z314" s="59"/>
      <c r="AA314" s="58"/>
      <c r="AB314" s="48"/>
      <c r="AC314" s="57"/>
      <c r="AD314" s="58"/>
      <c r="AE314" s="48"/>
      <c r="AF314" s="57"/>
      <c r="AG314" s="58"/>
      <c r="AH314" s="48"/>
      <c r="AI314" s="57"/>
      <c r="AJ314" s="58"/>
      <c r="AK314" s="48"/>
    </row>
    <row r="315" spans="2:37" x14ac:dyDescent="0.25">
      <c r="B315" s="57">
        <v>1</v>
      </c>
      <c r="C315" s="29"/>
      <c r="D315" s="46">
        <f>SUM(C316-C315)</f>
        <v>0</v>
      </c>
      <c r="E315" s="57">
        <v>1</v>
      </c>
      <c r="F315" s="29"/>
      <c r="G315" s="48">
        <f>SUM(F316-F315)</f>
        <v>0</v>
      </c>
      <c r="H315" s="59">
        <v>1</v>
      </c>
      <c r="I315" s="29"/>
      <c r="J315" s="46">
        <f>SUM(I316-I315)</f>
        <v>0</v>
      </c>
      <c r="K315" s="57">
        <v>1</v>
      </c>
      <c r="L315" s="29"/>
      <c r="M315" s="48">
        <f>SUM(L316-L315)</f>
        <v>0</v>
      </c>
      <c r="N315" s="59">
        <v>1</v>
      </c>
      <c r="O315" s="29"/>
      <c r="P315" s="46">
        <f>SUM(O316-O315)</f>
        <v>0</v>
      </c>
      <c r="Q315" s="57">
        <v>1</v>
      </c>
      <c r="R315" s="29"/>
      <c r="S315" s="48">
        <f>SUM(R316-R315)</f>
        <v>0</v>
      </c>
      <c r="T315" s="59">
        <v>1</v>
      </c>
      <c r="U315" s="29"/>
      <c r="V315" s="46">
        <f t="shared" ref="V315:V345" si="109">SUM(U316-U315)*1000</f>
        <v>0</v>
      </c>
      <c r="W315" s="57">
        <v>1</v>
      </c>
      <c r="X315" s="29"/>
      <c r="Y315" s="48">
        <f t="shared" ref="Y315:Y345" si="110">SUM(X316-X315)*1000</f>
        <v>0</v>
      </c>
      <c r="Z315" s="59">
        <v>1</v>
      </c>
      <c r="AA315" s="98"/>
      <c r="AB315" s="48">
        <f t="shared" ref="AB315:AB344" si="111">SUM(AA316-AA315)*1000</f>
        <v>0</v>
      </c>
      <c r="AC315" s="57">
        <v>1</v>
      </c>
      <c r="AD315" s="59"/>
      <c r="AE315" s="48">
        <f>SUM(AD316-AD315)</f>
        <v>0</v>
      </c>
      <c r="AF315" s="57">
        <v>1</v>
      </c>
      <c r="AG315" s="59"/>
      <c r="AH315" s="48">
        <f>SUM(AG316-AG315)</f>
        <v>0</v>
      </c>
      <c r="AI315" s="57">
        <v>1</v>
      </c>
      <c r="AJ315" s="59"/>
      <c r="AK315" s="48">
        <f>SUM(AJ316-AJ315)</f>
        <v>0</v>
      </c>
    </row>
    <row r="316" spans="2:37" x14ac:dyDescent="0.25">
      <c r="B316" s="57">
        <v>2</v>
      </c>
      <c r="C316" s="29"/>
      <c r="D316" s="46">
        <f t="shared" ref="D316:D345" si="112">SUM(C317-C316)</f>
        <v>0</v>
      </c>
      <c r="E316" s="57">
        <v>2</v>
      </c>
      <c r="F316" s="29"/>
      <c r="G316" s="48">
        <f t="shared" ref="G316:G342" si="113">SUM(F317-F316)</f>
        <v>0</v>
      </c>
      <c r="H316" s="59">
        <v>2</v>
      </c>
      <c r="I316" s="29"/>
      <c r="J316" s="46">
        <f t="shared" ref="J316:J344" si="114">SUM(I317-I316)</f>
        <v>0</v>
      </c>
      <c r="K316" s="57">
        <v>2</v>
      </c>
      <c r="L316" s="29"/>
      <c r="M316" s="48">
        <f t="shared" ref="M316:M344" si="115">SUM(L317-L316)</f>
        <v>0</v>
      </c>
      <c r="N316" s="59">
        <v>2</v>
      </c>
      <c r="O316" s="29"/>
      <c r="P316" s="46">
        <f t="shared" ref="P316:P345" si="116">SUM(O317-O316)</f>
        <v>0</v>
      </c>
      <c r="Q316" s="57">
        <v>2</v>
      </c>
      <c r="R316" s="29"/>
      <c r="S316" s="48">
        <f t="shared" ref="S316:S344" si="117">SUM(R317-R316)</f>
        <v>0</v>
      </c>
      <c r="T316" s="59">
        <v>2</v>
      </c>
      <c r="U316" s="29"/>
      <c r="V316" s="46">
        <f t="shared" si="109"/>
        <v>0</v>
      </c>
      <c r="W316" s="57">
        <v>2</v>
      </c>
      <c r="X316" s="29"/>
      <c r="Y316" s="48">
        <f t="shared" si="110"/>
        <v>0</v>
      </c>
      <c r="Z316" s="59">
        <v>2</v>
      </c>
      <c r="AA316" s="98"/>
      <c r="AB316" s="48">
        <f t="shared" si="111"/>
        <v>0</v>
      </c>
      <c r="AC316" s="57">
        <v>2</v>
      </c>
      <c r="AD316" s="59"/>
      <c r="AE316" s="48">
        <f>SUM(AD317-AD316)*1000</f>
        <v>0</v>
      </c>
      <c r="AF316" s="57">
        <v>2</v>
      </c>
      <c r="AG316" s="59"/>
      <c r="AH316" s="48">
        <f t="shared" ref="AH316:AH343" si="118">SUM(AG317-AG316)</f>
        <v>0</v>
      </c>
      <c r="AI316" s="57">
        <v>2</v>
      </c>
      <c r="AJ316" s="59"/>
      <c r="AK316" s="48">
        <f t="shared" ref="AK316:AK345" si="119">SUM(AJ317-AJ316)</f>
        <v>0</v>
      </c>
    </row>
    <row r="317" spans="2:37" x14ac:dyDescent="0.25">
      <c r="B317" s="57">
        <v>3</v>
      </c>
      <c r="C317" s="29"/>
      <c r="D317" s="46">
        <f t="shared" si="112"/>
        <v>0</v>
      </c>
      <c r="E317" s="57">
        <v>3</v>
      </c>
      <c r="F317" s="29"/>
      <c r="G317" s="48">
        <f t="shared" si="113"/>
        <v>0</v>
      </c>
      <c r="H317" s="59">
        <v>3</v>
      </c>
      <c r="I317" s="29"/>
      <c r="J317" s="46">
        <f t="shared" si="114"/>
        <v>0</v>
      </c>
      <c r="K317" s="57">
        <v>3</v>
      </c>
      <c r="L317" s="29"/>
      <c r="M317" s="48">
        <f t="shared" si="115"/>
        <v>0</v>
      </c>
      <c r="N317" s="59">
        <v>3</v>
      </c>
      <c r="O317" s="29"/>
      <c r="P317" s="46">
        <f t="shared" si="116"/>
        <v>0</v>
      </c>
      <c r="Q317" s="57">
        <v>3</v>
      </c>
      <c r="R317" s="29"/>
      <c r="S317" s="48">
        <f t="shared" si="117"/>
        <v>0</v>
      </c>
      <c r="T317" s="59">
        <v>3</v>
      </c>
      <c r="U317" s="29"/>
      <c r="V317" s="46">
        <f t="shared" si="109"/>
        <v>0</v>
      </c>
      <c r="W317" s="57">
        <v>3</v>
      </c>
      <c r="X317" s="29"/>
      <c r="Y317" s="48">
        <f t="shared" si="110"/>
        <v>0</v>
      </c>
      <c r="Z317" s="59">
        <v>3</v>
      </c>
      <c r="AA317" s="98"/>
      <c r="AB317" s="48">
        <f t="shared" si="111"/>
        <v>0</v>
      </c>
      <c r="AC317" s="57">
        <v>3</v>
      </c>
      <c r="AD317" s="59"/>
      <c r="AE317" s="48">
        <f>SUM(AD318-AD317)*1000</f>
        <v>0</v>
      </c>
      <c r="AF317" s="57">
        <v>3</v>
      </c>
      <c r="AG317" s="59"/>
      <c r="AH317" s="48">
        <f t="shared" si="118"/>
        <v>0</v>
      </c>
      <c r="AI317" s="57">
        <v>3</v>
      </c>
      <c r="AJ317" s="59"/>
      <c r="AK317" s="48">
        <f t="shared" si="119"/>
        <v>0</v>
      </c>
    </row>
    <row r="318" spans="2:37" x14ac:dyDescent="0.25">
      <c r="B318" s="57">
        <v>4</v>
      </c>
      <c r="C318" s="29"/>
      <c r="D318" s="46">
        <f t="shared" si="112"/>
        <v>0</v>
      </c>
      <c r="E318" s="57">
        <v>4</v>
      </c>
      <c r="F318" s="29"/>
      <c r="G318" s="48">
        <f t="shared" si="113"/>
        <v>0</v>
      </c>
      <c r="H318" s="59">
        <v>4</v>
      </c>
      <c r="I318" s="29"/>
      <c r="J318" s="46">
        <f t="shared" si="114"/>
        <v>0</v>
      </c>
      <c r="K318" s="57">
        <v>4</v>
      </c>
      <c r="L318" s="29"/>
      <c r="M318" s="48">
        <f t="shared" si="115"/>
        <v>0</v>
      </c>
      <c r="N318" s="59">
        <v>4</v>
      </c>
      <c r="O318" s="29"/>
      <c r="P318" s="46">
        <f t="shared" si="116"/>
        <v>0</v>
      </c>
      <c r="Q318" s="57">
        <v>4</v>
      </c>
      <c r="R318" s="29"/>
      <c r="S318" s="48">
        <f t="shared" si="117"/>
        <v>0</v>
      </c>
      <c r="T318" s="59">
        <v>4</v>
      </c>
      <c r="U318" s="29"/>
      <c r="V318" s="46">
        <f t="shared" si="109"/>
        <v>0</v>
      </c>
      <c r="W318" s="57">
        <v>4</v>
      </c>
      <c r="X318" s="29"/>
      <c r="Y318" s="48">
        <f t="shared" si="110"/>
        <v>0</v>
      </c>
      <c r="Z318" s="59">
        <v>4</v>
      </c>
      <c r="AA318" s="98"/>
      <c r="AB318" s="48">
        <f t="shared" si="111"/>
        <v>0</v>
      </c>
      <c r="AC318" s="57">
        <v>4</v>
      </c>
      <c r="AD318" s="59"/>
      <c r="AE318" s="48">
        <f>SUM(AD319-AD318)*1000</f>
        <v>0</v>
      </c>
      <c r="AF318" s="57">
        <v>4</v>
      </c>
      <c r="AG318" s="59"/>
      <c r="AH318" s="48">
        <f t="shared" si="118"/>
        <v>0</v>
      </c>
      <c r="AI318" s="57">
        <v>4</v>
      </c>
      <c r="AJ318" s="59"/>
      <c r="AK318" s="48">
        <f t="shared" si="119"/>
        <v>0</v>
      </c>
    </row>
    <row r="319" spans="2:37" x14ac:dyDescent="0.25">
      <c r="B319" s="57">
        <v>5</v>
      </c>
      <c r="C319" s="29"/>
      <c r="D319" s="46">
        <f t="shared" si="112"/>
        <v>0</v>
      </c>
      <c r="E319" s="57">
        <v>5</v>
      </c>
      <c r="F319" s="29"/>
      <c r="G319" s="48">
        <f t="shared" si="113"/>
        <v>0</v>
      </c>
      <c r="H319" s="59">
        <v>5</v>
      </c>
      <c r="I319" s="29"/>
      <c r="J319" s="46">
        <f t="shared" si="114"/>
        <v>0</v>
      </c>
      <c r="K319" s="57">
        <v>5</v>
      </c>
      <c r="L319" s="29"/>
      <c r="M319" s="48">
        <f t="shared" si="115"/>
        <v>0</v>
      </c>
      <c r="N319" s="59">
        <v>5</v>
      </c>
      <c r="O319" s="29"/>
      <c r="P319" s="46">
        <f t="shared" si="116"/>
        <v>0</v>
      </c>
      <c r="Q319" s="57">
        <v>5</v>
      </c>
      <c r="R319" s="29"/>
      <c r="S319" s="48">
        <f t="shared" si="117"/>
        <v>0</v>
      </c>
      <c r="T319" s="59">
        <v>5</v>
      </c>
      <c r="U319" s="29"/>
      <c r="V319" s="46">
        <f t="shared" si="109"/>
        <v>0</v>
      </c>
      <c r="W319" s="57">
        <v>5</v>
      </c>
      <c r="X319" s="29"/>
      <c r="Y319" s="48">
        <f t="shared" si="110"/>
        <v>0</v>
      </c>
      <c r="Z319" s="59">
        <v>5</v>
      </c>
      <c r="AA319" s="98"/>
      <c r="AB319" s="48">
        <f t="shared" si="111"/>
        <v>0</v>
      </c>
      <c r="AC319" s="57">
        <v>5</v>
      </c>
      <c r="AD319" s="59"/>
      <c r="AE319" s="48">
        <f t="shared" ref="AE319:AE329" si="120">SUM(AD320-AD319)</f>
        <v>0</v>
      </c>
      <c r="AF319" s="57">
        <v>5</v>
      </c>
      <c r="AG319" s="59"/>
      <c r="AH319" s="48">
        <f t="shared" si="118"/>
        <v>0</v>
      </c>
      <c r="AI319" s="57">
        <v>5</v>
      </c>
      <c r="AJ319" s="59"/>
      <c r="AK319" s="48">
        <f t="shared" si="119"/>
        <v>0</v>
      </c>
    </row>
    <row r="320" spans="2:37" x14ac:dyDescent="0.25">
      <c r="B320" s="57">
        <v>6</v>
      </c>
      <c r="C320" s="29"/>
      <c r="D320" s="46">
        <f t="shared" si="112"/>
        <v>0</v>
      </c>
      <c r="E320" s="57">
        <v>6</v>
      </c>
      <c r="F320" s="29"/>
      <c r="G320" s="48">
        <f t="shared" si="113"/>
        <v>0</v>
      </c>
      <c r="H320" s="59">
        <v>6</v>
      </c>
      <c r="I320" s="29"/>
      <c r="J320" s="46">
        <f t="shared" si="114"/>
        <v>0</v>
      </c>
      <c r="K320" s="57">
        <v>6</v>
      </c>
      <c r="L320" s="29"/>
      <c r="M320" s="48">
        <f t="shared" si="115"/>
        <v>0</v>
      </c>
      <c r="N320" s="59">
        <v>6</v>
      </c>
      <c r="O320" s="29"/>
      <c r="P320" s="46">
        <f t="shared" si="116"/>
        <v>0</v>
      </c>
      <c r="Q320" s="57">
        <v>6</v>
      </c>
      <c r="R320" s="29"/>
      <c r="S320" s="48">
        <f t="shared" si="117"/>
        <v>0</v>
      </c>
      <c r="T320" s="59">
        <v>6</v>
      </c>
      <c r="U320" s="29"/>
      <c r="V320" s="46">
        <f t="shared" si="109"/>
        <v>0</v>
      </c>
      <c r="W320" s="57">
        <v>6</v>
      </c>
      <c r="X320" s="29"/>
      <c r="Y320" s="48">
        <f t="shared" si="110"/>
        <v>0</v>
      </c>
      <c r="Z320" s="59">
        <v>6</v>
      </c>
      <c r="AA320" s="98"/>
      <c r="AB320" s="48">
        <f t="shared" si="111"/>
        <v>0</v>
      </c>
      <c r="AC320" s="57">
        <v>6</v>
      </c>
      <c r="AD320" s="59"/>
      <c r="AE320" s="48">
        <f t="shared" si="120"/>
        <v>0</v>
      </c>
      <c r="AF320" s="57">
        <v>6</v>
      </c>
      <c r="AG320" s="59"/>
      <c r="AH320" s="48">
        <f t="shared" si="118"/>
        <v>0</v>
      </c>
      <c r="AI320" s="57">
        <v>6</v>
      </c>
      <c r="AJ320" s="59"/>
      <c r="AK320" s="48">
        <f t="shared" si="119"/>
        <v>0</v>
      </c>
    </row>
    <row r="321" spans="2:37" x14ac:dyDescent="0.25">
      <c r="B321" s="60">
        <v>7</v>
      </c>
      <c r="C321" s="29"/>
      <c r="D321" s="46">
        <f t="shared" si="112"/>
        <v>0</v>
      </c>
      <c r="E321" s="60">
        <v>7</v>
      </c>
      <c r="F321" s="29"/>
      <c r="G321" s="48">
        <f t="shared" si="113"/>
        <v>0</v>
      </c>
      <c r="H321" s="61">
        <v>7</v>
      </c>
      <c r="I321" s="29"/>
      <c r="J321" s="46">
        <f t="shared" si="114"/>
        <v>0</v>
      </c>
      <c r="K321" s="60">
        <v>7</v>
      </c>
      <c r="L321" s="29"/>
      <c r="M321" s="48">
        <f t="shared" si="115"/>
        <v>0</v>
      </c>
      <c r="N321" s="61">
        <v>7</v>
      </c>
      <c r="O321" s="29"/>
      <c r="P321" s="46">
        <f t="shared" si="116"/>
        <v>0</v>
      </c>
      <c r="Q321" s="60">
        <v>7</v>
      </c>
      <c r="R321" s="29"/>
      <c r="S321" s="48">
        <f t="shared" si="117"/>
        <v>0</v>
      </c>
      <c r="T321" s="61">
        <v>7</v>
      </c>
      <c r="U321" s="29"/>
      <c r="V321" s="46">
        <f t="shared" si="109"/>
        <v>0</v>
      </c>
      <c r="W321" s="60">
        <v>7</v>
      </c>
      <c r="X321" s="29"/>
      <c r="Y321" s="48">
        <f t="shared" si="110"/>
        <v>0</v>
      </c>
      <c r="Z321" s="61">
        <v>7</v>
      </c>
      <c r="AA321" s="98"/>
      <c r="AB321" s="48">
        <f t="shared" si="111"/>
        <v>0</v>
      </c>
      <c r="AC321" s="60">
        <v>7</v>
      </c>
      <c r="AD321" s="59"/>
      <c r="AE321" s="48">
        <f t="shared" si="120"/>
        <v>0</v>
      </c>
      <c r="AF321" s="60">
        <v>7</v>
      </c>
      <c r="AG321" s="59"/>
      <c r="AH321" s="48">
        <f t="shared" si="118"/>
        <v>0</v>
      </c>
      <c r="AI321" s="60">
        <v>7</v>
      </c>
      <c r="AJ321" s="59"/>
      <c r="AK321" s="48">
        <f t="shared" si="119"/>
        <v>0</v>
      </c>
    </row>
    <row r="322" spans="2:37" x14ac:dyDescent="0.25">
      <c r="B322" s="57">
        <v>8</v>
      </c>
      <c r="C322" s="29"/>
      <c r="D322" s="46">
        <f t="shared" si="112"/>
        <v>0</v>
      </c>
      <c r="E322" s="57">
        <v>8</v>
      </c>
      <c r="F322" s="29"/>
      <c r="G322" s="48">
        <f t="shared" si="113"/>
        <v>0</v>
      </c>
      <c r="H322" s="59">
        <v>8</v>
      </c>
      <c r="I322" s="29"/>
      <c r="J322" s="46">
        <f t="shared" si="114"/>
        <v>0</v>
      </c>
      <c r="K322" s="57">
        <v>8</v>
      </c>
      <c r="L322" s="29"/>
      <c r="M322" s="48">
        <f t="shared" si="115"/>
        <v>0</v>
      </c>
      <c r="N322" s="59">
        <v>8</v>
      </c>
      <c r="O322" s="29"/>
      <c r="P322" s="46">
        <f t="shared" si="116"/>
        <v>0</v>
      </c>
      <c r="Q322" s="57">
        <v>8</v>
      </c>
      <c r="R322" s="29"/>
      <c r="S322" s="48">
        <f t="shared" si="117"/>
        <v>0</v>
      </c>
      <c r="T322" s="59">
        <v>8</v>
      </c>
      <c r="U322" s="29"/>
      <c r="V322" s="46">
        <f t="shared" si="109"/>
        <v>0</v>
      </c>
      <c r="W322" s="57">
        <v>8</v>
      </c>
      <c r="X322" s="29"/>
      <c r="Y322" s="48">
        <f t="shared" si="110"/>
        <v>0</v>
      </c>
      <c r="Z322" s="59">
        <v>8</v>
      </c>
      <c r="AA322" s="98"/>
      <c r="AB322" s="48">
        <f t="shared" si="111"/>
        <v>0</v>
      </c>
      <c r="AC322" s="57">
        <v>8</v>
      </c>
      <c r="AD322" s="59"/>
      <c r="AE322" s="48">
        <f t="shared" si="120"/>
        <v>0</v>
      </c>
      <c r="AF322" s="57">
        <v>8</v>
      </c>
      <c r="AG322" s="59"/>
      <c r="AH322" s="48">
        <f t="shared" si="118"/>
        <v>0</v>
      </c>
      <c r="AI322" s="57">
        <v>8</v>
      </c>
      <c r="AJ322" s="59"/>
      <c r="AK322" s="48">
        <f t="shared" si="119"/>
        <v>0</v>
      </c>
    </row>
    <row r="323" spans="2:37" x14ac:dyDescent="0.25">
      <c r="B323" s="57">
        <v>9</v>
      </c>
      <c r="C323" s="29"/>
      <c r="D323" s="46">
        <f t="shared" si="112"/>
        <v>0</v>
      </c>
      <c r="E323" s="57">
        <v>9</v>
      </c>
      <c r="F323" s="29"/>
      <c r="G323" s="48">
        <f t="shared" si="113"/>
        <v>0</v>
      </c>
      <c r="H323" s="59">
        <v>9</v>
      </c>
      <c r="I323" s="29"/>
      <c r="J323" s="46">
        <f t="shared" si="114"/>
        <v>0</v>
      </c>
      <c r="K323" s="57">
        <v>9</v>
      </c>
      <c r="L323" s="29"/>
      <c r="M323" s="48">
        <f t="shared" si="115"/>
        <v>0</v>
      </c>
      <c r="N323" s="59">
        <v>9</v>
      </c>
      <c r="O323" s="29"/>
      <c r="P323" s="46">
        <f t="shared" si="116"/>
        <v>0</v>
      </c>
      <c r="Q323" s="57">
        <v>9</v>
      </c>
      <c r="R323" s="29"/>
      <c r="S323" s="48">
        <f t="shared" si="117"/>
        <v>0</v>
      </c>
      <c r="T323" s="59">
        <v>9</v>
      </c>
      <c r="U323" s="29"/>
      <c r="V323" s="46">
        <f t="shared" si="109"/>
        <v>0</v>
      </c>
      <c r="W323" s="57">
        <v>9</v>
      </c>
      <c r="X323" s="29"/>
      <c r="Y323" s="48">
        <f t="shared" si="110"/>
        <v>0</v>
      </c>
      <c r="Z323" s="59">
        <v>9</v>
      </c>
      <c r="AA323" s="98"/>
      <c r="AB323" s="48">
        <f t="shared" si="111"/>
        <v>0</v>
      </c>
      <c r="AC323" s="57">
        <v>9</v>
      </c>
      <c r="AD323" s="59"/>
      <c r="AE323" s="48">
        <f t="shared" si="120"/>
        <v>0</v>
      </c>
      <c r="AF323" s="57">
        <v>9</v>
      </c>
      <c r="AG323" s="59"/>
      <c r="AH323" s="48">
        <f t="shared" si="118"/>
        <v>0</v>
      </c>
      <c r="AI323" s="57">
        <v>9</v>
      </c>
      <c r="AJ323" s="59"/>
      <c r="AK323" s="48">
        <f t="shared" si="119"/>
        <v>0</v>
      </c>
    </row>
    <row r="324" spans="2:37" x14ac:dyDescent="0.25">
      <c r="B324" s="57">
        <v>10</v>
      </c>
      <c r="C324" s="29"/>
      <c r="D324" s="46">
        <f t="shared" si="112"/>
        <v>0</v>
      </c>
      <c r="E324" s="57">
        <v>10</v>
      </c>
      <c r="F324" s="29"/>
      <c r="G324" s="48">
        <f t="shared" si="113"/>
        <v>0</v>
      </c>
      <c r="H324" s="59">
        <v>10</v>
      </c>
      <c r="I324" s="29"/>
      <c r="J324" s="46">
        <f t="shared" si="114"/>
        <v>0</v>
      </c>
      <c r="K324" s="57">
        <v>10</v>
      </c>
      <c r="L324" s="29"/>
      <c r="M324" s="48">
        <f t="shared" si="115"/>
        <v>0</v>
      </c>
      <c r="N324" s="59">
        <v>10</v>
      </c>
      <c r="O324" s="29"/>
      <c r="P324" s="46">
        <f t="shared" si="116"/>
        <v>0</v>
      </c>
      <c r="Q324" s="57">
        <v>10</v>
      </c>
      <c r="R324" s="29"/>
      <c r="S324" s="48">
        <f t="shared" si="117"/>
        <v>0</v>
      </c>
      <c r="T324" s="59">
        <v>10</v>
      </c>
      <c r="U324" s="29"/>
      <c r="V324" s="46">
        <f t="shared" si="109"/>
        <v>0</v>
      </c>
      <c r="W324" s="57">
        <v>10</v>
      </c>
      <c r="X324" s="29"/>
      <c r="Y324" s="48">
        <f t="shared" si="110"/>
        <v>0</v>
      </c>
      <c r="Z324" s="59">
        <v>10</v>
      </c>
      <c r="AA324" s="98"/>
      <c r="AB324" s="48">
        <f t="shared" si="111"/>
        <v>0</v>
      </c>
      <c r="AC324" s="57">
        <v>10</v>
      </c>
      <c r="AD324" s="59"/>
      <c r="AE324" s="48">
        <f t="shared" si="120"/>
        <v>0</v>
      </c>
      <c r="AF324" s="57">
        <v>10</v>
      </c>
      <c r="AG324" s="59"/>
      <c r="AH324" s="48">
        <f t="shared" si="118"/>
        <v>0</v>
      </c>
      <c r="AI324" s="57">
        <v>10</v>
      </c>
      <c r="AJ324" s="59"/>
      <c r="AK324" s="48">
        <f t="shared" si="119"/>
        <v>0</v>
      </c>
    </row>
    <row r="325" spans="2:37" x14ac:dyDescent="0.25">
      <c r="B325" s="57">
        <v>11</v>
      </c>
      <c r="C325" s="29"/>
      <c r="D325" s="46">
        <f t="shared" si="112"/>
        <v>0</v>
      </c>
      <c r="E325" s="57">
        <v>11</v>
      </c>
      <c r="F325" s="29"/>
      <c r="G325" s="48">
        <f t="shared" si="113"/>
        <v>0</v>
      </c>
      <c r="H325" s="59">
        <v>11</v>
      </c>
      <c r="I325" s="29"/>
      <c r="J325" s="46">
        <f t="shared" si="114"/>
        <v>0</v>
      </c>
      <c r="K325" s="57">
        <v>11</v>
      </c>
      <c r="L325" s="29"/>
      <c r="M325" s="48">
        <f t="shared" si="115"/>
        <v>0</v>
      </c>
      <c r="N325" s="59">
        <v>11</v>
      </c>
      <c r="O325" s="29"/>
      <c r="P325" s="46">
        <f t="shared" si="116"/>
        <v>0</v>
      </c>
      <c r="Q325" s="57">
        <v>11</v>
      </c>
      <c r="R325" s="29"/>
      <c r="S325" s="48">
        <f t="shared" si="117"/>
        <v>0</v>
      </c>
      <c r="T325" s="59">
        <v>11</v>
      </c>
      <c r="U325" s="29"/>
      <c r="V325" s="46">
        <f t="shared" si="109"/>
        <v>0</v>
      </c>
      <c r="W325" s="57">
        <v>11</v>
      </c>
      <c r="X325" s="29"/>
      <c r="Y325" s="48">
        <f t="shared" si="110"/>
        <v>0</v>
      </c>
      <c r="Z325" s="59">
        <v>11</v>
      </c>
      <c r="AA325" s="98"/>
      <c r="AB325" s="48">
        <f t="shared" si="111"/>
        <v>0</v>
      </c>
      <c r="AC325" s="57">
        <v>11</v>
      </c>
      <c r="AD325" s="70"/>
      <c r="AE325" s="48">
        <f t="shared" si="120"/>
        <v>0</v>
      </c>
      <c r="AF325" s="57">
        <v>11</v>
      </c>
      <c r="AG325" s="59"/>
      <c r="AH325" s="48">
        <f t="shared" si="118"/>
        <v>0</v>
      </c>
      <c r="AI325" s="57">
        <v>11</v>
      </c>
      <c r="AJ325" s="59"/>
      <c r="AK325" s="48">
        <f t="shared" si="119"/>
        <v>0</v>
      </c>
    </row>
    <row r="326" spans="2:37" x14ac:dyDescent="0.25">
      <c r="B326" s="57">
        <v>12</v>
      </c>
      <c r="C326" s="29"/>
      <c r="D326" s="46">
        <f t="shared" si="112"/>
        <v>0</v>
      </c>
      <c r="E326" s="57">
        <v>12</v>
      </c>
      <c r="F326" s="29"/>
      <c r="G326" s="48">
        <f t="shared" si="113"/>
        <v>0</v>
      </c>
      <c r="H326" s="59">
        <v>12</v>
      </c>
      <c r="I326" s="29"/>
      <c r="J326" s="46">
        <f t="shared" si="114"/>
        <v>0</v>
      </c>
      <c r="K326" s="57">
        <v>12</v>
      </c>
      <c r="L326" s="29"/>
      <c r="M326" s="48">
        <f t="shared" si="115"/>
        <v>0</v>
      </c>
      <c r="N326" s="59">
        <v>12</v>
      </c>
      <c r="O326" s="29"/>
      <c r="P326" s="46">
        <f t="shared" si="116"/>
        <v>0</v>
      </c>
      <c r="Q326" s="57">
        <v>12</v>
      </c>
      <c r="R326" s="29"/>
      <c r="S326" s="48">
        <f t="shared" si="117"/>
        <v>0</v>
      </c>
      <c r="T326" s="59">
        <v>12</v>
      </c>
      <c r="U326" s="29"/>
      <c r="V326" s="46">
        <f t="shared" si="109"/>
        <v>0</v>
      </c>
      <c r="W326" s="57">
        <v>12</v>
      </c>
      <c r="X326" s="29"/>
      <c r="Y326" s="48">
        <f t="shared" si="110"/>
        <v>0</v>
      </c>
      <c r="Z326" s="59">
        <v>12</v>
      </c>
      <c r="AA326" s="98"/>
      <c r="AB326" s="48">
        <f t="shared" si="111"/>
        <v>0</v>
      </c>
      <c r="AC326" s="57">
        <v>12</v>
      </c>
      <c r="AD326" s="59"/>
      <c r="AE326" s="48">
        <f t="shared" si="120"/>
        <v>0</v>
      </c>
      <c r="AF326" s="57">
        <v>12</v>
      </c>
      <c r="AG326" s="59"/>
      <c r="AH326" s="48">
        <f t="shared" si="118"/>
        <v>0</v>
      </c>
      <c r="AI326" s="57">
        <v>12</v>
      </c>
      <c r="AJ326" s="59"/>
      <c r="AK326" s="48">
        <f t="shared" si="119"/>
        <v>0</v>
      </c>
    </row>
    <row r="327" spans="2:37" x14ac:dyDescent="0.25">
      <c r="B327" s="57">
        <v>13</v>
      </c>
      <c r="C327" s="29"/>
      <c r="D327" s="46">
        <f t="shared" si="112"/>
        <v>0</v>
      </c>
      <c r="E327" s="57">
        <v>13</v>
      </c>
      <c r="F327" s="29"/>
      <c r="G327" s="48">
        <f t="shared" si="113"/>
        <v>0</v>
      </c>
      <c r="H327" s="59">
        <v>13</v>
      </c>
      <c r="I327" s="29"/>
      <c r="J327" s="46">
        <f t="shared" si="114"/>
        <v>0</v>
      </c>
      <c r="K327" s="57">
        <v>13</v>
      </c>
      <c r="L327" s="29"/>
      <c r="M327" s="48">
        <f t="shared" si="115"/>
        <v>0</v>
      </c>
      <c r="N327" s="59">
        <v>13</v>
      </c>
      <c r="O327" s="29"/>
      <c r="P327" s="46">
        <f t="shared" si="116"/>
        <v>0</v>
      </c>
      <c r="Q327" s="57">
        <v>13</v>
      </c>
      <c r="R327" s="29"/>
      <c r="S327" s="48">
        <f t="shared" si="117"/>
        <v>0</v>
      </c>
      <c r="T327" s="59">
        <v>13</v>
      </c>
      <c r="U327" s="29"/>
      <c r="V327" s="46">
        <f t="shared" si="109"/>
        <v>0</v>
      </c>
      <c r="W327" s="57">
        <v>13</v>
      </c>
      <c r="X327" s="29"/>
      <c r="Y327" s="48">
        <f t="shared" si="110"/>
        <v>0</v>
      </c>
      <c r="Z327" s="59">
        <v>13</v>
      </c>
      <c r="AA327" s="98"/>
      <c r="AB327" s="48">
        <f t="shared" si="111"/>
        <v>0</v>
      </c>
      <c r="AC327" s="57">
        <v>13</v>
      </c>
      <c r="AD327" s="59"/>
      <c r="AE327" s="48">
        <f t="shared" si="120"/>
        <v>0</v>
      </c>
      <c r="AF327" s="57">
        <v>13</v>
      </c>
      <c r="AG327" s="59"/>
      <c r="AH327" s="48">
        <f t="shared" si="118"/>
        <v>0</v>
      </c>
      <c r="AI327" s="57">
        <v>13</v>
      </c>
      <c r="AJ327" s="59"/>
      <c r="AK327" s="48">
        <f t="shared" si="119"/>
        <v>0</v>
      </c>
    </row>
    <row r="328" spans="2:37" x14ac:dyDescent="0.25">
      <c r="B328" s="57">
        <v>14</v>
      </c>
      <c r="C328" s="29"/>
      <c r="D328" s="46">
        <f t="shared" si="112"/>
        <v>0</v>
      </c>
      <c r="E328" s="57">
        <v>14</v>
      </c>
      <c r="F328" s="29"/>
      <c r="G328" s="48">
        <f t="shared" si="113"/>
        <v>0</v>
      </c>
      <c r="H328" s="59">
        <v>14</v>
      </c>
      <c r="I328" s="29"/>
      <c r="J328" s="46">
        <f t="shared" si="114"/>
        <v>0</v>
      </c>
      <c r="K328" s="57">
        <v>14</v>
      </c>
      <c r="L328" s="29"/>
      <c r="M328" s="48">
        <f t="shared" si="115"/>
        <v>0</v>
      </c>
      <c r="N328" s="59">
        <v>14</v>
      </c>
      <c r="O328" s="29"/>
      <c r="P328" s="46">
        <f t="shared" si="116"/>
        <v>0</v>
      </c>
      <c r="Q328" s="57">
        <v>14</v>
      </c>
      <c r="R328" s="29"/>
      <c r="S328" s="48">
        <f t="shared" si="117"/>
        <v>0</v>
      </c>
      <c r="T328" s="59">
        <v>14</v>
      </c>
      <c r="U328" s="29"/>
      <c r="V328" s="46">
        <f t="shared" si="109"/>
        <v>0</v>
      </c>
      <c r="W328" s="57">
        <v>14</v>
      </c>
      <c r="X328" s="29"/>
      <c r="Y328" s="48">
        <f t="shared" si="110"/>
        <v>0</v>
      </c>
      <c r="Z328" s="59">
        <v>14</v>
      </c>
      <c r="AA328" s="98"/>
      <c r="AB328" s="48">
        <f t="shared" si="111"/>
        <v>0</v>
      </c>
      <c r="AC328" s="57">
        <v>14</v>
      </c>
      <c r="AD328" s="59"/>
      <c r="AE328" s="48">
        <f t="shared" si="120"/>
        <v>0</v>
      </c>
      <c r="AF328" s="57">
        <v>14</v>
      </c>
      <c r="AG328" s="59"/>
      <c r="AH328" s="48">
        <f t="shared" si="118"/>
        <v>0</v>
      </c>
      <c r="AI328" s="57">
        <v>14</v>
      </c>
      <c r="AJ328" s="59"/>
      <c r="AK328" s="48">
        <f t="shared" si="119"/>
        <v>0</v>
      </c>
    </row>
    <row r="329" spans="2:37" x14ac:dyDescent="0.25">
      <c r="B329" s="57">
        <v>15</v>
      </c>
      <c r="C329" s="29"/>
      <c r="D329" s="46">
        <f t="shared" si="112"/>
        <v>0</v>
      </c>
      <c r="E329" s="57">
        <v>15</v>
      </c>
      <c r="F329" s="29"/>
      <c r="G329" s="48">
        <f t="shared" si="113"/>
        <v>0</v>
      </c>
      <c r="H329" s="59">
        <v>15</v>
      </c>
      <c r="I329" s="29"/>
      <c r="J329" s="46">
        <f t="shared" si="114"/>
        <v>0</v>
      </c>
      <c r="K329" s="57">
        <v>15</v>
      </c>
      <c r="L329" s="29"/>
      <c r="M329" s="48">
        <f t="shared" si="115"/>
        <v>0</v>
      </c>
      <c r="N329" s="59">
        <v>15</v>
      </c>
      <c r="O329" s="29"/>
      <c r="P329" s="46">
        <f t="shared" si="116"/>
        <v>0</v>
      </c>
      <c r="Q329" s="57">
        <v>15</v>
      </c>
      <c r="R329" s="29"/>
      <c r="S329" s="48">
        <f t="shared" si="117"/>
        <v>0</v>
      </c>
      <c r="T329" s="59">
        <v>15</v>
      </c>
      <c r="U329" s="29"/>
      <c r="V329" s="46">
        <f t="shared" si="109"/>
        <v>0</v>
      </c>
      <c r="W329" s="57">
        <v>15</v>
      </c>
      <c r="X329" s="29"/>
      <c r="Y329" s="48">
        <f t="shared" si="110"/>
        <v>0</v>
      </c>
      <c r="Z329" s="59">
        <v>15</v>
      </c>
      <c r="AA329" s="98"/>
      <c r="AB329" s="48">
        <f t="shared" si="111"/>
        <v>0</v>
      </c>
      <c r="AC329" s="57">
        <v>15</v>
      </c>
      <c r="AD329" s="59"/>
      <c r="AE329" s="48">
        <f t="shared" si="120"/>
        <v>0</v>
      </c>
      <c r="AF329" s="57">
        <v>15</v>
      </c>
      <c r="AG329" s="59"/>
      <c r="AH329" s="48">
        <f t="shared" si="118"/>
        <v>0</v>
      </c>
      <c r="AI329" s="57">
        <v>15</v>
      </c>
      <c r="AJ329" s="59"/>
      <c r="AK329" s="48">
        <f t="shared" si="119"/>
        <v>0</v>
      </c>
    </row>
    <row r="330" spans="2:37" x14ac:dyDescent="0.25">
      <c r="B330" s="57">
        <v>16</v>
      </c>
      <c r="C330" s="29"/>
      <c r="D330" s="46">
        <f t="shared" si="112"/>
        <v>0</v>
      </c>
      <c r="E330" s="57">
        <v>16</v>
      </c>
      <c r="F330" s="29"/>
      <c r="G330" s="48">
        <f t="shared" si="113"/>
        <v>0</v>
      </c>
      <c r="H330" s="59">
        <v>16</v>
      </c>
      <c r="I330" s="29"/>
      <c r="J330" s="46">
        <f t="shared" si="114"/>
        <v>0</v>
      </c>
      <c r="K330" s="57">
        <v>16</v>
      </c>
      <c r="L330" s="29"/>
      <c r="M330" s="48">
        <f t="shared" si="115"/>
        <v>0</v>
      </c>
      <c r="N330" s="59">
        <v>16</v>
      </c>
      <c r="O330" s="29"/>
      <c r="P330" s="46">
        <f t="shared" si="116"/>
        <v>0</v>
      </c>
      <c r="Q330" s="57">
        <v>16</v>
      </c>
      <c r="R330" s="29"/>
      <c r="S330" s="48">
        <f t="shared" si="117"/>
        <v>0</v>
      </c>
      <c r="T330" s="59">
        <v>16</v>
      </c>
      <c r="U330" s="29"/>
      <c r="V330" s="46">
        <f t="shared" si="109"/>
        <v>0</v>
      </c>
      <c r="W330" s="57">
        <v>16</v>
      </c>
      <c r="X330" s="29"/>
      <c r="Y330" s="48">
        <f t="shared" si="110"/>
        <v>0</v>
      </c>
      <c r="Z330" s="59">
        <v>16</v>
      </c>
      <c r="AA330" s="98"/>
      <c r="AB330" s="48">
        <f t="shared" si="111"/>
        <v>0</v>
      </c>
      <c r="AC330" s="57">
        <v>16</v>
      </c>
      <c r="AD330" s="59"/>
      <c r="AE330" s="48">
        <f>SUM(AD331-AD330)*1000</f>
        <v>0</v>
      </c>
      <c r="AF330" s="57">
        <v>16</v>
      </c>
      <c r="AG330" s="59"/>
      <c r="AH330" s="48">
        <f t="shared" si="118"/>
        <v>0</v>
      </c>
      <c r="AI330" s="57">
        <v>16</v>
      </c>
      <c r="AJ330" s="59"/>
      <c r="AK330" s="48">
        <f t="shared" si="119"/>
        <v>0</v>
      </c>
    </row>
    <row r="331" spans="2:37" x14ac:dyDescent="0.25">
      <c r="B331" s="57">
        <v>17</v>
      </c>
      <c r="C331" s="29"/>
      <c r="D331" s="46">
        <f t="shared" si="112"/>
        <v>0</v>
      </c>
      <c r="E331" s="57">
        <v>17</v>
      </c>
      <c r="F331" s="29"/>
      <c r="G331" s="48">
        <f t="shared" si="113"/>
        <v>0</v>
      </c>
      <c r="H331" s="59">
        <v>17</v>
      </c>
      <c r="I331" s="29"/>
      <c r="J331" s="46">
        <f t="shared" si="114"/>
        <v>0</v>
      </c>
      <c r="K331" s="57">
        <v>17</v>
      </c>
      <c r="L331" s="29"/>
      <c r="M331" s="48">
        <f t="shared" si="115"/>
        <v>0</v>
      </c>
      <c r="N331" s="59">
        <v>17</v>
      </c>
      <c r="O331" s="29"/>
      <c r="P331" s="46">
        <f t="shared" si="116"/>
        <v>0</v>
      </c>
      <c r="Q331" s="57">
        <v>17</v>
      </c>
      <c r="R331" s="29"/>
      <c r="S331" s="48">
        <f t="shared" si="117"/>
        <v>0</v>
      </c>
      <c r="T331" s="59">
        <v>17</v>
      </c>
      <c r="U331" s="29"/>
      <c r="V331" s="46">
        <f t="shared" si="109"/>
        <v>0</v>
      </c>
      <c r="W331" s="57">
        <v>17</v>
      </c>
      <c r="X331" s="29"/>
      <c r="Y331" s="48">
        <f t="shared" si="110"/>
        <v>0</v>
      </c>
      <c r="Z331" s="59">
        <v>17</v>
      </c>
      <c r="AA331" s="98"/>
      <c r="AB331" s="48">
        <f t="shared" si="111"/>
        <v>0</v>
      </c>
      <c r="AC331" s="57">
        <v>17</v>
      </c>
      <c r="AD331" s="59"/>
      <c r="AE331" s="48">
        <f>SUM(AD332-AD331)*1000</f>
        <v>0</v>
      </c>
      <c r="AF331" s="57">
        <v>17</v>
      </c>
      <c r="AG331" s="59"/>
      <c r="AH331" s="48">
        <f t="shared" si="118"/>
        <v>0</v>
      </c>
      <c r="AI331" s="57">
        <v>17</v>
      </c>
      <c r="AJ331" s="59"/>
      <c r="AK331" s="48">
        <f t="shared" si="119"/>
        <v>0</v>
      </c>
    </row>
    <row r="332" spans="2:37" x14ac:dyDescent="0.25">
      <c r="B332" s="57">
        <v>18</v>
      </c>
      <c r="C332" s="29"/>
      <c r="D332" s="46">
        <f t="shared" si="112"/>
        <v>0</v>
      </c>
      <c r="E332" s="57">
        <v>18</v>
      </c>
      <c r="F332" s="29"/>
      <c r="G332" s="48">
        <f t="shared" si="113"/>
        <v>0</v>
      </c>
      <c r="H332" s="59">
        <v>18</v>
      </c>
      <c r="I332" s="29"/>
      <c r="J332" s="46">
        <f t="shared" si="114"/>
        <v>0</v>
      </c>
      <c r="K332" s="57">
        <v>18</v>
      </c>
      <c r="L332" s="29"/>
      <c r="M332" s="48">
        <f t="shared" si="115"/>
        <v>0</v>
      </c>
      <c r="N332" s="59">
        <v>18</v>
      </c>
      <c r="O332" s="29"/>
      <c r="P332" s="46">
        <f t="shared" si="116"/>
        <v>0</v>
      </c>
      <c r="Q332" s="57">
        <v>18</v>
      </c>
      <c r="R332" s="29"/>
      <c r="S332" s="48">
        <f t="shared" si="117"/>
        <v>0</v>
      </c>
      <c r="T332" s="59">
        <v>18</v>
      </c>
      <c r="U332" s="29"/>
      <c r="V332" s="46">
        <f t="shared" si="109"/>
        <v>0</v>
      </c>
      <c r="W332" s="57">
        <v>18</v>
      </c>
      <c r="X332" s="29"/>
      <c r="Y332" s="48">
        <f t="shared" si="110"/>
        <v>0</v>
      </c>
      <c r="Z332" s="59">
        <v>18</v>
      </c>
      <c r="AA332" s="98"/>
      <c r="AB332" s="48">
        <f t="shared" si="111"/>
        <v>0</v>
      </c>
      <c r="AC332" s="57">
        <v>18</v>
      </c>
      <c r="AD332" s="59"/>
      <c r="AE332" s="48">
        <f t="shared" ref="AE332:AE345" si="121">SUM(AD333-AD332)</f>
        <v>0</v>
      </c>
      <c r="AF332" s="57">
        <v>18</v>
      </c>
      <c r="AG332" s="59"/>
      <c r="AH332" s="48">
        <f t="shared" si="118"/>
        <v>0</v>
      </c>
      <c r="AI332" s="57">
        <v>18</v>
      </c>
      <c r="AJ332" s="59"/>
      <c r="AK332" s="48">
        <f t="shared" si="119"/>
        <v>0</v>
      </c>
    </row>
    <row r="333" spans="2:37" x14ac:dyDescent="0.25">
      <c r="B333" s="57">
        <v>19</v>
      </c>
      <c r="C333" s="29"/>
      <c r="D333" s="46">
        <f t="shared" si="112"/>
        <v>0</v>
      </c>
      <c r="E333" s="57">
        <v>19</v>
      </c>
      <c r="F333" s="29"/>
      <c r="G333" s="48">
        <f t="shared" si="113"/>
        <v>0</v>
      </c>
      <c r="H333" s="59">
        <v>19</v>
      </c>
      <c r="I333" s="29"/>
      <c r="J333" s="46">
        <f t="shared" si="114"/>
        <v>0</v>
      </c>
      <c r="K333" s="57">
        <v>19</v>
      </c>
      <c r="L333" s="29"/>
      <c r="M333" s="48">
        <f t="shared" si="115"/>
        <v>0</v>
      </c>
      <c r="N333" s="59">
        <v>19</v>
      </c>
      <c r="O333" s="29"/>
      <c r="P333" s="46">
        <f t="shared" si="116"/>
        <v>0</v>
      </c>
      <c r="Q333" s="57">
        <v>19</v>
      </c>
      <c r="R333" s="29"/>
      <c r="S333" s="48">
        <f t="shared" si="117"/>
        <v>0</v>
      </c>
      <c r="T333" s="59">
        <v>19</v>
      </c>
      <c r="U333" s="29"/>
      <c r="V333" s="46">
        <f t="shared" si="109"/>
        <v>0</v>
      </c>
      <c r="W333" s="57">
        <v>19</v>
      </c>
      <c r="X333" s="29"/>
      <c r="Y333" s="48">
        <f t="shared" si="110"/>
        <v>0</v>
      </c>
      <c r="Z333" s="59">
        <v>19</v>
      </c>
      <c r="AA333" s="98"/>
      <c r="AB333" s="48">
        <f t="shared" si="111"/>
        <v>0</v>
      </c>
      <c r="AC333" s="57">
        <v>19</v>
      </c>
      <c r="AD333" s="59"/>
      <c r="AE333" s="48">
        <f t="shared" si="121"/>
        <v>0</v>
      </c>
      <c r="AF333" s="57">
        <v>19</v>
      </c>
      <c r="AG333" s="59"/>
      <c r="AH333" s="48">
        <f t="shared" si="118"/>
        <v>0</v>
      </c>
      <c r="AI333" s="57">
        <v>19</v>
      </c>
      <c r="AJ333" s="59"/>
      <c r="AK333" s="48">
        <f t="shared" si="119"/>
        <v>0</v>
      </c>
    </row>
    <row r="334" spans="2:37" x14ac:dyDescent="0.25">
      <c r="B334" s="57">
        <v>20</v>
      </c>
      <c r="C334" s="29"/>
      <c r="D334" s="46">
        <f t="shared" si="112"/>
        <v>0</v>
      </c>
      <c r="E334" s="57">
        <v>20</v>
      </c>
      <c r="F334" s="29"/>
      <c r="G334" s="48">
        <f t="shared" si="113"/>
        <v>0</v>
      </c>
      <c r="H334" s="59">
        <v>20</v>
      </c>
      <c r="I334" s="29"/>
      <c r="J334" s="46">
        <f t="shared" si="114"/>
        <v>0</v>
      </c>
      <c r="K334" s="57">
        <v>20</v>
      </c>
      <c r="L334" s="29"/>
      <c r="M334" s="48">
        <f t="shared" si="115"/>
        <v>0</v>
      </c>
      <c r="N334" s="59">
        <v>20</v>
      </c>
      <c r="O334" s="29"/>
      <c r="P334" s="46">
        <f t="shared" si="116"/>
        <v>0</v>
      </c>
      <c r="Q334" s="57">
        <v>20</v>
      </c>
      <c r="R334" s="29"/>
      <c r="S334" s="48">
        <f t="shared" si="117"/>
        <v>0</v>
      </c>
      <c r="T334" s="59">
        <v>20</v>
      </c>
      <c r="U334" s="29"/>
      <c r="V334" s="46">
        <f t="shared" si="109"/>
        <v>0</v>
      </c>
      <c r="W334" s="57">
        <v>20</v>
      </c>
      <c r="X334" s="29"/>
      <c r="Y334" s="48">
        <f t="shared" si="110"/>
        <v>0</v>
      </c>
      <c r="Z334" s="59">
        <v>20</v>
      </c>
      <c r="AA334" s="98"/>
      <c r="AB334" s="48">
        <f t="shared" si="111"/>
        <v>0</v>
      </c>
      <c r="AC334" s="57">
        <v>20</v>
      </c>
      <c r="AD334" s="59"/>
      <c r="AE334" s="48">
        <f t="shared" si="121"/>
        <v>0</v>
      </c>
      <c r="AF334" s="57">
        <v>20</v>
      </c>
      <c r="AG334" s="59"/>
      <c r="AH334" s="48">
        <f t="shared" si="118"/>
        <v>0</v>
      </c>
      <c r="AI334" s="57">
        <v>20</v>
      </c>
      <c r="AJ334" s="59"/>
      <c r="AK334" s="48">
        <f t="shared" si="119"/>
        <v>0</v>
      </c>
    </row>
    <row r="335" spans="2:37" x14ac:dyDescent="0.25">
      <c r="B335" s="57">
        <v>21</v>
      </c>
      <c r="C335" s="29"/>
      <c r="D335" s="46">
        <f t="shared" si="112"/>
        <v>0</v>
      </c>
      <c r="E335" s="57">
        <v>21</v>
      </c>
      <c r="F335" s="29"/>
      <c r="G335" s="48">
        <f t="shared" si="113"/>
        <v>0</v>
      </c>
      <c r="H335" s="59">
        <v>21</v>
      </c>
      <c r="I335" s="29"/>
      <c r="J335" s="46">
        <f t="shared" si="114"/>
        <v>0</v>
      </c>
      <c r="K335" s="57">
        <v>21</v>
      </c>
      <c r="L335" s="29"/>
      <c r="M335" s="48">
        <f t="shared" si="115"/>
        <v>0</v>
      </c>
      <c r="N335" s="59">
        <v>21</v>
      </c>
      <c r="O335" s="29"/>
      <c r="P335" s="46">
        <f t="shared" si="116"/>
        <v>0</v>
      </c>
      <c r="Q335" s="57">
        <v>21</v>
      </c>
      <c r="R335" s="29"/>
      <c r="S335" s="48">
        <f t="shared" si="117"/>
        <v>0</v>
      </c>
      <c r="T335" s="59">
        <v>21</v>
      </c>
      <c r="U335" s="29"/>
      <c r="V335" s="46">
        <f t="shared" si="109"/>
        <v>0</v>
      </c>
      <c r="W335" s="57">
        <v>21</v>
      </c>
      <c r="X335" s="29"/>
      <c r="Y335" s="48">
        <f t="shared" si="110"/>
        <v>0</v>
      </c>
      <c r="Z335" s="59">
        <v>21</v>
      </c>
      <c r="AA335" s="98"/>
      <c r="AB335" s="48">
        <f t="shared" si="111"/>
        <v>0</v>
      </c>
      <c r="AC335" s="57">
        <v>21</v>
      </c>
      <c r="AD335" s="59"/>
      <c r="AE335" s="48">
        <f t="shared" si="121"/>
        <v>0</v>
      </c>
      <c r="AF335" s="57">
        <v>21</v>
      </c>
      <c r="AG335" s="59"/>
      <c r="AH335" s="48">
        <f t="shared" si="118"/>
        <v>0</v>
      </c>
      <c r="AI335" s="57">
        <v>21</v>
      </c>
      <c r="AJ335" s="59"/>
      <c r="AK335" s="48">
        <f t="shared" si="119"/>
        <v>0</v>
      </c>
    </row>
    <row r="336" spans="2:37" x14ac:dyDescent="0.25">
      <c r="B336" s="57">
        <v>22</v>
      </c>
      <c r="C336" s="29"/>
      <c r="D336" s="46">
        <f t="shared" si="112"/>
        <v>0</v>
      </c>
      <c r="E336" s="57">
        <v>22</v>
      </c>
      <c r="F336" s="29"/>
      <c r="G336" s="48">
        <f t="shared" si="113"/>
        <v>0</v>
      </c>
      <c r="H336" s="59">
        <v>22</v>
      </c>
      <c r="I336" s="29"/>
      <c r="J336" s="46">
        <f t="shared" si="114"/>
        <v>0</v>
      </c>
      <c r="K336" s="57">
        <v>22</v>
      </c>
      <c r="L336" s="29"/>
      <c r="M336" s="48">
        <f t="shared" si="115"/>
        <v>0</v>
      </c>
      <c r="N336" s="59">
        <v>22</v>
      </c>
      <c r="O336" s="29"/>
      <c r="P336" s="46">
        <f t="shared" si="116"/>
        <v>0</v>
      </c>
      <c r="Q336" s="57">
        <v>22</v>
      </c>
      <c r="R336" s="29"/>
      <c r="S336" s="48">
        <f t="shared" si="117"/>
        <v>0</v>
      </c>
      <c r="T336" s="59">
        <v>22</v>
      </c>
      <c r="U336" s="29"/>
      <c r="V336" s="46">
        <f t="shared" si="109"/>
        <v>0</v>
      </c>
      <c r="W336" s="57">
        <v>22</v>
      </c>
      <c r="X336" s="29"/>
      <c r="Y336" s="48">
        <f t="shared" si="110"/>
        <v>0</v>
      </c>
      <c r="Z336" s="59">
        <v>22</v>
      </c>
      <c r="AA336" s="98"/>
      <c r="AB336" s="48">
        <f t="shared" si="111"/>
        <v>0</v>
      </c>
      <c r="AC336" s="57">
        <v>22</v>
      </c>
      <c r="AD336" s="59"/>
      <c r="AE336" s="48">
        <f t="shared" si="121"/>
        <v>0</v>
      </c>
      <c r="AF336" s="57">
        <v>22</v>
      </c>
      <c r="AG336" s="59"/>
      <c r="AH336" s="48">
        <f t="shared" si="118"/>
        <v>0</v>
      </c>
      <c r="AI336" s="57">
        <v>22</v>
      </c>
      <c r="AJ336" s="59"/>
      <c r="AK336" s="48">
        <f t="shared" si="119"/>
        <v>0</v>
      </c>
    </row>
    <row r="337" spans="2:37" x14ac:dyDescent="0.25">
      <c r="B337" s="57">
        <v>23</v>
      </c>
      <c r="C337" s="29"/>
      <c r="D337" s="46">
        <f t="shared" si="112"/>
        <v>0</v>
      </c>
      <c r="E337" s="57">
        <v>23</v>
      </c>
      <c r="F337" s="29"/>
      <c r="G337" s="48">
        <f t="shared" si="113"/>
        <v>0</v>
      </c>
      <c r="H337" s="59">
        <v>23</v>
      </c>
      <c r="I337" s="29"/>
      <c r="J337" s="46">
        <f t="shared" si="114"/>
        <v>0</v>
      </c>
      <c r="K337" s="57">
        <v>23</v>
      </c>
      <c r="L337" s="29"/>
      <c r="M337" s="48">
        <f t="shared" si="115"/>
        <v>0</v>
      </c>
      <c r="N337" s="59">
        <v>23</v>
      </c>
      <c r="O337" s="29"/>
      <c r="P337" s="46">
        <f t="shared" si="116"/>
        <v>0</v>
      </c>
      <c r="Q337" s="57">
        <v>23</v>
      </c>
      <c r="R337" s="29"/>
      <c r="S337" s="48">
        <f t="shared" si="117"/>
        <v>0</v>
      </c>
      <c r="T337" s="59">
        <v>23</v>
      </c>
      <c r="U337" s="29"/>
      <c r="V337" s="46">
        <f t="shared" si="109"/>
        <v>0</v>
      </c>
      <c r="W337" s="57">
        <v>23</v>
      </c>
      <c r="X337" s="29"/>
      <c r="Y337" s="48">
        <f t="shared" si="110"/>
        <v>0</v>
      </c>
      <c r="Z337" s="59">
        <v>23</v>
      </c>
      <c r="AA337" s="98"/>
      <c r="AB337" s="48">
        <f t="shared" si="111"/>
        <v>0</v>
      </c>
      <c r="AC337" s="57">
        <v>23</v>
      </c>
      <c r="AD337" s="59"/>
      <c r="AE337" s="48">
        <f t="shared" si="121"/>
        <v>0</v>
      </c>
      <c r="AF337" s="57">
        <v>23</v>
      </c>
      <c r="AG337" s="59"/>
      <c r="AH337" s="48">
        <f t="shared" si="118"/>
        <v>0</v>
      </c>
      <c r="AI337" s="57">
        <v>23</v>
      </c>
      <c r="AJ337" s="59"/>
      <c r="AK337" s="48">
        <f t="shared" si="119"/>
        <v>0</v>
      </c>
    </row>
    <row r="338" spans="2:37" x14ac:dyDescent="0.25">
      <c r="B338" s="57">
        <v>24</v>
      </c>
      <c r="C338" s="29"/>
      <c r="D338" s="46">
        <f t="shared" si="112"/>
        <v>0</v>
      </c>
      <c r="E338" s="57">
        <v>24</v>
      </c>
      <c r="F338" s="29"/>
      <c r="G338" s="48">
        <f t="shared" si="113"/>
        <v>0</v>
      </c>
      <c r="H338" s="59">
        <v>24</v>
      </c>
      <c r="I338" s="29"/>
      <c r="J338" s="46">
        <f t="shared" si="114"/>
        <v>0</v>
      </c>
      <c r="K338" s="57">
        <v>24</v>
      </c>
      <c r="L338" s="29"/>
      <c r="M338" s="48">
        <f t="shared" si="115"/>
        <v>0</v>
      </c>
      <c r="N338" s="59">
        <v>24</v>
      </c>
      <c r="O338" s="29"/>
      <c r="P338" s="46">
        <f t="shared" si="116"/>
        <v>0</v>
      </c>
      <c r="Q338" s="57">
        <v>24</v>
      </c>
      <c r="R338" s="29"/>
      <c r="S338" s="48">
        <f t="shared" si="117"/>
        <v>0</v>
      </c>
      <c r="T338" s="59">
        <v>24</v>
      </c>
      <c r="U338" s="29"/>
      <c r="V338" s="46">
        <f t="shared" si="109"/>
        <v>0</v>
      </c>
      <c r="W338" s="57">
        <v>24</v>
      </c>
      <c r="X338" s="29"/>
      <c r="Y338" s="48">
        <f t="shared" si="110"/>
        <v>0</v>
      </c>
      <c r="Z338" s="59">
        <v>24</v>
      </c>
      <c r="AA338" s="98"/>
      <c r="AB338" s="48">
        <f t="shared" si="111"/>
        <v>0</v>
      </c>
      <c r="AC338" s="57">
        <v>24</v>
      </c>
      <c r="AD338" s="59"/>
      <c r="AE338" s="48">
        <f t="shared" si="121"/>
        <v>0</v>
      </c>
      <c r="AF338" s="57">
        <v>24</v>
      </c>
      <c r="AG338" s="59"/>
      <c r="AH338" s="48">
        <f t="shared" si="118"/>
        <v>0</v>
      </c>
      <c r="AI338" s="57">
        <v>24</v>
      </c>
      <c r="AJ338" s="59"/>
      <c r="AK338" s="48">
        <f t="shared" si="119"/>
        <v>0</v>
      </c>
    </row>
    <row r="339" spans="2:37" x14ac:dyDescent="0.25">
      <c r="B339" s="57">
        <v>25</v>
      </c>
      <c r="C339" s="29"/>
      <c r="D339" s="46">
        <f t="shared" si="112"/>
        <v>0</v>
      </c>
      <c r="E339" s="57">
        <v>25</v>
      </c>
      <c r="F339" s="29"/>
      <c r="G339" s="48">
        <f t="shared" si="113"/>
        <v>0</v>
      </c>
      <c r="H339" s="59">
        <v>25</v>
      </c>
      <c r="I339" s="29"/>
      <c r="J339" s="46">
        <f t="shared" si="114"/>
        <v>0</v>
      </c>
      <c r="K339" s="57">
        <v>25</v>
      </c>
      <c r="L339" s="29"/>
      <c r="M339" s="48">
        <f t="shared" si="115"/>
        <v>0</v>
      </c>
      <c r="N339" s="59">
        <v>25</v>
      </c>
      <c r="O339" s="29"/>
      <c r="P339" s="46">
        <f t="shared" si="116"/>
        <v>0</v>
      </c>
      <c r="Q339" s="57">
        <v>25</v>
      </c>
      <c r="R339" s="29"/>
      <c r="S339" s="48">
        <f t="shared" si="117"/>
        <v>0</v>
      </c>
      <c r="T339" s="59">
        <v>25</v>
      </c>
      <c r="U339" s="29"/>
      <c r="V339" s="46">
        <f t="shared" si="109"/>
        <v>0</v>
      </c>
      <c r="W339" s="57">
        <v>25</v>
      </c>
      <c r="X339" s="29"/>
      <c r="Y339" s="48">
        <f t="shared" si="110"/>
        <v>0</v>
      </c>
      <c r="Z339" s="59">
        <v>25</v>
      </c>
      <c r="AA339" s="98"/>
      <c r="AB339" s="48">
        <f t="shared" si="111"/>
        <v>0</v>
      </c>
      <c r="AC339" s="57">
        <v>25</v>
      </c>
      <c r="AD339" s="59"/>
      <c r="AE339" s="48">
        <f t="shared" si="121"/>
        <v>0</v>
      </c>
      <c r="AF339" s="57">
        <v>25</v>
      </c>
      <c r="AG339" s="59"/>
      <c r="AH339" s="48">
        <f t="shared" si="118"/>
        <v>0</v>
      </c>
      <c r="AI339" s="57">
        <v>25</v>
      </c>
      <c r="AJ339" s="59"/>
      <c r="AK339" s="48">
        <f t="shared" si="119"/>
        <v>0</v>
      </c>
    </row>
    <row r="340" spans="2:37" x14ac:dyDescent="0.25">
      <c r="B340" s="57">
        <v>26</v>
      </c>
      <c r="C340" s="29"/>
      <c r="D340" s="46">
        <f t="shared" si="112"/>
        <v>0</v>
      </c>
      <c r="E340" s="57">
        <v>26</v>
      </c>
      <c r="F340" s="29"/>
      <c r="G340" s="48">
        <f t="shared" si="113"/>
        <v>0</v>
      </c>
      <c r="H340" s="59">
        <v>26</v>
      </c>
      <c r="I340" s="29"/>
      <c r="J340" s="46">
        <f t="shared" si="114"/>
        <v>0</v>
      </c>
      <c r="K340" s="57">
        <v>26</v>
      </c>
      <c r="L340" s="29"/>
      <c r="M340" s="48">
        <f t="shared" si="115"/>
        <v>0</v>
      </c>
      <c r="N340" s="59">
        <v>26</v>
      </c>
      <c r="O340" s="29"/>
      <c r="P340" s="46">
        <f t="shared" si="116"/>
        <v>0</v>
      </c>
      <c r="Q340" s="57">
        <v>26</v>
      </c>
      <c r="R340" s="29"/>
      <c r="S340" s="48">
        <f t="shared" si="117"/>
        <v>0</v>
      </c>
      <c r="T340" s="59">
        <v>26</v>
      </c>
      <c r="U340" s="29"/>
      <c r="V340" s="46">
        <f t="shared" si="109"/>
        <v>0</v>
      </c>
      <c r="W340" s="57">
        <v>26</v>
      </c>
      <c r="X340" s="29"/>
      <c r="Y340" s="48">
        <f t="shared" si="110"/>
        <v>0</v>
      </c>
      <c r="Z340" s="59">
        <v>26</v>
      </c>
      <c r="AA340" s="98"/>
      <c r="AB340" s="48">
        <f t="shared" si="111"/>
        <v>0</v>
      </c>
      <c r="AC340" s="57">
        <v>26</v>
      </c>
      <c r="AD340" s="59"/>
      <c r="AE340" s="48">
        <f t="shared" si="121"/>
        <v>0</v>
      </c>
      <c r="AF340" s="57">
        <v>26</v>
      </c>
      <c r="AG340" s="59"/>
      <c r="AH340" s="48">
        <f t="shared" si="118"/>
        <v>0</v>
      </c>
      <c r="AI340" s="57">
        <v>26</v>
      </c>
      <c r="AJ340" s="59"/>
      <c r="AK340" s="48">
        <f t="shared" si="119"/>
        <v>0</v>
      </c>
    </row>
    <row r="341" spans="2:37" x14ac:dyDescent="0.25">
      <c r="B341" s="57">
        <v>27</v>
      </c>
      <c r="C341" s="29"/>
      <c r="D341" s="46">
        <f t="shared" si="112"/>
        <v>0</v>
      </c>
      <c r="E341" s="57">
        <v>27</v>
      </c>
      <c r="F341" s="29"/>
      <c r="G341" s="48">
        <f t="shared" si="113"/>
        <v>0</v>
      </c>
      <c r="H341" s="59">
        <v>27</v>
      </c>
      <c r="I341" s="29"/>
      <c r="J341" s="46">
        <f t="shared" si="114"/>
        <v>0</v>
      </c>
      <c r="K341" s="57">
        <v>27</v>
      </c>
      <c r="L341" s="29"/>
      <c r="M341" s="48">
        <f t="shared" si="115"/>
        <v>0</v>
      </c>
      <c r="N341" s="59">
        <v>27</v>
      </c>
      <c r="O341" s="29"/>
      <c r="P341" s="46">
        <f t="shared" si="116"/>
        <v>0</v>
      </c>
      <c r="Q341" s="57">
        <v>27</v>
      </c>
      <c r="R341" s="29"/>
      <c r="S341" s="48">
        <f t="shared" si="117"/>
        <v>0</v>
      </c>
      <c r="T341" s="59">
        <v>27</v>
      </c>
      <c r="U341" s="29"/>
      <c r="V341" s="46">
        <f t="shared" si="109"/>
        <v>0</v>
      </c>
      <c r="W341" s="57">
        <v>27</v>
      </c>
      <c r="X341" s="29"/>
      <c r="Y341" s="48">
        <f t="shared" si="110"/>
        <v>0</v>
      </c>
      <c r="Z341" s="59">
        <v>27</v>
      </c>
      <c r="AA341" s="98"/>
      <c r="AB341" s="48">
        <f t="shared" si="111"/>
        <v>0</v>
      </c>
      <c r="AC341" s="57">
        <v>27</v>
      </c>
      <c r="AD341" s="59"/>
      <c r="AE341" s="48">
        <f t="shared" si="121"/>
        <v>0</v>
      </c>
      <c r="AF341" s="57">
        <v>27</v>
      </c>
      <c r="AG341" s="59"/>
      <c r="AH341" s="48">
        <f t="shared" si="118"/>
        <v>0</v>
      </c>
      <c r="AI341" s="57">
        <v>27</v>
      </c>
      <c r="AJ341" s="59"/>
      <c r="AK341" s="48">
        <f t="shared" si="119"/>
        <v>0</v>
      </c>
    </row>
    <row r="342" spans="2:37" x14ac:dyDescent="0.25">
      <c r="B342" s="57">
        <v>28</v>
      </c>
      <c r="C342" s="29"/>
      <c r="D342" s="46">
        <f t="shared" si="112"/>
        <v>0</v>
      </c>
      <c r="E342" s="57">
        <v>28</v>
      </c>
      <c r="F342" s="29"/>
      <c r="G342" s="48">
        <f t="shared" si="113"/>
        <v>0</v>
      </c>
      <c r="H342" s="59">
        <v>28</v>
      </c>
      <c r="I342" s="29"/>
      <c r="J342" s="46">
        <f t="shared" si="114"/>
        <v>0</v>
      </c>
      <c r="K342" s="57">
        <v>28</v>
      </c>
      <c r="L342" s="29"/>
      <c r="M342" s="48">
        <f t="shared" si="115"/>
        <v>0</v>
      </c>
      <c r="N342" s="59">
        <v>28</v>
      </c>
      <c r="O342" s="29"/>
      <c r="P342" s="46">
        <f t="shared" si="116"/>
        <v>0</v>
      </c>
      <c r="Q342" s="57">
        <v>28</v>
      </c>
      <c r="R342" s="29"/>
      <c r="S342" s="48">
        <f t="shared" si="117"/>
        <v>0</v>
      </c>
      <c r="T342" s="59">
        <v>28</v>
      </c>
      <c r="U342" s="29"/>
      <c r="V342" s="46">
        <f t="shared" si="109"/>
        <v>0</v>
      </c>
      <c r="W342" s="57">
        <v>28</v>
      </c>
      <c r="X342" s="29"/>
      <c r="Y342" s="48">
        <f t="shared" si="110"/>
        <v>0</v>
      </c>
      <c r="Z342" s="59">
        <v>28</v>
      </c>
      <c r="AA342" s="98"/>
      <c r="AB342" s="48">
        <f t="shared" si="111"/>
        <v>0</v>
      </c>
      <c r="AC342" s="57">
        <v>28</v>
      </c>
      <c r="AD342" s="59"/>
      <c r="AE342" s="48">
        <f t="shared" si="121"/>
        <v>0</v>
      </c>
      <c r="AF342" s="57">
        <v>28</v>
      </c>
      <c r="AG342" s="59"/>
      <c r="AH342" s="48">
        <f t="shared" si="118"/>
        <v>0</v>
      </c>
      <c r="AI342" s="57">
        <v>28</v>
      </c>
      <c r="AJ342" s="59"/>
      <c r="AK342" s="48">
        <f t="shared" si="119"/>
        <v>0</v>
      </c>
    </row>
    <row r="343" spans="2:37" x14ac:dyDescent="0.25">
      <c r="B343" s="57">
        <v>29</v>
      </c>
      <c r="C343" s="29"/>
      <c r="D343" s="46">
        <f t="shared" si="112"/>
        <v>0</v>
      </c>
      <c r="E343" s="57"/>
      <c r="F343" s="29"/>
      <c r="G343" s="48"/>
      <c r="H343" s="59">
        <v>29</v>
      </c>
      <c r="I343" s="29"/>
      <c r="J343" s="46">
        <f t="shared" si="114"/>
        <v>0</v>
      </c>
      <c r="K343" s="57">
        <v>29</v>
      </c>
      <c r="L343" s="29"/>
      <c r="M343" s="48">
        <f t="shared" si="115"/>
        <v>0</v>
      </c>
      <c r="N343" s="59">
        <v>29</v>
      </c>
      <c r="O343" s="29"/>
      <c r="P343" s="46">
        <f t="shared" si="116"/>
        <v>0</v>
      </c>
      <c r="Q343" s="57">
        <v>29</v>
      </c>
      <c r="R343" s="29"/>
      <c r="S343" s="48">
        <f t="shared" si="117"/>
        <v>0</v>
      </c>
      <c r="T343" s="59">
        <v>29</v>
      </c>
      <c r="U343" s="29"/>
      <c r="V343" s="46">
        <f t="shared" si="109"/>
        <v>0</v>
      </c>
      <c r="W343" s="57">
        <v>29</v>
      </c>
      <c r="X343" s="29"/>
      <c r="Y343" s="48">
        <f t="shared" si="110"/>
        <v>0</v>
      </c>
      <c r="Z343" s="59">
        <v>29</v>
      </c>
      <c r="AA343" s="98"/>
      <c r="AB343" s="48">
        <f t="shared" si="111"/>
        <v>0</v>
      </c>
      <c r="AC343" s="57">
        <v>29</v>
      </c>
      <c r="AD343" s="59"/>
      <c r="AE343" s="48">
        <f t="shared" si="121"/>
        <v>0</v>
      </c>
      <c r="AF343" s="57">
        <v>29</v>
      </c>
      <c r="AG343" s="59"/>
      <c r="AH343" s="48">
        <f t="shared" si="118"/>
        <v>0</v>
      </c>
      <c r="AI343" s="57">
        <v>29</v>
      </c>
      <c r="AJ343" s="59"/>
      <c r="AK343" s="48">
        <f t="shared" si="119"/>
        <v>0</v>
      </c>
    </row>
    <row r="344" spans="2:37" x14ac:dyDescent="0.25">
      <c r="B344" s="57">
        <v>30</v>
      </c>
      <c r="C344" s="29"/>
      <c r="D344" s="46">
        <f t="shared" si="112"/>
        <v>0</v>
      </c>
      <c r="E344" s="47"/>
      <c r="F344" s="59"/>
      <c r="G344" s="48"/>
      <c r="H344" s="59">
        <v>30</v>
      </c>
      <c r="I344" s="29"/>
      <c r="J344" s="46">
        <f t="shared" si="114"/>
        <v>0</v>
      </c>
      <c r="K344" s="57">
        <v>30</v>
      </c>
      <c r="L344" s="29"/>
      <c r="M344" s="48">
        <f t="shared" si="115"/>
        <v>0</v>
      </c>
      <c r="N344" s="59">
        <v>30</v>
      </c>
      <c r="O344" s="29"/>
      <c r="P344" s="46">
        <f t="shared" si="116"/>
        <v>0</v>
      </c>
      <c r="Q344" s="57">
        <v>30</v>
      </c>
      <c r="R344" s="29"/>
      <c r="S344" s="48">
        <f t="shared" si="117"/>
        <v>0</v>
      </c>
      <c r="T344" s="59">
        <v>30</v>
      </c>
      <c r="U344" s="29"/>
      <c r="V344" s="46">
        <f t="shared" si="109"/>
        <v>0</v>
      </c>
      <c r="W344" s="57">
        <v>30</v>
      </c>
      <c r="X344" s="29"/>
      <c r="Y344" s="48">
        <f t="shared" si="110"/>
        <v>0</v>
      </c>
      <c r="Z344" s="59">
        <v>30</v>
      </c>
      <c r="AA344" s="98"/>
      <c r="AB344" s="48">
        <f t="shared" si="111"/>
        <v>0</v>
      </c>
      <c r="AC344" s="57">
        <v>30</v>
      </c>
      <c r="AD344" s="59"/>
      <c r="AE344" s="48">
        <f t="shared" si="121"/>
        <v>0</v>
      </c>
      <c r="AF344" s="57">
        <v>30</v>
      </c>
      <c r="AG344" s="59"/>
      <c r="AH344" s="48">
        <f>SUM(AG345-AG344)*1000</f>
        <v>0</v>
      </c>
      <c r="AI344" s="57">
        <v>30</v>
      </c>
      <c r="AJ344" s="59"/>
      <c r="AK344" s="48">
        <f t="shared" si="119"/>
        <v>0</v>
      </c>
    </row>
    <row r="345" spans="2:37" x14ac:dyDescent="0.25">
      <c r="B345" s="60">
        <v>31</v>
      </c>
      <c r="C345" s="29"/>
      <c r="D345" s="46">
        <f t="shared" si="112"/>
        <v>0</v>
      </c>
      <c r="E345" s="47"/>
      <c r="F345" s="46"/>
      <c r="G345" s="48"/>
      <c r="H345" s="61">
        <v>31</v>
      </c>
      <c r="I345" s="29"/>
      <c r="J345" s="46"/>
      <c r="K345" s="60"/>
      <c r="L345" s="29"/>
      <c r="M345" s="48"/>
      <c r="N345" s="61">
        <v>31</v>
      </c>
      <c r="O345" s="29"/>
      <c r="P345" s="46">
        <f t="shared" si="116"/>
        <v>0</v>
      </c>
      <c r="Q345" s="60"/>
      <c r="R345" s="29"/>
      <c r="S345" s="48"/>
      <c r="T345" s="61">
        <v>31</v>
      </c>
      <c r="U345" s="29"/>
      <c r="V345" s="46">
        <f t="shared" si="109"/>
        <v>0</v>
      </c>
      <c r="W345" s="60">
        <v>31</v>
      </c>
      <c r="X345" s="29"/>
      <c r="Y345" s="48">
        <f t="shared" si="110"/>
        <v>0</v>
      </c>
      <c r="Z345" s="61"/>
      <c r="AA345" s="59"/>
      <c r="AB345" s="48"/>
      <c r="AC345" s="60">
        <v>31</v>
      </c>
      <c r="AD345" s="59"/>
      <c r="AE345" s="48">
        <f t="shared" si="121"/>
        <v>0</v>
      </c>
      <c r="AF345" s="60"/>
      <c r="AG345" s="59"/>
      <c r="AH345" s="48"/>
      <c r="AI345" s="60">
        <v>31</v>
      </c>
      <c r="AJ345" s="59"/>
      <c r="AK345" s="48">
        <f t="shared" si="119"/>
        <v>0</v>
      </c>
    </row>
    <row r="346" spans="2:37" x14ac:dyDescent="0.25">
      <c r="B346" s="47"/>
      <c r="C346" s="29"/>
      <c r="D346" s="46"/>
      <c r="E346" s="47"/>
      <c r="F346" s="46"/>
      <c r="G346" s="48"/>
      <c r="H346" s="46"/>
      <c r="I346" s="29"/>
      <c r="J346" s="46"/>
      <c r="K346" s="47"/>
      <c r="L346" s="59"/>
      <c r="M346" s="48"/>
      <c r="N346" s="46"/>
      <c r="O346" s="29"/>
      <c r="P346" s="46"/>
      <c r="Q346" s="47"/>
      <c r="R346" s="59"/>
      <c r="S346" s="48"/>
      <c r="T346" s="46"/>
      <c r="U346" s="29"/>
      <c r="V346" s="46"/>
      <c r="W346" s="47"/>
      <c r="X346" s="59"/>
      <c r="Y346" s="48"/>
      <c r="Z346" s="46"/>
      <c r="AA346" s="59"/>
      <c r="AB346" s="48"/>
      <c r="AC346" s="47"/>
      <c r="AD346" s="59"/>
      <c r="AE346" s="48"/>
      <c r="AF346" s="47"/>
      <c r="AG346" s="59"/>
      <c r="AH346" s="48"/>
      <c r="AI346" s="47"/>
      <c r="AJ346" s="59"/>
      <c r="AK346" s="48"/>
    </row>
    <row r="347" spans="2:37" x14ac:dyDescent="0.25">
      <c r="B347" s="49"/>
      <c r="C347" s="50"/>
      <c r="D347" s="50">
        <f>SUM(D315:D346)</f>
        <v>0</v>
      </c>
      <c r="E347" s="49"/>
      <c r="F347" s="50"/>
      <c r="G347" s="63">
        <f>SUM(G315:G346)</f>
        <v>0</v>
      </c>
      <c r="H347" s="50"/>
      <c r="I347" s="50"/>
      <c r="J347" s="50">
        <f>SUM(J315:J346)</f>
        <v>0</v>
      </c>
      <c r="K347" s="49"/>
      <c r="L347" s="50"/>
      <c r="M347" s="63">
        <f>SUM(M315:M346)</f>
        <v>0</v>
      </c>
      <c r="N347" s="50"/>
      <c r="O347" s="50"/>
      <c r="P347" s="50">
        <f>SUM(P315:P346)</f>
        <v>0</v>
      </c>
      <c r="Q347" s="49"/>
      <c r="R347" s="50"/>
      <c r="S347" s="63">
        <f>SUM(S315:S346)</f>
        <v>0</v>
      </c>
      <c r="T347" s="50"/>
      <c r="U347" s="50"/>
      <c r="V347" s="50">
        <f>SUM(V315:V346)</f>
        <v>0</v>
      </c>
      <c r="W347" s="49"/>
      <c r="X347" s="50"/>
      <c r="Y347" s="63">
        <f>SUM(Y315:Y346)</f>
        <v>0</v>
      </c>
      <c r="Z347" s="50"/>
      <c r="AA347" s="50"/>
      <c r="AB347" s="63">
        <f>SUM(AB315:AB346)</f>
        <v>0</v>
      </c>
      <c r="AC347" s="49"/>
      <c r="AD347" s="50"/>
      <c r="AE347" s="63">
        <f>SUM(AE315:AE346)</f>
        <v>0</v>
      </c>
      <c r="AF347" s="49"/>
      <c r="AG347" s="50"/>
      <c r="AH347" s="63">
        <f>SUM(AH315:AH346)</f>
        <v>0</v>
      </c>
      <c r="AI347" s="49"/>
      <c r="AJ347" s="50"/>
      <c r="AK347" s="63">
        <f>SUM(AK315:AK346)</f>
        <v>0</v>
      </c>
    </row>
    <row r="350" spans="2:37" x14ac:dyDescent="0.25">
      <c r="B350" s="51">
        <v>43466</v>
      </c>
      <c r="C350" s="44"/>
      <c r="D350" s="44"/>
      <c r="E350" s="51">
        <v>43497</v>
      </c>
      <c r="F350" s="44"/>
      <c r="G350" s="45"/>
      <c r="H350" s="52">
        <v>43525</v>
      </c>
      <c r="I350" s="44"/>
      <c r="J350" s="44"/>
      <c r="K350" s="51">
        <v>43556</v>
      </c>
      <c r="L350" s="44"/>
      <c r="M350" s="45"/>
      <c r="N350" s="52">
        <v>43586</v>
      </c>
      <c r="O350" s="44"/>
      <c r="P350" s="44"/>
      <c r="Q350" s="51">
        <v>43617</v>
      </c>
      <c r="R350" s="44"/>
      <c r="S350" s="45"/>
      <c r="T350" s="52">
        <v>43647</v>
      </c>
      <c r="U350" s="44"/>
      <c r="V350" s="44"/>
      <c r="W350" s="51">
        <v>43678</v>
      </c>
      <c r="X350" s="44"/>
      <c r="Y350" s="45"/>
      <c r="Z350" s="52">
        <v>43709</v>
      </c>
      <c r="AA350" s="44"/>
      <c r="AB350" s="45"/>
      <c r="AC350" s="51">
        <v>43739</v>
      </c>
      <c r="AD350" s="44"/>
      <c r="AE350" s="45"/>
      <c r="AF350" s="51">
        <v>43770</v>
      </c>
      <c r="AG350" s="44"/>
      <c r="AH350" s="45"/>
      <c r="AI350" s="51">
        <v>43800</v>
      </c>
      <c r="AJ350" s="44"/>
      <c r="AK350" s="45"/>
    </row>
    <row r="351" spans="2:37" ht="45" x14ac:dyDescent="0.25">
      <c r="B351" s="53" t="s">
        <v>0</v>
      </c>
      <c r="C351" s="54" t="s">
        <v>2</v>
      </c>
      <c r="D351" s="55" t="s">
        <v>1</v>
      </c>
      <c r="E351" s="53" t="s">
        <v>0</v>
      </c>
      <c r="F351" s="54" t="s">
        <v>2</v>
      </c>
      <c r="G351" s="56" t="s">
        <v>1</v>
      </c>
      <c r="H351" s="54" t="s">
        <v>0</v>
      </c>
      <c r="I351" s="54" t="s">
        <v>2</v>
      </c>
      <c r="J351" s="55" t="s">
        <v>1</v>
      </c>
      <c r="K351" s="53" t="s">
        <v>0</v>
      </c>
      <c r="L351" s="54" t="s">
        <v>2</v>
      </c>
      <c r="M351" s="56" t="s">
        <v>1</v>
      </c>
      <c r="N351" s="54" t="s">
        <v>0</v>
      </c>
      <c r="O351" s="54" t="s">
        <v>2</v>
      </c>
      <c r="P351" s="55" t="s">
        <v>1</v>
      </c>
      <c r="Q351" s="53" t="s">
        <v>0</v>
      </c>
      <c r="R351" s="54" t="s">
        <v>2</v>
      </c>
      <c r="S351" s="56" t="s">
        <v>1</v>
      </c>
      <c r="T351" s="54" t="s">
        <v>0</v>
      </c>
      <c r="U351" s="54" t="s">
        <v>2</v>
      </c>
      <c r="V351" s="55" t="s">
        <v>1</v>
      </c>
      <c r="W351" s="53" t="s">
        <v>0</v>
      </c>
      <c r="X351" s="54" t="s">
        <v>2</v>
      </c>
      <c r="Y351" s="56" t="s">
        <v>1</v>
      </c>
      <c r="Z351" s="54" t="s">
        <v>0</v>
      </c>
      <c r="AA351" s="54" t="s">
        <v>2</v>
      </c>
      <c r="AB351" s="56" t="s">
        <v>1</v>
      </c>
      <c r="AC351" s="53" t="s">
        <v>0</v>
      </c>
      <c r="AD351" s="54" t="s">
        <v>2</v>
      </c>
      <c r="AE351" s="56" t="s">
        <v>1</v>
      </c>
      <c r="AF351" s="53" t="s">
        <v>0</v>
      </c>
      <c r="AG351" s="54" t="s">
        <v>2</v>
      </c>
      <c r="AH351" s="56" t="s">
        <v>1</v>
      </c>
      <c r="AI351" s="53" t="s">
        <v>0</v>
      </c>
      <c r="AJ351" s="54" t="s">
        <v>2</v>
      </c>
      <c r="AK351" s="56" t="s">
        <v>1</v>
      </c>
    </row>
    <row r="352" spans="2:37" x14ac:dyDescent="0.25">
      <c r="B352" s="57"/>
      <c r="C352" s="58"/>
      <c r="D352" s="46"/>
      <c r="E352" s="47"/>
      <c r="F352" s="46"/>
      <c r="G352" s="48"/>
      <c r="H352" s="46"/>
      <c r="I352" s="46"/>
      <c r="J352" s="46"/>
      <c r="K352" s="57"/>
      <c r="L352" s="58"/>
      <c r="M352" s="48"/>
      <c r="N352" s="59"/>
      <c r="O352" s="58"/>
      <c r="P352" s="46"/>
      <c r="Q352" s="57"/>
      <c r="R352" s="58"/>
      <c r="S352" s="48"/>
      <c r="T352" s="59"/>
      <c r="U352" s="58"/>
      <c r="V352" s="46"/>
      <c r="W352" s="57"/>
      <c r="X352" s="58"/>
      <c r="Y352" s="48"/>
      <c r="Z352" s="59"/>
      <c r="AA352" s="58"/>
      <c r="AB352" s="48"/>
      <c r="AC352" s="57"/>
      <c r="AD352" s="58"/>
      <c r="AE352" s="48"/>
      <c r="AF352" s="57"/>
      <c r="AG352" s="58"/>
      <c r="AH352" s="48"/>
      <c r="AI352" s="57"/>
      <c r="AJ352" s="58"/>
      <c r="AK352" s="48"/>
    </row>
    <row r="353" spans="2:37" x14ac:dyDescent="0.25">
      <c r="B353" s="57">
        <v>1</v>
      </c>
      <c r="C353" s="29"/>
      <c r="D353" s="46">
        <f>SUM(C354-C353)</f>
        <v>0</v>
      </c>
      <c r="E353" s="57">
        <v>1</v>
      </c>
      <c r="F353" s="29"/>
      <c r="G353" s="48">
        <f>SUM(F354-F353)</f>
        <v>0</v>
      </c>
      <c r="H353" s="59">
        <v>1</v>
      </c>
      <c r="I353" s="29"/>
      <c r="J353" s="46">
        <f>SUM(I354-I353)</f>
        <v>0</v>
      </c>
      <c r="K353" s="57">
        <v>1</v>
      </c>
      <c r="L353" s="29"/>
      <c r="M353" s="48">
        <f>SUM(L354-L353)</f>
        <v>0</v>
      </c>
      <c r="N353" s="59">
        <v>1</v>
      </c>
      <c r="O353" s="29"/>
      <c r="P353" s="46">
        <f>SUM(O354-O353)</f>
        <v>0</v>
      </c>
      <c r="Q353" s="57">
        <v>1</v>
      </c>
      <c r="R353" s="29"/>
      <c r="S353" s="48">
        <f>SUM(R354-R353)</f>
        <v>0</v>
      </c>
      <c r="T353" s="59">
        <v>1</v>
      </c>
      <c r="U353" s="29"/>
      <c r="V353" s="46">
        <f t="shared" ref="V353:V383" si="122">SUM(U354-U353)*1000</f>
        <v>0</v>
      </c>
      <c r="W353" s="57">
        <v>1</v>
      </c>
      <c r="X353" s="29"/>
      <c r="Y353" s="48">
        <f t="shared" ref="Y353:Y383" si="123">SUM(X354-X353)*1000</f>
        <v>0</v>
      </c>
      <c r="Z353" s="59">
        <v>1</v>
      </c>
      <c r="AA353" s="98"/>
      <c r="AB353" s="48">
        <f t="shared" ref="AB353:AB382" si="124">SUM(AA354-AA353)*1000</f>
        <v>0</v>
      </c>
      <c r="AC353" s="57">
        <v>1</v>
      </c>
      <c r="AD353" s="59"/>
      <c r="AE353" s="48">
        <f>SUM(AD354-AD353)</f>
        <v>0</v>
      </c>
      <c r="AF353" s="57">
        <v>1</v>
      </c>
      <c r="AG353" s="59"/>
      <c r="AH353" s="48">
        <f>SUM(AG354-AG353)</f>
        <v>0</v>
      </c>
      <c r="AI353" s="57">
        <v>1</v>
      </c>
      <c r="AJ353" s="59"/>
      <c r="AK353" s="48">
        <f>SUM(AJ354-AJ353)</f>
        <v>0</v>
      </c>
    </row>
    <row r="354" spans="2:37" x14ac:dyDescent="0.25">
      <c r="B354" s="57">
        <v>2</v>
      </c>
      <c r="C354" s="29"/>
      <c r="D354" s="46">
        <f t="shared" ref="D354:D383" si="125">SUM(C355-C354)</f>
        <v>0</v>
      </c>
      <c r="E354" s="57">
        <v>2</v>
      </c>
      <c r="F354" s="29"/>
      <c r="G354" s="48">
        <f t="shared" ref="G354:G380" si="126">SUM(F355-F354)</f>
        <v>0</v>
      </c>
      <c r="H354" s="59">
        <v>2</v>
      </c>
      <c r="I354" s="29"/>
      <c r="J354" s="46">
        <f t="shared" ref="J354:J382" si="127">SUM(I355-I354)</f>
        <v>0</v>
      </c>
      <c r="K354" s="57">
        <v>2</v>
      </c>
      <c r="L354" s="29"/>
      <c r="M354" s="48">
        <f t="shared" ref="M354:M382" si="128">SUM(L355-L354)</f>
        <v>0</v>
      </c>
      <c r="N354" s="59">
        <v>2</v>
      </c>
      <c r="O354" s="29"/>
      <c r="P354" s="46">
        <f t="shared" ref="P354:P383" si="129">SUM(O355-O354)</f>
        <v>0</v>
      </c>
      <c r="Q354" s="57">
        <v>2</v>
      </c>
      <c r="R354" s="29"/>
      <c r="S354" s="48">
        <f t="shared" ref="S354:S382" si="130">SUM(R355-R354)</f>
        <v>0</v>
      </c>
      <c r="T354" s="59">
        <v>2</v>
      </c>
      <c r="U354" s="29"/>
      <c r="V354" s="46">
        <f t="shared" si="122"/>
        <v>0</v>
      </c>
      <c r="W354" s="57">
        <v>2</v>
      </c>
      <c r="X354" s="29"/>
      <c r="Y354" s="48">
        <f t="shared" si="123"/>
        <v>0</v>
      </c>
      <c r="Z354" s="59">
        <v>2</v>
      </c>
      <c r="AA354" s="98"/>
      <c r="AB354" s="48">
        <f t="shared" si="124"/>
        <v>0</v>
      </c>
      <c r="AC354" s="57">
        <v>2</v>
      </c>
      <c r="AD354" s="59"/>
      <c r="AE354" s="48">
        <f>SUM(AD355-AD354)*1000</f>
        <v>0</v>
      </c>
      <c r="AF354" s="57">
        <v>2</v>
      </c>
      <c r="AG354" s="59"/>
      <c r="AH354" s="48">
        <f t="shared" ref="AH354:AH381" si="131">SUM(AG355-AG354)</f>
        <v>0</v>
      </c>
      <c r="AI354" s="57">
        <v>2</v>
      </c>
      <c r="AJ354" s="59"/>
      <c r="AK354" s="48">
        <f t="shared" ref="AK354:AK383" si="132">SUM(AJ355-AJ354)</f>
        <v>0</v>
      </c>
    </row>
    <row r="355" spans="2:37" x14ac:dyDescent="0.25">
      <c r="B355" s="57">
        <v>3</v>
      </c>
      <c r="C355" s="29"/>
      <c r="D355" s="46">
        <f t="shared" si="125"/>
        <v>0</v>
      </c>
      <c r="E355" s="57">
        <v>3</v>
      </c>
      <c r="F355" s="29"/>
      <c r="G355" s="48">
        <f t="shared" si="126"/>
        <v>0</v>
      </c>
      <c r="H355" s="59">
        <v>3</v>
      </c>
      <c r="I355" s="29"/>
      <c r="J355" s="46">
        <f t="shared" si="127"/>
        <v>0</v>
      </c>
      <c r="K355" s="57">
        <v>3</v>
      </c>
      <c r="L355" s="29"/>
      <c r="M355" s="48">
        <f t="shared" si="128"/>
        <v>0</v>
      </c>
      <c r="N355" s="59">
        <v>3</v>
      </c>
      <c r="O355" s="29"/>
      <c r="P355" s="46">
        <f t="shared" si="129"/>
        <v>0</v>
      </c>
      <c r="Q355" s="57">
        <v>3</v>
      </c>
      <c r="R355" s="29"/>
      <c r="S355" s="48">
        <f t="shared" si="130"/>
        <v>0</v>
      </c>
      <c r="T355" s="59">
        <v>3</v>
      </c>
      <c r="U355" s="29"/>
      <c r="V355" s="46">
        <f t="shared" si="122"/>
        <v>0</v>
      </c>
      <c r="W355" s="57">
        <v>3</v>
      </c>
      <c r="X355" s="29"/>
      <c r="Y355" s="48">
        <f t="shared" si="123"/>
        <v>0</v>
      </c>
      <c r="Z355" s="59">
        <v>3</v>
      </c>
      <c r="AA355" s="98"/>
      <c r="AB355" s="48">
        <f t="shared" si="124"/>
        <v>0</v>
      </c>
      <c r="AC355" s="57">
        <v>3</v>
      </c>
      <c r="AD355" s="59"/>
      <c r="AE355" s="48">
        <f>SUM(AD356-AD355)*1000</f>
        <v>0</v>
      </c>
      <c r="AF355" s="57">
        <v>3</v>
      </c>
      <c r="AG355" s="59"/>
      <c r="AH355" s="48">
        <f t="shared" si="131"/>
        <v>0</v>
      </c>
      <c r="AI355" s="57">
        <v>3</v>
      </c>
      <c r="AJ355" s="59"/>
      <c r="AK355" s="48">
        <f t="shared" si="132"/>
        <v>0</v>
      </c>
    </row>
    <row r="356" spans="2:37" x14ac:dyDescent="0.25">
      <c r="B356" s="57">
        <v>4</v>
      </c>
      <c r="C356" s="29"/>
      <c r="D356" s="46">
        <f t="shared" si="125"/>
        <v>0</v>
      </c>
      <c r="E356" s="57">
        <v>4</v>
      </c>
      <c r="F356" s="29"/>
      <c r="G356" s="48">
        <f t="shared" si="126"/>
        <v>0</v>
      </c>
      <c r="H356" s="59">
        <v>4</v>
      </c>
      <c r="I356" s="29"/>
      <c r="J356" s="46">
        <f t="shared" si="127"/>
        <v>0</v>
      </c>
      <c r="K356" s="57">
        <v>4</v>
      </c>
      <c r="L356" s="29"/>
      <c r="M356" s="48">
        <f t="shared" si="128"/>
        <v>0</v>
      </c>
      <c r="N356" s="59">
        <v>4</v>
      </c>
      <c r="O356" s="29"/>
      <c r="P356" s="46">
        <f t="shared" si="129"/>
        <v>0</v>
      </c>
      <c r="Q356" s="57">
        <v>4</v>
      </c>
      <c r="R356" s="29"/>
      <c r="S356" s="48">
        <f t="shared" si="130"/>
        <v>0</v>
      </c>
      <c r="T356" s="59">
        <v>4</v>
      </c>
      <c r="U356" s="29"/>
      <c r="V356" s="46">
        <f t="shared" si="122"/>
        <v>0</v>
      </c>
      <c r="W356" s="57">
        <v>4</v>
      </c>
      <c r="X356" s="29"/>
      <c r="Y356" s="48">
        <f t="shared" si="123"/>
        <v>0</v>
      </c>
      <c r="Z356" s="59">
        <v>4</v>
      </c>
      <c r="AA356" s="98"/>
      <c r="AB356" s="48">
        <f t="shared" si="124"/>
        <v>0</v>
      </c>
      <c r="AC356" s="57">
        <v>4</v>
      </c>
      <c r="AD356" s="59"/>
      <c r="AE356" s="48">
        <f>SUM(AD357-AD356)*1000</f>
        <v>0</v>
      </c>
      <c r="AF356" s="57">
        <v>4</v>
      </c>
      <c r="AG356" s="59"/>
      <c r="AH356" s="48">
        <f t="shared" si="131"/>
        <v>0</v>
      </c>
      <c r="AI356" s="57">
        <v>4</v>
      </c>
      <c r="AJ356" s="59"/>
      <c r="AK356" s="48">
        <f t="shared" si="132"/>
        <v>0</v>
      </c>
    </row>
    <row r="357" spans="2:37" x14ac:dyDescent="0.25">
      <c r="B357" s="57">
        <v>5</v>
      </c>
      <c r="C357" s="29"/>
      <c r="D357" s="46">
        <f t="shared" si="125"/>
        <v>0</v>
      </c>
      <c r="E357" s="57">
        <v>5</v>
      </c>
      <c r="F357" s="29"/>
      <c r="G357" s="48">
        <f t="shared" si="126"/>
        <v>0</v>
      </c>
      <c r="H357" s="59">
        <v>5</v>
      </c>
      <c r="I357" s="29"/>
      <c r="J357" s="46">
        <f t="shared" si="127"/>
        <v>0</v>
      </c>
      <c r="K357" s="57">
        <v>5</v>
      </c>
      <c r="L357" s="29"/>
      <c r="M357" s="48">
        <f t="shared" si="128"/>
        <v>0</v>
      </c>
      <c r="N357" s="59">
        <v>5</v>
      </c>
      <c r="O357" s="29"/>
      <c r="P357" s="46">
        <f t="shared" si="129"/>
        <v>0</v>
      </c>
      <c r="Q357" s="57">
        <v>5</v>
      </c>
      <c r="R357" s="29"/>
      <c r="S357" s="48">
        <f t="shared" si="130"/>
        <v>0</v>
      </c>
      <c r="T357" s="59">
        <v>5</v>
      </c>
      <c r="U357" s="29"/>
      <c r="V357" s="46">
        <f t="shared" si="122"/>
        <v>0</v>
      </c>
      <c r="W357" s="57">
        <v>5</v>
      </c>
      <c r="X357" s="29"/>
      <c r="Y357" s="48">
        <f t="shared" si="123"/>
        <v>0</v>
      </c>
      <c r="Z357" s="59">
        <v>5</v>
      </c>
      <c r="AA357" s="98"/>
      <c r="AB357" s="48">
        <f t="shared" si="124"/>
        <v>0</v>
      </c>
      <c r="AC357" s="57">
        <v>5</v>
      </c>
      <c r="AD357" s="59"/>
      <c r="AE357" s="48">
        <f t="shared" ref="AE357:AE367" si="133">SUM(AD358-AD357)</f>
        <v>0</v>
      </c>
      <c r="AF357" s="57">
        <v>5</v>
      </c>
      <c r="AG357" s="59"/>
      <c r="AH357" s="48">
        <f t="shared" si="131"/>
        <v>0</v>
      </c>
      <c r="AI357" s="57">
        <v>5</v>
      </c>
      <c r="AJ357" s="59"/>
      <c r="AK357" s="48">
        <f t="shared" si="132"/>
        <v>0</v>
      </c>
    </row>
    <row r="358" spans="2:37" x14ac:dyDescent="0.25">
      <c r="B358" s="57">
        <v>6</v>
      </c>
      <c r="C358" s="29"/>
      <c r="D358" s="46">
        <f t="shared" si="125"/>
        <v>0</v>
      </c>
      <c r="E358" s="57">
        <v>6</v>
      </c>
      <c r="F358" s="29"/>
      <c r="G358" s="48">
        <f t="shared" si="126"/>
        <v>0</v>
      </c>
      <c r="H358" s="59">
        <v>6</v>
      </c>
      <c r="I358" s="29"/>
      <c r="J358" s="46">
        <f t="shared" si="127"/>
        <v>0</v>
      </c>
      <c r="K358" s="57">
        <v>6</v>
      </c>
      <c r="L358" s="29"/>
      <c r="M358" s="48">
        <f t="shared" si="128"/>
        <v>0</v>
      </c>
      <c r="N358" s="59">
        <v>6</v>
      </c>
      <c r="O358" s="29"/>
      <c r="P358" s="46">
        <f t="shared" si="129"/>
        <v>0</v>
      </c>
      <c r="Q358" s="57">
        <v>6</v>
      </c>
      <c r="R358" s="29"/>
      <c r="S358" s="48">
        <f t="shared" si="130"/>
        <v>0</v>
      </c>
      <c r="T358" s="59">
        <v>6</v>
      </c>
      <c r="U358" s="29"/>
      <c r="V358" s="46">
        <f t="shared" si="122"/>
        <v>0</v>
      </c>
      <c r="W358" s="57">
        <v>6</v>
      </c>
      <c r="X358" s="29"/>
      <c r="Y358" s="48">
        <f t="shared" si="123"/>
        <v>0</v>
      </c>
      <c r="Z358" s="59">
        <v>6</v>
      </c>
      <c r="AA358" s="98"/>
      <c r="AB358" s="48">
        <f t="shared" si="124"/>
        <v>0</v>
      </c>
      <c r="AC358" s="57">
        <v>6</v>
      </c>
      <c r="AD358" s="59"/>
      <c r="AE358" s="48">
        <f t="shared" si="133"/>
        <v>0</v>
      </c>
      <c r="AF358" s="57">
        <v>6</v>
      </c>
      <c r="AG358" s="59"/>
      <c r="AH358" s="48">
        <f t="shared" si="131"/>
        <v>0</v>
      </c>
      <c r="AI358" s="57">
        <v>6</v>
      </c>
      <c r="AJ358" s="59"/>
      <c r="AK358" s="48">
        <f t="shared" si="132"/>
        <v>0</v>
      </c>
    </row>
    <row r="359" spans="2:37" x14ac:dyDescent="0.25">
      <c r="B359" s="60">
        <v>7</v>
      </c>
      <c r="C359" s="29"/>
      <c r="D359" s="46">
        <f t="shared" si="125"/>
        <v>0</v>
      </c>
      <c r="E359" s="60">
        <v>7</v>
      </c>
      <c r="F359" s="29"/>
      <c r="G359" s="48">
        <f t="shared" si="126"/>
        <v>0</v>
      </c>
      <c r="H359" s="61">
        <v>7</v>
      </c>
      <c r="I359" s="29"/>
      <c r="J359" s="46">
        <f t="shared" si="127"/>
        <v>0</v>
      </c>
      <c r="K359" s="60">
        <v>7</v>
      </c>
      <c r="L359" s="29"/>
      <c r="M359" s="48">
        <f t="shared" si="128"/>
        <v>0</v>
      </c>
      <c r="N359" s="61">
        <v>7</v>
      </c>
      <c r="O359" s="29"/>
      <c r="P359" s="46">
        <f t="shared" si="129"/>
        <v>0</v>
      </c>
      <c r="Q359" s="60">
        <v>7</v>
      </c>
      <c r="R359" s="29"/>
      <c r="S359" s="48">
        <f t="shared" si="130"/>
        <v>0</v>
      </c>
      <c r="T359" s="61">
        <v>7</v>
      </c>
      <c r="U359" s="29"/>
      <c r="V359" s="46">
        <f t="shared" si="122"/>
        <v>0</v>
      </c>
      <c r="W359" s="60">
        <v>7</v>
      </c>
      <c r="X359" s="29"/>
      <c r="Y359" s="48">
        <f t="shared" si="123"/>
        <v>0</v>
      </c>
      <c r="Z359" s="61">
        <v>7</v>
      </c>
      <c r="AA359" s="98"/>
      <c r="AB359" s="48">
        <f t="shared" si="124"/>
        <v>0</v>
      </c>
      <c r="AC359" s="60">
        <v>7</v>
      </c>
      <c r="AD359" s="59"/>
      <c r="AE359" s="48">
        <f t="shared" si="133"/>
        <v>0</v>
      </c>
      <c r="AF359" s="60">
        <v>7</v>
      </c>
      <c r="AG359" s="59"/>
      <c r="AH359" s="48">
        <f t="shared" si="131"/>
        <v>0</v>
      </c>
      <c r="AI359" s="60">
        <v>7</v>
      </c>
      <c r="AJ359" s="59"/>
      <c r="AK359" s="48">
        <f t="shared" si="132"/>
        <v>0</v>
      </c>
    </row>
    <row r="360" spans="2:37" x14ac:dyDescent="0.25">
      <c r="B360" s="57">
        <v>8</v>
      </c>
      <c r="C360" s="29"/>
      <c r="D360" s="46">
        <f t="shared" si="125"/>
        <v>0</v>
      </c>
      <c r="E360" s="57">
        <v>8</v>
      </c>
      <c r="F360" s="29"/>
      <c r="G360" s="48">
        <f t="shared" si="126"/>
        <v>0</v>
      </c>
      <c r="H360" s="59">
        <v>8</v>
      </c>
      <c r="I360" s="29"/>
      <c r="J360" s="46">
        <f t="shared" si="127"/>
        <v>0</v>
      </c>
      <c r="K360" s="57">
        <v>8</v>
      </c>
      <c r="L360" s="29"/>
      <c r="M360" s="48">
        <f t="shared" si="128"/>
        <v>0</v>
      </c>
      <c r="N360" s="59">
        <v>8</v>
      </c>
      <c r="O360" s="29"/>
      <c r="P360" s="46">
        <f t="shared" si="129"/>
        <v>0</v>
      </c>
      <c r="Q360" s="57">
        <v>8</v>
      </c>
      <c r="R360" s="29"/>
      <c r="S360" s="48">
        <f t="shared" si="130"/>
        <v>0</v>
      </c>
      <c r="T360" s="59">
        <v>8</v>
      </c>
      <c r="U360" s="29"/>
      <c r="V360" s="46">
        <f t="shared" si="122"/>
        <v>0</v>
      </c>
      <c r="W360" s="57">
        <v>8</v>
      </c>
      <c r="X360" s="29"/>
      <c r="Y360" s="48">
        <f t="shared" si="123"/>
        <v>0</v>
      </c>
      <c r="Z360" s="59">
        <v>8</v>
      </c>
      <c r="AA360" s="98"/>
      <c r="AB360" s="48">
        <f t="shared" si="124"/>
        <v>0</v>
      </c>
      <c r="AC360" s="57">
        <v>8</v>
      </c>
      <c r="AD360" s="59"/>
      <c r="AE360" s="48">
        <f t="shared" si="133"/>
        <v>0</v>
      </c>
      <c r="AF360" s="57">
        <v>8</v>
      </c>
      <c r="AG360" s="59"/>
      <c r="AH360" s="48">
        <f t="shared" si="131"/>
        <v>0</v>
      </c>
      <c r="AI360" s="57">
        <v>8</v>
      </c>
      <c r="AJ360" s="59"/>
      <c r="AK360" s="48">
        <f t="shared" si="132"/>
        <v>0</v>
      </c>
    </row>
    <row r="361" spans="2:37" x14ac:dyDescent="0.25">
      <c r="B361" s="57">
        <v>9</v>
      </c>
      <c r="C361" s="29"/>
      <c r="D361" s="46">
        <f t="shared" si="125"/>
        <v>0</v>
      </c>
      <c r="E361" s="57">
        <v>9</v>
      </c>
      <c r="F361" s="29"/>
      <c r="G361" s="48">
        <f t="shared" si="126"/>
        <v>0</v>
      </c>
      <c r="H361" s="59">
        <v>9</v>
      </c>
      <c r="I361" s="29"/>
      <c r="J361" s="46">
        <f t="shared" si="127"/>
        <v>0</v>
      </c>
      <c r="K361" s="57">
        <v>9</v>
      </c>
      <c r="L361" s="29"/>
      <c r="M361" s="48">
        <f t="shared" si="128"/>
        <v>0</v>
      </c>
      <c r="N361" s="59">
        <v>9</v>
      </c>
      <c r="O361" s="29"/>
      <c r="P361" s="46">
        <f t="shared" si="129"/>
        <v>0</v>
      </c>
      <c r="Q361" s="57">
        <v>9</v>
      </c>
      <c r="R361" s="29"/>
      <c r="S361" s="48">
        <f t="shared" si="130"/>
        <v>0</v>
      </c>
      <c r="T361" s="59">
        <v>9</v>
      </c>
      <c r="U361" s="29"/>
      <c r="V361" s="46">
        <f t="shared" si="122"/>
        <v>0</v>
      </c>
      <c r="W361" s="57">
        <v>9</v>
      </c>
      <c r="X361" s="29"/>
      <c r="Y361" s="48">
        <f t="shared" si="123"/>
        <v>0</v>
      </c>
      <c r="Z361" s="59">
        <v>9</v>
      </c>
      <c r="AA361" s="98"/>
      <c r="AB361" s="48">
        <f t="shared" si="124"/>
        <v>0</v>
      </c>
      <c r="AC361" s="57">
        <v>9</v>
      </c>
      <c r="AD361" s="59"/>
      <c r="AE361" s="48">
        <f t="shared" si="133"/>
        <v>0</v>
      </c>
      <c r="AF361" s="57">
        <v>9</v>
      </c>
      <c r="AG361" s="59"/>
      <c r="AH361" s="48">
        <f t="shared" si="131"/>
        <v>0</v>
      </c>
      <c r="AI361" s="57">
        <v>9</v>
      </c>
      <c r="AJ361" s="59"/>
      <c r="AK361" s="48">
        <f t="shared" si="132"/>
        <v>0</v>
      </c>
    </row>
    <row r="362" spans="2:37" x14ac:dyDescent="0.25">
      <c r="B362" s="57">
        <v>10</v>
      </c>
      <c r="C362" s="29"/>
      <c r="D362" s="46">
        <f t="shared" si="125"/>
        <v>0</v>
      </c>
      <c r="E362" s="57">
        <v>10</v>
      </c>
      <c r="F362" s="29"/>
      <c r="G362" s="48">
        <f t="shared" si="126"/>
        <v>0</v>
      </c>
      <c r="H362" s="59">
        <v>10</v>
      </c>
      <c r="I362" s="29"/>
      <c r="J362" s="46">
        <f t="shared" si="127"/>
        <v>0</v>
      </c>
      <c r="K362" s="57">
        <v>10</v>
      </c>
      <c r="L362" s="29"/>
      <c r="M362" s="48">
        <f t="shared" si="128"/>
        <v>0</v>
      </c>
      <c r="N362" s="59">
        <v>10</v>
      </c>
      <c r="O362" s="29"/>
      <c r="P362" s="46">
        <f t="shared" si="129"/>
        <v>0</v>
      </c>
      <c r="Q362" s="57">
        <v>10</v>
      </c>
      <c r="R362" s="29"/>
      <c r="S362" s="48">
        <f t="shared" si="130"/>
        <v>0</v>
      </c>
      <c r="T362" s="59">
        <v>10</v>
      </c>
      <c r="U362" s="29"/>
      <c r="V362" s="46">
        <f t="shared" si="122"/>
        <v>0</v>
      </c>
      <c r="W362" s="57">
        <v>10</v>
      </c>
      <c r="X362" s="29"/>
      <c r="Y362" s="48">
        <f t="shared" si="123"/>
        <v>0</v>
      </c>
      <c r="Z362" s="59">
        <v>10</v>
      </c>
      <c r="AA362" s="98"/>
      <c r="AB362" s="48">
        <f t="shared" si="124"/>
        <v>0</v>
      </c>
      <c r="AC362" s="57">
        <v>10</v>
      </c>
      <c r="AD362" s="59"/>
      <c r="AE362" s="48">
        <f t="shared" si="133"/>
        <v>0</v>
      </c>
      <c r="AF362" s="57">
        <v>10</v>
      </c>
      <c r="AG362" s="59"/>
      <c r="AH362" s="48">
        <f t="shared" si="131"/>
        <v>0</v>
      </c>
      <c r="AI362" s="57">
        <v>10</v>
      </c>
      <c r="AJ362" s="59"/>
      <c r="AK362" s="48">
        <f t="shared" si="132"/>
        <v>0</v>
      </c>
    </row>
    <row r="363" spans="2:37" x14ac:dyDescent="0.25">
      <c r="B363" s="57">
        <v>11</v>
      </c>
      <c r="C363" s="29"/>
      <c r="D363" s="46">
        <f t="shared" si="125"/>
        <v>0</v>
      </c>
      <c r="E363" s="57">
        <v>11</v>
      </c>
      <c r="F363" s="29"/>
      <c r="G363" s="48">
        <f t="shared" si="126"/>
        <v>0</v>
      </c>
      <c r="H363" s="59">
        <v>11</v>
      </c>
      <c r="I363" s="29"/>
      <c r="J363" s="46">
        <f t="shared" si="127"/>
        <v>0</v>
      </c>
      <c r="K363" s="57">
        <v>11</v>
      </c>
      <c r="L363" s="29"/>
      <c r="M363" s="48">
        <f t="shared" si="128"/>
        <v>0</v>
      </c>
      <c r="N363" s="59">
        <v>11</v>
      </c>
      <c r="O363" s="29"/>
      <c r="P363" s="46">
        <f t="shared" si="129"/>
        <v>0</v>
      </c>
      <c r="Q363" s="57">
        <v>11</v>
      </c>
      <c r="R363" s="29"/>
      <c r="S363" s="48">
        <f t="shared" si="130"/>
        <v>0</v>
      </c>
      <c r="T363" s="59">
        <v>11</v>
      </c>
      <c r="U363" s="29"/>
      <c r="V363" s="46">
        <f t="shared" si="122"/>
        <v>0</v>
      </c>
      <c r="W363" s="57">
        <v>11</v>
      </c>
      <c r="X363" s="29"/>
      <c r="Y363" s="48">
        <f t="shared" si="123"/>
        <v>0</v>
      </c>
      <c r="Z363" s="59">
        <v>11</v>
      </c>
      <c r="AA363" s="98"/>
      <c r="AB363" s="48">
        <f t="shared" si="124"/>
        <v>0</v>
      </c>
      <c r="AC363" s="57">
        <v>11</v>
      </c>
      <c r="AD363" s="70"/>
      <c r="AE363" s="48">
        <f t="shared" si="133"/>
        <v>0</v>
      </c>
      <c r="AF363" s="57">
        <v>11</v>
      </c>
      <c r="AG363" s="59"/>
      <c r="AH363" s="48">
        <f t="shared" si="131"/>
        <v>0</v>
      </c>
      <c r="AI363" s="57">
        <v>11</v>
      </c>
      <c r="AJ363" s="59"/>
      <c r="AK363" s="48">
        <f t="shared" si="132"/>
        <v>0</v>
      </c>
    </row>
    <row r="364" spans="2:37" x14ac:dyDescent="0.25">
      <c r="B364" s="57">
        <v>12</v>
      </c>
      <c r="C364" s="29"/>
      <c r="D364" s="46">
        <f t="shared" si="125"/>
        <v>0</v>
      </c>
      <c r="E364" s="57">
        <v>12</v>
      </c>
      <c r="F364" s="29"/>
      <c r="G364" s="48">
        <f t="shared" si="126"/>
        <v>0</v>
      </c>
      <c r="H364" s="59">
        <v>12</v>
      </c>
      <c r="I364" s="29"/>
      <c r="J364" s="46">
        <f t="shared" si="127"/>
        <v>0</v>
      </c>
      <c r="K364" s="57">
        <v>12</v>
      </c>
      <c r="L364" s="29"/>
      <c r="M364" s="48">
        <f t="shared" si="128"/>
        <v>0</v>
      </c>
      <c r="N364" s="59">
        <v>12</v>
      </c>
      <c r="O364" s="29"/>
      <c r="P364" s="46">
        <f t="shared" si="129"/>
        <v>0</v>
      </c>
      <c r="Q364" s="57">
        <v>12</v>
      </c>
      <c r="R364" s="29"/>
      <c r="S364" s="48">
        <f t="shared" si="130"/>
        <v>0</v>
      </c>
      <c r="T364" s="59">
        <v>12</v>
      </c>
      <c r="U364" s="29"/>
      <c r="V364" s="46">
        <f t="shared" si="122"/>
        <v>0</v>
      </c>
      <c r="W364" s="57">
        <v>12</v>
      </c>
      <c r="X364" s="29"/>
      <c r="Y364" s="48">
        <f t="shared" si="123"/>
        <v>0</v>
      </c>
      <c r="Z364" s="59">
        <v>12</v>
      </c>
      <c r="AA364" s="98"/>
      <c r="AB364" s="48">
        <f t="shared" si="124"/>
        <v>0</v>
      </c>
      <c r="AC364" s="57">
        <v>12</v>
      </c>
      <c r="AD364" s="59"/>
      <c r="AE364" s="48">
        <f t="shared" si="133"/>
        <v>0</v>
      </c>
      <c r="AF364" s="57">
        <v>12</v>
      </c>
      <c r="AG364" s="59"/>
      <c r="AH364" s="48">
        <f t="shared" si="131"/>
        <v>0</v>
      </c>
      <c r="AI364" s="57">
        <v>12</v>
      </c>
      <c r="AJ364" s="59"/>
      <c r="AK364" s="48">
        <f t="shared" si="132"/>
        <v>0</v>
      </c>
    </row>
    <row r="365" spans="2:37" x14ac:dyDescent="0.25">
      <c r="B365" s="57">
        <v>13</v>
      </c>
      <c r="C365" s="29"/>
      <c r="D365" s="46">
        <f t="shared" si="125"/>
        <v>0</v>
      </c>
      <c r="E365" s="57">
        <v>13</v>
      </c>
      <c r="F365" s="29"/>
      <c r="G365" s="48">
        <f t="shared" si="126"/>
        <v>0</v>
      </c>
      <c r="H365" s="59">
        <v>13</v>
      </c>
      <c r="I365" s="29"/>
      <c r="J365" s="46">
        <f t="shared" si="127"/>
        <v>0</v>
      </c>
      <c r="K365" s="57">
        <v>13</v>
      </c>
      <c r="L365" s="29"/>
      <c r="M365" s="48">
        <f t="shared" si="128"/>
        <v>0</v>
      </c>
      <c r="N365" s="59">
        <v>13</v>
      </c>
      <c r="O365" s="29"/>
      <c r="P365" s="46">
        <f t="shared" si="129"/>
        <v>0</v>
      </c>
      <c r="Q365" s="57">
        <v>13</v>
      </c>
      <c r="R365" s="29"/>
      <c r="S365" s="48">
        <f t="shared" si="130"/>
        <v>0</v>
      </c>
      <c r="T365" s="59">
        <v>13</v>
      </c>
      <c r="U365" s="29"/>
      <c r="V365" s="46">
        <f t="shared" si="122"/>
        <v>0</v>
      </c>
      <c r="W365" s="57">
        <v>13</v>
      </c>
      <c r="X365" s="29"/>
      <c r="Y365" s="48">
        <f t="shared" si="123"/>
        <v>0</v>
      </c>
      <c r="Z365" s="59">
        <v>13</v>
      </c>
      <c r="AA365" s="98"/>
      <c r="AB365" s="48">
        <f t="shared" si="124"/>
        <v>0</v>
      </c>
      <c r="AC365" s="57">
        <v>13</v>
      </c>
      <c r="AD365" s="59"/>
      <c r="AE365" s="48">
        <f t="shared" si="133"/>
        <v>0</v>
      </c>
      <c r="AF365" s="57">
        <v>13</v>
      </c>
      <c r="AG365" s="59"/>
      <c r="AH365" s="48">
        <f t="shared" si="131"/>
        <v>0</v>
      </c>
      <c r="AI365" s="57">
        <v>13</v>
      </c>
      <c r="AJ365" s="59"/>
      <c r="AK365" s="48">
        <f t="shared" si="132"/>
        <v>0</v>
      </c>
    </row>
    <row r="366" spans="2:37" x14ac:dyDescent="0.25">
      <c r="B366" s="57">
        <v>14</v>
      </c>
      <c r="C366" s="29"/>
      <c r="D366" s="46">
        <f t="shared" si="125"/>
        <v>0</v>
      </c>
      <c r="E366" s="57">
        <v>14</v>
      </c>
      <c r="F366" s="29"/>
      <c r="G366" s="48">
        <f t="shared" si="126"/>
        <v>0</v>
      </c>
      <c r="H366" s="59">
        <v>14</v>
      </c>
      <c r="I366" s="29"/>
      <c r="J366" s="46">
        <f t="shared" si="127"/>
        <v>0</v>
      </c>
      <c r="K366" s="57">
        <v>14</v>
      </c>
      <c r="L366" s="29"/>
      <c r="M366" s="48">
        <f t="shared" si="128"/>
        <v>0</v>
      </c>
      <c r="N366" s="59">
        <v>14</v>
      </c>
      <c r="O366" s="29"/>
      <c r="P366" s="46">
        <f t="shared" si="129"/>
        <v>0</v>
      </c>
      <c r="Q366" s="57">
        <v>14</v>
      </c>
      <c r="R366" s="29"/>
      <c r="S366" s="48">
        <f t="shared" si="130"/>
        <v>0</v>
      </c>
      <c r="T366" s="59">
        <v>14</v>
      </c>
      <c r="U366" s="29"/>
      <c r="V366" s="46">
        <f t="shared" si="122"/>
        <v>0</v>
      </c>
      <c r="W366" s="57">
        <v>14</v>
      </c>
      <c r="X366" s="29"/>
      <c r="Y366" s="48">
        <f t="shared" si="123"/>
        <v>0</v>
      </c>
      <c r="Z366" s="59">
        <v>14</v>
      </c>
      <c r="AA366" s="98"/>
      <c r="AB366" s="48">
        <f t="shared" si="124"/>
        <v>0</v>
      </c>
      <c r="AC366" s="57">
        <v>14</v>
      </c>
      <c r="AD366" s="59"/>
      <c r="AE366" s="48">
        <f t="shared" si="133"/>
        <v>0</v>
      </c>
      <c r="AF366" s="57">
        <v>14</v>
      </c>
      <c r="AG366" s="59"/>
      <c r="AH366" s="48">
        <f t="shared" si="131"/>
        <v>0</v>
      </c>
      <c r="AI366" s="57">
        <v>14</v>
      </c>
      <c r="AJ366" s="59"/>
      <c r="AK366" s="48">
        <f t="shared" si="132"/>
        <v>0</v>
      </c>
    </row>
    <row r="367" spans="2:37" x14ac:dyDescent="0.25">
      <c r="B367" s="57">
        <v>15</v>
      </c>
      <c r="C367" s="29"/>
      <c r="D367" s="46">
        <f t="shared" si="125"/>
        <v>0</v>
      </c>
      <c r="E367" s="57">
        <v>15</v>
      </c>
      <c r="F367" s="29"/>
      <c r="G367" s="48">
        <f t="shared" si="126"/>
        <v>0</v>
      </c>
      <c r="H367" s="59">
        <v>15</v>
      </c>
      <c r="I367" s="29"/>
      <c r="J367" s="46">
        <f t="shared" si="127"/>
        <v>0</v>
      </c>
      <c r="K367" s="57">
        <v>15</v>
      </c>
      <c r="L367" s="29"/>
      <c r="M367" s="48">
        <f t="shared" si="128"/>
        <v>0</v>
      </c>
      <c r="N367" s="59">
        <v>15</v>
      </c>
      <c r="O367" s="29"/>
      <c r="P367" s="46">
        <f t="shared" si="129"/>
        <v>0</v>
      </c>
      <c r="Q367" s="57">
        <v>15</v>
      </c>
      <c r="R367" s="29"/>
      <c r="S367" s="48">
        <f t="shared" si="130"/>
        <v>0</v>
      </c>
      <c r="T367" s="59">
        <v>15</v>
      </c>
      <c r="U367" s="29"/>
      <c r="V367" s="46">
        <f t="shared" si="122"/>
        <v>0</v>
      </c>
      <c r="W367" s="57">
        <v>15</v>
      </c>
      <c r="X367" s="29"/>
      <c r="Y367" s="48">
        <f t="shared" si="123"/>
        <v>0</v>
      </c>
      <c r="Z367" s="59">
        <v>15</v>
      </c>
      <c r="AA367" s="98"/>
      <c r="AB367" s="48">
        <f t="shared" si="124"/>
        <v>0</v>
      </c>
      <c r="AC367" s="57">
        <v>15</v>
      </c>
      <c r="AD367" s="59"/>
      <c r="AE367" s="48">
        <f t="shared" si="133"/>
        <v>0</v>
      </c>
      <c r="AF367" s="57">
        <v>15</v>
      </c>
      <c r="AG367" s="59"/>
      <c r="AH367" s="48">
        <f t="shared" si="131"/>
        <v>0</v>
      </c>
      <c r="AI367" s="57">
        <v>15</v>
      </c>
      <c r="AJ367" s="59"/>
      <c r="AK367" s="48">
        <f t="shared" si="132"/>
        <v>0</v>
      </c>
    </row>
    <row r="368" spans="2:37" x14ac:dyDescent="0.25">
      <c r="B368" s="57">
        <v>16</v>
      </c>
      <c r="C368" s="29"/>
      <c r="D368" s="46">
        <f t="shared" si="125"/>
        <v>0</v>
      </c>
      <c r="E368" s="57">
        <v>16</v>
      </c>
      <c r="F368" s="29"/>
      <c r="G368" s="48">
        <f t="shared" si="126"/>
        <v>0</v>
      </c>
      <c r="H368" s="59">
        <v>16</v>
      </c>
      <c r="I368" s="29"/>
      <c r="J368" s="46">
        <f t="shared" si="127"/>
        <v>0</v>
      </c>
      <c r="K368" s="57">
        <v>16</v>
      </c>
      <c r="L368" s="29"/>
      <c r="M368" s="48">
        <f t="shared" si="128"/>
        <v>0</v>
      </c>
      <c r="N368" s="59">
        <v>16</v>
      </c>
      <c r="O368" s="29"/>
      <c r="P368" s="46">
        <f t="shared" si="129"/>
        <v>0</v>
      </c>
      <c r="Q368" s="57">
        <v>16</v>
      </c>
      <c r="R368" s="29"/>
      <c r="S368" s="48">
        <f t="shared" si="130"/>
        <v>0</v>
      </c>
      <c r="T368" s="59">
        <v>16</v>
      </c>
      <c r="U368" s="29"/>
      <c r="V368" s="46">
        <f t="shared" si="122"/>
        <v>0</v>
      </c>
      <c r="W368" s="57">
        <v>16</v>
      </c>
      <c r="X368" s="29"/>
      <c r="Y368" s="48">
        <f t="shared" si="123"/>
        <v>0</v>
      </c>
      <c r="Z368" s="59">
        <v>16</v>
      </c>
      <c r="AA368" s="98"/>
      <c r="AB368" s="48">
        <f t="shared" si="124"/>
        <v>0</v>
      </c>
      <c r="AC368" s="57">
        <v>16</v>
      </c>
      <c r="AD368" s="59"/>
      <c r="AE368" s="48">
        <f>SUM(AD369-AD368)*1000</f>
        <v>0</v>
      </c>
      <c r="AF368" s="57">
        <v>16</v>
      </c>
      <c r="AG368" s="59"/>
      <c r="AH368" s="48">
        <f t="shared" si="131"/>
        <v>0</v>
      </c>
      <c r="AI368" s="57">
        <v>16</v>
      </c>
      <c r="AJ368" s="59"/>
      <c r="AK368" s="48">
        <f t="shared" si="132"/>
        <v>0</v>
      </c>
    </row>
    <row r="369" spans="2:37" x14ac:dyDescent="0.25">
      <c r="B369" s="57">
        <v>17</v>
      </c>
      <c r="C369" s="29"/>
      <c r="D369" s="46">
        <f t="shared" si="125"/>
        <v>0</v>
      </c>
      <c r="E369" s="57">
        <v>17</v>
      </c>
      <c r="F369" s="29"/>
      <c r="G369" s="48">
        <f t="shared" si="126"/>
        <v>0</v>
      </c>
      <c r="H369" s="59">
        <v>17</v>
      </c>
      <c r="I369" s="29"/>
      <c r="J369" s="46">
        <f t="shared" si="127"/>
        <v>0</v>
      </c>
      <c r="K369" s="57">
        <v>17</v>
      </c>
      <c r="L369" s="29"/>
      <c r="M369" s="48">
        <f t="shared" si="128"/>
        <v>0</v>
      </c>
      <c r="N369" s="59">
        <v>17</v>
      </c>
      <c r="O369" s="29"/>
      <c r="P369" s="46">
        <f t="shared" si="129"/>
        <v>0</v>
      </c>
      <c r="Q369" s="57">
        <v>17</v>
      </c>
      <c r="R369" s="29"/>
      <c r="S369" s="48">
        <f t="shared" si="130"/>
        <v>0</v>
      </c>
      <c r="T369" s="59">
        <v>17</v>
      </c>
      <c r="U369" s="29"/>
      <c r="V369" s="46">
        <f t="shared" si="122"/>
        <v>0</v>
      </c>
      <c r="W369" s="57">
        <v>17</v>
      </c>
      <c r="X369" s="29"/>
      <c r="Y369" s="48">
        <f t="shared" si="123"/>
        <v>0</v>
      </c>
      <c r="Z369" s="59">
        <v>17</v>
      </c>
      <c r="AA369" s="98"/>
      <c r="AB369" s="48">
        <f t="shared" si="124"/>
        <v>0</v>
      </c>
      <c r="AC369" s="57">
        <v>17</v>
      </c>
      <c r="AD369" s="59"/>
      <c r="AE369" s="48">
        <f>SUM(AD370-AD369)*1000</f>
        <v>0</v>
      </c>
      <c r="AF369" s="57">
        <v>17</v>
      </c>
      <c r="AG369" s="59"/>
      <c r="AH369" s="48">
        <f t="shared" si="131"/>
        <v>0</v>
      </c>
      <c r="AI369" s="57">
        <v>17</v>
      </c>
      <c r="AJ369" s="59"/>
      <c r="AK369" s="48">
        <f t="shared" si="132"/>
        <v>0</v>
      </c>
    </row>
    <row r="370" spans="2:37" x14ac:dyDescent="0.25">
      <c r="B370" s="57">
        <v>18</v>
      </c>
      <c r="C370" s="29"/>
      <c r="D370" s="46">
        <f t="shared" si="125"/>
        <v>0</v>
      </c>
      <c r="E370" s="57">
        <v>18</v>
      </c>
      <c r="F370" s="29"/>
      <c r="G370" s="48">
        <f t="shared" si="126"/>
        <v>0</v>
      </c>
      <c r="H370" s="59">
        <v>18</v>
      </c>
      <c r="I370" s="29"/>
      <c r="J370" s="46">
        <f t="shared" si="127"/>
        <v>0</v>
      </c>
      <c r="K370" s="57">
        <v>18</v>
      </c>
      <c r="L370" s="29"/>
      <c r="M370" s="48">
        <f t="shared" si="128"/>
        <v>0</v>
      </c>
      <c r="N370" s="59">
        <v>18</v>
      </c>
      <c r="O370" s="29"/>
      <c r="P370" s="46">
        <f t="shared" si="129"/>
        <v>0</v>
      </c>
      <c r="Q370" s="57">
        <v>18</v>
      </c>
      <c r="R370" s="29"/>
      <c r="S370" s="48">
        <f t="shared" si="130"/>
        <v>0</v>
      </c>
      <c r="T370" s="59">
        <v>18</v>
      </c>
      <c r="U370" s="29"/>
      <c r="V370" s="46">
        <f t="shared" si="122"/>
        <v>0</v>
      </c>
      <c r="W370" s="57">
        <v>18</v>
      </c>
      <c r="X370" s="29"/>
      <c r="Y370" s="48">
        <f t="shared" si="123"/>
        <v>0</v>
      </c>
      <c r="Z370" s="59">
        <v>18</v>
      </c>
      <c r="AA370" s="98"/>
      <c r="AB370" s="48">
        <f t="shared" si="124"/>
        <v>0</v>
      </c>
      <c r="AC370" s="57">
        <v>18</v>
      </c>
      <c r="AD370" s="59"/>
      <c r="AE370" s="48">
        <f t="shared" ref="AE370:AE383" si="134">SUM(AD371-AD370)</f>
        <v>0</v>
      </c>
      <c r="AF370" s="57">
        <v>18</v>
      </c>
      <c r="AG370" s="59"/>
      <c r="AH370" s="48">
        <f t="shared" si="131"/>
        <v>0</v>
      </c>
      <c r="AI370" s="57">
        <v>18</v>
      </c>
      <c r="AJ370" s="59"/>
      <c r="AK370" s="48">
        <f t="shared" si="132"/>
        <v>0</v>
      </c>
    </row>
    <row r="371" spans="2:37" x14ac:dyDescent="0.25">
      <c r="B371" s="57">
        <v>19</v>
      </c>
      <c r="C371" s="29"/>
      <c r="D371" s="46">
        <f t="shared" si="125"/>
        <v>0</v>
      </c>
      <c r="E371" s="57">
        <v>19</v>
      </c>
      <c r="F371" s="29"/>
      <c r="G371" s="48">
        <f t="shared" si="126"/>
        <v>0</v>
      </c>
      <c r="H371" s="59">
        <v>19</v>
      </c>
      <c r="I371" s="29"/>
      <c r="J371" s="46">
        <f t="shared" si="127"/>
        <v>0</v>
      </c>
      <c r="K371" s="57">
        <v>19</v>
      </c>
      <c r="L371" s="29"/>
      <c r="M371" s="48">
        <f t="shared" si="128"/>
        <v>0</v>
      </c>
      <c r="N371" s="59">
        <v>19</v>
      </c>
      <c r="O371" s="29"/>
      <c r="P371" s="46">
        <f t="shared" si="129"/>
        <v>0</v>
      </c>
      <c r="Q371" s="57">
        <v>19</v>
      </c>
      <c r="R371" s="29"/>
      <c r="S371" s="48">
        <f t="shared" si="130"/>
        <v>0</v>
      </c>
      <c r="T371" s="59">
        <v>19</v>
      </c>
      <c r="U371" s="29"/>
      <c r="V371" s="46">
        <f t="shared" si="122"/>
        <v>0</v>
      </c>
      <c r="W371" s="57">
        <v>19</v>
      </c>
      <c r="X371" s="29"/>
      <c r="Y371" s="48">
        <f t="shared" si="123"/>
        <v>0</v>
      </c>
      <c r="Z371" s="59">
        <v>19</v>
      </c>
      <c r="AA371" s="98"/>
      <c r="AB371" s="48">
        <f t="shared" si="124"/>
        <v>0</v>
      </c>
      <c r="AC371" s="57">
        <v>19</v>
      </c>
      <c r="AD371" s="59"/>
      <c r="AE371" s="48">
        <f t="shared" si="134"/>
        <v>0</v>
      </c>
      <c r="AF371" s="57">
        <v>19</v>
      </c>
      <c r="AG371" s="59"/>
      <c r="AH371" s="48">
        <f t="shared" si="131"/>
        <v>0</v>
      </c>
      <c r="AI371" s="57">
        <v>19</v>
      </c>
      <c r="AJ371" s="59"/>
      <c r="AK371" s="48">
        <f t="shared" si="132"/>
        <v>0</v>
      </c>
    </row>
    <row r="372" spans="2:37" x14ac:dyDescent="0.25">
      <c r="B372" s="57">
        <v>20</v>
      </c>
      <c r="C372" s="29"/>
      <c r="D372" s="46">
        <f t="shared" si="125"/>
        <v>0</v>
      </c>
      <c r="E372" s="57">
        <v>20</v>
      </c>
      <c r="F372" s="29"/>
      <c r="G372" s="48">
        <f t="shared" si="126"/>
        <v>0</v>
      </c>
      <c r="H372" s="59">
        <v>20</v>
      </c>
      <c r="I372" s="29"/>
      <c r="J372" s="46">
        <f t="shared" si="127"/>
        <v>0</v>
      </c>
      <c r="K372" s="57">
        <v>20</v>
      </c>
      <c r="L372" s="29"/>
      <c r="M372" s="48">
        <f t="shared" si="128"/>
        <v>0</v>
      </c>
      <c r="N372" s="59">
        <v>20</v>
      </c>
      <c r="O372" s="29"/>
      <c r="P372" s="46">
        <f t="shared" si="129"/>
        <v>0</v>
      </c>
      <c r="Q372" s="57">
        <v>20</v>
      </c>
      <c r="R372" s="29"/>
      <c r="S372" s="48">
        <f t="shared" si="130"/>
        <v>0</v>
      </c>
      <c r="T372" s="59">
        <v>20</v>
      </c>
      <c r="U372" s="29"/>
      <c r="V372" s="46">
        <f t="shared" si="122"/>
        <v>0</v>
      </c>
      <c r="W372" s="57">
        <v>20</v>
      </c>
      <c r="X372" s="29"/>
      <c r="Y372" s="48">
        <f t="shared" si="123"/>
        <v>0</v>
      </c>
      <c r="Z372" s="59">
        <v>20</v>
      </c>
      <c r="AA372" s="98"/>
      <c r="AB372" s="48">
        <f t="shared" si="124"/>
        <v>0</v>
      </c>
      <c r="AC372" s="57">
        <v>20</v>
      </c>
      <c r="AD372" s="59"/>
      <c r="AE372" s="48">
        <f t="shared" si="134"/>
        <v>0</v>
      </c>
      <c r="AF372" s="57">
        <v>20</v>
      </c>
      <c r="AG372" s="59"/>
      <c r="AH372" s="48">
        <f t="shared" si="131"/>
        <v>0</v>
      </c>
      <c r="AI372" s="57">
        <v>20</v>
      </c>
      <c r="AJ372" s="59"/>
      <c r="AK372" s="48">
        <f t="shared" si="132"/>
        <v>0</v>
      </c>
    </row>
    <row r="373" spans="2:37" x14ac:dyDescent="0.25">
      <c r="B373" s="57">
        <v>21</v>
      </c>
      <c r="C373" s="29"/>
      <c r="D373" s="46">
        <f t="shared" si="125"/>
        <v>0</v>
      </c>
      <c r="E373" s="57">
        <v>21</v>
      </c>
      <c r="F373" s="29"/>
      <c r="G373" s="48">
        <f t="shared" si="126"/>
        <v>0</v>
      </c>
      <c r="H373" s="59">
        <v>21</v>
      </c>
      <c r="I373" s="29"/>
      <c r="J373" s="46">
        <f t="shared" si="127"/>
        <v>0</v>
      </c>
      <c r="K373" s="57">
        <v>21</v>
      </c>
      <c r="L373" s="29"/>
      <c r="M373" s="48">
        <f t="shared" si="128"/>
        <v>0</v>
      </c>
      <c r="N373" s="59">
        <v>21</v>
      </c>
      <c r="O373" s="29"/>
      <c r="P373" s="46">
        <f t="shared" si="129"/>
        <v>0</v>
      </c>
      <c r="Q373" s="57">
        <v>21</v>
      </c>
      <c r="R373" s="29"/>
      <c r="S373" s="48">
        <f t="shared" si="130"/>
        <v>0</v>
      </c>
      <c r="T373" s="59">
        <v>21</v>
      </c>
      <c r="U373" s="29"/>
      <c r="V373" s="46">
        <f t="shared" si="122"/>
        <v>0</v>
      </c>
      <c r="W373" s="57">
        <v>21</v>
      </c>
      <c r="X373" s="29"/>
      <c r="Y373" s="48">
        <f t="shared" si="123"/>
        <v>0</v>
      </c>
      <c r="Z373" s="59">
        <v>21</v>
      </c>
      <c r="AA373" s="98"/>
      <c r="AB373" s="48">
        <f t="shared" si="124"/>
        <v>0</v>
      </c>
      <c r="AC373" s="57">
        <v>21</v>
      </c>
      <c r="AD373" s="59"/>
      <c r="AE373" s="48">
        <f t="shared" si="134"/>
        <v>0</v>
      </c>
      <c r="AF373" s="57">
        <v>21</v>
      </c>
      <c r="AG373" s="59"/>
      <c r="AH373" s="48">
        <f t="shared" si="131"/>
        <v>0</v>
      </c>
      <c r="AI373" s="57">
        <v>21</v>
      </c>
      <c r="AJ373" s="59"/>
      <c r="AK373" s="48">
        <f t="shared" si="132"/>
        <v>0</v>
      </c>
    </row>
    <row r="374" spans="2:37" x14ac:dyDescent="0.25">
      <c r="B374" s="57">
        <v>22</v>
      </c>
      <c r="C374" s="29"/>
      <c r="D374" s="46">
        <f t="shared" si="125"/>
        <v>0</v>
      </c>
      <c r="E374" s="57">
        <v>22</v>
      </c>
      <c r="F374" s="29"/>
      <c r="G374" s="48">
        <f t="shared" si="126"/>
        <v>0</v>
      </c>
      <c r="H374" s="59">
        <v>22</v>
      </c>
      <c r="I374" s="29"/>
      <c r="J374" s="46">
        <f t="shared" si="127"/>
        <v>0</v>
      </c>
      <c r="K374" s="57">
        <v>22</v>
      </c>
      <c r="L374" s="29"/>
      <c r="M374" s="48">
        <f t="shared" si="128"/>
        <v>0</v>
      </c>
      <c r="N374" s="59">
        <v>22</v>
      </c>
      <c r="O374" s="29"/>
      <c r="P374" s="46">
        <f t="shared" si="129"/>
        <v>0</v>
      </c>
      <c r="Q374" s="57">
        <v>22</v>
      </c>
      <c r="R374" s="29"/>
      <c r="S374" s="48">
        <f t="shared" si="130"/>
        <v>0</v>
      </c>
      <c r="T374" s="59">
        <v>22</v>
      </c>
      <c r="U374" s="29"/>
      <c r="V374" s="46">
        <f t="shared" si="122"/>
        <v>0</v>
      </c>
      <c r="W374" s="57">
        <v>22</v>
      </c>
      <c r="X374" s="29"/>
      <c r="Y374" s="48">
        <f t="shared" si="123"/>
        <v>0</v>
      </c>
      <c r="Z374" s="59">
        <v>22</v>
      </c>
      <c r="AA374" s="98"/>
      <c r="AB374" s="48">
        <f t="shared" si="124"/>
        <v>0</v>
      </c>
      <c r="AC374" s="57">
        <v>22</v>
      </c>
      <c r="AD374" s="59"/>
      <c r="AE374" s="48">
        <f t="shared" si="134"/>
        <v>0</v>
      </c>
      <c r="AF374" s="57">
        <v>22</v>
      </c>
      <c r="AG374" s="59"/>
      <c r="AH374" s="48">
        <f t="shared" si="131"/>
        <v>0</v>
      </c>
      <c r="AI374" s="57">
        <v>22</v>
      </c>
      <c r="AJ374" s="59"/>
      <c r="AK374" s="48">
        <f t="shared" si="132"/>
        <v>0</v>
      </c>
    </row>
    <row r="375" spans="2:37" x14ac:dyDescent="0.25">
      <c r="B375" s="57">
        <v>23</v>
      </c>
      <c r="C375" s="29"/>
      <c r="D375" s="46">
        <f t="shared" si="125"/>
        <v>0</v>
      </c>
      <c r="E375" s="57">
        <v>23</v>
      </c>
      <c r="F375" s="29"/>
      <c r="G375" s="48">
        <f t="shared" si="126"/>
        <v>0</v>
      </c>
      <c r="H375" s="59">
        <v>23</v>
      </c>
      <c r="I375" s="29"/>
      <c r="J375" s="46">
        <f t="shared" si="127"/>
        <v>0</v>
      </c>
      <c r="K375" s="57">
        <v>23</v>
      </c>
      <c r="L375" s="29"/>
      <c r="M375" s="48">
        <f t="shared" si="128"/>
        <v>0</v>
      </c>
      <c r="N375" s="59">
        <v>23</v>
      </c>
      <c r="O375" s="29"/>
      <c r="P375" s="46">
        <f t="shared" si="129"/>
        <v>0</v>
      </c>
      <c r="Q375" s="57">
        <v>23</v>
      </c>
      <c r="R375" s="29"/>
      <c r="S375" s="48">
        <f t="shared" si="130"/>
        <v>0</v>
      </c>
      <c r="T375" s="59">
        <v>23</v>
      </c>
      <c r="U375" s="29"/>
      <c r="V375" s="46">
        <f t="shared" si="122"/>
        <v>0</v>
      </c>
      <c r="W375" s="57">
        <v>23</v>
      </c>
      <c r="X375" s="29"/>
      <c r="Y375" s="48">
        <f t="shared" si="123"/>
        <v>0</v>
      </c>
      <c r="Z375" s="59">
        <v>23</v>
      </c>
      <c r="AA375" s="98"/>
      <c r="AB375" s="48">
        <f t="shared" si="124"/>
        <v>0</v>
      </c>
      <c r="AC375" s="57">
        <v>23</v>
      </c>
      <c r="AD375" s="59"/>
      <c r="AE375" s="48">
        <f t="shared" si="134"/>
        <v>0</v>
      </c>
      <c r="AF375" s="57">
        <v>23</v>
      </c>
      <c r="AG375" s="59"/>
      <c r="AH375" s="48">
        <f t="shared" si="131"/>
        <v>0</v>
      </c>
      <c r="AI375" s="57">
        <v>23</v>
      </c>
      <c r="AJ375" s="59"/>
      <c r="AK375" s="48">
        <f t="shared" si="132"/>
        <v>0</v>
      </c>
    </row>
    <row r="376" spans="2:37" x14ac:dyDescent="0.25">
      <c r="B376" s="57">
        <v>24</v>
      </c>
      <c r="C376" s="29"/>
      <c r="D376" s="46">
        <f t="shared" si="125"/>
        <v>0</v>
      </c>
      <c r="E376" s="57">
        <v>24</v>
      </c>
      <c r="F376" s="29"/>
      <c r="G376" s="48">
        <f t="shared" si="126"/>
        <v>0</v>
      </c>
      <c r="H376" s="59">
        <v>24</v>
      </c>
      <c r="I376" s="29"/>
      <c r="J376" s="46">
        <f t="shared" si="127"/>
        <v>0</v>
      </c>
      <c r="K376" s="57">
        <v>24</v>
      </c>
      <c r="L376" s="29"/>
      <c r="M376" s="48">
        <f t="shared" si="128"/>
        <v>0</v>
      </c>
      <c r="N376" s="59">
        <v>24</v>
      </c>
      <c r="O376" s="29"/>
      <c r="P376" s="46">
        <f t="shared" si="129"/>
        <v>0</v>
      </c>
      <c r="Q376" s="57">
        <v>24</v>
      </c>
      <c r="R376" s="29"/>
      <c r="S376" s="48">
        <f t="shared" si="130"/>
        <v>0</v>
      </c>
      <c r="T376" s="59">
        <v>24</v>
      </c>
      <c r="U376" s="29"/>
      <c r="V376" s="46">
        <f t="shared" si="122"/>
        <v>0</v>
      </c>
      <c r="W376" s="57">
        <v>24</v>
      </c>
      <c r="X376" s="29"/>
      <c r="Y376" s="48">
        <f t="shared" si="123"/>
        <v>0</v>
      </c>
      <c r="Z376" s="59">
        <v>24</v>
      </c>
      <c r="AA376" s="98"/>
      <c r="AB376" s="48">
        <f t="shared" si="124"/>
        <v>0</v>
      </c>
      <c r="AC376" s="57">
        <v>24</v>
      </c>
      <c r="AD376" s="59"/>
      <c r="AE376" s="48">
        <f t="shared" si="134"/>
        <v>0</v>
      </c>
      <c r="AF376" s="57">
        <v>24</v>
      </c>
      <c r="AG376" s="59"/>
      <c r="AH376" s="48">
        <f t="shared" si="131"/>
        <v>0</v>
      </c>
      <c r="AI376" s="57">
        <v>24</v>
      </c>
      <c r="AJ376" s="59"/>
      <c r="AK376" s="48">
        <f t="shared" si="132"/>
        <v>0</v>
      </c>
    </row>
    <row r="377" spans="2:37" x14ac:dyDescent="0.25">
      <c r="B377" s="57">
        <v>25</v>
      </c>
      <c r="C377" s="29"/>
      <c r="D377" s="46">
        <f t="shared" si="125"/>
        <v>0</v>
      </c>
      <c r="E377" s="57">
        <v>25</v>
      </c>
      <c r="F377" s="29"/>
      <c r="G377" s="48">
        <f t="shared" si="126"/>
        <v>0</v>
      </c>
      <c r="H377" s="59">
        <v>25</v>
      </c>
      <c r="I377" s="29"/>
      <c r="J377" s="46">
        <f t="shared" si="127"/>
        <v>0</v>
      </c>
      <c r="K377" s="57">
        <v>25</v>
      </c>
      <c r="L377" s="29"/>
      <c r="M377" s="48">
        <f t="shared" si="128"/>
        <v>0</v>
      </c>
      <c r="N377" s="59">
        <v>25</v>
      </c>
      <c r="O377" s="29"/>
      <c r="P377" s="46">
        <f t="shared" si="129"/>
        <v>0</v>
      </c>
      <c r="Q377" s="57">
        <v>25</v>
      </c>
      <c r="R377" s="29"/>
      <c r="S377" s="48">
        <f t="shared" si="130"/>
        <v>0</v>
      </c>
      <c r="T377" s="59">
        <v>25</v>
      </c>
      <c r="U377" s="29"/>
      <c r="V377" s="46">
        <f t="shared" si="122"/>
        <v>0</v>
      </c>
      <c r="W377" s="57">
        <v>25</v>
      </c>
      <c r="X377" s="29"/>
      <c r="Y377" s="48">
        <f t="shared" si="123"/>
        <v>0</v>
      </c>
      <c r="Z377" s="59">
        <v>25</v>
      </c>
      <c r="AA377" s="98"/>
      <c r="AB377" s="48">
        <f t="shared" si="124"/>
        <v>0</v>
      </c>
      <c r="AC377" s="57">
        <v>25</v>
      </c>
      <c r="AD377" s="59"/>
      <c r="AE377" s="48">
        <f t="shared" si="134"/>
        <v>0</v>
      </c>
      <c r="AF377" s="57">
        <v>25</v>
      </c>
      <c r="AG377" s="59"/>
      <c r="AH377" s="48">
        <f t="shared" si="131"/>
        <v>0</v>
      </c>
      <c r="AI377" s="57">
        <v>25</v>
      </c>
      <c r="AJ377" s="59"/>
      <c r="AK377" s="48">
        <f t="shared" si="132"/>
        <v>0</v>
      </c>
    </row>
    <row r="378" spans="2:37" x14ac:dyDescent="0.25">
      <c r="B378" s="57">
        <v>26</v>
      </c>
      <c r="C378" s="29"/>
      <c r="D378" s="46">
        <f t="shared" si="125"/>
        <v>0</v>
      </c>
      <c r="E378" s="57">
        <v>26</v>
      </c>
      <c r="F378" s="29"/>
      <c r="G378" s="48">
        <f t="shared" si="126"/>
        <v>0</v>
      </c>
      <c r="H378" s="59">
        <v>26</v>
      </c>
      <c r="I378" s="29"/>
      <c r="J378" s="46">
        <f t="shared" si="127"/>
        <v>0</v>
      </c>
      <c r="K378" s="57">
        <v>26</v>
      </c>
      <c r="L378" s="29"/>
      <c r="M378" s="48">
        <f t="shared" si="128"/>
        <v>0</v>
      </c>
      <c r="N378" s="59">
        <v>26</v>
      </c>
      <c r="O378" s="29"/>
      <c r="P378" s="46">
        <f t="shared" si="129"/>
        <v>0</v>
      </c>
      <c r="Q378" s="57">
        <v>26</v>
      </c>
      <c r="R378" s="29"/>
      <c r="S378" s="48">
        <f t="shared" si="130"/>
        <v>0</v>
      </c>
      <c r="T378" s="59">
        <v>26</v>
      </c>
      <c r="U378" s="29"/>
      <c r="V378" s="46">
        <f t="shared" si="122"/>
        <v>0</v>
      </c>
      <c r="W378" s="57">
        <v>26</v>
      </c>
      <c r="X378" s="29"/>
      <c r="Y378" s="48">
        <f t="shared" si="123"/>
        <v>0</v>
      </c>
      <c r="Z378" s="59">
        <v>26</v>
      </c>
      <c r="AA378" s="98"/>
      <c r="AB378" s="48">
        <f t="shared" si="124"/>
        <v>0</v>
      </c>
      <c r="AC378" s="57">
        <v>26</v>
      </c>
      <c r="AD378" s="59"/>
      <c r="AE378" s="48">
        <f t="shared" si="134"/>
        <v>0</v>
      </c>
      <c r="AF378" s="57">
        <v>26</v>
      </c>
      <c r="AG378" s="59"/>
      <c r="AH378" s="48">
        <f t="shared" si="131"/>
        <v>0</v>
      </c>
      <c r="AI378" s="57">
        <v>26</v>
      </c>
      <c r="AJ378" s="59"/>
      <c r="AK378" s="48">
        <f t="shared" si="132"/>
        <v>0</v>
      </c>
    </row>
    <row r="379" spans="2:37" x14ac:dyDescent="0.25">
      <c r="B379" s="57">
        <v>27</v>
      </c>
      <c r="C379" s="29"/>
      <c r="D379" s="46">
        <f t="shared" si="125"/>
        <v>0</v>
      </c>
      <c r="E379" s="57">
        <v>27</v>
      </c>
      <c r="F379" s="29"/>
      <c r="G379" s="48">
        <f t="shared" si="126"/>
        <v>0</v>
      </c>
      <c r="H379" s="59">
        <v>27</v>
      </c>
      <c r="I379" s="29"/>
      <c r="J379" s="46">
        <f t="shared" si="127"/>
        <v>0</v>
      </c>
      <c r="K379" s="57">
        <v>27</v>
      </c>
      <c r="L379" s="29"/>
      <c r="M379" s="48">
        <f t="shared" si="128"/>
        <v>0</v>
      </c>
      <c r="N379" s="59">
        <v>27</v>
      </c>
      <c r="O379" s="29"/>
      <c r="P379" s="46">
        <f t="shared" si="129"/>
        <v>0</v>
      </c>
      <c r="Q379" s="57">
        <v>27</v>
      </c>
      <c r="R379" s="29"/>
      <c r="S379" s="48">
        <f t="shared" si="130"/>
        <v>0</v>
      </c>
      <c r="T379" s="59">
        <v>27</v>
      </c>
      <c r="U379" s="29"/>
      <c r="V379" s="46">
        <f t="shared" si="122"/>
        <v>0</v>
      </c>
      <c r="W379" s="57">
        <v>27</v>
      </c>
      <c r="X379" s="29"/>
      <c r="Y379" s="48">
        <f t="shared" si="123"/>
        <v>0</v>
      </c>
      <c r="Z379" s="59">
        <v>27</v>
      </c>
      <c r="AA379" s="98"/>
      <c r="AB379" s="48">
        <f t="shared" si="124"/>
        <v>0</v>
      </c>
      <c r="AC379" s="57">
        <v>27</v>
      </c>
      <c r="AD379" s="59"/>
      <c r="AE379" s="48">
        <f t="shared" si="134"/>
        <v>0</v>
      </c>
      <c r="AF379" s="57">
        <v>27</v>
      </c>
      <c r="AG379" s="59"/>
      <c r="AH379" s="48">
        <f t="shared" si="131"/>
        <v>0</v>
      </c>
      <c r="AI379" s="57">
        <v>27</v>
      </c>
      <c r="AJ379" s="59"/>
      <c r="AK379" s="48">
        <f t="shared" si="132"/>
        <v>0</v>
      </c>
    </row>
    <row r="380" spans="2:37" x14ac:dyDescent="0.25">
      <c r="B380" s="57">
        <v>28</v>
      </c>
      <c r="C380" s="29"/>
      <c r="D380" s="46">
        <f t="shared" si="125"/>
        <v>0</v>
      </c>
      <c r="E380" s="57">
        <v>28</v>
      </c>
      <c r="F380" s="29"/>
      <c r="G380" s="48">
        <f t="shared" si="126"/>
        <v>0</v>
      </c>
      <c r="H380" s="59">
        <v>28</v>
      </c>
      <c r="I380" s="29"/>
      <c r="J380" s="46">
        <f t="shared" si="127"/>
        <v>0</v>
      </c>
      <c r="K380" s="57">
        <v>28</v>
      </c>
      <c r="L380" s="29"/>
      <c r="M380" s="48">
        <f t="shared" si="128"/>
        <v>0</v>
      </c>
      <c r="N380" s="59">
        <v>28</v>
      </c>
      <c r="O380" s="29"/>
      <c r="P380" s="46">
        <f t="shared" si="129"/>
        <v>0</v>
      </c>
      <c r="Q380" s="57">
        <v>28</v>
      </c>
      <c r="R380" s="29"/>
      <c r="S380" s="48">
        <f t="shared" si="130"/>
        <v>0</v>
      </c>
      <c r="T380" s="59">
        <v>28</v>
      </c>
      <c r="U380" s="29"/>
      <c r="V380" s="46">
        <f t="shared" si="122"/>
        <v>0</v>
      </c>
      <c r="W380" s="57">
        <v>28</v>
      </c>
      <c r="X380" s="29"/>
      <c r="Y380" s="48">
        <f t="shared" si="123"/>
        <v>0</v>
      </c>
      <c r="Z380" s="59">
        <v>28</v>
      </c>
      <c r="AA380" s="98"/>
      <c r="AB380" s="48">
        <f t="shared" si="124"/>
        <v>0</v>
      </c>
      <c r="AC380" s="57">
        <v>28</v>
      </c>
      <c r="AD380" s="59"/>
      <c r="AE380" s="48">
        <f t="shared" si="134"/>
        <v>0</v>
      </c>
      <c r="AF380" s="57">
        <v>28</v>
      </c>
      <c r="AG380" s="59"/>
      <c r="AH380" s="48">
        <f t="shared" si="131"/>
        <v>0</v>
      </c>
      <c r="AI380" s="57">
        <v>28</v>
      </c>
      <c r="AJ380" s="59"/>
      <c r="AK380" s="48">
        <f t="shared" si="132"/>
        <v>0</v>
      </c>
    </row>
    <row r="381" spans="2:37" x14ac:dyDescent="0.25">
      <c r="B381" s="57">
        <v>29</v>
      </c>
      <c r="C381" s="29"/>
      <c r="D381" s="46">
        <f t="shared" si="125"/>
        <v>0</v>
      </c>
      <c r="E381" s="57"/>
      <c r="F381" s="29"/>
      <c r="G381" s="48"/>
      <c r="H381" s="59">
        <v>29</v>
      </c>
      <c r="I381" s="29"/>
      <c r="J381" s="46">
        <f t="shared" si="127"/>
        <v>0</v>
      </c>
      <c r="K381" s="57">
        <v>29</v>
      </c>
      <c r="L381" s="29"/>
      <c r="M381" s="48">
        <f t="shared" si="128"/>
        <v>0</v>
      </c>
      <c r="N381" s="59">
        <v>29</v>
      </c>
      <c r="O381" s="29"/>
      <c r="P381" s="46">
        <f t="shared" si="129"/>
        <v>0</v>
      </c>
      <c r="Q381" s="57">
        <v>29</v>
      </c>
      <c r="R381" s="29"/>
      <c r="S381" s="48">
        <f t="shared" si="130"/>
        <v>0</v>
      </c>
      <c r="T381" s="59">
        <v>29</v>
      </c>
      <c r="U381" s="29"/>
      <c r="V381" s="46">
        <f t="shared" si="122"/>
        <v>0</v>
      </c>
      <c r="W381" s="57">
        <v>29</v>
      </c>
      <c r="X381" s="29"/>
      <c r="Y381" s="48">
        <f t="shared" si="123"/>
        <v>0</v>
      </c>
      <c r="Z381" s="59">
        <v>29</v>
      </c>
      <c r="AA381" s="98"/>
      <c r="AB381" s="48">
        <f t="shared" si="124"/>
        <v>0</v>
      </c>
      <c r="AC381" s="57">
        <v>29</v>
      </c>
      <c r="AD381" s="59"/>
      <c r="AE381" s="48">
        <f t="shared" si="134"/>
        <v>0</v>
      </c>
      <c r="AF381" s="57">
        <v>29</v>
      </c>
      <c r="AG381" s="59"/>
      <c r="AH381" s="48">
        <f t="shared" si="131"/>
        <v>0</v>
      </c>
      <c r="AI381" s="57">
        <v>29</v>
      </c>
      <c r="AJ381" s="59"/>
      <c r="AK381" s="48">
        <f t="shared" si="132"/>
        <v>0</v>
      </c>
    </row>
    <row r="382" spans="2:37" x14ac:dyDescent="0.25">
      <c r="B382" s="57">
        <v>30</v>
      </c>
      <c r="C382" s="29"/>
      <c r="D382" s="46">
        <f t="shared" si="125"/>
        <v>0</v>
      </c>
      <c r="E382" s="47"/>
      <c r="F382" s="59"/>
      <c r="G382" s="48"/>
      <c r="H382" s="59">
        <v>30</v>
      </c>
      <c r="I382" s="29"/>
      <c r="J382" s="46">
        <f t="shared" si="127"/>
        <v>0</v>
      </c>
      <c r="K382" s="57">
        <v>30</v>
      </c>
      <c r="L382" s="29"/>
      <c r="M382" s="48">
        <f t="shared" si="128"/>
        <v>0</v>
      </c>
      <c r="N382" s="59">
        <v>30</v>
      </c>
      <c r="O382" s="29"/>
      <c r="P382" s="46">
        <f t="shared" si="129"/>
        <v>0</v>
      </c>
      <c r="Q382" s="57">
        <v>30</v>
      </c>
      <c r="R382" s="29"/>
      <c r="S382" s="48">
        <f t="shared" si="130"/>
        <v>0</v>
      </c>
      <c r="T382" s="59">
        <v>30</v>
      </c>
      <c r="U382" s="29"/>
      <c r="V382" s="46">
        <f t="shared" si="122"/>
        <v>0</v>
      </c>
      <c r="W382" s="57">
        <v>30</v>
      </c>
      <c r="X382" s="29"/>
      <c r="Y382" s="48">
        <f t="shared" si="123"/>
        <v>0</v>
      </c>
      <c r="Z382" s="59">
        <v>30</v>
      </c>
      <c r="AA382" s="98"/>
      <c r="AB382" s="48">
        <f t="shared" si="124"/>
        <v>0</v>
      </c>
      <c r="AC382" s="57">
        <v>30</v>
      </c>
      <c r="AD382" s="59"/>
      <c r="AE382" s="48">
        <f t="shared" si="134"/>
        <v>0</v>
      </c>
      <c r="AF382" s="57">
        <v>30</v>
      </c>
      <c r="AG382" s="59"/>
      <c r="AH382" s="48">
        <f>SUM(AG383-AG382)*1000</f>
        <v>0</v>
      </c>
      <c r="AI382" s="57">
        <v>30</v>
      </c>
      <c r="AJ382" s="59"/>
      <c r="AK382" s="48">
        <f t="shared" si="132"/>
        <v>0</v>
      </c>
    </row>
    <row r="383" spans="2:37" x14ac:dyDescent="0.25">
      <c r="B383" s="60">
        <v>31</v>
      </c>
      <c r="C383" s="29"/>
      <c r="D383" s="46">
        <f t="shared" si="125"/>
        <v>0</v>
      </c>
      <c r="E383" s="47"/>
      <c r="F383" s="46"/>
      <c r="G383" s="48"/>
      <c r="H383" s="61">
        <v>31</v>
      </c>
      <c r="I383" s="29"/>
      <c r="J383" s="46"/>
      <c r="K383" s="60"/>
      <c r="L383" s="29"/>
      <c r="M383" s="48"/>
      <c r="N383" s="61">
        <v>31</v>
      </c>
      <c r="O383" s="29"/>
      <c r="P383" s="46">
        <f t="shared" si="129"/>
        <v>0</v>
      </c>
      <c r="Q383" s="60"/>
      <c r="R383" s="29"/>
      <c r="S383" s="48"/>
      <c r="T383" s="61">
        <v>31</v>
      </c>
      <c r="U383" s="29"/>
      <c r="V383" s="46">
        <f t="shared" si="122"/>
        <v>0</v>
      </c>
      <c r="W383" s="60">
        <v>31</v>
      </c>
      <c r="X383" s="29"/>
      <c r="Y383" s="48">
        <f t="shared" si="123"/>
        <v>0</v>
      </c>
      <c r="Z383" s="61"/>
      <c r="AA383" s="59"/>
      <c r="AB383" s="48"/>
      <c r="AC383" s="60">
        <v>31</v>
      </c>
      <c r="AD383" s="59"/>
      <c r="AE383" s="48">
        <f t="shared" si="134"/>
        <v>0</v>
      </c>
      <c r="AF383" s="60"/>
      <c r="AG383" s="59"/>
      <c r="AH383" s="48"/>
      <c r="AI383" s="60">
        <v>31</v>
      </c>
      <c r="AJ383" s="59"/>
      <c r="AK383" s="48">
        <f t="shared" si="132"/>
        <v>0</v>
      </c>
    </row>
    <row r="384" spans="2:37" x14ac:dyDescent="0.25">
      <c r="B384" s="47"/>
      <c r="C384" s="29"/>
      <c r="D384" s="46"/>
      <c r="E384" s="47"/>
      <c r="F384" s="46"/>
      <c r="G384" s="48"/>
      <c r="H384" s="46"/>
      <c r="I384" s="29"/>
      <c r="J384" s="46"/>
      <c r="K384" s="47"/>
      <c r="L384" s="59"/>
      <c r="M384" s="48"/>
      <c r="N384" s="46"/>
      <c r="O384" s="29"/>
      <c r="P384" s="46"/>
      <c r="Q384" s="47"/>
      <c r="R384" s="59"/>
      <c r="S384" s="48"/>
      <c r="T384" s="46"/>
      <c r="U384" s="29"/>
      <c r="V384" s="46"/>
      <c r="W384" s="47"/>
      <c r="X384" s="59"/>
      <c r="Y384" s="48"/>
      <c r="Z384" s="46"/>
      <c r="AA384" s="59"/>
      <c r="AB384" s="48"/>
      <c r="AC384" s="47"/>
      <c r="AD384" s="59"/>
      <c r="AE384" s="48"/>
      <c r="AF384" s="47"/>
      <c r="AG384" s="59"/>
      <c r="AH384" s="48"/>
      <c r="AI384" s="47"/>
      <c r="AJ384" s="59"/>
      <c r="AK384" s="48"/>
    </row>
    <row r="385" spans="2:37" x14ac:dyDescent="0.25">
      <c r="B385" s="49"/>
      <c r="C385" s="50"/>
      <c r="D385" s="50">
        <f>SUM(D353:D384)</f>
        <v>0</v>
      </c>
      <c r="E385" s="49"/>
      <c r="F385" s="50"/>
      <c r="G385" s="63">
        <f>SUM(G353:G384)</f>
        <v>0</v>
      </c>
      <c r="H385" s="50"/>
      <c r="I385" s="50"/>
      <c r="J385" s="50">
        <f>SUM(J353:J384)</f>
        <v>0</v>
      </c>
      <c r="K385" s="49"/>
      <c r="L385" s="50"/>
      <c r="M385" s="63">
        <f>SUM(M353:M384)</f>
        <v>0</v>
      </c>
      <c r="N385" s="50"/>
      <c r="O385" s="50"/>
      <c r="P385" s="50">
        <f>SUM(P353:P384)</f>
        <v>0</v>
      </c>
      <c r="Q385" s="49"/>
      <c r="R385" s="50"/>
      <c r="S385" s="63">
        <f>SUM(S353:S384)</f>
        <v>0</v>
      </c>
      <c r="T385" s="50"/>
      <c r="U385" s="50"/>
      <c r="V385" s="50">
        <f>SUM(V353:V384)</f>
        <v>0</v>
      </c>
      <c r="W385" s="49"/>
      <c r="X385" s="50"/>
      <c r="Y385" s="63">
        <f>SUM(Y353:Y384)</f>
        <v>0</v>
      </c>
      <c r="Z385" s="50"/>
      <c r="AA385" s="50"/>
      <c r="AB385" s="63">
        <f>SUM(AB353:AB384)</f>
        <v>0</v>
      </c>
      <c r="AC385" s="49"/>
      <c r="AD385" s="50"/>
      <c r="AE385" s="63">
        <f>SUM(AE353:AE384)</f>
        <v>0</v>
      </c>
      <c r="AF385" s="49"/>
      <c r="AG385" s="50"/>
      <c r="AH385" s="63">
        <f>SUM(AH353:AH384)</f>
        <v>0</v>
      </c>
      <c r="AI385" s="49"/>
      <c r="AJ385" s="50"/>
      <c r="AK385" s="63">
        <f>SUM(AK353:AK384)</f>
        <v>0</v>
      </c>
    </row>
    <row r="388" spans="2:37" x14ac:dyDescent="0.25">
      <c r="B388" s="51">
        <v>43831</v>
      </c>
      <c r="C388" s="44"/>
      <c r="D388" s="44"/>
      <c r="E388" s="51">
        <v>43862</v>
      </c>
      <c r="F388" s="44"/>
      <c r="G388" s="45"/>
      <c r="H388" s="52">
        <v>43891</v>
      </c>
      <c r="I388" s="44"/>
      <c r="J388" s="44"/>
      <c r="K388" s="51">
        <v>43922</v>
      </c>
      <c r="L388" s="44"/>
      <c r="M388" s="45"/>
      <c r="N388" s="52">
        <v>43952</v>
      </c>
      <c r="O388" s="44"/>
      <c r="P388" s="44"/>
      <c r="Q388" s="51">
        <v>43983</v>
      </c>
      <c r="R388" s="44"/>
      <c r="S388" s="45"/>
      <c r="T388" s="52">
        <v>44013</v>
      </c>
      <c r="U388" s="44"/>
      <c r="V388" s="44"/>
      <c r="W388" s="51">
        <v>44044</v>
      </c>
      <c r="X388" s="44"/>
      <c r="Y388" s="45"/>
      <c r="Z388" s="52">
        <v>44075</v>
      </c>
      <c r="AA388" s="44"/>
      <c r="AB388" s="45"/>
      <c r="AC388" s="51">
        <v>44105</v>
      </c>
      <c r="AD388" s="44"/>
      <c r="AE388" s="45"/>
      <c r="AF388" s="51">
        <v>44136</v>
      </c>
      <c r="AG388" s="44"/>
      <c r="AH388" s="45"/>
      <c r="AI388" s="51">
        <v>44166</v>
      </c>
      <c r="AJ388" s="44"/>
      <c r="AK388" s="45"/>
    </row>
    <row r="389" spans="2:37" ht="45" x14ac:dyDescent="0.25">
      <c r="B389" s="53" t="s">
        <v>0</v>
      </c>
      <c r="C389" s="54" t="s">
        <v>2</v>
      </c>
      <c r="D389" s="55" t="s">
        <v>1</v>
      </c>
      <c r="E389" s="53" t="s">
        <v>0</v>
      </c>
      <c r="F389" s="54" t="s">
        <v>2</v>
      </c>
      <c r="G389" s="56" t="s">
        <v>1</v>
      </c>
      <c r="H389" s="54" t="s">
        <v>0</v>
      </c>
      <c r="I389" s="54" t="s">
        <v>2</v>
      </c>
      <c r="J389" s="55" t="s">
        <v>1</v>
      </c>
      <c r="K389" s="53" t="s">
        <v>0</v>
      </c>
      <c r="L389" s="54" t="s">
        <v>2</v>
      </c>
      <c r="M389" s="56" t="s">
        <v>1</v>
      </c>
      <c r="N389" s="54" t="s">
        <v>0</v>
      </c>
      <c r="O389" s="54" t="s">
        <v>2</v>
      </c>
      <c r="P389" s="55" t="s">
        <v>1</v>
      </c>
      <c r="Q389" s="53" t="s">
        <v>0</v>
      </c>
      <c r="R389" s="54" t="s">
        <v>2</v>
      </c>
      <c r="S389" s="56" t="s">
        <v>1</v>
      </c>
      <c r="T389" s="54" t="s">
        <v>0</v>
      </c>
      <c r="U389" s="54" t="s">
        <v>2</v>
      </c>
      <c r="V389" s="55" t="s">
        <v>1</v>
      </c>
      <c r="W389" s="53" t="s">
        <v>0</v>
      </c>
      <c r="X389" s="54" t="s">
        <v>2</v>
      </c>
      <c r="Y389" s="56" t="s">
        <v>1</v>
      </c>
      <c r="Z389" s="54" t="s">
        <v>0</v>
      </c>
      <c r="AA389" s="54" t="s">
        <v>2</v>
      </c>
      <c r="AB389" s="56" t="s">
        <v>1</v>
      </c>
      <c r="AC389" s="53" t="s">
        <v>0</v>
      </c>
      <c r="AD389" s="54" t="s">
        <v>2</v>
      </c>
      <c r="AE389" s="56" t="s">
        <v>1</v>
      </c>
      <c r="AF389" s="53" t="s">
        <v>0</v>
      </c>
      <c r="AG389" s="54" t="s">
        <v>2</v>
      </c>
      <c r="AH389" s="56" t="s">
        <v>1</v>
      </c>
      <c r="AI389" s="53" t="s">
        <v>0</v>
      </c>
      <c r="AJ389" s="54" t="s">
        <v>2</v>
      </c>
      <c r="AK389" s="56" t="s">
        <v>1</v>
      </c>
    </row>
    <row r="390" spans="2:37" x14ac:dyDescent="0.25">
      <c r="B390" s="57"/>
      <c r="C390" s="58"/>
      <c r="D390" s="46"/>
      <c r="E390" s="47"/>
      <c r="F390" s="46"/>
      <c r="G390" s="48"/>
      <c r="H390" s="46"/>
      <c r="I390" s="46"/>
      <c r="J390" s="46"/>
      <c r="K390" s="57"/>
      <c r="L390" s="58"/>
      <c r="M390" s="48"/>
      <c r="N390" s="59"/>
      <c r="O390" s="58"/>
      <c r="P390" s="46"/>
      <c r="Q390" s="57"/>
      <c r="R390" s="58"/>
      <c r="S390" s="48"/>
      <c r="T390" s="59"/>
      <c r="U390" s="58"/>
      <c r="V390" s="46"/>
      <c r="W390" s="57"/>
      <c r="X390" s="58"/>
      <c r="Y390" s="48"/>
      <c r="Z390" s="59"/>
      <c r="AA390" s="58"/>
      <c r="AB390" s="48"/>
      <c r="AC390" s="57"/>
      <c r="AD390" s="58"/>
      <c r="AE390" s="48"/>
      <c r="AF390" s="57"/>
      <c r="AG390" s="58"/>
      <c r="AH390" s="48"/>
      <c r="AI390" s="57"/>
      <c r="AJ390" s="58"/>
      <c r="AK390" s="48"/>
    </row>
    <row r="391" spans="2:37" x14ac:dyDescent="0.25">
      <c r="B391" s="57">
        <v>1</v>
      </c>
      <c r="C391" s="29"/>
      <c r="D391" s="46">
        <f>SUM(C392-C391)</f>
        <v>0</v>
      </c>
      <c r="E391" s="57">
        <v>1</v>
      </c>
      <c r="F391" s="29"/>
      <c r="G391" s="48">
        <f>SUM(F392-F391)</f>
        <v>0</v>
      </c>
      <c r="H391" s="59">
        <v>1</v>
      </c>
      <c r="I391" s="29"/>
      <c r="J391" s="46">
        <f>SUM(I392-I391)</f>
        <v>0</v>
      </c>
      <c r="K391" s="57">
        <v>1</v>
      </c>
      <c r="L391" s="29"/>
      <c r="M391" s="48">
        <f>SUM(L392-L391)</f>
        <v>0</v>
      </c>
      <c r="N391" s="59">
        <v>1</v>
      </c>
      <c r="O391" s="29"/>
      <c r="P391" s="46">
        <f>SUM(O392-O391)</f>
        <v>0</v>
      </c>
      <c r="Q391" s="57">
        <v>1</v>
      </c>
      <c r="R391" s="29"/>
      <c r="S391" s="48">
        <f>SUM(R392-R391)</f>
        <v>0</v>
      </c>
      <c r="T391" s="59">
        <v>1</v>
      </c>
      <c r="U391" s="29"/>
      <c r="V391" s="46">
        <f t="shared" ref="V391:V421" si="135">SUM(U392-U391)*1000</f>
        <v>0</v>
      </c>
      <c r="W391" s="57">
        <v>1</v>
      </c>
      <c r="X391" s="29"/>
      <c r="Y391" s="48">
        <f t="shared" ref="Y391:Y421" si="136">SUM(X392-X391)*1000</f>
        <v>0</v>
      </c>
      <c r="Z391" s="59">
        <v>1</v>
      </c>
      <c r="AA391" s="98"/>
      <c r="AB391" s="48">
        <f t="shared" ref="AB391:AB420" si="137">SUM(AA392-AA391)*1000</f>
        <v>0</v>
      </c>
      <c r="AC391" s="57">
        <v>1</v>
      </c>
      <c r="AD391" s="59"/>
      <c r="AE391" s="48">
        <f>SUM(AD392-AD391)</f>
        <v>0</v>
      </c>
      <c r="AF391" s="57">
        <v>1</v>
      </c>
      <c r="AG391" s="59"/>
      <c r="AH391" s="48">
        <f>SUM(AG392-AG391)</f>
        <v>0</v>
      </c>
      <c r="AI391" s="57">
        <v>1</v>
      </c>
      <c r="AJ391" s="59"/>
      <c r="AK391" s="48">
        <f>SUM(AJ392-AJ391)</f>
        <v>0</v>
      </c>
    </row>
    <row r="392" spans="2:37" x14ac:dyDescent="0.25">
      <c r="B392" s="57">
        <v>2</v>
      </c>
      <c r="C392" s="29"/>
      <c r="D392" s="46">
        <f t="shared" ref="D392:D421" si="138">SUM(C393-C392)</f>
        <v>0</v>
      </c>
      <c r="E392" s="57">
        <v>2</v>
      </c>
      <c r="F392" s="29"/>
      <c r="G392" s="48">
        <f t="shared" ref="G392:G418" si="139">SUM(F393-F392)</f>
        <v>0</v>
      </c>
      <c r="H392" s="59">
        <v>2</v>
      </c>
      <c r="I392" s="29"/>
      <c r="J392" s="46">
        <f t="shared" ref="J392:J420" si="140">SUM(I393-I392)</f>
        <v>0</v>
      </c>
      <c r="K392" s="57">
        <v>2</v>
      </c>
      <c r="L392" s="29"/>
      <c r="M392" s="48">
        <f t="shared" ref="M392:M420" si="141">SUM(L393-L392)</f>
        <v>0</v>
      </c>
      <c r="N392" s="59">
        <v>2</v>
      </c>
      <c r="O392" s="29"/>
      <c r="P392" s="46">
        <f t="shared" ref="P392:P421" si="142">SUM(O393-O392)</f>
        <v>0</v>
      </c>
      <c r="Q392" s="57">
        <v>2</v>
      </c>
      <c r="R392" s="29"/>
      <c r="S392" s="48">
        <f t="shared" ref="S392:S420" si="143">SUM(R393-R392)</f>
        <v>0</v>
      </c>
      <c r="T392" s="59">
        <v>2</v>
      </c>
      <c r="U392" s="29"/>
      <c r="V392" s="46">
        <f t="shared" si="135"/>
        <v>0</v>
      </c>
      <c r="W392" s="57">
        <v>2</v>
      </c>
      <c r="X392" s="29"/>
      <c r="Y392" s="48">
        <f t="shared" si="136"/>
        <v>0</v>
      </c>
      <c r="Z392" s="59">
        <v>2</v>
      </c>
      <c r="AA392" s="98"/>
      <c r="AB392" s="48">
        <f t="shared" si="137"/>
        <v>0</v>
      </c>
      <c r="AC392" s="57">
        <v>2</v>
      </c>
      <c r="AD392" s="59"/>
      <c r="AE392" s="48">
        <f>SUM(AD393-AD392)*1000</f>
        <v>0</v>
      </c>
      <c r="AF392" s="57">
        <v>2</v>
      </c>
      <c r="AG392" s="59"/>
      <c r="AH392" s="48">
        <f t="shared" ref="AH392:AH419" si="144">SUM(AG393-AG392)</f>
        <v>0</v>
      </c>
      <c r="AI392" s="57">
        <v>2</v>
      </c>
      <c r="AJ392" s="59"/>
      <c r="AK392" s="48">
        <f t="shared" ref="AK392:AK421" si="145">SUM(AJ393-AJ392)</f>
        <v>0</v>
      </c>
    </row>
    <row r="393" spans="2:37" x14ac:dyDescent="0.25">
      <c r="B393" s="57">
        <v>3</v>
      </c>
      <c r="C393" s="29"/>
      <c r="D393" s="46">
        <f t="shared" si="138"/>
        <v>0</v>
      </c>
      <c r="E393" s="57">
        <v>3</v>
      </c>
      <c r="F393" s="29"/>
      <c r="G393" s="48">
        <f t="shared" si="139"/>
        <v>0</v>
      </c>
      <c r="H393" s="59">
        <v>3</v>
      </c>
      <c r="I393" s="29"/>
      <c r="J393" s="46">
        <f t="shared" si="140"/>
        <v>0</v>
      </c>
      <c r="K393" s="57">
        <v>3</v>
      </c>
      <c r="L393" s="29"/>
      <c r="M393" s="48">
        <f t="shared" si="141"/>
        <v>0</v>
      </c>
      <c r="N393" s="59">
        <v>3</v>
      </c>
      <c r="O393" s="29"/>
      <c r="P393" s="46">
        <f t="shared" si="142"/>
        <v>0</v>
      </c>
      <c r="Q393" s="57">
        <v>3</v>
      </c>
      <c r="R393" s="29"/>
      <c r="S393" s="48">
        <f t="shared" si="143"/>
        <v>0</v>
      </c>
      <c r="T393" s="59">
        <v>3</v>
      </c>
      <c r="U393" s="29"/>
      <c r="V393" s="46">
        <f t="shared" si="135"/>
        <v>0</v>
      </c>
      <c r="W393" s="57">
        <v>3</v>
      </c>
      <c r="X393" s="29"/>
      <c r="Y393" s="48">
        <f t="shared" si="136"/>
        <v>0</v>
      </c>
      <c r="Z393" s="59">
        <v>3</v>
      </c>
      <c r="AA393" s="98"/>
      <c r="AB393" s="48">
        <f t="shared" si="137"/>
        <v>0</v>
      </c>
      <c r="AC393" s="57">
        <v>3</v>
      </c>
      <c r="AD393" s="59"/>
      <c r="AE393" s="48">
        <f>SUM(AD394-AD393)*1000</f>
        <v>0</v>
      </c>
      <c r="AF393" s="57">
        <v>3</v>
      </c>
      <c r="AG393" s="59"/>
      <c r="AH393" s="48">
        <f t="shared" si="144"/>
        <v>0</v>
      </c>
      <c r="AI393" s="57">
        <v>3</v>
      </c>
      <c r="AJ393" s="59"/>
      <c r="AK393" s="48">
        <f t="shared" si="145"/>
        <v>0</v>
      </c>
    </row>
    <row r="394" spans="2:37" x14ac:dyDescent="0.25">
      <c r="B394" s="57">
        <v>4</v>
      </c>
      <c r="C394" s="29"/>
      <c r="D394" s="46">
        <f t="shared" si="138"/>
        <v>0</v>
      </c>
      <c r="E394" s="57">
        <v>4</v>
      </c>
      <c r="F394" s="29"/>
      <c r="G394" s="48">
        <f t="shared" si="139"/>
        <v>0</v>
      </c>
      <c r="H394" s="59">
        <v>4</v>
      </c>
      <c r="I394" s="29"/>
      <c r="J394" s="46">
        <f t="shared" si="140"/>
        <v>0</v>
      </c>
      <c r="K394" s="57">
        <v>4</v>
      </c>
      <c r="L394" s="29"/>
      <c r="M394" s="48">
        <f t="shared" si="141"/>
        <v>0</v>
      </c>
      <c r="N394" s="59">
        <v>4</v>
      </c>
      <c r="O394" s="29"/>
      <c r="P394" s="46">
        <f t="shared" si="142"/>
        <v>0</v>
      </c>
      <c r="Q394" s="57">
        <v>4</v>
      </c>
      <c r="R394" s="29"/>
      <c r="S394" s="48">
        <f t="shared" si="143"/>
        <v>0</v>
      </c>
      <c r="T394" s="59">
        <v>4</v>
      </c>
      <c r="U394" s="29"/>
      <c r="V394" s="46">
        <f t="shared" si="135"/>
        <v>0</v>
      </c>
      <c r="W394" s="57">
        <v>4</v>
      </c>
      <c r="X394" s="29"/>
      <c r="Y394" s="48">
        <f t="shared" si="136"/>
        <v>0</v>
      </c>
      <c r="Z394" s="59">
        <v>4</v>
      </c>
      <c r="AA394" s="98"/>
      <c r="AB394" s="48">
        <f t="shared" si="137"/>
        <v>0</v>
      </c>
      <c r="AC394" s="57">
        <v>4</v>
      </c>
      <c r="AD394" s="59"/>
      <c r="AE394" s="48">
        <f>SUM(AD395-AD394)*1000</f>
        <v>0</v>
      </c>
      <c r="AF394" s="57">
        <v>4</v>
      </c>
      <c r="AG394" s="59"/>
      <c r="AH394" s="48">
        <f t="shared" si="144"/>
        <v>0</v>
      </c>
      <c r="AI394" s="57">
        <v>4</v>
      </c>
      <c r="AJ394" s="59"/>
      <c r="AK394" s="48">
        <f t="shared" si="145"/>
        <v>0</v>
      </c>
    </row>
    <row r="395" spans="2:37" x14ac:dyDescent="0.25">
      <c r="B395" s="57">
        <v>5</v>
      </c>
      <c r="C395" s="29"/>
      <c r="D395" s="46">
        <f t="shared" si="138"/>
        <v>0</v>
      </c>
      <c r="E395" s="57">
        <v>5</v>
      </c>
      <c r="F395" s="29"/>
      <c r="G395" s="48">
        <f t="shared" si="139"/>
        <v>0</v>
      </c>
      <c r="H395" s="59">
        <v>5</v>
      </c>
      <c r="I395" s="29"/>
      <c r="J395" s="46">
        <f t="shared" si="140"/>
        <v>0</v>
      </c>
      <c r="K395" s="57">
        <v>5</v>
      </c>
      <c r="L395" s="29"/>
      <c r="M395" s="48">
        <f t="shared" si="141"/>
        <v>0</v>
      </c>
      <c r="N395" s="59">
        <v>5</v>
      </c>
      <c r="O395" s="29"/>
      <c r="P395" s="46">
        <f t="shared" si="142"/>
        <v>0</v>
      </c>
      <c r="Q395" s="57">
        <v>5</v>
      </c>
      <c r="R395" s="29"/>
      <c r="S395" s="48">
        <f t="shared" si="143"/>
        <v>0</v>
      </c>
      <c r="T395" s="59">
        <v>5</v>
      </c>
      <c r="U395" s="29"/>
      <c r="V395" s="46">
        <f t="shared" si="135"/>
        <v>0</v>
      </c>
      <c r="W395" s="57">
        <v>5</v>
      </c>
      <c r="X395" s="29"/>
      <c r="Y395" s="48">
        <f t="shared" si="136"/>
        <v>0</v>
      </c>
      <c r="Z395" s="59">
        <v>5</v>
      </c>
      <c r="AA395" s="98"/>
      <c r="AB395" s="48">
        <f t="shared" si="137"/>
        <v>0</v>
      </c>
      <c r="AC395" s="57">
        <v>5</v>
      </c>
      <c r="AD395" s="59"/>
      <c r="AE395" s="48">
        <f t="shared" ref="AE395:AE405" si="146">SUM(AD396-AD395)</f>
        <v>0</v>
      </c>
      <c r="AF395" s="57">
        <v>5</v>
      </c>
      <c r="AG395" s="59"/>
      <c r="AH395" s="48">
        <f t="shared" si="144"/>
        <v>0</v>
      </c>
      <c r="AI395" s="57">
        <v>5</v>
      </c>
      <c r="AJ395" s="59"/>
      <c r="AK395" s="48">
        <f t="shared" si="145"/>
        <v>0</v>
      </c>
    </row>
    <row r="396" spans="2:37" x14ac:dyDescent="0.25">
      <c r="B396" s="57">
        <v>6</v>
      </c>
      <c r="C396" s="29"/>
      <c r="D396" s="46">
        <f t="shared" si="138"/>
        <v>0</v>
      </c>
      <c r="E396" s="57">
        <v>6</v>
      </c>
      <c r="F396" s="29"/>
      <c r="G396" s="48">
        <f t="shared" si="139"/>
        <v>0</v>
      </c>
      <c r="H396" s="59">
        <v>6</v>
      </c>
      <c r="I396" s="29"/>
      <c r="J396" s="46">
        <f t="shared" si="140"/>
        <v>0</v>
      </c>
      <c r="K396" s="57">
        <v>6</v>
      </c>
      <c r="L396" s="29"/>
      <c r="M396" s="48">
        <f t="shared" si="141"/>
        <v>0</v>
      </c>
      <c r="N396" s="59">
        <v>6</v>
      </c>
      <c r="O396" s="29"/>
      <c r="P396" s="46">
        <f t="shared" si="142"/>
        <v>0</v>
      </c>
      <c r="Q396" s="57">
        <v>6</v>
      </c>
      <c r="R396" s="29"/>
      <c r="S396" s="48">
        <f t="shared" si="143"/>
        <v>0</v>
      </c>
      <c r="T396" s="59">
        <v>6</v>
      </c>
      <c r="U396" s="29"/>
      <c r="V396" s="46">
        <f t="shared" si="135"/>
        <v>0</v>
      </c>
      <c r="W396" s="57">
        <v>6</v>
      </c>
      <c r="X396" s="29"/>
      <c r="Y396" s="48">
        <f t="shared" si="136"/>
        <v>0</v>
      </c>
      <c r="Z396" s="59">
        <v>6</v>
      </c>
      <c r="AA396" s="98"/>
      <c r="AB396" s="48">
        <f t="shared" si="137"/>
        <v>0</v>
      </c>
      <c r="AC396" s="57">
        <v>6</v>
      </c>
      <c r="AD396" s="59"/>
      <c r="AE396" s="48">
        <f t="shared" si="146"/>
        <v>0</v>
      </c>
      <c r="AF396" s="57">
        <v>6</v>
      </c>
      <c r="AG396" s="59"/>
      <c r="AH396" s="48">
        <f t="shared" si="144"/>
        <v>0</v>
      </c>
      <c r="AI396" s="57">
        <v>6</v>
      </c>
      <c r="AJ396" s="59"/>
      <c r="AK396" s="48">
        <f t="shared" si="145"/>
        <v>0</v>
      </c>
    </row>
    <row r="397" spans="2:37" x14ac:dyDescent="0.25">
      <c r="B397" s="60">
        <v>7</v>
      </c>
      <c r="C397" s="29"/>
      <c r="D397" s="46">
        <f t="shared" si="138"/>
        <v>0</v>
      </c>
      <c r="E397" s="60">
        <v>7</v>
      </c>
      <c r="F397" s="29"/>
      <c r="G397" s="48">
        <f t="shared" si="139"/>
        <v>0</v>
      </c>
      <c r="H397" s="61">
        <v>7</v>
      </c>
      <c r="I397" s="29"/>
      <c r="J397" s="46">
        <f t="shared" si="140"/>
        <v>0</v>
      </c>
      <c r="K397" s="60">
        <v>7</v>
      </c>
      <c r="L397" s="29"/>
      <c r="M397" s="48">
        <f t="shared" si="141"/>
        <v>0</v>
      </c>
      <c r="N397" s="61">
        <v>7</v>
      </c>
      <c r="O397" s="29"/>
      <c r="P397" s="46">
        <f t="shared" si="142"/>
        <v>0</v>
      </c>
      <c r="Q397" s="60">
        <v>7</v>
      </c>
      <c r="R397" s="29"/>
      <c r="S397" s="48">
        <f t="shared" si="143"/>
        <v>0</v>
      </c>
      <c r="T397" s="61">
        <v>7</v>
      </c>
      <c r="U397" s="29"/>
      <c r="V397" s="46">
        <f t="shared" si="135"/>
        <v>0</v>
      </c>
      <c r="W397" s="60">
        <v>7</v>
      </c>
      <c r="X397" s="29"/>
      <c r="Y397" s="48">
        <f t="shared" si="136"/>
        <v>0</v>
      </c>
      <c r="Z397" s="61">
        <v>7</v>
      </c>
      <c r="AA397" s="98"/>
      <c r="AB397" s="48">
        <f t="shared" si="137"/>
        <v>0</v>
      </c>
      <c r="AC397" s="60">
        <v>7</v>
      </c>
      <c r="AD397" s="59"/>
      <c r="AE397" s="48">
        <f t="shared" si="146"/>
        <v>0</v>
      </c>
      <c r="AF397" s="60">
        <v>7</v>
      </c>
      <c r="AG397" s="59"/>
      <c r="AH397" s="48">
        <f t="shared" si="144"/>
        <v>0</v>
      </c>
      <c r="AI397" s="60">
        <v>7</v>
      </c>
      <c r="AJ397" s="59"/>
      <c r="AK397" s="48">
        <f t="shared" si="145"/>
        <v>0</v>
      </c>
    </row>
    <row r="398" spans="2:37" x14ac:dyDescent="0.25">
      <c r="B398" s="57">
        <v>8</v>
      </c>
      <c r="C398" s="29"/>
      <c r="D398" s="46">
        <f t="shared" si="138"/>
        <v>0</v>
      </c>
      <c r="E398" s="57">
        <v>8</v>
      </c>
      <c r="F398" s="29"/>
      <c r="G398" s="48">
        <f t="shared" si="139"/>
        <v>0</v>
      </c>
      <c r="H398" s="59">
        <v>8</v>
      </c>
      <c r="I398" s="29"/>
      <c r="J398" s="46">
        <f t="shared" si="140"/>
        <v>0</v>
      </c>
      <c r="K398" s="57">
        <v>8</v>
      </c>
      <c r="L398" s="29"/>
      <c r="M398" s="48">
        <f t="shared" si="141"/>
        <v>0</v>
      </c>
      <c r="N398" s="59">
        <v>8</v>
      </c>
      <c r="O398" s="29"/>
      <c r="P398" s="46">
        <f t="shared" si="142"/>
        <v>0</v>
      </c>
      <c r="Q398" s="57">
        <v>8</v>
      </c>
      <c r="R398" s="29"/>
      <c r="S398" s="48">
        <f t="shared" si="143"/>
        <v>0</v>
      </c>
      <c r="T398" s="59">
        <v>8</v>
      </c>
      <c r="U398" s="29"/>
      <c r="V398" s="46">
        <f t="shared" si="135"/>
        <v>0</v>
      </c>
      <c r="W398" s="57">
        <v>8</v>
      </c>
      <c r="X398" s="29"/>
      <c r="Y398" s="48">
        <f t="shared" si="136"/>
        <v>0</v>
      </c>
      <c r="Z398" s="59">
        <v>8</v>
      </c>
      <c r="AA398" s="98"/>
      <c r="AB398" s="48">
        <f t="shared" si="137"/>
        <v>0</v>
      </c>
      <c r="AC398" s="57">
        <v>8</v>
      </c>
      <c r="AD398" s="59"/>
      <c r="AE398" s="48">
        <f t="shared" si="146"/>
        <v>0</v>
      </c>
      <c r="AF398" s="57">
        <v>8</v>
      </c>
      <c r="AG398" s="59"/>
      <c r="AH398" s="48">
        <f t="shared" si="144"/>
        <v>0</v>
      </c>
      <c r="AI398" s="57">
        <v>8</v>
      </c>
      <c r="AJ398" s="59"/>
      <c r="AK398" s="48">
        <f t="shared" si="145"/>
        <v>0</v>
      </c>
    </row>
    <row r="399" spans="2:37" x14ac:dyDescent="0.25">
      <c r="B399" s="57">
        <v>9</v>
      </c>
      <c r="C399" s="29"/>
      <c r="D399" s="46">
        <f t="shared" si="138"/>
        <v>0</v>
      </c>
      <c r="E399" s="57">
        <v>9</v>
      </c>
      <c r="F399" s="29"/>
      <c r="G399" s="48">
        <f t="shared" si="139"/>
        <v>0</v>
      </c>
      <c r="H399" s="59">
        <v>9</v>
      </c>
      <c r="I399" s="29"/>
      <c r="J399" s="46">
        <f t="shared" si="140"/>
        <v>0</v>
      </c>
      <c r="K399" s="57">
        <v>9</v>
      </c>
      <c r="L399" s="29"/>
      <c r="M399" s="48">
        <f t="shared" si="141"/>
        <v>0</v>
      </c>
      <c r="N399" s="59">
        <v>9</v>
      </c>
      <c r="O399" s="29"/>
      <c r="P399" s="46">
        <f t="shared" si="142"/>
        <v>0</v>
      </c>
      <c r="Q399" s="57">
        <v>9</v>
      </c>
      <c r="R399" s="29"/>
      <c r="S399" s="48">
        <f t="shared" si="143"/>
        <v>0</v>
      </c>
      <c r="T399" s="59">
        <v>9</v>
      </c>
      <c r="U399" s="29"/>
      <c r="V399" s="46">
        <f t="shared" si="135"/>
        <v>0</v>
      </c>
      <c r="W399" s="57">
        <v>9</v>
      </c>
      <c r="X399" s="29"/>
      <c r="Y399" s="48">
        <f t="shared" si="136"/>
        <v>0</v>
      </c>
      <c r="Z399" s="59">
        <v>9</v>
      </c>
      <c r="AA399" s="98"/>
      <c r="AB399" s="48">
        <f t="shared" si="137"/>
        <v>0</v>
      </c>
      <c r="AC399" s="57">
        <v>9</v>
      </c>
      <c r="AD399" s="59"/>
      <c r="AE399" s="48">
        <f t="shared" si="146"/>
        <v>0</v>
      </c>
      <c r="AF399" s="57">
        <v>9</v>
      </c>
      <c r="AG399" s="59"/>
      <c r="AH399" s="48">
        <f t="shared" si="144"/>
        <v>0</v>
      </c>
      <c r="AI399" s="57">
        <v>9</v>
      </c>
      <c r="AJ399" s="59"/>
      <c r="AK399" s="48">
        <f t="shared" si="145"/>
        <v>0</v>
      </c>
    </row>
    <row r="400" spans="2:37" x14ac:dyDescent="0.25">
      <c r="B400" s="57">
        <v>10</v>
      </c>
      <c r="C400" s="29"/>
      <c r="D400" s="46">
        <f t="shared" si="138"/>
        <v>0</v>
      </c>
      <c r="E400" s="57">
        <v>10</v>
      </c>
      <c r="F400" s="29"/>
      <c r="G400" s="48">
        <f t="shared" si="139"/>
        <v>0</v>
      </c>
      <c r="H400" s="59">
        <v>10</v>
      </c>
      <c r="I400" s="29"/>
      <c r="J400" s="46">
        <f t="shared" si="140"/>
        <v>0</v>
      </c>
      <c r="K400" s="57">
        <v>10</v>
      </c>
      <c r="L400" s="29"/>
      <c r="M400" s="48">
        <f t="shared" si="141"/>
        <v>0</v>
      </c>
      <c r="N400" s="59">
        <v>10</v>
      </c>
      <c r="O400" s="29"/>
      <c r="P400" s="46">
        <f t="shared" si="142"/>
        <v>0</v>
      </c>
      <c r="Q400" s="57">
        <v>10</v>
      </c>
      <c r="R400" s="29"/>
      <c r="S400" s="48">
        <f t="shared" si="143"/>
        <v>0</v>
      </c>
      <c r="T400" s="59">
        <v>10</v>
      </c>
      <c r="U400" s="29"/>
      <c r="V400" s="46">
        <f t="shared" si="135"/>
        <v>0</v>
      </c>
      <c r="W400" s="57">
        <v>10</v>
      </c>
      <c r="X400" s="29"/>
      <c r="Y400" s="48">
        <f t="shared" si="136"/>
        <v>0</v>
      </c>
      <c r="Z400" s="59">
        <v>10</v>
      </c>
      <c r="AA400" s="98"/>
      <c r="AB400" s="48">
        <f t="shared" si="137"/>
        <v>0</v>
      </c>
      <c r="AC400" s="57">
        <v>10</v>
      </c>
      <c r="AD400" s="59"/>
      <c r="AE400" s="48">
        <f t="shared" si="146"/>
        <v>0</v>
      </c>
      <c r="AF400" s="57">
        <v>10</v>
      </c>
      <c r="AG400" s="59"/>
      <c r="AH400" s="48">
        <f t="shared" si="144"/>
        <v>0</v>
      </c>
      <c r="AI400" s="57">
        <v>10</v>
      </c>
      <c r="AJ400" s="59"/>
      <c r="AK400" s="48">
        <f t="shared" si="145"/>
        <v>0</v>
      </c>
    </row>
    <row r="401" spans="2:37" x14ac:dyDescent="0.25">
      <c r="B401" s="57">
        <v>11</v>
      </c>
      <c r="C401" s="29"/>
      <c r="D401" s="46">
        <f t="shared" si="138"/>
        <v>0</v>
      </c>
      <c r="E401" s="57">
        <v>11</v>
      </c>
      <c r="F401" s="29"/>
      <c r="G401" s="48">
        <f t="shared" si="139"/>
        <v>0</v>
      </c>
      <c r="H401" s="59">
        <v>11</v>
      </c>
      <c r="I401" s="29"/>
      <c r="J401" s="46">
        <f t="shared" si="140"/>
        <v>0</v>
      </c>
      <c r="K401" s="57">
        <v>11</v>
      </c>
      <c r="L401" s="29"/>
      <c r="M401" s="48">
        <f t="shared" si="141"/>
        <v>0</v>
      </c>
      <c r="N401" s="59">
        <v>11</v>
      </c>
      <c r="O401" s="29"/>
      <c r="P401" s="46">
        <f t="shared" si="142"/>
        <v>0</v>
      </c>
      <c r="Q401" s="57">
        <v>11</v>
      </c>
      <c r="R401" s="29"/>
      <c r="S401" s="48">
        <f t="shared" si="143"/>
        <v>0</v>
      </c>
      <c r="T401" s="59">
        <v>11</v>
      </c>
      <c r="U401" s="29"/>
      <c r="V401" s="46">
        <f t="shared" si="135"/>
        <v>0</v>
      </c>
      <c r="W401" s="57">
        <v>11</v>
      </c>
      <c r="X401" s="29"/>
      <c r="Y401" s="48">
        <f t="shared" si="136"/>
        <v>0</v>
      </c>
      <c r="Z401" s="59">
        <v>11</v>
      </c>
      <c r="AA401" s="98"/>
      <c r="AB401" s="48">
        <f t="shared" si="137"/>
        <v>0</v>
      </c>
      <c r="AC401" s="57">
        <v>11</v>
      </c>
      <c r="AD401" s="70"/>
      <c r="AE401" s="48">
        <f t="shared" si="146"/>
        <v>0</v>
      </c>
      <c r="AF401" s="57">
        <v>11</v>
      </c>
      <c r="AG401" s="59"/>
      <c r="AH401" s="48">
        <f t="shared" si="144"/>
        <v>0</v>
      </c>
      <c r="AI401" s="57">
        <v>11</v>
      </c>
      <c r="AJ401" s="59"/>
      <c r="AK401" s="48">
        <f t="shared" si="145"/>
        <v>0</v>
      </c>
    </row>
    <row r="402" spans="2:37" x14ac:dyDescent="0.25">
      <c r="B402" s="57">
        <v>12</v>
      </c>
      <c r="C402" s="29"/>
      <c r="D402" s="46">
        <f t="shared" si="138"/>
        <v>0</v>
      </c>
      <c r="E402" s="57">
        <v>12</v>
      </c>
      <c r="F402" s="29"/>
      <c r="G402" s="48">
        <f t="shared" si="139"/>
        <v>0</v>
      </c>
      <c r="H402" s="59">
        <v>12</v>
      </c>
      <c r="I402" s="29"/>
      <c r="J402" s="46">
        <f t="shared" si="140"/>
        <v>0</v>
      </c>
      <c r="K402" s="57">
        <v>12</v>
      </c>
      <c r="L402" s="29"/>
      <c r="M402" s="48">
        <f t="shared" si="141"/>
        <v>0</v>
      </c>
      <c r="N402" s="59">
        <v>12</v>
      </c>
      <c r="O402" s="29"/>
      <c r="P402" s="46">
        <f t="shared" si="142"/>
        <v>0</v>
      </c>
      <c r="Q402" s="57">
        <v>12</v>
      </c>
      <c r="R402" s="29"/>
      <c r="S402" s="48">
        <f t="shared" si="143"/>
        <v>0</v>
      </c>
      <c r="T402" s="59">
        <v>12</v>
      </c>
      <c r="U402" s="29"/>
      <c r="V402" s="46">
        <f t="shared" si="135"/>
        <v>0</v>
      </c>
      <c r="W402" s="57">
        <v>12</v>
      </c>
      <c r="X402" s="29"/>
      <c r="Y402" s="48">
        <f t="shared" si="136"/>
        <v>0</v>
      </c>
      <c r="Z402" s="59">
        <v>12</v>
      </c>
      <c r="AA402" s="98"/>
      <c r="AB402" s="48">
        <f t="shared" si="137"/>
        <v>0</v>
      </c>
      <c r="AC402" s="57">
        <v>12</v>
      </c>
      <c r="AD402" s="59"/>
      <c r="AE402" s="48">
        <f t="shared" si="146"/>
        <v>0</v>
      </c>
      <c r="AF402" s="57">
        <v>12</v>
      </c>
      <c r="AG402" s="59"/>
      <c r="AH402" s="48">
        <f t="shared" si="144"/>
        <v>0</v>
      </c>
      <c r="AI402" s="57">
        <v>12</v>
      </c>
      <c r="AJ402" s="59"/>
      <c r="AK402" s="48">
        <f t="shared" si="145"/>
        <v>0</v>
      </c>
    </row>
    <row r="403" spans="2:37" x14ac:dyDescent="0.25">
      <c r="B403" s="57">
        <v>13</v>
      </c>
      <c r="C403" s="29"/>
      <c r="D403" s="46">
        <f t="shared" si="138"/>
        <v>0</v>
      </c>
      <c r="E403" s="57">
        <v>13</v>
      </c>
      <c r="F403" s="29"/>
      <c r="G403" s="48">
        <f t="shared" si="139"/>
        <v>0</v>
      </c>
      <c r="H403" s="59">
        <v>13</v>
      </c>
      <c r="I403" s="29"/>
      <c r="J403" s="46">
        <f t="shared" si="140"/>
        <v>0</v>
      </c>
      <c r="K403" s="57">
        <v>13</v>
      </c>
      <c r="L403" s="29"/>
      <c r="M403" s="48">
        <f t="shared" si="141"/>
        <v>0</v>
      </c>
      <c r="N403" s="59">
        <v>13</v>
      </c>
      <c r="O403" s="29"/>
      <c r="P403" s="46">
        <f t="shared" si="142"/>
        <v>0</v>
      </c>
      <c r="Q403" s="57">
        <v>13</v>
      </c>
      <c r="R403" s="29"/>
      <c r="S403" s="48">
        <f t="shared" si="143"/>
        <v>0</v>
      </c>
      <c r="T403" s="59">
        <v>13</v>
      </c>
      <c r="U403" s="29"/>
      <c r="V403" s="46">
        <f t="shared" si="135"/>
        <v>0</v>
      </c>
      <c r="W403" s="57">
        <v>13</v>
      </c>
      <c r="X403" s="29"/>
      <c r="Y403" s="48">
        <f t="shared" si="136"/>
        <v>0</v>
      </c>
      <c r="Z403" s="59">
        <v>13</v>
      </c>
      <c r="AA403" s="98"/>
      <c r="AB403" s="48">
        <f t="shared" si="137"/>
        <v>0</v>
      </c>
      <c r="AC403" s="57">
        <v>13</v>
      </c>
      <c r="AD403" s="59"/>
      <c r="AE403" s="48">
        <f t="shared" si="146"/>
        <v>0</v>
      </c>
      <c r="AF403" s="57">
        <v>13</v>
      </c>
      <c r="AG403" s="59"/>
      <c r="AH403" s="48">
        <f t="shared" si="144"/>
        <v>0</v>
      </c>
      <c r="AI403" s="57">
        <v>13</v>
      </c>
      <c r="AJ403" s="59"/>
      <c r="AK403" s="48">
        <f t="shared" si="145"/>
        <v>0</v>
      </c>
    </row>
    <row r="404" spans="2:37" x14ac:dyDescent="0.25">
      <c r="B404" s="57">
        <v>14</v>
      </c>
      <c r="C404" s="29"/>
      <c r="D404" s="46">
        <f t="shared" si="138"/>
        <v>0</v>
      </c>
      <c r="E404" s="57">
        <v>14</v>
      </c>
      <c r="F404" s="29"/>
      <c r="G404" s="48">
        <f t="shared" si="139"/>
        <v>0</v>
      </c>
      <c r="H404" s="59">
        <v>14</v>
      </c>
      <c r="I404" s="29"/>
      <c r="J404" s="46">
        <f t="shared" si="140"/>
        <v>0</v>
      </c>
      <c r="K404" s="57">
        <v>14</v>
      </c>
      <c r="L404" s="29"/>
      <c r="M404" s="48">
        <f t="shared" si="141"/>
        <v>0</v>
      </c>
      <c r="N404" s="59">
        <v>14</v>
      </c>
      <c r="O404" s="29"/>
      <c r="P404" s="46">
        <f t="shared" si="142"/>
        <v>0</v>
      </c>
      <c r="Q404" s="57">
        <v>14</v>
      </c>
      <c r="R404" s="29"/>
      <c r="S404" s="48">
        <f t="shared" si="143"/>
        <v>0</v>
      </c>
      <c r="T404" s="59">
        <v>14</v>
      </c>
      <c r="U404" s="29"/>
      <c r="V404" s="46">
        <f t="shared" si="135"/>
        <v>0</v>
      </c>
      <c r="W404" s="57">
        <v>14</v>
      </c>
      <c r="X404" s="29"/>
      <c r="Y404" s="48">
        <f t="shared" si="136"/>
        <v>0</v>
      </c>
      <c r="Z404" s="59">
        <v>14</v>
      </c>
      <c r="AA404" s="98"/>
      <c r="AB404" s="48">
        <f t="shared" si="137"/>
        <v>0</v>
      </c>
      <c r="AC404" s="57">
        <v>14</v>
      </c>
      <c r="AD404" s="59"/>
      <c r="AE404" s="48">
        <f t="shared" si="146"/>
        <v>0</v>
      </c>
      <c r="AF404" s="57">
        <v>14</v>
      </c>
      <c r="AG404" s="59"/>
      <c r="AH404" s="48">
        <f t="shared" si="144"/>
        <v>0</v>
      </c>
      <c r="AI404" s="57">
        <v>14</v>
      </c>
      <c r="AJ404" s="59"/>
      <c r="AK404" s="48">
        <f t="shared" si="145"/>
        <v>0</v>
      </c>
    </row>
    <row r="405" spans="2:37" x14ac:dyDescent="0.25">
      <c r="B405" s="57">
        <v>15</v>
      </c>
      <c r="C405" s="29"/>
      <c r="D405" s="46">
        <f t="shared" si="138"/>
        <v>0</v>
      </c>
      <c r="E405" s="57">
        <v>15</v>
      </c>
      <c r="F405" s="29"/>
      <c r="G405" s="48">
        <f t="shared" si="139"/>
        <v>0</v>
      </c>
      <c r="H405" s="59">
        <v>15</v>
      </c>
      <c r="I405" s="29"/>
      <c r="J405" s="46">
        <f t="shared" si="140"/>
        <v>0</v>
      </c>
      <c r="K405" s="57">
        <v>15</v>
      </c>
      <c r="L405" s="29"/>
      <c r="M405" s="48">
        <f t="shared" si="141"/>
        <v>0</v>
      </c>
      <c r="N405" s="59">
        <v>15</v>
      </c>
      <c r="O405" s="29"/>
      <c r="P405" s="46">
        <f t="shared" si="142"/>
        <v>0</v>
      </c>
      <c r="Q405" s="57">
        <v>15</v>
      </c>
      <c r="R405" s="29"/>
      <c r="S405" s="48">
        <f t="shared" si="143"/>
        <v>0</v>
      </c>
      <c r="T405" s="59">
        <v>15</v>
      </c>
      <c r="U405" s="29"/>
      <c r="V405" s="46">
        <f t="shared" si="135"/>
        <v>0</v>
      </c>
      <c r="W405" s="57">
        <v>15</v>
      </c>
      <c r="X405" s="29"/>
      <c r="Y405" s="48">
        <f t="shared" si="136"/>
        <v>0</v>
      </c>
      <c r="Z405" s="59">
        <v>15</v>
      </c>
      <c r="AA405" s="98"/>
      <c r="AB405" s="48">
        <f t="shared" si="137"/>
        <v>0</v>
      </c>
      <c r="AC405" s="57">
        <v>15</v>
      </c>
      <c r="AD405" s="59"/>
      <c r="AE405" s="48">
        <f t="shared" si="146"/>
        <v>0</v>
      </c>
      <c r="AF405" s="57">
        <v>15</v>
      </c>
      <c r="AG405" s="59"/>
      <c r="AH405" s="48">
        <f t="shared" si="144"/>
        <v>0</v>
      </c>
      <c r="AI405" s="57">
        <v>15</v>
      </c>
      <c r="AJ405" s="59"/>
      <c r="AK405" s="48">
        <f t="shared" si="145"/>
        <v>0</v>
      </c>
    </row>
    <row r="406" spans="2:37" x14ac:dyDescent="0.25">
      <c r="B406" s="57">
        <v>16</v>
      </c>
      <c r="C406" s="29"/>
      <c r="D406" s="46">
        <f t="shared" si="138"/>
        <v>0</v>
      </c>
      <c r="E406" s="57">
        <v>16</v>
      </c>
      <c r="F406" s="29"/>
      <c r="G406" s="48">
        <f t="shared" si="139"/>
        <v>0</v>
      </c>
      <c r="H406" s="59">
        <v>16</v>
      </c>
      <c r="I406" s="29"/>
      <c r="J406" s="46">
        <f t="shared" si="140"/>
        <v>0</v>
      </c>
      <c r="K406" s="57">
        <v>16</v>
      </c>
      <c r="L406" s="29"/>
      <c r="M406" s="48">
        <f t="shared" si="141"/>
        <v>0</v>
      </c>
      <c r="N406" s="59">
        <v>16</v>
      </c>
      <c r="O406" s="29"/>
      <c r="P406" s="46">
        <f t="shared" si="142"/>
        <v>0</v>
      </c>
      <c r="Q406" s="57">
        <v>16</v>
      </c>
      <c r="R406" s="29"/>
      <c r="S406" s="48">
        <f t="shared" si="143"/>
        <v>0</v>
      </c>
      <c r="T406" s="59">
        <v>16</v>
      </c>
      <c r="U406" s="29"/>
      <c r="V406" s="46">
        <f t="shared" si="135"/>
        <v>0</v>
      </c>
      <c r="W406" s="57">
        <v>16</v>
      </c>
      <c r="X406" s="29"/>
      <c r="Y406" s="48">
        <f t="shared" si="136"/>
        <v>0</v>
      </c>
      <c r="Z406" s="59">
        <v>16</v>
      </c>
      <c r="AA406" s="98"/>
      <c r="AB406" s="48">
        <f t="shared" si="137"/>
        <v>0</v>
      </c>
      <c r="AC406" s="57">
        <v>16</v>
      </c>
      <c r="AD406" s="59"/>
      <c r="AE406" s="48">
        <f>SUM(AD407-AD406)*1000</f>
        <v>0</v>
      </c>
      <c r="AF406" s="57">
        <v>16</v>
      </c>
      <c r="AG406" s="59"/>
      <c r="AH406" s="48">
        <f t="shared" si="144"/>
        <v>0</v>
      </c>
      <c r="AI406" s="57">
        <v>16</v>
      </c>
      <c r="AJ406" s="59"/>
      <c r="AK406" s="48">
        <f t="shared" si="145"/>
        <v>0</v>
      </c>
    </row>
    <row r="407" spans="2:37" x14ac:dyDescent="0.25">
      <c r="B407" s="57">
        <v>17</v>
      </c>
      <c r="C407" s="29"/>
      <c r="D407" s="46">
        <f t="shared" si="138"/>
        <v>0</v>
      </c>
      <c r="E407" s="57">
        <v>17</v>
      </c>
      <c r="F407" s="29"/>
      <c r="G407" s="48">
        <f t="shared" si="139"/>
        <v>0</v>
      </c>
      <c r="H407" s="59">
        <v>17</v>
      </c>
      <c r="I407" s="29"/>
      <c r="J407" s="46">
        <f t="shared" si="140"/>
        <v>0</v>
      </c>
      <c r="K407" s="57">
        <v>17</v>
      </c>
      <c r="L407" s="29"/>
      <c r="M407" s="48">
        <f t="shared" si="141"/>
        <v>0</v>
      </c>
      <c r="N407" s="59">
        <v>17</v>
      </c>
      <c r="O407" s="29"/>
      <c r="P407" s="46">
        <f t="shared" si="142"/>
        <v>0</v>
      </c>
      <c r="Q407" s="57">
        <v>17</v>
      </c>
      <c r="R407" s="29"/>
      <c r="S407" s="48">
        <f t="shared" si="143"/>
        <v>0</v>
      </c>
      <c r="T407" s="59">
        <v>17</v>
      </c>
      <c r="U407" s="29"/>
      <c r="V407" s="46">
        <f t="shared" si="135"/>
        <v>0</v>
      </c>
      <c r="W407" s="57">
        <v>17</v>
      </c>
      <c r="X407" s="29"/>
      <c r="Y407" s="48">
        <f t="shared" si="136"/>
        <v>0</v>
      </c>
      <c r="Z407" s="59">
        <v>17</v>
      </c>
      <c r="AA407" s="98"/>
      <c r="AB407" s="48">
        <f t="shared" si="137"/>
        <v>0</v>
      </c>
      <c r="AC407" s="57">
        <v>17</v>
      </c>
      <c r="AD407" s="59"/>
      <c r="AE407" s="48">
        <f>SUM(AD408-AD407)*1000</f>
        <v>0</v>
      </c>
      <c r="AF407" s="57">
        <v>17</v>
      </c>
      <c r="AG407" s="59"/>
      <c r="AH407" s="48">
        <f t="shared" si="144"/>
        <v>0</v>
      </c>
      <c r="AI407" s="57">
        <v>17</v>
      </c>
      <c r="AJ407" s="59"/>
      <c r="AK407" s="48">
        <f t="shared" si="145"/>
        <v>0</v>
      </c>
    </row>
    <row r="408" spans="2:37" x14ac:dyDescent="0.25">
      <c r="B408" s="57">
        <v>18</v>
      </c>
      <c r="C408" s="29"/>
      <c r="D408" s="46">
        <f t="shared" si="138"/>
        <v>0</v>
      </c>
      <c r="E408" s="57">
        <v>18</v>
      </c>
      <c r="F408" s="29"/>
      <c r="G408" s="48">
        <f t="shared" si="139"/>
        <v>0</v>
      </c>
      <c r="H408" s="59">
        <v>18</v>
      </c>
      <c r="I408" s="29"/>
      <c r="J408" s="46">
        <f t="shared" si="140"/>
        <v>0</v>
      </c>
      <c r="K408" s="57">
        <v>18</v>
      </c>
      <c r="L408" s="29"/>
      <c r="M408" s="48">
        <f t="shared" si="141"/>
        <v>0</v>
      </c>
      <c r="N408" s="59">
        <v>18</v>
      </c>
      <c r="O408" s="29"/>
      <c r="P408" s="46">
        <f t="shared" si="142"/>
        <v>0</v>
      </c>
      <c r="Q408" s="57">
        <v>18</v>
      </c>
      <c r="R408" s="29"/>
      <c r="S408" s="48">
        <f t="shared" si="143"/>
        <v>0</v>
      </c>
      <c r="T408" s="59">
        <v>18</v>
      </c>
      <c r="U408" s="29"/>
      <c r="V408" s="46">
        <f t="shared" si="135"/>
        <v>0</v>
      </c>
      <c r="W408" s="57">
        <v>18</v>
      </c>
      <c r="X408" s="29"/>
      <c r="Y408" s="48">
        <f t="shared" si="136"/>
        <v>0</v>
      </c>
      <c r="Z408" s="59">
        <v>18</v>
      </c>
      <c r="AA408" s="98"/>
      <c r="AB408" s="48">
        <f t="shared" si="137"/>
        <v>0</v>
      </c>
      <c r="AC408" s="57">
        <v>18</v>
      </c>
      <c r="AD408" s="59"/>
      <c r="AE408" s="48">
        <f t="shared" ref="AE408:AE421" si="147">SUM(AD409-AD408)</f>
        <v>0</v>
      </c>
      <c r="AF408" s="57">
        <v>18</v>
      </c>
      <c r="AG408" s="59"/>
      <c r="AH408" s="48">
        <f t="shared" si="144"/>
        <v>0</v>
      </c>
      <c r="AI408" s="57">
        <v>18</v>
      </c>
      <c r="AJ408" s="59"/>
      <c r="AK408" s="48">
        <f t="shared" si="145"/>
        <v>0</v>
      </c>
    </row>
    <row r="409" spans="2:37" x14ac:dyDescent="0.25">
      <c r="B409" s="57">
        <v>19</v>
      </c>
      <c r="C409" s="29"/>
      <c r="D409" s="46">
        <f t="shared" si="138"/>
        <v>0</v>
      </c>
      <c r="E409" s="57">
        <v>19</v>
      </c>
      <c r="F409" s="29"/>
      <c r="G409" s="48">
        <f t="shared" si="139"/>
        <v>0</v>
      </c>
      <c r="H409" s="59">
        <v>19</v>
      </c>
      <c r="I409" s="29"/>
      <c r="J409" s="46">
        <f t="shared" si="140"/>
        <v>0</v>
      </c>
      <c r="K409" s="57">
        <v>19</v>
      </c>
      <c r="L409" s="29"/>
      <c r="M409" s="48">
        <f t="shared" si="141"/>
        <v>0</v>
      </c>
      <c r="N409" s="59">
        <v>19</v>
      </c>
      <c r="O409" s="29"/>
      <c r="P409" s="46">
        <f t="shared" si="142"/>
        <v>0</v>
      </c>
      <c r="Q409" s="57">
        <v>19</v>
      </c>
      <c r="R409" s="29"/>
      <c r="S409" s="48">
        <f t="shared" si="143"/>
        <v>0</v>
      </c>
      <c r="T409" s="59">
        <v>19</v>
      </c>
      <c r="U409" s="29"/>
      <c r="V409" s="46">
        <f t="shared" si="135"/>
        <v>0</v>
      </c>
      <c r="W409" s="57">
        <v>19</v>
      </c>
      <c r="X409" s="29"/>
      <c r="Y409" s="48">
        <f t="shared" si="136"/>
        <v>0</v>
      </c>
      <c r="Z409" s="59">
        <v>19</v>
      </c>
      <c r="AA409" s="98"/>
      <c r="AB409" s="48">
        <f t="shared" si="137"/>
        <v>0</v>
      </c>
      <c r="AC409" s="57">
        <v>19</v>
      </c>
      <c r="AD409" s="59"/>
      <c r="AE409" s="48">
        <f t="shared" si="147"/>
        <v>0</v>
      </c>
      <c r="AF409" s="57">
        <v>19</v>
      </c>
      <c r="AG409" s="59"/>
      <c r="AH409" s="48">
        <f t="shared" si="144"/>
        <v>0</v>
      </c>
      <c r="AI409" s="57">
        <v>19</v>
      </c>
      <c r="AJ409" s="59"/>
      <c r="AK409" s="48">
        <f t="shared" si="145"/>
        <v>0</v>
      </c>
    </row>
    <row r="410" spans="2:37" x14ac:dyDescent="0.25">
      <c r="B410" s="57">
        <v>20</v>
      </c>
      <c r="C410" s="29"/>
      <c r="D410" s="46">
        <f t="shared" si="138"/>
        <v>0</v>
      </c>
      <c r="E410" s="57">
        <v>20</v>
      </c>
      <c r="F410" s="29"/>
      <c r="G410" s="48">
        <f t="shared" si="139"/>
        <v>0</v>
      </c>
      <c r="H410" s="59">
        <v>20</v>
      </c>
      <c r="I410" s="29"/>
      <c r="J410" s="46">
        <f t="shared" si="140"/>
        <v>0</v>
      </c>
      <c r="K410" s="57">
        <v>20</v>
      </c>
      <c r="L410" s="29"/>
      <c r="M410" s="48">
        <f t="shared" si="141"/>
        <v>0</v>
      </c>
      <c r="N410" s="59">
        <v>20</v>
      </c>
      <c r="O410" s="29"/>
      <c r="P410" s="46">
        <f t="shared" si="142"/>
        <v>0</v>
      </c>
      <c r="Q410" s="57">
        <v>20</v>
      </c>
      <c r="R410" s="29"/>
      <c r="S410" s="48">
        <f t="shared" si="143"/>
        <v>0</v>
      </c>
      <c r="T410" s="59">
        <v>20</v>
      </c>
      <c r="U410" s="29"/>
      <c r="V410" s="46">
        <f t="shared" si="135"/>
        <v>0</v>
      </c>
      <c r="W410" s="57">
        <v>20</v>
      </c>
      <c r="X410" s="29"/>
      <c r="Y410" s="48">
        <f t="shared" si="136"/>
        <v>0</v>
      </c>
      <c r="Z410" s="59">
        <v>20</v>
      </c>
      <c r="AA410" s="98"/>
      <c r="AB410" s="48">
        <f t="shared" si="137"/>
        <v>0</v>
      </c>
      <c r="AC410" s="57">
        <v>20</v>
      </c>
      <c r="AD410" s="59"/>
      <c r="AE410" s="48">
        <f t="shared" si="147"/>
        <v>0</v>
      </c>
      <c r="AF410" s="57">
        <v>20</v>
      </c>
      <c r="AG410" s="59"/>
      <c r="AH410" s="48">
        <f t="shared" si="144"/>
        <v>0</v>
      </c>
      <c r="AI410" s="57">
        <v>20</v>
      </c>
      <c r="AJ410" s="59"/>
      <c r="AK410" s="48">
        <f t="shared" si="145"/>
        <v>0</v>
      </c>
    </row>
    <row r="411" spans="2:37" x14ac:dyDescent="0.25">
      <c r="B411" s="57">
        <v>21</v>
      </c>
      <c r="C411" s="29"/>
      <c r="D411" s="46">
        <f t="shared" si="138"/>
        <v>0</v>
      </c>
      <c r="E411" s="57">
        <v>21</v>
      </c>
      <c r="F411" s="29"/>
      <c r="G411" s="48">
        <f t="shared" si="139"/>
        <v>0</v>
      </c>
      <c r="H411" s="59">
        <v>21</v>
      </c>
      <c r="I411" s="29"/>
      <c r="J411" s="46">
        <f t="shared" si="140"/>
        <v>0</v>
      </c>
      <c r="K411" s="57">
        <v>21</v>
      </c>
      <c r="L411" s="29"/>
      <c r="M411" s="48">
        <f t="shared" si="141"/>
        <v>0</v>
      </c>
      <c r="N411" s="59">
        <v>21</v>
      </c>
      <c r="O411" s="29"/>
      <c r="P411" s="46">
        <f t="shared" si="142"/>
        <v>0</v>
      </c>
      <c r="Q411" s="57">
        <v>21</v>
      </c>
      <c r="R411" s="29"/>
      <c r="S411" s="48">
        <f t="shared" si="143"/>
        <v>0</v>
      </c>
      <c r="T411" s="59">
        <v>21</v>
      </c>
      <c r="U411" s="29"/>
      <c r="V411" s="46">
        <f t="shared" si="135"/>
        <v>0</v>
      </c>
      <c r="W411" s="57">
        <v>21</v>
      </c>
      <c r="X411" s="29"/>
      <c r="Y411" s="48">
        <f t="shared" si="136"/>
        <v>0</v>
      </c>
      <c r="Z411" s="59">
        <v>21</v>
      </c>
      <c r="AA411" s="98"/>
      <c r="AB411" s="48">
        <f t="shared" si="137"/>
        <v>0</v>
      </c>
      <c r="AC411" s="57">
        <v>21</v>
      </c>
      <c r="AD411" s="59"/>
      <c r="AE411" s="48">
        <f t="shared" si="147"/>
        <v>0</v>
      </c>
      <c r="AF411" s="57">
        <v>21</v>
      </c>
      <c r="AG411" s="59"/>
      <c r="AH411" s="48">
        <f t="shared" si="144"/>
        <v>0</v>
      </c>
      <c r="AI411" s="57">
        <v>21</v>
      </c>
      <c r="AJ411" s="59"/>
      <c r="AK411" s="48">
        <f t="shared" si="145"/>
        <v>0</v>
      </c>
    </row>
    <row r="412" spans="2:37" x14ac:dyDescent="0.25">
      <c r="B412" s="57">
        <v>22</v>
      </c>
      <c r="C412" s="29"/>
      <c r="D412" s="46">
        <f t="shared" si="138"/>
        <v>0</v>
      </c>
      <c r="E412" s="57">
        <v>22</v>
      </c>
      <c r="F412" s="29"/>
      <c r="G412" s="48">
        <f t="shared" si="139"/>
        <v>0</v>
      </c>
      <c r="H412" s="59">
        <v>22</v>
      </c>
      <c r="I412" s="29"/>
      <c r="J412" s="46">
        <f t="shared" si="140"/>
        <v>0</v>
      </c>
      <c r="K412" s="57">
        <v>22</v>
      </c>
      <c r="L412" s="29"/>
      <c r="M412" s="48">
        <f t="shared" si="141"/>
        <v>0</v>
      </c>
      <c r="N412" s="59">
        <v>22</v>
      </c>
      <c r="O412" s="29"/>
      <c r="P412" s="46">
        <f t="shared" si="142"/>
        <v>0</v>
      </c>
      <c r="Q412" s="57">
        <v>22</v>
      </c>
      <c r="R412" s="29"/>
      <c r="S412" s="48">
        <f t="shared" si="143"/>
        <v>0</v>
      </c>
      <c r="T412" s="59">
        <v>22</v>
      </c>
      <c r="U412" s="29"/>
      <c r="V412" s="46">
        <f t="shared" si="135"/>
        <v>0</v>
      </c>
      <c r="W412" s="57">
        <v>22</v>
      </c>
      <c r="X412" s="29"/>
      <c r="Y412" s="48">
        <f t="shared" si="136"/>
        <v>0</v>
      </c>
      <c r="Z412" s="59">
        <v>22</v>
      </c>
      <c r="AA412" s="98"/>
      <c r="AB412" s="48">
        <f t="shared" si="137"/>
        <v>0</v>
      </c>
      <c r="AC412" s="57">
        <v>22</v>
      </c>
      <c r="AD412" s="59"/>
      <c r="AE412" s="48">
        <f t="shared" si="147"/>
        <v>0</v>
      </c>
      <c r="AF412" s="57">
        <v>22</v>
      </c>
      <c r="AG412" s="59"/>
      <c r="AH412" s="48">
        <f t="shared" si="144"/>
        <v>0</v>
      </c>
      <c r="AI412" s="57">
        <v>22</v>
      </c>
      <c r="AJ412" s="59"/>
      <c r="AK412" s="48">
        <f t="shared" si="145"/>
        <v>0</v>
      </c>
    </row>
    <row r="413" spans="2:37" x14ac:dyDescent="0.25">
      <c r="B413" s="57">
        <v>23</v>
      </c>
      <c r="C413" s="29"/>
      <c r="D413" s="46">
        <f t="shared" si="138"/>
        <v>0</v>
      </c>
      <c r="E413" s="57">
        <v>23</v>
      </c>
      <c r="F413" s="29"/>
      <c r="G413" s="48">
        <f t="shared" si="139"/>
        <v>0</v>
      </c>
      <c r="H413" s="59">
        <v>23</v>
      </c>
      <c r="I413" s="29"/>
      <c r="J413" s="46">
        <f t="shared" si="140"/>
        <v>0</v>
      </c>
      <c r="K413" s="57">
        <v>23</v>
      </c>
      <c r="L413" s="29"/>
      <c r="M413" s="48">
        <f t="shared" si="141"/>
        <v>0</v>
      </c>
      <c r="N413" s="59">
        <v>23</v>
      </c>
      <c r="O413" s="29"/>
      <c r="P413" s="46">
        <f t="shared" si="142"/>
        <v>0</v>
      </c>
      <c r="Q413" s="57">
        <v>23</v>
      </c>
      <c r="R413" s="29"/>
      <c r="S413" s="48">
        <f t="shared" si="143"/>
        <v>0</v>
      </c>
      <c r="T413" s="59">
        <v>23</v>
      </c>
      <c r="U413" s="29"/>
      <c r="V413" s="46">
        <f t="shared" si="135"/>
        <v>0</v>
      </c>
      <c r="W413" s="57">
        <v>23</v>
      </c>
      <c r="X413" s="29"/>
      <c r="Y413" s="48">
        <f t="shared" si="136"/>
        <v>0</v>
      </c>
      <c r="Z413" s="59">
        <v>23</v>
      </c>
      <c r="AA413" s="98"/>
      <c r="AB413" s="48">
        <f t="shared" si="137"/>
        <v>0</v>
      </c>
      <c r="AC413" s="57">
        <v>23</v>
      </c>
      <c r="AD413" s="59"/>
      <c r="AE413" s="48">
        <f t="shared" si="147"/>
        <v>0</v>
      </c>
      <c r="AF413" s="57">
        <v>23</v>
      </c>
      <c r="AG413" s="59"/>
      <c r="AH413" s="48">
        <f t="shared" si="144"/>
        <v>0</v>
      </c>
      <c r="AI413" s="57">
        <v>23</v>
      </c>
      <c r="AJ413" s="59"/>
      <c r="AK413" s="48">
        <f t="shared" si="145"/>
        <v>0</v>
      </c>
    </row>
    <row r="414" spans="2:37" x14ac:dyDescent="0.25">
      <c r="B414" s="57">
        <v>24</v>
      </c>
      <c r="C414" s="29"/>
      <c r="D414" s="46">
        <f t="shared" si="138"/>
        <v>0</v>
      </c>
      <c r="E414" s="57">
        <v>24</v>
      </c>
      <c r="F414" s="29"/>
      <c r="G414" s="48">
        <f t="shared" si="139"/>
        <v>0</v>
      </c>
      <c r="H414" s="59">
        <v>24</v>
      </c>
      <c r="I414" s="29"/>
      <c r="J414" s="46">
        <f t="shared" si="140"/>
        <v>0</v>
      </c>
      <c r="K414" s="57">
        <v>24</v>
      </c>
      <c r="L414" s="29"/>
      <c r="M414" s="48">
        <f t="shared" si="141"/>
        <v>0</v>
      </c>
      <c r="N414" s="59">
        <v>24</v>
      </c>
      <c r="O414" s="29"/>
      <c r="P414" s="46">
        <f t="shared" si="142"/>
        <v>0</v>
      </c>
      <c r="Q414" s="57">
        <v>24</v>
      </c>
      <c r="R414" s="29"/>
      <c r="S414" s="48">
        <f t="shared" si="143"/>
        <v>0</v>
      </c>
      <c r="T414" s="59">
        <v>24</v>
      </c>
      <c r="U414" s="29"/>
      <c r="V414" s="46">
        <f t="shared" si="135"/>
        <v>0</v>
      </c>
      <c r="W414" s="57">
        <v>24</v>
      </c>
      <c r="X414" s="29"/>
      <c r="Y414" s="48">
        <f t="shared" si="136"/>
        <v>0</v>
      </c>
      <c r="Z414" s="59">
        <v>24</v>
      </c>
      <c r="AA414" s="98"/>
      <c r="AB414" s="48">
        <f t="shared" si="137"/>
        <v>0</v>
      </c>
      <c r="AC414" s="57">
        <v>24</v>
      </c>
      <c r="AD414" s="59"/>
      <c r="AE414" s="48">
        <f t="shared" si="147"/>
        <v>0</v>
      </c>
      <c r="AF414" s="57">
        <v>24</v>
      </c>
      <c r="AG414" s="59"/>
      <c r="AH414" s="48">
        <f t="shared" si="144"/>
        <v>0</v>
      </c>
      <c r="AI414" s="57">
        <v>24</v>
      </c>
      <c r="AJ414" s="59"/>
      <c r="AK414" s="48">
        <f t="shared" si="145"/>
        <v>0</v>
      </c>
    </row>
    <row r="415" spans="2:37" x14ac:dyDescent="0.25">
      <c r="B415" s="57">
        <v>25</v>
      </c>
      <c r="C415" s="29"/>
      <c r="D415" s="46">
        <f t="shared" si="138"/>
        <v>0</v>
      </c>
      <c r="E415" s="57">
        <v>25</v>
      </c>
      <c r="F415" s="29"/>
      <c r="G415" s="48">
        <f t="shared" si="139"/>
        <v>0</v>
      </c>
      <c r="H415" s="59">
        <v>25</v>
      </c>
      <c r="I415" s="29"/>
      <c r="J415" s="46">
        <f t="shared" si="140"/>
        <v>0</v>
      </c>
      <c r="K415" s="57">
        <v>25</v>
      </c>
      <c r="L415" s="29"/>
      <c r="M415" s="48">
        <f t="shared" si="141"/>
        <v>0</v>
      </c>
      <c r="N415" s="59">
        <v>25</v>
      </c>
      <c r="O415" s="29"/>
      <c r="P415" s="46">
        <f t="shared" si="142"/>
        <v>0</v>
      </c>
      <c r="Q415" s="57">
        <v>25</v>
      </c>
      <c r="R415" s="29"/>
      <c r="S415" s="48">
        <f t="shared" si="143"/>
        <v>0</v>
      </c>
      <c r="T415" s="59">
        <v>25</v>
      </c>
      <c r="U415" s="29"/>
      <c r="V415" s="46">
        <f t="shared" si="135"/>
        <v>0</v>
      </c>
      <c r="W415" s="57">
        <v>25</v>
      </c>
      <c r="X415" s="29"/>
      <c r="Y415" s="48">
        <f t="shared" si="136"/>
        <v>0</v>
      </c>
      <c r="Z415" s="59">
        <v>25</v>
      </c>
      <c r="AA415" s="98"/>
      <c r="AB415" s="48">
        <f t="shared" si="137"/>
        <v>0</v>
      </c>
      <c r="AC415" s="57">
        <v>25</v>
      </c>
      <c r="AD415" s="59"/>
      <c r="AE415" s="48">
        <f t="shared" si="147"/>
        <v>0</v>
      </c>
      <c r="AF415" s="57">
        <v>25</v>
      </c>
      <c r="AG415" s="59"/>
      <c r="AH415" s="48">
        <f t="shared" si="144"/>
        <v>0</v>
      </c>
      <c r="AI415" s="57">
        <v>25</v>
      </c>
      <c r="AJ415" s="59"/>
      <c r="AK415" s="48">
        <f t="shared" si="145"/>
        <v>0</v>
      </c>
    </row>
    <row r="416" spans="2:37" x14ac:dyDescent="0.25">
      <c r="B416" s="57">
        <v>26</v>
      </c>
      <c r="C416" s="29"/>
      <c r="D416" s="46">
        <f t="shared" si="138"/>
        <v>0</v>
      </c>
      <c r="E416" s="57">
        <v>26</v>
      </c>
      <c r="F416" s="29"/>
      <c r="G416" s="48">
        <f t="shared" si="139"/>
        <v>0</v>
      </c>
      <c r="H416" s="59">
        <v>26</v>
      </c>
      <c r="I416" s="29"/>
      <c r="J416" s="46">
        <f t="shared" si="140"/>
        <v>0</v>
      </c>
      <c r="K416" s="57">
        <v>26</v>
      </c>
      <c r="L416" s="29"/>
      <c r="M416" s="48">
        <f t="shared" si="141"/>
        <v>0</v>
      </c>
      <c r="N416" s="59">
        <v>26</v>
      </c>
      <c r="O416" s="29"/>
      <c r="P416" s="46">
        <f t="shared" si="142"/>
        <v>0</v>
      </c>
      <c r="Q416" s="57">
        <v>26</v>
      </c>
      <c r="R416" s="29"/>
      <c r="S416" s="48">
        <f t="shared" si="143"/>
        <v>0</v>
      </c>
      <c r="T416" s="59">
        <v>26</v>
      </c>
      <c r="U416" s="29"/>
      <c r="V416" s="46">
        <f t="shared" si="135"/>
        <v>0</v>
      </c>
      <c r="W416" s="57">
        <v>26</v>
      </c>
      <c r="X416" s="29"/>
      <c r="Y416" s="48">
        <f t="shared" si="136"/>
        <v>0</v>
      </c>
      <c r="Z416" s="59">
        <v>26</v>
      </c>
      <c r="AA416" s="98"/>
      <c r="AB416" s="48">
        <f t="shared" si="137"/>
        <v>0</v>
      </c>
      <c r="AC416" s="57">
        <v>26</v>
      </c>
      <c r="AD416" s="59"/>
      <c r="AE416" s="48">
        <f t="shared" si="147"/>
        <v>0</v>
      </c>
      <c r="AF416" s="57">
        <v>26</v>
      </c>
      <c r="AG416" s="59"/>
      <c r="AH416" s="48">
        <f t="shared" si="144"/>
        <v>0</v>
      </c>
      <c r="AI416" s="57">
        <v>26</v>
      </c>
      <c r="AJ416" s="59"/>
      <c r="AK416" s="48">
        <f t="shared" si="145"/>
        <v>0</v>
      </c>
    </row>
    <row r="417" spans="2:37" x14ac:dyDescent="0.25">
      <c r="B417" s="57">
        <v>27</v>
      </c>
      <c r="C417" s="29"/>
      <c r="D417" s="46">
        <f t="shared" si="138"/>
        <v>0</v>
      </c>
      <c r="E417" s="57">
        <v>27</v>
      </c>
      <c r="F417" s="29"/>
      <c r="G417" s="48">
        <f t="shared" si="139"/>
        <v>0</v>
      </c>
      <c r="H417" s="59">
        <v>27</v>
      </c>
      <c r="I417" s="29"/>
      <c r="J417" s="46">
        <f t="shared" si="140"/>
        <v>0</v>
      </c>
      <c r="K417" s="57">
        <v>27</v>
      </c>
      <c r="L417" s="29"/>
      <c r="M417" s="48">
        <f t="shared" si="141"/>
        <v>0</v>
      </c>
      <c r="N417" s="59">
        <v>27</v>
      </c>
      <c r="O417" s="29"/>
      <c r="P417" s="46">
        <f t="shared" si="142"/>
        <v>0</v>
      </c>
      <c r="Q417" s="57">
        <v>27</v>
      </c>
      <c r="R417" s="29"/>
      <c r="S417" s="48">
        <f t="shared" si="143"/>
        <v>0</v>
      </c>
      <c r="T417" s="59">
        <v>27</v>
      </c>
      <c r="U417" s="29"/>
      <c r="V417" s="46">
        <f t="shared" si="135"/>
        <v>0</v>
      </c>
      <c r="W417" s="57">
        <v>27</v>
      </c>
      <c r="X417" s="29"/>
      <c r="Y417" s="48">
        <f t="shared" si="136"/>
        <v>0</v>
      </c>
      <c r="Z417" s="59">
        <v>27</v>
      </c>
      <c r="AA417" s="98"/>
      <c r="AB417" s="48">
        <f t="shared" si="137"/>
        <v>0</v>
      </c>
      <c r="AC417" s="57">
        <v>27</v>
      </c>
      <c r="AD417" s="59"/>
      <c r="AE417" s="48">
        <f t="shared" si="147"/>
        <v>0</v>
      </c>
      <c r="AF417" s="57">
        <v>27</v>
      </c>
      <c r="AG417" s="59"/>
      <c r="AH417" s="48">
        <f t="shared" si="144"/>
        <v>0</v>
      </c>
      <c r="AI417" s="57">
        <v>27</v>
      </c>
      <c r="AJ417" s="59"/>
      <c r="AK417" s="48">
        <f t="shared" si="145"/>
        <v>0</v>
      </c>
    </row>
    <row r="418" spans="2:37" x14ac:dyDescent="0.25">
      <c r="B418" s="57">
        <v>28</v>
      </c>
      <c r="C418" s="29"/>
      <c r="D418" s="46">
        <f t="shared" si="138"/>
        <v>0</v>
      </c>
      <c r="E418" s="57">
        <v>28</v>
      </c>
      <c r="F418" s="29"/>
      <c r="G418" s="48">
        <f t="shared" si="139"/>
        <v>0</v>
      </c>
      <c r="H418" s="59">
        <v>28</v>
      </c>
      <c r="I418" s="29"/>
      <c r="J418" s="46">
        <f t="shared" si="140"/>
        <v>0</v>
      </c>
      <c r="K418" s="57">
        <v>28</v>
      </c>
      <c r="L418" s="29"/>
      <c r="M418" s="48">
        <f t="shared" si="141"/>
        <v>0</v>
      </c>
      <c r="N418" s="59">
        <v>28</v>
      </c>
      <c r="O418" s="29"/>
      <c r="P418" s="46">
        <f t="shared" si="142"/>
        <v>0</v>
      </c>
      <c r="Q418" s="57">
        <v>28</v>
      </c>
      <c r="R418" s="29"/>
      <c r="S418" s="48">
        <f t="shared" si="143"/>
        <v>0</v>
      </c>
      <c r="T418" s="59">
        <v>28</v>
      </c>
      <c r="U418" s="29"/>
      <c r="V418" s="46">
        <f t="shared" si="135"/>
        <v>0</v>
      </c>
      <c r="W418" s="57">
        <v>28</v>
      </c>
      <c r="X418" s="29"/>
      <c r="Y418" s="48">
        <f t="shared" si="136"/>
        <v>0</v>
      </c>
      <c r="Z418" s="59">
        <v>28</v>
      </c>
      <c r="AA418" s="98"/>
      <c r="AB418" s="48">
        <f t="shared" si="137"/>
        <v>0</v>
      </c>
      <c r="AC418" s="57">
        <v>28</v>
      </c>
      <c r="AD418" s="59"/>
      <c r="AE418" s="48">
        <f t="shared" si="147"/>
        <v>0</v>
      </c>
      <c r="AF418" s="57">
        <v>28</v>
      </c>
      <c r="AG418" s="59"/>
      <c r="AH418" s="48">
        <f t="shared" si="144"/>
        <v>0</v>
      </c>
      <c r="AI418" s="57">
        <v>28</v>
      </c>
      <c r="AJ418" s="59"/>
      <c r="AK418" s="48">
        <f t="shared" si="145"/>
        <v>0</v>
      </c>
    </row>
    <row r="419" spans="2:37" x14ac:dyDescent="0.25">
      <c r="B419" s="57">
        <v>29</v>
      </c>
      <c r="C419" s="29"/>
      <c r="D419" s="46">
        <f t="shared" si="138"/>
        <v>0</v>
      </c>
      <c r="E419" s="57"/>
      <c r="F419" s="29"/>
      <c r="G419" s="48"/>
      <c r="H419" s="59">
        <v>29</v>
      </c>
      <c r="I419" s="29"/>
      <c r="J419" s="46">
        <f t="shared" si="140"/>
        <v>0</v>
      </c>
      <c r="K419" s="57">
        <v>29</v>
      </c>
      <c r="L419" s="29"/>
      <c r="M419" s="48">
        <f t="shared" si="141"/>
        <v>0</v>
      </c>
      <c r="N419" s="59">
        <v>29</v>
      </c>
      <c r="O419" s="29"/>
      <c r="P419" s="46">
        <f t="shared" si="142"/>
        <v>0</v>
      </c>
      <c r="Q419" s="57">
        <v>29</v>
      </c>
      <c r="R419" s="29"/>
      <c r="S419" s="48">
        <f t="shared" si="143"/>
        <v>0</v>
      </c>
      <c r="T419" s="59">
        <v>29</v>
      </c>
      <c r="U419" s="29"/>
      <c r="V419" s="46">
        <f t="shared" si="135"/>
        <v>0</v>
      </c>
      <c r="W419" s="57">
        <v>29</v>
      </c>
      <c r="X419" s="29"/>
      <c r="Y419" s="48">
        <f t="shared" si="136"/>
        <v>0</v>
      </c>
      <c r="Z419" s="59">
        <v>29</v>
      </c>
      <c r="AA419" s="98"/>
      <c r="AB419" s="48">
        <f t="shared" si="137"/>
        <v>0</v>
      </c>
      <c r="AC419" s="57">
        <v>29</v>
      </c>
      <c r="AD419" s="59"/>
      <c r="AE419" s="48">
        <f t="shared" si="147"/>
        <v>0</v>
      </c>
      <c r="AF419" s="57">
        <v>29</v>
      </c>
      <c r="AG419" s="59"/>
      <c r="AH419" s="48">
        <f t="shared" si="144"/>
        <v>0</v>
      </c>
      <c r="AI419" s="57">
        <v>29</v>
      </c>
      <c r="AJ419" s="59"/>
      <c r="AK419" s="48">
        <f t="shared" si="145"/>
        <v>0</v>
      </c>
    </row>
    <row r="420" spans="2:37" x14ac:dyDescent="0.25">
      <c r="B420" s="57">
        <v>30</v>
      </c>
      <c r="C420" s="29"/>
      <c r="D420" s="46">
        <f t="shared" si="138"/>
        <v>0</v>
      </c>
      <c r="E420" s="47"/>
      <c r="F420" s="59"/>
      <c r="G420" s="48"/>
      <c r="H420" s="59">
        <v>30</v>
      </c>
      <c r="I420" s="29"/>
      <c r="J420" s="46">
        <f t="shared" si="140"/>
        <v>0</v>
      </c>
      <c r="K420" s="57">
        <v>30</v>
      </c>
      <c r="L420" s="29"/>
      <c r="M420" s="48">
        <f t="shared" si="141"/>
        <v>0</v>
      </c>
      <c r="N420" s="59">
        <v>30</v>
      </c>
      <c r="O420" s="29"/>
      <c r="P420" s="46">
        <f t="shared" si="142"/>
        <v>0</v>
      </c>
      <c r="Q420" s="57">
        <v>30</v>
      </c>
      <c r="R420" s="29"/>
      <c r="S420" s="48">
        <f t="shared" si="143"/>
        <v>0</v>
      </c>
      <c r="T420" s="59">
        <v>30</v>
      </c>
      <c r="U420" s="29"/>
      <c r="V420" s="46">
        <f t="shared" si="135"/>
        <v>0</v>
      </c>
      <c r="W420" s="57">
        <v>30</v>
      </c>
      <c r="X420" s="29"/>
      <c r="Y420" s="48">
        <f t="shared" si="136"/>
        <v>0</v>
      </c>
      <c r="Z420" s="59">
        <v>30</v>
      </c>
      <c r="AA420" s="98"/>
      <c r="AB420" s="48">
        <f t="shared" si="137"/>
        <v>0</v>
      </c>
      <c r="AC420" s="57">
        <v>30</v>
      </c>
      <c r="AD420" s="59"/>
      <c r="AE420" s="48">
        <f t="shared" si="147"/>
        <v>0</v>
      </c>
      <c r="AF420" s="57">
        <v>30</v>
      </c>
      <c r="AG420" s="59"/>
      <c r="AH420" s="48">
        <f>SUM(AG421-AG420)*1000</f>
        <v>0</v>
      </c>
      <c r="AI420" s="57">
        <v>30</v>
      </c>
      <c r="AJ420" s="59"/>
      <c r="AK420" s="48">
        <f t="shared" si="145"/>
        <v>0</v>
      </c>
    </row>
    <row r="421" spans="2:37" x14ac:dyDescent="0.25">
      <c r="B421" s="60">
        <v>31</v>
      </c>
      <c r="C421" s="29"/>
      <c r="D421" s="46">
        <f t="shared" si="138"/>
        <v>0</v>
      </c>
      <c r="E421" s="47"/>
      <c r="F421" s="46"/>
      <c r="G421" s="48"/>
      <c r="H421" s="61">
        <v>31</v>
      </c>
      <c r="I421" s="29"/>
      <c r="J421" s="46"/>
      <c r="K421" s="60"/>
      <c r="L421" s="29"/>
      <c r="M421" s="48"/>
      <c r="N421" s="61">
        <v>31</v>
      </c>
      <c r="O421" s="29"/>
      <c r="P421" s="46">
        <f t="shared" si="142"/>
        <v>0</v>
      </c>
      <c r="Q421" s="60"/>
      <c r="R421" s="29"/>
      <c r="S421" s="48"/>
      <c r="T421" s="61">
        <v>31</v>
      </c>
      <c r="U421" s="29"/>
      <c r="V421" s="46">
        <f t="shared" si="135"/>
        <v>0</v>
      </c>
      <c r="W421" s="60">
        <v>31</v>
      </c>
      <c r="X421" s="29"/>
      <c r="Y421" s="48">
        <f t="shared" si="136"/>
        <v>0</v>
      </c>
      <c r="Z421" s="61"/>
      <c r="AA421" s="59"/>
      <c r="AB421" s="48"/>
      <c r="AC421" s="60">
        <v>31</v>
      </c>
      <c r="AD421" s="59"/>
      <c r="AE421" s="48">
        <f t="shared" si="147"/>
        <v>0</v>
      </c>
      <c r="AF421" s="60"/>
      <c r="AG421" s="59"/>
      <c r="AH421" s="48"/>
      <c r="AI421" s="60">
        <v>31</v>
      </c>
      <c r="AJ421" s="59"/>
      <c r="AK421" s="48">
        <f t="shared" si="145"/>
        <v>0</v>
      </c>
    </row>
    <row r="422" spans="2:37" x14ac:dyDescent="0.25">
      <c r="B422" s="47"/>
      <c r="C422" s="29"/>
      <c r="D422" s="46"/>
      <c r="E422" s="47"/>
      <c r="F422" s="46"/>
      <c r="G422" s="48"/>
      <c r="H422" s="46"/>
      <c r="I422" s="29"/>
      <c r="J422" s="46"/>
      <c r="K422" s="47"/>
      <c r="L422" s="59"/>
      <c r="M422" s="48"/>
      <c r="N422" s="46"/>
      <c r="O422" s="29"/>
      <c r="P422" s="46"/>
      <c r="Q422" s="47"/>
      <c r="R422" s="59"/>
      <c r="S422" s="48"/>
      <c r="T422" s="46"/>
      <c r="U422" s="29"/>
      <c r="V422" s="46"/>
      <c r="W422" s="47"/>
      <c r="X422" s="59"/>
      <c r="Y422" s="48"/>
      <c r="Z422" s="46"/>
      <c r="AA422" s="59"/>
      <c r="AB422" s="48"/>
      <c r="AC422" s="47"/>
      <c r="AD422" s="59"/>
      <c r="AE422" s="48"/>
      <c r="AF422" s="47"/>
      <c r="AG422" s="59"/>
      <c r="AH422" s="48"/>
      <c r="AI422" s="47"/>
      <c r="AJ422" s="59"/>
      <c r="AK422" s="48"/>
    </row>
    <row r="423" spans="2:37" x14ac:dyDescent="0.25">
      <c r="B423" s="49"/>
      <c r="C423" s="50"/>
      <c r="D423" s="50">
        <f>SUM(D391:D422)</f>
        <v>0</v>
      </c>
      <c r="E423" s="49"/>
      <c r="F423" s="50"/>
      <c r="G423" s="63">
        <f>SUM(G391:G422)</f>
        <v>0</v>
      </c>
      <c r="H423" s="50"/>
      <c r="I423" s="50"/>
      <c r="J423" s="50">
        <f>SUM(J391:J422)</f>
        <v>0</v>
      </c>
      <c r="K423" s="49"/>
      <c r="L423" s="50"/>
      <c r="M423" s="63">
        <f>SUM(M391:M422)</f>
        <v>0</v>
      </c>
      <c r="N423" s="50"/>
      <c r="O423" s="50"/>
      <c r="P423" s="50">
        <f>SUM(P391:P422)</f>
        <v>0</v>
      </c>
      <c r="Q423" s="49"/>
      <c r="R423" s="50"/>
      <c r="S423" s="63">
        <f>SUM(S391:S422)</f>
        <v>0</v>
      </c>
      <c r="T423" s="50"/>
      <c r="U423" s="50"/>
      <c r="V423" s="50">
        <f>SUM(V391:V422)</f>
        <v>0</v>
      </c>
      <c r="W423" s="49"/>
      <c r="X423" s="50"/>
      <c r="Y423" s="63">
        <f>SUM(Y391:Y422)</f>
        <v>0</v>
      </c>
      <c r="Z423" s="50"/>
      <c r="AA423" s="50"/>
      <c r="AB423" s="63">
        <f>SUM(AB391:AB422)</f>
        <v>0</v>
      </c>
      <c r="AC423" s="49"/>
      <c r="AD423" s="50"/>
      <c r="AE423" s="63">
        <f>SUM(AE391:AE422)</f>
        <v>0</v>
      </c>
      <c r="AF423" s="49"/>
      <c r="AG423" s="50"/>
      <c r="AH423" s="63">
        <f>SUM(AH391:AH422)</f>
        <v>0</v>
      </c>
      <c r="AI423" s="49"/>
      <c r="AJ423" s="50"/>
      <c r="AK423" s="63">
        <f>SUM(AK391:AK422)</f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B2:AK495"/>
  <sheetViews>
    <sheetView workbookViewId="0"/>
  </sheetViews>
  <sheetFormatPr defaultColWidth="9.140625" defaultRowHeight="15" x14ac:dyDescent="0.25"/>
  <cols>
    <col min="1" max="1" width="9.140625" style="46"/>
    <col min="2" max="2" width="9.28515625" style="46" bestFit="1" customWidth="1"/>
    <col min="3" max="3" width="13.5703125" style="46" customWidth="1"/>
    <col min="4" max="4" width="10.28515625" style="46" bestFit="1" customWidth="1"/>
    <col min="5" max="5" width="9.28515625" style="46" bestFit="1" customWidth="1"/>
    <col min="6" max="6" width="13.7109375" style="46" customWidth="1"/>
    <col min="7" max="7" width="10.85546875" style="46" customWidth="1"/>
    <col min="8" max="9" width="9.28515625" style="46" bestFit="1" customWidth="1"/>
    <col min="10" max="10" width="11.28515625" style="46" customWidth="1"/>
    <col min="11" max="12" width="9.28515625" style="46" bestFit="1" customWidth="1"/>
    <col min="13" max="13" width="10.85546875" style="46" customWidth="1"/>
    <col min="14" max="15" width="9.28515625" style="46" bestFit="1" customWidth="1"/>
    <col min="16" max="16" width="11.42578125" style="46" customWidth="1"/>
    <col min="17" max="18" width="9.28515625" style="46" bestFit="1" customWidth="1"/>
    <col min="19" max="19" width="11.7109375" style="46" customWidth="1"/>
    <col min="20" max="21" width="9.28515625" style="46" bestFit="1" customWidth="1"/>
    <col min="22" max="22" width="10.85546875" style="46" customWidth="1"/>
    <col min="23" max="24" width="9.28515625" style="46" bestFit="1" customWidth="1"/>
    <col min="25" max="25" width="12" style="46" customWidth="1"/>
    <col min="26" max="26" width="9.28515625" style="46" bestFit="1" customWidth="1"/>
    <col min="27" max="27" width="9.5703125" style="46" bestFit="1" customWidth="1"/>
    <col min="28" max="28" width="10.85546875" style="46" customWidth="1"/>
    <col min="29" max="29" width="9.28515625" style="46" bestFit="1" customWidth="1"/>
    <col min="30" max="30" width="10" style="46" customWidth="1"/>
    <col min="31" max="31" width="10.28515625" style="46" customWidth="1"/>
    <col min="32" max="36" width="9.28515625" style="46" bestFit="1" customWidth="1"/>
    <col min="37" max="37" width="10.140625" style="46" bestFit="1" customWidth="1"/>
    <col min="38" max="16384" width="9.140625" style="46"/>
  </cols>
  <sheetData>
    <row r="2" spans="2:37" x14ac:dyDescent="0.25">
      <c r="B2" s="51">
        <v>39448</v>
      </c>
      <c r="C2" s="44"/>
      <c r="D2" s="44"/>
      <c r="E2" s="51">
        <v>39479</v>
      </c>
      <c r="F2" s="44"/>
      <c r="G2" s="44"/>
      <c r="H2" s="51">
        <v>39508</v>
      </c>
      <c r="I2" s="44"/>
      <c r="J2" s="45"/>
      <c r="K2" s="51">
        <v>39539</v>
      </c>
      <c r="L2" s="44"/>
      <c r="M2" s="44"/>
      <c r="N2" s="51">
        <v>39569</v>
      </c>
      <c r="O2" s="44"/>
      <c r="P2" s="45"/>
      <c r="Q2" s="51">
        <v>39600</v>
      </c>
      <c r="R2" s="44"/>
      <c r="S2" s="45"/>
      <c r="T2" s="52">
        <v>39630</v>
      </c>
      <c r="U2" s="44"/>
      <c r="V2" s="44"/>
      <c r="W2" s="51">
        <v>39661</v>
      </c>
      <c r="X2" s="44"/>
      <c r="Y2" s="45"/>
      <c r="Z2" s="52">
        <v>39692</v>
      </c>
      <c r="AA2" s="44"/>
      <c r="AB2" s="44"/>
      <c r="AC2" s="51">
        <v>39722</v>
      </c>
      <c r="AD2" s="44"/>
      <c r="AE2" s="45"/>
      <c r="AF2" s="52">
        <v>39753</v>
      </c>
      <c r="AG2" s="44"/>
      <c r="AH2" s="44"/>
      <c r="AI2" s="51">
        <v>39783</v>
      </c>
      <c r="AJ2" s="44"/>
      <c r="AK2" s="45"/>
    </row>
    <row r="3" spans="2:37" ht="45" x14ac:dyDescent="0.25">
      <c r="B3" s="53" t="s">
        <v>0</v>
      </c>
      <c r="C3" s="54" t="s">
        <v>2</v>
      </c>
      <c r="D3" s="55" t="s">
        <v>1</v>
      </c>
      <c r="E3" s="53" t="s">
        <v>0</v>
      </c>
      <c r="F3" s="54" t="s">
        <v>2</v>
      </c>
      <c r="G3" s="55" t="s">
        <v>1</v>
      </c>
      <c r="H3" s="53" t="s">
        <v>0</v>
      </c>
      <c r="I3" s="54" t="s">
        <v>2</v>
      </c>
      <c r="J3" s="56" t="s">
        <v>1</v>
      </c>
      <c r="K3" s="53" t="s">
        <v>0</v>
      </c>
      <c r="L3" s="54" t="s">
        <v>2</v>
      </c>
      <c r="M3" s="55" t="s">
        <v>1</v>
      </c>
      <c r="N3" s="53" t="s">
        <v>0</v>
      </c>
      <c r="O3" s="54" t="s">
        <v>2</v>
      </c>
      <c r="P3" s="56" t="s">
        <v>1</v>
      </c>
      <c r="Q3" s="53" t="s">
        <v>0</v>
      </c>
      <c r="R3" s="54" t="s">
        <v>2</v>
      </c>
      <c r="S3" s="56" t="s">
        <v>1</v>
      </c>
      <c r="T3" s="54" t="s">
        <v>0</v>
      </c>
      <c r="U3" s="54" t="s">
        <v>2</v>
      </c>
      <c r="V3" s="55" t="s">
        <v>1</v>
      </c>
      <c r="W3" s="53" t="s">
        <v>0</v>
      </c>
      <c r="X3" s="54" t="s">
        <v>2</v>
      </c>
      <c r="Y3" s="56" t="s">
        <v>1</v>
      </c>
      <c r="Z3" s="54" t="s">
        <v>0</v>
      </c>
      <c r="AA3" s="54" t="s">
        <v>2</v>
      </c>
      <c r="AB3" s="55" t="s">
        <v>1</v>
      </c>
      <c r="AC3" s="53" t="s">
        <v>0</v>
      </c>
      <c r="AD3" s="54" t="s">
        <v>2</v>
      </c>
      <c r="AE3" s="56" t="s">
        <v>1</v>
      </c>
      <c r="AF3" s="54" t="s">
        <v>0</v>
      </c>
      <c r="AG3" s="54" t="s">
        <v>2</v>
      </c>
      <c r="AH3" s="55" t="s">
        <v>1</v>
      </c>
      <c r="AI3" s="53" t="s">
        <v>0</v>
      </c>
      <c r="AJ3" s="54" t="s">
        <v>2</v>
      </c>
      <c r="AK3" s="56" t="s">
        <v>1</v>
      </c>
    </row>
    <row r="4" spans="2:37" x14ac:dyDescent="0.25">
      <c r="B4" s="57"/>
      <c r="C4" s="58"/>
      <c r="E4" s="47"/>
      <c r="H4" s="47"/>
      <c r="J4" s="48"/>
      <c r="K4" s="57"/>
      <c r="L4" s="58"/>
      <c r="N4" s="57"/>
      <c r="O4" s="58"/>
      <c r="P4" s="48"/>
      <c r="Q4" s="57"/>
      <c r="R4" s="58"/>
      <c r="S4" s="48"/>
      <c r="T4" s="59"/>
      <c r="U4" s="58"/>
      <c r="W4" s="57"/>
      <c r="X4" s="58"/>
      <c r="Y4" s="48"/>
      <c r="Z4" s="59"/>
      <c r="AA4" s="58"/>
      <c r="AC4" s="57"/>
      <c r="AD4" s="58"/>
      <c r="AE4" s="48"/>
      <c r="AF4" s="59"/>
      <c r="AG4" s="58"/>
      <c r="AI4" s="57"/>
      <c r="AJ4" s="58"/>
      <c r="AK4" s="48"/>
    </row>
    <row r="5" spans="2:37" x14ac:dyDescent="0.25">
      <c r="B5" s="57">
        <v>1</v>
      </c>
      <c r="C5" s="59">
        <v>444400</v>
      </c>
      <c r="D5" s="46">
        <f t="shared" ref="D5:D35" si="0">SUM(C6-C5)*1000</f>
        <v>0</v>
      </c>
      <c r="E5" s="57">
        <v>1</v>
      </c>
      <c r="F5" s="59">
        <v>444400</v>
      </c>
      <c r="G5" s="46">
        <f t="shared" ref="G5:G33" si="1">SUM(F6-F5)*1000</f>
        <v>0</v>
      </c>
      <c r="H5" s="57">
        <v>1</v>
      </c>
      <c r="I5" s="59">
        <v>457846</v>
      </c>
      <c r="J5" s="48">
        <f t="shared" ref="J5:J35" si="2">SUM(I6-I5)*1000</f>
        <v>586000</v>
      </c>
      <c r="K5" s="57">
        <v>1</v>
      </c>
      <c r="L5" s="59">
        <v>475206</v>
      </c>
      <c r="M5" s="46">
        <f t="shared" ref="M5:M34" si="3">SUM(L6-L5)*1000</f>
        <v>460000</v>
      </c>
      <c r="N5" s="57">
        <v>1</v>
      </c>
      <c r="O5" s="59">
        <v>520504</v>
      </c>
      <c r="P5" s="48">
        <f t="shared" ref="P5:P35" si="4">SUM(O6-O5)*1000</f>
        <v>3013000</v>
      </c>
      <c r="Q5" s="57">
        <v>1</v>
      </c>
      <c r="R5" s="59">
        <v>538421</v>
      </c>
      <c r="S5" s="48">
        <f t="shared" ref="S5:S34" si="5">SUM(R6-R5)*1000</f>
        <v>0</v>
      </c>
      <c r="T5" s="59">
        <v>1</v>
      </c>
      <c r="U5" s="59">
        <v>558222</v>
      </c>
      <c r="V5" s="46">
        <f t="shared" ref="V5:V35" si="6">SUM(U6-U5)*1000</f>
        <v>1907000</v>
      </c>
      <c r="W5" s="57">
        <v>1</v>
      </c>
      <c r="X5" s="59">
        <v>622256</v>
      </c>
      <c r="Y5" s="48">
        <f t="shared" ref="Y5:Y35" si="7">SUM(X6-X5)*1000</f>
        <v>2484000</v>
      </c>
      <c r="Z5" s="59">
        <v>1</v>
      </c>
      <c r="AA5" s="59">
        <v>683191</v>
      </c>
      <c r="AB5" s="46">
        <f t="shared" ref="AB5:AB34" si="8">SUM(AA6-AA5)*1000</f>
        <v>1485000</v>
      </c>
      <c r="AC5" s="57">
        <v>1</v>
      </c>
      <c r="AD5" s="59">
        <v>709124</v>
      </c>
      <c r="AE5" s="48">
        <f t="shared" ref="AE5:AE35" si="9">SUM(AD6-AD5)*1000</f>
        <v>3000</v>
      </c>
      <c r="AF5" s="59">
        <v>1</v>
      </c>
      <c r="AG5" s="59">
        <v>709491</v>
      </c>
      <c r="AH5" s="46">
        <f t="shared" ref="AH5:AH34" si="10">SUM(AG6-AG5)*1000</f>
        <v>0</v>
      </c>
      <c r="AI5" s="57">
        <v>1</v>
      </c>
      <c r="AJ5" s="59">
        <v>709501</v>
      </c>
      <c r="AK5" s="48">
        <f t="shared" ref="AK5:AK35" si="11">SUM(AJ6-AJ5)*1000</f>
        <v>0</v>
      </c>
    </row>
    <row r="6" spans="2:37" x14ac:dyDescent="0.25">
      <c r="B6" s="57">
        <v>2</v>
      </c>
      <c r="C6" s="59">
        <v>444400</v>
      </c>
      <c r="D6" s="46">
        <f t="shared" si="0"/>
        <v>0</v>
      </c>
      <c r="E6" s="57">
        <v>2</v>
      </c>
      <c r="F6" s="59">
        <v>444400</v>
      </c>
      <c r="G6" s="46">
        <f t="shared" si="1"/>
        <v>0</v>
      </c>
      <c r="H6" s="57">
        <v>2</v>
      </c>
      <c r="I6" s="59">
        <v>458432</v>
      </c>
      <c r="J6" s="48">
        <f t="shared" si="2"/>
        <v>477000</v>
      </c>
      <c r="K6" s="57">
        <v>2</v>
      </c>
      <c r="L6" s="59">
        <v>475666</v>
      </c>
      <c r="M6" s="46">
        <f t="shared" si="3"/>
        <v>775000</v>
      </c>
      <c r="N6" s="57">
        <v>2</v>
      </c>
      <c r="O6" s="59">
        <v>523517</v>
      </c>
      <c r="P6" s="48">
        <f t="shared" si="4"/>
        <v>3291000</v>
      </c>
      <c r="Q6" s="57">
        <v>2</v>
      </c>
      <c r="R6" s="59">
        <v>538421</v>
      </c>
      <c r="S6" s="48">
        <f t="shared" si="5"/>
        <v>0</v>
      </c>
      <c r="T6" s="59">
        <v>2</v>
      </c>
      <c r="U6" s="59">
        <v>560129</v>
      </c>
      <c r="V6" s="46">
        <f t="shared" si="6"/>
        <v>2178000</v>
      </c>
      <c r="W6" s="57">
        <v>2</v>
      </c>
      <c r="X6" s="59">
        <v>624740</v>
      </c>
      <c r="Y6" s="48">
        <f t="shared" si="7"/>
        <v>1900000</v>
      </c>
      <c r="Z6" s="59">
        <v>2</v>
      </c>
      <c r="AA6" s="59">
        <v>684676</v>
      </c>
      <c r="AB6" s="46">
        <f t="shared" si="8"/>
        <v>1686000</v>
      </c>
      <c r="AC6" s="57">
        <v>2</v>
      </c>
      <c r="AD6" s="59">
        <v>709127</v>
      </c>
      <c r="AE6" s="48">
        <f t="shared" si="9"/>
        <v>295000</v>
      </c>
      <c r="AF6" s="59">
        <v>2</v>
      </c>
      <c r="AG6" s="59">
        <v>709491</v>
      </c>
      <c r="AH6" s="46">
        <f t="shared" si="10"/>
        <v>0</v>
      </c>
      <c r="AI6" s="57">
        <v>2</v>
      </c>
      <c r="AJ6" s="59">
        <v>709501</v>
      </c>
      <c r="AK6" s="48">
        <f t="shared" si="11"/>
        <v>0</v>
      </c>
    </row>
    <row r="7" spans="2:37" x14ac:dyDescent="0.25">
      <c r="B7" s="57">
        <v>3</v>
      </c>
      <c r="C7" s="59">
        <v>444400</v>
      </c>
      <c r="D7" s="46">
        <f t="shared" si="0"/>
        <v>0</v>
      </c>
      <c r="E7" s="57">
        <v>3</v>
      </c>
      <c r="F7" s="59">
        <v>444400</v>
      </c>
      <c r="G7" s="46">
        <f t="shared" si="1"/>
        <v>785000</v>
      </c>
      <c r="H7" s="57">
        <v>3</v>
      </c>
      <c r="I7" s="59">
        <v>458909</v>
      </c>
      <c r="J7" s="48">
        <f t="shared" si="2"/>
        <v>513000</v>
      </c>
      <c r="K7" s="57">
        <v>3</v>
      </c>
      <c r="L7" s="59">
        <v>476441</v>
      </c>
      <c r="M7" s="46">
        <f t="shared" si="3"/>
        <v>1024000</v>
      </c>
      <c r="N7" s="57">
        <v>3</v>
      </c>
      <c r="O7" s="59">
        <v>526808</v>
      </c>
      <c r="P7" s="48">
        <f t="shared" si="4"/>
        <v>10000</v>
      </c>
      <c r="Q7" s="57">
        <v>3</v>
      </c>
      <c r="R7" s="59">
        <v>538421</v>
      </c>
      <c r="S7" s="48">
        <f t="shared" si="5"/>
        <v>0</v>
      </c>
      <c r="T7" s="59">
        <v>3</v>
      </c>
      <c r="U7" s="59">
        <v>562307</v>
      </c>
      <c r="V7" s="46">
        <f t="shared" si="6"/>
        <v>1938000</v>
      </c>
      <c r="W7" s="57">
        <v>3</v>
      </c>
      <c r="X7" s="59">
        <v>626640</v>
      </c>
      <c r="Y7" s="48">
        <f t="shared" si="7"/>
        <v>1856000</v>
      </c>
      <c r="Z7" s="59">
        <v>3</v>
      </c>
      <c r="AA7" s="59">
        <v>686362</v>
      </c>
      <c r="AB7" s="46">
        <f t="shared" si="8"/>
        <v>1438000</v>
      </c>
      <c r="AC7" s="57">
        <v>3</v>
      </c>
      <c r="AD7" s="59">
        <v>709422</v>
      </c>
      <c r="AE7" s="48">
        <f t="shared" si="9"/>
        <v>0</v>
      </c>
      <c r="AF7" s="59">
        <v>3</v>
      </c>
      <c r="AG7" s="59">
        <v>709491</v>
      </c>
      <c r="AH7" s="46">
        <f t="shared" si="10"/>
        <v>0</v>
      </c>
      <c r="AI7" s="57">
        <v>3</v>
      </c>
      <c r="AJ7" s="59">
        <v>709501</v>
      </c>
      <c r="AK7" s="48">
        <f t="shared" si="11"/>
        <v>0</v>
      </c>
    </row>
    <row r="8" spans="2:37" x14ac:dyDescent="0.25">
      <c r="B8" s="57">
        <v>4</v>
      </c>
      <c r="C8" s="59">
        <v>444400</v>
      </c>
      <c r="D8" s="46">
        <f t="shared" si="0"/>
        <v>0</v>
      </c>
      <c r="E8" s="57">
        <v>4</v>
      </c>
      <c r="F8" s="59">
        <v>445185</v>
      </c>
      <c r="G8" s="46">
        <f t="shared" si="1"/>
        <v>331000</v>
      </c>
      <c r="H8" s="57">
        <v>4</v>
      </c>
      <c r="I8" s="59">
        <v>459422</v>
      </c>
      <c r="J8" s="48">
        <f t="shared" si="2"/>
        <v>618000</v>
      </c>
      <c r="K8" s="57">
        <v>4</v>
      </c>
      <c r="L8" s="59">
        <v>477465</v>
      </c>
      <c r="M8" s="46">
        <f t="shared" si="3"/>
        <v>892000</v>
      </c>
      <c r="N8" s="57">
        <v>4</v>
      </c>
      <c r="O8" s="59">
        <v>526818</v>
      </c>
      <c r="P8" s="48">
        <f t="shared" si="4"/>
        <v>0</v>
      </c>
      <c r="Q8" s="57">
        <v>4</v>
      </c>
      <c r="R8" s="59">
        <v>538421</v>
      </c>
      <c r="S8" s="48">
        <f t="shared" si="5"/>
        <v>0</v>
      </c>
      <c r="T8" s="59">
        <v>4</v>
      </c>
      <c r="U8" s="59">
        <v>564245</v>
      </c>
      <c r="V8" s="46">
        <f t="shared" si="6"/>
        <v>2191000</v>
      </c>
      <c r="W8" s="57">
        <v>4</v>
      </c>
      <c r="X8" s="59">
        <v>628496</v>
      </c>
      <c r="Y8" s="48">
        <f t="shared" si="7"/>
        <v>2724000</v>
      </c>
      <c r="Z8" s="59">
        <v>4</v>
      </c>
      <c r="AA8" s="59">
        <v>687800</v>
      </c>
      <c r="AB8" s="46">
        <f t="shared" si="8"/>
        <v>1613000</v>
      </c>
      <c r="AC8" s="57">
        <v>4</v>
      </c>
      <c r="AD8" s="59">
        <v>709422</v>
      </c>
      <c r="AE8" s="48">
        <f t="shared" si="9"/>
        <v>0</v>
      </c>
      <c r="AF8" s="59">
        <v>4</v>
      </c>
      <c r="AG8" s="59">
        <v>709491</v>
      </c>
      <c r="AH8" s="46">
        <f t="shared" si="10"/>
        <v>0</v>
      </c>
      <c r="AI8" s="57">
        <v>4</v>
      </c>
      <c r="AJ8" s="59">
        <v>709501</v>
      </c>
      <c r="AK8" s="48">
        <f t="shared" si="11"/>
        <v>0</v>
      </c>
    </row>
    <row r="9" spans="2:37" x14ac:dyDescent="0.25">
      <c r="B9" s="57">
        <v>5</v>
      </c>
      <c r="C9" s="59">
        <v>444400</v>
      </c>
      <c r="D9" s="46">
        <f t="shared" si="0"/>
        <v>0</v>
      </c>
      <c r="E9" s="57">
        <v>5</v>
      </c>
      <c r="F9" s="59">
        <v>445516</v>
      </c>
      <c r="G9" s="46">
        <f t="shared" si="1"/>
        <v>227000</v>
      </c>
      <c r="H9" s="57">
        <v>5</v>
      </c>
      <c r="I9" s="59">
        <v>460040</v>
      </c>
      <c r="J9" s="48">
        <f t="shared" si="2"/>
        <v>486000</v>
      </c>
      <c r="K9" s="57">
        <v>5</v>
      </c>
      <c r="L9" s="59">
        <v>478357</v>
      </c>
      <c r="M9" s="46">
        <f t="shared" si="3"/>
        <v>573000</v>
      </c>
      <c r="N9" s="57">
        <v>5</v>
      </c>
      <c r="O9" s="59">
        <v>526818</v>
      </c>
      <c r="P9" s="48">
        <f t="shared" si="4"/>
        <v>3193000</v>
      </c>
      <c r="Q9" s="57">
        <v>5</v>
      </c>
      <c r="R9" s="59">
        <v>538421</v>
      </c>
      <c r="S9" s="48">
        <f t="shared" si="5"/>
        <v>0</v>
      </c>
      <c r="T9" s="59">
        <v>5</v>
      </c>
      <c r="U9" s="59">
        <v>566436</v>
      </c>
      <c r="V9" s="46">
        <f t="shared" si="6"/>
        <v>1328000</v>
      </c>
      <c r="W9" s="57">
        <v>5</v>
      </c>
      <c r="X9" s="59">
        <v>631220</v>
      </c>
      <c r="Y9" s="48">
        <f t="shared" si="7"/>
        <v>2034000</v>
      </c>
      <c r="Z9" s="59">
        <v>5</v>
      </c>
      <c r="AA9" s="59">
        <v>689413</v>
      </c>
      <c r="AB9" s="46">
        <f t="shared" si="8"/>
        <v>1147000</v>
      </c>
      <c r="AC9" s="57">
        <v>5</v>
      </c>
      <c r="AD9" s="59">
        <v>709422</v>
      </c>
      <c r="AE9" s="48">
        <f t="shared" si="9"/>
        <v>0</v>
      </c>
      <c r="AF9" s="59">
        <v>5</v>
      </c>
      <c r="AG9" s="59">
        <v>709491</v>
      </c>
      <c r="AH9" s="46">
        <f t="shared" si="10"/>
        <v>0</v>
      </c>
      <c r="AI9" s="57">
        <v>5</v>
      </c>
      <c r="AJ9" s="59">
        <v>709501</v>
      </c>
      <c r="AK9" s="48">
        <f t="shared" si="11"/>
        <v>0</v>
      </c>
    </row>
    <row r="10" spans="2:37" x14ac:dyDescent="0.25">
      <c r="B10" s="57">
        <v>6</v>
      </c>
      <c r="C10" s="59">
        <v>444400</v>
      </c>
      <c r="D10" s="46">
        <f t="shared" si="0"/>
        <v>0</v>
      </c>
      <c r="E10" s="57">
        <v>6</v>
      </c>
      <c r="F10" s="59">
        <v>445743</v>
      </c>
      <c r="G10" s="46">
        <f t="shared" si="1"/>
        <v>551000</v>
      </c>
      <c r="H10" s="57">
        <v>6</v>
      </c>
      <c r="I10" s="59">
        <v>460526</v>
      </c>
      <c r="J10" s="48">
        <f t="shared" si="2"/>
        <v>477000</v>
      </c>
      <c r="K10" s="57">
        <v>6</v>
      </c>
      <c r="L10" s="59">
        <v>478930</v>
      </c>
      <c r="M10" s="46">
        <f t="shared" si="3"/>
        <v>843000</v>
      </c>
      <c r="N10" s="57">
        <v>6</v>
      </c>
      <c r="O10" s="59">
        <v>530011</v>
      </c>
      <c r="P10" s="48">
        <f t="shared" si="4"/>
        <v>1442000</v>
      </c>
      <c r="Q10" s="57">
        <v>6</v>
      </c>
      <c r="R10" s="59">
        <v>538421</v>
      </c>
      <c r="S10" s="48">
        <f t="shared" si="5"/>
        <v>0</v>
      </c>
      <c r="T10" s="59">
        <v>6</v>
      </c>
      <c r="U10" s="59">
        <v>567764</v>
      </c>
      <c r="V10" s="46">
        <f t="shared" si="6"/>
        <v>1405000</v>
      </c>
      <c r="W10" s="57">
        <v>6</v>
      </c>
      <c r="X10" s="59">
        <v>633254</v>
      </c>
      <c r="Y10" s="48">
        <f t="shared" si="7"/>
        <v>2210000</v>
      </c>
      <c r="Z10" s="59">
        <v>6</v>
      </c>
      <c r="AA10" s="59">
        <v>690560</v>
      </c>
      <c r="AB10" s="46">
        <f t="shared" si="8"/>
        <v>1239000</v>
      </c>
      <c r="AC10" s="57">
        <v>6</v>
      </c>
      <c r="AD10" s="59">
        <v>709422</v>
      </c>
      <c r="AE10" s="48">
        <f t="shared" si="9"/>
        <v>0</v>
      </c>
      <c r="AF10" s="59">
        <v>6</v>
      </c>
      <c r="AG10" s="59">
        <v>709491</v>
      </c>
      <c r="AH10" s="46">
        <f t="shared" si="10"/>
        <v>0</v>
      </c>
      <c r="AI10" s="57">
        <v>6</v>
      </c>
      <c r="AJ10" s="59">
        <v>709501</v>
      </c>
      <c r="AK10" s="48">
        <f t="shared" si="11"/>
        <v>0</v>
      </c>
    </row>
    <row r="11" spans="2:37" x14ac:dyDescent="0.25">
      <c r="B11" s="60">
        <v>7</v>
      </c>
      <c r="C11" s="59">
        <v>444400</v>
      </c>
      <c r="D11" s="46">
        <f t="shared" si="0"/>
        <v>0</v>
      </c>
      <c r="E11" s="60">
        <v>7</v>
      </c>
      <c r="F11" s="59">
        <v>446294</v>
      </c>
      <c r="G11" s="46">
        <f t="shared" si="1"/>
        <v>260000</v>
      </c>
      <c r="H11" s="60">
        <v>7</v>
      </c>
      <c r="I11" s="59">
        <v>461003</v>
      </c>
      <c r="J11" s="48">
        <f t="shared" si="2"/>
        <v>537000</v>
      </c>
      <c r="K11" s="60">
        <v>7</v>
      </c>
      <c r="L11" s="59">
        <v>479773</v>
      </c>
      <c r="M11" s="46">
        <f t="shared" si="3"/>
        <v>532000</v>
      </c>
      <c r="N11" s="60">
        <v>7</v>
      </c>
      <c r="O11" s="59">
        <v>531453</v>
      </c>
      <c r="P11" s="48">
        <f t="shared" si="4"/>
        <v>0</v>
      </c>
      <c r="Q11" s="60">
        <v>7</v>
      </c>
      <c r="R11" s="59">
        <v>538421</v>
      </c>
      <c r="S11" s="48">
        <f t="shared" si="5"/>
        <v>0</v>
      </c>
      <c r="T11" s="61">
        <v>7</v>
      </c>
      <c r="U11" s="59">
        <v>569169</v>
      </c>
      <c r="V11" s="46">
        <f t="shared" si="6"/>
        <v>1668000</v>
      </c>
      <c r="W11" s="60">
        <v>7</v>
      </c>
      <c r="X11" s="59">
        <v>635464</v>
      </c>
      <c r="Y11" s="48">
        <f t="shared" si="7"/>
        <v>2655000</v>
      </c>
      <c r="Z11" s="61">
        <v>7</v>
      </c>
      <c r="AA11" s="59">
        <v>691799</v>
      </c>
      <c r="AB11" s="46">
        <f t="shared" si="8"/>
        <v>1121000</v>
      </c>
      <c r="AC11" s="60">
        <v>7</v>
      </c>
      <c r="AD11" s="59">
        <v>709422</v>
      </c>
      <c r="AE11" s="48">
        <f t="shared" si="9"/>
        <v>0</v>
      </c>
      <c r="AF11" s="61">
        <v>7</v>
      </c>
      <c r="AG11" s="59">
        <v>709491</v>
      </c>
      <c r="AH11" s="46">
        <f t="shared" si="10"/>
        <v>0</v>
      </c>
      <c r="AI11" s="60">
        <v>7</v>
      </c>
      <c r="AJ11" s="59">
        <v>709501</v>
      </c>
      <c r="AK11" s="48">
        <f t="shared" si="11"/>
        <v>0</v>
      </c>
    </row>
    <row r="12" spans="2:37" x14ac:dyDescent="0.25">
      <c r="B12" s="57">
        <v>8</v>
      </c>
      <c r="C12" s="59">
        <v>444400</v>
      </c>
      <c r="D12" s="46">
        <f t="shared" si="0"/>
        <v>0</v>
      </c>
      <c r="E12" s="57">
        <v>8</v>
      </c>
      <c r="F12" s="59">
        <v>446554</v>
      </c>
      <c r="G12" s="46">
        <f t="shared" si="1"/>
        <v>417000</v>
      </c>
      <c r="H12" s="57">
        <v>8</v>
      </c>
      <c r="I12" s="59">
        <v>461540</v>
      </c>
      <c r="J12" s="48">
        <f t="shared" si="2"/>
        <v>254000</v>
      </c>
      <c r="K12" s="57">
        <v>8</v>
      </c>
      <c r="L12" s="59">
        <v>480305</v>
      </c>
      <c r="M12" s="46">
        <f t="shared" si="3"/>
        <v>852000</v>
      </c>
      <c r="N12" s="57">
        <v>8</v>
      </c>
      <c r="O12" s="59">
        <v>531453</v>
      </c>
      <c r="P12" s="48">
        <f t="shared" si="4"/>
        <v>623000</v>
      </c>
      <c r="Q12" s="57">
        <v>8</v>
      </c>
      <c r="R12" s="59">
        <v>538421</v>
      </c>
      <c r="S12" s="48">
        <f t="shared" si="5"/>
        <v>0</v>
      </c>
      <c r="T12" s="59">
        <v>8</v>
      </c>
      <c r="U12" s="59">
        <v>570837</v>
      </c>
      <c r="V12" s="46">
        <f t="shared" si="6"/>
        <v>1954000</v>
      </c>
      <c r="W12" s="57">
        <v>8</v>
      </c>
      <c r="X12" s="59">
        <v>638119</v>
      </c>
      <c r="Y12" s="48">
        <f t="shared" si="7"/>
        <v>2363000</v>
      </c>
      <c r="Z12" s="59">
        <v>8</v>
      </c>
      <c r="AA12" s="59">
        <v>692920</v>
      </c>
      <c r="AB12" s="46">
        <f t="shared" si="8"/>
        <v>1037000</v>
      </c>
      <c r="AC12" s="57">
        <v>8</v>
      </c>
      <c r="AD12" s="59">
        <v>709422</v>
      </c>
      <c r="AE12" s="48">
        <f t="shared" si="9"/>
        <v>0</v>
      </c>
      <c r="AF12" s="59">
        <v>8</v>
      </c>
      <c r="AG12" s="59">
        <v>709491</v>
      </c>
      <c r="AH12" s="46">
        <f t="shared" si="10"/>
        <v>0</v>
      </c>
      <c r="AI12" s="57">
        <v>8</v>
      </c>
      <c r="AJ12" s="59">
        <v>709501</v>
      </c>
      <c r="AK12" s="48">
        <f t="shared" si="11"/>
        <v>0</v>
      </c>
    </row>
    <row r="13" spans="2:37" x14ac:dyDescent="0.25">
      <c r="B13" s="57">
        <v>9</v>
      </c>
      <c r="C13" s="59">
        <v>444400</v>
      </c>
      <c r="D13" s="46">
        <f t="shared" si="0"/>
        <v>0</v>
      </c>
      <c r="E13" s="57">
        <v>9</v>
      </c>
      <c r="F13" s="59">
        <v>446971</v>
      </c>
      <c r="G13" s="46">
        <f t="shared" si="1"/>
        <v>495000</v>
      </c>
      <c r="H13" s="57">
        <v>9</v>
      </c>
      <c r="I13" s="59">
        <v>461794</v>
      </c>
      <c r="J13" s="48">
        <f t="shared" si="2"/>
        <v>581000</v>
      </c>
      <c r="K13" s="57">
        <v>9</v>
      </c>
      <c r="L13" s="59">
        <v>481157</v>
      </c>
      <c r="M13" s="46">
        <f t="shared" si="3"/>
        <v>250000</v>
      </c>
      <c r="N13" s="57">
        <v>9</v>
      </c>
      <c r="O13" s="59">
        <v>532076</v>
      </c>
      <c r="P13" s="48">
        <f t="shared" si="4"/>
        <v>288000</v>
      </c>
      <c r="Q13" s="57">
        <v>9</v>
      </c>
      <c r="R13" s="59">
        <v>538421</v>
      </c>
      <c r="S13" s="48">
        <f t="shared" si="5"/>
        <v>0</v>
      </c>
      <c r="T13" s="59">
        <v>9</v>
      </c>
      <c r="U13" s="59">
        <v>572791</v>
      </c>
      <c r="V13" s="46">
        <f t="shared" si="6"/>
        <v>2743000</v>
      </c>
      <c r="W13" s="57">
        <v>9</v>
      </c>
      <c r="X13" s="59">
        <v>640482</v>
      </c>
      <c r="Y13" s="48">
        <f t="shared" si="7"/>
        <v>2003000</v>
      </c>
      <c r="Z13" s="59">
        <v>9</v>
      </c>
      <c r="AA13" s="59">
        <v>693957</v>
      </c>
      <c r="AB13" s="46">
        <f t="shared" si="8"/>
        <v>1628000</v>
      </c>
      <c r="AC13" s="57">
        <v>9</v>
      </c>
      <c r="AD13" s="59">
        <v>709422</v>
      </c>
      <c r="AE13" s="48">
        <f t="shared" si="9"/>
        <v>0</v>
      </c>
      <c r="AF13" s="59">
        <v>9</v>
      </c>
      <c r="AG13" s="59">
        <v>709491</v>
      </c>
      <c r="AH13" s="46">
        <f t="shared" si="10"/>
        <v>0</v>
      </c>
      <c r="AI13" s="57">
        <v>9</v>
      </c>
      <c r="AJ13" s="59">
        <v>709501</v>
      </c>
      <c r="AK13" s="48">
        <f t="shared" si="11"/>
        <v>0</v>
      </c>
    </row>
    <row r="14" spans="2:37" x14ac:dyDescent="0.25">
      <c r="B14" s="57">
        <v>10</v>
      </c>
      <c r="C14" s="59">
        <v>444400</v>
      </c>
      <c r="D14" s="46">
        <f t="shared" si="0"/>
        <v>0</v>
      </c>
      <c r="E14" s="57">
        <v>10</v>
      </c>
      <c r="F14" s="59">
        <v>447466</v>
      </c>
      <c r="G14" s="46">
        <f t="shared" si="1"/>
        <v>555000</v>
      </c>
      <c r="H14" s="57">
        <v>10</v>
      </c>
      <c r="I14" s="59">
        <v>462375</v>
      </c>
      <c r="J14" s="48">
        <f t="shared" si="2"/>
        <v>934000</v>
      </c>
      <c r="K14" s="57">
        <v>10</v>
      </c>
      <c r="L14" s="59">
        <v>481407</v>
      </c>
      <c r="M14" s="46">
        <f t="shared" si="3"/>
        <v>558000</v>
      </c>
      <c r="N14" s="57">
        <v>10</v>
      </c>
      <c r="O14" s="59">
        <v>532364</v>
      </c>
      <c r="P14" s="48">
        <f t="shared" si="4"/>
        <v>280000</v>
      </c>
      <c r="Q14" s="57">
        <v>10</v>
      </c>
      <c r="R14" s="59">
        <v>538421</v>
      </c>
      <c r="S14" s="48">
        <f t="shared" si="5"/>
        <v>0</v>
      </c>
      <c r="T14" s="59">
        <v>10</v>
      </c>
      <c r="U14" s="59">
        <v>575534</v>
      </c>
      <c r="V14" s="46">
        <f t="shared" si="6"/>
        <v>1852000</v>
      </c>
      <c r="W14" s="57">
        <v>10</v>
      </c>
      <c r="X14" s="59">
        <v>642485</v>
      </c>
      <c r="Y14" s="48">
        <f t="shared" si="7"/>
        <v>2126000</v>
      </c>
      <c r="Z14" s="59">
        <v>10</v>
      </c>
      <c r="AA14" s="59">
        <v>695585</v>
      </c>
      <c r="AB14" s="46">
        <f t="shared" si="8"/>
        <v>1334000</v>
      </c>
      <c r="AC14" s="57">
        <v>10</v>
      </c>
      <c r="AD14" s="59">
        <v>709422</v>
      </c>
      <c r="AE14" s="48">
        <f t="shared" si="9"/>
        <v>0</v>
      </c>
      <c r="AF14" s="59">
        <v>10</v>
      </c>
      <c r="AG14" s="59">
        <v>709491</v>
      </c>
      <c r="AH14" s="46">
        <f t="shared" si="10"/>
        <v>0</v>
      </c>
      <c r="AI14" s="57">
        <v>10</v>
      </c>
      <c r="AJ14" s="59">
        <v>709501</v>
      </c>
      <c r="AK14" s="48">
        <f t="shared" si="11"/>
        <v>0</v>
      </c>
    </row>
    <row r="15" spans="2:37" x14ac:dyDescent="0.25">
      <c r="B15" s="57">
        <v>11</v>
      </c>
      <c r="C15" s="59">
        <v>444400</v>
      </c>
      <c r="D15" s="46">
        <f t="shared" si="0"/>
        <v>0</v>
      </c>
      <c r="E15" s="57">
        <v>11</v>
      </c>
      <c r="F15" s="59">
        <v>448021</v>
      </c>
      <c r="G15" s="46">
        <f t="shared" si="1"/>
        <v>626000</v>
      </c>
      <c r="H15" s="57">
        <v>11</v>
      </c>
      <c r="I15" s="59">
        <v>463309</v>
      </c>
      <c r="J15" s="48">
        <f t="shared" si="2"/>
        <v>395000</v>
      </c>
      <c r="K15" s="57">
        <v>11</v>
      </c>
      <c r="L15" s="59">
        <v>481965</v>
      </c>
      <c r="M15" s="46">
        <f t="shared" si="3"/>
        <v>0</v>
      </c>
      <c r="N15" s="57">
        <v>11</v>
      </c>
      <c r="O15" s="59">
        <v>532644</v>
      </c>
      <c r="P15" s="48">
        <f t="shared" si="4"/>
        <v>358000</v>
      </c>
      <c r="Q15" s="57">
        <v>11</v>
      </c>
      <c r="R15" s="59">
        <v>538421</v>
      </c>
      <c r="S15" s="48">
        <f t="shared" si="5"/>
        <v>0</v>
      </c>
      <c r="T15" s="59">
        <v>11</v>
      </c>
      <c r="U15" s="59">
        <v>577386</v>
      </c>
      <c r="V15" s="46">
        <f t="shared" si="6"/>
        <v>2078000</v>
      </c>
      <c r="W15" s="57">
        <v>11</v>
      </c>
      <c r="X15" s="59">
        <v>644611</v>
      </c>
      <c r="Y15" s="48">
        <f t="shared" si="7"/>
        <v>2020000</v>
      </c>
      <c r="Z15" s="59">
        <v>11</v>
      </c>
      <c r="AA15" s="59">
        <v>696919</v>
      </c>
      <c r="AB15" s="46">
        <f t="shared" si="8"/>
        <v>1309000</v>
      </c>
      <c r="AC15" s="57">
        <v>11</v>
      </c>
      <c r="AD15" s="59">
        <v>709422</v>
      </c>
      <c r="AE15" s="48">
        <f t="shared" si="9"/>
        <v>0</v>
      </c>
      <c r="AF15" s="59">
        <v>11</v>
      </c>
      <c r="AG15" s="59">
        <v>709491</v>
      </c>
      <c r="AH15" s="46">
        <f t="shared" si="10"/>
        <v>0</v>
      </c>
      <c r="AI15" s="57">
        <v>11</v>
      </c>
      <c r="AJ15" s="59">
        <v>709501</v>
      </c>
      <c r="AK15" s="48">
        <f t="shared" si="11"/>
        <v>0</v>
      </c>
    </row>
    <row r="16" spans="2:37" x14ac:dyDescent="0.25">
      <c r="B16" s="57">
        <v>12</v>
      </c>
      <c r="C16" s="59">
        <v>444400</v>
      </c>
      <c r="D16" s="46">
        <f t="shared" si="0"/>
        <v>0</v>
      </c>
      <c r="E16" s="57">
        <v>12</v>
      </c>
      <c r="F16" s="59">
        <v>448647</v>
      </c>
      <c r="G16" s="46">
        <f t="shared" si="1"/>
        <v>613000</v>
      </c>
      <c r="H16" s="57">
        <v>12</v>
      </c>
      <c r="I16" s="59">
        <v>463704</v>
      </c>
      <c r="J16" s="48">
        <f t="shared" si="2"/>
        <v>551000</v>
      </c>
      <c r="K16" s="57">
        <v>12</v>
      </c>
      <c r="L16" s="59">
        <v>481965</v>
      </c>
      <c r="M16" s="46">
        <f t="shared" si="3"/>
        <v>1419000</v>
      </c>
      <c r="N16" s="57">
        <v>12</v>
      </c>
      <c r="O16" s="59">
        <v>533002</v>
      </c>
      <c r="P16" s="48">
        <f t="shared" si="4"/>
        <v>333000</v>
      </c>
      <c r="Q16" s="57">
        <v>12</v>
      </c>
      <c r="R16" s="59">
        <v>538421</v>
      </c>
      <c r="S16" s="48">
        <f t="shared" si="5"/>
        <v>0</v>
      </c>
      <c r="T16" s="59">
        <v>12</v>
      </c>
      <c r="U16" s="59">
        <v>579464</v>
      </c>
      <c r="V16" s="46">
        <f t="shared" si="6"/>
        <v>1889000</v>
      </c>
      <c r="W16" s="57">
        <v>12</v>
      </c>
      <c r="X16" s="59">
        <v>646631</v>
      </c>
      <c r="Y16" s="48">
        <f t="shared" si="7"/>
        <v>2055000</v>
      </c>
      <c r="Z16" s="59">
        <v>12</v>
      </c>
      <c r="AA16" s="59">
        <v>698228</v>
      </c>
      <c r="AB16" s="46">
        <f t="shared" si="8"/>
        <v>617000</v>
      </c>
      <c r="AC16" s="57">
        <v>12</v>
      </c>
      <c r="AD16" s="59">
        <v>709422</v>
      </c>
      <c r="AE16" s="48">
        <f t="shared" si="9"/>
        <v>0</v>
      </c>
      <c r="AF16" s="59">
        <v>12</v>
      </c>
      <c r="AG16" s="59">
        <v>709491</v>
      </c>
      <c r="AH16" s="46">
        <f t="shared" si="10"/>
        <v>0</v>
      </c>
      <c r="AI16" s="57">
        <v>12</v>
      </c>
      <c r="AJ16" s="59">
        <v>709501</v>
      </c>
      <c r="AK16" s="48">
        <f t="shared" si="11"/>
        <v>0</v>
      </c>
    </row>
    <row r="17" spans="2:37" x14ac:dyDescent="0.25">
      <c r="B17" s="57">
        <v>13</v>
      </c>
      <c r="C17" s="59">
        <v>444400</v>
      </c>
      <c r="D17" s="46">
        <f t="shared" si="0"/>
        <v>0</v>
      </c>
      <c r="E17" s="57">
        <v>13</v>
      </c>
      <c r="F17" s="59">
        <v>449260</v>
      </c>
      <c r="G17" s="46">
        <f t="shared" si="1"/>
        <v>534000</v>
      </c>
      <c r="H17" s="57">
        <v>13</v>
      </c>
      <c r="I17" s="59">
        <v>464255</v>
      </c>
      <c r="J17" s="48">
        <f t="shared" si="2"/>
        <v>495000</v>
      </c>
      <c r="K17" s="57">
        <v>13</v>
      </c>
      <c r="L17" s="59">
        <v>483384</v>
      </c>
      <c r="M17" s="46">
        <f t="shared" si="3"/>
        <v>1947000</v>
      </c>
      <c r="N17" s="57">
        <v>13</v>
      </c>
      <c r="O17" s="59">
        <v>533335</v>
      </c>
      <c r="P17" s="48">
        <f t="shared" si="4"/>
        <v>698000</v>
      </c>
      <c r="Q17" s="57">
        <v>13</v>
      </c>
      <c r="R17" s="59">
        <v>538421</v>
      </c>
      <c r="S17" s="48">
        <f t="shared" si="5"/>
        <v>0</v>
      </c>
      <c r="T17" s="59">
        <v>13</v>
      </c>
      <c r="U17" s="59">
        <v>581353</v>
      </c>
      <c r="V17" s="46">
        <f t="shared" si="6"/>
        <v>1995000</v>
      </c>
      <c r="W17" s="57">
        <v>13</v>
      </c>
      <c r="X17" s="59">
        <v>648686</v>
      </c>
      <c r="Y17" s="48">
        <f t="shared" si="7"/>
        <v>2304000</v>
      </c>
      <c r="Z17" s="59">
        <v>13</v>
      </c>
      <c r="AA17" s="59">
        <v>698845</v>
      </c>
      <c r="AB17" s="46">
        <f t="shared" si="8"/>
        <v>1242000</v>
      </c>
      <c r="AC17" s="57">
        <v>13</v>
      </c>
      <c r="AD17" s="59">
        <v>709422</v>
      </c>
      <c r="AE17" s="48">
        <f t="shared" si="9"/>
        <v>0</v>
      </c>
      <c r="AF17" s="59">
        <v>13</v>
      </c>
      <c r="AG17" s="59">
        <v>709491</v>
      </c>
      <c r="AH17" s="46">
        <f t="shared" si="10"/>
        <v>0</v>
      </c>
      <c r="AI17" s="57">
        <v>13</v>
      </c>
      <c r="AJ17" s="59">
        <v>709501</v>
      </c>
      <c r="AK17" s="48">
        <f t="shared" si="11"/>
        <v>0</v>
      </c>
    </row>
    <row r="18" spans="2:37" x14ac:dyDescent="0.25">
      <c r="B18" s="57">
        <v>14</v>
      </c>
      <c r="C18" s="59">
        <v>444400</v>
      </c>
      <c r="D18" s="46">
        <f t="shared" si="0"/>
        <v>0</v>
      </c>
      <c r="E18" s="57">
        <v>14</v>
      </c>
      <c r="F18" s="59">
        <v>449794</v>
      </c>
      <c r="G18" s="46">
        <f t="shared" si="1"/>
        <v>508000</v>
      </c>
      <c r="H18" s="57">
        <v>14</v>
      </c>
      <c r="I18" s="59">
        <v>464750</v>
      </c>
      <c r="J18" s="48">
        <f t="shared" si="2"/>
        <v>502000</v>
      </c>
      <c r="K18" s="57">
        <v>14</v>
      </c>
      <c r="L18" s="59">
        <v>485331</v>
      </c>
      <c r="M18" s="46">
        <f t="shared" si="3"/>
        <v>0</v>
      </c>
      <c r="N18" s="57">
        <v>14</v>
      </c>
      <c r="O18" s="59">
        <v>534033</v>
      </c>
      <c r="P18" s="48">
        <f t="shared" si="4"/>
        <v>412000</v>
      </c>
      <c r="Q18" s="57">
        <v>14</v>
      </c>
      <c r="R18" s="59">
        <v>538421</v>
      </c>
      <c r="S18" s="48">
        <f t="shared" si="5"/>
        <v>0</v>
      </c>
      <c r="T18" s="59">
        <v>14</v>
      </c>
      <c r="U18" s="59">
        <v>583348</v>
      </c>
      <c r="V18" s="46">
        <f t="shared" si="6"/>
        <v>2234000</v>
      </c>
      <c r="W18" s="57">
        <v>14</v>
      </c>
      <c r="X18" s="59">
        <v>650990</v>
      </c>
      <c r="Y18" s="48">
        <f t="shared" si="7"/>
        <v>1819000</v>
      </c>
      <c r="Z18" s="59">
        <v>14</v>
      </c>
      <c r="AA18" s="59">
        <v>700087</v>
      </c>
      <c r="AB18" s="46">
        <f t="shared" si="8"/>
        <v>937000</v>
      </c>
      <c r="AC18" s="57">
        <v>14</v>
      </c>
      <c r="AD18" s="59">
        <v>709422</v>
      </c>
      <c r="AE18" s="48">
        <f t="shared" si="9"/>
        <v>0</v>
      </c>
      <c r="AF18" s="59">
        <v>14</v>
      </c>
      <c r="AG18" s="59">
        <v>709491</v>
      </c>
      <c r="AH18" s="46">
        <f t="shared" si="10"/>
        <v>0</v>
      </c>
      <c r="AI18" s="57">
        <v>14</v>
      </c>
      <c r="AJ18" s="59">
        <v>709501</v>
      </c>
      <c r="AK18" s="48">
        <f t="shared" si="11"/>
        <v>0</v>
      </c>
    </row>
    <row r="19" spans="2:37" x14ac:dyDescent="0.25">
      <c r="B19" s="57">
        <v>15</v>
      </c>
      <c r="C19" s="59">
        <v>444400</v>
      </c>
      <c r="D19" s="46">
        <f t="shared" si="0"/>
        <v>0</v>
      </c>
      <c r="E19" s="57">
        <v>15</v>
      </c>
      <c r="F19" s="59">
        <v>450302</v>
      </c>
      <c r="G19" s="46">
        <f t="shared" si="1"/>
        <v>576000</v>
      </c>
      <c r="H19" s="57">
        <v>15</v>
      </c>
      <c r="I19" s="59">
        <v>465252</v>
      </c>
      <c r="J19" s="48">
        <f t="shared" si="2"/>
        <v>232000</v>
      </c>
      <c r="K19" s="57">
        <v>15</v>
      </c>
      <c r="L19" s="59">
        <v>485331</v>
      </c>
      <c r="M19" s="46">
        <f t="shared" si="3"/>
        <v>1166000</v>
      </c>
      <c r="N19" s="57">
        <v>15</v>
      </c>
      <c r="O19" s="59">
        <v>534445</v>
      </c>
      <c r="P19" s="48">
        <f t="shared" si="4"/>
        <v>1130000</v>
      </c>
      <c r="Q19" s="57">
        <v>15</v>
      </c>
      <c r="R19" s="59">
        <v>538421</v>
      </c>
      <c r="S19" s="48">
        <f t="shared" si="5"/>
        <v>0</v>
      </c>
      <c r="T19" s="59">
        <v>15</v>
      </c>
      <c r="U19" s="59">
        <v>585582</v>
      </c>
      <c r="V19" s="46">
        <f t="shared" si="6"/>
        <v>2200000</v>
      </c>
      <c r="W19" s="57">
        <v>15</v>
      </c>
      <c r="X19" s="59">
        <v>652809</v>
      </c>
      <c r="Y19" s="48">
        <f t="shared" si="7"/>
        <v>1970000</v>
      </c>
      <c r="Z19" s="59">
        <v>15</v>
      </c>
      <c r="AA19" s="59">
        <v>701024</v>
      </c>
      <c r="AB19" s="46">
        <f t="shared" si="8"/>
        <v>1243000</v>
      </c>
      <c r="AC19" s="57">
        <v>15</v>
      </c>
      <c r="AD19" s="59">
        <v>709422</v>
      </c>
      <c r="AE19" s="48">
        <f t="shared" si="9"/>
        <v>0</v>
      </c>
      <c r="AF19" s="59">
        <v>15</v>
      </c>
      <c r="AG19" s="59">
        <v>709491</v>
      </c>
      <c r="AH19" s="46">
        <f t="shared" si="10"/>
        <v>0</v>
      </c>
      <c r="AI19" s="57">
        <v>15</v>
      </c>
      <c r="AJ19" s="59">
        <v>709501</v>
      </c>
      <c r="AK19" s="48">
        <f t="shared" si="11"/>
        <v>0</v>
      </c>
    </row>
    <row r="20" spans="2:37" x14ac:dyDescent="0.25">
      <c r="B20" s="57">
        <v>16</v>
      </c>
      <c r="C20" s="59">
        <v>444400</v>
      </c>
      <c r="D20" s="46">
        <f t="shared" si="0"/>
        <v>0</v>
      </c>
      <c r="E20" s="57">
        <v>16</v>
      </c>
      <c r="F20" s="59">
        <v>450878</v>
      </c>
      <c r="G20" s="46">
        <f t="shared" si="1"/>
        <v>256000</v>
      </c>
      <c r="H20" s="57">
        <v>16</v>
      </c>
      <c r="I20" s="59">
        <v>465484</v>
      </c>
      <c r="J20" s="48">
        <f t="shared" si="2"/>
        <v>499000</v>
      </c>
      <c r="K20" s="57">
        <v>16</v>
      </c>
      <c r="L20" s="59">
        <v>486497</v>
      </c>
      <c r="M20" s="46">
        <f t="shared" si="3"/>
        <v>1492000</v>
      </c>
      <c r="N20" s="57">
        <v>16</v>
      </c>
      <c r="O20" s="59">
        <v>535575</v>
      </c>
      <c r="P20" s="48">
        <f t="shared" si="4"/>
        <v>10000</v>
      </c>
      <c r="Q20" s="57">
        <v>16</v>
      </c>
      <c r="R20" s="59">
        <v>538421</v>
      </c>
      <c r="S20" s="48">
        <f t="shared" si="5"/>
        <v>0</v>
      </c>
      <c r="T20" s="59">
        <v>16</v>
      </c>
      <c r="U20" s="59">
        <v>587782</v>
      </c>
      <c r="V20" s="46">
        <f t="shared" si="6"/>
        <v>2285000</v>
      </c>
      <c r="W20" s="57">
        <v>16</v>
      </c>
      <c r="X20" s="59">
        <v>654779</v>
      </c>
      <c r="Y20" s="48">
        <f t="shared" si="7"/>
        <v>2192000</v>
      </c>
      <c r="Z20" s="59">
        <v>16</v>
      </c>
      <c r="AA20" s="59">
        <v>702267</v>
      </c>
      <c r="AB20" s="46">
        <f t="shared" si="8"/>
        <v>1458000</v>
      </c>
      <c r="AC20" s="57">
        <v>16</v>
      </c>
      <c r="AD20" s="59">
        <v>709422</v>
      </c>
      <c r="AE20" s="48">
        <f t="shared" si="9"/>
        <v>0</v>
      </c>
      <c r="AF20" s="59">
        <v>16</v>
      </c>
      <c r="AG20" s="59">
        <v>709491</v>
      </c>
      <c r="AH20" s="46">
        <f t="shared" si="10"/>
        <v>0</v>
      </c>
      <c r="AI20" s="57">
        <v>16</v>
      </c>
      <c r="AJ20" s="59">
        <v>709501</v>
      </c>
      <c r="AK20" s="48">
        <f t="shared" si="11"/>
        <v>0</v>
      </c>
    </row>
    <row r="21" spans="2:37" x14ac:dyDescent="0.25">
      <c r="B21" s="57">
        <v>17</v>
      </c>
      <c r="C21" s="59">
        <v>444400</v>
      </c>
      <c r="D21" s="46">
        <f t="shared" si="0"/>
        <v>0</v>
      </c>
      <c r="E21" s="57">
        <v>17</v>
      </c>
      <c r="F21" s="59">
        <v>451134</v>
      </c>
      <c r="G21" s="46">
        <f t="shared" si="1"/>
        <v>564000</v>
      </c>
      <c r="H21" s="57">
        <v>17</v>
      </c>
      <c r="I21" s="59">
        <v>465983</v>
      </c>
      <c r="J21" s="48">
        <f t="shared" si="2"/>
        <v>502000</v>
      </c>
      <c r="K21" s="57">
        <v>17</v>
      </c>
      <c r="L21" s="59">
        <v>487989</v>
      </c>
      <c r="M21" s="46">
        <f t="shared" si="3"/>
        <v>2689000</v>
      </c>
      <c r="N21" s="57">
        <v>17</v>
      </c>
      <c r="O21" s="59">
        <v>535585</v>
      </c>
      <c r="P21" s="48">
        <f t="shared" si="4"/>
        <v>0</v>
      </c>
      <c r="Q21" s="57">
        <v>17</v>
      </c>
      <c r="R21" s="59">
        <v>538421</v>
      </c>
      <c r="S21" s="48">
        <f t="shared" si="5"/>
        <v>17000</v>
      </c>
      <c r="T21" s="59">
        <v>17</v>
      </c>
      <c r="U21" s="59">
        <v>590067</v>
      </c>
      <c r="V21" s="46">
        <f t="shared" si="6"/>
        <v>2108000</v>
      </c>
      <c r="W21" s="57">
        <v>17</v>
      </c>
      <c r="X21" s="59">
        <v>656971</v>
      </c>
      <c r="Y21" s="48">
        <f t="shared" si="7"/>
        <v>1717000</v>
      </c>
      <c r="Z21" s="59">
        <v>17</v>
      </c>
      <c r="AA21" s="59">
        <v>703725</v>
      </c>
      <c r="AB21" s="46">
        <f t="shared" si="8"/>
        <v>927000</v>
      </c>
      <c r="AC21" s="57">
        <v>17</v>
      </c>
      <c r="AD21" s="59">
        <v>709422</v>
      </c>
      <c r="AE21" s="48">
        <f t="shared" si="9"/>
        <v>0</v>
      </c>
      <c r="AF21" s="59">
        <v>17</v>
      </c>
      <c r="AG21" s="59">
        <v>709491</v>
      </c>
      <c r="AH21" s="46">
        <f t="shared" si="10"/>
        <v>0</v>
      </c>
      <c r="AI21" s="57">
        <v>17</v>
      </c>
      <c r="AJ21" s="59">
        <v>709501</v>
      </c>
      <c r="AK21" s="48">
        <f t="shared" si="11"/>
        <v>0</v>
      </c>
    </row>
    <row r="22" spans="2:37" x14ac:dyDescent="0.25">
      <c r="B22" s="57">
        <v>18</v>
      </c>
      <c r="C22" s="59">
        <v>444400</v>
      </c>
      <c r="D22" s="46">
        <f t="shared" si="0"/>
        <v>0</v>
      </c>
      <c r="E22" s="57">
        <v>18</v>
      </c>
      <c r="F22" s="59">
        <v>451698</v>
      </c>
      <c r="G22" s="46">
        <f t="shared" si="1"/>
        <v>791000</v>
      </c>
      <c r="H22" s="57">
        <v>18</v>
      </c>
      <c r="I22" s="59">
        <v>466485</v>
      </c>
      <c r="J22" s="48">
        <f t="shared" si="2"/>
        <v>263000</v>
      </c>
      <c r="K22" s="57">
        <v>18</v>
      </c>
      <c r="L22" s="59">
        <v>490678</v>
      </c>
      <c r="M22" s="46">
        <f t="shared" si="3"/>
        <v>324000</v>
      </c>
      <c r="N22" s="57">
        <v>18</v>
      </c>
      <c r="O22" s="59">
        <v>535585</v>
      </c>
      <c r="P22" s="48">
        <f t="shared" si="4"/>
        <v>492000</v>
      </c>
      <c r="Q22" s="57">
        <v>18</v>
      </c>
      <c r="R22" s="59">
        <v>538438</v>
      </c>
      <c r="S22" s="48">
        <f t="shared" si="5"/>
        <v>1671000</v>
      </c>
      <c r="T22" s="59">
        <v>18</v>
      </c>
      <c r="U22" s="59">
        <v>592175</v>
      </c>
      <c r="V22" s="46">
        <f t="shared" si="6"/>
        <v>2519000</v>
      </c>
      <c r="W22" s="57">
        <v>18</v>
      </c>
      <c r="X22" s="59">
        <v>658688</v>
      </c>
      <c r="Y22" s="48">
        <f t="shared" si="7"/>
        <v>2508000</v>
      </c>
      <c r="Z22" s="59">
        <v>18</v>
      </c>
      <c r="AA22" s="59">
        <v>704652</v>
      </c>
      <c r="AB22" s="46">
        <f t="shared" si="8"/>
        <v>1299000</v>
      </c>
      <c r="AC22" s="57">
        <v>18</v>
      </c>
      <c r="AD22" s="59">
        <v>709422</v>
      </c>
      <c r="AE22" s="48">
        <f t="shared" si="9"/>
        <v>0</v>
      </c>
      <c r="AF22" s="59">
        <v>18</v>
      </c>
      <c r="AG22" s="59">
        <v>709491</v>
      </c>
      <c r="AH22" s="46">
        <f t="shared" si="10"/>
        <v>0</v>
      </c>
      <c r="AI22" s="57">
        <v>18</v>
      </c>
      <c r="AJ22" s="59">
        <v>709501</v>
      </c>
      <c r="AK22" s="48">
        <f t="shared" si="11"/>
        <v>0</v>
      </c>
    </row>
    <row r="23" spans="2:37" x14ac:dyDescent="0.25">
      <c r="B23" s="57">
        <v>19</v>
      </c>
      <c r="C23" s="59">
        <v>444400</v>
      </c>
      <c r="D23" s="46">
        <f t="shared" si="0"/>
        <v>0</v>
      </c>
      <c r="E23" s="57">
        <v>19</v>
      </c>
      <c r="F23" s="59">
        <v>452489</v>
      </c>
      <c r="G23" s="46">
        <f t="shared" si="1"/>
        <v>492000</v>
      </c>
      <c r="H23" s="57">
        <v>19</v>
      </c>
      <c r="I23" s="59">
        <v>466748</v>
      </c>
      <c r="J23" s="48">
        <f t="shared" si="2"/>
        <v>247000</v>
      </c>
      <c r="K23" s="57">
        <v>19</v>
      </c>
      <c r="L23" s="59">
        <v>491002</v>
      </c>
      <c r="M23" s="46">
        <f t="shared" si="3"/>
        <v>321000</v>
      </c>
      <c r="N23" s="57">
        <v>19</v>
      </c>
      <c r="O23" s="59">
        <v>536077</v>
      </c>
      <c r="P23" s="48">
        <f t="shared" si="4"/>
        <v>725000</v>
      </c>
      <c r="Q23" s="57">
        <v>19</v>
      </c>
      <c r="R23" s="59">
        <v>540109</v>
      </c>
      <c r="S23" s="48">
        <f t="shared" si="5"/>
        <v>0</v>
      </c>
      <c r="T23" s="59">
        <v>19</v>
      </c>
      <c r="U23" s="59">
        <v>594694</v>
      </c>
      <c r="V23" s="46">
        <f t="shared" si="6"/>
        <v>2229000</v>
      </c>
      <c r="W23" s="57">
        <v>19</v>
      </c>
      <c r="X23" s="59">
        <v>661196</v>
      </c>
      <c r="Y23" s="48">
        <f t="shared" si="7"/>
        <v>1868000</v>
      </c>
      <c r="Z23" s="59">
        <v>19</v>
      </c>
      <c r="AA23" s="59">
        <v>705951</v>
      </c>
      <c r="AB23" s="46">
        <f t="shared" si="8"/>
        <v>306000</v>
      </c>
      <c r="AC23" s="57">
        <v>19</v>
      </c>
      <c r="AD23" s="59">
        <v>709422</v>
      </c>
      <c r="AE23" s="48">
        <f t="shared" si="9"/>
        <v>8000</v>
      </c>
      <c r="AF23" s="59">
        <v>19</v>
      </c>
      <c r="AG23" s="59">
        <v>709491</v>
      </c>
      <c r="AH23" s="46">
        <f t="shared" si="10"/>
        <v>0</v>
      </c>
      <c r="AI23" s="57">
        <v>19</v>
      </c>
      <c r="AJ23" s="59">
        <v>709501</v>
      </c>
      <c r="AK23" s="48">
        <f t="shared" si="11"/>
        <v>0</v>
      </c>
    </row>
    <row r="24" spans="2:37" x14ac:dyDescent="0.25">
      <c r="B24" s="57">
        <v>20</v>
      </c>
      <c r="C24" s="59">
        <v>444400</v>
      </c>
      <c r="D24" s="46">
        <f t="shared" si="0"/>
        <v>0</v>
      </c>
      <c r="E24" s="57">
        <v>20</v>
      </c>
      <c r="F24" s="59">
        <v>452981</v>
      </c>
      <c r="G24" s="46">
        <f t="shared" si="1"/>
        <v>564000</v>
      </c>
      <c r="H24" s="57">
        <v>20</v>
      </c>
      <c r="I24" s="59">
        <v>466995</v>
      </c>
      <c r="J24" s="48">
        <f t="shared" si="2"/>
        <v>557000</v>
      </c>
      <c r="K24" s="57">
        <v>20</v>
      </c>
      <c r="L24" s="59">
        <v>491323</v>
      </c>
      <c r="M24" s="46">
        <f t="shared" si="3"/>
        <v>0</v>
      </c>
      <c r="N24" s="57">
        <v>20</v>
      </c>
      <c r="O24" s="59">
        <v>536802</v>
      </c>
      <c r="P24" s="48">
        <f t="shared" si="4"/>
        <v>887000</v>
      </c>
      <c r="Q24" s="57">
        <v>20</v>
      </c>
      <c r="R24" s="59">
        <v>540109</v>
      </c>
      <c r="S24" s="48">
        <f t="shared" si="5"/>
        <v>1651000</v>
      </c>
      <c r="T24" s="59">
        <v>20</v>
      </c>
      <c r="U24" s="59">
        <v>596923</v>
      </c>
      <c r="V24" s="46">
        <f t="shared" si="6"/>
        <v>2085000</v>
      </c>
      <c r="W24" s="57">
        <v>20</v>
      </c>
      <c r="X24" s="59">
        <v>663064</v>
      </c>
      <c r="Y24" s="48">
        <f t="shared" si="7"/>
        <v>2037000</v>
      </c>
      <c r="Z24" s="59">
        <v>20</v>
      </c>
      <c r="AA24" s="59">
        <v>706257</v>
      </c>
      <c r="AB24" s="46">
        <f t="shared" si="8"/>
        <v>0</v>
      </c>
      <c r="AC24" s="57">
        <v>20</v>
      </c>
      <c r="AD24" s="59">
        <v>709430</v>
      </c>
      <c r="AE24" s="48">
        <f t="shared" si="9"/>
        <v>0</v>
      </c>
      <c r="AF24" s="59">
        <v>20</v>
      </c>
      <c r="AG24" s="59">
        <v>709491</v>
      </c>
      <c r="AH24" s="46">
        <f t="shared" si="10"/>
        <v>0</v>
      </c>
      <c r="AI24" s="57">
        <v>20</v>
      </c>
      <c r="AJ24" s="59">
        <v>709501</v>
      </c>
      <c r="AK24" s="48">
        <f t="shared" si="11"/>
        <v>0</v>
      </c>
    </row>
    <row r="25" spans="2:37" x14ac:dyDescent="0.25">
      <c r="B25" s="57">
        <v>21</v>
      </c>
      <c r="C25" s="59">
        <v>444400</v>
      </c>
      <c r="D25" s="46">
        <f t="shared" si="0"/>
        <v>0</v>
      </c>
      <c r="E25" s="57">
        <v>21</v>
      </c>
      <c r="F25" s="59">
        <v>453545</v>
      </c>
      <c r="G25" s="46">
        <f t="shared" si="1"/>
        <v>435000</v>
      </c>
      <c r="H25" s="57">
        <v>21</v>
      </c>
      <c r="I25" s="59">
        <v>467552</v>
      </c>
      <c r="J25" s="48">
        <f t="shared" si="2"/>
        <v>923000</v>
      </c>
      <c r="K25" s="57">
        <v>21</v>
      </c>
      <c r="L25" s="59">
        <v>491323</v>
      </c>
      <c r="M25" s="46">
        <f t="shared" si="3"/>
        <v>382000</v>
      </c>
      <c r="N25" s="57">
        <v>21</v>
      </c>
      <c r="O25" s="59">
        <v>537689</v>
      </c>
      <c r="P25" s="48">
        <f t="shared" si="4"/>
        <v>143000</v>
      </c>
      <c r="Q25" s="57">
        <v>21</v>
      </c>
      <c r="R25" s="59">
        <v>541760</v>
      </c>
      <c r="S25" s="48">
        <f t="shared" si="5"/>
        <v>1153000</v>
      </c>
      <c r="T25" s="59">
        <v>21</v>
      </c>
      <c r="U25" s="59">
        <v>599008</v>
      </c>
      <c r="V25" s="46">
        <f t="shared" si="6"/>
        <v>1802000</v>
      </c>
      <c r="W25" s="57">
        <v>21</v>
      </c>
      <c r="X25" s="59">
        <v>665101</v>
      </c>
      <c r="Y25" s="48">
        <f t="shared" si="7"/>
        <v>1878000</v>
      </c>
      <c r="Z25" s="59">
        <v>21</v>
      </c>
      <c r="AA25" s="59">
        <v>706257</v>
      </c>
      <c r="AB25" s="46">
        <f t="shared" si="8"/>
        <v>318000</v>
      </c>
      <c r="AC25" s="57">
        <v>21</v>
      </c>
      <c r="AD25" s="59">
        <v>709430</v>
      </c>
      <c r="AE25" s="48">
        <f t="shared" si="9"/>
        <v>0</v>
      </c>
      <c r="AF25" s="59">
        <v>21</v>
      </c>
      <c r="AG25" s="59">
        <v>709491</v>
      </c>
      <c r="AH25" s="46">
        <f t="shared" si="10"/>
        <v>0</v>
      </c>
      <c r="AI25" s="57">
        <v>21</v>
      </c>
      <c r="AJ25" s="59">
        <v>709501</v>
      </c>
      <c r="AK25" s="48">
        <f t="shared" si="11"/>
        <v>0</v>
      </c>
    </row>
    <row r="26" spans="2:37" x14ac:dyDescent="0.25">
      <c r="B26" s="57">
        <v>22</v>
      </c>
      <c r="C26" s="59">
        <v>444400</v>
      </c>
      <c r="D26" s="46">
        <f t="shared" si="0"/>
        <v>0</v>
      </c>
      <c r="E26" s="57">
        <v>22</v>
      </c>
      <c r="F26" s="59">
        <v>453980</v>
      </c>
      <c r="G26" s="46">
        <f t="shared" si="1"/>
        <v>301000</v>
      </c>
      <c r="H26" s="57">
        <v>22</v>
      </c>
      <c r="I26" s="59">
        <v>468475</v>
      </c>
      <c r="J26" s="48">
        <f t="shared" si="2"/>
        <v>1547000</v>
      </c>
      <c r="K26" s="57">
        <v>22</v>
      </c>
      <c r="L26" s="59">
        <v>491705</v>
      </c>
      <c r="M26" s="46">
        <f t="shared" si="3"/>
        <v>2999000</v>
      </c>
      <c r="N26" s="57">
        <v>22</v>
      </c>
      <c r="O26" s="59">
        <v>537832</v>
      </c>
      <c r="P26" s="48">
        <f t="shared" si="4"/>
        <v>555000</v>
      </c>
      <c r="Q26" s="57">
        <v>22</v>
      </c>
      <c r="R26" s="59">
        <v>542913</v>
      </c>
      <c r="S26" s="48">
        <f t="shared" si="5"/>
        <v>1660000</v>
      </c>
      <c r="T26" s="59">
        <v>22</v>
      </c>
      <c r="U26" s="59">
        <v>600810</v>
      </c>
      <c r="V26" s="46">
        <f t="shared" si="6"/>
        <v>1929000</v>
      </c>
      <c r="W26" s="57">
        <v>22</v>
      </c>
      <c r="X26" s="59">
        <v>666979</v>
      </c>
      <c r="Y26" s="48">
        <f t="shared" si="7"/>
        <v>1977000</v>
      </c>
      <c r="Z26" s="59">
        <v>22</v>
      </c>
      <c r="AA26" s="59">
        <v>706575</v>
      </c>
      <c r="AB26" s="46">
        <f t="shared" si="8"/>
        <v>454000</v>
      </c>
      <c r="AC26" s="57">
        <v>22</v>
      </c>
      <c r="AD26" s="59">
        <v>709430</v>
      </c>
      <c r="AE26" s="48">
        <f t="shared" si="9"/>
        <v>0</v>
      </c>
      <c r="AF26" s="59">
        <v>22</v>
      </c>
      <c r="AG26" s="59">
        <v>709491</v>
      </c>
      <c r="AH26" s="46">
        <f t="shared" si="10"/>
        <v>0</v>
      </c>
      <c r="AI26" s="57">
        <v>22</v>
      </c>
      <c r="AJ26" s="59">
        <v>709501</v>
      </c>
      <c r="AK26" s="48">
        <f t="shared" si="11"/>
        <v>0</v>
      </c>
    </row>
    <row r="27" spans="2:37" x14ac:dyDescent="0.25">
      <c r="B27" s="57">
        <v>23</v>
      </c>
      <c r="C27" s="59">
        <v>444400</v>
      </c>
      <c r="D27" s="46">
        <f t="shared" si="0"/>
        <v>0</v>
      </c>
      <c r="E27" s="57">
        <v>23</v>
      </c>
      <c r="F27" s="59">
        <v>454281</v>
      </c>
      <c r="G27" s="46">
        <f t="shared" si="1"/>
        <v>460000</v>
      </c>
      <c r="H27" s="57">
        <v>23</v>
      </c>
      <c r="I27" s="59">
        <v>470022</v>
      </c>
      <c r="J27" s="48">
        <f t="shared" si="2"/>
        <v>1575000</v>
      </c>
      <c r="K27" s="57">
        <v>23</v>
      </c>
      <c r="L27" s="59">
        <v>494704</v>
      </c>
      <c r="M27" s="46">
        <f t="shared" si="3"/>
        <v>2966000</v>
      </c>
      <c r="N27" s="57">
        <v>23</v>
      </c>
      <c r="O27" s="59">
        <v>538387</v>
      </c>
      <c r="P27" s="48">
        <f t="shared" si="4"/>
        <v>34000</v>
      </c>
      <c r="Q27" s="57">
        <v>23</v>
      </c>
      <c r="R27" s="59">
        <v>544573</v>
      </c>
      <c r="S27" s="48">
        <f t="shared" si="5"/>
        <v>1607000</v>
      </c>
      <c r="T27" s="59">
        <v>23</v>
      </c>
      <c r="U27" s="59">
        <v>602739</v>
      </c>
      <c r="V27" s="46">
        <f t="shared" si="6"/>
        <v>2126000</v>
      </c>
      <c r="W27" s="57">
        <v>23</v>
      </c>
      <c r="X27" s="59">
        <v>668956</v>
      </c>
      <c r="Y27" s="48">
        <f t="shared" si="7"/>
        <v>1472000</v>
      </c>
      <c r="Z27" s="59">
        <v>23</v>
      </c>
      <c r="AA27" s="59">
        <v>707029</v>
      </c>
      <c r="AB27" s="46">
        <f t="shared" si="8"/>
        <v>335000</v>
      </c>
      <c r="AC27" s="57">
        <v>23</v>
      </c>
      <c r="AD27" s="59">
        <v>709430</v>
      </c>
      <c r="AE27" s="48">
        <f t="shared" si="9"/>
        <v>0</v>
      </c>
      <c r="AF27" s="59">
        <v>23</v>
      </c>
      <c r="AG27" s="59">
        <v>709491</v>
      </c>
      <c r="AH27" s="46">
        <f t="shared" si="10"/>
        <v>0</v>
      </c>
      <c r="AI27" s="57">
        <v>23</v>
      </c>
      <c r="AJ27" s="59">
        <v>709501</v>
      </c>
      <c r="AK27" s="48">
        <f t="shared" si="11"/>
        <v>0</v>
      </c>
    </row>
    <row r="28" spans="2:37" x14ac:dyDescent="0.25">
      <c r="B28" s="57">
        <v>24</v>
      </c>
      <c r="C28" s="59">
        <v>444400</v>
      </c>
      <c r="D28" s="46">
        <f t="shared" si="0"/>
        <v>0</v>
      </c>
      <c r="E28" s="57">
        <v>24</v>
      </c>
      <c r="F28" s="59">
        <v>454741</v>
      </c>
      <c r="G28" s="46">
        <f t="shared" si="1"/>
        <v>509000</v>
      </c>
      <c r="H28" s="57">
        <v>24</v>
      </c>
      <c r="I28" s="59">
        <v>471597</v>
      </c>
      <c r="J28" s="48">
        <f t="shared" si="2"/>
        <v>539000</v>
      </c>
      <c r="K28" s="57">
        <v>24</v>
      </c>
      <c r="L28" s="59">
        <v>497670</v>
      </c>
      <c r="M28" s="46">
        <f t="shared" si="3"/>
        <v>2966000</v>
      </c>
      <c r="N28" s="57">
        <v>24</v>
      </c>
      <c r="O28" s="59">
        <v>538421</v>
      </c>
      <c r="P28" s="48">
        <f t="shared" si="4"/>
        <v>0</v>
      </c>
      <c r="Q28" s="57">
        <v>24</v>
      </c>
      <c r="R28" s="59">
        <v>546180</v>
      </c>
      <c r="S28" s="48">
        <f t="shared" si="5"/>
        <v>1611000</v>
      </c>
      <c r="T28" s="59">
        <v>24</v>
      </c>
      <c r="U28" s="59">
        <v>604865</v>
      </c>
      <c r="V28" s="46">
        <f t="shared" si="6"/>
        <v>1916000</v>
      </c>
      <c r="W28" s="57">
        <v>24</v>
      </c>
      <c r="X28" s="59">
        <v>670428</v>
      </c>
      <c r="Y28" s="48">
        <f t="shared" si="7"/>
        <v>1222000</v>
      </c>
      <c r="Z28" s="59">
        <v>24</v>
      </c>
      <c r="AA28" s="59">
        <v>707364</v>
      </c>
      <c r="AB28" s="46">
        <f t="shared" si="8"/>
        <v>251000</v>
      </c>
      <c r="AC28" s="57">
        <v>24</v>
      </c>
      <c r="AD28" s="59">
        <v>709430</v>
      </c>
      <c r="AE28" s="48">
        <f t="shared" si="9"/>
        <v>0</v>
      </c>
      <c r="AF28" s="59">
        <v>24</v>
      </c>
      <c r="AG28" s="59">
        <v>709491</v>
      </c>
      <c r="AH28" s="46">
        <f t="shared" si="10"/>
        <v>10000</v>
      </c>
      <c r="AI28" s="57">
        <v>24</v>
      </c>
      <c r="AJ28" s="59">
        <v>709501</v>
      </c>
      <c r="AK28" s="48">
        <f t="shared" si="11"/>
        <v>0</v>
      </c>
    </row>
    <row r="29" spans="2:37" x14ac:dyDescent="0.25">
      <c r="B29" s="57">
        <v>25</v>
      </c>
      <c r="C29" s="59">
        <v>444400</v>
      </c>
      <c r="D29" s="46">
        <f t="shared" si="0"/>
        <v>0</v>
      </c>
      <c r="E29" s="57">
        <v>25</v>
      </c>
      <c r="F29" s="59">
        <v>455250</v>
      </c>
      <c r="G29" s="46">
        <f t="shared" si="1"/>
        <v>524000</v>
      </c>
      <c r="H29" s="57">
        <v>25</v>
      </c>
      <c r="I29" s="59">
        <v>472136</v>
      </c>
      <c r="J29" s="48">
        <f t="shared" si="2"/>
        <v>268000</v>
      </c>
      <c r="K29" s="57">
        <v>25</v>
      </c>
      <c r="L29" s="59">
        <v>500636</v>
      </c>
      <c r="M29" s="46">
        <f t="shared" si="3"/>
        <v>2707000</v>
      </c>
      <c r="N29" s="57">
        <v>25</v>
      </c>
      <c r="O29" s="59">
        <v>538421</v>
      </c>
      <c r="P29" s="48">
        <f t="shared" si="4"/>
        <v>0</v>
      </c>
      <c r="Q29" s="57">
        <v>25</v>
      </c>
      <c r="R29" s="59">
        <v>547791</v>
      </c>
      <c r="S29" s="48">
        <f t="shared" si="5"/>
        <v>1567000</v>
      </c>
      <c r="T29" s="59">
        <v>25</v>
      </c>
      <c r="U29" s="59">
        <v>606781</v>
      </c>
      <c r="V29" s="46">
        <f t="shared" si="6"/>
        <v>2633000</v>
      </c>
      <c r="W29" s="57">
        <v>25</v>
      </c>
      <c r="X29" s="59">
        <v>671650</v>
      </c>
      <c r="Y29" s="48">
        <f t="shared" si="7"/>
        <v>1836000</v>
      </c>
      <c r="Z29" s="59">
        <v>25</v>
      </c>
      <c r="AA29" s="59">
        <v>707615</v>
      </c>
      <c r="AB29" s="46">
        <f t="shared" si="8"/>
        <v>510000</v>
      </c>
      <c r="AC29" s="57">
        <v>25</v>
      </c>
      <c r="AD29" s="59">
        <v>709430</v>
      </c>
      <c r="AE29" s="48">
        <f t="shared" si="9"/>
        <v>0</v>
      </c>
      <c r="AF29" s="59">
        <v>25</v>
      </c>
      <c r="AG29" s="59">
        <v>709501</v>
      </c>
      <c r="AH29" s="46">
        <f t="shared" si="10"/>
        <v>0</v>
      </c>
      <c r="AI29" s="57">
        <v>25</v>
      </c>
      <c r="AJ29" s="59">
        <v>709501</v>
      </c>
      <c r="AK29" s="48">
        <f t="shared" si="11"/>
        <v>0</v>
      </c>
    </row>
    <row r="30" spans="2:37" x14ac:dyDescent="0.25">
      <c r="B30" s="57">
        <v>26</v>
      </c>
      <c r="C30" s="59">
        <v>444400</v>
      </c>
      <c r="D30" s="46">
        <f t="shared" si="0"/>
        <v>0</v>
      </c>
      <c r="E30" s="57">
        <v>26</v>
      </c>
      <c r="F30" s="59">
        <v>455774</v>
      </c>
      <c r="G30" s="46">
        <f t="shared" si="1"/>
        <v>479000</v>
      </c>
      <c r="H30" s="57">
        <v>26</v>
      </c>
      <c r="I30" s="59">
        <v>472404</v>
      </c>
      <c r="J30" s="48">
        <f t="shared" si="2"/>
        <v>479000</v>
      </c>
      <c r="K30" s="57">
        <v>26</v>
      </c>
      <c r="L30" s="59">
        <v>503343</v>
      </c>
      <c r="M30" s="46">
        <f t="shared" si="3"/>
        <v>3560000</v>
      </c>
      <c r="N30" s="57">
        <v>26</v>
      </c>
      <c r="O30" s="59">
        <v>538421</v>
      </c>
      <c r="P30" s="48">
        <f t="shared" si="4"/>
        <v>0</v>
      </c>
      <c r="Q30" s="57">
        <v>26</v>
      </c>
      <c r="R30" s="59">
        <v>549358</v>
      </c>
      <c r="S30" s="48">
        <f t="shared" si="5"/>
        <v>1331000</v>
      </c>
      <c r="T30" s="59">
        <v>26</v>
      </c>
      <c r="U30" s="59">
        <v>609414</v>
      </c>
      <c r="V30" s="46">
        <f t="shared" si="6"/>
        <v>2235000</v>
      </c>
      <c r="W30" s="57">
        <v>26</v>
      </c>
      <c r="X30" s="59">
        <v>673486</v>
      </c>
      <c r="Y30" s="48">
        <f t="shared" si="7"/>
        <v>1383000</v>
      </c>
      <c r="Z30" s="59">
        <v>26</v>
      </c>
      <c r="AA30" s="59">
        <v>708125</v>
      </c>
      <c r="AB30" s="46">
        <f t="shared" si="8"/>
        <v>221000</v>
      </c>
      <c r="AC30" s="57">
        <v>26</v>
      </c>
      <c r="AD30" s="59">
        <v>709430</v>
      </c>
      <c r="AE30" s="48">
        <f t="shared" si="9"/>
        <v>0</v>
      </c>
      <c r="AF30" s="59">
        <v>26</v>
      </c>
      <c r="AG30" s="59">
        <v>709501</v>
      </c>
      <c r="AH30" s="46">
        <f t="shared" si="10"/>
        <v>0</v>
      </c>
      <c r="AI30" s="57">
        <v>26</v>
      </c>
      <c r="AJ30" s="59">
        <v>709501</v>
      </c>
      <c r="AK30" s="48">
        <f t="shared" si="11"/>
        <v>0</v>
      </c>
    </row>
    <row r="31" spans="2:37" x14ac:dyDescent="0.25">
      <c r="B31" s="57">
        <v>27</v>
      </c>
      <c r="C31" s="59">
        <v>444400</v>
      </c>
      <c r="D31" s="46">
        <f t="shared" si="0"/>
        <v>0</v>
      </c>
      <c r="E31" s="57">
        <v>27</v>
      </c>
      <c r="F31" s="59">
        <v>456253</v>
      </c>
      <c r="G31" s="46">
        <f t="shared" si="1"/>
        <v>631000</v>
      </c>
      <c r="H31" s="57">
        <v>27</v>
      </c>
      <c r="I31" s="59">
        <v>472883</v>
      </c>
      <c r="J31" s="48">
        <f t="shared" si="2"/>
        <v>322000</v>
      </c>
      <c r="K31" s="57">
        <v>27</v>
      </c>
      <c r="L31" s="59">
        <v>506903</v>
      </c>
      <c r="M31" s="46">
        <f t="shared" si="3"/>
        <v>3164000</v>
      </c>
      <c r="N31" s="57">
        <v>27</v>
      </c>
      <c r="O31" s="59">
        <v>538421</v>
      </c>
      <c r="P31" s="48">
        <f t="shared" si="4"/>
        <v>0</v>
      </c>
      <c r="Q31" s="57">
        <v>27</v>
      </c>
      <c r="R31" s="59">
        <v>550689</v>
      </c>
      <c r="S31" s="48">
        <f t="shared" si="5"/>
        <v>1934000</v>
      </c>
      <c r="T31" s="59">
        <v>27</v>
      </c>
      <c r="U31" s="59">
        <v>611649</v>
      </c>
      <c r="V31" s="46">
        <f t="shared" si="6"/>
        <v>1805000</v>
      </c>
      <c r="W31" s="57">
        <v>27</v>
      </c>
      <c r="X31" s="59">
        <v>674869</v>
      </c>
      <c r="Y31" s="48">
        <f t="shared" si="7"/>
        <v>2304000</v>
      </c>
      <c r="Z31" s="59">
        <v>27</v>
      </c>
      <c r="AA31" s="59">
        <v>708346</v>
      </c>
      <c r="AB31" s="46">
        <f t="shared" si="8"/>
        <v>169000</v>
      </c>
      <c r="AC31" s="57">
        <v>27</v>
      </c>
      <c r="AD31" s="59">
        <v>709430</v>
      </c>
      <c r="AE31" s="48">
        <f t="shared" si="9"/>
        <v>61000</v>
      </c>
      <c r="AF31" s="59">
        <v>27</v>
      </c>
      <c r="AG31" s="59">
        <v>709501</v>
      </c>
      <c r="AH31" s="46">
        <f t="shared" si="10"/>
        <v>0</v>
      </c>
      <c r="AI31" s="57">
        <v>27</v>
      </c>
      <c r="AJ31" s="59">
        <v>709501</v>
      </c>
      <c r="AK31" s="48">
        <f t="shared" si="11"/>
        <v>0</v>
      </c>
    </row>
    <row r="32" spans="2:37" x14ac:dyDescent="0.25">
      <c r="B32" s="57">
        <v>28</v>
      </c>
      <c r="C32" s="59">
        <v>444400</v>
      </c>
      <c r="D32" s="46">
        <f t="shared" si="0"/>
        <v>0</v>
      </c>
      <c r="E32" s="57">
        <v>28</v>
      </c>
      <c r="F32" s="59">
        <v>456884</v>
      </c>
      <c r="G32" s="46">
        <f t="shared" si="1"/>
        <v>476000</v>
      </c>
      <c r="H32" s="57">
        <v>28</v>
      </c>
      <c r="I32" s="59">
        <v>473205</v>
      </c>
      <c r="J32" s="48">
        <f t="shared" si="2"/>
        <v>231000</v>
      </c>
      <c r="K32" s="57">
        <v>28</v>
      </c>
      <c r="L32" s="59">
        <v>510067</v>
      </c>
      <c r="M32" s="46">
        <f t="shared" si="3"/>
        <v>3501000</v>
      </c>
      <c r="N32" s="57">
        <v>28</v>
      </c>
      <c r="O32" s="59">
        <v>538421</v>
      </c>
      <c r="P32" s="48">
        <f t="shared" si="4"/>
        <v>0</v>
      </c>
      <c r="Q32" s="57">
        <v>28</v>
      </c>
      <c r="R32" s="59">
        <v>552623</v>
      </c>
      <c r="S32" s="48">
        <f t="shared" si="5"/>
        <v>1556000</v>
      </c>
      <c r="T32" s="59">
        <v>28</v>
      </c>
      <c r="U32" s="59">
        <v>613454</v>
      </c>
      <c r="V32" s="46">
        <f t="shared" si="6"/>
        <v>2572000</v>
      </c>
      <c r="W32" s="57">
        <v>28</v>
      </c>
      <c r="X32" s="59">
        <v>677173</v>
      </c>
      <c r="Y32" s="48">
        <f t="shared" si="7"/>
        <v>1696000</v>
      </c>
      <c r="Z32" s="59">
        <v>28</v>
      </c>
      <c r="AA32" s="59">
        <v>708515</v>
      </c>
      <c r="AB32" s="46">
        <f t="shared" si="8"/>
        <v>273000</v>
      </c>
      <c r="AC32" s="57">
        <v>28</v>
      </c>
      <c r="AD32" s="59">
        <v>709491</v>
      </c>
      <c r="AE32" s="48">
        <f t="shared" si="9"/>
        <v>0</v>
      </c>
      <c r="AF32" s="59">
        <v>28</v>
      </c>
      <c r="AG32" s="59">
        <v>709501</v>
      </c>
      <c r="AH32" s="46">
        <f t="shared" si="10"/>
        <v>0</v>
      </c>
      <c r="AI32" s="57">
        <v>28</v>
      </c>
      <c r="AJ32" s="59">
        <v>709501</v>
      </c>
      <c r="AK32" s="48">
        <f t="shared" si="11"/>
        <v>0</v>
      </c>
    </row>
    <row r="33" spans="2:37" x14ac:dyDescent="0.25">
      <c r="B33" s="57">
        <v>29</v>
      </c>
      <c r="C33" s="59">
        <v>444400</v>
      </c>
      <c r="D33" s="46">
        <f t="shared" si="0"/>
        <v>0</v>
      </c>
      <c r="E33" s="57">
        <v>29</v>
      </c>
      <c r="F33" s="59">
        <v>457360</v>
      </c>
      <c r="G33" s="46">
        <f t="shared" si="1"/>
        <v>486000</v>
      </c>
      <c r="H33" s="57">
        <v>29</v>
      </c>
      <c r="I33" s="59">
        <v>473436</v>
      </c>
      <c r="J33" s="48">
        <f t="shared" si="2"/>
        <v>454000</v>
      </c>
      <c r="K33" s="57">
        <v>29</v>
      </c>
      <c r="L33" s="59">
        <v>513568</v>
      </c>
      <c r="M33" s="46">
        <f t="shared" si="3"/>
        <v>3532000</v>
      </c>
      <c r="N33" s="57">
        <v>29</v>
      </c>
      <c r="O33" s="59">
        <v>538421</v>
      </c>
      <c r="P33" s="48">
        <f t="shared" si="4"/>
        <v>0</v>
      </c>
      <c r="Q33" s="57">
        <v>29</v>
      </c>
      <c r="R33" s="59">
        <v>554179</v>
      </c>
      <c r="S33" s="48">
        <f t="shared" si="5"/>
        <v>1942000</v>
      </c>
      <c r="T33" s="59">
        <v>29</v>
      </c>
      <c r="U33" s="59">
        <v>616026</v>
      </c>
      <c r="V33" s="46">
        <f t="shared" si="6"/>
        <v>2120000</v>
      </c>
      <c r="W33" s="57">
        <v>29</v>
      </c>
      <c r="X33" s="59">
        <v>678869</v>
      </c>
      <c r="Y33" s="48">
        <f t="shared" si="7"/>
        <v>1594000</v>
      </c>
      <c r="Z33" s="59">
        <v>29</v>
      </c>
      <c r="AA33" s="59">
        <v>708788</v>
      </c>
      <c r="AB33" s="46">
        <f t="shared" si="8"/>
        <v>0</v>
      </c>
      <c r="AC33" s="57">
        <v>29</v>
      </c>
      <c r="AD33" s="59">
        <v>709491</v>
      </c>
      <c r="AE33" s="48">
        <f t="shared" si="9"/>
        <v>0</v>
      </c>
      <c r="AF33" s="59">
        <v>29</v>
      </c>
      <c r="AG33" s="59">
        <v>709501</v>
      </c>
      <c r="AH33" s="46">
        <f t="shared" si="10"/>
        <v>0</v>
      </c>
      <c r="AI33" s="57">
        <v>29</v>
      </c>
      <c r="AJ33" s="59">
        <v>709501</v>
      </c>
      <c r="AK33" s="48">
        <f t="shared" si="11"/>
        <v>0</v>
      </c>
    </row>
    <row r="34" spans="2:37" x14ac:dyDescent="0.25">
      <c r="B34" s="57">
        <v>30</v>
      </c>
      <c r="C34" s="59">
        <v>444400</v>
      </c>
      <c r="D34" s="46">
        <f t="shared" si="0"/>
        <v>0</v>
      </c>
      <c r="E34" s="47"/>
      <c r="F34" s="59">
        <v>457846</v>
      </c>
      <c r="H34" s="57">
        <v>30</v>
      </c>
      <c r="I34" s="59">
        <v>473890</v>
      </c>
      <c r="J34" s="48">
        <f t="shared" si="2"/>
        <v>896000</v>
      </c>
      <c r="K34" s="57">
        <v>30</v>
      </c>
      <c r="L34" s="59">
        <v>517100</v>
      </c>
      <c r="M34" s="46">
        <f t="shared" si="3"/>
        <v>3404000</v>
      </c>
      <c r="N34" s="57">
        <v>30</v>
      </c>
      <c r="O34" s="59">
        <v>538421</v>
      </c>
      <c r="P34" s="48">
        <f t="shared" si="4"/>
        <v>0</v>
      </c>
      <c r="Q34" s="57">
        <v>30</v>
      </c>
      <c r="R34" s="59">
        <v>556121</v>
      </c>
      <c r="S34" s="48">
        <f t="shared" si="5"/>
        <v>2101000</v>
      </c>
      <c r="T34" s="59">
        <v>30</v>
      </c>
      <c r="U34" s="59">
        <v>618146</v>
      </c>
      <c r="V34" s="46">
        <f t="shared" si="6"/>
        <v>2306000</v>
      </c>
      <c r="W34" s="57">
        <v>30</v>
      </c>
      <c r="X34" s="59">
        <v>680463</v>
      </c>
      <c r="Y34" s="48">
        <f t="shared" si="7"/>
        <v>1343000</v>
      </c>
      <c r="Z34" s="59">
        <v>30</v>
      </c>
      <c r="AA34" s="59">
        <v>708788</v>
      </c>
      <c r="AB34" s="46">
        <f t="shared" si="8"/>
        <v>336000</v>
      </c>
      <c r="AC34" s="57">
        <v>30</v>
      </c>
      <c r="AD34" s="59">
        <v>709491</v>
      </c>
      <c r="AE34" s="48">
        <f t="shared" si="9"/>
        <v>0</v>
      </c>
      <c r="AF34" s="59">
        <v>30</v>
      </c>
      <c r="AG34" s="59">
        <v>709501</v>
      </c>
      <c r="AH34" s="46">
        <f t="shared" si="10"/>
        <v>0</v>
      </c>
      <c r="AI34" s="57">
        <v>30</v>
      </c>
      <c r="AJ34" s="59">
        <v>709501</v>
      </c>
      <c r="AK34" s="48">
        <f t="shared" si="11"/>
        <v>0</v>
      </c>
    </row>
    <row r="35" spans="2:37" x14ac:dyDescent="0.25">
      <c r="B35" s="60">
        <v>31</v>
      </c>
      <c r="C35" s="59">
        <v>444400</v>
      </c>
      <c r="D35" s="46">
        <f t="shared" si="0"/>
        <v>0</v>
      </c>
      <c r="E35" s="47"/>
      <c r="H35" s="60">
        <v>31</v>
      </c>
      <c r="I35" s="59">
        <v>474786</v>
      </c>
      <c r="J35" s="48">
        <f t="shared" si="2"/>
        <v>420000</v>
      </c>
      <c r="K35" s="60"/>
      <c r="L35" s="59">
        <v>520504</v>
      </c>
      <c r="N35" s="60">
        <v>31</v>
      </c>
      <c r="O35" s="59">
        <v>538421</v>
      </c>
      <c r="P35" s="48">
        <f t="shared" si="4"/>
        <v>0</v>
      </c>
      <c r="Q35" s="60"/>
      <c r="R35" s="59">
        <v>558222</v>
      </c>
      <c r="S35" s="48"/>
      <c r="T35" s="61">
        <v>31</v>
      </c>
      <c r="U35" s="59">
        <v>620452</v>
      </c>
      <c r="V35" s="46">
        <f t="shared" si="6"/>
        <v>1804000</v>
      </c>
      <c r="W35" s="60">
        <v>31</v>
      </c>
      <c r="X35" s="59">
        <v>681806</v>
      </c>
      <c r="Y35" s="48">
        <f t="shared" si="7"/>
        <v>1385000</v>
      </c>
      <c r="Z35" s="61"/>
      <c r="AA35" s="59">
        <v>709124</v>
      </c>
      <c r="AC35" s="60">
        <v>31</v>
      </c>
      <c r="AD35" s="59">
        <v>709491</v>
      </c>
      <c r="AE35" s="48">
        <f t="shared" si="9"/>
        <v>0</v>
      </c>
      <c r="AF35" s="61"/>
      <c r="AG35" s="59">
        <v>709501</v>
      </c>
      <c r="AI35" s="60">
        <v>31</v>
      </c>
      <c r="AJ35" s="59">
        <v>709501</v>
      </c>
      <c r="AK35" s="48">
        <f t="shared" si="11"/>
        <v>0</v>
      </c>
    </row>
    <row r="36" spans="2:37" x14ac:dyDescent="0.25">
      <c r="B36" s="47"/>
      <c r="C36" s="59">
        <v>444400</v>
      </c>
      <c r="E36" s="47"/>
      <c r="H36" s="47"/>
      <c r="I36" s="59">
        <v>475206</v>
      </c>
      <c r="J36" s="48"/>
      <c r="K36" s="47"/>
      <c r="L36" s="65"/>
      <c r="N36" s="47"/>
      <c r="O36" s="59">
        <v>538421</v>
      </c>
      <c r="P36" s="48"/>
      <c r="Q36" s="47"/>
      <c r="R36" s="65"/>
      <c r="S36" s="48"/>
      <c r="U36" s="59">
        <v>622256</v>
      </c>
      <c r="W36" s="47"/>
      <c r="X36" s="59">
        <v>683191</v>
      </c>
      <c r="Y36" s="48"/>
      <c r="AA36" s="65"/>
      <c r="AC36" s="47"/>
      <c r="AD36" s="59">
        <v>709491</v>
      </c>
      <c r="AE36" s="48"/>
      <c r="AG36" s="65"/>
      <c r="AI36" s="47"/>
      <c r="AJ36" s="59">
        <v>709501</v>
      </c>
      <c r="AK36" s="48"/>
    </row>
    <row r="37" spans="2:37" x14ac:dyDescent="0.25">
      <c r="B37" s="49"/>
      <c r="C37" s="50"/>
      <c r="D37" s="50">
        <v>0</v>
      </c>
      <c r="E37" s="49"/>
      <c r="F37" s="50"/>
      <c r="G37" s="50">
        <v>13446000</v>
      </c>
      <c r="H37" s="49"/>
      <c r="I37" s="50"/>
      <c r="J37" s="63">
        <v>17360000</v>
      </c>
      <c r="K37" s="49"/>
      <c r="L37" s="50"/>
      <c r="M37" s="50">
        <v>45298000</v>
      </c>
      <c r="N37" s="49"/>
      <c r="O37" s="50"/>
      <c r="P37" s="63">
        <v>17917000</v>
      </c>
      <c r="Q37" s="49"/>
      <c r="R37" s="50"/>
      <c r="S37" s="63">
        <v>19801000</v>
      </c>
      <c r="T37" s="50"/>
      <c r="U37" s="50"/>
      <c r="V37" s="50">
        <v>64034000</v>
      </c>
      <c r="W37" s="49"/>
      <c r="X37" s="50"/>
      <c r="Y37" s="63">
        <v>60935000</v>
      </c>
      <c r="Z37" s="50"/>
      <c r="AA37" s="50"/>
      <c r="AB37" s="50">
        <v>25933000</v>
      </c>
      <c r="AC37" s="49"/>
      <c r="AD37" s="50"/>
      <c r="AE37" s="63">
        <v>367000</v>
      </c>
      <c r="AF37" s="50"/>
      <c r="AG37" s="50"/>
      <c r="AH37" s="50">
        <v>10000</v>
      </c>
      <c r="AI37" s="49"/>
      <c r="AJ37" s="50"/>
      <c r="AK37" s="63">
        <v>0</v>
      </c>
    </row>
    <row r="40" spans="2:37" x14ac:dyDescent="0.25">
      <c r="B40" s="51">
        <v>39814</v>
      </c>
      <c r="C40" s="44"/>
      <c r="D40" s="44"/>
      <c r="E40" s="51">
        <v>39845</v>
      </c>
      <c r="F40" s="44"/>
      <c r="G40" s="45"/>
      <c r="H40" s="52">
        <v>39873</v>
      </c>
      <c r="I40" s="44"/>
      <c r="J40" s="44"/>
      <c r="K40" s="51">
        <v>39904</v>
      </c>
      <c r="L40" s="44"/>
      <c r="M40" s="45"/>
      <c r="N40" s="52">
        <v>39934</v>
      </c>
      <c r="O40" s="44"/>
      <c r="P40" s="44"/>
      <c r="Q40" s="51">
        <v>39965</v>
      </c>
      <c r="R40" s="44"/>
      <c r="S40" s="45"/>
      <c r="T40" s="52">
        <v>39995</v>
      </c>
      <c r="U40" s="44"/>
      <c r="V40" s="44"/>
      <c r="W40" s="51">
        <v>40026</v>
      </c>
      <c r="X40" s="44"/>
      <c r="Y40" s="45"/>
      <c r="Z40" s="52">
        <v>40057</v>
      </c>
      <c r="AA40" s="44"/>
      <c r="AB40" s="44"/>
      <c r="AC40" s="51">
        <v>40087</v>
      </c>
      <c r="AD40" s="44"/>
      <c r="AE40" s="45"/>
      <c r="AF40" s="52">
        <v>40118</v>
      </c>
      <c r="AG40" s="44"/>
      <c r="AH40" s="44"/>
      <c r="AI40" s="51">
        <v>40148</v>
      </c>
      <c r="AJ40" s="44"/>
      <c r="AK40" s="45"/>
    </row>
    <row r="41" spans="2:37" ht="45" x14ac:dyDescent="0.25">
      <c r="B41" s="53" t="s">
        <v>0</v>
      </c>
      <c r="C41" s="54" t="s">
        <v>2</v>
      </c>
      <c r="D41" s="55" t="s">
        <v>1</v>
      </c>
      <c r="E41" s="53" t="s">
        <v>0</v>
      </c>
      <c r="F41" s="54" t="s">
        <v>2</v>
      </c>
      <c r="G41" s="56" t="s">
        <v>1</v>
      </c>
      <c r="H41" s="54" t="s">
        <v>0</v>
      </c>
      <c r="I41" s="54" t="s">
        <v>2</v>
      </c>
      <c r="J41" s="55" t="s">
        <v>1</v>
      </c>
      <c r="K41" s="53" t="s">
        <v>0</v>
      </c>
      <c r="L41" s="54" t="s">
        <v>2</v>
      </c>
      <c r="M41" s="56" t="s">
        <v>1</v>
      </c>
      <c r="N41" s="54" t="s">
        <v>0</v>
      </c>
      <c r="O41" s="54" t="s">
        <v>2</v>
      </c>
      <c r="P41" s="55" t="s">
        <v>1</v>
      </c>
      <c r="Q41" s="53" t="s">
        <v>0</v>
      </c>
      <c r="R41" s="54" t="s">
        <v>2</v>
      </c>
      <c r="S41" s="56" t="s">
        <v>1</v>
      </c>
      <c r="T41" s="54" t="s">
        <v>0</v>
      </c>
      <c r="U41" s="54" t="s">
        <v>2</v>
      </c>
      <c r="V41" s="55" t="s">
        <v>1</v>
      </c>
      <c r="W41" s="53" t="s">
        <v>0</v>
      </c>
      <c r="X41" s="54" t="s">
        <v>2</v>
      </c>
      <c r="Y41" s="56" t="s">
        <v>1</v>
      </c>
      <c r="Z41" s="54" t="s">
        <v>0</v>
      </c>
      <c r="AA41" s="54" t="s">
        <v>2</v>
      </c>
      <c r="AB41" s="55" t="s">
        <v>1</v>
      </c>
      <c r="AC41" s="53" t="s">
        <v>0</v>
      </c>
      <c r="AD41" s="54" t="s">
        <v>2</v>
      </c>
      <c r="AE41" s="56" t="s">
        <v>1</v>
      </c>
      <c r="AF41" s="54" t="s">
        <v>0</v>
      </c>
      <c r="AG41" s="54" t="s">
        <v>2</v>
      </c>
      <c r="AH41" s="55" t="s">
        <v>1</v>
      </c>
      <c r="AI41" s="53" t="s">
        <v>0</v>
      </c>
      <c r="AJ41" s="54" t="s">
        <v>2</v>
      </c>
      <c r="AK41" s="56" t="s">
        <v>1</v>
      </c>
    </row>
    <row r="42" spans="2:37" x14ac:dyDescent="0.25">
      <c r="B42" s="57"/>
      <c r="C42" s="58"/>
      <c r="E42" s="47"/>
      <c r="G42" s="48"/>
      <c r="K42" s="57"/>
      <c r="L42" s="58"/>
      <c r="M42" s="48"/>
      <c r="N42" s="59"/>
      <c r="O42" s="58"/>
      <c r="Q42" s="47"/>
      <c r="S42" s="48"/>
      <c r="T42" s="59"/>
      <c r="U42" s="58"/>
      <c r="W42" s="57"/>
      <c r="X42" s="58"/>
      <c r="Y42" s="48"/>
      <c r="AC42" s="57"/>
      <c r="AD42" s="58"/>
      <c r="AE42" s="48"/>
      <c r="AI42" s="57"/>
      <c r="AJ42" s="58"/>
      <c r="AK42" s="48"/>
    </row>
    <row r="43" spans="2:37" x14ac:dyDescent="0.25">
      <c r="B43" s="57">
        <v>1</v>
      </c>
      <c r="C43" s="59">
        <v>709501</v>
      </c>
      <c r="D43" s="48">
        <f t="shared" ref="D43:D73" si="12">SUM(C44-C43)*1000</f>
        <v>0</v>
      </c>
      <c r="E43" s="57">
        <v>1</v>
      </c>
      <c r="F43" s="59">
        <v>710250</v>
      </c>
      <c r="G43" s="48">
        <f t="shared" ref="G43:G70" si="13">SUM(F44-F43)*1000</f>
        <v>230000</v>
      </c>
      <c r="H43" s="59">
        <v>1</v>
      </c>
      <c r="I43" s="59">
        <v>717089</v>
      </c>
      <c r="J43" s="48">
        <f t="shared" ref="J43:J73" si="14">SUM(I44-I43)*1000</f>
        <v>267000</v>
      </c>
      <c r="K43" s="57">
        <v>1</v>
      </c>
      <c r="L43" s="59">
        <v>724957</v>
      </c>
      <c r="M43" s="48">
        <f t="shared" ref="M43:M72" si="15">SUM(L44-L43)*1000</f>
        <v>0</v>
      </c>
      <c r="N43" s="59">
        <v>1</v>
      </c>
      <c r="O43" s="59">
        <v>756185</v>
      </c>
      <c r="P43" s="48">
        <f t="shared" ref="P43:P73" si="16">SUM(O44-O43)*1000</f>
        <v>1923000</v>
      </c>
      <c r="Q43" s="57">
        <v>1</v>
      </c>
      <c r="R43" s="59">
        <v>806052</v>
      </c>
      <c r="S43" s="48">
        <f t="shared" ref="S43:S72" si="17">SUM(R44-R43)*1000</f>
        <v>2152000</v>
      </c>
      <c r="T43" s="59">
        <v>1</v>
      </c>
      <c r="U43" s="59">
        <v>852800</v>
      </c>
      <c r="V43" s="48">
        <f t="shared" ref="V43:V73" si="18">SUM(U44-U43)*1000</f>
        <v>2616000</v>
      </c>
      <c r="W43" s="57">
        <v>1</v>
      </c>
      <c r="X43" s="59">
        <v>926517</v>
      </c>
      <c r="Y43" s="48">
        <f t="shared" ref="Y43:Y73" si="19">SUM(X44-X43)*1000</f>
        <v>2065000</v>
      </c>
      <c r="Z43" s="59">
        <v>1</v>
      </c>
      <c r="AA43" s="59">
        <v>3751</v>
      </c>
      <c r="AB43" s="48">
        <f t="shared" ref="AB43:AB72" si="20">SUM(AA44-AA43)*1000</f>
        <v>3386000</v>
      </c>
      <c r="AC43" s="57">
        <v>1</v>
      </c>
      <c r="AD43" s="59">
        <v>92387</v>
      </c>
      <c r="AE43" s="48">
        <f t="shared" ref="AE43:AE73" si="21">SUM(AD44-AD43)*1000</f>
        <v>2731000</v>
      </c>
      <c r="AF43" s="59">
        <v>1</v>
      </c>
      <c r="AG43" s="59">
        <v>106313</v>
      </c>
      <c r="AH43" s="48">
        <f t="shared" ref="AH43:AH72" si="22">SUM(AG44-AG43)*1000</f>
        <v>356000</v>
      </c>
      <c r="AI43" s="57">
        <v>1</v>
      </c>
      <c r="AJ43" s="59">
        <v>106680</v>
      </c>
      <c r="AK43" s="48">
        <f t="shared" ref="AK43:AK73" si="23">SUM(AJ44-AJ43)*1000</f>
        <v>0</v>
      </c>
    </row>
    <row r="44" spans="2:37" x14ac:dyDescent="0.25">
      <c r="B44" s="57">
        <v>2</v>
      </c>
      <c r="C44" s="59">
        <v>709501</v>
      </c>
      <c r="D44" s="48">
        <f t="shared" si="12"/>
        <v>227000</v>
      </c>
      <c r="E44" s="57">
        <v>2</v>
      </c>
      <c r="F44" s="59">
        <v>710480</v>
      </c>
      <c r="G44" s="48">
        <f t="shared" si="13"/>
        <v>402000</v>
      </c>
      <c r="H44" s="59">
        <v>2</v>
      </c>
      <c r="I44" s="59">
        <v>717356</v>
      </c>
      <c r="J44" s="48">
        <f t="shared" si="14"/>
        <v>0</v>
      </c>
      <c r="K44" s="57">
        <v>2</v>
      </c>
      <c r="L44" s="59">
        <v>724957</v>
      </c>
      <c r="M44" s="48">
        <f t="shared" si="15"/>
        <v>103000</v>
      </c>
      <c r="N44" s="59">
        <v>2</v>
      </c>
      <c r="O44" s="59">
        <v>758108</v>
      </c>
      <c r="P44" s="48">
        <f t="shared" si="16"/>
        <v>377000</v>
      </c>
      <c r="Q44" s="57">
        <v>2</v>
      </c>
      <c r="R44" s="59">
        <v>808204</v>
      </c>
      <c r="S44" s="48">
        <f t="shared" si="17"/>
        <v>1383000</v>
      </c>
      <c r="T44" s="59">
        <v>2</v>
      </c>
      <c r="U44" s="59">
        <v>855416</v>
      </c>
      <c r="V44" s="48">
        <f t="shared" si="18"/>
        <v>2239000</v>
      </c>
      <c r="W44" s="57">
        <v>2</v>
      </c>
      <c r="X44" s="59">
        <v>928582</v>
      </c>
      <c r="Y44" s="48">
        <f t="shared" si="19"/>
        <v>2706000</v>
      </c>
      <c r="Z44" s="59">
        <v>2</v>
      </c>
      <c r="AA44" s="59">
        <v>7137</v>
      </c>
      <c r="AB44" s="48">
        <f t="shared" si="20"/>
        <v>3264000</v>
      </c>
      <c r="AC44" s="57">
        <v>2</v>
      </c>
      <c r="AD44" s="59">
        <v>95118</v>
      </c>
      <c r="AE44" s="48">
        <f t="shared" si="21"/>
        <v>2649000</v>
      </c>
      <c r="AF44" s="59">
        <v>2</v>
      </c>
      <c r="AG44" s="59">
        <v>106669</v>
      </c>
      <c r="AH44" s="48">
        <f t="shared" si="22"/>
        <v>0</v>
      </c>
      <c r="AI44" s="57">
        <v>2</v>
      </c>
      <c r="AJ44" s="59">
        <v>106680</v>
      </c>
      <c r="AK44" s="48">
        <f t="shared" si="23"/>
        <v>0</v>
      </c>
    </row>
    <row r="45" spans="2:37" x14ac:dyDescent="0.25">
      <c r="B45" s="57">
        <v>3</v>
      </c>
      <c r="C45" s="59">
        <v>709728</v>
      </c>
      <c r="D45" s="48">
        <f t="shared" si="12"/>
        <v>0</v>
      </c>
      <c r="E45" s="57">
        <v>3</v>
      </c>
      <c r="F45" s="59">
        <v>710882</v>
      </c>
      <c r="G45" s="48">
        <f t="shared" si="13"/>
        <v>76000</v>
      </c>
      <c r="H45" s="59">
        <v>3</v>
      </c>
      <c r="I45" s="59">
        <v>717356</v>
      </c>
      <c r="J45" s="48">
        <f t="shared" si="14"/>
        <v>477000</v>
      </c>
      <c r="K45" s="57">
        <v>3</v>
      </c>
      <c r="L45" s="59">
        <v>725060</v>
      </c>
      <c r="M45" s="48">
        <f t="shared" si="15"/>
        <v>0</v>
      </c>
      <c r="N45" s="59">
        <v>3</v>
      </c>
      <c r="O45" s="59">
        <v>758485</v>
      </c>
      <c r="P45" s="48">
        <f t="shared" si="16"/>
        <v>0</v>
      </c>
      <c r="Q45" s="57">
        <v>3</v>
      </c>
      <c r="R45" s="59">
        <v>809587</v>
      </c>
      <c r="S45" s="48">
        <f t="shared" si="17"/>
        <v>1661000</v>
      </c>
      <c r="T45" s="59">
        <v>3</v>
      </c>
      <c r="U45" s="59">
        <v>857655</v>
      </c>
      <c r="V45" s="48">
        <f t="shared" si="18"/>
        <v>2005000</v>
      </c>
      <c r="W45" s="57">
        <v>3</v>
      </c>
      <c r="X45" s="59">
        <v>931288</v>
      </c>
      <c r="Y45" s="48">
        <f t="shared" si="19"/>
        <v>2557000</v>
      </c>
      <c r="Z45" s="59">
        <v>3</v>
      </c>
      <c r="AA45" s="59">
        <v>10401</v>
      </c>
      <c r="AB45" s="48">
        <f t="shared" si="20"/>
        <v>3396000</v>
      </c>
      <c r="AC45" s="57">
        <v>3</v>
      </c>
      <c r="AD45" s="59">
        <v>97767</v>
      </c>
      <c r="AE45" s="48">
        <f t="shared" si="21"/>
        <v>2198000</v>
      </c>
      <c r="AF45" s="59">
        <v>3</v>
      </c>
      <c r="AG45" s="59">
        <v>106669</v>
      </c>
      <c r="AH45" s="48">
        <f t="shared" si="22"/>
        <v>0</v>
      </c>
      <c r="AI45" s="57">
        <v>3</v>
      </c>
      <c r="AJ45" s="59">
        <v>106680</v>
      </c>
      <c r="AK45" s="48">
        <f t="shared" si="23"/>
        <v>7000</v>
      </c>
    </row>
    <row r="46" spans="2:37" x14ac:dyDescent="0.25">
      <c r="B46" s="57">
        <v>4</v>
      </c>
      <c r="C46" s="59">
        <v>709728</v>
      </c>
      <c r="D46" s="48">
        <f t="shared" si="12"/>
        <v>0</v>
      </c>
      <c r="E46" s="57">
        <v>4</v>
      </c>
      <c r="F46" s="59">
        <v>710958</v>
      </c>
      <c r="G46" s="48">
        <f t="shared" si="13"/>
        <v>405000</v>
      </c>
      <c r="H46" s="59">
        <v>4</v>
      </c>
      <c r="I46" s="59">
        <v>717833</v>
      </c>
      <c r="J46" s="48">
        <f t="shared" si="14"/>
        <v>228000</v>
      </c>
      <c r="K46" s="57">
        <v>4</v>
      </c>
      <c r="L46" s="59">
        <v>725060</v>
      </c>
      <c r="M46" s="48">
        <f t="shared" si="15"/>
        <v>0</v>
      </c>
      <c r="N46" s="59">
        <v>4</v>
      </c>
      <c r="O46" s="59">
        <v>758485</v>
      </c>
      <c r="P46" s="48">
        <f t="shared" si="16"/>
        <v>2006000</v>
      </c>
      <c r="Q46" s="57">
        <v>4</v>
      </c>
      <c r="R46" s="59">
        <v>811248</v>
      </c>
      <c r="S46" s="48">
        <f t="shared" si="17"/>
        <v>1456000</v>
      </c>
      <c r="T46" s="59">
        <v>4</v>
      </c>
      <c r="U46" s="59">
        <v>859660</v>
      </c>
      <c r="V46" s="48">
        <f t="shared" si="18"/>
        <v>2131000</v>
      </c>
      <c r="W46" s="57">
        <v>4</v>
      </c>
      <c r="X46" s="59">
        <v>933845</v>
      </c>
      <c r="Y46" s="48">
        <f t="shared" si="19"/>
        <v>653000</v>
      </c>
      <c r="Z46" s="59">
        <v>4</v>
      </c>
      <c r="AA46" s="59">
        <v>13797</v>
      </c>
      <c r="AB46" s="48">
        <f t="shared" si="20"/>
        <v>3402000</v>
      </c>
      <c r="AC46" s="57">
        <v>4</v>
      </c>
      <c r="AD46" s="59">
        <v>99965</v>
      </c>
      <c r="AE46" s="48">
        <f t="shared" si="21"/>
        <v>2222000</v>
      </c>
      <c r="AF46" s="59">
        <v>4</v>
      </c>
      <c r="AG46" s="59">
        <v>106669</v>
      </c>
      <c r="AH46" s="48">
        <f t="shared" si="22"/>
        <v>0</v>
      </c>
      <c r="AI46" s="57">
        <v>4</v>
      </c>
      <c r="AJ46" s="59">
        <v>106687</v>
      </c>
      <c r="AK46" s="48">
        <f t="shared" si="23"/>
        <v>0</v>
      </c>
    </row>
    <row r="47" spans="2:37" x14ac:dyDescent="0.25">
      <c r="B47" s="57">
        <v>5</v>
      </c>
      <c r="C47" s="59">
        <v>709728</v>
      </c>
      <c r="D47" s="48">
        <f t="shared" si="12"/>
        <v>0</v>
      </c>
      <c r="E47" s="57">
        <v>5</v>
      </c>
      <c r="F47" s="59">
        <v>711363</v>
      </c>
      <c r="G47" s="48">
        <f t="shared" si="13"/>
        <v>335000</v>
      </c>
      <c r="H47" s="59">
        <v>5</v>
      </c>
      <c r="I47" s="59">
        <v>718061</v>
      </c>
      <c r="J47" s="48">
        <f t="shared" si="14"/>
        <v>46000</v>
      </c>
      <c r="K47" s="57">
        <v>5</v>
      </c>
      <c r="L47" s="59">
        <v>725060</v>
      </c>
      <c r="M47" s="48">
        <f t="shared" si="15"/>
        <v>0</v>
      </c>
      <c r="N47" s="59">
        <v>5</v>
      </c>
      <c r="O47" s="59">
        <v>760491</v>
      </c>
      <c r="P47" s="48">
        <f t="shared" si="16"/>
        <v>801000</v>
      </c>
      <c r="Q47" s="57">
        <v>5</v>
      </c>
      <c r="R47" s="59">
        <v>812704</v>
      </c>
      <c r="S47" s="48">
        <f t="shared" si="17"/>
        <v>1362000</v>
      </c>
      <c r="T47" s="59">
        <v>5</v>
      </c>
      <c r="U47" s="59">
        <v>861791</v>
      </c>
      <c r="V47" s="48">
        <f t="shared" si="18"/>
        <v>2531000</v>
      </c>
      <c r="W47" s="57">
        <v>5</v>
      </c>
      <c r="X47" s="59">
        <v>934498</v>
      </c>
      <c r="Y47" s="48">
        <f t="shared" si="19"/>
        <v>0</v>
      </c>
      <c r="Z47" s="59">
        <v>5</v>
      </c>
      <c r="AA47" s="59">
        <v>17199</v>
      </c>
      <c r="AB47" s="48">
        <f t="shared" si="20"/>
        <v>3289000</v>
      </c>
      <c r="AC47" s="57">
        <v>5</v>
      </c>
      <c r="AD47" s="59">
        <v>102187</v>
      </c>
      <c r="AE47" s="48">
        <f t="shared" si="21"/>
        <v>1972000</v>
      </c>
      <c r="AF47" s="59">
        <v>5</v>
      </c>
      <c r="AG47" s="59">
        <v>106669</v>
      </c>
      <c r="AH47" s="48">
        <f t="shared" si="22"/>
        <v>0</v>
      </c>
      <c r="AI47" s="57">
        <v>5</v>
      </c>
      <c r="AJ47" s="59">
        <v>106687</v>
      </c>
      <c r="AK47" s="48">
        <f t="shared" si="23"/>
        <v>0</v>
      </c>
    </row>
    <row r="48" spans="2:37" x14ac:dyDescent="0.25">
      <c r="B48" s="57">
        <v>6</v>
      </c>
      <c r="C48" s="59">
        <v>709728</v>
      </c>
      <c r="D48" s="48">
        <f t="shared" si="12"/>
        <v>0</v>
      </c>
      <c r="E48" s="57">
        <v>6</v>
      </c>
      <c r="F48" s="59">
        <v>711698</v>
      </c>
      <c r="G48" s="48">
        <f t="shared" si="13"/>
        <v>0</v>
      </c>
      <c r="H48" s="59">
        <v>6</v>
      </c>
      <c r="I48" s="59">
        <v>718107</v>
      </c>
      <c r="J48" s="48">
        <f t="shared" si="14"/>
        <v>250000</v>
      </c>
      <c r="K48" s="57">
        <v>6</v>
      </c>
      <c r="L48" s="59">
        <v>725060</v>
      </c>
      <c r="M48" s="48">
        <f t="shared" si="15"/>
        <v>0</v>
      </c>
      <c r="N48" s="59">
        <v>6</v>
      </c>
      <c r="O48" s="59">
        <v>761292</v>
      </c>
      <c r="P48" s="48">
        <f t="shared" si="16"/>
        <v>408000</v>
      </c>
      <c r="Q48" s="57">
        <v>6</v>
      </c>
      <c r="R48" s="59">
        <v>814066</v>
      </c>
      <c r="S48" s="48">
        <f t="shared" si="17"/>
        <v>1178000</v>
      </c>
      <c r="T48" s="59">
        <v>6</v>
      </c>
      <c r="U48" s="59">
        <v>864322</v>
      </c>
      <c r="V48" s="48">
        <f t="shared" si="18"/>
        <v>2731000</v>
      </c>
      <c r="W48" s="57">
        <v>6</v>
      </c>
      <c r="X48" s="59">
        <v>934498</v>
      </c>
      <c r="Y48" s="48">
        <f t="shared" si="19"/>
        <v>2419000</v>
      </c>
      <c r="Z48" s="59">
        <v>6</v>
      </c>
      <c r="AA48" s="59">
        <v>20488</v>
      </c>
      <c r="AB48" s="48">
        <f t="shared" si="20"/>
        <v>3199000</v>
      </c>
      <c r="AC48" s="57">
        <v>6</v>
      </c>
      <c r="AD48" s="59">
        <v>104159</v>
      </c>
      <c r="AE48" s="48">
        <f t="shared" si="21"/>
        <v>1463000</v>
      </c>
      <c r="AF48" s="59">
        <v>6</v>
      </c>
      <c r="AG48" s="59">
        <v>106669</v>
      </c>
      <c r="AH48" s="48">
        <f t="shared" si="22"/>
        <v>0</v>
      </c>
      <c r="AI48" s="57">
        <v>6</v>
      </c>
      <c r="AJ48" s="59">
        <v>106687</v>
      </c>
      <c r="AK48" s="48">
        <f t="shared" si="23"/>
        <v>0</v>
      </c>
    </row>
    <row r="49" spans="2:37" x14ac:dyDescent="0.25">
      <c r="B49" s="60">
        <v>7</v>
      </c>
      <c r="C49" s="59">
        <v>709728</v>
      </c>
      <c r="D49" s="48">
        <f t="shared" si="12"/>
        <v>0</v>
      </c>
      <c r="E49" s="60">
        <v>7</v>
      </c>
      <c r="F49" s="59">
        <v>711698</v>
      </c>
      <c r="G49" s="48">
        <f t="shared" si="13"/>
        <v>269000</v>
      </c>
      <c r="H49" s="61">
        <v>7</v>
      </c>
      <c r="I49" s="59">
        <v>718357</v>
      </c>
      <c r="J49" s="48">
        <f t="shared" si="14"/>
        <v>201000</v>
      </c>
      <c r="K49" s="60">
        <v>7</v>
      </c>
      <c r="L49" s="59">
        <v>725060</v>
      </c>
      <c r="M49" s="48">
        <f t="shared" si="15"/>
        <v>0</v>
      </c>
      <c r="N49" s="61">
        <v>7</v>
      </c>
      <c r="O49" s="59">
        <v>761700</v>
      </c>
      <c r="P49" s="48">
        <f t="shared" si="16"/>
        <v>470000</v>
      </c>
      <c r="Q49" s="60">
        <v>7</v>
      </c>
      <c r="R49" s="59">
        <v>815244</v>
      </c>
      <c r="S49" s="48">
        <f t="shared" si="17"/>
        <v>766000</v>
      </c>
      <c r="T49" s="61">
        <v>7</v>
      </c>
      <c r="U49" s="59">
        <v>867053</v>
      </c>
      <c r="V49" s="48">
        <f t="shared" si="18"/>
        <v>2225000</v>
      </c>
      <c r="W49" s="60">
        <v>7</v>
      </c>
      <c r="X49" s="59">
        <v>936917</v>
      </c>
      <c r="Y49" s="48">
        <f t="shared" si="19"/>
        <v>845000</v>
      </c>
      <c r="Z49" s="61">
        <v>7</v>
      </c>
      <c r="AA49" s="59">
        <v>23687</v>
      </c>
      <c r="AB49" s="48">
        <f t="shared" si="20"/>
        <v>3076000</v>
      </c>
      <c r="AC49" s="60">
        <v>7</v>
      </c>
      <c r="AD49" s="59">
        <v>105622</v>
      </c>
      <c r="AE49" s="48">
        <f t="shared" si="21"/>
        <v>0</v>
      </c>
      <c r="AF49" s="61">
        <v>7</v>
      </c>
      <c r="AG49" s="59">
        <v>106669</v>
      </c>
      <c r="AH49" s="48">
        <f t="shared" si="22"/>
        <v>0</v>
      </c>
      <c r="AI49" s="60">
        <v>7</v>
      </c>
      <c r="AJ49" s="59">
        <v>106687</v>
      </c>
      <c r="AK49" s="48">
        <f t="shared" si="23"/>
        <v>0</v>
      </c>
    </row>
    <row r="50" spans="2:37" x14ac:dyDescent="0.25">
      <c r="B50" s="57">
        <v>8</v>
      </c>
      <c r="C50" s="59">
        <v>709728</v>
      </c>
      <c r="D50" s="48">
        <f t="shared" si="12"/>
        <v>0</v>
      </c>
      <c r="E50" s="57">
        <v>8</v>
      </c>
      <c r="F50" s="59">
        <v>711967</v>
      </c>
      <c r="G50" s="48">
        <f t="shared" si="13"/>
        <v>658000</v>
      </c>
      <c r="H50" s="59">
        <v>8</v>
      </c>
      <c r="I50" s="59">
        <v>718558</v>
      </c>
      <c r="J50" s="48">
        <f t="shared" si="14"/>
        <v>272000</v>
      </c>
      <c r="K50" s="57">
        <v>8</v>
      </c>
      <c r="L50" s="59">
        <v>725060</v>
      </c>
      <c r="M50" s="48">
        <f t="shared" si="15"/>
        <v>225000</v>
      </c>
      <c r="N50" s="59">
        <v>8</v>
      </c>
      <c r="O50" s="59">
        <v>762170</v>
      </c>
      <c r="P50" s="48">
        <f t="shared" si="16"/>
        <v>442000</v>
      </c>
      <c r="Q50" s="57">
        <v>8</v>
      </c>
      <c r="R50" s="59">
        <v>816010</v>
      </c>
      <c r="S50" s="48">
        <f t="shared" si="17"/>
        <v>1251000</v>
      </c>
      <c r="T50" s="59">
        <v>8</v>
      </c>
      <c r="U50" s="59">
        <v>869278</v>
      </c>
      <c r="V50" s="48">
        <f t="shared" si="18"/>
        <v>1463000</v>
      </c>
      <c r="W50" s="57">
        <v>8</v>
      </c>
      <c r="X50" s="59">
        <v>937762</v>
      </c>
      <c r="Y50" s="48">
        <f t="shared" si="19"/>
        <v>400000</v>
      </c>
      <c r="Z50" s="59">
        <v>8</v>
      </c>
      <c r="AA50" s="59">
        <v>26763</v>
      </c>
      <c r="AB50" s="48">
        <f t="shared" si="20"/>
        <v>3234000</v>
      </c>
      <c r="AC50" s="57">
        <v>8</v>
      </c>
      <c r="AD50" s="59">
        <v>105622</v>
      </c>
      <c r="AE50" s="48">
        <f t="shared" si="21"/>
        <v>0</v>
      </c>
      <c r="AF50" s="59">
        <v>8</v>
      </c>
      <c r="AG50" s="59">
        <v>106669</v>
      </c>
      <c r="AH50" s="48">
        <f t="shared" si="22"/>
        <v>0</v>
      </c>
      <c r="AI50" s="57">
        <v>8</v>
      </c>
      <c r="AJ50" s="59">
        <v>106687</v>
      </c>
      <c r="AK50" s="48">
        <f t="shared" si="23"/>
        <v>0</v>
      </c>
    </row>
    <row r="51" spans="2:37" x14ac:dyDescent="0.25">
      <c r="B51" s="57">
        <v>9</v>
      </c>
      <c r="C51" s="59">
        <v>709728</v>
      </c>
      <c r="D51" s="48">
        <f t="shared" si="12"/>
        <v>0</v>
      </c>
      <c r="E51" s="57">
        <v>9</v>
      </c>
      <c r="F51" s="59">
        <v>712625</v>
      </c>
      <c r="G51" s="48">
        <f t="shared" si="13"/>
        <v>0</v>
      </c>
      <c r="H51" s="59">
        <v>9</v>
      </c>
      <c r="I51" s="59">
        <v>718830</v>
      </c>
      <c r="J51" s="48">
        <f t="shared" si="14"/>
        <v>223000</v>
      </c>
      <c r="K51" s="57">
        <v>9</v>
      </c>
      <c r="L51" s="59">
        <v>725285</v>
      </c>
      <c r="M51" s="48">
        <f t="shared" si="15"/>
        <v>476000</v>
      </c>
      <c r="N51" s="59">
        <v>9</v>
      </c>
      <c r="O51" s="59">
        <v>762612</v>
      </c>
      <c r="P51" s="48">
        <f t="shared" si="16"/>
        <v>830000</v>
      </c>
      <c r="Q51" s="57">
        <v>9</v>
      </c>
      <c r="R51" s="59">
        <v>817261</v>
      </c>
      <c r="S51" s="48">
        <f t="shared" si="17"/>
        <v>1061000</v>
      </c>
      <c r="T51" s="59">
        <v>9</v>
      </c>
      <c r="U51" s="59">
        <v>870741</v>
      </c>
      <c r="V51" s="48">
        <f t="shared" si="18"/>
        <v>1605000</v>
      </c>
      <c r="W51" s="57">
        <v>9</v>
      </c>
      <c r="X51" s="59">
        <v>938162</v>
      </c>
      <c r="Y51" s="48">
        <f t="shared" si="19"/>
        <v>834000</v>
      </c>
      <c r="Z51" s="59">
        <v>9</v>
      </c>
      <c r="AA51" s="59">
        <v>29997</v>
      </c>
      <c r="AB51" s="48">
        <f t="shared" si="20"/>
        <v>3378000</v>
      </c>
      <c r="AC51" s="57">
        <v>9</v>
      </c>
      <c r="AD51" s="59">
        <v>105622</v>
      </c>
      <c r="AE51" s="48">
        <f t="shared" si="21"/>
        <v>0</v>
      </c>
      <c r="AF51" s="59">
        <v>9</v>
      </c>
      <c r="AG51" s="59">
        <v>106669</v>
      </c>
      <c r="AH51" s="48">
        <f t="shared" si="22"/>
        <v>0</v>
      </c>
      <c r="AI51" s="57">
        <v>9</v>
      </c>
      <c r="AJ51" s="59">
        <v>106687</v>
      </c>
      <c r="AK51" s="48">
        <f t="shared" si="23"/>
        <v>0</v>
      </c>
    </row>
    <row r="52" spans="2:37" x14ac:dyDescent="0.25">
      <c r="B52" s="57">
        <v>10</v>
      </c>
      <c r="C52" s="59">
        <v>709728</v>
      </c>
      <c r="D52" s="48">
        <f t="shared" si="12"/>
        <v>0</v>
      </c>
      <c r="E52" s="57">
        <v>10</v>
      </c>
      <c r="F52" s="59">
        <v>712625</v>
      </c>
      <c r="G52" s="48">
        <f t="shared" si="13"/>
        <v>332000</v>
      </c>
      <c r="H52" s="59">
        <v>10</v>
      </c>
      <c r="I52" s="59">
        <v>719053</v>
      </c>
      <c r="J52" s="48">
        <f t="shared" si="14"/>
        <v>430000</v>
      </c>
      <c r="K52" s="57">
        <v>10</v>
      </c>
      <c r="L52" s="59">
        <v>725761</v>
      </c>
      <c r="M52" s="48">
        <f t="shared" si="15"/>
        <v>172000</v>
      </c>
      <c r="N52" s="59">
        <v>10</v>
      </c>
      <c r="O52" s="59">
        <v>763442</v>
      </c>
      <c r="P52" s="48">
        <f t="shared" si="16"/>
        <v>1354000</v>
      </c>
      <c r="Q52" s="57">
        <v>10</v>
      </c>
      <c r="R52" s="59">
        <v>818322</v>
      </c>
      <c r="S52" s="48">
        <f t="shared" si="17"/>
        <v>1226000</v>
      </c>
      <c r="T52" s="59">
        <v>10</v>
      </c>
      <c r="U52" s="59">
        <v>872346</v>
      </c>
      <c r="V52" s="48">
        <f t="shared" si="18"/>
        <v>2723000</v>
      </c>
      <c r="W52" s="57">
        <v>10</v>
      </c>
      <c r="X52" s="59">
        <v>938996</v>
      </c>
      <c r="Y52" s="48">
        <f t="shared" si="19"/>
        <v>834000</v>
      </c>
      <c r="Z52" s="59">
        <v>10</v>
      </c>
      <c r="AA52" s="59">
        <v>33375</v>
      </c>
      <c r="AB52" s="48">
        <f t="shared" si="20"/>
        <v>2799000</v>
      </c>
      <c r="AC52" s="57">
        <v>10</v>
      </c>
      <c r="AD52" s="59">
        <v>105622</v>
      </c>
      <c r="AE52" s="48">
        <f t="shared" si="21"/>
        <v>0</v>
      </c>
      <c r="AF52" s="59">
        <v>10</v>
      </c>
      <c r="AG52" s="59">
        <v>106669</v>
      </c>
      <c r="AH52" s="48">
        <f t="shared" si="22"/>
        <v>0</v>
      </c>
      <c r="AI52" s="57">
        <v>10</v>
      </c>
      <c r="AJ52" s="59">
        <v>106687</v>
      </c>
      <c r="AK52" s="48">
        <f t="shared" si="23"/>
        <v>0</v>
      </c>
    </row>
    <row r="53" spans="2:37" x14ac:dyDescent="0.25">
      <c r="B53" s="57">
        <v>11</v>
      </c>
      <c r="C53" s="59">
        <v>709728</v>
      </c>
      <c r="D53" s="48">
        <f t="shared" si="12"/>
        <v>0</v>
      </c>
      <c r="E53" s="57">
        <v>11</v>
      </c>
      <c r="F53" s="59">
        <v>712957</v>
      </c>
      <c r="G53" s="48">
        <f t="shared" si="13"/>
        <v>156000</v>
      </c>
      <c r="H53" s="59">
        <v>11</v>
      </c>
      <c r="I53" s="59">
        <v>719483</v>
      </c>
      <c r="J53" s="48">
        <f t="shared" si="14"/>
        <v>0</v>
      </c>
      <c r="K53" s="57">
        <v>11</v>
      </c>
      <c r="L53" s="59">
        <v>725933</v>
      </c>
      <c r="M53" s="48">
        <f t="shared" si="15"/>
        <v>0</v>
      </c>
      <c r="N53" s="59">
        <v>11</v>
      </c>
      <c r="O53" s="59">
        <v>764796</v>
      </c>
      <c r="P53" s="48">
        <f t="shared" si="16"/>
        <v>1228000</v>
      </c>
      <c r="Q53" s="57">
        <v>11</v>
      </c>
      <c r="R53" s="59">
        <v>819548</v>
      </c>
      <c r="S53" s="48">
        <f t="shared" si="17"/>
        <v>1517000</v>
      </c>
      <c r="T53" s="59">
        <v>11</v>
      </c>
      <c r="U53" s="59">
        <v>875069</v>
      </c>
      <c r="V53" s="48">
        <f t="shared" si="18"/>
        <v>2729000</v>
      </c>
      <c r="W53" s="57">
        <v>11</v>
      </c>
      <c r="X53" s="59">
        <v>939830</v>
      </c>
      <c r="Y53" s="48">
        <f t="shared" si="19"/>
        <v>942000</v>
      </c>
      <c r="Z53" s="59">
        <v>11</v>
      </c>
      <c r="AA53" s="59">
        <v>36174</v>
      </c>
      <c r="AB53" s="48">
        <f t="shared" si="20"/>
        <v>2843000</v>
      </c>
      <c r="AC53" s="57">
        <v>11</v>
      </c>
      <c r="AD53" s="59">
        <v>105622</v>
      </c>
      <c r="AE53" s="48">
        <f t="shared" si="21"/>
        <v>0</v>
      </c>
      <c r="AF53" s="59">
        <v>11</v>
      </c>
      <c r="AG53" s="70">
        <v>106669</v>
      </c>
      <c r="AH53" s="48">
        <f t="shared" si="22"/>
        <v>0</v>
      </c>
      <c r="AI53" s="57">
        <v>11</v>
      </c>
      <c r="AJ53" s="70">
        <v>106687</v>
      </c>
      <c r="AK53" s="48">
        <f t="shared" si="23"/>
        <v>0</v>
      </c>
    </row>
    <row r="54" spans="2:37" x14ac:dyDescent="0.25">
      <c r="B54" s="57">
        <v>12</v>
      </c>
      <c r="C54" s="59">
        <v>709728</v>
      </c>
      <c r="D54" s="48">
        <f t="shared" si="12"/>
        <v>0</v>
      </c>
      <c r="E54" s="57">
        <v>12</v>
      </c>
      <c r="F54" s="59">
        <v>713113</v>
      </c>
      <c r="G54" s="48">
        <f t="shared" si="13"/>
        <v>456000</v>
      </c>
      <c r="H54" s="59">
        <v>12</v>
      </c>
      <c r="I54" s="59">
        <v>719483</v>
      </c>
      <c r="J54" s="48">
        <f t="shared" si="14"/>
        <v>391000</v>
      </c>
      <c r="K54" s="57">
        <v>12</v>
      </c>
      <c r="L54" s="59">
        <v>725933</v>
      </c>
      <c r="M54" s="48">
        <f t="shared" si="15"/>
        <v>186000</v>
      </c>
      <c r="N54" s="59">
        <v>12</v>
      </c>
      <c r="O54" s="59">
        <v>766024</v>
      </c>
      <c r="P54" s="48">
        <f t="shared" si="16"/>
        <v>1336000</v>
      </c>
      <c r="Q54" s="57">
        <v>12</v>
      </c>
      <c r="R54" s="59">
        <v>821065</v>
      </c>
      <c r="S54" s="48">
        <f t="shared" si="17"/>
        <v>1376000</v>
      </c>
      <c r="T54" s="59">
        <v>12</v>
      </c>
      <c r="U54" s="59">
        <v>877798</v>
      </c>
      <c r="V54" s="48">
        <f t="shared" si="18"/>
        <v>2915000</v>
      </c>
      <c r="W54" s="57">
        <v>12</v>
      </c>
      <c r="X54" s="59">
        <v>940772</v>
      </c>
      <c r="Y54" s="48">
        <f t="shared" si="19"/>
        <v>2449000</v>
      </c>
      <c r="Z54" s="59">
        <v>12</v>
      </c>
      <c r="AA54" s="59">
        <v>39017</v>
      </c>
      <c r="AB54" s="48">
        <f t="shared" si="20"/>
        <v>2470000</v>
      </c>
      <c r="AC54" s="57">
        <v>12</v>
      </c>
      <c r="AD54" s="59">
        <v>105622</v>
      </c>
      <c r="AE54" s="48">
        <f t="shared" si="21"/>
        <v>0</v>
      </c>
      <c r="AF54" s="59">
        <v>12</v>
      </c>
      <c r="AG54" s="59">
        <v>106669</v>
      </c>
      <c r="AH54" s="48">
        <f t="shared" si="22"/>
        <v>0</v>
      </c>
      <c r="AI54" s="57">
        <v>12</v>
      </c>
      <c r="AJ54" s="59">
        <v>106687</v>
      </c>
      <c r="AK54" s="48">
        <f t="shared" si="23"/>
        <v>0</v>
      </c>
    </row>
    <row r="55" spans="2:37" x14ac:dyDescent="0.25">
      <c r="B55" s="57">
        <v>13</v>
      </c>
      <c r="C55" s="59">
        <v>709728</v>
      </c>
      <c r="D55" s="48">
        <f t="shared" si="12"/>
        <v>0</v>
      </c>
      <c r="E55" s="57">
        <v>13</v>
      </c>
      <c r="F55" s="59">
        <v>713569</v>
      </c>
      <c r="G55" s="48">
        <f t="shared" si="13"/>
        <v>0</v>
      </c>
      <c r="H55" s="59">
        <v>13</v>
      </c>
      <c r="I55" s="59">
        <v>719874</v>
      </c>
      <c r="J55" s="48">
        <f t="shared" si="14"/>
        <v>65000</v>
      </c>
      <c r="K55" s="57">
        <v>13</v>
      </c>
      <c r="L55" s="59">
        <v>726119</v>
      </c>
      <c r="M55" s="48">
        <f t="shared" si="15"/>
        <v>618000</v>
      </c>
      <c r="N55" s="59">
        <v>13</v>
      </c>
      <c r="O55" s="59">
        <v>767360</v>
      </c>
      <c r="P55" s="48">
        <f t="shared" si="16"/>
        <v>1324000</v>
      </c>
      <c r="Q55" s="57">
        <v>13</v>
      </c>
      <c r="R55" s="59">
        <v>822441</v>
      </c>
      <c r="S55" s="48">
        <f t="shared" si="17"/>
        <v>1640000</v>
      </c>
      <c r="T55" s="59">
        <v>13</v>
      </c>
      <c r="U55" s="59">
        <v>880713</v>
      </c>
      <c r="V55" s="48">
        <f t="shared" si="18"/>
        <v>2026000</v>
      </c>
      <c r="W55" s="57">
        <v>13</v>
      </c>
      <c r="X55" s="59">
        <v>943221</v>
      </c>
      <c r="Y55" s="48">
        <f t="shared" si="19"/>
        <v>3543000</v>
      </c>
      <c r="Z55" s="59">
        <v>13</v>
      </c>
      <c r="AA55" s="59">
        <v>41487</v>
      </c>
      <c r="AB55" s="48">
        <f t="shared" si="20"/>
        <v>3204000</v>
      </c>
      <c r="AC55" s="57">
        <v>13</v>
      </c>
      <c r="AD55" s="59">
        <v>105622</v>
      </c>
      <c r="AE55" s="48">
        <f t="shared" si="21"/>
        <v>0</v>
      </c>
      <c r="AF55" s="59">
        <v>13</v>
      </c>
      <c r="AG55" s="59">
        <v>106669</v>
      </c>
      <c r="AH55" s="48">
        <f t="shared" si="22"/>
        <v>0</v>
      </c>
      <c r="AI55" s="57">
        <v>13</v>
      </c>
      <c r="AJ55" s="59">
        <v>106687</v>
      </c>
      <c r="AK55" s="48">
        <f t="shared" si="23"/>
        <v>0</v>
      </c>
    </row>
    <row r="56" spans="2:37" x14ac:dyDescent="0.25">
      <c r="B56" s="57">
        <v>14</v>
      </c>
      <c r="C56" s="59">
        <v>709728</v>
      </c>
      <c r="D56" s="48">
        <f t="shared" si="12"/>
        <v>0</v>
      </c>
      <c r="E56" s="57">
        <v>14</v>
      </c>
      <c r="F56" s="59">
        <v>713569</v>
      </c>
      <c r="G56" s="48">
        <f t="shared" si="13"/>
        <v>0</v>
      </c>
      <c r="H56" s="59">
        <v>14</v>
      </c>
      <c r="I56" s="59">
        <v>719939</v>
      </c>
      <c r="J56" s="48">
        <f t="shared" si="14"/>
        <v>277000</v>
      </c>
      <c r="K56" s="57">
        <v>14</v>
      </c>
      <c r="L56" s="59">
        <v>726737</v>
      </c>
      <c r="M56" s="48">
        <f t="shared" si="15"/>
        <v>523000</v>
      </c>
      <c r="N56" s="59">
        <v>14</v>
      </c>
      <c r="O56" s="59">
        <v>768684</v>
      </c>
      <c r="P56" s="48">
        <f t="shared" si="16"/>
        <v>1308000</v>
      </c>
      <c r="Q56" s="57">
        <v>14</v>
      </c>
      <c r="R56" s="59">
        <v>824081</v>
      </c>
      <c r="S56" s="48">
        <f t="shared" si="17"/>
        <v>1764000</v>
      </c>
      <c r="T56" s="59">
        <v>14</v>
      </c>
      <c r="U56" s="59">
        <v>882739</v>
      </c>
      <c r="V56" s="48">
        <f t="shared" si="18"/>
        <v>2517000</v>
      </c>
      <c r="W56" s="57">
        <v>14</v>
      </c>
      <c r="X56" s="59">
        <v>946764</v>
      </c>
      <c r="Y56" s="48">
        <f t="shared" si="19"/>
        <v>3111000</v>
      </c>
      <c r="Z56" s="59">
        <v>14</v>
      </c>
      <c r="AA56" s="59">
        <v>44691</v>
      </c>
      <c r="AB56" s="48">
        <f t="shared" si="20"/>
        <v>2829000</v>
      </c>
      <c r="AC56" s="57">
        <v>14</v>
      </c>
      <c r="AD56" s="59">
        <v>105622</v>
      </c>
      <c r="AE56" s="48">
        <f t="shared" si="21"/>
        <v>0</v>
      </c>
      <c r="AF56" s="59">
        <v>14</v>
      </c>
      <c r="AG56" s="59">
        <v>106669</v>
      </c>
      <c r="AH56" s="48">
        <f t="shared" si="22"/>
        <v>0</v>
      </c>
      <c r="AI56" s="57">
        <v>14</v>
      </c>
      <c r="AJ56" s="59">
        <v>106687</v>
      </c>
      <c r="AK56" s="48">
        <f t="shared" si="23"/>
        <v>0</v>
      </c>
    </row>
    <row r="57" spans="2:37" x14ac:dyDescent="0.25">
      <c r="B57" s="57">
        <v>15</v>
      </c>
      <c r="C57" s="59">
        <v>709728</v>
      </c>
      <c r="D57" s="48">
        <f t="shared" si="12"/>
        <v>0</v>
      </c>
      <c r="E57" s="57">
        <v>15</v>
      </c>
      <c r="F57" s="59">
        <v>713569</v>
      </c>
      <c r="G57" s="48">
        <f t="shared" si="13"/>
        <v>0</v>
      </c>
      <c r="H57" s="59">
        <v>15</v>
      </c>
      <c r="I57" s="59">
        <v>720216</v>
      </c>
      <c r="J57" s="48">
        <f t="shared" si="14"/>
        <v>276000</v>
      </c>
      <c r="K57" s="57">
        <v>15</v>
      </c>
      <c r="L57" s="59">
        <v>727260</v>
      </c>
      <c r="M57" s="48">
        <f t="shared" si="15"/>
        <v>134000</v>
      </c>
      <c r="N57" s="59">
        <v>15</v>
      </c>
      <c r="O57" s="59">
        <v>769992</v>
      </c>
      <c r="P57" s="48">
        <f t="shared" si="16"/>
        <v>1181000</v>
      </c>
      <c r="Q57" s="57">
        <v>15</v>
      </c>
      <c r="R57" s="59">
        <v>825845</v>
      </c>
      <c r="S57" s="48">
        <f t="shared" si="17"/>
        <v>1314000</v>
      </c>
      <c r="T57" s="59">
        <v>15</v>
      </c>
      <c r="U57" s="59">
        <v>885256</v>
      </c>
      <c r="V57" s="48">
        <f t="shared" si="18"/>
        <v>1955000</v>
      </c>
      <c r="W57" s="57">
        <v>15</v>
      </c>
      <c r="X57" s="59">
        <v>949875</v>
      </c>
      <c r="Y57" s="48">
        <f t="shared" si="19"/>
        <v>3329000</v>
      </c>
      <c r="Z57" s="59">
        <v>15</v>
      </c>
      <c r="AA57" s="59">
        <v>47520</v>
      </c>
      <c r="AB57" s="48">
        <f t="shared" si="20"/>
        <v>2428000</v>
      </c>
      <c r="AC57" s="57">
        <v>15</v>
      </c>
      <c r="AD57" s="59">
        <v>105622</v>
      </c>
      <c r="AE57" s="48">
        <f t="shared" si="21"/>
        <v>0</v>
      </c>
      <c r="AF57" s="59">
        <v>15</v>
      </c>
      <c r="AG57" s="59">
        <v>106669</v>
      </c>
      <c r="AH57" s="48">
        <f t="shared" si="22"/>
        <v>0</v>
      </c>
      <c r="AI57" s="57">
        <v>15</v>
      </c>
      <c r="AJ57" s="59">
        <v>106687</v>
      </c>
      <c r="AK57" s="48">
        <f t="shared" si="23"/>
        <v>27000</v>
      </c>
    </row>
    <row r="58" spans="2:37" x14ac:dyDescent="0.25">
      <c r="B58" s="57">
        <v>16</v>
      </c>
      <c r="C58" s="59">
        <v>709728</v>
      </c>
      <c r="D58" s="48">
        <f t="shared" si="12"/>
        <v>0</v>
      </c>
      <c r="E58" s="57">
        <v>16</v>
      </c>
      <c r="F58" s="59">
        <v>713569</v>
      </c>
      <c r="G58" s="48">
        <f t="shared" si="13"/>
        <v>819000</v>
      </c>
      <c r="H58" s="59">
        <v>16</v>
      </c>
      <c r="I58" s="59">
        <v>720492</v>
      </c>
      <c r="J58" s="48">
        <f t="shared" si="14"/>
        <v>209000</v>
      </c>
      <c r="K58" s="57">
        <v>16</v>
      </c>
      <c r="L58" s="59">
        <v>727394</v>
      </c>
      <c r="M58" s="48">
        <f t="shared" si="15"/>
        <v>0</v>
      </c>
      <c r="N58" s="59">
        <v>16</v>
      </c>
      <c r="O58" s="59">
        <v>771173</v>
      </c>
      <c r="P58" s="48">
        <f t="shared" si="16"/>
        <v>1550000</v>
      </c>
      <c r="Q58" s="57">
        <v>16</v>
      </c>
      <c r="R58" s="59">
        <v>827159</v>
      </c>
      <c r="S58" s="48">
        <f t="shared" si="17"/>
        <v>1529000</v>
      </c>
      <c r="T58" s="59">
        <v>16</v>
      </c>
      <c r="U58" s="59">
        <v>887211</v>
      </c>
      <c r="V58" s="48">
        <f t="shared" si="18"/>
        <v>2656000</v>
      </c>
      <c r="W58" s="57">
        <v>16</v>
      </c>
      <c r="X58" s="59">
        <v>953204</v>
      </c>
      <c r="Y58" s="48">
        <f t="shared" si="19"/>
        <v>6579000</v>
      </c>
      <c r="Z58" s="59">
        <v>16</v>
      </c>
      <c r="AA58" s="59">
        <v>49948</v>
      </c>
      <c r="AB58" s="48">
        <f t="shared" si="20"/>
        <v>2762000</v>
      </c>
      <c r="AC58" s="57">
        <v>16</v>
      </c>
      <c r="AD58" s="59">
        <v>105622</v>
      </c>
      <c r="AE58" s="48">
        <f t="shared" si="21"/>
        <v>0</v>
      </c>
      <c r="AF58" s="59">
        <v>16</v>
      </c>
      <c r="AG58" s="59">
        <v>106669</v>
      </c>
      <c r="AH58" s="48">
        <f t="shared" si="22"/>
        <v>0</v>
      </c>
      <c r="AI58" s="57">
        <v>16</v>
      </c>
      <c r="AJ58" s="59">
        <v>106714</v>
      </c>
      <c r="AK58" s="48">
        <f t="shared" si="23"/>
        <v>21000</v>
      </c>
    </row>
    <row r="59" spans="2:37" x14ac:dyDescent="0.25">
      <c r="B59" s="57">
        <v>17</v>
      </c>
      <c r="C59" s="59">
        <v>709728</v>
      </c>
      <c r="D59" s="48">
        <f t="shared" si="12"/>
        <v>0</v>
      </c>
      <c r="E59" s="57">
        <v>17</v>
      </c>
      <c r="F59" s="59">
        <v>714388</v>
      </c>
      <c r="G59" s="48">
        <f t="shared" si="13"/>
        <v>0</v>
      </c>
      <c r="H59" s="59">
        <v>17</v>
      </c>
      <c r="I59" s="59">
        <v>720701</v>
      </c>
      <c r="J59" s="48">
        <f t="shared" si="14"/>
        <v>219000</v>
      </c>
      <c r="K59" s="57">
        <v>17</v>
      </c>
      <c r="L59" s="59">
        <v>727394</v>
      </c>
      <c r="M59" s="48">
        <f t="shared" si="15"/>
        <v>1219000</v>
      </c>
      <c r="N59" s="59">
        <v>17</v>
      </c>
      <c r="O59" s="59">
        <v>772723</v>
      </c>
      <c r="P59" s="48">
        <f t="shared" si="16"/>
        <v>2300000</v>
      </c>
      <c r="Q59" s="57">
        <v>17</v>
      </c>
      <c r="R59" s="59">
        <v>828688</v>
      </c>
      <c r="S59" s="48">
        <f t="shared" si="17"/>
        <v>1547000</v>
      </c>
      <c r="T59" s="59">
        <v>17</v>
      </c>
      <c r="U59" s="59">
        <v>889867</v>
      </c>
      <c r="V59" s="48">
        <f t="shared" si="18"/>
        <v>3000000</v>
      </c>
      <c r="W59" s="57">
        <v>17</v>
      </c>
      <c r="X59" s="59">
        <v>959783</v>
      </c>
      <c r="Y59" s="48">
        <f t="shared" si="19"/>
        <v>710000</v>
      </c>
      <c r="Z59" s="59">
        <v>17</v>
      </c>
      <c r="AA59" s="59">
        <v>52710</v>
      </c>
      <c r="AB59" s="48">
        <f t="shared" si="20"/>
        <v>2792000</v>
      </c>
      <c r="AC59" s="57">
        <v>17</v>
      </c>
      <c r="AD59" s="59">
        <v>105622</v>
      </c>
      <c r="AE59" s="48">
        <f t="shared" si="21"/>
        <v>0</v>
      </c>
      <c r="AF59" s="59">
        <v>17</v>
      </c>
      <c r="AG59" s="59">
        <v>106669</v>
      </c>
      <c r="AH59" s="48">
        <f t="shared" si="22"/>
        <v>11000</v>
      </c>
      <c r="AI59" s="57">
        <v>17</v>
      </c>
      <c r="AJ59" s="59">
        <v>106735</v>
      </c>
      <c r="AK59" s="48">
        <f t="shared" si="23"/>
        <v>1816000</v>
      </c>
    </row>
    <row r="60" spans="2:37" x14ac:dyDescent="0.25">
      <c r="B60" s="57">
        <v>18</v>
      </c>
      <c r="C60" s="59">
        <v>709728</v>
      </c>
      <c r="D60" s="48">
        <f t="shared" si="12"/>
        <v>0</v>
      </c>
      <c r="E60" s="57">
        <v>18</v>
      </c>
      <c r="F60" s="59">
        <v>714388</v>
      </c>
      <c r="G60" s="48">
        <f t="shared" si="13"/>
        <v>488000</v>
      </c>
      <c r="H60" s="59">
        <v>18</v>
      </c>
      <c r="I60" s="59">
        <v>720920</v>
      </c>
      <c r="J60" s="48">
        <f t="shared" si="14"/>
        <v>226000</v>
      </c>
      <c r="K60" s="57">
        <v>18</v>
      </c>
      <c r="L60" s="59">
        <v>728613</v>
      </c>
      <c r="M60" s="48">
        <f t="shared" si="15"/>
        <v>1269000</v>
      </c>
      <c r="N60" s="59">
        <v>18</v>
      </c>
      <c r="O60" s="59">
        <v>775023</v>
      </c>
      <c r="P60" s="48">
        <f t="shared" si="16"/>
        <v>2171000</v>
      </c>
      <c r="Q60" s="57">
        <v>18</v>
      </c>
      <c r="R60" s="59">
        <v>830235</v>
      </c>
      <c r="S60" s="48">
        <f t="shared" si="17"/>
        <v>2026000</v>
      </c>
      <c r="T60" s="59">
        <v>18</v>
      </c>
      <c r="U60" s="59">
        <v>892867</v>
      </c>
      <c r="V60" s="48">
        <f t="shared" si="18"/>
        <v>947000</v>
      </c>
      <c r="W60" s="57">
        <v>18</v>
      </c>
      <c r="X60" s="59">
        <v>960493</v>
      </c>
      <c r="Y60" s="48">
        <f t="shared" si="19"/>
        <v>3126000</v>
      </c>
      <c r="Z60" s="59">
        <v>18</v>
      </c>
      <c r="AA60" s="59">
        <v>55502</v>
      </c>
      <c r="AB60" s="48">
        <f t="shared" si="20"/>
        <v>2805000</v>
      </c>
      <c r="AC60" s="57">
        <v>18</v>
      </c>
      <c r="AD60" s="59">
        <v>105622</v>
      </c>
      <c r="AE60" s="48">
        <f t="shared" si="21"/>
        <v>0</v>
      </c>
      <c r="AF60" s="59">
        <v>18</v>
      </c>
      <c r="AG60" s="59">
        <v>106680</v>
      </c>
      <c r="AH60" s="48">
        <f t="shared" si="22"/>
        <v>0</v>
      </c>
      <c r="AI60" s="57">
        <v>18</v>
      </c>
      <c r="AJ60" s="59">
        <v>108551</v>
      </c>
      <c r="AK60" s="48">
        <f t="shared" si="23"/>
        <v>847000</v>
      </c>
    </row>
    <row r="61" spans="2:37" x14ac:dyDescent="0.25">
      <c r="B61" s="57">
        <v>19</v>
      </c>
      <c r="C61" s="59">
        <v>709728</v>
      </c>
      <c r="D61" s="48">
        <f t="shared" si="12"/>
        <v>0</v>
      </c>
      <c r="E61" s="57">
        <v>19</v>
      </c>
      <c r="F61" s="59">
        <v>714876</v>
      </c>
      <c r="G61" s="48">
        <f t="shared" si="13"/>
        <v>0</v>
      </c>
      <c r="H61" s="59">
        <v>19</v>
      </c>
      <c r="I61" s="59">
        <v>721146</v>
      </c>
      <c r="J61" s="48">
        <f t="shared" si="14"/>
        <v>410000</v>
      </c>
      <c r="K61" s="57">
        <v>19</v>
      </c>
      <c r="L61" s="59">
        <v>729882</v>
      </c>
      <c r="M61" s="48">
        <f t="shared" si="15"/>
        <v>1750000</v>
      </c>
      <c r="N61" s="59">
        <v>19</v>
      </c>
      <c r="O61" s="59">
        <v>777194</v>
      </c>
      <c r="P61" s="48">
        <f t="shared" si="16"/>
        <v>1880000</v>
      </c>
      <c r="Q61" s="57">
        <v>19</v>
      </c>
      <c r="R61" s="59">
        <v>832261</v>
      </c>
      <c r="S61" s="48">
        <f t="shared" si="17"/>
        <v>1180000</v>
      </c>
      <c r="T61" s="59">
        <v>19</v>
      </c>
      <c r="U61" s="59">
        <v>893814</v>
      </c>
      <c r="V61" s="48">
        <f t="shared" si="18"/>
        <v>1987000</v>
      </c>
      <c r="W61" s="57">
        <v>19</v>
      </c>
      <c r="X61" s="59">
        <v>963619</v>
      </c>
      <c r="Y61" s="48">
        <f t="shared" si="19"/>
        <v>3212000</v>
      </c>
      <c r="Z61" s="59">
        <v>19</v>
      </c>
      <c r="AA61" s="59">
        <v>58307</v>
      </c>
      <c r="AB61" s="48">
        <f t="shared" si="20"/>
        <v>2790000</v>
      </c>
      <c r="AC61" s="57">
        <v>19</v>
      </c>
      <c r="AD61" s="59">
        <v>105622</v>
      </c>
      <c r="AE61" s="48">
        <f t="shared" si="21"/>
        <v>0</v>
      </c>
      <c r="AF61" s="59">
        <v>19</v>
      </c>
      <c r="AG61" s="59">
        <v>106680</v>
      </c>
      <c r="AH61" s="48">
        <f t="shared" si="22"/>
        <v>0</v>
      </c>
      <c r="AI61" s="57">
        <v>19</v>
      </c>
      <c r="AJ61" s="59">
        <v>109398</v>
      </c>
      <c r="AK61" s="48">
        <f t="shared" si="23"/>
        <v>827000</v>
      </c>
    </row>
    <row r="62" spans="2:37" x14ac:dyDescent="0.25">
      <c r="B62" s="57">
        <v>20</v>
      </c>
      <c r="C62" s="59">
        <v>709728</v>
      </c>
      <c r="D62" s="48">
        <f t="shared" si="12"/>
        <v>0</v>
      </c>
      <c r="E62" s="57">
        <v>20</v>
      </c>
      <c r="F62" s="59">
        <v>714876</v>
      </c>
      <c r="G62" s="48">
        <f t="shared" si="13"/>
        <v>399000</v>
      </c>
      <c r="H62" s="59">
        <v>20</v>
      </c>
      <c r="I62" s="59">
        <v>721556</v>
      </c>
      <c r="J62" s="48">
        <f t="shared" si="14"/>
        <v>75000</v>
      </c>
      <c r="K62" s="57">
        <v>20</v>
      </c>
      <c r="L62" s="59">
        <v>731632</v>
      </c>
      <c r="M62" s="48">
        <f t="shared" si="15"/>
        <v>2122000</v>
      </c>
      <c r="N62" s="59">
        <v>20</v>
      </c>
      <c r="O62" s="59">
        <v>779074</v>
      </c>
      <c r="P62" s="48">
        <f t="shared" si="16"/>
        <v>1954000</v>
      </c>
      <c r="Q62" s="57">
        <v>20</v>
      </c>
      <c r="R62" s="59">
        <v>833441</v>
      </c>
      <c r="S62" s="48">
        <f t="shared" si="17"/>
        <v>1446000</v>
      </c>
      <c r="T62" s="59">
        <v>20</v>
      </c>
      <c r="U62" s="59">
        <v>895801</v>
      </c>
      <c r="V62" s="48">
        <f t="shared" si="18"/>
        <v>1661000</v>
      </c>
      <c r="W62" s="57">
        <v>20</v>
      </c>
      <c r="X62" s="59">
        <v>966831</v>
      </c>
      <c r="Y62" s="48">
        <f t="shared" si="19"/>
        <v>3477000</v>
      </c>
      <c r="Z62" s="59">
        <v>20</v>
      </c>
      <c r="AA62" s="59">
        <v>61097</v>
      </c>
      <c r="AB62" s="48">
        <f t="shared" si="20"/>
        <v>2308000</v>
      </c>
      <c r="AC62" s="57">
        <v>20</v>
      </c>
      <c r="AD62" s="59">
        <v>105622</v>
      </c>
      <c r="AE62" s="48">
        <f t="shared" si="21"/>
        <v>0</v>
      </c>
      <c r="AF62" s="59">
        <v>20</v>
      </c>
      <c r="AG62" s="59">
        <v>106680</v>
      </c>
      <c r="AH62" s="48">
        <f t="shared" si="22"/>
        <v>0</v>
      </c>
      <c r="AI62" s="57">
        <v>20</v>
      </c>
      <c r="AJ62" s="59">
        <v>110225</v>
      </c>
      <c r="AK62" s="48">
        <f t="shared" si="23"/>
        <v>1278000</v>
      </c>
    </row>
    <row r="63" spans="2:37" x14ac:dyDescent="0.25">
      <c r="B63" s="57">
        <v>21</v>
      </c>
      <c r="C63" s="59">
        <v>709728</v>
      </c>
      <c r="D63" s="48">
        <f t="shared" si="12"/>
        <v>0</v>
      </c>
      <c r="E63" s="57">
        <v>21</v>
      </c>
      <c r="F63" s="59">
        <v>715275</v>
      </c>
      <c r="G63" s="48">
        <f t="shared" si="13"/>
        <v>303000</v>
      </c>
      <c r="H63" s="59">
        <v>21</v>
      </c>
      <c r="I63" s="59">
        <v>721631</v>
      </c>
      <c r="J63" s="48">
        <f t="shared" si="14"/>
        <v>921000</v>
      </c>
      <c r="K63" s="57">
        <v>21</v>
      </c>
      <c r="L63" s="59">
        <v>733754</v>
      </c>
      <c r="M63" s="48">
        <f t="shared" si="15"/>
        <v>2504000</v>
      </c>
      <c r="N63" s="59">
        <v>21</v>
      </c>
      <c r="O63" s="59">
        <v>781028</v>
      </c>
      <c r="P63" s="48">
        <f t="shared" si="16"/>
        <v>1999000</v>
      </c>
      <c r="Q63" s="57">
        <v>21</v>
      </c>
      <c r="R63" s="59">
        <v>834887</v>
      </c>
      <c r="S63" s="48">
        <f t="shared" si="17"/>
        <v>216000</v>
      </c>
      <c r="T63" s="59">
        <v>21</v>
      </c>
      <c r="U63" s="59">
        <v>897462</v>
      </c>
      <c r="V63" s="48">
        <f t="shared" si="18"/>
        <v>3425000</v>
      </c>
      <c r="W63" s="57">
        <v>21</v>
      </c>
      <c r="X63" s="59">
        <v>970308</v>
      </c>
      <c r="Y63" s="48">
        <f t="shared" si="19"/>
        <v>3350000</v>
      </c>
      <c r="Z63" s="59">
        <v>21</v>
      </c>
      <c r="AA63" s="59">
        <v>63405</v>
      </c>
      <c r="AB63" s="48">
        <f t="shared" si="20"/>
        <v>2615000</v>
      </c>
      <c r="AC63" s="57">
        <v>21</v>
      </c>
      <c r="AD63" s="59">
        <v>105622</v>
      </c>
      <c r="AE63" s="48">
        <f t="shared" si="21"/>
        <v>0</v>
      </c>
      <c r="AF63" s="59">
        <v>21</v>
      </c>
      <c r="AG63" s="59">
        <v>106680</v>
      </c>
      <c r="AH63" s="48">
        <f t="shared" si="22"/>
        <v>0</v>
      </c>
      <c r="AI63" s="57">
        <v>21</v>
      </c>
      <c r="AJ63" s="59">
        <v>111503</v>
      </c>
      <c r="AK63" s="48">
        <f t="shared" si="23"/>
        <v>846000</v>
      </c>
    </row>
    <row r="64" spans="2:37" x14ac:dyDescent="0.25">
      <c r="B64" s="57">
        <v>22</v>
      </c>
      <c r="C64" s="59">
        <v>709728</v>
      </c>
      <c r="D64" s="48">
        <f t="shared" si="12"/>
        <v>0</v>
      </c>
      <c r="E64" s="57">
        <v>22</v>
      </c>
      <c r="F64" s="59">
        <v>715578</v>
      </c>
      <c r="G64" s="48">
        <f t="shared" si="13"/>
        <v>577000</v>
      </c>
      <c r="H64" s="59">
        <v>22</v>
      </c>
      <c r="I64" s="59">
        <v>722552</v>
      </c>
      <c r="J64" s="48">
        <f t="shared" si="14"/>
        <v>455000</v>
      </c>
      <c r="K64" s="57">
        <v>22</v>
      </c>
      <c r="L64" s="59">
        <v>736258</v>
      </c>
      <c r="M64" s="48">
        <f t="shared" si="15"/>
        <v>2558000</v>
      </c>
      <c r="N64" s="59">
        <v>22</v>
      </c>
      <c r="O64" s="59">
        <v>783027</v>
      </c>
      <c r="P64" s="48">
        <f t="shared" si="16"/>
        <v>2188000</v>
      </c>
      <c r="Q64" s="57">
        <v>22</v>
      </c>
      <c r="R64" s="59">
        <v>835103</v>
      </c>
      <c r="S64" s="48">
        <f t="shared" si="17"/>
        <v>2259000</v>
      </c>
      <c r="T64" s="59">
        <v>22</v>
      </c>
      <c r="U64" s="59">
        <v>900887</v>
      </c>
      <c r="V64" s="48">
        <f t="shared" si="18"/>
        <v>2345000</v>
      </c>
      <c r="W64" s="57">
        <v>22</v>
      </c>
      <c r="X64" s="59">
        <v>973658</v>
      </c>
      <c r="Y64" s="48">
        <f t="shared" si="19"/>
        <v>2988000</v>
      </c>
      <c r="Z64" s="59">
        <v>22</v>
      </c>
      <c r="AA64" s="59">
        <v>66020</v>
      </c>
      <c r="AB64" s="48">
        <f t="shared" si="20"/>
        <v>2891000</v>
      </c>
      <c r="AC64" s="57">
        <v>22</v>
      </c>
      <c r="AD64" s="59">
        <v>105622</v>
      </c>
      <c r="AE64" s="48">
        <f t="shared" si="21"/>
        <v>0</v>
      </c>
      <c r="AF64" s="59">
        <v>22</v>
      </c>
      <c r="AG64" s="59">
        <v>106680</v>
      </c>
      <c r="AH64" s="48">
        <f t="shared" si="22"/>
        <v>0</v>
      </c>
      <c r="AI64" s="57">
        <v>22</v>
      </c>
      <c r="AJ64" s="59">
        <v>112349</v>
      </c>
      <c r="AK64" s="48">
        <f t="shared" si="23"/>
        <v>759000</v>
      </c>
    </row>
    <row r="65" spans="2:37" x14ac:dyDescent="0.25">
      <c r="B65" s="57">
        <v>23</v>
      </c>
      <c r="C65" s="59">
        <v>709728</v>
      </c>
      <c r="D65" s="48">
        <f t="shared" si="12"/>
        <v>0</v>
      </c>
      <c r="E65" s="57">
        <v>23</v>
      </c>
      <c r="F65" s="59">
        <v>716155</v>
      </c>
      <c r="G65" s="48">
        <f t="shared" si="13"/>
        <v>0</v>
      </c>
      <c r="H65" s="59">
        <v>23</v>
      </c>
      <c r="I65" s="59">
        <v>723007</v>
      </c>
      <c r="J65" s="48">
        <f t="shared" si="14"/>
        <v>0</v>
      </c>
      <c r="K65" s="57">
        <v>23</v>
      </c>
      <c r="L65" s="59">
        <v>738816</v>
      </c>
      <c r="M65" s="48">
        <f t="shared" si="15"/>
        <v>2256000</v>
      </c>
      <c r="N65" s="59">
        <v>23</v>
      </c>
      <c r="O65" s="59">
        <v>785215</v>
      </c>
      <c r="P65" s="48">
        <f t="shared" si="16"/>
        <v>1966000</v>
      </c>
      <c r="Q65" s="57">
        <v>23</v>
      </c>
      <c r="R65" s="59">
        <v>837362</v>
      </c>
      <c r="S65" s="48">
        <f t="shared" si="17"/>
        <v>1624000</v>
      </c>
      <c r="T65" s="59">
        <v>23</v>
      </c>
      <c r="U65" s="59">
        <v>903232</v>
      </c>
      <c r="V65" s="48">
        <f t="shared" si="18"/>
        <v>2267000</v>
      </c>
      <c r="W65" s="57">
        <v>23</v>
      </c>
      <c r="X65" s="59">
        <v>976646</v>
      </c>
      <c r="Y65" s="48">
        <f t="shared" si="19"/>
        <v>3141000</v>
      </c>
      <c r="Z65" s="59">
        <v>23</v>
      </c>
      <c r="AA65" s="59">
        <v>68911</v>
      </c>
      <c r="AB65" s="48">
        <f t="shared" si="20"/>
        <v>2386000</v>
      </c>
      <c r="AC65" s="57">
        <v>23</v>
      </c>
      <c r="AD65" s="59">
        <v>105622</v>
      </c>
      <c r="AE65" s="48">
        <f t="shared" si="21"/>
        <v>0</v>
      </c>
      <c r="AF65" s="59">
        <v>23</v>
      </c>
      <c r="AG65" s="59">
        <v>106680</v>
      </c>
      <c r="AH65" s="48">
        <f t="shared" si="22"/>
        <v>0</v>
      </c>
      <c r="AI65" s="57">
        <v>23</v>
      </c>
      <c r="AJ65" s="59">
        <v>113108</v>
      </c>
      <c r="AK65" s="48">
        <f t="shared" si="23"/>
        <v>789000</v>
      </c>
    </row>
    <row r="66" spans="2:37" x14ac:dyDescent="0.25">
      <c r="B66" s="57">
        <v>24</v>
      </c>
      <c r="C66" s="59">
        <v>709728</v>
      </c>
      <c r="D66" s="48">
        <f t="shared" si="12"/>
        <v>0</v>
      </c>
      <c r="E66" s="57">
        <v>24</v>
      </c>
      <c r="F66" s="59">
        <v>716155</v>
      </c>
      <c r="G66" s="48">
        <f t="shared" si="13"/>
        <v>427000</v>
      </c>
      <c r="H66" s="59">
        <v>24</v>
      </c>
      <c r="I66" s="59">
        <v>723007</v>
      </c>
      <c r="J66" s="48">
        <f t="shared" si="14"/>
        <v>0</v>
      </c>
      <c r="K66" s="57">
        <v>24</v>
      </c>
      <c r="L66" s="59">
        <v>741072</v>
      </c>
      <c r="M66" s="48">
        <f t="shared" si="15"/>
        <v>2329000</v>
      </c>
      <c r="N66" s="59">
        <v>24</v>
      </c>
      <c r="O66" s="59">
        <v>787181</v>
      </c>
      <c r="P66" s="48">
        <f t="shared" si="16"/>
        <v>1887000</v>
      </c>
      <c r="Q66" s="57">
        <v>24</v>
      </c>
      <c r="R66" s="59">
        <v>838986</v>
      </c>
      <c r="S66" s="48">
        <f t="shared" si="17"/>
        <v>2085000</v>
      </c>
      <c r="T66" s="59">
        <v>24</v>
      </c>
      <c r="U66" s="59">
        <v>905499</v>
      </c>
      <c r="V66" s="48">
        <f t="shared" si="18"/>
        <v>2617000</v>
      </c>
      <c r="W66" s="57">
        <v>24</v>
      </c>
      <c r="X66" s="59">
        <v>979787</v>
      </c>
      <c r="Y66" s="48">
        <f t="shared" si="19"/>
        <v>2652000</v>
      </c>
      <c r="Z66" s="59">
        <v>24</v>
      </c>
      <c r="AA66" s="59">
        <v>71297</v>
      </c>
      <c r="AB66" s="48">
        <f t="shared" si="20"/>
        <v>2984000</v>
      </c>
      <c r="AC66" s="57">
        <v>24</v>
      </c>
      <c r="AD66" s="59">
        <v>105622</v>
      </c>
      <c r="AE66" s="48">
        <f t="shared" si="21"/>
        <v>0</v>
      </c>
      <c r="AF66" s="59">
        <v>24</v>
      </c>
      <c r="AG66" s="59">
        <v>106680</v>
      </c>
      <c r="AH66" s="48">
        <f t="shared" si="22"/>
        <v>0</v>
      </c>
      <c r="AI66" s="57">
        <v>24</v>
      </c>
      <c r="AJ66" s="59">
        <v>113897</v>
      </c>
      <c r="AK66" s="48">
        <f t="shared" si="23"/>
        <v>396000</v>
      </c>
    </row>
    <row r="67" spans="2:37" x14ac:dyDescent="0.25">
      <c r="B67" s="57">
        <v>25</v>
      </c>
      <c r="C67" s="59">
        <v>709728</v>
      </c>
      <c r="D67" s="48">
        <f t="shared" si="12"/>
        <v>0</v>
      </c>
      <c r="E67" s="57">
        <v>25</v>
      </c>
      <c r="F67" s="59">
        <v>716582</v>
      </c>
      <c r="G67" s="48">
        <f t="shared" si="13"/>
        <v>86000</v>
      </c>
      <c r="H67" s="59">
        <v>25</v>
      </c>
      <c r="I67" s="59">
        <v>723007</v>
      </c>
      <c r="J67" s="48">
        <f t="shared" si="14"/>
        <v>0</v>
      </c>
      <c r="K67" s="57">
        <v>25</v>
      </c>
      <c r="L67" s="59">
        <v>743401</v>
      </c>
      <c r="M67" s="48">
        <f t="shared" si="15"/>
        <v>0</v>
      </c>
      <c r="N67" s="59">
        <v>25</v>
      </c>
      <c r="O67" s="59">
        <v>789068</v>
      </c>
      <c r="P67" s="48">
        <f t="shared" si="16"/>
        <v>2742000</v>
      </c>
      <c r="Q67" s="57">
        <v>25</v>
      </c>
      <c r="R67" s="59">
        <v>841071</v>
      </c>
      <c r="S67" s="48">
        <f t="shared" si="17"/>
        <v>375000</v>
      </c>
      <c r="T67" s="59">
        <v>25</v>
      </c>
      <c r="U67" s="59">
        <v>908116</v>
      </c>
      <c r="V67" s="48">
        <f t="shared" si="18"/>
        <v>2447000</v>
      </c>
      <c r="W67" s="57">
        <v>25</v>
      </c>
      <c r="X67" s="59">
        <v>982439</v>
      </c>
      <c r="Y67" s="48">
        <f t="shared" si="19"/>
        <v>2902000</v>
      </c>
      <c r="Z67" s="59">
        <v>25</v>
      </c>
      <c r="AA67" s="59">
        <v>74281</v>
      </c>
      <c r="AB67" s="48">
        <f t="shared" si="20"/>
        <v>3400000</v>
      </c>
      <c r="AC67" s="57">
        <v>25</v>
      </c>
      <c r="AD67" s="59">
        <v>105622</v>
      </c>
      <c r="AE67" s="48">
        <f t="shared" si="21"/>
        <v>176000</v>
      </c>
      <c r="AF67" s="59">
        <v>25</v>
      </c>
      <c r="AG67" s="59">
        <v>106680</v>
      </c>
      <c r="AH67" s="48">
        <f t="shared" si="22"/>
        <v>0</v>
      </c>
      <c r="AI67" s="57">
        <v>25</v>
      </c>
      <c r="AJ67" s="59">
        <v>114293</v>
      </c>
      <c r="AK67" s="48">
        <f t="shared" si="23"/>
        <v>373000</v>
      </c>
    </row>
    <row r="68" spans="2:37" x14ac:dyDescent="0.25">
      <c r="B68" s="57">
        <v>26</v>
      </c>
      <c r="C68" s="59">
        <v>709728</v>
      </c>
      <c r="D68" s="48">
        <f t="shared" si="12"/>
        <v>0</v>
      </c>
      <c r="E68" s="57">
        <v>26</v>
      </c>
      <c r="F68" s="59">
        <v>716668</v>
      </c>
      <c r="G68" s="48">
        <f t="shared" si="13"/>
        <v>142000</v>
      </c>
      <c r="H68" s="59">
        <v>26</v>
      </c>
      <c r="I68" s="59">
        <v>723007</v>
      </c>
      <c r="J68" s="48">
        <f t="shared" si="14"/>
        <v>0</v>
      </c>
      <c r="K68" s="57">
        <v>26</v>
      </c>
      <c r="L68" s="59">
        <v>743401</v>
      </c>
      <c r="M68" s="48">
        <f t="shared" si="15"/>
        <v>4438000</v>
      </c>
      <c r="N68" s="59">
        <v>26</v>
      </c>
      <c r="O68" s="59">
        <v>791810</v>
      </c>
      <c r="P68" s="48">
        <f t="shared" si="16"/>
        <v>2131000</v>
      </c>
      <c r="Q68" s="57">
        <v>26</v>
      </c>
      <c r="R68" s="59">
        <v>841446</v>
      </c>
      <c r="S68" s="48">
        <f t="shared" si="17"/>
        <v>1811000</v>
      </c>
      <c r="T68" s="59">
        <v>26</v>
      </c>
      <c r="U68" s="59">
        <v>910563</v>
      </c>
      <c r="V68" s="48">
        <f t="shared" si="18"/>
        <v>3362000</v>
      </c>
      <c r="W68" s="57">
        <v>26</v>
      </c>
      <c r="X68" s="59">
        <v>985341</v>
      </c>
      <c r="Y68" s="48">
        <f t="shared" si="19"/>
        <v>2941000</v>
      </c>
      <c r="Z68" s="59">
        <v>26</v>
      </c>
      <c r="AA68" s="59">
        <v>77681</v>
      </c>
      <c r="AB68" s="48">
        <f t="shared" si="20"/>
        <v>3523000</v>
      </c>
      <c r="AC68" s="57">
        <v>26</v>
      </c>
      <c r="AD68" s="59">
        <v>105798</v>
      </c>
      <c r="AE68" s="48">
        <f t="shared" si="21"/>
        <v>164000</v>
      </c>
      <c r="AF68" s="59">
        <v>26</v>
      </c>
      <c r="AG68" s="59">
        <v>106680</v>
      </c>
      <c r="AH68" s="48">
        <f t="shared" si="22"/>
        <v>0</v>
      </c>
      <c r="AI68" s="57">
        <v>26</v>
      </c>
      <c r="AJ68" s="59">
        <v>114666</v>
      </c>
      <c r="AK68" s="48">
        <f t="shared" si="23"/>
        <v>419000</v>
      </c>
    </row>
    <row r="69" spans="2:37" x14ac:dyDescent="0.25">
      <c r="B69" s="57">
        <v>27</v>
      </c>
      <c r="C69" s="59">
        <v>709728</v>
      </c>
      <c r="D69" s="48">
        <f t="shared" si="12"/>
        <v>0</v>
      </c>
      <c r="E69" s="57">
        <v>27</v>
      </c>
      <c r="F69" s="59">
        <v>716810</v>
      </c>
      <c r="G69" s="48">
        <f t="shared" si="13"/>
        <v>0</v>
      </c>
      <c r="H69" s="59">
        <v>27</v>
      </c>
      <c r="I69" s="59">
        <v>723007</v>
      </c>
      <c r="J69" s="48">
        <f t="shared" si="14"/>
        <v>231000</v>
      </c>
      <c r="K69" s="57">
        <v>27</v>
      </c>
      <c r="L69" s="59">
        <v>747839</v>
      </c>
      <c r="M69" s="48">
        <f t="shared" si="15"/>
        <v>2506000</v>
      </c>
      <c r="N69" s="59">
        <v>27</v>
      </c>
      <c r="O69" s="59">
        <v>793941</v>
      </c>
      <c r="P69" s="48">
        <f t="shared" si="16"/>
        <v>2197000</v>
      </c>
      <c r="Q69" s="57">
        <v>27</v>
      </c>
      <c r="R69" s="59">
        <v>843257</v>
      </c>
      <c r="S69" s="48">
        <f t="shared" si="17"/>
        <v>2077000</v>
      </c>
      <c r="T69" s="59">
        <v>27</v>
      </c>
      <c r="U69" s="59">
        <v>913925</v>
      </c>
      <c r="V69" s="48">
        <f t="shared" si="18"/>
        <v>2315000</v>
      </c>
      <c r="W69" s="57">
        <v>27</v>
      </c>
      <c r="X69" s="59">
        <v>988282</v>
      </c>
      <c r="Y69" s="48">
        <f t="shared" si="19"/>
        <v>2805000</v>
      </c>
      <c r="Z69" s="59">
        <v>27</v>
      </c>
      <c r="AA69" s="59">
        <v>81204</v>
      </c>
      <c r="AB69" s="48">
        <f t="shared" si="20"/>
        <v>2925000</v>
      </c>
      <c r="AC69" s="57">
        <v>27</v>
      </c>
      <c r="AD69" s="59">
        <v>105962</v>
      </c>
      <c r="AE69" s="48">
        <f t="shared" si="21"/>
        <v>0</v>
      </c>
      <c r="AF69" s="59">
        <v>27</v>
      </c>
      <c r="AG69" s="59">
        <v>106680</v>
      </c>
      <c r="AH69" s="48">
        <f t="shared" si="22"/>
        <v>0</v>
      </c>
      <c r="AI69" s="57">
        <v>27</v>
      </c>
      <c r="AJ69" s="59">
        <v>115085</v>
      </c>
      <c r="AK69" s="48">
        <f t="shared" si="23"/>
        <v>429000</v>
      </c>
    </row>
    <row r="70" spans="2:37" x14ac:dyDescent="0.25">
      <c r="B70" s="57">
        <v>28</v>
      </c>
      <c r="C70" s="59">
        <v>709728</v>
      </c>
      <c r="D70" s="48">
        <f t="shared" si="12"/>
        <v>0</v>
      </c>
      <c r="E70" s="57">
        <v>28</v>
      </c>
      <c r="F70" s="59">
        <v>716810</v>
      </c>
      <c r="G70" s="48">
        <f t="shared" si="13"/>
        <v>279000</v>
      </c>
      <c r="H70" s="59">
        <v>28</v>
      </c>
      <c r="I70" s="59">
        <v>723238</v>
      </c>
      <c r="J70" s="48">
        <f t="shared" si="14"/>
        <v>259000</v>
      </c>
      <c r="K70" s="57">
        <v>28</v>
      </c>
      <c r="L70" s="59">
        <v>750345</v>
      </c>
      <c r="M70" s="48">
        <f t="shared" si="15"/>
        <v>2038000</v>
      </c>
      <c r="N70" s="59">
        <v>28</v>
      </c>
      <c r="O70" s="59">
        <v>796138</v>
      </c>
      <c r="P70" s="48">
        <f t="shared" si="16"/>
        <v>2290000</v>
      </c>
      <c r="Q70" s="57">
        <v>28</v>
      </c>
      <c r="R70" s="59">
        <v>845334</v>
      </c>
      <c r="S70" s="48">
        <f t="shared" si="17"/>
        <v>2503000</v>
      </c>
      <c r="T70" s="59">
        <v>28</v>
      </c>
      <c r="U70" s="59">
        <v>916240</v>
      </c>
      <c r="V70" s="48">
        <f t="shared" si="18"/>
        <v>2429000</v>
      </c>
      <c r="W70" s="57">
        <v>28</v>
      </c>
      <c r="X70" s="59">
        <v>991087</v>
      </c>
      <c r="Y70" s="48">
        <f t="shared" si="19"/>
        <v>3480000</v>
      </c>
      <c r="Z70" s="59">
        <v>28</v>
      </c>
      <c r="AA70" s="59">
        <v>84129</v>
      </c>
      <c r="AB70" s="48">
        <f t="shared" si="20"/>
        <v>2905000</v>
      </c>
      <c r="AC70" s="57">
        <v>28</v>
      </c>
      <c r="AD70" s="59">
        <v>105962</v>
      </c>
      <c r="AE70" s="48">
        <f t="shared" si="21"/>
        <v>0</v>
      </c>
      <c r="AF70" s="59">
        <v>28</v>
      </c>
      <c r="AG70" s="59">
        <v>106680</v>
      </c>
      <c r="AH70" s="48">
        <f t="shared" si="22"/>
        <v>0</v>
      </c>
      <c r="AI70" s="57">
        <v>28</v>
      </c>
      <c r="AJ70" s="59">
        <v>115514</v>
      </c>
      <c r="AK70" s="48">
        <f t="shared" si="23"/>
        <v>422000</v>
      </c>
    </row>
    <row r="71" spans="2:37" x14ac:dyDescent="0.25">
      <c r="B71" s="57">
        <v>29</v>
      </c>
      <c r="C71" s="59">
        <v>709728</v>
      </c>
      <c r="D71" s="48">
        <f t="shared" si="12"/>
        <v>0</v>
      </c>
      <c r="E71" s="57"/>
      <c r="F71" s="59">
        <v>717089</v>
      </c>
      <c r="G71" s="48"/>
      <c r="H71" s="59">
        <v>29</v>
      </c>
      <c r="I71" s="59">
        <v>723497</v>
      </c>
      <c r="J71" s="48">
        <f t="shared" si="14"/>
        <v>388000</v>
      </c>
      <c r="K71" s="57">
        <v>29</v>
      </c>
      <c r="L71" s="59">
        <v>752383</v>
      </c>
      <c r="M71" s="48">
        <f t="shared" si="15"/>
        <v>1977000</v>
      </c>
      <c r="N71" s="59">
        <v>29</v>
      </c>
      <c r="O71" s="59">
        <v>798428</v>
      </c>
      <c r="P71" s="48">
        <f t="shared" si="16"/>
        <v>2520000</v>
      </c>
      <c r="Q71" s="57">
        <v>29</v>
      </c>
      <c r="R71" s="59">
        <v>847837</v>
      </c>
      <c r="S71" s="48">
        <f t="shared" si="17"/>
        <v>2539000</v>
      </c>
      <c r="T71" s="59">
        <v>29</v>
      </c>
      <c r="U71" s="59">
        <v>918669</v>
      </c>
      <c r="V71" s="48">
        <f t="shared" si="18"/>
        <v>1930000</v>
      </c>
      <c r="W71" s="57">
        <v>29</v>
      </c>
      <c r="X71" s="59">
        <v>994567</v>
      </c>
      <c r="Y71" s="48">
        <f t="shared" si="19"/>
        <v>3348000</v>
      </c>
      <c r="Z71" s="59">
        <v>29</v>
      </c>
      <c r="AA71" s="59">
        <v>87034</v>
      </c>
      <c r="AB71" s="48">
        <f t="shared" si="20"/>
        <v>2858000</v>
      </c>
      <c r="AC71" s="57">
        <v>29</v>
      </c>
      <c r="AD71" s="59">
        <v>105962</v>
      </c>
      <c r="AE71" s="48">
        <f t="shared" si="21"/>
        <v>0</v>
      </c>
      <c r="AF71" s="59">
        <v>29</v>
      </c>
      <c r="AG71" s="59">
        <v>106680</v>
      </c>
      <c r="AH71" s="48">
        <f t="shared" si="22"/>
        <v>0</v>
      </c>
      <c r="AI71" s="57">
        <v>29</v>
      </c>
      <c r="AJ71" s="59">
        <v>115936</v>
      </c>
      <c r="AK71" s="48">
        <f t="shared" si="23"/>
        <v>322000</v>
      </c>
    </row>
    <row r="72" spans="2:37" x14ac:dyDescent="0.25">
      <c r="B72" s="57">
        <v>30</v>
      </c>
      <c r="C72" s="59">
        <v>709728</v>
      </c>
      <c r="D72" s="48">
        <f t="shared" si="12"/>
        <v>235000</v>
      </c>
      <c r="E72" s="47"/>
      <c r="F72" s="59"/>
      <c r="G72" s="48"/>
      <c r="H72" s="59">
        <v>30</v>
      </c>
      <c r="I72" s="59">
        <v>723885</v>
      </c>
      <c r="J72" s="48">
        <f t="shared" si="14"/>
        <v>109000</v>
      </c>
      <c r="K72" s="57">
        <v>30</v>
      </c>
      <c r="L72" s="59">
        <v>754360</v>
      </c>
      <c r="M72" s="48">
        <f t="shared" si="15"/>
        <v>1825000</v>
      </c>
      <c r="N72" s="59">
        <v>30</v>
      </c>
      <c r="O72" s="59">
        <v>800948</v>
      </c>
      <c r="P72" s="48">
        <f t="shared" si="16"/>
        <v>2663000</v>
      </c>
      <c r="Q72" s="57">
        <v>30</v>
      </c>
      <c r="R72" s="59">
        <v>850376</v>
      </c>
      <c r="S72" s="48">
        <f t="shared" si="17"/>
        <v>2424000</v>
      </c>
      <c r="T72" s="59">
        <v>30</v>
      </c>
      <c r="U72" s="59">
        <v>920599</v>
      </c>
      <c r="V72" s="48">
        <f t="shared" si="18"/>
        <v>3015000</v>
      </c>
      <c r="W72" s="57">
        <v>30</v>
      </c>
      <c r="X72" s="59">
        <v>997915</v>
      </c>
      <c r="Y72" s="48">
        <f t="shared" si="19"/>
        <v>2901000</v>
      </c>
      <c r="Z72" s="59">
        <v>30</v>
      </c>
      <c r="AA72" s="59">
        <v>89892</v>
      </c>
      <c r="AB72" s="48">
        <f t="shared" si="20"/>
        <v>2495000</v>
      </c>
      <c r="AC72" s="57">
        <v>30</v>
      </c>
      <c r="AD72" s="59">
        <v>105962</v>
      </c>
      <c r="AE72" s="48">
        <f t="shared" si="21"/>
        <v>182000</v>
      </c>
      <c r="AF72" s="59">
        <v>30</v>
      </c>
      <c r="AG72" s="59">
        <v>106680</v>
      </c>
      <c r="AH72" s="48">
        <f t="shared" si="22"/>
        <v>0</v>
      </c>
      <c r="AI72" s="57">
        <v>30</v>
      </c>
      <c r="AJ72" s="59">
        <v>116258</v>
      </c>
      <c r="AK72" s="48">
        <f t="shared" si="23"/>
        <v>403000</v>
      </c>
    </row>
    <row r="73" spans="2:37" x14ac:dyDescent="0.25">
      <c r="B73" s="60">
        <v>31</v>
      </c>
      <c r="C73" s="59">
        <v>709963</v>
      </c>
      <c r="D73" s="48">
        <f t="shared" si="12"/>
        <v>287000</v>
      </c>
      <c r="E73" s="47"/>
      <c r="G73" s="48"/>
      <c r="H73" s="61">
        <v>31</v>
      </c>
      <c r="I73" s="59">
        <v>723994</v>
      </c>
      <c r="J73" s="48">
        <f t="shared" si="14"/>
        <v>963000</v>
      </c>
      <c r="K73" s="60"/>
      <c r="L73" s="59">
        <v>756185</v>
      </c>
      <c r="M73" s="48"/>
      <c r="N73" s="61">
        <v>31</v>
      </c>
      <c r="O73" s="59">
        <v>803611</v>
      </c>
      <c r="P73" s="48">
        <f t="shared" si="16"/>
        <v>2441000</v>
      </c>
      <c r="Q73" s="60"/>
      <c r="R73" s="59">
        <v>852800</v>
      </c>
      <c r="S73" s="48"/>
      <c r="T73" s="61">
        <v>31</v>
      </c>
      <c r="U73" s="59">
        <v>923614</v>
      </c>
      <c r="V73" s="48">
        <f t="shared" si="18"/>
        <v>2903000</v>
      </c>
      <c r="W73" s="60">
        <v>31</v>
      </c>
      <c r="X73" s="80">
        <v>1000816</v>
      </c>
      <c r="Y73" s="48">
        <f t="shared" si="19"/>
        <v>2935000</v>
      </c>
      <c r="Z73" s="61"/>
      <c r="AA73" s="59">
        <v>92387</v>
      </c>
      <c r="AC73" s="60">
        <v>31</v>
      </c>
      <c r="AD73" s="59">
        <v>106144</v>
      </c>
      <c r="AE73" s="48">
        <f t="shared" si="21"/>
        <v>169000</v>
      </c>
      <c r="AF73" s="61"/>
      <c r="AG73" s="59">
        <v>106680</v>
      </c>
      <c r="AI73" s="60">
        <v>31</v>
      </c>
      <c r="AJ73" s="59">
        <v>116661</v>
      </c>
      <c r="AK73" s="48">
        <f t="shared" si="23"/>
        <v>407000</v>
      </c>
    </row>
    <row r="74" spans="2:37" x14ac:dyDescent="0.25">
      <c r="B74" s="47"/>
      <c r="C74" s="59">
        <v>710250</v>
      </c>
      <c r="E74" s="47"/>
      <c r="G74" s="48"/>
      <c r="I74" s="59">
        <v>724957</v>
      </c>
      <c r="K74" s="47"/>
      <c r="L74" s="65"/>
      <c r="M74" s="48"/>
      <c r="O74" s="59">
        <v>806052</v>
      </c>
      <c r="Q74" s="47"/>
      <c r="R74" s="66"/>
      <c r="S74" s="48"/>
      <c r="U74" s="59">
        <v>926517</v>
      </c>
      <c r="W74" s="47"/>
      <c r="X74" s="59">
        <v>1003751</v>
      </c>
      <c r="Y74" s="48"/>
      <c r="AA74" s="66"/>
      <c r="AC74" s="47"/>
      <c r="AD74" s="59">
        <v>106313</v>
      </c>
      <c r="AE74" s="48"/>
      <c r="AG74" s="66"/>
      <c r="AI74" s="47"/>
      <c r="AJ74" s="65">
        <v>117068</v>
      </c>
      <c r="AK74" s="48"/>
    </row>
    <row r="75" spans="2:37" x14ac:dyDescent="0.25">
      <c r="B75" s="49"/>
      <c r="C75" s="50"/>
      <c r="D75" s="50">
        <v>749000</v>
      </c>
      <c r="E75" s="49"/>
      <c r="F75" s="50"/>
      <c r="G75" s="63">
        <v>6839000</v>
      </c>
      <c r="H75" s="50"/>
      <c r="I75" s="50"/>
      <c r="J75" s="50">
        <v>7868000</v>
      </c>
      <c r="K75" s="49"/>
      <c r="L75" s="50"/>
      <c r="M75" s="63">
        <v>31228000</v>
      </c>
      <c r="N75" s="50"/>
      <c r="O75" s="50"/>
      <c r="P75" s="50">
        <v>49867000</v>
      </c>
      <c r="Q75" s="49"/>
      <c r="R75" s="50"/>
      <c r="S75" s="63">
        <v>46748000</v>
      </c>
      <c r="T75" s="50"/>
      <c r="U75" s="50"/>
      <c r="V75" s="50">
        <v>73717000</v>
      </c>
      <c r="W75" s="49"/>
      <c r="X75" s="50"/>
      <c r="Y75" s="63">
        <v>77234000</v>
      </c>
      <c r="Z75" s="50"/>
      <c r="AA75" s="50"/>
      <c r="AB75" s="50">
        <v>88636000</v>
      </c>
      <c r="AC75" s="49"/>
      <c r="AD75" s="50"/>
      <c r="AE75" s="63">
        <v>13926000</v>
      </c>
      <c r="AF75" s="50"/>
      <c r="AG75" s="50"/>
      <c r="AH75" s="50">
        <v>367000</v>
      </c>
      <c r="AI75" s="49"/>
      <c r="AJ75" s="50"/>
      <c r="AK75" s="63">
        <v>10388000</v>
      </c>
    </row>
    <row r="78" spans="2:37" x14ac:dyDescent="0.25">
      <c r="B78" s="51">
        <v>40179</v>
      </c>
      <c r="C78" s="44"/>
      <c r="D78" s="44"/>
      <c r="E78" s="51">
        <v>40210</v>
      </c>
      <c r="F78" s="44"/>
      <c r="G78" s="45"/>
      <c r="H78" s="52">
        <v>40238</v>
      </c>
      <c r="I78" s="44"/>
      <c r="J78" s="44"/>
      <c r="K78" s="51">
        <v>40269</v>
      </c>
      <c r="L78" s="44"/>
      <c r="M78" s="45"/>
      <c r="N78" s="52">
        <v>40299</v>
      </c>
      <c r="O78" s="44"/>
      <c r="P78" s="44"/>
      <c r="Q78" s="51">
        <v>40330</v>
      </c>
      <c r="R78" s="44"/>
      <c r="S78" s="45"/>
      <c r="T78" s="52">
        <v>40360</v>
      </c>
      <c r="U78" s="44"/>
      <c r="V78" s="44"/>
      <c r="W78" s="51">
        <v>40391</v>
      </c>
      <c r="X78" s="44"/>
      <c r="Y78" s="45"/>
      <c r="Z78" s="52">
        <v>40422</v>
      </c>
      <c r="AA78" s="44"/>
      <c r="AB78" s="44"/>
      <c r="AC78" s="51">
        <v>40452</v>
      </c>
      <c r="AD78" s="44"/>
      <c r="AE78" s="45"/>
      <c r="AF78" s="52">
        <v>40483</v>
      </c>
      <c r="AG78" s="44"/>
      <c r="AH78" s="44"/>
      <c r="AI78" s="51">
        <v>40513</v>
      </c>
      <c r="AJ78" s="44"/>
      <c r="AK78" s="45"/>
    </row>
    <row r="79" spans="2:37" ht="45" x14ac:dyDescent="0.25">
      <c r="B79" s="53" t="s">
        <v>0</v>
      </c>
      <c r="C79" s="54" t="s">
        <v>2</v>
      </c>
      <c r="D79" s="55" t="s">
        <v>1</v>
      </c>
      <c r="E79" s="53" t="s">
        <v>0</v>
      </c>
      <c r="F79" s="54" t="s">
        <v>2</v>
      </c>
      <c r="G79" s="56" t="s">
        <v>1</v>
      </c>
      <c r="H79" s="54" t="s">
        <v>0</v>
      </c>
      <c r="I79" s="54" t="s">
        <v>2</v>
      </c>
      <c r="J79" s="55" t="s">
        <v>1</v>
      </c>
      <c r="K79" s="53" t="s">
        <v>0</v>
      </c>
      <c r="L79" s="54" t="s">
        <v>2</v>
      </c>
      <c r="M79" s="56" t="s">
        <v>1</v>
      </c>
      <c r="N79" s="54" t="s">
        <v>0</v>
      </c>
      <c r="O79" s="54" t="s">
        <v>2</v>
      </c>
      <c r="P79" s="55" t="s">
        <v>1</v>
      </c>
      <c r="Q79" s="53" t="s">
        <v>0</v>
      </c>
      <c r="R79" s="54" t="s">
        <v>2</v>
      </c>
      <c r="S79" s="56" t="s">
        <v>1</v>
      </c>
      <c r="T79" s="54" t="s">
        <v>0</v>
      </c>
      <c r="U79" s="54" t="s">
        <v>2</v>
      </c>
      <c r="V79" s="55" t="s">
        <v>1</v>
      </c>
      <c r="W79" s="53" t="s">
        <v>0</v>
      </c>
      <c r="X79" s="54" t="s">
        <v>2</v>
      </c>
      <c r="Y79" s="56" t="s">
        <v>1</v>
      </c>
      <c r="Z79" s="54" t="s">
        <v>0</v>
      </c>
      <c r="AA79" s="54" t="s">
        <v>2</v>
      </c>
      <c r="AB79" s="55" t="s">
        <v>1</v>
      </c>
      <c r="AC79" s="53" t="s">
        <v>0</v>
      </c>
      <c r="AD79" s="54" t="s">
        <v>2</v>
      </c>
      <c r="AE79" s="56" t="s">
        <v>1</v>
      </c>
      <c r="AF79" s="54" t="s">
        <v>0</v>
      </c>
      <c r="AG79" s="54" t="s">
        <v>2</v>
      </c>
      <c r="AH79" s="55" t="s">
        <v>1</v>
      </c>
      <c r="AI79" s="53" t="s">
        <v>0</v>
      </c>
      <c r="AJ79" s="54" t="s">
        <v>2</v>
      </c>
      <c r="AK79" s="56" t="s">
        <v>1</v>
      </c>
    </row>
    <row r="80" spans="2:37" x14ac:dyDescent="0.25">
      <c r="B80" s="57"/>
      <c r="C80" s="58"/>
      <c r="E80" s="47"/>
      <c r="G80" s="48"/>
      <c r="K80" s="57"/>
      <c r="L80" s="58"/>
      <c r="M80" s="48"/>
      <c r="N80" s="59"/>
      <c r="O80" s="58"/>
      <c r="Q80" s="57"/>
      <c r="R80" s="58"/>
      <c r="S80" s="48"/>
      <c r="T80" s="59"/>
      <c r="U80" s="58"/>
      <c r="W80" s="57"/>
      <c r="X80" s="58"/>
      <c r="Y80" s="48"/>
      <c r="Z80" s="59"/>
      <c r="AA80" s="58"/>
      <c r="AC80" s="57"/>
      <c r="AD80" s="58"/>
      <c r="AE80" s="48"/>
      <c r="AF80" s="59"/>
      <c r="AG80" s="58"/>
      <c r="AI80" s="57"/>
      <c r="AJ80" s="58"/>
      <c r="AK80" s="48"/>
    </row>
    <row r="81" spans="2:37" x14ac:dyDescent="0.25">
      <c r="B81" s="57">
        <v>1</v>
      </c>
      <c r="C81" s="65">
        <v>117068</v>
      </c>
      <c r="D81" s="46">
        <f>SUM(C82-C81)*1000</f>
        <v>378000</v>
      </c>
      <c r="E81" s="57">
        <v>1</v>
      </c>
      <c r="F81" s="65">
        <v>134978</v>
      </c>
      <c r="G81" s="48">
        <f t="shared" ref="G81:G108" si="24">SUM(F82-F81)*1000</f>
        <v>414000</v>
      </c>
      <c r="H81" s="59">
        <v>1</v>
      </c>
      <c r="I81" s="65">
        <v>157695</v>
      </c>
      <c r="J81" s="46">
        <f t="shared" ref="J81:J111" si="25">SUM(I82-I81)*1000</f>
        <v>1390000</v>
      </c>
      <c r="K81" s="57">
        <v>1</v>
      </c>
      <c r="L81" s="65">
        <v>173071</v>
      </c>
      <c r="M81" s="48">
        <f t="shared" ref="M81:M110" si="26">SUM(L82-L81)*1000</f>
        <v>0</v>
      </c>
      <c r="N81" s="59">
        <v>1</v>
      </c>
      <c r="O81" s="65">
        <v>216997</v>
      </c>
      <c r="P81" s="46">
        <f>SUM(O82-O81)*1000</f>
        <v>2496000</v>
      </c>
      <c r="Q81" s="57">
        <v>1</v>
      </c>
      <c r="R81" s="65">
        <v>296631</v>
      </c>
      <c r="S81" s="48">
        <f t="shared" ref="S81:S110" si="27">SUM(R82-R81)*1000</f>
        <v>2565000</v>
      </c>
      <c r="T81" s="59">
        <v>1</v>
      </c>
      <c r="U81" s="67">
        <v>386252</v>
      </c>
      <c r="V81" s="46">
        <f>SUM(U82-U81)*1000</f>
        <v>3391000</v>
      </c>
      <c r="W81" s="57">
        <v>1</v>
      </c>
      <c r="X81" s="67">
        <v>457808</v>
      </c>
      <c r="Y81" s="48">
        <f>SUM(X82-X81)*1000</f>
        <v>2929000</v>
      </c>
      <c r="Z81" s="59">
        <v>1</v>
      </c>
      <c r="AA81" s="67">
        <v>553934</v>
      </c>
      <c r="AB81" s="46">
        <f t="shared" ref="AB81:AB110" si="28">SUM(AA82-AA81)*1000</f>
        <v>3028000</v>
      </c>
      <c r="AC81" s="57">
        <v>1</v>
      </c>
      <c r="AD81" s="67">
        <v>647622</v>
      </c>
      <c r="AE81" s="48">
        <f>SUM(AD82-AD81)*1000</f>
        <v>3274000</v>
      </c>
      <c r="AF81" s="59">
        <v>1</v>
      </c>
      <c r="AG81" s="67">
        <v>719260</v>
      </c>
      <c r="AH81" s="46">
        <f t="shared" ref="AH81:AH110" si="29">SUM(AG82-AG81)*1000</f>
        <v>1221000</v>
      </c>
      <c r="AI81" s="57">
        <v>1</v>
      </c>
      <c r="AJ81" s="67">
        <v>721409</v>
      </c>
      <c r="AK81" s="48">
        <f>SUM(AJ82-AJ81)*1000</f>
        <v>0</v>
      </c>
    </row>
    <row r="82" spans="2:37" x14ac:dyDescent="0.25">
      <c r="B82" s="57">
        <v>2</v>
      </c>
      <c r="C82" s="65">
        <v>117446</v>
      </c>
      <c r="D82" s="46">
        <f t="shared" ref="D82:D111" si="30">SUM(C83-C82)*1000</f>
        <v>438000</v>
      </c>
      <c r="E82" s="57">
        <v>2</v>
      </c>
      <c r="F82" s="65">
        <v>135392</v>
      </c>
      <c r="G82" s="48">
        <f t="shared" si="24"/>
        <v>433000</v>
      </c>
      <c r="H82" s="59">
        <v>2</v>
      </c>
      <c r="I82" s="65">
        <v>159085</v>
      </c>
      <c r="J82" s="46">
        <f t="shared" si="25"/>
        <v>275000</v>
      </c>
      <c r="K82" s="57">
        <v>2</v>
      </c>
      <c r="L82" s="65">
        <v>173071</v>
      </c>
      <c r="M82" s="48">
        <f t="shared" si="26"/>
        <v>275000</v>
      </c>
      <c r="N82" s="59">
        <v>2</v>
      </c>
      <c r="O82" s="65">
        <v>219493</v>
      </c>
      <c r="P82" s="46">
        <f t="shared" ref="P82:P111" si="31">SUM(O83-O82)*1000</f>
        <v>2848000</v>
      </c>
      <c r="Q82" s="57">
        <v>2</v>
      </c>
      <c r="R82" s="65">
        <v>299196</v>
      </c>
      <c r="S82" s="48">
        <f t="shared" si="27"/>
        <v>2474000</v>
      </c>
      <c r="T82" s="59">
        <v>2</v>
      </c>
      <c r="U82" s="67">
        <v>389643</v>
      </c>
      <c r="V82" s="46">
        <f t="shared" ref="V82:V111" si="32">SUM(U83-U82)*1000</f>
        <v>3341000</v>
      </c>
      <c r="W82" s="57">
        <v>2</v>
      </c>
      <c r="X82" s="67">
        <v>460737</v>
      </c>
      <c r="Y82" s="48">
        <f t="shared" ref="Y82:Y111" si="33">SUM(X83-X82)*1000</f>
        <v>3347000</v>
      </c>
      <c r="Z82" s="59">
        <v>2</v>
      </c>
      <c r="AA82" s="67">
        <v>556962</v>
      </c>
      <c r="AB82" s="46">
        <f t="shared" si="28"/>
        <v>3323000</v>
      </c>
      <c r="AC82" s="57">
        <v>2</v>
      </c>
      <c r="AD82" s="67">
        <v>650896</v>
      </c>
      <c r="AE82" s="48">
        <f t="shared" ref="AE82:AE111" si="34">SUM(AD83-AD82)*1000</f>
        <v>3183000</v>
      </c>
      <c r="AF82" s="59">
        <v>2</v>
      </c>
      <c r="AG82" s="67">
        <v>720481</v>
      </c>
      <c r="AH82" s="46">
        <f t="shared" si="29"/>
        <v>32000</v>
      </c>
      <c r="AI82" s="57">
        <v>2</v>
      </c>
      <c r="AJ82" s="67">
        <v>721409</v>
      </c>
      <c r="AK82" s="48">
        <f t="shared" ref="AK82:AK111" si="35">SUM(AJ83-AJ82)*1000</f>
        <v>0</v>
      </c>
    </row>
    <row r="83" spans="2:37" x14ac:dyDescent="0.25">
      <c r="B83" s="57">
        <v>3</v>
      </c>
      <c r="C83" s="65">
        <v>117884</v>
      </c>
      <c r="D83" s="46">
        <f t="shared" si="30"/>
        <v>759000</v>
      </c>
      <c r="E83" s="57">
        <v>3</v>
      </c>
      <c r="F83" s="65">
        <v>135825</v>
      </c>
      <c r="G83" s="48">
        <f t="shared" si="24"/>
        <v>373000</v>
      </c>
      <c r="H83" s="59">
        <v>3</v>
      </c>
      <c r="I83" s="65">
        <v>159360</v>
      </c>
      <c r="J83" s="46">
        <f t="shared" si="25"/>
        <v>0</v>
      </c>
      <c r="K83" s="57">
        <v>3</v>
      </c>
      <c r="L83" s="65">
        <v>173346</v>
      </c>
      <c r="M83" s="48">
        <f t="shared" si="26"/>
        <v>518000</v>
      </c>
      <c r="N83" s="59">
        <v>3</v>
      </c>
      <c r="O83" s="65">
        <v>222341</v>
      </c>
      <c r="P83" s="46">
        <f t="shared" si="31"/>
        <v>0</v>
      </c>
      <c r="Q83" s="57">
        <v>3</v>
      </c>
      <c r="R83" s="65">
        <v>301670</v>
      </c>
      <c r="S83" s="48">
        <f t="shared" si="27"/>
        <v>2448000</v>
      </c>
      <c r="T83" s="59">
        <v>3</v>
      </c>
      <c r="U83" s="67">
        <v>392984</v>
      </c>
      <c r="V83" s="46">
        <f t="shared" si="32"/>
        <v>2417000</v>
      </c>
      <c r="W83" s="57">
        <v>3</v>
      </c>
      <c r="X83" s="67">
        <v>464084</v>
      </c>
      <c r="Y83" s="48">
        <f t="shared" si="33"/>
        <v>3042000</v>
      </c>
      <c r="Z83" s="59">
        <v>3</v>
      </c>
      <c r="AA83" s="67">
        <v>560285</v>
      </c>
      <c r="AB83" s="46">
        <f t="shared" si="28"/>
        <v>3108000</v>
      </c>
      <c r="AC83" s="57">
        <v>3</v>
      </c>
      <c r="AD83" s="67">
        <v>654079</v>
      </c>
      <c r="AE83" s="48">
        <f t="shared" si="34"/>
        <v>3040000</v>
      </c>
      <c r="AF83" s="59">
        <v>3</v>
      </c>
      <c r="AG83" s="67">
        <v>720513</v>
      </c>
      <c r="AH83" s="46">
        <f t="shared" si="29"/>
        <v>147000</v>
      </c>
      <c r="AI83" s="57">
        <v>3</v>
      </c>
      <c r="AJ83" s="67">
        <v>721409</v>
      </c>
      <c r="AK83" s="48">
        <f t="shared" si="35"/>
        <v>0</v>
      </c>
    </row>
    <row r="84" spans="2:37" x14ac:dyDescent="0.25">
      <c r="B84" s="57">
        <v>4</v>
      </c>
      <c r="C84" s="65">
        <v>118643</v>
      </c>
      <c r="D84" s="46">
        <f t="shared" si="30"/>
        <v>788000</v>
      </c>
      <c r="E84" s="57">
        <v>4</v>
      </c>
      <c r="F84" s="65">
        <v>136198</v>
      </c>
      <c r="G84" s="48">
        <f t="shared" si="24"/>
        <v>818000</v>
      </c>
      <c r="H84" s="59">
        <v>4</v>
      </c>
      <c r="I84" s="65">
        <v>159360</v>
      </c>
      <c r="J84" s="46">
        <f t="shared" si="25"/>
        <v>0</v>
      </c>
      <c r="K84" s="57">
        <v>4</v>
      </c>
      <c r="L84" s="65">
        <v>173864</v>
      </c>
      <c r="M84" s="48">
        <f t="shared" si="26"/>
        <v>451000</v>
      </c>
      <c r="N84" s="59">
        <v>4</v>
      </c>
      <c r="O84" s="65">
        <v>222341</v>
      </c>
      <c r="P84" s="46">
        <f t="shared" si="31"/>
        <v>204000</v>
      </c>
      <c r="Q84" s="57">
        <v>4</v>
      </c>
      <c r="R84" s="65">
        <v>304118</v>
      </c>
      <c r="S84" s="48">
        <f t="shared" si="27"/>
        <v>2286000</v>
      </c>
      <c r="T84" s="59">
        <v>4</v>
      </c>
      <c r="U84" s="67">
        <v>395401</v>
      </c>
      <c r="V84" s="46">
        <f t="shared" si="32"/>
        <v>2788000</v>
      </c>
      <c r="W84" s="57">
        <v>4</v>
      </c>
      <c r="X84" s="67">
        <v>467126</v>
      </c>
      <c r="Y84" s="48">
        <f t="shared" si="33"/>
        <v>3893000</v>
      </c>
      <c r="Z84" s="59">
        <v>4</v>
      </c>
      <c r="AA84" s="67">
        <v>563393</v>
      </c>
      <c r="AB84" s="46">
        <f t="shared" si="28"/>
        <v>3180000</v>
      </c>
      <c r="AC84" s="57">
        <v>4</v>
      </c>
      <c r="AD84" s="67">
        <v>657119</v>
      </c>
      <c r="AE84" s="48">
        <f t="shared" si="34"/>
        <v>2448000</v>
      </c>
      <c r="AF84" s="59">
        <v>4</v>
      </c>
      <c r="AG84" s="67">
        <v>720660</v>
      </c>
      <c r="AH84" s="46">
        <f t="shared" si="29"/>
        <v>234000</v>
      </c>
      <c r="AI84" s="57">
        <v>4</v>
      </c>
      <c r="AJ84" s="67">
        <v>721409</v>
      </c>
      <c r="AK84" s="48">
        <f t="shared" si="35"/>
        <v>0</v>
      </c>
    </row>
    <row r="85" spans="2:37" x14ac:dyDescent="0.25">
      <c r="B85" s="57">
        <v>5</v>
      </c>
      <c r="C85" s="65">
        <v>119431</v>
      </c>
      <c r="D85" s="46">
        <f t="shared" si="30"/>
        <v>459000</v>
      </c>
      <c r="E85" s="57">
        <v>5</v>
      </c>
      <c r="F85" s="65">
        <v>137016</v>
      </c>
      <c r="G85" s="48">
        <f t="shared" si="24"/>
        <v>698000</v>
      </c>
      <c r="H85" s="59">
        <v>5</v>
      </c>
      <c r="I85" s="65">
        <v>159360</v>
      </c>
      <c r="J85" s="46">
        <f t="shared" si="25"/>
        <v>0</v>
      </c>
      <c r="K85" s="57">
        <v>5</v>
      </c>
      <c r="L85" s="65">
        <v>174315</v>
      </c>
      <c r="M85" s="48">
        <f t="shared" si="26"/>
        <v>446000</v>
      </c>
      <c r="N85" s="59">
        <v>5</v>
      </c>
      <c r="O85" s="65">
        <v>222545</v>
      </c>
      <c r="P85" s="46">
        <f t="shared" si="31"/>
        <v>206000</v>
      </c>
      <c r="Q85" s="57">
        <v>5</v>
      </c>
      <c r="R85" s="65">
        <v>306404</v>
      </c>
      <c r="S85" s="48">
        <f t="shared" si="27"/>
        <v>2261000</v>
      </c>
      <c r="T85" s="59">
        <v>5</v>
      </c>
      <c r="U85" s="67">
        <v>398189</v>
      </c>
      <c r="V85" s="46">
        <f t="shared" si="32"/>
        <v>2807000</v>
      </c>
      <c r="W85" s="57">
        <v>5</v>
      </c>
      <c r="X85" s="67">
        <v>471019</v>
      </c>
      <c r="Y85" s="48">
        <f t="shared" si="33"/>
        <v>2767000</v>
      </c>
      <c r="Z85" s="59">
        <v>5</v>
      </c>
      <c r="AA85" s="67">
        <v>566573</v>
      </c>
      <c r="AB85" s="46">
        <f t="shared" si="28"/>
        <v>3024000</v>
      </c>
      <c r="AC85" s="57">
        <v>5</v>
      </c>
      <c r="AD85" s="67">
        <v>659567</v>
      </c>
      <c r="AE85" s="48">
        <f t="shared" si="34"/>
        <v>2737000</v>
      </c>
      <c r="AF85" s="59">
        <v>5</v>
      </c>
      <c r="AG85" s="67">
        <v>720894</v>
      </c>
      <c r="AH85" s="46">
        <f t="shared" si="29"/>
        <v>225000</v>
      </c>
      <c r="AI85" s="57">
        <v>5</v>
      </c>
      <c r="AJ85" s="67">
        <v>721409</v>
      </c>
      <c r="AK85" s="48">
        <f t="shared" si="35"/>
        <v>0</v>
      </c>
    </row>
    <row r="86" spans="2:37" x14ac:dyDescent="0.25">
      <c r="B86" s="57">
        <v>6</v>
      </c>
      <c r="C86" s="65">
        <v>119890</v>
      </c>
      <c r="D86" s="46">
        <f t="shared" si="30"/>
        <v>456000</v>
      </c>
      <c r="E86" s="57">
        <v>6</v>
      </c>
      <c r="F86" s="65">
        <v>137714</v>
      </c>
      <c r="G86" s="48">
        <f t="shared" si="24"/>
        <v>441000</v>
      </c>
      <c r="H86" s="59">
        <v>6</v>
      </c>
      <c r="I86" s="65">
        <v>159360</v>
      </c>
      <c r="J86" s="46">
        <f t="shared" si="25"/>
        <v>0</v>
      </c>
      <c r="K86" s="57">
        <v>6</v>
      </c>
      <c r="L86" s="65">
        <v>174761</v>
      </c>
      <c r="M86" s="48">
        <f t="shared" si="26"/>
        <v>426000</v>
      </c>
      <c r="N86" s="59">
        <v>6</v>
      </c>
      <c r="O86" s="65">
        <v>222751</v>
      </c>
      <c r="P86" s="46">
        <f t="shared" si="31"/>
        <v>2511000</v>
      </c>
      <c r="Q86" s="57">
        <v>6</v>
      </c>
      <c r="R86" s="65">
        <v>308665</v>
      </c>
      <c r="S86" s="48">
        <f t="shared" si="27"/>
        <v>2377000</v>
      </c>
      <c r="T86" s="59">
        <v>6</v>
      </c>
      <c r="U86" s="67">
        <v>400996</v>
      </c>
      <c r="V86" s="46">
        <f t="shared" si="32"/>
        <v>1346000</v>
      </c>
      <c r="W86" s="57">
        <v>6</v>
      </c>
      <c r="X86" s="67">
        <v>473786</v>
      </c>
      <c r="Y86" s="48">
        <f t="shared" si="33"/>
        <v>3196000</v>
      </c>
      <c r="Z86" s="59">
        <v>6</v>
      </c>
      <c r="AA86" s="67">
        <v>569597</v>
      </c>
      <c r="AB86" s="46">
        <f t="shared" si="28"/>
        <v>3545000</v>
      </c>
      <c r="AC86" s="57">
        <v>6</v>
      </c>
      <c r="AD86" s="67">
        <v>662304</v>
      </c>
      <c r="AE86" s="48">
        <f t="shared" si="34"/>
        <v>2721000</v>
      </c>
      <c r="AF86" s="59">
        <v>6</v>
      </c>
      <c r="AG86" s="67">
        <v>721119</v>
      </c>
      <c r="AH86" s="46">
        <f t="shared" si="29"/>
        <v>0</v>
      </c>
      <c r="AI86" s="57">
        <v>6</v>
      </c>
      <c r="AJ86" s="67">
        <v>721409</v>
      </c>
      <c r="AK86" s="48">
        <f t="shared" si="35"/>
        <v>0</v>
      </c>
    </row>
    <row r="87" spans="2:37" x14ac:dyDescent="0.25">
      <c r="B87" s="60">
        <v>7</v>
      </c>
      <c r="C87" s="65">
        <v>120346</v>
      </c>
      <c r="D87" s="46">
        <f t="shared" si="30"/>
        <v>438000</v>
      </c>
      <c r="E87" s="60">
        <v>7</v>
      </c>
      <c r="F87" s="65">
        <v>138155</v>
      </c>
      <c r="G87" s="48">
        <f t="shared" si="24"/>
        <v>566000</v>
      </c>
      <c r="H87" s="61">
        <v>7</v>
      </c>
      <c r="I87" s="65">
        <v>159360</v>
      </c>
      <c r="J87" s="46">
        <f t="shared" si="25"/>
        <v>0</v>
      </c>
      <c r="K87" s="60">
        <v>7</v>
      </c>
      <c r="L87" s="65">
        <v>175187</v>
      </c>
      <c r="M87" s="48">
        <f t="shared" si="26"/>
        <v>1467000</v>
      </c>
      <c r="N87" s="61">
        <v>7</v>
      </c>
      <c r="O87" s="65">
        <v>225262</v>
      </c>
      <c r="P87" s="46">
        <f t="shared" si="31"/>
        <v>2908000</v>
      </c>
      <c r="Q87" s="60">
        <v>7</v>
      </c>
      <c r="R87" s="65">
        <v>311042</v>
      </c>
      <c r="S87" s="48">
        <f t="shared" si="27"/>
        <v>2958000</v>
      </c>
      <c r="T87" s="61">
        <v>7</v>
      </c>
      <c r="U87" s="67">
        <v>402342</v>
      </c>
      <c r="V87" s="46">
        <f t="shared" si="32"/>
        <v>905000</v>
      </c>
      <c r="W87" s="60">
        <v>7</v>
      </c>
      <c r="X87" s="67">
        <v>476982</v>
      </c>
      <c r="Y87" s="48">
        <f t="shared" si="33"/>
        <v>3401000</v>
      </c>
      <c r="Z87" s="61">
        <v>7</v>
      </c>
      <c r="AA87" s="67">
        <v>573142</v>
      </c>
      <c r="AB87" s="46">
        <f t="shared" si="28"/>
        <v>2972000</v>
      </c>
      <c r="AC87" s="60">
        <v>7</v>
      </c>
      <c r="AD87" s="67">
        <v>665025</v>
      </c>
      <c r="AE87" s="48">
        <f t="shared" si="34"/>
        <v>2335000</v>
      </c>
      <c r="AF87" s="61">
        <v>7</v>
      </c>
      <c r="AG87" s="67">
        <v>721119</v>
      </c>
      <c r="AH87" s="46">
        <f t="shared" si="29"/>
        <v>251000</v>
      </c>
      <c r="AI87" s="60">
        <v>7</v>
      </c>
      <c r="AJ87" s="67">
        <v>721409</v>
      </c>
      <c r="AK87" s="48">
        <f t="shared" si="35"/>
        <v>0</v>
      </c>
    </row>
    <row r="88" spans="2:37" x14ac:dyDescent="0.25">
      <c r="B88" s="57">
        <v>8</v>
      </c>
      <c r="C88" s="65">
        <v>120784</v>
      </c>
      <c r="D88" s="46">
        <f t="shared" si="30"/>
        <v>387000</v>
      </c>
      <c r="E88" s="57">
        <v>8</v>
      </c>
      <c r="F88" s="65">
        <v>138721</v>
      </c>
      <c r="G88" s="48">
        <f t="shared" si="24"/>
        <v>432000</v>
      </c>
      <c r="H88" s="59">
        <v>8</v>
      </c>
      <c r="I88" s="65">
        <v>159360</v>
      </c>
      <c r="J88" s="46">
        <f t="shared" si="25"/>
        <v>0</v>
      </c>
      <c r="K88" s="57">
        <v>8</v>
      </c>
      <c r="L88" s="65">
        <v>176654</v>
      </c>
      <c r="M88" s="48">
        <f t="shared" si="26"/>
        <v>1256000</v>
      </c>
      <c r="N88" s="59">
        <v>8</v>
      </c>
      <c r="O88" s="65">
        <v>228170</v>
      </c>
      <c r="P88" s="46">
        <f t="shared" si="31"/>
        <v>3481000</v>
      </c>
      <c r="Q88" s="57">
        <v>8</v>
      </c>
      <c r="R88" s="65">
        <v>314000</v>
      </c>
      <c r="S88" s="48">
        <f t="shared" si="27"/>
        <v>2425000</v>
      </c>
      <c r="T88" s="59">
        <v>8</v>
      </c>
      <c r="U88" s="67">
        <v>403247</v>
      </c>
      <c r="V88" s="46">
        <f t="shared" si="32"/>
        <v>1591000</v>
      </c>
      <c r="W88" s="57">
        <v>8</v>
      </c>
      <c r="X88" s="67">
        <v>480383</v>
      </c>
      <c r="Y88" s="48">
        <f t="shared" si="33"/>
        <v>3646000</v>
      </c>
      <c r="Z88" s="59">
        <v>8</v>
      </c>
      <c r="AA88" s="67">
        <v>576114</v>
      </c>
      <c r="AB88" s="46">
        <f t="shared" si="28"/>
        <v>3368000</v>
      </c>
      <c r="AC88" s="57">
        <v>8</v>
      </c>
      <c r="AD88" s="67">
        <v>667360</v>
      </c>
      <c r="AE88" s="48">
        <f t="shared" si="34"/>
        <v>2219000</v>
      </c>
      <c r="AF88" s="59">
        <v>8</v>
      </c>
      <c r="AG88" s="67">
        <v>721370</v>
      </c>
      <c r="AH88" s="46">
        <f t="shared" si="29"/>
        <v>0</v>
      </c>
      <c r="AI88" s="57">
        <v>8</v>
      </c>
      <c r="AJ88" s="67">
        <v>721409</v>
      </c>
      <c r="AK88" s="48">
        <f t="shared" si="35"/>
        <v>0</v>
      </c>
    </row>
    <row r="89" spans="2:37" x14ac:dyDescent="0.25">
      <c r="B89" s="57">
        <v>9</v>
      </c>
      <c r="C89" s="65">
        <v>121171</v>
      </c>
      <c r="D89" s="46">
        <f t="shared" si="30"/>
        <v>1246000</v>
      </c>
      <c r="E89" s="57">
        <v>9</v>
      </c>
      <c r="F89" s="65">
        <v>139153</v>
      </c>
      <c r="G89" s="48">
        <f t="shared" si="24"/>
        <v>528000</v>
      </c>
      <c r="H89" s="59">
        <v>9</v>
      </c>
      <c r="I89" s="65">
        <v>159360</v>
      </c>
      <c r="J89" s="46">
        <f t="shared" si="25"/>
        <v>0</v>
      </c>
      <c r="K89" s="57">
        <v>9</v>
      </c>
      <c r="L89" s="65">
        <v>177910</v>
      </c>
      <c r="M89" s="48">
        <f t="shared" si="26"/>
        <v>928000</v>
      </c>
      <c r="N89" s="59">
        <v>9</v>
      </c>
      <c r="O89" s="65">
        <v>231651</v>
      </c>
      <c r="P89" s="46">
        <f t="shared" si="31"/>
        <v>4277000</v>
      </c>
      <c r="Q89" s="57">
        <v>9</v>
      </c>
      <c r="R89" s="65">
        <v>316425</v>
      </c>
      <c r="S89" s="48">
        <f t="shared" si="27"/>
        <v>2888000</v>
      </c>
      <c r="T89" s="59">
        <v>9</v>
      </c>
      <c r="U89" s="67">
        <v>404838</v>
      </c>
      <c r="V89" s="46">
        <f t="shared" si="32"/>
        <v>2035000</v>
      </c>
      <c r="W89" s="57">
        <v>9</v>
      </c>
      <c r="X89" s="67">
        <v>484029</v>
      </c>
      <c r="Y89" s="48">
        <f t="shared" si="33"/>
        <v>2812000</v>
      </c>
      <c r="Z89" s="59">
        <v>9</v>
      </c>
      <c r="AA89" s="67">
        <v>579482</v>
      </c>
      <c r="AB89" s="46">
        <f t="shared" si="28"/>
        <v>2521000</v>
      </c>
      <c r="AC89" s="57">
        <v>9</v>
      </c>
      <c r="AD89" s="67">
        <v>669579</v>
      </c>
      <c r="AE89" s="48">
        <f t="shared" si="34"/>
        <v>2320000</v>
      </c>
      <c r="AF89" s="59">
        <v>9</v>
      </c>
      <c r="AG89" s="67">
        <v>721370</v>
      </c>
      <c r="AH89" s="46">
        <f t="shared" si="29"/>
        <v>39000</v>
      </c>
      <c r="AI89" s="57">
        <v>9</v>
      </c>
      <c r="AJ89" s="67">
        <v>721409</v>
      </c>
      <c r="AK89" s="48">
        <f t="shared" si="35"/>
        <v>0</v>
      </c>
    </row>
    <row r="90" spans="2:37" x14ac:dyDescent="0.25">
      <c r="B90" s="57">
        <v>10</v>
      </c>
      <c r="C90" s="65">
        <v>122417</v>
      </c>
      <c r="D90" s="46">
        <f t="shared" si="30"/>
        <v>0</v>
      </c>
      <c r="E90" s="57">
        <v>10</v>
      </c>
      <c r="F90" s="65">
        <v>139681</v>
      </c>
      <c r="G90" s="48">
        <f t="shared" si="24"/>
        <v>400000</v>
      </c>
      <c r="H90" s="59">
        <v>10</v>
      </c>
      <c r="I90" s="65">
        <v>159360</v>
      </c>
      <c r="J90" s="46">
        <f t="shared" si="25"/>
        <v>972000</v>
      </c>
      <c r="K90" s="57">
        <v>10</v>
      </c>
      <c r="L90" s="65">
        <v>178838</v>
      </c>
      <c r="M90" s="48">
        <f t="shared" si="26"/>
        <v>1037000</v>
      </c>
      <c r="N90" s="59">
        <v>10</v>
      </c>
      <c r="O90" s="65">
        <v>235928</v>
      </c>
      <c r="P90" s="46">
        <f t="shared" si="31"/>
        <v>2037000</v>
      </c>
      <c r="Q90" s="57">
        <v>10</v>
      </c>
      <c r="R90" s="65">
        <v>319313</v>
      </c>
      <c r="S90" s="48">
        <f t="shared" si="27"/>
        <v>2439000</v>
      </c>
      <c r="T90" s="59">
        <v>10</v>
      </c>
      <c r="U90" s="67">
        <v>406873</v>
      </c>
      <c r="V90" s="46">
        <f t="shared" si="32"/>
        <v>1949000</v>
      </c>
      <c r="W90" s="57">
        <v>10</v>
      </c>
      <c r="X90" s="67">
        <v>486841</v>
      </c>
      <c r="Y90" s="48">
        <f t="shared" si="33"/>
        <v>3303000</v>
      </c>
      <c r="Z90" s="59">
        <v>10</v>
      </c>
      <c r="AA90" s="67">
        <v>582003</v>
      </c>
      <c r="AB90" s="46">
        <f t="shared" si="28"/>
        <v>3024000</v>
      </c>
      <c r="AC90" s="57">
        <v>10</v>
      </c>
      <c r="AD90" s="67">
        <v>671899</v>
      </c>
      <c r="AE90" s="48">
        <f t="shared" si="34"/>
        <v>2446000</v>
      </c>
      <c r="AF90" s="59">
        <v>10</v>
      </c>
      <c r="AG90" s="67">
        <v>721409</v>
      </c>
      <c r="AH90" s="46">
        <f t="shared" si="29"/>
        <v>0</v>
      </c>
      <c r="AI90" s="57">
        <v>10</v>
      </c>
      <c r="AJ90" s="67">
        <v>721409</v>
      </c>
      <c r="AK90" s="48">
        <f t="shared" si="35"/>
        <v>0</v>
      </c>
    </row>
    <row r="91" spans="2:37" x14ac:dyDescent="0.25">
      <c r="B91" s="57">
        <v>11</v>
      </c>
      <c r="C91" s="81">
        <v>122417</v>
      </c>
      <c r="D91" s="46">
        <f t="shared" si="30"/>
        <v>784000</v>
      </c>
      <c r="E91" s="57">
        <v>11</v>
      </c>
      <c r="F91" s="81">
        <v>140081</v>
      </c>
      <c r="G91" s="48">
        <f t="shared" si="24"/>
        <v>803000</v>
      </c>
      <c r="H91" s="59">
        <v>11</v>
      </c>
      <c r="I91" s="81">
        <v>160332</v>
      </c>
      <c r="J91" s="46">
        <f t="shared" si="25"/>
        <v>673000</v>
      </c>
      <c r="K91" s="57">
        <v>11</v>
      </c>
      <c r="L91" s="81">
        <v>179875</v>
      </c>
      <c r="M91" s="48">
        <f t="shared" si="26"/>
        <v>1268000</v>
      </c>
      <c r="N91" s="59">
        <v>11</v>
      </c>
      <c r="O91" s="81">
        <v>237965</v>
      </c>
      <c r="P91" s="46">
        <f t="shared" si="31"/>
        <v>2589000</v>
      </c>
      <c r="Q91" s="57">
        <v>11</v>
      </c>
      <c r="R91" s="81">
        <v>321752</v>
      </c>
      <c r="S91" s="48">
        <f t="shared" si="27"/>
        <v>2995000</v>
      </c>
      <c r="T91" s="59">
        <v>11</v>
      </c>
      <c r="U91" s="68">
        <v>408822</v>
      </c>
      <c r="V91" s="46">
        <f t="shared" si="32"/>
        <v>3100000</v>
      </c>
      <c r="W91" s="57">
        <v>11</v>
      </c>
      <c r="X91" s="68">
        <v>490144</v>
      </c>
      <c r="Y91" s="48">
        <f t="shared" si="33"/>
        <v>2205000</v>
      </c>
      <c r="Z91" s="59">
        <v>11</v>
      </c>
      <c r="AA91" s="68">
        <v>585027</v>
      </c>
      <c r="AB91" s="46">
        <f t="shared" si="28"/>
        <v>2920000</v>
      </c>
      <c r="AC91" s="57">
        <v>11</v>
      </c>
      <c r="AD91" s="68">
        <v>674345</v>
      </c>
      <c r="AE91" s="48">
        <f t="shared" si="34"/>
        <v>2198000</v>
      </c>
      <c r="AF91" s="59">
        <v>11</v>
      </c>
      <c r="AG91" s="67">
        <v>721409</v>
      </c>
      <c r="AH91" s="46">
        <f t="shared" si="29"/>
        <v>0</v>
      </c>
      <c r="AI91" s="57">
        <v>11</v>
      </c>
      <c r="AJ91" s="67">
        <v>721409</v>
      </c>
      <c r="AK91" s="48">
        <f t="shared" si="35"/>
        <v>0</v>
      </c>
    </row>
    <row r="92" spans="2:37" x14ac:dyDescent="0.25">
      <c r="B92" s="57">
        <v>12</v>
      </c>
      <c r="C92" s="65">
        <v>123201</v>
      </c>
      <c r="D92" s="46">
        <f t="shared" si="30"/>
        <v>789000</v>
      </c>
      <c r="E92" s="57">
        <v>12</v>
      </c>
      <c r="F92" s="65">
        <v>140884</v>
      </c>
      <c r="G92" s="48">
        <f t="shared" si="24"/>
        <v>411000</v>
      </c>
      <c r="H92" s="59">
        <v>12</v>
      </c>
      <c r="I92" s="65">
        <v>161005</v>
      </c>
      <c r="J92" s="46">
        <f t="shared" si="25"/>
        <v>799000</v>
      </c>
      <c r="K92" s="57">
        <v>12</v>
      </c>
      <c r="L92" s="65">
        <v>181143</v>
      </c>
      <c r="M92" s="48">
        <f t="shared" si="26"/>
        <v>979000</v>
      </c>
      <c r="N92" s="59">
        <v>12</v>
      </c>
      <c r="O92" s="65">
        <v>240554</v>
      </c>
      <c r="P92" s="46">
        <f t="shared" si="31"/>
        <v>2895000</v>
      </c>
      <c r="Q92" s="57">
        <v>12</v>
      </c>
      <c r="R92" s="65">
        <v>324747</v>
      </c>
      <c r="S92" s="48">
        <f t="shared" si="27"/>
        <v>3463000</v>
      </c>
      <c r="T92" s="59">
        <v>12</v>
      </c>
      <c r="U92" s="67">
        <v>411922</v>
      </c>
      <c r="V92" s="46">
        <f t="shared" si="32"/>
        <v>3199000</v>
      </c>
      <c r="W92" s="57">
        <v>12</v>
      </c>
      <c r="X92" s="67">
        <v>492349</v>
      </c>
      <c r="Y92" s="48">
        <f t="shared" si="33"/>
        <v>2346000</v>
      </c>
      <c r="Z92" s="59">
        <v>12</v>
      </c>
      <c r="AA92" s="67">
        <v>587947</v>
      </c>
      <c r="AB92" s="46">
        <f t="shared" si="28"/>
        <v>3747000</v>
      </c>
      <c r="AC92" s="57">
        <v>12</v>
      </c>
      <c r="AD92" s="67">
        <v>676543</v>
      </c>
      <c r="AE92" s="48">
        <f t="shared" si="34"/>
        <v>2336000</v>
      </c>
      <c r="AF92" s="59">
        <v>12</v>
      </c>
      <c r="AG92" s="67">
        <v>721409</v>
      </c>
      <c r="AH92" s="46">
        <f t="shared" si="29"/>
        <v>0</v>
      </c>
      <c r="AI92" s="57">
        <v>12</v>
      </c>
      <c r="AJ92" s="67">
        <v>721409</v>
      </c>
      <c r="AK92" s="48">
        <f>SUM(AJ93-AJ92)*1000</f>
        <v>0</v>
      </c>
    </row>
    <row r="93" spans="2:37" x14ac:dyDescent="0.25">
      <c r="B93" s="57">
        <v>13</v>
      </c>
      <c r="C93" s="65">
        <v>123990</v>
      </c>
      <c r="D93" s="46">
        <f t="shared" si="30"/>
        <v>808000</v>
      </c>
      <c r="E93" s="57">
        <v>13</v>
      </c>
      <c r="F93" s="65">
        <v>141295</v>
      </c>
      <c r="G93" s="48">
        <f t="shared" si="24"/>
        <v>702000</v>
      </c>
      <c r="H93" s="59">
        <v>13</v>
      </c>
      <c r="I93" s="65">
        <v>161804</v>
      </c>
      <c r="J93" s="46">
        <f t="shared" si="25"/>
        <v>489000</v>
      </c>
      <c r="K93" s="57">
        <v>13</v>
      </c>
      <c r="L93" s="65">
        <v>182122</v>
      </c>
      <c r="M93" s="48">
        <f t="shared" si="26"/>
        <v>1313000</v>
      </c>
      <c r="N93" s="59">
        <v>13</v>
      </c>
      <c r="O93" s="65">
        <v>243449</v>
      </c>
      <c r="P93" s="46">
        <f t="shared" si="31"/>
        <v>2655000</v>
      </c>
      <c r="Q93" s="57">
        <v>13</v>
      </c>
      <c r="R93" s="65">
        <v>328210</v>
      </c>
      <c r="S93" s="48">
        <f t="shared" si="27"/>
        <v>3441000</v>
      </c>
      <c r="T93" s="59">
        <v>13</v>
      </c>
      <c r="U93" s="67">
        <v>415121</v>
      </c>
      <c r="V93" s="46">
        <f t="shared" si="32"/>
        <v>3409000</v>
      </c>
      <c r="W93" s="57">
        <v>13</v>
      </c>
      <c r="X93" s="67">
        <v>494695</v>
      </c>
      <c r="Y93" s="48">
        <f t="shared" si="33"/>
        <v>2874000</v>
      </c>
      <c r="Z93" s="59">
        <v>13</v>
      </c>
      <c r="AA93" s="67">
        <v>591694</v>
      </c>
      <c r="AB93" s="46">
        <f t="shared" si="28"/>
        <v>2894000</v>
      </c>
      <c r="AC93" s="57">
        <v>13</v>
      </c>
      <c r="AD93" s="67">
        <v>678879</v>
      </c>
      <c r="AE93" s="48">
        <f t="shared" si="34"/>
        <v>1888000</v>
      </c>
      <c r="AF93" s="59">
        <v>13</v>
      </c>
      <c r="AG93" s="67">
        <v>721409</v>
      </c>
      <c r="AH93" s="46">
        <f t="shared" si="29"/>
        <v>0</v>
      </c>
      <c r="AI93" s="57">
        <v>13</v>
      </c>
      <c r="AJ93" s="67">
        <v>721409</v>
      </c>
      <c r="AK93" s="48">
        <f t="shared" si="35"/>
        <v>0</v>
      </c>
    </row>
    <row r="94" spans="2:37" x14ac:dyDescent="0.25">
      <c r="B94" s="57">
        <v>14</v>
      </c>
      <c r="C94" s="65">
        <v>124798</v>
      </c>
      <c r="D94" s="46">
        <f t="shared" si="30"/>
        <v>889000</v>
      </c>
      <c r="E94" s="57">
        <v>14</v>
      </c>
      <c r="F94" s="65">
        <v>141997</v>
      </c>
      <c r="G94" s="48">
        <f t="shared" si="24"/>
        <v>436000</v>
      </c>
      <c r="H94" s="59">
        <v>14</v>
      </c>
      <c r="I94" s="65">
        <v>162293</v>
      </c>
      <c r="J94" s="46">
        <f t="shared" si="25"/>
        <v>461000</v>
      </c>
      <c r="K94" s="57">
        <v>14</v>
      </c>
      <c r="L94" s="65">
        <v>183435</v>
      </c>
      <c r="M94" s="48">
        <f t="shared" si="26"/>
        <v>1286000</v>
      </c>
      <c r="N94" s="59">
        <v>14</v>
      </c>
      <c r="O94" s="65">
        <v>246104</v>
      </c>
      <c r="P94" s="46">
        <f t="shared" si="31"/>
        <v>3395000</v>
      </c>
      <c r="Q94" s="57">
        <v>14</v>
      </c>
      <c r="R94" s="65">
        <v>331651</v>
      </c>
      <c r="S94" s="48">
        <f t="shared" si="27"/>
        <v>3403000</v>
      </c>
      <c r="T94" s="59">
        <v>14</v>
      </c>
      <c r="U94" s="67">
        <v>418530</v>
      </c>
      <c r="V94" s="46">
        <f t="shared" si="32"/>
        <v>3174000</v>
      </c>
      <c r="W94" s="57">
        <v>14</v>
      </c>
      <c r="X94" s="67">
        <v>497569</v>
      </c>
      <c r="Y94" s="48">
        <f t="shared" si="33"/>
        <v>3148000</v>
      </c>
      <c r="Z94" s="59">
        <v>14</v>
      </c>
      <c r="AA94" s="67">
        <v>594588</v>
      </c>
      <c r="AB94" s="46">
        <f t="shared" si="28"/>
        <v>3249000</v>
      </c>
      <c r="AC94" s="57">
        <v>14</v>
      </c>
      <c r="AD94" s="67">
        <v>680767</v>
      </c>
      <c r="AE94" s="48">
        <f t="shared" si="34"/>
        <v>2734000</v>
      </c>
      <c r="AF94" s="59">
        <v>14</v>
      </c>
      <c r="AG94" s="67">
        <v>721409</v>
      </c>
      <c r="AH94" s="46">
        <f t="shared" si="29"/>
        <v>0</v>
      </c>
      <c r="AI94" s="57">
        <v>14</v>
      </c>
      <c r="AJ94" s="67">
        <v>721409</v>
      </c>
      <c r="AK94" s="48">
        <f t="shared" si="35"/>
        <v>0</v>
      </c>
    </row>
    <row r="95" spans="2:37" x14ac:dyDescent="0.25">
      <c r="B95" s="57">
        <v>15</v>
      </c>
      <c r="C95" s="65">
        <v>125687</v>
      </c>
      <c r="D95" s="46">
        <f t="shared" si="30"/>
        <v>733000</v>
      </c>
      <c r="E95" s="57">
        <v>15</v>
      </c>
      <c r="F95" s="65">
        <v>142433</v>
      </c>
      <c r="G95" s="48">
        <f t="shared" si="24"/>
        <v>788000</v>
      </c>
      <c r="H95" s="59">
        <v>15</v>
      </c>
      <c r="I95" s="65">
        <v>162754</v>
      </c>
      <c r="J95" s="46">
        <f t="shared" si="25"/>
        <v>978000</v>
      </c>
      <c r="K95" s="57">
        <v>15</v>
      </c>
      <c r="L95" s="65">
        <v>184721</v>
      </c>
      <c r="M95" s="48">
        <f t="shared" si="26"/>
        <v>1859000</v>
      </c>
      <c r="N95" s="59">
        <v>15</v>
      </c>
      <c r="O95" s="65">
        <v>249499</v>
      </c>
      <c r="P95" s="46">
        <f t="shared" si="31"/>
        <v>3376000</v>
      </c>
      <c r="Q95" s="57">
        <v>15</v>
      </c>
      <c r="R95" s="65">
        <v>335054</v>
      </c>
      <c r="S95" s="48">
        <f t="shared" si="27"/>
        <v>3236000</v>
      </c>
      <c r="T95" s="59">
        <v>15</v>
      </c>
      <c r="U95" s="67">
        <v>421704</v>
      </c>
      <c r="V95" s="46">
        <f t="shared" si="32"/>
        <v>3344000</v>
      </c>
      <c r="W95" s="57">
        <v>15</v>
      </c>
      <c r="X95" s="67">
        <v>500717</v>
      </c>
      <c r="Y95" s="48">
        <f t="shared" si="33"/>
        <v>3354000</v>
      </c>
      <c r="Z95" s="59">
        <v>15</v>
      </c>
      <c r="AA95" s="67">
        <v>597837</v>
      </c>
      <c r="AB95" s="46">
        <f t="shared" si="28"/>
        <v>2906000</v>
      </c>
      <c r="AC95" s="57">
        <v>15</v>
      </c>
      <c r="AD95" s="67">
        <v>683501</v>
      </c>
      <c r="AE95" s="48">
        <f t="shared" si="34"/>
        <v>2432000</v>
      </c>
      <c r="AF95" s="59">
        <v>15</v>
      </c>
      <c r="AG95" s="67">
        <v>721409</v>
      </c>
      <c r="AH95" s="46">
        <f t="shared" si="29"/>
        <v>0</v>
      </c>
      <c r="AI95" s="57">
        <v>15</v>
      </c>
      <c r="AJ95" s="67">
        <v>721409</v>
      </c>
      <c r="AK95" s="48">
        <f t="shared" si="35"/>
        <v>0</v>
      </c>
    </row>
    <row r="96" spans="2:37" x14ac:dyDescent="0.25">
      <c r="B96" s="57">
        <v>16</v>
      </c>
      <c r="C96" s="65">
        <v>126420</v>
      </c>
      <c r="D96" s="46">
        <f t="shared" si="30"/>
        <v>426000</v>
      </c>
      <c r="E96" s="57">
        <v>16</v>
      </c>
      <c r="F96" s="65">
        <v>143221</v>
      </c>
      <c r="G96" s="48">
        <f t="shared" si="24"/>
        <v>767000</v>
      </c>
      <c r="H96" s="59">
        <v>16</v>
      </c>
      <c r="I96" s="65">
        <v>163732</v>
      </c>
      <c r="J96" s="46">
        <f t="shared" si="25"/>
        <v>670000</v>
      </c>
      <c r="K96" s="57">
        <v>16</v>
      </c>
      <c r="L96" s="65">
        <v>186580</v>
      </c>
      <c r="M96" s="48">
        <f t="shared" si="26"/>
        <v>1644000</v>
      </c>
      <c r="N96" s="59">
        <v>16</v>
      </c>
      <c r="O96" s="65">
        <v>252875</v>
      </c>
      <c r="P96" s="46">
        <f t="shared" si="31"/>
        <v>3239000</v>
      </c>
      <c r="Q96" s="57">
        <v>16</v>
      </c>
      <c r="R96" s="65">
        <v>338290</v>
      </c>
      <c r="S96" s="48">
        <f t="shared" si="27"/>
        <v>2982000</v>
      </c>
      <c r="T96" s="59">
        <v>16</v>
      </c>
      <c r="U96" s="67">
        <v>425048</v>
      </c>
      <c r="V96" s="46">
        <f t="shared" si="32"/>
        <v>3015000</v>
      </c>
      <c r="W96" s="57">
        <v>16</v>
      </c>
      <c r="X96" s="67">
        <v>504071</v>
      </c>
      <c r="Y96" s="48">
        <f t="shared" si="33"/>
        <v>2991000</v>
      </c>
      <c r="Z96" s="59">
        <v>16</v>
      </c>
      <c r="AA96" s="67">
        <v>600743</v>
      </c>
      <c r="AB96" s="46">
        <f t="shared" si="28"/>
        <v>3155000</v>
      </c>
      <c r="AC96" s="57">
        <v>16</v>
      </c>
      <c r="AD96" s="67">
        <v>685933</v>
      </c>
      <c r="AE96" s="48">
        <f t="shared" si="34"/>
        <v>3137000</v>
      </c>
      <c r="AF96" s="59">
        <v>16</v>
      </c>
      <c r="AG96" s="67">
        <v>721409</v>
      </c>
      <c r="AH96" s="46">
        <f t="shared" si="29"/>
        <v>0</v>
      </c>
      <c r="AI96" s="57">
        <v>16</v>
      </c>
      <c r="AJ96" s="67">
        <v>721409</v>
      </c>
      <c r="AK96" s="48">
        <f t="shared" si="35"/>
        <v>0</v>
      </c>
    </row>
    <row r="97" spans="2:37" x14ac:dyDescent="0.25">
      <c r="B97" s="57">
        <v>17</v>
      </c>
      <c r="C97" s="65">
        <v>126846</v>
      </c>
      <c r="D97" s="46">
        <f t="shared" si="30"/>
        <v>310000</v>
      </c>
      <c r="E97" s="57">
        <v>17</v>
      </c>
      <c r="F97" s="65">
        <v>143988</v>
      </c>
      <c r="G97" s="48">
        <f t="shared" si="24"/>
        <v>429000</v>
      </c>
      <c r="H97" s="59">
        <v>17</v>
      </c>
      <c r="I97" s="65">
        <v>164402</v>
      </c>
      <c r="J97" s="46">
        <f t="shared" si="25"/>
        <v>924000</v>
      </c>
      <c r="K97" s="57">
        <v>17</v>
      </c>
      <c r="L97" s="65">
        <v>188224</v>
      </c>
      <c r="M97" s="48">
        <f t="shared" si="26"/>
        <v>2761000</v>
      </c>
      <c r="N97" s="59">
        <v>17</v>
      </c>
      <c r="O97" s="65">
        <v>256114</v>
      </c>
      <c r="P97" s="46">
        <f t="shared" si="31"/>
        <v>3201000</v>
      </c>
      <c r="Q97" s="57">
        <v>17</v>
      </c>
      <c r="R97" s="65">
        <v>341272</v>
      </c>
      <c r="S97" s="48">
        <f t="shared" si="27"/>
        <v>3425000</v>
      </c>
      <c r="T97" s="59">
        <v>17</v>
      </c>
      <c r="U97" s="67">
        <v>428063</v>
      </c>
      <c r="V97" s="46">
        <f t="shared" si="32"/>
        <v>1883000</v>
      </c>
      <c r="W97" s="57">
        <v>17</v>
      </c>
      <c r="X97" s="67">
        <v>507062</v>
      </c>
      <c r="Y97" s="48">
        <f t="shared" si="33"/>
        <v>3483000</v>
      </c>
      <c r="Z97" s="59">
        <v>17</v>
      </c>
      <c r="AA97" s="67">
        <v>603898</v>
      </c>
      <c r="AB97" s="46">
        <f t="shared" si="28"/>
        <v>3063000</v>
      </c>
      <c r="AC97" s="57">
        <v>17</v>
      </c>
      <c r="AD97" s="67">
        <v>689070</v>
      </c>
      <c r="AE97" s="48">
        <f t="shared" si="34"/>
        <v>3190000</v>
      </c>
      <c r="AF97" s="59">
        <v>17</v>
      </c>
      <c r="AG97" s="67">
        <v>721409</v>
      </c>
      <c r="AH97" s="46">
        <f t="shared" si="29"/>
        <v>0</v>
      </c>
      <c r="AI97" s="57">
        <v>17</v>
      </c>
      <c r="AJ97" s="67">
        <v>721409</v>
      </c>
      <c r="AK97" s="48">
        <f t="shared" si="35"/>
        <v>0</v>
      </c>
    </row>
    <row r="98" spans="2:37" x14ac:dyDescent="0.25">
      <c r="B98" s="57">
        <v>18</v>
      </c>
      <c r="C98" s="65">
        <v>127156</v>
      </c>
      <c r="D98" s="46">
        <f t="shared" si="30"/>
        <v>1087000</v>
      </c>
      <c r="E98" s="57">
        <v>18</v>
      </c>
      <c r="F98" s="65">
        <v>144417</v>
      </c>
      <c r="G98" s="48">
        <f t="shared" si="24"/>
        <v>361000</v>
      </c>
      <c r="H98" s="59">
        <v>18</v>
      </c>
      <c r="I98" s="65">
        <v>165326</v>
      </c>
      <c r="J98" s="46">
        <f t="shared" si="25"/>
        <v>757000</v>
      </c>
      <c r="K98" s="57">
        <v>18</v>
      </c>
      <c r="L98" s="65">
        <v>190985</v>
      </c>
      <c r="M98" s="48">
        <f t="shared" si="26"/>
        <v>2690000</v>
      </c>
      <c r="N98" s="59">
        <v>18</v>
      </c>
      <c r="O98" s="65">
        <v>259315</v>
      </c>
      <c r="P98" s="46">
        <f t="shared" si="31"/>
        <v>2306000</v>
      </c>
      <c r="Q98" s="57">
        <v>18</v>
      </c>
      <c r="R98" s="65">
        <v>344697</v>
      </c>
      <c r="S98" s="48">
        <f t="shared" si="27"/>
        <v>3345000</v>
      </c>
      <c r="T98" s="59">
        <v>18</v>
      </c>
      <c r="U98" s="67">
        <v>429946</v>
      </c>
      <c r="V98" s="46">
        <f t="shared" si="32"/>
        <v>815000</v>
      </c>
      <c r="W98" s="57">
        <v>18</v>
      </c>
      <c r="X98" s="67">
        <v>510545</v>
      </c>
      <c r="Y98" s="48">
        <f t="shared" si="33"/>
        <v>3176000</v>
      </c>
      <c r="Z98" s="59">
        <v>18</v>
      </c>
      <c r="AA98" s="67">
        <v>606961</v>
      </c>
      <c r="AB98" s="46">
        <f t="shared" si="28"/>
        <v>2978000</v>
      </c>
      <c r="AC98" s="57">
        <v>18</v>
      </c>
      <c r="AD98" s="67">
        <v>692260</v>
      </c>
      <c r="AE98" s="48">
        <f t="shared" si="34"/>
        <v>2708000</v>
      </c>
      <c r="AF98" s="59">
        <v>18</v>
      </c>
      <c r="AG98" s="67">
        <v>721409</v>
      </c>
      <c r="AH98" s="46">
        <f t="shared" si="29"/>
        <v>0</v>
      </c>
      <c r="AI98" s="57">
        <v>18</v>
      </c>
      <c r="AJ98" s="67">
        <v>721409</v>
      </c>
      <c r="AK98" s="48">
        <f t="shared" si="35"/>
        <v>0</v>
      </c>
    </row>
    <row r="99" spans="2:37" x14ac:dyDescent="0.25">
      <c r="B99" s="57">
        <v>19</v>
      </c>
      <c r="C99" s="65">
        <v>128243</v>
      </c>
      <c r="D99" s="46">
        <f t="shared" si="30"/>
        <v>527000</v>
      </c>
      <c r="E99" s="57">
        <v>19</v>
      </c>
      <c r="F99" s="65">
        <v>144778</v>
      </c>
      <c r="G99" s="48">
        <f t="shared" si="24"/>
        <v>1216000</v>
      </c>
      <c r="H99" s="59">
        <v>19</v>
      </c>
      <c r="I99" s="65">
        <v>166083</v>
      </c>
      <c r="J99" s="46">
        <f t="shared" si="25"/>
        <v>838000</v>
      </c>
      <c r="K99" s="57">
        <v>19</v>
      </c>
      <c r="L99" s="65">
        <v>193675</v>
      </c>
      <c r="M99" s="48">
        <f t="shared" si="26"/>
        <v>2997000</v>
      </c>
      <c r="N99" s="59">
        <v>19</v>
      </c>
      <c r="O99" s="65">
        <v>261621</v>
      </c>
      <c r="P99" s="46">
        <f t="shared" si="31"/>
        <v>2962000</v>
      </c>
      <c r="Q99" s="57">
        <v>19</v>
      </c>
      <c r="R99" s="65">
        <v>348042</v>
      </c>
      <c r="S99" s="48">
        <f t="shared" si="27"/>
        <v>3547000</v>
      </c>
      <c r="T99" s="59">
        <v>19</v>
      </c>
      <c r="U99" s="67">
        <v>430761</v>
      </c>
      <c r="V99" s="46">
        <f t="shared" si="32"/>
        <v>1607000</v>
      </c>
      <c r="W99" s="57">
        <v>19</v>
      </c>
      <c r="X99" s="67">
        <v>513721</v>
      </c>
      <c r="Y99" s="48">
        <f t="shared" si="33"/>
        <v>2354000</v>
      </c>
      <c r="Z99" s="59">
        <v>19</v>
      </c>
      <c r="AA99" s="67">
        <v>609939</v>
      </c>
      <c r="AB99" s="46">
        <f t="shared" si="28"/>
        <v>3255000</v>
      </c>
      <c r="AC99" s="57">
        <v>19</v>
      </c>
      <c r="AD99" s="67">
        <v>694968</v>
      </c>
      <c r="AE99" s="48">
        <f t="shared" si="34"/>
        <v>2716000</v>
      </c>
      <c r="AF99" s="59">
        <v>19</v>
      </c>
      <c r="AG99" s="67">
        <v>721409</v>
      </c>
      <c r="AH99" s="46">
        <f t="shared" si="29"/>
        <v>0</v>
      </c>
      <c r="AI99" s="57">
        <v>19</v>
      </c>
      <c r="AJ99" s="67">
        <v>721409</v>
      </c>
      <c r="AK99" s="48">
        <f t="shared" si="35"/>
        <v>0</v>
      </c>
    </row>
    <row r="100" spans="2:37" x14ac:dyDescent="0.25">
      <c r="B100" s="57">
        <v>20</v>
      </c>
      <c r="C100" s="82">
        <v>128770</v>
      </c>
      <c r="D100" s="46">
        <f t="shared" si="30"/>
        <v>417000</v>
      </c>
      <c r="E100" s="57">
        <v>20</v>
      </c>
      <c r="F100" s="65">
        <v>145994</v>
      </c>
      <c r="G100" s="48">
        <f t="shared" si="24"/>
        <v>1293000</v>
      </c>
      <c r="H100" s="59">
        <v>20</v>
      </c>
      <c r="I100" s="65">
        <v>166921</v>
      </c>
      <c r="J100" s="46">
        <f t="shared" si="25"/>
        <v>0</v>
      </c>
      <c r="K100" s="57">
        <v>20</v>
      </c>
      <c r="L100" s="65">
        <v>196672</v>
      </c>
      <c r="M100" s="48">
        <f t="shared" si="26"/>
        <v>1826000</v>
      </c>
      <c r="N100" s="59">
        <v>20</v>
      </c>
      <c r="O100" s="65">
        <v>264583</v>
      </c>
      <c r="P100" s="46">
        <f t="shared" si="31"/>
        <v>2909000</v>
      </c>
      <c r="Q100" s="57">
        <v>20</v>
      </c>
      <c r="R100" s="65">
        <v>351589</v>
      </c>
      <c r="S100" s="48">
        <f t="shared" si="27"/>
        <v>3269000</v>
      </c>
      <c r="T100" s="59">
        <v>20</v>
      </c>
      <c r="U100" s="67">
        <v>432368</v>
      </c>
      <c r="V100" s="46">
        <f t="shared" si="32"/>
        <v>1697000</v>
      </c>
      <c r="W100" s="57">
        <v>20</v>
      </c>
      <c r="X100" s="67">
        <v>516075</v>
      </c>
      <c r="Y100" s="48">
        <f t="shared" si="33"/>
        <v>3556000</v>
      </c>
      <c r="Z100" s="59">
        <v>20</v>
      </c>
      <c r="AA100" s="67">
        <v>613194</v>
      </c>
      <c r="AB100" s="46">
        <f t="shared" si="28"/>
        <v>3145000</v>
      </c>
      <c r="AC100" s="57">
        <v>20</v>
      </c>
      <c r="AD100" s="67">
        <v>697684</v>
      </c>
      <c r="AE100" s="48">
        <f t="shared" si="34"/>
        <v>2550000</v>
      </c>
      <c r="AF100" s="59">
        <v>20</v>
      </c>
      <c r="AG100" s="67">
        <v>721409</v>
      </c>
      <c r="AH100" s="46">
        <f t="shared" si="29"/>
        <v>0</v>
      </c>
      <c r="AI100" s="57">
        <v>20</v>
      </c>
      <c r="AJ100" s="67">
        <v>721409</v>
      </c>
      <c r="AK100" s="48">
        <f t="shared" si="35"/>
        <v>0</v>
      </c>
    </row>
    <row r="101" spans="2:37" x14ac:dyDescent="0.25">
      <c r="B101" s="57">
        <v>21</v>
      </c>
      <c r="C101" s="65">
        <v>129187</v>
      </c>
      <c r="D101" s="46">
        <f t="shared" si="30"/>
        <v>781000</v>
      </c>
      <c r="E101" s="57">
        <v>21</v>
      </c>
      <c r="F101" s="65">
        <v>147287</v>
      </c>
      <c r="G101" s="48">
        <f t="shared" si="24"/>
        <v>1266000</v>
      </c>
      <c r="H101" s="59">
        <v>21</v>
      </c>
      <c r="I101" s="65">
        <v>166921</v>
      </c>
      <c r="J101" s="46">
        <f t="shared" si="25"/>
        <v>809000</v>
      </c>
      <c r="K101" s="57">
        <v>21</v>
      </c>
      <c r="L101" s="65">
        <v>198498</v>
      </c>
      <c r="M101" s="48">
        <f t="shared" si="26"/>
        <v>1960000</v>
      </c>
      <c r="N101" s="59">
        <v>21</v>
      </c>
      <c r="O101" s="65">
        <v>267492</v>
      </c>
      <c r="P101" s="46">
        <f t="shared" si="31"/>
        <v>2789000</v>
      </c>
      <c r="Q101" s="57">
        <v>21</v>
      </c>
      <c r="R101" s="65">
        <v>354858</v>
      </c>
      <c r="S101" s="48">
        <f t="shared" si="27"/>
        <v>3444000</v>
      </c>
      <c r="T101" s="59">
        <v>21</v>
      </c>
      <c r="U101" s="67">
        <v>434065</v>
      </c>
      <c r="V101" s="46">
        <f t="shared" si="32"/>
        <v>489000</v>
      </c>
      <c r="W101" s="57">
        <v>21</v>
      </c>
      <c r="X101" s="67">
        <v>519631</v>
      </c>
      <c r="Y101" s="48">
        <f t="shared" si="33"/>
        <v>3003000</v>
      </c>
      <c r="Z101" s="59">
        <v>21</v>
      </c>
      <c r="AA101" s="67">
        <v>616339</v>
      </c>
      <c r="AB101" s="46">
        <f t="shared" si="28"/>
        <v>2930000</v>
      </c>
      <c r="AC101" s="57">
        <v>21</v>
      </c>
      <c r="AD101" s="67">
        <v>700234</v>
      </c>
      <c r="AE101" s="48">
        <f t="shared" si="34"/>
        <v>2745000</v>
      </c>
      <c r="AF101" s="59">
        <v>21</v>
      </c>
      <c r="AG101" s="67">
        <v>721409</v>
      </c>
      <c r="AH101" s="46">
        <f t="shared" si="29"/>
        <v>0</v>
      </c>
      <c r="AI101" s="57">
        <v>21</v>
      </c>
      <c r="AJ101" s="67">
        <v>721409</v>
      </c>
      <c r="AK101" s="48">
        <f t="shared" si="35"/>
        <v>0</v>
      </c>
    </row>
    <row r="102" spans="2:37" x14ac:dyDescent="0.25">
      <c r="B102" s="57">
        <v>22</v>
      </c>
      <c r="C102" s="65">
        <v>129968</v>
      </c>
      <c r="D102" s="46">
        <f t="shared" si="30"/>
        <v>0</v>
      </c>
      <c r="E102" s="57">
        <v>22</v>
      </c>
      <c r="F102" s="65">
        <v>148553</v>
      </c>
      <c r="G102" s="48">
        <f t="shared" si="24"/>
        <v>1350000</v>
      </c>
      <c r="H102" s="59">
        <v>22</v>
      </c>
      <c r="I102" s="65">
        <v>167730</v>
      </c>
      <c r="J102" s="46">
        <f t="shared" si="25"/>
        <v>635000</v>
      </c>
      <c r="K102" s="57">
        <v>22</v>
      </c>
      <c r="L102" s="65">
        <v>200458</v>
      </c>
      <c r="M102" s="48">
        <f t="shared" si="26"/>
        <v>1899000</v>
      </c>
      <c r="N102" s="59">
        <v>22</v>
      </c>
      <c r="O102" s="65">
        <v>270281</v>
      </c>
      <c r="P102" s="46">
        <f t="shared" si="31"/>
        <v>2386000</v>
      </c>
      <c r="Q102" s="57">
        <v>22</v>
      </c>
      <c r="R102" s="65">
        <v>358302</v>
      </c>
      <c r="S102" s="48">
        <f t="shared" si="27"/>
        <v>3393000</v>
      </c>
      <c r="T102" s="59">
        <v>22</v>
      </c>
      <c r="U102" s="67">
        <v>434554</v>
      </c>
      <c r="V102" s="46">
        <f t="shared" si="32"/>
        <v>1706000</v>
      </c>
      <c r="W102" s="57">
        <v>22</v>
      </c>
      <c r="X102" s="67">
        <v>522634</v>
      </c>
      <c r="Y102" s="48">
        <f t="shared" si="33"/>
        <v>2947000</v>
      </c>
      <c r="Z102" s="59">
        <v>22</v>
      </c>
      <c r="AA102" s="67">
        <v>619269</v>
      </c>
      <c r="AB102" s="46">
        <f t="shared" si="28"/>
        <v>2885000</v>
      </c>
      <c r="AC102" s="57">
        <v>22</v>
      </c>
      <c r="AD102" s="67">
        <v>702979</v>
      </c>
      <c r="AE102" s="48">
        <f t="shared" si="34"/>
        <v>2452000</v>
      </c>
      <c r="AF102" s="59">
        <v>22</v>
      </c>
      <c r="AG102" s="67">
        <v>721409</v>
      </c>
      <c r="AH102" s="46">
        <f t="shared" si="29"/>
        <v>0</v>
      </c>
      <c r="AI102" s="57">
        <v>22</v>
      </c>
      <c r="AJ102" s="67">
        <v>721409</v>
      </c>
      <c r="AK102" s="48">
        <f t="shared" si="35"/>
        <v>0</v>
      </c>
    </row>
    <row r="103" spans="2:37" x14ac:dyDescent="0.25">
      <c r="B103" s="57">
        <v>23</v>
      </c>
      <c r="C103" s="65">
        <v>129968</v>
      </c>
      <c r="D103" s="46">
        <f t="shared" si="30"/>
        <v>1189000</v>
      </c>
      <c r="E103" s="57">
        <v>23</v>
      </c>
      <c r="F103" s="65">
        <v>149903</v>
      </c>
      <c r="G103" s="48">
        <f t="shared" si="24"/>
        <v>1239000</v>
      </c>
      <c r="H103" s="59">
        <v>23</v>
      </c>
      <c r="I103" s="65">
        <v>168365</v>
      </c>
      <c r="J103" s="46">
        <f t="shared" si="25"/>
        <v>886000</v>
      </c>
      <c r="K103" s="57">
        <v>23</v>
      </c>
      <c r="L103" s="65">
        <v>202357</v>
      </c>
      <c r="M103" s="48">
        <f t="shared" si="26"/>
        <v>605000</v>
      </c>
      <c r="N103" s="59">
        <v>23</v>
      </c>
      <c r="O103" s="65">
        <v>272667</v>
      </c>
      <c r="P103" s="46">
        <f t="shared" si="31"/>
        <v>2486000</v>
      </c>
      <c r="Q103" s="57">
        <v>23</v>
      </c>
      <c r="R103" s="65">
        <v>361695</v>
      </c>
      <c r="S103" s="48">
        <f t="shared" si="27"/>
        <v>3044000</v>
      </c>
      <c r="T103" s="59">
        <v>23</v>
      </c>
      <c r="U103" s="67">
        <v>436260</v>
      </c>
      <c r="V103" s="46">
        <f t="shared" si="32"/>
        <v>882000</v>
      </c>
      <c r="W103" s="57">
        <v>23</v>
      </c>
      <c r="X103" s="67">
        <v>525581</v>
      </c>
      <c r="Y103" s="48">
        <f t="shared" si="33"/>
        <v>3052000</v>
      </c>
      <c r="Z103" s="59">
        <v>23</v>
      </c>
      <c r="AA103" s="67">
        <v>622154</v>
      </c>
      <c r="AB103" s="46">
        <f t="shared" si="28"/>
        <v>2990000</v>
      </c>
      <c r="AC103" s="57">
        <v>23</v>
      </c>
      <c r="AD103" s="67">
        <v>705431</v>
      </c>
      <c r="AE103" s="48">
        <f t="shared" si="34"/>
        <v>2335000</v>
      </c>
      <c r="AF103" s="59">
        <v>23</v>
      </c>
      <c r="AG103" s="67">
        <v>721409</v>
      </c>
      <c r="AH103" s="46">
        <f t="shared" si="29"/>
        <v>0</v>
      </c>
      <c r="AI103" s="57">
        <v>23</v>
      </c>
      <c r="AJ103" s="67">
        <v>721409</v>
      </c>
      <c r="AK103" s="48">
        <f t="shared" si="35"/>
        <v>0</v>
      </c>
    </row>
    <row r="104" spans="2:37" x14ac:dyDescent="0.25">
      <c r="B104" s="57">
        <v>24</v>
      </c>
      <c r="C104" s="65">
        <v>131157</v>
      </c>
      <c r="D104" s="46">
        <f t="shared" si="30"/>
        <v>927000</v>
      </c>
      <c r="E104" s="57">
        <v>24</v>
      </c>
      <c r="F104" s="65">
        <v>151142</v>
      </c>
      <c r="G104" s="48">
        <f t="shared" si="24"/>
        <v>1301000</v>
      </c>
      <c r="H104" s="59">
        <v>24</v>
      </c>
      <c r="I104" s="65">
        <v>169251</v>
      </c>
      <c r="J104" s="46">
        <f t="shared" si="25"/>
        <v>883000</v>
      </c>
      <c r="K104" s="57">
        <v>24</v>
      </c>
      <c r="L104" s="65">
        <v>202962</v>
      </c>
      <c r="M104" s="48">
        <f t="shared" si="26"/>
        <v>1944000</v>
      </c>
      <c r="N104" s="59">
        <v>24</v>
      </c>
      <c r="O104" s="65">
        <v>275153</v>
      </c>
      <c r="P104" s="46">
        <f t="shared" si="31"/>
        <v>2434000</v>
      </c>
      <c r="Q104" s="57">
        <v>24</v>
      </c>
      <c r="R104" s="65">
        <v>364739</v>
      </c>
      <c r="S104" s="48">
        <f t="shared" si="27"/>
        <v>3138000</v>
      </c>
      <c r="T104" s="59">
        <v>24</v>
      </c>
      <c r="U104" s="67">
        <v>437142</v>
      </c>
      <c r="V104" s="46">
        <f t="shared" si="32"/>
        <v>964000</v>
      </c>
      <c r="W104" s="57">
        <v>24</v>
      </c>
      <c r="X104" s="67">
        <v>528633</v>
      </c>
      <c r="Y104" s="48">
        <f t="shared" si="33"/>
        <v>3364000</v>
      </c>
      <c r="Z104" s="59">
        <v>24</v>
      </c>
      <c r="AA104" s="67">
        <v>625144</v>
      </c>
      <c r="AB104" s="46">
        <f t="shared" si="28"/>
        <v>3272000</v>
      </c>
      <c r="AC104" s="57">
        <v>24</v>
      </c>
      <c r="AD104" s="67">
        <v>707766</v>
      </c>
      <c r="AE104" s="48">
        <f t="shared" si="34"/>
        <v>2049000</v>
      </c>
      <c r="AF104" s="59">
        <v>24</v>
      </c>
      <c r="AG104" s="67">
        <v>721409</v>
      </c>
      <c r="AH104" s="46">
        <f t="shared" si="29"/>
        <v>0</v>
      </c>
      <c r="AI104" s="57">
        <v>24</v>
      </c>
      <c r="AJ104" s="67">
        <v>721409</v>
      </c>
      <c r="AK104" s="48">
        <f t="shared" si="35"/>
        <v>0</v>
      </c>
    </row>
    <row r="105" spans="2:37" x14ac:dyDescent="0.25">
      <c r="B105" s="57">
        <v>25</v>
      </c>
      <c r="C105" s="65">
        <v>132084</v>
      </c>
      <c r="D105" s="46">
        <f t="shared" si="30"/>
        <v>83000</v>
      </c>
      <c r="E105" s="57">
        <v>25</v>
      </c>
      <c r="F105" s="65">
        <v>152443</v>
      </c>
      <c r="G105" s="48">
        <f t="shared" si="24"/>
        <v>1402000</v>
      </c>
      <c r="H105" s="59">
        <v>25</v>
      </c>
      <c r="I105" s="65">
        <v>170134</v>
      </c>
      <c r="J105" s="46">
        <f t="shared" si="25"/>
        <v>947000</v>
      </c>
      <c r="K105" s="57">
        <v>25</v>
      </c>
      <c r="L105" s="65">
        <v>204906</v>
      </c>
      <c r="M105" s="48">
        <f t="shared" si="26"/>
        <v>2388000</v>
      </c>
      <c r="N105" s="59">
        <v>25</v>
      </c>
      <c r="O105" s="65">
        <v>277587</v>
      </c>
      <c r="P105" s="46">
        <f t="shared" si="31"/>
        <v>3069000</v>
      </c>
      <c r="Q105" s="57">
        <v>25</v>
      </c>
      <c r="R105" s="65">
        <v>367877</v>
      </c>
      <c r="S105" s="48">
        <f t="shared" si="27"/>
        <v>3016000</v>
      </c>
      <c r="T105" s="59">
        <v>25</v>
      </c>
      <c r="U105" s="67">
        <v>438106</v>
      </c>
      <c r="V105" s="46">
        <f t="shared" si="32"/>
        <v>1236000</v>
      </c>
      <c r="W105" s="57">
        <v>25</v>
      </c>
      <c r="X105" s="67">
        <v>531997</v>
      </c>
      <c r="Y105" s="48">
        <f t="shared" si="33"/>
        <v>3201000</v>
      </c>
      <c r="Z105" s="59">
        <v>25</v>
      </c>
      <c r="AA105" s="67">
        <v>628416</v>
      </c>
      <c r="AB105" s="46">
        <f t="shared" si="28"/>
        <v>3283000</v>
      </c>
      <c r="AC105" s="57">
        <v>25</v>
      </c>
      <c r="AD105" s="67">
        <v>709815</v>
      </c>
      <c r="AE105" s="48">
        <f t="shared" si="34"/>
        <v>1506000</v>
      </c>
      <c r="AF105" s="59">
        <v>25</v>
      </c>
      <c r="AG105" s="67">
        <v>721409</v>
      </c>
      <c r="AH105" s="46">
        <f t="shared" si="29"/>
        <v>0</v>
      </c>
      <c r="AI105" s="57">
        <v>25</v>
      </c>
      <c r="AJ105" s="67">
        <v>721409</v>
      </c>
      <c r="AK105" s="48">
        <f t="shared" si="35"/>
        <v>0</v>
      </c>
    </row>
    <row r="106" spans="2:37" x14ac:dyDescent="0.25">
      <c r="B106" s="57">
        <v>26</v>
      </c>
      <c r="C106" s="65">
        <v>132167</v>
      </c>
      <c r="D106" s="46">
        <f t="shared" si="30"/>
        <v>850000</v>
      </c>
      <c r="E106" s="57">
        <v>26</v>
      </c>
      <c r="F106" s="65">
        <v>153845</v>
      </c>
      <c r="G106" s="48">
        <f t="shared" si="24"/>
        <v>1231000</v>
      </c>
      <c r="H106" s="59">
        <v>26</v>
      </c>
      <c r="I106" s="65">
        <v>171081</v>
      </c>
      <c r="J106" s="46">
        <f t="shared" si="25"/>
        <v>383000</v>
      </c>
      <c r="K106" s="57">
        <v>26</v>
      </c>
      <c r="L106" s="65">
        <v>207294</v>
      </c>
      <c r="M106" s="48">
        <f t="shared" si="26"/>
        <v>2119000</v>
      </c>
      <c r="N106" s="59">
        <v>26</v>
      </c>
      <c r="O106" s="65">
        <v>280656</v>
      </c>
      <c r="P106" s="46">
        <f t="shared" si="31"/>
        <v>2521000</v>
      </c>
      <c r="Q106" s="57">
        <v>26</v>
      </c>
      <c r="R106" s="65">
        <v>370893</v>
      </c>
      <c r="S106" s="48">
        <f t="shared" si="27"/>
        <v>3545000</v>
      </c>
      <c r="T106" s="59">
        <v>26</v>
      </c>
      <c r="U106" s="67">
        <v>439342</v>
      </c>
      <c r="V106" s="46">
        <f t="shared" si="32"/>
        <v>2840000</v>
      </c>
      <c r="W106" s="57">
        <v>26</v>
      </c>
      <c r="X106" s="67">
        <v>535198</v>
      </c>
      <c r="Y106" s="48">
        <f t="shared" si="33"/>
        <v>3474000</v>
      </c>
      <c r="Z106" s="59">
        <v>26</v>
      </c>
      <c r="AA106" s="67">
        <v>631699</v>
      </c>
      <c r="AB106" s="46">
        <f t="shared" si="28"/>
        <v>3115000</v>
      </c>
      <c r="AC106" s="57">
        <v>26</v>
      </c>
      <c r="AD106" s="67">
        <v>711321</v>
      </c>
      <c r="AE106" s="48">
        <f t="shared" si="34"/>
        <v>1750000</v>
      </c>
      <c r="AF106" s="59">
        <v>26</v>
      </c>
      <c r="AG106" s="67">
        <v>721409</v>
      </c>
      <c r="AH106" s="46">
        <f t="shared" si="29"/>
        <v>0</v>
      </c>
      <c r="AI106" s="57">
        <v>26</v>
      </c>
      <c r="AJ106" s="67">
        <v>721409</v>
      </c>
      <c r="AK106" s="48">
        <f t="shared" si="35"/>
        <v>0</v>
      </c>
    </row>
    <row r="107" spans="2:37" x14ac:dyDescent="0.25">
      <c r="B107" s="57">
        <v>27</v>
      </c>
      <c r="C107" s="65">
        <v>133017</v>
      </c>
      <c r="D107" s="46">
        <f t="shared" si="30"/>
        <v>436000</v>
      </c>
      <c r="E107" s="57">
        <v>27</v>
      </c>
      <c r="F107" s="65">
        <v>155076</v>
      </c>
      <c r="G107" s="48">
        <f t="shared" si="24"/>
        <v>1424000</v>
      </c>
      <c r="H107" s="59">
        <v>27</v>
      </c>
      <c r="I107" s="65">
        <v>171464</v>
      </c>
      <c r="J107" s="46">
        <f t="shared" si="25"/>
        <v>438000</v>
      </c>
      <c r="K107" s="57">
        <v>27</v>
      </c>
      <c r="L107" s="65">
        <v>209413</v>
      </c>
      <c r="M107" s="48">
        <f t="shared" si="26"/>
        <v>1806000</v>
      </c>
      <c r="N107" s="59">
        <v>27</v>
      </c>
      <c r="O107" s="65">
        <v>283177</v>
      </c>
      <c r="P107" s="46">
        <f t="shared" si="31"/>
        <v>2642000</v>
      </c>
      <c r="Q107" s="57">
        <v>27</v>
      </c>
      <c r="R107" s="65">
        <v>374438</v>
      </c>
      <c r="S107" s="48">
        <f t="shared" si="27"/>
        <v>2238000</v>
      </c>
      <c r="T107" s="59">
        <v>27</v>
      </c>
      <c r="U107" s="67">
        <v>442182</v>
      </c>
      <c r="V107" s="46">
        <f t="shared" si="32"/>
        <v>2892000</v>
      </c>
      <c r="W107" s="57">
        <v>27</v>
      </c>
      <c r="X107" s="67">
        <v>538672</v>
      </c>
      <c r="Y107" s="48">
        <f t="shared" si="33"/>
        <v>3760000</v>
      </c>
      <c r="Z107" s="59">
        <v>27</v>
      </c>
      <c r="AA107" s="67">
        <v>634814</v>
      </c>
      <c r="AB107" s="46">
        <f t="shared" si="28"/>
        <v>3354000</v>
      </c>
      <c r="AC107" s="57">
        <v>27</v>
      </c>
      <c r="AD107" s="67">
        <v>713071</v>
      </c>
      <c r="AE107" s="48">
        <f t="shared" si="34"/>
        <v>972000</v>
      </c>
      <c r="AF107" s="59">
        <v>27</v>
      </c>
      <c r="AG107" s="67">
        <v>721409</v>
      </c>
      <c r="AH107" s="46">
        <f t="shared" si="29"/>
        <v>0</v>
      </c>
      <c r="AI107" s="57">
        <v>27</v>
      </c>
      <c r="AJ107" s="67">
        <v>721409</v>
      </c>
      <c r="AK107" s="48">
        <f t="shared" si="35"/>
        <v>0</v>
      </c>
    </row>
    <row r="108" spans="2:37" x14ac:dyDescent="0.25">
      <c r="B108" s="57">
        <v>28</v>
      </c>
      <c r="C108" s="65">
        <v>133453</v>
      </c>
      <c r="D108" s="46">
        <f t="shared" si="30"/>
        <v>399000</v>
      </c>
      <c r="E108" s="57">
        <v>28</v>
      </c>
      <c r="F108" s="65">
        <v>156500</v>
      </c>
      <c r="G108" s="48">
        <f t="shared" si="24"/>
        <v>1195000</v>
      </c>
      <c r="H108" s="59">
        <v>28</v>
      </c>
      <c r="I108" s="65">
        <v>171902</v>
      </c>
      <c r="J108" s="46">
        <f t="shared" si="25"/>
        <v>0</v>
      </c>
      <c r="K108" s="57">
        <v>28</v>
      </c>
      <c r="L108" s="65">
        <v>211219</v>
      </c>
      <c r="M108" s="48">
        <f t="shared" si="26"/>
        <v>1700000</v>
      </c>
      <c r="N108" s="59">
        <v>28</v>
      </c>
      <c r="O108" s="65">
        <v>285819</v>
      </c>
      <c r="P108" s="46">
        <f t="shared" si="31"/>
        <v>2569000</v>
      </c>
      <c r="Q108" s="57">
        <v>28</v>
      </c>
      <c r="R108" s="65">
        <v>376676</v>
      </c>
      <c r="S108" s="48">
        <f t="shared" si="27"/>
        <v>2871000</v>
      </c>
      <c r="T108" s="59">
        <v>28</v>
      </c>
      <c r="U108" s="67">
        <v>445074</v>
      </c>
      <c r="V108" s="46">
        <f t="shared" si="32"/>
        <v>3462000</v>
      </c>
      <c r="W108" s="57">
        <v>28</v>
      </c>
      <c r="X108" s="67">
        <v>542432</v>
      </c>
      <c r="Y108" s="48">
        <f t="shared" si="33"/>
        <v>2897000</v>
      </c>
      <c r="Z108" s="59">
        <v>28</v>
      </c>
      <c r="AA108" s="67">
        <v>638168</v>
      </c>
      <c r="AB108" s="46">
        <f t="shared" si="28"/>
        <v>3094000</v>
      </c>
      <c r="AC108" s="57">
        <v>28</v>
      </c>
      <c r="AD108" s="67">
        <v>714043</v>
      </c>
      <c r="AE108" s="48">
        <f t="shared" si="34"/>
        <v>1310000</v>
      </c>
      <c r="AF108" s="59">
        <v>28</v>
      </c>
      <c r="AG108" s="67">
        <v>721409</v>
      </c>
      <c r="AH108" s="46">
        <f t="shared" si="29"/>
        <v>0</v>
      </c>
      <c r="AI108" s="57">
        <v>28</v>
      </c>
      <c r="AJ108" s="67">
        <v>721409</v>
      </c>
      <c r="AK108" s="48">
        <f t="shared" si="35"/>
        <v>0</v>
      </c>
    </row>
    <row r="109" spans="2:37" x14ac:dyDescent="0.25">
      <c r="B109" s="57">
        <v>29</v>
      </c>
      <c r="C109" s="65">
        <v>133852</v>
      </c>
      <c r="D109" s="46">
        <f t="shared" si="30"/>
        <v>351000</v>
      </c>
      <c r="E109" s="47"/>
      <c r="F109" s="65">
        <v>157695</v>
      </c>
      <c r="G109" s="48"/>
      <c r="H109" s="59">
        <v>29</v>
      </c>
      <c r="I109" s="65">
        <v>171902</v>
      </c>
      <c r="J109" s="46">
        <f t="shared" si="25"/>
        <v>762000</v>
      </c>
      <c r="K109" s="57">
        <v>29</v>
      </c>
      <c r="L109" s="65">
        <v>212919</v>
      </c>
      <c r="M109" s="48">
        <f t="shared" si="26"/>
        <v>2341000</v>
      </c>
      <c r="N109" s="59">
        <v>29</v>
      </c>
      <c r="O109" s="65">
        <v>288388</v>
      </c>
      <c r="P109" s="46">
        <f t="shared" si="31"/>
        <v>2364000</v>
      </c>
      <c r="Q109" s="57">
        <v>29</v>
      </c>
      <c r="R109" s="65">
        <v>379547</v>
      </c>
      <c r="S109" s="48">
        <f t="shared" si="27"/>
        <v>3406000</v>
      </c>
      <c r="T109" s="59">
        <v>29</v>
      </c>
      <c r="U109" s="67">
        <v>448536</v>
      </c>
      <c r="V109" s="46">
        <f t="shared" si="32"/>
        <v>3203000</v>
      </c>
      <c r="W109" s="57">
        <v>29</v>
      </c>
      <c r="X109" s="67">
        <v>545329</v>
      </c>
      <c r="Y109" s="48">
        <f t="shared" si="33"/>
        <v>2843000</v>
      </c>
      <c r="Z109" s="59">
        <v>29</v>
      </c>
      <c r="AA109" s="67">
        <v>641262</v>
      </c>
      <c r="AB109" s="46">
        <f t="shared" si="28"/>
        <v>3209000</v>
      </c>
      <c r="AC109" s="57">
        <v>29</v>
      </c>
      <c r="AD109" s="67">
        <v>715353</v>
      </c>
      <c r="AE109" s="48">
        <f t="shared" si="34"/>
        <v>331000</v>
      </c>
      <c r="AF109" s="59">
        <v>29</v>
      </c>
      <c r="AG109" s="67">
        <v>721409</v>
      </c>
      <c r="AH109" s="46">
        <f t="shared" si="29"/>
        <v>0</v>
      </c>
      <c r="AI109" s="57">
        <v>29</v>
      </c>
      <c r="AJ109" s="67">
        <v>721409</v>
      </c>
      <c r="AK109" s="48">
        <f t="shared" si="35"/>
        <v>0</v>
      </c>
    </row>
    <row r="110" spans="2:37" x14ac:dyDescent="0.25">
      <c r="B110" s="57">
        <v>30</v>
      </c>
      <c r="C110" s="65">
        <v>134203</v>
      </c>
      <c r="D110" s="46">
        <f t="shared" si="30"/>
        <v>380000</v>
      </c>
      <c r="E110" s="47"/>
      <c r="G110" s="48"/>
      <c r="H110" s="59">
        <v>30</v>
      </c>
      <c r="I110" s="65">
        <v>172664</v>
      </c>
      <c r="J110" s="46">
        <f t="shared" si="25"/>
        <v>0</v>
      </c>
      <c r="K110" s="57">
        <v>30</v>
      </c>
      <c r="L110" s="65">
        <v>215260</v>
      </c>
      <c r="M110" s="48">
        <f t="shared" si="26"/>
        <v>1737000</v>
      </c>
      <c r="N110" s="59">
        <v>30</v>
      </c>
      <c r="O110" s="65">
        <v>290752</v>
      </c>
      <c r="P110" s="46">
        <f t="shared" si="31"/>
        <v>2973000</v>
      </c>
      <c r="Q110" s="57">
        <v>30</v>
      </c>
      <c r="R110" s="65">
        <v>382953</v>
      </c>
      <c r="S110" s="48">
        <f t="shared" si="27"/>
        <v>3299000</v>
      </c>
      <c r="T110" s="59">
        <v>30</v>
      </c>
      <c r="U110" s="67">
        <v>451739</v>
      </c>
      <c r="V110" s="46">
        <f t="shared" si="32"/>
        <v>3238000</v>
      </c>
      <c r="W110" s="57">
        <v>30</v>
      </c>
      <c r="X110" s="67">
        <v>548172</v>
      </c>
      <c r="Y110" s="48">
        <f t="shared" si="33"/>
        <v>3050000</v>
      </c>
      <c r="Z110" s="59">
        <v>30</v>
      </c>
      <c r="AA110" s="67">
        <v>644471</v>
      </c>
      <c r="AB110" s="46">
        <f t="shared" si="28"/>
        <v>3151000</v>
      </c>
      <c r="AC110" s="57">
        <v>30</v>
      </c>
      <c r="AD110" s="67">
        <v>715684</v>
      </c>
      <c r="AE110" s="48">
        <f t="shared" si="34"/>
        <v>2152000</v>
      </c>
      <c r="AF110" s="59">
        <v>30</v>
      </c>
      <c r="AG110" s="67">
        <v>721409</v>
      </c>
      <c r="AH110" s="46">
        <f t="shared" si="29"/>
        <v>0</v>
      </c>
      <c r="AI110" s="57">
        <v>30</v>
      </c>
      <c r="AJ110" s="67">
        <v>721409</v>
      </c>
      <c r="AK110" s="48">
        <f t="shared" si="35"/>
        <v>0</v>
      </c>
    </row>
    <row r="111" spans="2:37" x14ac:dyDescent="0.25">
      <c r="B111" s="60">
        <v>31</v>
      </c>
      <c r="C111" s="65">
        <v>134583</v>
      </c>
      <c r="D111" s="46">
        <f t="shared" si="30"/>
        <v>395000</v>
      </c>
      <c r="E111" s="47"/>
      <c r="G111" s="48"/>
      <c r="H111" s="61">
        <v>31</v>
      </c>
      <c r="I111" s="65">
        <v>172664</v>
      </c>
      <c r="J111" s="46">
        <f t="shared" si="25"/>
        <v>407000</v>
      </c>
      <c r="K111" s="60"/>
      <c r="L111" s="65">
        <v>216997</v>
      </c>
      <c r="M111" s="48"/>
      <c r="N111" s="61">
        <v>31</v>
      </c>
      <c r="O111" s="65">
        <v>293725</v>
      </c>
      <c r="P111" s="46">
        <f t="shared" si="31"/>
        <v>2906000</v>
      </c>
      <c r="Q111" s="60"/>
      <c r="R111" s="67">
        <v>386252</v>
      </c>
      <c r="S111" s="48"/>
      <c r="T111" s="61">
        <v>31</v>
      </c>
      <c r="U111" s="67">
        <v>454977</v>
      </c>
      <c r="V111" s="46">
        <f t="shared" si="32"/>
        <v>2831000</v>
      </c>
      <c r="W111" s="60">
        <v>31</v>
      </c>
      <c r="X111" s="67">
        <v>551222</v>
      </c>
      <c r="Y111" s="48">
        <f t="shared" si="33"/>
        <v>2712000</v>
      </c>
      <c r="Z111" s="61"/>
      <c r="AA111" s="67">
        <v>647622</v>
      </c>
      <c r="AC111" s="60">
        <v>31</v>
      </c>
      <c r="AD111" s="67">
        <v>717836</v>
      </c>
      <c r="AE111" s="48">
        <f t="shared" si="34"/>
        <v>1424000</v>
      </c>
      <c r="AF111" s="61"/>
      <c r="AG111" s="67">
        <v>721409</v>
      </c>
      <c r="AI111" s="60">
        <v>31</v>
      </c>
      <c r="AJ111" s="67">
        <v>721409</v>
      </c>
      <c r="AK111" s="48">
        <f t="shared" si="35"/>
        <v>0</v>
      </c>
    </row>
    <row r="112" spans="2:37" x14ac:dyDescent="0.25">
      <c r="B112" s="47"/>
      <c r="C112" s="65">
        <v>134978</v>
      </c>
      <c r="E112" s="47"/>
      <c r="G112" s="48"/>
      <c r="I112" s="65">
        <v>173071</v>
      </c>
      <c r="K112" s="47"/>
      <c r="L112" s="65"/>
      <c r="M112" s="48"/>
      <c r="O112" s="65">
        <v>296631</v>
      </c>
      <c r="Q112" s="47"/>
      <c r="R112" s="65"/>
      <c r="S112" s="48"/>
      <c r="U112" s="67">
        <v>457808</v>
      </c>
      <c r="W112" s="47"/>
      <c r="X112" s="67">
        <v>553934</v>
      </c>
      <c r="Y112" s="48"/>
      <c r="AA112" s="65"/>
      <c r="AC112" s="47"/>
      <c r="AD112" s="67">
        <v>719260</v>
      </c>
      <c r="AE112" s="48"/>
      <c r="AG112" s="65"/>
      <c r="AI112" s="47"/>
      <c r="AJ112" s="67">
        <v>721409</v>
      </c>
      <c r="AK112" s="48"/>
    </row>
    <row r="113" spans="2:37" x14ac:dyDescent="0.25">
      <c r="B113" s="49"/>
      <c r="C113" s="50"/>
      <c r="D113" s="50">
        <f>SUM(D81:D112)</f>
        <v>17910000</v>
      </c>
      <c r="E113" s="49"/>
      <c r="F113" s="50"/>
      <c r="G113" s="63">
        <f>SUM(G81:G112)</f>
        <v>22717000</v>
      </c>
      <c r="H113" s="50"/>
      <c r="I113" s="50"/>
      <c r="J113" s="50">
        <f>SUM(J81:J112)</f>
        <v>15376000</v>
      </c>
      <c r="K113" s="49"/>
      <c r="L113" s="50"/>
      <c r="M113" s="63">
        <f>SUM(M81:M112)</f>
        <v>43926000</v>
      </c>
      <c r="N113" s="50"/>
      <c r="O113" s="50"/>
      <c r="P113" s="50">
        <f>SUM(P81:P112)</f>
        <v>79634000</v>
      </c>
      <c r="Q113" s="49"/>
      <c r="R113" s="50"/>
      <c r="S113" s="63">
        <f>SUM(S81:S112)</f>
        <v>89621000</v>
      </c>
      <c r="T113" s="50"/>
      <c r="U113" s="50"/>
      <c r="V113" s="50">
        <f>SUM(V81:V112)</f>
        <v>71556000</v>
      </c>
      <c r="W113" s="49"/>
      <c r="X113" s="50"/>
      <c r="Y113" s="63">
        <f>SUM(Y81:Y112)</f>
        <v>96126000</v>
      </c>
      <c r="Z113" s="50"/>
      <c r="AA113" s="50"/>
      <c r="AB113" s="50">
        <f>SUM(AB81:AB112)</f>
        <v>93688000</v>
      </c>
      <c r="AC113" s="49"/>
      <c r="AD113" s="50"/>
      <c r="AE113" s="63">
        <f>SUM(AE81:AE112)</f>
        <v>71638000</v>
      </c>
      <c r="AF113" s="50"/>
      <c r="AG113" s="50"/>
      <c r="AH113" s="50">
        <f>SUM(AH81:AH112)</f>
        <v>2149000</v>
      </c>
      <c r="AI113" s="49"/>
      <c r="AJ113" s="50"/>
      <c r="AK113" s="63">
        <f>SUM(AK81:AK112)</f>
        <v>0</v>
      </c>
    </row>
    <row r="114" spans="2:37" x14ac:dyDescent="0.25">
      <c r="E114" s="47"/>
      <c r="G114" s="48"/>
    </row>
    <row r="115" spans="2:37" x14ac:dyDescent="0.25">
      <c r="E115" s="47"/>
      <c r="G115" s="48"/>
    </row>
    <row r="116" spans="2:37" x14ac:dyDescent="0.25">
      <c r="E116" s="47"/>
      <c r="G116" s="48"/>
    </row>
    <row r="117" spans="2:37" x14ac:dyDescent="0.25">
      <c r="B117" s="51">
        <v>40544</v>
      </c>
      <c r="C117" s="44"/>
      <c r="D117" s="44"/>
      <c r="E117" s="51">
        <v>40575</v>
      </c>
      <c r="F117" s="44"/>
      <c r="G117" s="45"/>
      <c r="H117" s="52">
        <v>40603</v>
      </c>
      <c r="I117" s="44"/>
      <c r="J117" s="44"/>
      <c r="K117" s="51">
        <v>40634</v>
      </c>
      <c r="L117" s="44"/>
      <c r="M117" s="45"/>
      <c r="N117" s="52">
        <v>40664</v>
      </c>
      <c r="O117" s="44"/>
      <c r="P117" s="44"/>
      <c r="Q117" s="51">
        <v>40695</v>
      </c>
      <c r="R117" s="44"/>
      <c r="S117" s="45"/>
      <c r="T117" s="52">
        <v>40725</v>
      </c>
      <c r="U117" s="44"/>
      <c r="V117" s="44"/>
      <c r="W117" s="51">
        <v>40756</v>
      </c>
      <c r="X117" s="44"/>
      <c r="Y117" s="45"/>
      <c r="Z117" s="52">
        <v>40787</v>
      </c>
      <c r="AA117" s="44"/>
      <c r="AB117" s="44"/>
      <c r="AC117" s="51">
        <v>40817</v>
      </c>
      <c r="AD117" s="44"/>
      <c r="AE117" s="45"/>
      <c r="AF117" s="52">
        <v>40848</v>
      </c>
      <c r="AG117" s="44"/>
      <c r="AH117" s="44"/>
      <c r="AI117" s="51">
        <v>40878</v>
      </c>
      <c r="AJ117" s="44"/>
      <c r="AK117" s="45"/>
    </row>
    <row r="118" spans="2:37" ht="45" x14ac:dyDescent="0.25">
      <c r="B118" s="53" t="s">
        <v>0</v>
      </c>
      <c r="C118" s="54" t="s">
        <v>2</v>
      </c>
      <c r="D118" s="55" t="s">
        <v>1</v>
      </c>
      <c r="E118" s="53" t="s">
        <v>0</v>
      </c>
      <c r="F118" s="54" t="s">
        <v>2</v>
      </c>
      <c r="G118" s="56" t="s">
        <v>1</v>
      </c>
      <c r="H118" s="54" t="s">
        <v>0</v>
      </c>
      <c r="I118" s="54" t="s">
        <v>2</v>
      </c>
      <c r="J118" s="55" t="s">
        <v>1</v>
      </c>
      <c r="K118" s="53" t="s">
        <v>0</v>
      </c>
      <c r="L118" s="54" t="s">
        <v>2</v>
      </c>
      <c r="M118" s="56" t="s">
        <v>1</v>
      </c>
      <c r="N118" s="54" t="s">
        <v>0</v>
      </c>
      <c r="O118" s="54" t="s">
        <v>2</v>
      </c>
      <c r="P118" s="55" t="s">
        <v>1</v>
      </c>
      <c r="Q118" s="53" t="s">
        <v>0</v>
      </c>
      <c r="R118" s="54" t="s">
        <v>2</v>
      </c>
      <c r="S118" s="56" t="s">
        <v>1</v>
      </c>
      <c r="T118" s="54" t="s">
        <v>0</v>
      </c>
      <c r="U118" s="54" t="s">
        <v>2</v>
      </c>
      <c r="V118" s="55" t="s">
        <v>1</v>
      </c>
      <c r="W118" s="53" t="s">
        <v>0</v>
      </c>
      <c r="X118" s="54" t="s">
        <v>2</v>
      </c>
      <c r="Y118" s="56" t="s">
        <v>1</v>
      </c>
      <c r="Z118" s="54" t="s">
        <v>0</v>
      </c>
      <c r="AA118" s="54" t="s">
        <v>2</v>
      </c>
      <c r="AB118" s="55" t="s">
        <v>1</v>
      </c>
      <c r="AC118" s="53" t="s">
        <v>0</v>
      </c>
      <c r="AD118" s="54" t="s">
        <v>2</v>
      </c>
      <c r="AE118" s="56" t="s">
        <v>1</v>
      </c>
      <c r="AF118" s="54" t="s">
        <v>0</v>
      </c>
      <c r="AG118" s="54" t="s">
        <v>2</v>
      </c>
      <c r="AH118" s="55" t="s">
        <v>1</v>
      </c>
      <c r="AI118" s="53" t="s">
        <v>0</v>
      </c>
      <c r="AJ118" s="54" t="s">
        <v>2</v>
      </c>
      <c r="AK118" s="56" t="s">
        <v>1</v>
      </c>
    </row>
    <row r="119" spans="2:37" x14ac:dyDescent="0.25">
      <c r="B119" s="57"/>
      <c r="C119" s="58"/>
      <c r="E119" s="47"/>
      <c r="G119" s="48"/>
      <c r="K119" s="57"/>
      <c r="L119" s="58"/>
      <c r="M119" s="48"/>
      <c r="N119" s="59"/>
      <c r="O119" s="58"/>
      <c r="Q119" s="57"/>
      <c r="R119" s="58"/>
      <c r="S119" s="48"/>
      <c r="T119" s="59"/>
      <c r="U119" s="58"/>
      <c r="W119" s="57"/>
      <c r="X119" s="58"/>
      <c r="Y119" s="48"/>
      <c r="Z119" s="59"/>
      <c r="AA119" s="58"/>
      <c r="AC119" s="57"/>
      <c r="AD119" s="58"/>
      <c r="AE119" s="48"/>
      <c r="AF119" s="59"/>
      <c r="AG119" s="58"/>
      <c r="AI119" s="57"/>
      <c r="AJ119" s="58"/>
      <c r="AK119" s="48"/>
    </row>
    <row r="120" spans="2:37" x14ac:dyDescent="0.25">
      <c r="B120" s="57">
        <v>1</v>
      </c>
      <c r="C120" s="58">
        <v>721409</v>
      </c>
      <c r="D120" s="46">
        <f>SUM(C121-C120)*1000</f>
        <v>0</v>
      </c>
      <c r="E120" s="57">
        <v>1</v>
      </c>
      <c r="F120" s="59">
        <v>721409</v>
      </c>
      <c r="G120" s="48">
        <f t="shared" ref="G120:G147" si="36">SUM(F121-F120)*1000</f>
        <v>0</v>
      </c>
      <c r="H120" s="59">
        <v>1</v>
      </c>
      <c r="I120" s="59">
        <v>721409</v>
      </c>
      <c r="J120" s="46">
        <f t="shared" ref="J120:J150" si="37">SUM(I121-I120)*1000</f>
        <v>0</v>
      </c>
      <c r="K120" s="57">
        <v>1</v>
      </c>
      <c r="L120" s="59">
        <v>721409</v>
      </c>
      <c r="M120" s="48">
        <f t="shared" ref="M120:M149" si="38">SUM(L121-L120)*1000</f>
        <v>0</v>
      </c>
      <c r="N120" s="59">
        <v>1</v>
      </c>
      <c r="O120" s="59">
        <v>721409</v>
      </c>
      <c r="P120" s="46">
        <f>SUM(O121-O120)*1000</f>
        <v>0</v>
      </c>
      <c r="Q120" s="57">
        <v>1</v>
      </c>
      <c r="R120" s="59">
        <v>721409</v>
      </c>
      <c r="S120" s="48">
        <f t="shared" ref="S120:S149" si="39">SUM(R121-R120)*1000</f>
        <v>0</v>
      </c>
      <c r="T120" s="59">
        <v>1</v>
      </c>
      <c r="U120" s="59">
        <v>746079</v>
      </c>
      <c r="V120" s="46">
        <f>SUM(U121-U120)*1000</f>
        <v>2220000</v>
      </c>
      <c r="W120" s="57">
        <v>1</v>
      </c>
      <c r="X120" s="59">
        <v>818020</v>
      </c>
      <c r="Y120" s="48">
        <f>SUM(X121-X120)*1000</f>
        <v>2260000</v>
      </c>
      <c r="Z120" s="59">
        <v>1</v>
      </c>
      <c r="AA120" s="59">
        <v>878119</v>
      </c>
      <c r="AB120" s="46">
        <f t="shared" ref="AB120:AB149" si="40">SUM(AA121-AA120)*1000</f>
        <v>2549000</v>
      </c>
      <c r="AC120" s="57">
        <v>1</v>
      </c>
      <c r="AD120" s="59">
        <v>918236</v>
      </c>
      <c r="AE120" s="48">
        <f>SUM(AD121-AD120)*1000</f>
        <v>13000</v>
      </c>
      <c r="AF120" s="59">
        <v>1</v>
      </c>
      <c r="AG120" s="59">
        <v>918512</v>
      </c>
      <c r="AH120" s="46">
        <f t="shared" ref="AH120:AH149" si="41">SUM(AG121-AG120)*1000</f>
        <v>0</v>
      </c>
      <c r="AI120" s="57">
        <v>1</v>
      </c>
      <c r="AJ120" s="59">
        <v>918512</v>
      </c>
      <c r="AK120" s="48">
        <f>SUM(AJ121-AJ120)*1000</f>
        <v>0</v>
      </c>
    </row>
    <row r="121" spans="2:37" x14ac:dyDescent="0.25">
      <c r="B121" s="57">
        <v>2</v>
      </c>
      <c r="C121" s="58">
        <v>721409</v>
      </c>
      <c r="D121" s="46">
        <f t="shared" ref="D121:D150" si="42">SUM(C122-C121)*1000</f>
        <v>0</v>
      </c>
      <c r="E121" s="57">
        <v>2</v>
      </c>
      <c r="F121" s="59">
        <v>721409</v>
      </c>
      <c r="G121" s="48">
        <f t="shared" si="36"/>
        <v>0</v>
      </c>
      <c r="H121" s="59">
        <v>2</v>
      </c>
      <c r="I121" s="59">
        <v>721409</v>
      </c>
      <c r="J121" s="46">
        <f t="shared" si="37"/>
        <v>0</v>
      </c>
      <c r="K121" s="57">
        <v>2</v>
      </c>
      <c r="L121" s="59">
        <v>721409</v>
      </c>
      <c r="M121" s="48">
        <f t="shared" si="38"/>
        <v>0</v>
      </c>
      <c r="N121" s="59">
        <v>2</v>
      </c>
      <c r="O121" s="59">
        <v>721409</v>
      </c>
      <c r="P121" s="46">
        <f t="shared" ref="P121:P150" si="43">SUM(O122-O121)*1000</f>
        <v>0</v>
      </c>
      <c r="Q121" s="57">
        <v>2</v>
      </c>
      <c r="R121" s="59">
        <v>721409</v>
      </c>
      <c r="S121" s="48">
        <f t="shared" si="39"/>
        <v>0</v>
      </c>
      <c r="T121" s="59">
        <v>2</v>
      </c>
      <c r="U121" s="59">
        <v>748299</v>
      </c>
      <c r="V121" s="46">
        <f t="shared" ref="V121:V150" si="44">SUM(U122-U121)*1000</f>
        <v>1945000</v>
      </c>
      <c r="W121" s="57">
        <v>2</v>
      </c>
      <c r="X121" s="59">
        <v>820280</v>
      </c>
      <c r="Y121" s="48">
        <f t="shared" ref="Y121:Y150" si="45">SUM(X122-X121)*1000</f>
        <v>2207000</v>
      </c>
      <c r="Z121" s="59">
        <v>2</v>
      </c>
      <c r="AA121" s="59">
        <v>880668</v>
      </c>
      <c r="AB121" s="46">
        <f t="shared" si="40"/>
        <v>2187000</v>
      </c>
      <c r="AC121" s="57">
        <v>2</v>
      </c>
      <c r="AD121" s="59">
        <v>918249</v>
      </c>
      <c r="AE121" s="48">
        <f t="shared" ref="AE121:AE150" si="46">SUM(AD122-AD121)*1000</f>
        <v>208000</v>
      </c>
      <c r="AF121" s="59">
        <v>2</v>
      </c>
      <c r="AG121" s="59">
        <v>918512</v>
      </c>
      <c r="AH121" s="46">
        <f t="shared" si="41"/>
        <v>0</v>
      </c>
      <c r="AI121" s="57">
        <v>2</v>
      </c>
      <c r="AJ121" s="59">
        <v>918512</v>
      </c>
      <c r="AK121" s="48">
        <f t="shared" ref="AK121:AK130" si="47">SUM(AJ122-AJ121)*1000</f>
        <v>0</v>
      </c>
    </row>
    <row r="122" spans="2:37" x14ac:dyDescent="0.25">
      <c r="B122" s="57">
        <v>3</v>
      </c>
      <c r="C122" s="58">
        <v>721409</v>
      </c>
      <c r="D122" s="46">
        <f t="shared" si="42"/>
        <v>0</v>
      </c>
      <c r="E122" s="57">
        <v>3</v>
      </c>
      <c r="F122" s="59">
        <v>721409</v>
      </c>
      <c r="G122" s="48">
        <f t="shared" si="36"/>
        <v>0</v>
      </c>
      <c r="H122" s="59">
        <v>3</v>
      </c>
      <c r="I122" s="59">
        <v>721409</v>
      </c>
      <c r="J122" s="46">
        <f t="shared" si="37"/>
        <v>0</v>
      </c>
      <c r="K122" s="57">
        <v>3</v>
      </c>
      <c r="L122" s="59">
        <v>721409</v>
      </c>
      <c r="M122" s="48">
        <f t="shared" si="38"/>
        <v>0</v>
      </c>
      <c r="N122" s="59">
        <v>3</v>
      </c>
      <c r="O122" s="59">
        <v>721409</v>
      </c>
      <c r="P122" s="46">
        <f t="shared" si="43"/>
        <v>0</v>
      </c>
      <c r="Q122" s="57">
        <v>3</v>
      </c>
      <c r="R122" s="59">
        <v>721409</v>
      </c>
      <c r="S122" s="48">
        <f t="shared" si="39"/>
        <v>0</v>
      </c>
      <c r="T122" s="59">
        <v>3</v>
      </c>
      <c r="U122" s="59">
        <v>750244</v>
      </c>
      <c r="V122" s="46">
        <f t="shared" si="44"/>
        <v>2248000</v>
      </c>
      <c r="W122" s="57">
        <v>3</v>
      </c>
      <c r="X122" s="59">
        <v>822487</v>
      </c>
      <c r="Y122" s="48">
        <f t="shared" si="45"/>
        <v>2298000</v>
      </c>
      <c r="Z122" s="59">
        <v>3</v>
      </c>
      <c r="AA122" s="59">
        <v>882855</v>
      </c>
      <c r="AB122" s="46">
        <f t="shared" si="40"/>
        <v>2529000</v>
      </c>
      <c r="AC122" s="57">
        <v>3</v>
      </c>
      <c r="AD122" s="59">
        <v>918457</v>
      </c>
      <c r="AE122" s="48">
        <f t="shared" si="46"/>
        <v>55000</v>
      </c>
      <c r="AF122" s="59">
        <v>3</v>
      </c>
      <c r="AG122" s="59">
        <v>918512</v>
      </c>
      <c r="AH122" s="46">
        <f t="shared" si="41"/>
        <v>0</v>
      </c>
      <c r="AI122" s="57">
        <v>3</v>
      </c>
      <c r="AJ122" s="59">
        <v>918512</v>
      </c>
      <c r="AK122" s="48">
        <f t="shared" si="47"/>
        <v>0</v>
      </c>
    </row>
    <row r="123" spans="2:37" x14ac:dyDescent="0.25">
      <c r="B123" s="57">
        <v>4</v>
      </c>
      <c r="C123" s="58">
        <v>721409</v>
      </c>
      <c r="D123" s="46">
        <f t="shared" si="42"/>
        <v>0</v>
      </c>
      <c r="E123" s="57">
        <v>4</v>
      </c>
      <c r="F123" s="59">
        <v>721409</v>
      </c>
      <c r="G123" s="48">
        <f t="shared" si="36"/>
        <v>0</v>
      </c>
      <c r="H123" s="59">
        <v>4</v>
      </c>
      <c r="I123" s="59">
        <v>721409</v>
      </c>
      <c r="J123" s="46">
        <f t="shared" si="37"/>
        <v>0</v>
      </c>
      <c r="K123" s="57">
        <v>4</v>
      </c>
      <c r="L123" s="59">
        <v>721409</v>
      </c>
      <c r="M123" s="48">
        <f t="shared" si="38"/>
        <v>0</v>
      </c>
      <c r="N123" s="59">
        <v>4</v>
      </c>
      <c r="O123" s="59">
        <v>721409</v>
      </c>
      <c r="P123" s="46">
        <f t="shared" si="43"/>
        <v>0</v>
      </c>
      <c r="Q123" s="57">
        <v>4</v>
      </c>
      <c r="R123" s="59">
        <v>721409</v>
      </c>
      <c r="S123" s="48">
        <f t="shared" si="39"/>
        <v>0</v>
      </c>
      <c r="T123" s="59">
        <v>4</v>
      </c>
      <c r="U123" s="59">
        <v>752492</v>
      </c>
      <c r="V123" s="46">
        <f t="shared" si="44"/>
        <v>2017000</v>
      </c>
      <c r="W123" s="57">
        <v>4</v>
      </c>
      <c r="X123" s="59">
        <v>824785</v>
      </c>
      <c r="Y123" s="48">
        <f t="shared" si="45"/>
        <v>2067000</v>
      </c>
      <c r="Z123" s="59">
        <v>4</v>
      </c>
      <c r="AA123" s="59">
        <v>885384</v>
      </c>
      <c r="AB123" s="46">
        <f t="shared" si="40"/>
        <v>2894000</v>
      </c>
      <c r="AC123" s="57">
        <v>4</v>
      </c>
      <c r="AD123" s="59">
        <v>918512</v>
      </c>
      <c r="AE123" s="48">
        <f t="shared" si="46"/>
        <v>0</v>
      </c>
      <c r="AF123" s="59">
        <v>4</v>
      </c>
      <c r="AG123" s="59">
        <v>918512</v>
      </c>
      <c r="AH123" s="46">
        <f t="shared" si="41"/>
        <v>0</v>
      </c>
      <c r="AI123" s="57">
        <v>4</v>
      </c>
      <c r="AJ123" s="59">
        <v>918512</v>
      </c>
      <c r="AK123" s="48">
        <f t="shared" si="47"/>
        <v>0</v>
      </c>
    </row>
    <row r="124" spans="2:37" x14ac:dyDescent="0.25">
      <c r="B124" s="57">
        <v>5</v>
      </c>
      <c r="C124" s="58">
        <v>721409</v>
      </c>
      <c r="D124" s="46">
        <f t="shared" si="42"/>
        <v>0</v>
      </c>
      <c r="E124" s="57">
        <v>5</v>
      </c>
      <c r="F124" s="59">
        <v>721409</v>
      </c>
      <c r="G124" s="48">
        <f t="shared" si="36"/>
        <v>0</v>
      </c>
      <c r="H124" s="59">
        <v>5</v>
      </c>
      <c r="I124" s="59">
        <v>721409</v>
      </c>
      <c r="J124" s="46">
        <f t="shared" si="37"/>
        <v>0</v>
      </c>
      <c r="K124" s="57">
        <v>5</v>
      </c>
      <c r="L124" s="59">
        <v>721409</v>
      </c>
      <c r="M124" s="48">
        <f t="shared" si="38"/>
        <v>0</v>
      </c>
      <c r="N124" s="59">
        <v>5</v>
      </c>
      <c r="O124" s="59">
        <v>721409</v>
      </c>
      <c r="P124" s="46">
        <f t="shared" si="43"/>
        <v>0</v>
      </c>
      <c r="Q124" s="57">
        <v>5</v>
      </c>
      <c r="R124" s="59">
        <v>721409</v>
      </c>
      <c r="S124" s="48">
        <f t="shared" si="39"/>
        <v>0</v>
      </c>
      <c r="T124" s="59">
        <v>5</v>
      </c>
      <c r="U124" s="59">
        <v>754509</v>
      </c>
      <c r="V124" s="46">
        <f t="shared" si="44"/>
        <v>2234000</v>
      </c>
      <c r="W124" s="57">
        <v>5</v>
      </c>
      <c r="X124" s="59">
        <v>826852</v>
      </c>
      <c r="Y124" s="48">
        <f t="shared" si="45"/>
        <v>1919000</v>
      </c>
      <c r="Z124" s="59">
        <v>5</v>
      </c>
      <c r="AA124" s="59">
        <v>888278</v>
      </c>
      <c r="AB124" s="46">
        <f t="shared" si="40"/>
        <v>3120000</v>
      </c>
      <c r="AC124" s="57">
        <v>5</v>
      </c>
      <c r="AD124" s="59">
        <v>918512</v>
      </c>
      <c r="AE124" s="48">
        <f t="shared" si="46"/>
        <v>0</v>
      </c>
      <c r="AF124" s="59">
        <v>5</v>
      </c>
      <c r="AG124" s="59">
        <v>918512</v>
      </c>
      <c r="AH124" s="46">
        <f t="shared" si="41"/>
        <v>0</v>
      </c>
      <c r="AI124" s="57">
        <v>5</v>
      </c>
      <c r="AJ124" s="59">
        <v>918512</v>
      </c>
      <c r="AK124" s="48">
        <f t="shared" si="47"/>
        <v>0</v>
      </c>
    </row>
    <row r="125" spans="2:37" x14ac:dyDescent="0.25">
      <c r="B125" s="57">
        <v>6</v>
      </c>
      <c r="C125" s="58">
        <v>721409</v>
      </c>
      <c r="D125" s="46">
        <f t="shared" si="42"/>
        <v>0</v>
      </c>
      <c r="E125" s="57">
        <v>6</v>
      </c>
      <c r="F125" s="59">
        <v>721409</v>
      </c>
      <c r="G125" s="48">
        <f t="shared" si="36"/>
        <v>0</v>
      </c>
      <c r="H125" s="59">
        <v>6</v>
      </c>
      <c r="I125" s="59">
        <v>721409</v>
      </c>
      <c r="J125" s="46">
        <f t="shared" si="37"/>
        <v>0</v>
      </c>
      <c r="K125" s="57">
        <v>6</v>
      </c>
      <c r="L125" s="59">
        <v>721409</v>
      </c>
      <c r="M125" s="48">
        <f t="shared" si="38"/>
        <v>0</v>
      </c>
      <c r="N125" s="59">
        <v>6</v>
      </c>
      <c r="O125" s="59">
        <v>721409</v>
      </c>
      <c r="P125" s="46">
        <f t="shared" si="43"/>
        <v>0</v>
      </c>
      <c r="Q125" s="57">
        <v>6</v>
      </c>
      <c r="R125" s="59">
        <v>721409</v>
      </c>
      <c r="S125" s="48">
        <f t="shared" si="39"/>
        <v>0</v>
      </c>
      <c r="T125" s="59">
        <v>6</v>
      </c>
      <c r="U125" s="59">
        <v>756743</v>
      </c>
      <c r="V125" s="46">
        <f t="shared" si="44"/>
        <v>2249000</v>
      </c>
      <c r="W125" s="57">
        <v>6</v>
      </c>
      <c r="X125" s="59">
        <v>828771</v>
      </c>
      <c r="Y125" s="48">
        <f t="shared" si="45"/>
        <v>2217000</v>
      </c>
      <c r="Z125" s="59">
        <v>6</v>
      </c>
      <c r="AA125" s="59">
        <v>891398</v>
      </c>
      <c r="AB125" s="46">
        <f t="shared" si="40"/>
        <v>2813000</v>
      </c>
      <c r="AC125" s="57">
        <v>6</v>
      </c>
      <c r="AD125" s="59">
        <v>918512</v>
      </c>
      <c r="AE125" s="48">
        <f t="shared" si="46"/>
        <v>0</v>
      </c>
      <c r="AF125" s="59">
        <v>6</v>
      </c>
      <c r="AG125" s="59">
        <v>918512</v>
      </c>
      <c r="AH125" s="46">
        <f t="shared" si="41"/>
        <v>0</v>
      </c>
      <c r="AI125" s="57">
        <v>6</v>
      </c>
      <c r="AJ125" s="59">
        <v>918512</v>
      </c>
      <c r="AK125" s="48">
        <f t="shared" si="47"/>
        <v>0</v>
      </c>
    </row>
    <row r="126" spans="2:37" x14ac:dyDescent="0.25">
      <c r="B126" s="60">
        <v>7</v>
      </c>
      <c r="C126" s="58">
        <v>721409</v>
      </c>
      <c r="D126" s="46">
        <f t="shared" si="42"/>
        <v>0</v>
      </c>
      <c r="E126" s="60">
        <v>7</v>
      </c>
      <c r="F126" s="59">
        <v>721409</v>
      </c>
      <c r="G126" s="48">
        <f t="shared" si="36"/>
        <v>0</v>
      </c>
      <c r="H126" s="61">
        <v>7</v>
      </c>
      <c r="I126" s="59">
        <v>721409</v>
      </c>
      <c r="J126" s="46">
        <f t="shared" si="37"/>
        <v>0</v>
      </c>
      <c r="K126" s="60">
        <v>7</v>
      </c>
      <c r="L126" s="59">
        <v>721409</v>
      </c>
      <c r="M126" s="48">
        <f t="shared" si="38"/>
        <v>0</v>
      </c>
      <c r="N126" s="61">
        <v>7</v>
      </c>
      <c r="O126" s="59">
        <v>721409</v>
      </c>
      <c r="P126" s="46">
        <f t="shared" si="43"/>
        <v>0</v>
      </c>
      <c r="Q126" s="60">
        <v>7</v>
      </c>
      <c r="R126" s="59">
        <v>721409</v>
      </c>
      <c r="S126" s="48">
        <f t="shared" si="39"/>
        <v>0</v>
      </c>
      <c r="T126" s="61">
        <v>7</v>
      </c>
      <c r="U126" s="59">
        <v>758992</v>
      </c>
      <c r="V126" s="46">
        <f t="shared" si="44"/>
        <v>1820000</v>
      </c>
      <c r="W126" s="60">
        <v>7</v>
      </c>
      <c r="X126" s="59">
        <v>830988</v>
      </c>
      <c r="Y126" s="48">
        <f t="shared" si="45"/>
        <v>2606000</v>
      </c>
      <c r="Z126" s="61">
        <v>7</v>
      </c>
      <c r="AA126" s="59">
        <v>894211</v>
      </c>
      <c r="AB126" s="46">
        <f t="shared" si="40"/>
        <v>2462000</v>
      </c>
      <c r="AC126" s="60">
        <v>7</v>
      </c>
      <c r="AD126" s="59">
        <v>918512</v>
      </c>
      <c r="AE126" s="48">
        <f t="shared" si="46"/>
        <v>0</v>
      </c>
      <c r="AF126" s="61">
        <v>7</v>
      </c>
      <c r="AG126" s="59">
        <v>918512</v>
      </c>
      <c r="AH126" s="46">
        <f t="shared" si="41"/>
        <v>0</v>
      </c>
      <c r="AI126" s="60">
        <v>7</v>
      </c>
      <c r="AJ126" s="59">
        <v>918512</v>
      </c>
      <c r="AK126" s="48">
        <f t="shared" si="47"/>
        <v>0</v>
      </c>
    </row>
    <row r="127" spans="2:37" x14ac:dyDescent="0.25">
      <c r="B127" s="57">
        <v>8</v>
      </c>
      <c r="C127" s="58">
        <v>721409</v>
      </c>
      <c r="D127" s="46">
        <f t="shared" si="42"/>
        <v>0</v>
      </c>
      <c r="E127" s="57">
        <v>8</v>
      </c>
      <c r="F127" s="59">
        <v>721409</v>
      </c>
      <c r="G127" s="48">
        <f t="shared" si="36"/>
        <v>0</v>
      </c>
      <c r="H127" s="59">
        <v>8</v>
      </c>
      <c r="I127" s="59">
        <v>721409</v>
      </c>
      <c r="J127" s="46">
        <f t="shared" si="37"/>
        <v>0</v>
      </c>
      <c r="K127" s="57">
        <v>8</v>
      </c>
      <c r="L127" s="59">
        <v>721409</v>
      </c>
      <c r="M127" s="48">
        <f t="shared" si="38"/>
        <v>0</v>
      </c>
      <c r="N127" s="59">
        <v>8</v>
      </c>
      <c r="O127" s="59">
        <v>721409</v>
      </c>
      <c r="P127" s="46">
        <f t="shared" si="43"/>
        <v>0</v>
      </c>
      <c r="Q127" s="57">
        <v>8</v>
      </c>
      <c r="R127" s="59">
        <v>721409</v>
      </c>
      <c r="S127" s="48">
        <f t="shared" si="39"/>
        <v>0</v>
      </c>
      <c r="T127" s="59">
        <v>8</v>
      </c>
      <c r="U127" s="59">
        <v>760812</v>
      </c>
      <c r="V127" s="46">
        <f t="shared" si="44"/>
        <v>2053000</v>
      </c>
      <c r="W127" s="57">
        <v>8</v>
      </c>
      <c r="X127" s="59">
        <v>833594</v>
      </c>
      <c r="Y127" s="48">
        <f t="shared" si="45"/>
        <v>2110000</v>
      </c>
      <c r="Z127" s="59">
        <v>8</v>
      </c>
      <c r="AA127" s="59">
        <v>896673</v>
      </c>
      <c r="AB127" s="46">
        <f t="shared" si="40"/>
        <v>2522000</v>
      </c>
      <c r="AC127" s="57">
        <v>8</v>
      </c>
      <c r="AD127" s="59">
        <v>918512</v>
      </c>
      <c r="AE127" s="48">
        <f t="shared" si="46"/>
        <v>0</v>
      </c>
      <c r="AF127" s="59">
        <v>8</v>
      </c>
      <c r="AG127" s="59">
        <v>918512</v>
      </c>
      <c r="AH127" s="46">
        <f t="shared" si="41"/>
        <v>0</v>
      </c>
      <c r="AI127" s="57">
        <v>8</v>
      </c>
      <c r="AJ127" s="59">
        <v>918512</v>
      </c>
      <c r="AK127" s="48">
        <f t="shared" si="47"/>
        <v>0</v>
      </c>
    </row>
    <row r="128" spans="2:37" x14ac:dyDescent="0.25">
      <c r="B128" s="57">
        <v>9</v>
      </c>
      <c r="C128" s="58">
        <v>721409</v>
      </c>
      <c r="D128" s="46">
        <f t="shared" si="42"/>
        <v>0</v>
      </c>
      <c r="E128" s="57">
        <v>9</v>
      </c>
      <c r="F128" s="59">
        <v>721409</v>
      </c>
      <c r="G128" s="48">
        <f t="shared" si="36"/>
        <v>0</v>
      </c>
      <c r="H128" s="59">
        <v>9</v>
      </c>
      <c r="I128" s="59">
        <v>721409</v>
      </c>
      <c r="J128" s="46">
        <f t="shared" si="37"/>
        <v>0</v>
      </c>
      <c r="K128" s="57">
        <v>9</v>
      </c>
      <c r="L128" s="59">
        <v>721409</v>
      </c>
      <c r="M128" s="48">
        <f t="shared" si="38"/>
        <v>0</v>
      </c>
      <c r="N128" s="59">
        <v>9</v>
      </c>
      <c r="O128" s="59">
        <v>721409</v>
      </c>
      <c r="P128" s="46">
        <f t="shared" si="43"/>
        <v>0</v>
      </c>
      <c r="Q128" s="57">
        <v>9</v>
      </c>
      <c r="R128" s="59">
        <v>721409</v>
      </c>
      <c r="S128" s="48">
        <f t="shared" si="39"/>
        <v>0</v>
      </c>
      <c r="T128" s="59">
        <v>9</v>
      </c>
      <c r="U128" s="59">
        <v>762865</v>
      </c>
      <c r="V128" s="46">
        <f t="shared" si="44"/>
        <v>3355000</v>
      </c>
      <c r="W128" s="57">
        <v>9</v>
      </c>
      <c r="X128" s="59">
        <v>835704</v>
      </c>
      <c r="Y128" s="48">
        <f t="shared" si="45"/>
        <v>2482000</v>
      </c>
      <c r="Z128" s="59">
        <v>9</v>
      </c>
      <c r="AA128" s="59">
        <v>899195</v>
      </c>
      <c r="AB128" s="46">
        <f t="shared" si="40"/>
        <v>2829000</v>
      </c>
      <c r="AC128" s="57">
        <v>9</v>
      </c>
      <c r="AD128" s="59">
        <v>918512</v>
      </c>
      <c r="AE128" s="48">
        <f t="shared" si="46"/>
        <v>0</v>
      </c>
      <c r="AF128" s="59">
        <v>9</v>
      </c>
      <c r="AG128" s="59">
        <v>918512</v>
      </c>
      <c r="AH128" s="46">
        <f t="shared" si="41"/>
        <v>0</v>
      </c>
      <c r="AI128" s="57">
        <v>9</v>
      </c>
      <c r="AJ128" s="59">
        <v>918512</v>
      </c>
      <c r="AK128" s="48">
        <f t="shared" si="47"/>
        <v>0</v>
      </c>
    </row>
    <row r="129" spans="2:37" x14ac:dyDescent="0.25">
      <c r="B129" s="57">
        <v>10</v>
      </c>
      <c r="C129" s="58">
        <v>721409</v>
      </c>
      <c r="D129" s="46">
        <f t="shared" si="42"/>
        <v>0</v>
      </c>
      <c r="E129" s="57">
        <v>10</v>
      </c>
      <c r="F129" s="59">
        <v>721409</v>
      </c>
      <c r="G129" s="48">
        <f t="shared" si="36"/>
        <v>0</v>
      </c>
      <c r="H129" s="59">
        <v>10</v>
      </c>
      <c r="I129" s="59">
        <v>721409</v>
      </c>
      <c r="J129" s="46">
        <f t="shared" si="37"/>
        <v>0</v>
      </c>
      <c r="K129" s="57">
        <v>10</v>
      </c>
      <c r="L129" s="59">
        <v>721409</v>
      </c>
      <c r="M129" s="48">
        <f t="shared" si="38"/>
        <v>0</v>
      </c>
      <c r="N129" s="59">
        <v>10</v>
      </c>
      <c r="O129" s="59">
        <v>721409</v>
      </c>
      <c r="P129" s="46">
        <f t="shared" si="43"/>
        <v>0</v>
      </c>
      <c r="Q129" s="57">
        <v>10</v>
      </c>
      <c r="R129" s="59">
        <v>721409</v>
      </c>
      <c r="S129" s="48">
        <f t="shared" si="39"/>
        <v>0</v>
      </c>
      <c r="T129" s="59">
        <v>10</v>
      </c>
      <c r="U129" s="59">
        <v>766220</v>
      </c>
      <c r="V129" s="46">
        <f t="shared" si="44"/>
        <v>3022000</v>
      </c>
      <c r="W129" s="57">
        <v>10</v>
      </c>
      <c r="X129" s="59">
        <v>838186</v>
      </c>
      <c r="Y129" s="48">
        <f t="shared" si="45"/>
        <v>1936000</v>
      </c>
      <c r="Z129" s="59">
        <v>10</v>
      </c>
      <c r="AA129" s="59">
        <v>902024</v>
      </c>
      <c r="AB129" s="46">
        <f t="shared" si="40"/>
        <v>2656000</v>
      </c>
      <c r="AC129" s="57">
        <v>10</v>
      </c>
      <c r="AD129" s="59">
        <v>918512</v>
      </c>
      <c r="AE129" s="48">
        <f t="shared" si="46"/>
        <v>0</v>
      </c>
      <c r="AF129" s="59">
        <v>10</v>
      </c>
      <c r="AG129" s="59">
        <v>918512</v>
      </c>
      <c r="AH129" s="46">
        <f t="shared" si="41"/>
        <v>0</v>
      </c>
      <c r="AI129" s="57">
        <v>10</v>
      </c>
      <c r="AJ129" s="59">
        <v>918512</v>
      </c>
      <c r="AK129" s="48">
        <f t="shared" si="47"/>
        <v>0</v>
      </c>
    </row>
    <row r="130" spans="2:37" x14ac:dyDescent="0.25">
      <c r="B130" s="57">
        <v>11</v>
      </c>
      <c r="C130" s="58">
        <v>721409</v>
      </c>
      <c r="D130" s="46">
        <f t="shared" si="42"/>
        <v>0</v>
      </c>
      <c r="E130" s="57">
        <v>11</v>
      </c>
      <c r="F130" s="59">
        <v>721409</v>
      </c>
      <c r="G130" s="48">
        <f t="shared" si="36"/>
        <v>0</v>
      </c>
      <c r="H130" s="59">
        <v>11</v>
      </c>
      <c r="I130" s="59">
        <v>721409</v>
      </c>
      <c r="J130" s="46">
        <f t="shared" si="37"/>
        <v>0</v>
      </c>
      <c r="K130" s="57">
        <v>11</v>
      </c>
      <c r="L130" s="59">
        <v>721409</v>
      </c>
      <c r="M130" s="48">
        <f t="shared" si="38"/>
        <v>0</v>
      </c>
      <c r="N130" s="59">
        <v>11</v>
      </c>
      <c r="O130" s="59">
        <v>721409</v>
      </c>
      <c r="P130" s="46">
        <f t="shared" si="43"/>
        <v>0</v>
      </c>
      <c r="Q130" s="57">
        <v>11</v>
      </c>
      <c r="R130" s="59">
        <v>721409</v>
      </c>
      <c r="S130" s="48">
        <f t="shared" si="39"/>
        <v>0</v>
      </c>
      <c r="T130" s="59">
        <v>11</v>
      </c>
      <c r="U130" s="70">
        <v>769242</v>
      </c>
      <c r="V130" s="46">
        <f t="shared" si="44"/>
        <v>2415000</v>
      </c>
      <c r="W130" s="57">
        <v>11</v>
      </c>
      <c r="X130" s="70">
        <v>840122</v>
      </c>
      <c r="Y130" s="48">
        <f t="shared" si="45"/>
        <v>2384000</v>
      </c>
      <c r="Z130" s="59">
        <v>11</v>
      </c>
      <c r="AA130" s="70">
        <v>904680</v>
      </c>
      <c r="AB130" s="46">
        <f t="shared" si="40"/>
        <v>2822000</v>
      </c>
      <c r="AC130" s="57">
        <v>11</v>
      </c>
      <c r="AD130" s="59">
        <v>918512</v>
      </c>
      <c r="AE130" s="48">
        <f t="shared" si="46"/>
        <v>0</v>
      </c>
      <c r="AF130" s="59">
        <v>11</v>
      </c>
      <c r="AG130" s="59">
        <v>918512</v>
      </c>
      <c r="AH130" s="46">
        <f t="shared" si="41"/>
        <v>0</v>
      </c>
      <c r="AI130" s="57">
        <v>11</v>
      </c>
      <c r="AJ130" s="59">
        <v>918512</v>
      </c>
      <c r="AK130" s="48">
        <f t="shared" si="47"/>
        <v>0</v>
      </c>
    </row>
    <row r="131" spans="2:37" x14ac:dyDescent="0.25">
      <c r="B131" s="57">
        <v>12</v>
      </c>
      <c r="C131" s="58">
        <v>721409</v>
      </c>
      <c r="D131" s="46">
        <f t="shared" si="42"/>
        <v>0</v>
      </c>
      <c r="E131" s="57">
        <v>12</v>
      </c>
      <c r="F131" s="59">
        <v>721409</v>
      </c>
      <c r="G131" s="48">
        <f t="shared" si="36"/>
        <v>0</v>
      </c>
      <c r="H131" s="59">
        <v>12</v>
      </c>
      <c r="I131" s="59">
        <v>721409</v>
      </c>
      <c r="J131" s="46">
        <f t="shared" si="37"/>
        <v>0</v>
      </c>
      <c r="K131" s="57">
        <v>12</v>
      </c>
      <c r="L131" s="59">
        <v>721409</v>
      </c>
      <c r="M131" s="48">
        <f t="shared" si="38"/>
        <v>0</v>
      </c>
      <c r="N131" s="59">
        <v>12</v>
      </c>
      <c r="O131" s="59">
        <v>721409</v>
      </c>
      <c r="P131" s="46">
        <f t="shared" si="43"/>
        <v>0</v>
      </c>
      <c r="Q131" s="57">
        <v>12</v>
      </c>
      <c r="R131" s="59">
        <v>721409</v>
      </c>
      <c r="S131" s="48">
        <f t="shared" si="39"/>
        <v>0</v>
      </c>
      <c r="T131" s="59">
        <v>12</v>
      </c>
      <c r="U131" s="59">
        <v>771657</v>
      </c>
      <c r="V131" s="46">
        <f t="shared" si="44"/>
        <v>2189000</v>
      </c>
      <c r="W131" s="57">
        <v>12</v>
      </c>
      <c r="X131" s="59">
        <v>842506</v>
      </c>
      <c r="Y131" s="48">
        <f t="shared" si="45"/>
        <v>2318000</v>
      </c>
      <c r="Z131" s="59">
        <v>12</v>
      </c>
      <c r="AA131" s="59">
        <v>907502</v>
      </c>
      <c r="AB131" s="46">
        <f t="shared" si="40"/>
        <v>2789000</v>
      </c>
      <c r="AC131" s="57">
        <v>12</v>
      </c>
      <c r="AD131" s="59">
        <v>918512</v>
      </c>
      <c r="AE131" s="48">
        <f t="shared" si="46"/>
        <v>0</v>
      </c>
      <c r="AF131" s="59">
        <v>12</v>
      </c>
      <c r="AG131" s="59">
        <v>918512</v>
      </c>
      <c r="AH131" s="46">
        <f t="shared" si="41"/>
        <v>0</v>
      </c>
      <c r="AI131" s="57">
        <v>12</v>
      </c>
      <c r="AJ131" s="59">
        <v>918512</v>
      </c>
      <c r="AK131" s="48">
        <f>SUM(AJ132-AJ131)*1000</f>
        <v>0</v>
      </c>
    </row>
    <row r="132" spans="2:37" x14ac:dyDescent="0.25">
      <c r="B132" s="57">
        <v>13</v>
      </c>
      <c r="C132" s="58">
        <v>721409</v>
      </c>
      <c r="D132" s="46">
        <f t="shared" si="42"/>
        <v>0</v>
      </c>
      <c r="E132" s="57">
        <v>13</v>
      </c>
      <c r="F132" s="59">
        <v>721409</v>
      </c>
      <c r="G132" s="48">
        <f t="shared" si="36"/>
        <v>0</v>
      </c>
      <c r="H132" s="59">
        <v>13</v>
      </c>
      <c r="I132" s="59">
        <v>721409</v>
      </c>
      <c r="J132" s="46">
        <f t="shared" si="37"/>
        <v>0</v>
      </c>
      <c r="K132" s="57">
        <v>13</v>
      </c>
      <c r="L132" s="59">
        <v>721409</v>
      </c>
      <c r="M132" s="48">
        <f t="shared" si="38"/>
        <v>0</v>
      </c>
      <c r="N132" s="59">
        <v>13</v>
      </c>
      <c r="O132" s="59">
        <v>721409</v>
      </c>
      <c r="P132" s="46">
        <f t="shared" si="43"/>
        <v>0</v>
      </c>
      <c r="Q132" s="57">
        <v>13</v>
      </c>
      <c r="R132" s="59">
        <v>721409</v>
      </c>
      <c r="S132" s="48">
        <f t="shared" si="39"/>
        <v>0</v>
      </c>
      <c r="T132" s="59">
        <v>13</v>
      </c>
      <c r="U132" s="59">
        <v>773846</v>
      </c>
      <c r="V132" s="46">
        <f t="shared" si="44"/>
        <v>2354000</v>
      </c>
      <c r="W132" s="57">
        <v>13</v>
      </c>
      <c r="X132" s="59">
        <v>844824</v>
      </c>
      <c r="Y132" s="48">
        <f t="shared" si="45"/>
        <v>2312000</v>
      </c>
      <c r="Z132" s="59">
        <v>13</v>
      </c>
      <c r="AA132" s="59">
        <v>910291</v>
      </c>
      <c r="AB132" s="46">
        <f t="shared" si="40"/>
        <v>2585000</v>
      </c>
      <c r="AC132" s="57">
        <v>13</v>
      </c>
      <c r="AD132" s="59">
        <v>918512</v>
      </c>
      <c r="AE132" s="48">
        <f t="shared" si="46"/>
        <v>0</v>
      </c>
      <c r="AF132" s="59">
        <v>13</v>
      </c>
      <c r="AG132" s="59">
        <v>918512</v>
      </c>
      <c r="AH132" s="46">
        <f t="shared" si="41"/>
        <v>0</v>
      </c>
      <c r="AI132" s="57">
        <v>13</v>
      </c>
      <c r="AJ132" s="59">
        <v>918512</v>
      </c>
      <c r="AK132" s="48">
        <f t="shared" ref="AK132:AK150" si="48">SUM(AJ133-AJ132)*1000</f>
        <v>0</v>
      </c>
    </row>
    <row r="133" spans="2:37" x14ac:dyDescent="0.25">
      <c r="B133" s="57">
        <v>14</v>
      </c>
      <c r="C133" s="58">
        <v>721409</v>
      </c>
      <c r="D133" s="46">
        <f t="shared" si="42"/>
        <v>0</v>
      </c>
      <c r="E133" s="57">
        <v>14</v>
      </c>
      <c r="F133" s="59">
        <v>721409</v>
      </c>
      <c r="G133" s="48">
        <f t="shared" si="36"/>
        <v>0</v>
      </c>
      <c r="H133" s="59">
        <v>14</v>
      </c>
      <c r="I133" s="59">
        <v>721409</v>
      </c>
      <c r="J133" s="46">
        <f t="shared" si="37"/>
        <v>0</v>
      </c>
      <c r="K133" s="57">
        <v>14</v>
      </c>
      <c r="L133" s="59">
        <v>721409</v>
      </c>
      <c r="M133" s="48">
        <f t="shared" si="38"/>
        <v>0</v>
      </c>
      <c r="N133" s="59">
        <v>14</v>
      </c>
      <c r="O133" s="59">
        <v>721409</v>
      </c>
      <c r="P133" s="46">
        <f t="shared" si="43"/>
        <v>0</v>
      </c>
      <c r="Q133" s="57">
        <v>14</v>
      </c>
      <c r="R133" s="59">
        <v>721409</v>
      </c>
      <c r="S133" s="48">
        <f t="shared" si="39"/>
        <v>246000</v>
      </c>
      <c r="T133" s="59">
        <v>14</v>
      </c>
      <c r="U133" s="59">
        <v>776200</v>
      </c>
      <c r="V133" s="46">
        <f t="shared" si="44"/>
        <v>2750000</v>
      </c>
      <c r="W133" s="57">
        <v>14</v>
      </c>
      <c r="X133" s="59">
        <v>847136</v>
      </c>
      <c r="Y133" s="48">
        <f t="shared" si="45"/>
        <v>1559000</v>
      </c>
      <c r="Z133" s="59">
        <v>14</v>
      </c>
      <c r="AA133" s="59">
        <v>912876</v>
      </c>
      <c r="AB133" s="46">
        <f t="shared" si="40"/>
        <v>2534000</v>
      </c>
      <c r="AC133" s="57">
        <v>14</v>
      </c>
      <c r="AD133" s="59">
        <v>918512</v>
      </c>
      <c r="AE133" s="48">
        <f t="shared" si="46"/>
        <v>0</v>
      </c>
      <c r="AF133" s="59">
        <v>14</v>
      </c>
      <c r="AG133" s="59">
        <v>918512</v>
      </c>
      <c r="AH133" s="46">
        <f t="shared" si="41"/>
        <v>0</v>
      </c>
      <c r="AI133" s="57">
        <v>14</v>
      </c>
      <c r="AJ133" s="59">
        <v>918512</v>
      </c>
      <c r="AK133" s="48">
        <f t="shared" si="48"/>
        <v>0</v>
      </c>
    </row>
    <row r="134" spans="2:37" x14ac:dyDescent="0.25">
      <c r="B134" s="57">
        <v>15</v>
      </c>
      <c r="C134" s="58">
        <v>721409</v>
      </c>
      <c r="D134" s="46">
        <f t="shared" si="42"/>
        <v>0</v>
      </c>
      <c r="E134" s="57">
        <v>15</v>
      </c>
      <c r="F134" s="59">
        <v>721409</v>
      </c>
      <c r="G134" s="48">
        <f>SUM(F135-F134)*1000</f>
        <v>0</v>
      </c>
      <c r="H134" s="59">
        <v>15</v>
      </c>
      <c r="I134" s="59">
        <v>721409</v>
      </c>
      <c r="J134" s="46">
        <f t="shared" si="37"/>
        <v>0</v>
      </c>
      <c r="K134" s="57">
        <v>15</v>
      </c>
      <c r="L134" s="59">
        <v>721409</v>
      </c>
      <c r="M134" s="48">
        <f t="shared" si="38"/>
        <v>0</v>
      </c>
      <c r="N134" s="59">
        <v>15</v>
      </c>
      <c r="O134" s="59">
        <v>721409</v>
      </c>
      <c r="P134" s="46">
        <f t="shared" si="43"/>
        <v>0</v>
      </c>
      <c r="Q134" s="57">
        <v>15</v>
      </c>
      <c r="R134" s="59">
        <v>721655</v>
      </c>
      <c r="S134" s="48">
        <f t="shared" si="39"/>
        <v>925000</v>
      </c>
      <c r="T134" s="59">
        <v>15</v>
      </c>
      <c r="U134" s="59">
        <v>778950</v>
      </c>
      <c r="V134" s="46">
        <f t="shared" si="44"/>
        <v>1806000</v>
      </c>
      <c r="W134" s="57">
        <v>15</v>
      </c>
      <c r="X134" s="59">
        <v>848695</v>
      </c>
      <c r="Y134" s="48">
        <f t="shared" si="45"/>
        <v>1586000</v>
      </c>
      <c r="Z134" s="59">
        <v>15</v>
      </c>
      <c r="AA134" s="59">
        <v>915410</v>
      </c>
      <c r="AB134" s="46">
        <f t="shared" si="40"/>
        <v>1458000</v>
      </c>
      <c r="AC134" s="57">
        <v>15</v>
      </c>
      <c r="AD134" s="59">
        <v>918512</v>
      </c>
      <c r="AE134" s="48">
        <f t="shared" si="46"/>
        <v>0</v>
      </c>
      <c r="AF134" s="59">
        <v>15</v>
      </c>
      <c r="AG134" s="59">
        <v>918512</v>
      </c>
      <c r="AH134" s="46">
        <f t="shared" si="41"/>
        <v>0</v>
      </c>
      <c r="AI134" s="57">
        <v>15</v>
      </c>
      <c r="AJ134" s="59">
        <v>918512</v>
      </c>
      <c r="AK134" s="48">
        <f t="shared" si="48"/>
        <v>0</v>
      </c>
    </row>
    <row r="135" spans="2:37" x14ac:dyDescent="0.25">
      <c r="B135" s="57">
        <v>16</v>
      </c>
      <c r="C135" s="58">
        <v>721409</v>
      </c>
      <c r="D135" s="46">
        <f t="shared" si="42"/>
        <v>0</v>
      </c>
      <c r="E135" s="57">
        <v>16</v>
      </c>
      <c r="F135" s="59">
        <v>721409</v>
      </c>
      <c r="G135" s="48">
        <f t="shared" si="36"/>
        <v>0</v>
      </c>
      <c r="H135" s="59">
        <v>16</v>
      </c>
      <c r="I135" s="59">
        <v>721409</v>
      </c>
      <c r="J135" s="46">
        <f t="shared" si="37"/>
        <v>0</v>
      </c>
      <c r="K135" s="57">
        <v>16</v>
      </c>
      <c r="L135" s="59">
        <v>721409</v>
      </c>
      <c r="M135" s="48">
        <f t="shared" si="38"/>
        <v>0</v>
      </c>
      <c r="N135" s="59">
        <v>16</v>
      </c>
      <c r="O135" s="59">
        <v>721409</v>
      </c>
      <c r="P135" s="46">
        <f t="shared" si="43"/>
        <v>0</v>
      </c>
      <c r="Q135" s="57">
        <v>16</v>
      </c>
      <c r="R135" s="59">
        <v>722580</v>
      </c>
      <c r="S135" s="48">
        <f t="shared" si="39"/>
        <v>855000</v>
      </c>
      <c r="T135" s="59">
        <v>16</v>
      </c>
      <c r="U135" s="59">
        <v>780756</v>
      </c>
      <c r="V135" s="46">
        <f t="shared" si="44"/>
        <v>2261000</v>
      </c>
      <c r="W135" s="57">
        <v>16</v>
      </c>
      <c r="X135" s="59">
        <v>850281</v>
      </c>
      <c r="Y135" s="48">
        <f t="shared" si="45"/>
        <v>1360000</v>
      </c>
      <c r="Z135" s="59">
        <v>16</v>
      </c>
      <c r="AA135" s="59">
        <v>916868</v>
      </c>
      <c r="AB135" s="46">
        <f t="shared" si="40"/>
        <v>698000</v>
      </c>
      <c r="AC135" s="57">
        <v>16</v>
      </c>
      <c r="AD135" s="59">
        <v>918512</v>
      </c>
      <c r="AE135" s="48">
        <f t="shared" si="46"/>
        <v>0</v>
      </c>
      <c r="AF135" s="59">
        <v>16</v>
      </c>
      <c r="AG135" s="59">
        <v>918512</v>
      </c>
      <c r="AH135" s="46">
        <f t="shared" si="41"/>
        <v>0</v>
      </c>
      <c r="AI135" s="57">
        <v>16</v>
      </c>
      <c r="AJ135" s="59">
        <v>918512</v>
      </c>
      <c r="AK135" s="48">
        <f t="shared" si="48"/>
        <v>0</v>
      </c>
    </row>
    <row r="136" spans="2:37" x14ac:dyDescent="0.25">
      <c r="B136" s="57">
        <v>17</v>
      </c>
      <c r="C136" s="58">
        <v>721409</v>
      </c>
      <c r="D136" s="46">
        <f t="shared" si="42"/>
        <v>0</v>
      </c>
      <c r="E136" s="57">
        <v>17</v>
      </c>
      <c r="F136" s="59">
        <v>721409</v>
      </c>
      <c r="G136" s="48">
        <f t="shared" si="36"/>
        <v>0</v>
      </c>
      <c r="H136" s="59">
        <v>17</v>
      </c>
      <c r="I136" s="59">
        <v>721409</v>
      </c>
      <c r="J136" s="46">
        <f t="shared" si="37"/>
        <v>0</v>
      </c>
      <c r="K136" s="57">
        <v>17</v>
      </c>
      <c r="L136" s="59">
        <v>721409</v>
      </c>
      <c r="M136" s="48">
        <f t="shared" si="38"/>
        <v>0</v>
      </c>
      <c r="N136" s="59">
        <v>17</v>
      </c>
      <c r="O136" s="59">
        <v>721409</v>
      </c>
      <c r="P136" s="46">
        <f t="shared" si="43"/>
        <v>0</v>
      </c>
      <c r="Q136" s="57">
        <v>17</v>
      </c>
      <c r="R136" s="59">
        <v>723435</v>
      </c>
      <c r="S136" s="48">
        <f t="shared" si="39"/>
        <v>728000</v>
      </c>
      <c r="T136" s="59">
        <v>17</v>
      </c>
      <c r="U136" s="59">
        <v>783017</v>
      </c>
      <c r="V136" s="46">
        <f t="shared" si="44"/>
        <v>2568000</v>
      </c>
      <c r="W136" s="57">
        <v>17</v>
      </c>
      <c r="X136" s="59">
        <v>851641</v>
      </c>
      <c r="Y136" s="48">
        <f t="shared" si="45"/>
        <v>1473000</v>
      </c>
      <c r="Z136" s="59">
        <v>17</v>
      </c>
      <c r="AA136" s="59">
        <v>917566</v>
      </c>
      <c r="AB136" s="46">
        <f t="shared" si="40"/>
        <v>0</v>
      </c>
      <c r="AC136" s="57">
        <v>17</v>
      </c>
      <c r="AD136" s="59">
        <v>918512</v>
      </c>
      <c r="AE136" s="48">
        <f t="shared" si="46"/>
        <v>0</v>
      </c>
      <c r="AF136" s="59">
        <v>17</v>
      </c>
      <c r="AG136" s="59">
        <v>918512</v>
      </c>
      <c r="AH136" s="46">
        <f t="shared" si="41"/>
        <v>0</v>
      </c>
      <c r="AI136" s="57">
        <v>17</v>
      </c>
      <c r="AJ136" s="59">
        <v>918512</v>
      </c>
      <c r="AK136" s="48">
        <f t="shared" si="48"/>
        <v>0</v>
      </c>
    </row>
    <row r="137" spans="2:37" x14ac:dyDescent="0.25">
      <c r="B137" s="57">
        <v>18</v>
      </c>
      <c r="C137" s="58">
        <v>721409</v>
      </c>
      <c r="D137" s="46">
        <f t="shared" si="42"/>
        <v>0</v>
      </c>
      <c r="E137" s="57">
        <v>18</v>
      </c>
      <c r="F137" s="59">
        <v>721409</v>
      </c>
      <c r="G137" s="48">
        <f t="shared" si="36"/>
        <v>0</v>
      </c>
      <c r="H137" s="59">
        <v>18</v>
      </c>
      <c r="I137" s="59">
        <v>721409</v>
      </c>
      <c r="J137" s="46">
        <f t="shared" si="37"/>
        <v>0</v>
      </c>
      <c r="K137" s="57">
        <v>18</v>
      </c>
      <c r="L137" s="59">
        <v>721409</v>
      </c>
      <c r="M137" s="48">
        <f t="shared" si="38"/>
        <v>0</v>
      </c>
      <c r="N137" s="59">
        <v>18</v>
      </c>
      <c r="O137" s="59">
        <v>721409</v>
      </c>
      <c r="P137" s="46">
        <f t="shared" si="43"/>
        <v>0</v>
      </c>
      <c r="Q137" s="57">
        <v>18</v>
      </c>
      <c r="R137" s="59">
        <v>724163</v>
      </c>
      <c r="S137" s="48">
        <f t="shared" si="39"/>
        <v>634000</v>
      </c>
      <c r="T137" s="59">
        <v>18</v>
      </c>
      <c r="U137" s="59">
        <v>785585</v>
      </c>
      <c r="V137" s="46">
        <f t="shared" si="44"/>
        <v>2218000</v>
      </c>
      <c r="W137" s="57">
        <v>18</v>
      </c>
      <c r="X137" s="59">
        <v>853114</v>
      </c>
      <c r="Y137" s="48">
        <f t="shared" si="45"/>
        <v>1191000</v>
      </c>
      <c r="Z137" s="59">
        <v>18</v>
      </c>
      <c r="AA137" s="59">
        <v>917566</v>
      </c>
      <c r="AB137" s="46">
        <f t="shared" si="40"/>
        <v>225000</v>
      </c>
      <c r="AC137" s="57">
        <v>18</v>
      </c>
      <c r="AD137" s="59">
        <v>918512</v>
      </c>
      <c r="AE137" s="48">
        <f t="shared" si="46"/>
        <v>0</v>
      </c>
      <c r="AF137" s="59">
        <v>18</v>
      </c>
      <c r="AG137" s="59">
        <v>918512</v>
      </c>
      <c r="AH137" s="46">
        <f t="shared" si="41"/>
        <v>0</v>
      </c>
      <c r="AI137" s="57">
        <v>18</v>
      </c>
      <c r="AJ137" s="59">
        <v>918512</v>
      </c>
      <c r="AK137" s="48">
        <f t="shared" si="48"/>
        <v>0</v>
      </c>
    </row>
    <row r="138" spans="2:37" x14ac:dyDescent="0.25">
      <c r="B138" s="57">
        <v>19</v>
      </c>
      <c r="C138" s="58">
        <v>721409</v>
      </c>
      <c r="D138" s="46">
        <f t="shared" si="42"/>
        <v>0</v>
      </c>
      <c r="E138" s="57">
        <v>19</v>
      </c>
      <c r="F138" s="59">
        <v>721409</v>
      </c>
      <c r="G138" s="48">
        <f t="shared" si="36"/>
        <v>0</v>
      </c>
      <c r="H138" s="59">
        <v>19</v>
      </c>
      <c r="I138" s="59">
        <v>721409</v>
      </c>
      <c r="J138" s="46">
        <f t="shared" si="37"/>
        <v>0</v>
      </c>
      <c r="K138" s="57">
        <v>19</v>
      </c>
      <c r="L138" s="59">
        <v>721409</v>
      </c>
      <c r="M138" s="48">
        <f t="shared" si="38"/>
        <v>0</v>
      </c>
      <c r="N138" s="59">
        <v>19</v>
      </c>
      <c r="O138" s="59">
        <v>721409</v>
      </c>
      <c r="P138" s="46">
        <f t="shared" si="43"/>
        <v>0</v>
      </c>
      <c r="Q138" s="57">
        <v>19</v>
      </c>
      <c r="R138" s="59">
        <v>724797</v>
      </c>
      <c r="S138" s="48">
        <f t="shared" si="39"/>
        <v>983000</v>
      </c>
      <c r="T138" s="59">
        <v>19</v>
      </c>
      <c r="U138" s="59">
        <v>787803</v>
      </c>
      <c r="V138" s="46">
        <f t="shared" si="44"/>
        <v>2287000</v>
      </c>
      <c r="W138" s="57">
        <v>19</v>
      </c>
      <c r="X138" s="59">
        <v>854305</v>
      </c>
      <c r="Y138" s="48">
        <f t="shared" si="45"/>
        <v>913000</v>
      </c>
      <c r="Z138" s="59">
        <v>19</v>
      </c>
      <c r="AA138" s="59">
        <v>917791</v>
      </c>
      <c r="AB138" s="46">
        <f t="shared" si="40"/>
        <v>0</v>
      </c>
      <c r="AC138" s="57">
        <v>19</v>
      </c>
      <c r="AD138" s="59">
        <v>918512</v>
      </c>
      <c r="AE138" s="48">
        <f t="shared" si="46"/>
        <v>0</v>
      </c>
      <c r="AF138" s="59">
        <v>19</v>
      </c>
      <c r="AG138" s="59">
        <v>918512</v>
      </c>
      <c r="AH138" s="46">
        <f t="shared" si="41"/>
        <v>0</v>
      </c>
      <c r="AI138" s="57">
        <v>19</v>
      </c>
      <c r="AJ138" s="59">
        <v>918512</v>
      </c>
      <c r="AK138" s="48">
        <f t="shared" si="48"/>
        <v>0</v>
      </c>
    </row>
    <row r="139" spans="2:37" x14ac:dyDescent="0.25">
      <c r="B139" s="57">
        <v>20</v>
      </c>
      <c r="C139" s="58">
        <v>721409</v>
      </c>
      <c r="D139" s="46">
        <f t="shared" si="42"/>
        <v>0</v>
      </c>
      <c r="E139" s="57">
        <v>20</v>
      </c>
      <c r="F139" s="59">
        <v>721409</v>
      </c>
      <c r="G139" s="48">
        <f t="shared" si="36"/>
        <v>0</v>
      </c>
      <c r="H139" s="59">
        <v>20</v>
      </c>
      <c r="I139" s="59">
        <v>721409</v>
      </c>
      <c r="J139" s="46">
        <f t="shared" si="37"/>
        <v>0</v>
      </c>
      <c r="K139" s="57">
        <v>20</v>
      </c>
      <c r="L139" s="59">
        <v>721409</v>
      </c>
      <c r="M139" s="48">
        <f t="shared" si="38"/>
        <v>0</v>
      </c>
      <c r="N139" s="59">
        <v>20</v>
      </c>
      <c r="O139" s="59">
        <v>721409</v>
      </c>
      <c r="P139" s="46">
        <f t="shared" si="43"/>
        <v>0</v>
      </c>
      <c r="Q139" s="57">
        <v>20</v>
      </c>
      <c r="R139" s="59">
        <v>725780</v>
      </c>
      <c r="S139" s="48">
        <f t="shared" si="39"/>
        <v>1312000</v>
      </c>
      <c r="T139" s="59">
        <v>20</v>
      </c>
      <c r="U139" s="59">
        <v>790090</v>
      </c>
      <c r="V139" s="46">
        <f t="shared" si="44"/>
        <v>2278000</v>
      </c>
      <c r="W139" s="57">
        <v>20</v>
      </c>
      <c r="X139" s="59">
        <v>855218</v>
      </c>
      <c r="Y139" s="48">
        <f t="shared" si="45"/>
        <v>885000</v>
      </c>
      <c r="Z139" s="59">
        <v>20</v>
      </c>
      <c r="AA139" s="59">
        <v>917791</v>
      </c>
      <c r="AB139" s="46">
        <f t="shared" si="40"/>
        <v>50000</v>
      </c>
      <c r="AC139" s="57">
        <v>20</v>
      </c>
      <c r="AD139" s="59">
        <v>918512</v>
      </c>
      <c r="AE139" s="48">
        <f t="shared" si="46"/>
        <v>0</v>
      </c>
      <c r="AF139" s="59">
        <v>20</v>
      </c>
      <c r="AG139" s="59">
        <v>918512</v>
      </c>
      <c r="AH139" s="46">
        <f t="shared" si="41"/>
        <v>0</v>
      </c>
      <c r="AI139" s="57">
        <v>20</v>
      </c>
      <c r="AJ139" s="59">
        <v>918512</v>
      </c>
      <c r="AK139" s="48">
        <f t="shared" si="48"/>
        <v>0</v>
      </c>
    </row>
    <row r="140" spans="2:37" x14ac:dyDescent="0.25">
      <c r="B140" s="57">
        <v>21</v>
      </c>
      <c r="C140" s="58">
        <v>721409</v>
      </c>
      <c r="D140" s="46">
        <f t="shared" si="42"/>
        <v>0</v>
      </c>
      <c r="E140" s="57">
        <v>21</v>
      </c>
      <c r="F140" s="59">
        <v>721409</v>
      </c>
      <c r="G140" s="48">
        <f t="shared" si="36"/>
        <v>0</v>
      </c>
      <c r="H140" s="59">
        <v>21</v>
      </c>
      <c r="I140" s="59">
        <v>721409</v>
      </c>
      <c r="J140" s="46">
        <f t="shared" si="37"/>
        <v>0</v>
      </c>
      <c r="K140" s="57">
        <v>21</v>
      </c>
      <c r="L140" s="59">
        <v>721409</v>
      </c>
      <c r="M140" s="48">
        <f t="shared" si="38"/>
        <v>0</v>
      </c>
      <c r="N140" s="59">
        <v>21</v>
      </c>
      <c r="O140" s="59">
        <v>721409</v>
      </c>
      <c r="P140" s="46">
        <f t="shared" si="43"/>
        <v>0</v>
      </c>
      <c r="Q140" s="57">
        <v>21</v>
      </c>
      <c r="R140" s="59">
        <v>727092</v>
      </c>
      <c r="S140" s="48">
        <f t="shared" si="39"/>
        <v>1823000</v>
      </c>
      <c r="T140" s="59">
        <v>21</v>
      </c>
      <c r="U140" s="59">
        <v>792368</v>
      </c>
      <c r="V140" s="46">
        <f t="shared" si="44"/>
        <v>2294000</v>
      </c>
      <c r="W140" s="57">
        <v>21</v>
      </c>
      <c r="X140" s="59">
        <v>856103</v>
      </c>
      <c r="Y140" s="48">
        <f t="shared" si="45"/>
        <v>968000</v>
      </c>
      <c r="Z140" s="59">
        <v>21</v>
      </c>
      <c r="AA140" s="59">
        <v>917841</v>
      </c>
      <c r="AB140" s="46">
        <f t="shared" si="40"/>
        <v>0</v>
      </c>
      <c r="AC140" s="57">
        <v>21</v>
      </c>
      <c r="AD140" s="59">
        <v>918512</v>
      </c>
      <c r="AE140" s="48">
        <f t="shared" si="46"/>
        <v>0</v>
      </c>
      <c r="AF140" s="59">
        <v>21</v>
      </c>
      <c r="AG140" s="59">
        <v>918512</v>
      </c>
      <c r="AH140" s="46">
        <f t="shared" si="41"/>
        <v>0</v>
      </c>
      <c r="AI140" s="57">
        <v>21</v>
      </c>
      <c r="AJ140" s="59">
        <v>918512</v>
      </c>
      <c r="AK140" s="48">
        <f t="shared" si="48"/>
        <v>0</v>
      </c>
    </row>
    <row r="141" spans="2:37" x14ac:dyDescent="0.25">
      <c r="B141" s="57">
        <v>22</v>
      </c>
      <c r="C141" s="58">
        <v>721409</v>
      </c>
      <c r="D141" s="46">
        <f t="shared" si="42"/>
        <v>0</v>
      </c>
      <c r="E141" s="57">
        <v>22</v>
      </c>
      <c r="F141" s="59">
        <v>721409</v>
      </c>
      <c r="G141" s="48">
        <f t="shared" si="36"/>
        <v>0</v>
      </c>
      <c r="H141" s="59">
        <v>22</v>
      </c>
      <c r="I141" s="59">
        <v>721409</v>
      </c>
      <c r="J141" s="46">
        <f t="shared" si="37"/>
        <v>0</v>
      </c>
      <c r="K141" s="57">
        <v>22</v>
      </c>
      <c r="L141" s="59">
        <v>721409</v>
      </c>
      <c r="M141" s="48">
        <f t="shared" si="38"/>
        <v>0</v>
      </c>
      <c r="N141" s="59">
        <v>22</v>
      </c>
      <c r="O141" s="59">
        <v>721409</v>
      </c>
      <c r="P141" s="46">
        <f t="shared" si="43"/>
        <v>0</v>
      </c>
      <c r="Q141" s="57">
        <v>22</v>
      </c>
      <c r="R141" s="59">
        <v>728915</v>
      </c>
      <c r="S141" s="48">
        <f t="shared" si="39"/>
        <v>2113000</v>
      </c>
      <c r="T141" s="59">
        <v>22</v>
      </c>
      <c r="U141" s="59">
        <v>794662</v>
      </c>
      <c r="V141" s="46">
        <f t="shared" si="44"/>
        <v>2160000</v>
      </c>
      <c r="W141" s="57">
        <v>22</v>
      </c>
      <c r="X141" s="59">
        <v>857071</v>
      </c>
      <c r="Y141" s="48">
        <f t="shared" si="45"/>
        <v>784000</v>
      </c>
      <c r="Z141" s="59">
        <v>22</v>
      </c>
      <c r="AA141" s="59">
        <v>917841</v>
      </c>
      <c r="AB141" s="46">
        <f t="shared" si="40"/>
        <v>143000</v>
      </c>
      <c r="AC141" s="57">
        <v>22</v>
      </c>
      <c r="AD141" s="59">
        <v>918512</v>
      </c>
      <c r="AE141" s="48">
        <f t="shared" si="46"/>
        <v>0</v>
      </c>
      <c r="AF141" s="59">
        <v>22</v>
      </c>
      <c r="AG141" s="59">
        <v>918512</v>
      </c>
      <c r="AH141" s="46">
        <f t="shared" si="41"/>
        <v>0</v>
      </c>
      <c r="AI141" s="57">
        <v>22</v>
      </c>
      <c r="AJ141" s="59">
        <v>918512</v>
      </c>
      <c r="AK141" s="48">
        <f t="shared" si="48"/>
        <v>0</v>
      </c>
    </row>
    <row r="142" spans="2:37" x14ac:dyDescent="0.25">
      <c r="B142" s="57">
        <v>23</v>
      </c>
      <c r="C142" s="58">
        <v>721409</v>
      </c>
      <c r="D142" s="46">
        <f t="shared" si="42"/>
        <v>0</v>
      </c>
      <c r="E142" s="57">
        <v>23</v>
      </c>
      <c r="F142" s="59">
        <v>721409</v>
      </c>
      <c r="G142" s="48">
        <f t="shared" si="36"/>
        <v>0</v>
      </c>
      <c r="H142" s="59">
        <v>23</v>
      </c>
      <c r="I142" s="59">
        <v>721409</v>
      </c>
      <c r="J142" s="46">
        <f t="shared" si="37"/>
        <v>0</v>
      </c>
      <c r="K142" s="57">
        <v>23</v>
      </c>
      <c r="L142" s="59">
        <v>721409</v>
      </c>
      <c r="M142" s="48">
        <f t="shared" si="38"/>
        <v>0</v>
      </c>
      <c r="N142" s="59">
        <v>23</v>
      </c>
      <c r="O142" s="59">
        <v>721409</v>
      </c>
      <c r="P142" s="46">
        <f t="shared" si="43"/>
        <v>0</v>
      </c>
      <c r="Q142" s="57">
        <v>23</v>
      </c>
      <c r="R142" s="59">
        <v>731028</v>
      </c>
      <c r="S142" s="48">
        <f t="shared" si="39"/>
        <v>1806000</v>
      </c>
      <c r="T142" s="59">
        <v>23</v>
      </c>
      <c r="U142" s="59">
        <v>796822</v>
      </c>
      <c r="V142" s="46">
        <f t="shared" si="44"/>
        <v>2281000</v>
      </c>
      <c r="W142" s="57">
        <v>23</v>
      </c>
      <c r="X142" s="59">
        <v>857855</v>
      </c>
      <c r="Y142" s="48">
        <f t="shared" si="45"/>
        <v>1631000</v>
      </c>
      <c r="Z142" s="59">
        <v>23</v>
      </c>
      <c r="AA142" s="59">
        <v>917984</v>
      </c>
      <c r="AB142" s="46">
        <f t="shared" si="40"/>
        <v>0</v>
      </c>
      <c r="AC142" s="57">
        <v>23</v>
      </c>
      <c r="AD142" s="59">
        <v>918512</v>
      </c>
      <c r="AE142" s="48">
        <f t="shared" si="46"/>
        <v>0</v>
      </c>
      <c r="AF142" s="59">
        <v>23</v>
      </c>
      <c r="AG142" s="59">
        <v>918512</v>
      </c>
      <c r="AH142" s="46">
        <f t="shared" si="41"/>
        <v>0</v>
      </c>
      <c r="AI142" s="57">
        <v>23</v>
      </c>
      <c r="AJ142" s="59">
        <v>918512</v>
      </c>
      <c r="AK142" s="48">
        <f t="shared" si="48"/>
        <v>0</v>
      </c>
    </row>
    <row r="143" spans="2:37" x14ac:dyDescent="0.25">
      <c r="B143" s="57">
        <v>24</v>
      </c>
      <c r="C143" s="58">
        <v>721409</v>
      </c>
      <c r="D143" s="46">
        <f t="shared" si="42"/>
        <v>0</v>
      </c>
      <c r="E143" s="57">
        <v>24</v>
      </c>
      <c r="F143" s="59">
        <v>721409</v>
      </c>
      <c r="G143" s="48">
        <f t="shared" si="36"/>
        <v>0</v>
      </c>
      <c r="H143" s="59">
        <v>24</v>
      </c>
      <c r="I143" s="59">
        <v>721409</v>
      </c>
      <c r="J143" s="46">
        <f t="shared" si="37"/>
        <v>0</v>
      </c>
      <c r="K143" s="57">
        <v>24</v>
      </c>
      <c r="L143" s="59">
        <v>721409</v>
      </c>
      <c r="M143" s="48">
        <f t="shared" si="38"/>
        <v>0</v>
      </c>
      <c r="N143" s="59">
        <v>24</v>
      </c>
      <c r="O143" s="59">
        <v>721409</v>
      </c>
      <c r="P143" s="46">
        <f t="shared" si="43"/>
        <v>0</v>
      </c>
      <c r="Q143" s="57">
        <v>24</v>
      </c>
      <c r="R143" s="59">
        <v>732834</v>
      </c>
      <c r="S143" s="48">
        <f t="shared" si="39"/>
        <v>1615000</v>
      </c>
      <c r="T143" s="59">
        <v>24</v>
      </c>
      <c r="U143" s="59">
        <v>799103</v>
      </c>
      <c r="V143" s="46">
        <f t="shared" si="44"/>
        <v>2515000</v>
      </c>
      <c r="W143" s="57">
        <v>24</v>
      </c>
      <c r="X143" s="59">
        <v>859486</v>
      </c>
      <c r="Y143" s="48">
        <f t="shared" si="45"/>
        <v>1632000</v>
      </c>
      <c r="Z143" s="59">
        <v>24</v>
      </c>
      <c r="AA143" s="59">
        <v>917984</v>
      </c>
      <c r="AB143" s="46">
        <f t="shared" si="40"/>
        <v>0</v>
      </c>
      <c r="AC143" s="57">
        <v>24</v>
      </c>
      <c r="AD143" s="59">
        <v>918512</v>
      </c>
      <c r="AE143" s="48">
        <f t="shared" si="46"/>
        <v>0</v>
      </c>
      <c r="AF143" s="59">
        <v>24</v>
      </c>
      <c r="AG143" s="59">
        <v>918512</v>
      </c>
      <c r="AH143" s="46">
        <f t="shared" si="41"/>
        <v>0</v>
      </c>
      <c r="AI143" s="57">
        <v>24</v>
      </c>
      <c r="AJ143" s="59">
        <v>918512</v>
      </c>
      <c r="AK143" s="48">
        <f t="shared" si="48"/>
        <v>0</v>
      </c>
    </row>
    <row r="144" spans="2:37" x14ac:dyDescent="0.25">
      <c r="B144" s="57">
        <v>25</v>
      </c>
      <c r="C144" s="58">
        <v>721409</v>
      </c>
      <c r="D144" s="46">
        <f t="shared" si="42"/>
        <v>0</v>
      </c>
      <c r="E144" s="57">
        <v>25</v>
      </c>
      <c r="F144" s="59">
        <v>721409</v>
      </c>
      <c r="G144" s="48">
        <f t="shared" si="36"/>
        <v>0</v>
      </c>
      <c r="H144" s="59">
        <v>25</v>
      </c>
      <c r="I144" s="59">
        <v>721409</v>
      </c>
      <c r="J144" s="46">
        <f t="shared" si="37"/>
        <v>0</v>
      </c>
      <c r="K144" s="57">
        <v>25</v>
      </c>
      <c r="L144" s="59">
        <v>721409</v>
      </c>
      <c r="M144" s="48">
        <f t="shared" si="38"/>
        <v>0</v>
      </c>
      <c r="N144" s="59">
        <v>25</v>
      </c>
      <c r="O144" s="59">
        <v>721409</v>
      </c>
      <c r="P144" s="46">
        <f t="shared" si="43"/>
        <v>0</v>
      </c>
      <c r="Q144" s="57">
        <v>25</v>
      </c>
      <c r="R144" s="59">
        <v>734449</v>
      </c>
      <c r="S144" s="48">
        <f t="shared" si="39"/>
        <v>1559000</v>
      </c>
      <c r="T144" s="59">
        <v>25</v>
      </c>
      <c r="U144" s="59">
        <v>801618</v>
      </c>
      <c r="V144" s="46">
        <f t="shared" si="44"/>
        <v>2489000</v>
      </c>
      <c r="W144" s="57">
        <v>25</v>
      </c>
      <c r="X144" s="59">
        <v>861118</v>
      </c>
      <c r="Y144" s="48">
        <f t="shared" si="45"/>
        <v>1649000</v>
      </c>
      <c r="Z144" s="59">
        <v>25</v>
      </c>
      <c r="AA144" s="59">
        <v>917984</v>
      </c>
      <c r="AB144" s="46">
        <f t="shared" si="40"/>
        <v>76000</v>
      </c>
      <c r="AC144" s="57">
        <v>25</v>
      </c>
      <c r="AD144" s="59">
        <v>918512</v>
      </c>
      <c r="AE144" s="48">
        <f t="shared" si="46"/>
        <v>0</v>
      </c>
      <c r="AF144" s="59">
        <v>25</v>
      </c>
      <c r="AG144" s="59">
        <v>918512</v>
      </c>
      <c r="AH144" s="46">
        <f t="shared" si="41"/>
        <v>0</v>
      </c>
      <c r="AI144" s="57">
        <v>25</v>
      </c>
      <c r="AJ144" s="59">
        <v>918512</v>
      </c>
      <c r="AK144" s="48">
        <f t="shared" si="48"/>
        <v>0</v>
      </c>
    </row>
    <row r="145" spans="2:37" x14ac:dyDescent="0.25">
      <c r="B145" s="57">
        <v>26</v>
      </c>
      <c r="C145" s="58">
        <v>721409</v>
      </c>
      <c r="D145" s="46">
        <f t="shared" si="42"/>
        <v>0</v>
      </c>
      <c r="E145" s="57">
        <v>26</v>
      </c>
      <c r="F145" s="59">
        <v>721409</v>
      </c>
      <c r="G145" s="48">
        <f t="shared" si="36"/>
        <v>0</v>
      </c>
      <c r="H145" s="59">
        <v>26</v>
      </c>
      <c r="I145" s="59">
        <v>721409</v>
      </c>
      <c r="J145" s="46">
        <f t="shared" si="37"/>
        <v>0</v>
      </c>
      <c r="K145" s="57">
        <v>26</v>
      </c>
      <c r="L145" s="59">
        <v>721409</v>
      </c>
      <c r="M145" s="48">
        <f t="shared" si="38"/>
        <v>0</v>
      </c>
      <c r="N145" s="59">
        <v>26</v>
      </c>
      <c r="O145" s="59">
        <v>721409</v>
      </c>
      <c r="P145" s="46">
        <f t="shared" si="43"/>
        <v>0</v>
      </c>
      <c r="Q145" s="57">
        <v>26</v>
      </c>
      <c r="R145" s="59">
        <v>736008</v>
      </c>
      <c r="S145" s="48">
        <f t="shared" si="39"/>
        <v>2361000</v>
      </c>
      <c r="T145" s="59">
        <v>26</v>
      </c>
      <c r="U145" s="59">
        <v>804107</v>
      </c>
      <c r="V145" s="46">
        <f t="shared" si="44"/>
        <v>2325000</v>
      </c>
      <c r="W145" s="57">
        <v>26</v>
      </c>
      <c r="X145" s="59">
        <v>862767</v>
      </c>
      <c r="Y145" s="48">
        <f t="shared" si="45"/>
        <v>1265000</v>
      </c>
      <c r="Z145" s="59">
        <v>26</v>
      </c>
      <c r="AA145" s="59">
        <v>918060</v>
      </c>
      <c r="AB145" s="46">
        <f t="shared" si="40"/>
        <v>0</v>
      </c>
      <c r="AC145" s="57">
        <v>26</v>
      </c>
      <c r="AD145" s="59">
        <v>918512</v>
      </c>
      <c r="AE145" s="48">
        <f t="shared" si="46"/>
        <v>0</v>
      </c>
      <c r="AF145" s="59">
        <v>26</v>
      </c>
      <c r="AG145" s="59">
        <v>918512</v>
      </c>
      <c r="AH145" s="46">
        <f t="shared" si="41"/>
        <v>0</v>
      </c>
      <c r="AI145" s="57">
        <v>26</v>
      </c>
      <c r="AJ145" s="59">
        <v>918512</v>
      </c>
      <c r="AK145" s="48">
        <f t="shared" si="48"/>
        <v>0</v>
      </c>
    </row>
    <row r="146" spans="2:37" x14ac:dyDescent="0.25">
      <c r="B146" s="57">
        <v>27</v>
      </c>
      <c r="C146" s="58">
        <v>721409</v>
      </c>
      <c r="D146" s="46">
        <f t="shared" si="42"/>
        <v>0</v>
      </c>
      <c r="E146" s="57">
        <v>27</v>
      </c>
      <c r="F146" s="59">
        <v>721409</v>
      </c>
      <c r="G146" s="48">
        <f t="shared" si="36"/>
        <v>0</v>
      </c>
      <c r="H146" s="59">
        <v>27</v>
      </c>
      <c r="I146" s="59">
        <v>721409</v>
      </c>
      <c r="J146" s="46">
        <f t="shared" si="37"/>
        <v>0</v>
      </c>
      <c r="K146" s="57">
        <v>27</v>
      </c>
      <c r="L146" s="59">
        <v>721409</v>
      </c>
      <c r="M146" s="48">
        <f t="shared" si="38"/>
        <v>0</v>
      </c>
      <c r="N146" s="59">
        <v>27</v>
      </c>
      <c r="O146" s="59">
        <v>721409</v>
      </c>
      <c r="P146" s="46">
        <f t="shared" si="43"/>
        <v>0</v>
      </c>
      <c r="Q146" s="57">
        <v>27</v>
      </c>
      <c r="R146" s="59">
        <v>738369</v>
      </c>
      <c r="S146" s="48">
        <f t="shared" si="39"/>
        <v>2135000</v>
      </c>
      <c r="T146" s="59">
        <v>27</v>
      </c>
      <c r="U146" s="59">
        <v>806432</v>
      </c>
      <c r="V146" s="46">
        <f t="shared" si="44"/>
        <v>2532000</v>
      </c>
      <c r="W146" s="57">
        <v>27</v>
      </c>
      <c r="X146" s="59">
        <v>864032</v>
      </c>
      <c r="Y146" s="48">
        <f t="shared" si="45"/>
        <v>3029000</v>
      </c>
      <c r="Z146" s="59">
        <v>27</v>
      </c>
      <c r="AA146" s="59">
        <v>918060</v>
      </c>
      <c r="AB146" s="46">
        <f t="shared" si="40"/>
        <v>0</v>
      </c>
      <c r="AC146" s="57">
        <v>27</v>
      </c>
      <c r="AD146" s="59">
        <v>918512</v>
      </c>
      <c r="AE146" s="48">
        <f t="shared" si="46"/>
        <v>0</v>
      </c>
      <c r="AF146" s="59">
        <v>27</v>
      </c>
      <c r="AG146" s="59">
        <v>918512</v>
      </c>
      <c r="AH146" s="46">
        <f t="shared" si="41"/>
        <v>0</v>
      </c>
      <c r="AI146" s="57">
        <v>27</v>
      </c>
      <c r="AJ146" s="59">
        <v>918512</v>
      </c>
      <c r="AK146" s="48">
        <f t="shared" si="48"/>
        <v>0</v>
      </c>
    </row>
    <row r="147" spans="2:37" x14ac:dyDescent="0.25">
      <c r="B147" s="57">
        <v>28</v>
      </c>
      <c r="C147" s="58">
        <v>721409</v>
      </c>
      <c r="D147" s="46">
        <f t="shared" si="42"/>
        <v>0</v>
      </c>
      <c r="E147" s="57">
        <v>28</v>
      </c>
      <c r="F147" s="59">
        <v>721409</v>
      </c>
      <c r="G147" s="48">
        <f t="shared" si="36"/>
        <v>0</v>
      </c>
      <c r="H147" s="59">
        <v>28</v>
      </c>
      <c r="I147" s="59">
        <v>721409</v>
      </c>
      <c r="J147" s="46">
        <f t="shared" si="37"/>
        <v>0</v>
      </c>
      <c r="K147" s="57">
        <v>28</v>
      </c>
      <c r="L147" s="59">
        <v>721409</v>
      </c>
      <c r="M147" s="48">
        <f t="shared" si="38"/>
        <v>0</v>
      </c>
      <c r="N147" s="59">
        <v>28</v>
      </c>
      <c r="O147" s="59">
        <v>721409</v>
      </c>
      <c r="P147" s="46">
        <f t="shared" si="43"/>
        <v>0</v>
      </c>
      <c r="Q147" s="57">
        <v>28</v>
      </c>
      <c r="R147" s="59">
        <v>740504</v>
      </c>
      <c r="S147" s="48">
        <f t="shared" si="39"/>
        <v>1919000</v>
      </c>
      <c r="T147" s="59">
        <v>28</v>
      </c>
      <c r="U147" s="59">
        <v>808964</v>
      </c>
      <c r="V147" s="46">
        <f t="shared" si="44"/>
        <v>2240000</v>
      </c>
      <c r="W147" s="57">
        <v>28</v>
      </c>
      <c r="X147" s="59">
        <v>867061</v>
      </c>
      <c r="Y147" s="48">
        <f t="shared" si="45"/>
        <v>3495000</v>
      </c>
      <c r="Z147" s="59">
        <v>28</v>
      </c>
      <c r="AA147" s="59">
        <v>918060</v>
      </c>
      <c r="AB147" s="46">
        <f t="shared" si="40"/>
        <v>0</v>
      </c>
      <c r="AC147" s="57">
        <v>28</v>
      </c>
      <c r="AD147" s="59">
        <v>918512</v>
      </c>
      <c r="AE147" s="48">
        <f t="shared" si="46"/>
        <v>0</v>
      </c>
      <c r="AF147" s="59">
        <v>28</v>
      </c>
      <c r="AG147" s="59">
        <v>918512</v>
      </c>
      <c r="AH147" s="46">
        <f t="shared" si="41"/>
        <v>0</v>
      </c>
      <c r="AI147" s="57">
        <v>28</v>
      </c>
      <c r="AJ147" s="59">
        <v>918512</v>
      </c>
      <c r="AK147" s="48">
        <f t="shared" si="48"/>
        <v>0</v>
      </c>
    </row>
    <row r="148" spans="2:37" x14ac:dyDescent="0.25">
      <c r="B148" s="57">
        <v>29</v>
      </c>
      <c r="C148" s="58">
        <v>721409</v>
      </c>
      <c r="D148" s="46">
        <f t="shared" si="42"/>
        <v>0</v>
      </c>
      <c r="E148" s="47"/>
      <c r="F148" s="59">
        <v>721409</v>
      </c>
      <c r="G148" s="48"/>
      <c r="H148" s="59">
        <v>29</v>
      </c>
      <c r="I148" s="59">
        <v>721409</v>
      </c>
      <c r="J148" s="46">
        <f t="shared" si="37"/>
        <v>0</v>
      </c>
      <c r="K148" s="57">
        <v>29</v>
      </c>
      <c r="L148" s="59">
        <v>721409</v>
      </c>
      <c r="M148" s="48">
        <f t="shared" si="38"/>
        <v>0</v>
      </c>
      <c r="N148" s="59">
        <v>29</v>
      </c>
      <c r="O148" s="59">
        <v>721409</v>
      </c>
      <c r="P148" s="46">
        <f t="shared" si="43"/>
        <v>0</v>
      </c>
      <c r="Q148" s="57">
        <v>29</v>
      </c>
      <c r="R148" s="59">
        <v>742423</v>
      </c>
      <c r="S148" s="48">
        <f t="shared" si="39"/>
        <v>1893000</v>
      </c>
      <c r="T148" s="59">
        <v>29</v>
      </c>
      <c r="U148" s="59">
        <v>811204</v>
      </c>
      <c r="V148" s="46">
        <f t="shared" si="44"/>
        <v>2394000</v>
      </c>
      <c r="W148" s="57">
        <v>29</v>
      </c>
      <c r="X148" s="59">
        <v>870556</v>
      </c>
      <c r="Y148" s="48">
        <f t="shared" si="45"/>
        <v>2631000</v>
      </c>
      <c r="Z148" s="59">
        <v>29</v>
      </c>
      <c r="AA148" s="59">
        <v>918060</v>
      </c>
      <c r="AB148" s="46">
        <f t="shared" si="40"/>
        <v>176000</v>
      </c>
      <c r="AC148" s="57">
        <v>29</v>
      </c>
      <c r="AD148" s="59">
        <v>918512</v>
      </c>
      <c r="AE148" s="48">
        <f t="shared" si="46"/>
        <v>0</v>
      </c>
      <c r="AF148" s="59">
        <v>29</v>
      </c>
      <c r="AG148" s="59">
        <v>918512</v>
      </c>
      <c r="AH148" s="46">
        <f t="shared" si="41"/>
        <v>0</v>
      </c>
      <c r="AI148" s="57">
        <v>29</v>
      </c>
      <c r="AJ148" s="59">
        <v>918512</v>
      </c>
      <c r="AK148" s="48">
        <f t="shared" si="48"/>
        <v>0</v>
      </c>
    </row>
    <row r="149" spans="2:37" x14ac:dyDescent="0.25">
      <c r="B149" s="57">
        <v>30</v>
      </c>
      <c r="C149" s="58">
        <v>721409</v>
      </c>
      <c r="D149" s="46">
        <f t="shared" si="42"/>
        <v>0</v>
      </c>
      <c r="E149" s="47"/>
      <c r="G149" s="48"/>
      <c r="H149" s="59">
        <v>30</v>
      </c>
      <c r="I149" s="59">
        <v>721409</v>
      </c>
      <c r="J149" s="46">
        <f t="shared" si="37"/>
        <v>0</v>
      </c>
      <c r="K149" s="57">
        <v>30</v>
      </c>
      <c r="L149" s="59">
        <v>721409</v>
      </c>
      <c r="M149" s="48">
        <f t="shared" si="38"/>
        <v>0</v>
      </c>
      <c r="N149" s="59">
        <v>30</v>
      </c>
      <c r="O149" s="59">
        <v>721409</v>
      </c>
      <c r="P149" s="46">
        <f t="shared" si="43"/>
        <v>0</v>
      </c>
      <c r="Q149" s="57">
        <v>30</v>
      </c>
      <c r="R149" s="59">
        <v>744316</v>
      </c>
      <c r="S149" s="48">
        <f t="shared" si="39"/>
        <v>1763000</v>
      </c>
      <c r="T149" s="59">
        <v>30</v>
      </c>
      <c r="U149" s="59">
        <v>813598</v>
      </c>
      <c r="V149" s="46">
        <f t="shared" si="44"/>
        <v>1950000</v>
      </c>
      <c r="W149" s="57">
        <v>30</v>
      </c>
      <c r="X149" s="59">
        <v>873187</v>
      </c>
      <c r="Y149" s="48">
        <f t="shared" si="45"/>
        <v>2323000</v>
      </c>
      <c r="Z149" s="59">
        <v>30</v>
      </c>
      <c r="AA149" s="59">
        <v>918236</v>
      </c>
      <c r="AB149" s="46">
        <f t="shared" si="40"/>
        <v>0</v>
      </c>
      <c r="AC149" s="57">
        <v>30</v>
      </c>
      <c r="AD149" s="59">
        <v>918512</v>
      </c>
      <c r="AE149" s="48">
        <f t="shared" si="46"/>
        <v>0</v>
      </c>
      <c r="AF149" s="59">
        <v>30</v>
      </c>
      <c r="AG149" s="59">
        <v>918512</v>
      </c>
      <c r="AH149" s="46">
        <f t="shared" si="41"/>
        <v>0</v>
      </c>
      <c r="AI149" s="57">
        <v>30</v>
      </c>
      <c r="AJ149" s="59">
        <v>918512</v>
      </c>
      <c r="AK149" s="48">
        <f t="shared" si="48"/>
        <v>0</v>
      </c>
    </row>
    <row r="150" spans="2:37" x14ac:dyDescent="0.25">
      <c r="B150" s="60">
        <v>31</v>
      </c>
      <c r="C150" s="58">
        <v>721409</v>
      </c>
      <c r="D150" s="46">
        <f t="shared" si="42"/>
        <v>0</v>
      </c>
      <c r="E150" s="47"/>
      <c r="G150" s="48"/>
      <c r="H150" s="61">
        <v>31</v>
      </c>
      <c r="I150" s="59">
        <v>721409</v>
      </c>
      <c r="J150" s="46">
        <f t="shared" si="37"/>
        <v>0</v>
      </c>
      <c r="K150" s="60"/>
      <c r="L150" s="59">
        <v>721409</v>
      </c>
      <c r="M150" s="48"/>
      <c r="N150" s="61">
        <v>31</v>
      </c>
      <c r="O150" s="59">
        <v>721409</v>
      </c>
      <c r="P150" s="46">
        <f t="shared" si="43"/>
        <v>0</v>
      </c>
      <c r="Q150" s="60"/>
      <c r="R150" s="59">
        <v>746079</v>
      </c>
      <c r="S150" s="48"/>
      <c r="T150" s="61">
        <v>31</v>
      </c>
      <c r="U150" s="59">
        <v>815548</v>
      </c>
      <c r="V150" s="46">
        <f t="shared" si="44"/>
        <v>2472000</v>
      </c>
      <c r="W150" s="60">
        <v>31</v>
      </c>
      <c r="X150" s="59">
        <v>875510</v>
      </c>
      <c r="Y150" s="48">
        <f t="shared" si="45"/>
        <v>2609000</v>
      </c>
      <c r="Z150" s="61"/>
      <c r="AA150" s="59">
        <v>918236</v>
      </c>
      <c r="AC150" s="60">
        <v>31</v>
      </c>
      <c r="AD150" s="59">
        <v>918512</v>
      </c>
      <c r="AE150" s="48">
        <f t="shared" si="46"/>
        <v>0</v>
      </c>
      <c r="AF150" s="61"/>
      <c r="AG150" s="59">
        <v>918512</v>
      </c>
      <c r="AI150" s="60">
        <v>31</v>
      </c>
      <c r="AJ150" s="59">
        <v>918512</v>
      </c>
      <c r="AK150" s="48">
        <f t="shared" si="48"/>
        <v>0</v>
      </c>
    </row>
    <row r="151" spans="2:37" x14ac:dyDescent="0.25">
      <c r="B151" s="47"/>
      <c r="C151" s="58">
        <v>721409</v>
      </c>
      <c r="E151" s="47"/>
      <c r="G151" s="48"/>
      <c r="I151" s="59">
        <v>721409</v>
      </c>
      <c r="K151" s="47"/>
      <c r="L151" s="65"/>
      <c r="M151" s="48"/>
      <c r="O151" s="59">
        <v>721409</v>
      </c>
      <c r="Q151" s="47"/>
      <c r="R151" s="65"/>
      <c r="S151" s="48"/>
      <c r="U151" s="59">
        <v>818020</v>
      </c>
      <c r="W151" s="47"/>
      <c r="X151" s="59">
        <v>878119</v>
      </c>
      <c r="Y151" s="48"/>
      <c r="AA151" s="65"/>
      <c r="AC151" s="47"/>
      <c r="AD151" s="59">
        <v>918512</v>
      </c>
      <c r="AE151" s="48"/>
      <c r="AG151" s="65"/>
      <c r="AI151" s="47"/>
      <c r="AJ151" s="59">
        <v>918512</v>
      </c>
      <c r="AK151" s="48"/>
    </row>
    <row r="152" spans="2:37" x14ac:dyDescent="0.25">
      <c r="B152" s="49"/>
      <c r="C152" s="50"/>
      <c r="D152" s="50">
        <f>SUM(D120:D151)</f>
        <v>0</v>
      </c>
      <c r="E152" s="49"/>
      <c r="F152" s="50"/>
      <c r="G152" s="63">
        <f>SUM(G120:G151)</f>
        <v>0</v>
      </c>
      <c r="H152" s="50"/>
      <c r="I152" s="50"/>
      <c r="J152" s="50">
        <f>SUM(J120:J151)</f>
        <v>0</v>
      </c>
      <c r="K152" s="49"/>
      <c r="L152" s="50"/>
      <c r="M152" s="63">
        <f>SUM(M120:M151)</f>
        <v>0</v>
      </c>
      <c r="N152" s="50"/>
      <c r="O152" s="50"/>
      <c r="P152" s="50">
        <f>SUM(P120:P151)</f>
        <v>0</v>
      </c>
      <c r="Q152" s="49"/>
      <c r="R152" s="50"/>
      <c r="S152" s="63">
        <f>SUM(S120:S151)</f>
        <v>24670000</v>
      </c>
      <c r="T152" s="50"/>
      <c r="U152" s="50"/>
      <c r="V152" s="50">
        <f>SUM(V120:V151)</f>
        <v>71941000</v>
      </c>
      <c r="W152" s="49"/>
      <c r="X152" s="50"/>
      <c r="Y152" s="63">
        <f>SUM(Y120:Y151)</f>
        <v>60099000</v>
      </c>
      <c r="Z152" s="50"/>
      <c r="AA152" s="50"/>
      <c r="AB152" s="50">
        <f>SUM(AB120:AB151)</f>
        <v>40117000</v>
      </c>
      <c r="AC152" s="49"/>
      <c r="AD152" s="50"/>
      <c r="AE152" s="63">
        <f>SUM(AE120:AE151)</f>
        <v>276000</v>
      </c>
      <c r="AF152" s="50"/>
      <c r="AG152" s="50"/>
      <c r="AH152" s="50">
        <f>SUM(AH120:AH151)</f>
        <v>0</v>
      </c>
      <c r="AI152" s="49"/>
      <c r="AJ152" s="50"/>
      <c r="AK152" s="63">
        <f>SUM(AK120:AK151)</f>
        <v>0</v>
      </c>
    </row>
    <row r="156" spans="2:37" x14ac:dyDescent="0.25">
      <c r="B156" s="51">
        <v>40909</v>
      </c>
      <c r="C156" s="44"/>
      <c r="D156" s="44"/>
      <c r="E156" s="51">
        <v>40940</v>
      </c>
      <c r="F156" s="44"/>
      <c r="G156" s="45"/>
      <c r="H156" s="52">
        <v>40969</v>
      </c>
      <c r="I156" s="44"/>
      <c r="J156" s="44"/>
      <c r="K156" s="51">
        <v>41000</v>
      </c>
      <c r="L156" s="44"/>
      <c r="M156" s="45"/>
      <c r="N156" s="52">
        <v>41030</v>
      </c>
      <c r="O156" s="44"/>
      <c r="P156" s="44"/>
      <c r="Q156" s="51">
        <v>41061</v>
      </c>
      <c r="R156" s="44"/>
      <c r="S156" s="45"/>
      <c r="T156" s="52">
        <v>41091</v>
      </c>
      <c r="U156" s="44"/>
      <c r="V156" s="44"/>
      <c r="W156" s="51">
        <v>41122</v>
      </c>
      <c r="X156" s="44"/>
      <c r="Y156" s="45"/>
      <c r="Z156" s="52">
        <v>41153</v>
      </c>
      <c r="AA156" s="44"/>
      <c r="AB156" s="44"/>
      <c r="AC156" s="51">
        <v>41183</v>
      </c>
      <c r="AD156" s="44"/>
      <c r="AE156" s="45"/>
      <c r="AF156" s="52">
        <v>41214</v>
      </c>
      <c r="AG156" s="44"/>
      <c r="AH156" s="44"/>
      <c r="AI156" s="51">
        <v>41244</v>
      </c>
      <c r="AJ156" s="44"/>
      <c r="AK156" s="45"/>
    </row>
    <row r="157" spans="2:37" ht="45" x14ac:dyDescent="0.25">
      <c r="B157" s="53" t="s">
        <v>0</v>
      </c>
      <c r="C157" s="54" t="s">
        <v>2</v>
      </c>
      <c r="D157" s="55" t="s">
        <v>1</v>
      </c>
      <c r="E157" s="53" t="s">
        <v>0</v>
      </c>
      <c r="F157" s="54" t="s">
        <v>2</v>
      </c>
      <c r="G157" s="56" t="s">
        <v>1</v>
      </c>
      <c r="H157" s="54" t="s">
        <v>0</v>
      </c>
      <c r="I157" s="54" t="s">
        <v>2</v>
      </c>
      <c r="J157" s="55" t="s">
        <v>1</v>
      </c>
      <c r="K157" s="53" t="s">
        <v>0</v>
      </c>
      <c r="L157" s="54" t="s">
        <v>2</v>
      </c>
      <c r="M157" s="56" t="s">
        <v>1</v>
      </c>
      <c r="N157" s="54" t="s">
        <v>0</v>
      </c>
      <c r="O157" s="54" t="s">
        <v>2</v>
      </c>
      <c r="P157" s="55" t="s">
        <v>1</v>
      </c>
      <c r="Q157" s="53" t="s">
        <v>0</v>
      </c>
      <c r="R157" s="54" t="s">
        <v>2</v>
      </c>
      <c r="S157" s="56" t="s">
        <v>1</v>
      </c>
      <c r="T157" s="54" t="s">
        <v>0</v>
      </c>
      <c r="U157" s="54" t="s">
        <v>2</v>
      </c>
      <c r="V157" s="55" t="s">
        <v>1</v>
      </c>
      <c r="W157" s="53" t="s">
        <v>0</v>
      </c>
      <c r="X157" s="54" t="s">
        <v>2</v>
      </c>
      <c r="Y157" s="56" t="s">
        <v>1</v>
      </c>
      <c r="Z157" s="54" t="s">
        <v>0</v>
      </c>
      <c r="AA157" s="54" t="s">
        <v>2</v>
      </c>
      <c r="AB157" s="55" t="s">
        <v>1</v>
      </c>
      <c r="AC157" s="53" t="s">
        <v>0</v>
      </c>
      <c r="AD157" s="54" t="s">
        <v>2</v>
      </c>
      <c r="AE157" s="56" t="s">
        <v>1</v>
      </c>
      <c r="AF157" s="54" t="s">
        <v>0</v>
      </c>
      <c r="AG157" s="54" t="s">
        <v>2</v>
      </c>
      <c r="AH157" s="55" t="s">
        <v>1</v>
      </c>
      <c r="AI157" s="53" t="s">
        <v>0</v>
      </c>
      <c r="AJ157" s="54" t="s">
        <v>2</v>
      </c>
      <c r="AK157" s="56" t="s">
        <v>1</v>
      </c>
    </row>
    <row r="158" spans="2:37" x14ac:dyDescent="0.25">
      <c r="B158" s="57"/>
      <c r="C158" s="58"/>
      <c r="E158" s="47"/>
      <c r="G158" s="48"/>
      <c r="K158" s="57"/>
      <c r="L158" s="58"/>
      <c r="M158" s="48"/>
      <c r="N158" s="59"/>
      <c r="O158" s="58"/>
      <c r="Q158" s="57"/>
      <c r="R158" s="58"/>
      <c r="S158" s="48"/>
      <c r="T158" s="59"/>
      <c r="U158" s="58"/>
      <c r="W158" s="57"/>
      <c r="X158" s="58"/>
      <c r="Y158" s="48"/>
      <c r="Z158" s="59"/>
      <c r="AA158" s="58"/>
      <c r="AC158" s="57"/>
      <c r="AD158" s="58"/>
      <c r="AE158" s="48"/>
      <c r="AF158" s="59"/>
      <c r="AG158" s="58"/>
      <c r="AI158" s="57"/>
      <c r="AJ158" s="58"/>
      <c r="AK158" s="48"/>
    </row>
    <row r="159" spans="2:37" x14ac:dyDescent="0.25">
      <c r="B159" s="57">
        <v>1</v>
      </c>
      <c r="C159" s="59">
        <v>918512</v>
      </c>
      <c r="D159" s="46">
        <f>SUM(C160-C159)*1000</f>
        <v>0</v>
      </c>
      <c r="E159" s="57">
        <v>1</v>
      </c>
      <c r="F159" s="59">
        <v>918512</v>
      </c>
      <c r="G159" s="48">
        <f t="shared" ref="G159:G187" si="49">SUM(F160-F159)*1000</f>
        <v>0</v>
      </c>
      <c r="H159" s="59">
        <v>1</v>
      </c>
      <c r="I159" s="59">
        <v>918512</v>
      </c>
      <c r="J159" s="46">
        <f t="shared" ref="J159:J189" si="50">SUM(I160-I159)*1000</f>
        <v>0</v>
      </c>
      <c r="K159" s="57">
        <v>1</v>
      </c>
      <c r="L159" s="59">
        <v>918512</v>
      </c>
      <c r="M159" s="48">
        <f t="shared" ref="M159:M188" si="51">SUM(L160-L159)*1000</f>
        <v>0</v>
      </c>
      <c r="N159" s="59">
        <v>1</v>
      </c>
      <c r="O159" s="59">
        <v>918768</v>
      </c>
      <c r="P159" s="46">
        <f>SUM(O160-O159)*1000</f>
        <v>0</v>
      </c>
      <c r="Q159" s="57">
        <v>1</v>
      </c>
      <c r="R159" s="59">
        <v>2530</v>
      </c>
      <c r="S159" s="48">
        <f t="shared" ref="S159:S188" si="52">SUM(R160-R159)*1000</f>
        <v>3248000</v>
      </c>
      <c r="T159" s="59">
        <v>1</v>
      </c>
      <c r="U159" s="59">
        <v>42713</v>
      </c>
      <c r="V159" s="46">
        <f>SUM(U160-U159)*1000</f>
        <v>2211000</v>
      </c>
      <c r="W159" s="57">
        <v>1</v>
      </c>
      <c r="X159" s="59">
        <v>77880</v>
      </c>
      <c r="Y159" s="48">
        <f>SUM(X160-X159)*1000</f>
        <v>1058000</v>
      </c>
      <c r="Z159" s="59">
        <v>1</v>
      </c>
      <c r="AA159" s="59">
        <v>127338</v>
      </c>
      <c r="AB159" s="46">
        <f t="shared" ref="AB159:AB188" si="53">SUM(AA160-AA159)*1000</f>
        <v>2015000</v>
      </c>
      <c r="AC159" s="57">
        <v>1</v>
      </c>
      <c r="AD159" s="59">
        <v>163759</v>
      </c>
      <c r="AE159" s="48">
        <f>SUM(AD160-AD159)*1000</f>
        <v>0</v>
      </c>
      <c r="AF159" s="59">
        <v>1</v>
      </c>
      <c r="AG159" s="59">
        <v>163759</v>
      </c>
      <c r="AH159" s="46">
        <f t="shared" ref="AH159:AH188" si="54">SUM(AG160-AG159)*1000</f>
        <v>0</v>
      </c>
      <c r="AI159" s="57">
        <v>1</v>
      </c>
      <c r="AJ159" s="59">
        <v>163759</v>
      </c>
      <c r="AK159" s="48">
        <f>SUM(AJ160-AJ159)*1000</f>
        <v>0</v>
      </c>
    </row>
    <row r="160" spans="2:37" x14ac:dyDescent="0.25">
      <c r="B160" s="57">
        <v>2</v>
      </c>
      <c r="C160" s="59">
        <v>918512</v>
      </c>
      <c r="D160" s="46">
        <f t="shared" ref="D160:D189" si="55">SUM(C161-C160)*1000</f>
        <v>0</v>
      </c>
      <c r="E160" s="57">
        <v>2</v>
      </c>
      <c r="F160" s="59">
        <v>918512</v>
      </c>
      <c r="G160" s="48">
        <f t="shared" si="49"/>
        <v>0</v>
      </c>
      <c r="H160" s="59">
        <v>2</v>
      </c>
      <c r="I160" s="59">
        <v>918512</v>
      </c>
      <c r="J160" s="46">
        <f t="shared" si="50"/>
        <v>0</v>
      </c>
      <c r="K160" s="57">
        <v>2</v>
      </c>
      <c r="L160" s="59">
        <v>918512</v>
      </c>
      <c r="M160" s="48">
        <f t="shared" si="51"/>
        <v>0</v>
      </c>
      <c r="N160" s="59">
        <v>2</v>
      </c>
      <c r="O160" s="59">
        <v>918768</v>
      </c>
      <c r="P160" s="46">
        <f t="shared" ref="P160:P188" si="56">SUM(O161-O160)*1000</f>
        <v>0</v>
      </c>
      <c r="Q160" s="57">
        <v>2</v>
      </c>
      <c r="R160" s="59">
        <v>5778</v>
      </c>
      <c r="S160" s="48">
        <f t="shared" si="52"/>
        <v>3269000</v>
      </c>
      <c r="T160" s="59">
        <v>2</v>
      </c>
      <c r="U160" s="59">
        <v>44924</v>
      </c>
      <c r="V160" s="46">
        <f t="shared" ref="V160:V189" si="57">SUM(U161-U160)*1000</f>
        <v>2540000</v>
      </c>
      <c r="W160" s="57">
        <v>2</v>
      </c>
      <c r="X160" s="59">
        <v>78938</v>
      </c>
      <c r="Y160" s="48">
        <f t="shared" ref="Y160:Y189" si="58">SUM(X161-X160)*1000</f>
        <v>446000</v>
      </c>
      <c r="Z160" s="59">
        <v>2</v>
      </c>
      <c r="AA160" s="59">
        <v>129353</v>
      </c>
      <c r="AB160" s="46">
        <f t="shared" si="53"/>
        <v>2047000</v>
      </c>
      <c r="AC160" s="57">
        <v>2</v>
      </c>
      <c r="AD160" s="59">
        <v>163759</v>
      </c>
      <c r="AE160" s="48">
        <f t="shared" ref="AE160:AE189" si="59">SUM(AD161-AD160)*1000</f>
        <v>0</v>
      </c>
      <c r="AF160" s="59">
        <v>2</v>
      </c>
      <c r="AG160" s="59">
        <v>163759</v>
      </c>
      <c r="AH160" s="46">
        <f t="shared" si="54"/>
        <v>0</v>
      </c>
      <c r="AI160" s="57">
        <v>2</v>
      </c>
      <c r="AJ160" s="59">
        <v>163759</v>
      </c>
      <c r="AK160" s="48">
        <f t="shared" ref="AK160:AK169" si="60">SUM(AJ161-AJ160)*1000</f>
        <v>0</v>
      </c>
    </row>
    <row r="161" spans="2:37" x14ac:dyDescent="0.25">
      <c r="B161" s="57">
        <v>3</v>
      </c>
      <c r="C161" s="59">
        <v>918512</v>
      </c>
      <c r="D161" s="46">
        <f t="shared" si="55"/>
        <v>0</v>
      </c>
      <c r="E161" s="57">
        <v>3</v>
      </c>
      <c r="F161" s="59">
        <v>918512</v>
      </c>
      <c r="G161" s="48">
        <f t="shared" si="49"/>
        <v>0</v>
      </c>
      <c r="H161" s="59">
        <v>3</v>
      </c>
      <c r="I161" s="59">
        <v>918512</v>
      </c>
      <c r="J161" s="46">
        <f t="shared" si="50"/>
        <v>0</v>
      </c>
      <c r="K161" s="57">
        <v>3</v>
      </c>
      <c r="L161" s="59">
        <v>918512</v>
      </c>
      <c r="M161" s="48">
        <f t="shared" si="51"/>
        <v>0</v>
      </c>
      <c r="N161" s="59">
        <v>3</v>
      </c>
      <c r="O161" s="59">
        <v>918768</v>
      </c>
      <c r="P161" s="46">
        <f t="shared" si="56"/>
        <v>0</v>
      </c>
      <c r="Q161" s="57">
        <v>3</v>
      </c>
      <c r="R161" s="59">
        <v>9047</v>
      </c>
      <c r="S161" s="48">
        <f t="shared" si="52"/>
        <v>3410000</v>
      </c>
      <c r="T161" s="59">
        <v>3</v>
      </c>
      <c r="U161" s="59">
        <v>47464</v>
      </c>
      <c r="V161" s="46">
        <f t="shared" si="57"/>
        <v>2069000</v>
      </c>
      <c r="W161" s="57">
        <v>3</v>
      </c>
      <c r="X161" s="59">
        <v>79384</v>
      </c>
      <c r="Y161" s="48">
        <f t="shared" si="58"/>
        <v>95000</v>
      </c>
      <c r="Z161" s="59">
        <v>3</v>
      </c>
      <c r="AA161" s="59">
        <v>131400</v>
      </c>
      <c r="AB161" s="46">
        <f t="shared" si="53"/>
        <v>1998000</v>
      </c>
      <c r="AC161" s="57">
        <v>3</v>
      </c>
      <c r="AD161" s="59">
        <v>163759</v>
      </c>
      <c r="AE161" s="48">
        <f t="shared" si="59"/>
        <v>0</v>
      </c>
      <c r="AF161" s="59">
        <v>3</v>
      </c>
      <c r="AG161" s="59">
        <v>163759</v>
      </c>
      <c r="AH161" s="46">
        <f t="shared" si="54"/>
        <v>0</v>
      </c>
      <c r="AI161" s="57">
        <v>3</v>
      </c>
      <c r="AJ161" s="59">
        <v>163759</v>
      </c>
      <c r="AK161" s="48">
        <f t="shared" si="60"/>
        <v>0</v>
      </c>
    </row>
    <row r="162" spans="2:37" x14ac:dyDescent="0.25">
      <c r="B162" s="57">
        <v>4</v>
      </c>
      <c r="C162" s="59">
        <v>918512</v>
      </c>
      <c r="D162" s="46">
        <f t="shared" si="55"/>
        <v>0</v>
      </c>
      <c r="E162" s="57">
        <v>4</v>
      </c>
      <c r="F162" s="59">
        <v>918512</v>
      </c>
      <c r="G162" s="48">
        <f t="shared" si="49"/>
        <v>0</v>
      </c>
      <c r="H162" s="59">
        <v>4</v>
      </c>
      <c r="I162" s="59">
        <v>918512</v>
      </c>
      <c r="J162" s="46">
        <f t="shared" si="50"/>
        <v>0</v>
      </c>
      <c r="K162" s="57">
        <v>4</v>
      </c>
      <c r="L162" s="59">
        <v>918512</v>
      </c>
      <c r="M162" s="48">
        <f t="shared" si="51"/>
        <v>0</v>
      </c>
      <c r="N162" s="59">
        <v>4</v>
      </c>
      <c r="O162" s="59">
        <v>918768</v>
      </c>
      <c r="P162" s="46">
        <f t="shared" si="56"/>
        <v>0</v>
      </c>
      <c r="Q162" s="57">
        <v>4</v>
      </c>
      <c r="R162" s="59">
        <v>12457</v>
      </c>
      <c r="S162" s="48">
        <f t="shared" si="52"/>
        <v>3329000</v>
      </c>
      <c r="T162" s="59">
        <v>4</v>
      </c>
      <c r="U162" s="59">
        <v>49533</v>
      </c>
      <c r="V162" s="46">
        <f t="shared" si="57"/>
        <v>2556000</v>
      </c>
      <c r="W162" s="57">
        <v>4</v>
      </c>
      <c r="X162" s="59">
        <v>79479</v>
      </c>
      <c r="Y162" s="48">
        <f t="shared" si="58"/>
        <v>271000</v>
      </c>
      <c r="Z162" s="59">
        <v>4</v>
      </c>
      <c r="AA162" s="59">
        <v>133398</v>
      </c>
      <c r="AB162" s="46">
        <f t="shared" si="53"/>
        <v>1983000</v>
      </c>
      <c r="AC162" s="57">
        <v>4</v>
      </c>
      <c r="AD162" s="59">
        <v>163759</v>
      </c>
      <c r="AE162" s="48">
        <f t="shared" si="59"/>
        <v>0</v>
      </c>
      <c r="AF162" s="59">
        <v>4</v>
      </c>
      <c r="AG162" s="59">
        <v>163759</v>
      </c>
      <c r="AH162" s="46">
        <f t="shared" si="54"/>
        <v>0</v>
      </c>
      <c r="AI162" s="57">
        <v>4</v>
      </c>
      <c r="AJ162" s="59">
        <v>163759</v>
      </c>
      <c r="AK162" s="48">
        <f t="shared" si="60"/>
        <v>341000</v>
      </c>
    </row>
    <row r="163" spans="2:37" x14ac:dyDescent="0.25">
      <c r="B163" s="57">
        <v>5</v>
      </c>
      <c r="C163" s="59">
        <v>918512</v>
      </c>
      <c r="D163" s="46">
        <f t="shared" si="55"/>
        <v>0</v>
      </c>
      <c r="E163" s="57">
        <v>5</v>
      </c>
      <c r="F163" s="59">
        <v>918512</v>
      </c>
      <c r="G163" s="48">
        <f t="shared" si="49"/>
        <v>0</v>
      </c>
      <c r="H163" s="59">
        <v>5</v>
      </c>
      <c r="I163" s="59">
        <v>918512</v>
      </c>
      <c r="J163" s="46">
        <f t="shared" si="50"/>
        <v>0</v>
      </c>
      <c r="K163" s="57">
        <v>5</v>
      </c>
      <c r="L163" s="59">
        <v>918512</v>
      </c>
      <c r="M163" s="48">
        <f t="shared" si="51"/>
        <v>0</v>
      </c>
      <c r="N163" s="59">
        <v>5</v>
      </c>
      <c r="O163" s="59">
        <v>918768</v>
      </c>
      <c r="P163" s="46">
        <f>SUM(O164-O163)*1000</f>
        <v>0</v>
      </c>
      <c r="Q163" s="57">
        <v>5</v>
      </c>
      <c r="R163" s="59">
        <v>15786</v>
      </c>
      <c r="S163" s="48">
        <f t="shared" si="52"/>
        <v>2968000</v>
      </c>
      <c r="T163" s="59">
        <v>5</v>
      </c>
      <c r="U163" s="59">
        <v>52089</v>
      </c>
      <c r="V163" s="46">
        <f t="shared" si="57"/>
        <v>2355000</v>
      </c>
      <c r="W163" s="57">
        <v>5</v>
      </c>
      <c r="X163" s="59">
        <v>79750</v>
      </c>
      <c r="Y163" s="48">
        <f t="shared" si="58"/>
        <v>453000</v>
      </c>
      <c r="Z163" s="59">
        <v>5</v>
      </c>
      <c r="AA163" s="59">
        <v>135381</v>
      </c>
      <c r="AB163" s="46">
        <f t="shared" si="53"/>
        <v>2000000</v>
      </c>
      <c r="AC163" s="57">
        <v>5</v>
      </c>
      <c r="AD163" s="59">
        <v>163759</v>
      </c>
      <c r="AE163" s="48">
        <f t="shared" si="59"/>
        <v>0</v>
      </c>
      <c r="AF163" s="59">
        <v>5</v>
      </c>
      <c r="AG163" s="59">
        <v>163759</v>
      </c>
      <c r="AH163" s="46">
        <f t="shared" si="54"/>
        <v>0</v>
      </c>
      <c r="AI163" s="57">
        <v>5</v>
      </c>
      <c r="AJ163" s="67">
        <v>164100</v>
      </c>
      <c r="AK163" s="48">
        <f t="shared" si="60"/>
        <v>0</v>
      </c>
    </row>
    <row r="164" spans="2:37" x14ac:dyDescent="0.25">
      <c r="B164" s="57">
        <v>6</v>
      </c>
      <c r="C164" s="59">
        <v>918512</v>
      </c>
      <c r="D164" s="46">
        <f t="shared" si="55"/>
        <v>0</v>
      </c>
      <c r="E164" s="57">
        <v>6</v>
      </c>
      <c r="F164" s="59">
        <v>918512</v>
      </c>
      <c r="G164" s="48">
        <f t="shared" si="49"/>
        <v>0</v>
      </c>
      <c r="H164" s="59">
        <v>6</v>
      </c>
      <c r="I164" s="59">
        <v>918512</v>
      </c>
      <c r="J164" s="46">
        <f t="shared" si="50"/>
        <v>0</v>
      </c>
      <c r="K164" s="57">
        <v>6</v>
      </c>
      <c r="L164" s="59">
        <v>918512</v>
      </c>
      <c r="M164" s="48">
        <f t="shared" si="51"/>
        <v>0</v>
      </c>
      <c r="N164" s="59">
        <v>6</v>
      </c>
      <c r="O164" s="59">
        <v>918768</v>
      </c>
      <c r="P164" s="46">
        <f t="shared" si="56"/>
        <v>2120000</v>
      </c>
      <c r="Q164" s="57">
        <v>6</v>
      </c>
      <c r="R164" s="59">
        <v>18754</v>
      </c>
      <c r="S164" s="48">
        <f t="shared" si="52"/>
        <v>3209000</v>
      </c>
      <c r="T164" s="59">
        <v>6</v>
      </c>
      <c r="U164" s="59">
        <v>54444</v>
      </c>
      <c r="V164" s="46">
        <f t="shared" si="57"/>
        <v>2195000</v>
      </c>
      <c r="W164" s="57">
        <v>6</v>
      </c>
      <c r="X164" s="59">
        <v>80203</v>
      </c>
      <c r="Y164" s="48">
        <f t="shared" si="58"/>
        <v>567000</v>
      </c>
      <c r="Z164" s="59">
        <v>6</v>
      </c>
      <c r="AA164" s="59">
        <v>137381</v>
      </c>
      <c r="AB164" s="46">
        <f t="shared" si="53"/>
        <v>1429000</v>
      </c>
      <c r="AC164" s="57">
        <v>6</v>
      </c>
      <c r="AD164" s="59">
        <v>163759</v>
      </c>
      <c r="AE164" s="48">
        <f t="shared" si="59"/>
        <v>0</v>
      </c>
      <c r="AF164" s="59">
        <v>6</v>
      </c>
      <c r="AG164" s="59">
        <v>163759</v>
      </c>
      <c r="AH164" s="46">
        <f t="shared" si="54"/>
        <v>0</v>
      </c>
      <c r="AI164" s="57">
        <v>6</v>
      </c>
      <c r="AJ164" s="67">
        <v>164100</v>
      </c>
      <c r="AK164" s="48">
        <f t="shared" si="60"/>
        <v>0</v>
      </c>
    </row>
    <row r="165" spans="2:37" x14ac:dyDescent="0.25">
      <c r="B165" s="60">
        <v>7</v>
      </c>
      <c r="C165" s="59">
        <v>918512</v>
      </c>
      <c r="D165" s="46">
        <f t="shared" si="55"/>
        <v>0</v>
      </c>
      <c r="E165" s="60">
        <v>7</v>
      </c>
      <c r="F165" s="59">
        <v>918512</v>
      </c>
      <c r="G165" s="48">
        <f t="shared" si="49"/>
        <v>0</v>
      </c>
      <c r="H165" s="61">
        <v>7</v>
      </c>
      <c r="I165" s="59">
        <v>918512</v>
      </c>
      <c r="J165" s="46">
        <f t="shared" si="50"/>
        <v>0</v>
      </c>
      <c r="K165" s="60">
        <v>7</v>
      </c>
      <c r="L165" s="59">
        <v>918512</v>
      </c>
      <c r="M165" s="48">
        <f t="shared" si="51"/>
        <v>0</v>
      </c>
      <c r="N165" s="61">
        <v>7</v>
      </c>
      <c r="O165" s="59">
        <v>920888</v>
      </c>
      <c r="P165" s="46">
        <f t="shared" si="56"/>
        <v>3112000</v>
      </c>
      <c r="Q165" s="60">
        <v>7</v>
      </c>
      <c r="R165" s="59">
        <v>21963</v>
      </c>
      <c r="S165" s="48">
        <f t="shared" si="52"/>
        <v>3368000</v>
      </c>
      <c r="T165" s="61">
        <v>7</v>
      </c>
      <c r="U165" s="59">
        <v>56639</v>
      </c>
      <c r="V165" s="46">
        <f t="shared" si="57"/>
        <v>2525000</v>
      </c>
      <c r="W165" s="60">
        <v>7</v>
      </c>
      <c r="X165" s="59">
        <v>80770</v>
      </c>
      <c r="Y165" s="48">
        <f t="shared" si="58"/>
        <v>715000</v>
      </c>
      <c r="Z165" s="61">
        <v>7</v>
      </c>
      <c r="AA165" s="59">
        <v>138810</v>
      </c>
      <c r="AB165" s="46">
        <f t="shared" si="53"/>
        <v>1524000</v>
      </c>
      <c r="AC165" s="60">
        <v>7</v>
      </c>
      <c r="AD165" s="59">
        <v>163759</v>
      </c>
      <c r="AE165" s="48">
        <f t="shared" si="59"/>
        <v>0</v>
      </c>
      <c r="AF165" s="61">
        <v>7</v>
      </c>
      <c r="AG165" s="59">
        <v>163759</v>
      </c>
      <c r="AH165" s="46">
        <f t="shared" si="54"/>
        <v>0</v>
      </c>
      <c r="AI165" s="60">
        <v>7</v>
      </c>
      <c r="AJ165" s="67">
        <v>164100</v>
      </c>
      <c r="AK165" s="48">
        <f t="shared" si="60"/>
        <v>0</v>
      </c>
    </row>
    <row r="166" spans="2:37" x14ac:dyDescent="0.25">
      <c r="B166" s="57">
        <v>8</v>
      </c>
      <c r="C166" s="59">
        <v>918512</v>
      </c>
      <c r="D166" s="46">
        <f t="shared" si="55"/>
        <v>0</v>
      </c>
      <c r="E166" s="57">
        <v>8</v>
      </c>
      <c r="F166" s="59">
        <v>918512</v>
      </c>
      <c r="G166" s="48">
        <f t="shared" si="49"/>
        <v>0</v>
      </c>
      <c r="H166" s="59">
        <v>8</v>
      </c>
      <c r="I166" s="59">
        <v>918512</v>
      </c>
      <c r="J166" s="46">
        <f t="shared" si="50"/>
        <v>0</v>
      </c>
      <c r="K166" s="57">
        <v>8</v>
      </c>
      <c r="L166" s="59">
        <v>918512</v>
      </c>
      <c r="M166" s="48">
        <f t="shared" si="51"/>
        <v>0</v>
      </c>
      <c r="N166" s="59">
        <v>8</v>
      </c>
      <c r="O166" s="59">
        <v>924000</v>
      </c>
      <c r="P166" s="46">
        <f t="shared" si="56"/>
        <v>4000000</v>
      </c>
      <c r="Q166" s="57">
        <v>8</v>
      </c>
      <c r="R166" s="59">
        <v>25331</v>
      </c>
      <c r="S166" s="48">
        <f t="shared" si="52"/>
        <v>1724000</v>
      </c>
      <c r="T166" s="59">
        <v>8</v>
      </c>
      <c r="U166" s="59">
        <v>59164</v>
      </c>
      <c r="V166" s="46">
        <f t="shared" si="57"/>
        <v>2862000</v>
      </c>
      <c r="W166" s="57">
        <v>8</v>
      </c>
      <c r="X166" s="59">
        <v>81485</v>
      </c>
      <c r="Y166" s="48">
        <f t="shared" si="58"/>
        <v>1840000</v>
      </c>
      <c r="Z166" s="59">
        <v>8</v>
      </c>
      <c r="AA166" s="59">
        <v>140334</v>
      </c>
      <c r="AB166" s="46">
        <f t="shared" si="53"/>
        <v>1678000</v>
      </c>
      <c r="AC166" s="57">
        <v>8</v>
      </c>
      <c r="AD166" s="59">
        <v>163759</v>
      </c>
      <c r="AE166" s="48">
        <f t="shared" si="59"/>
        <v>0</v>
      </c>
      <c r="AF166" s="59">
        <v>8</v>
      </c>
      <c r="AG166" s="59">
        <v>163759</v>
      </c>
      <c r="AH166" s="46">
        <f t="shared" si="54"/>
        <v>0</v>
      </c>
      <c r="AI166" s="57">
        <v>8</v>
      </c>
      <c r="AJ166" s="67">
        <v>164100</v>
      </c>
      <c r="AK166" s="48">
        <f t="shared" si="60"/>
        <v>0</v>
      </c>
    </row>
    <row r="167" spans="2:37" x14ac:dyDescent="0.25">
      <c r="B167" s="57">
        <v>9</v>
      </c>
      <c r="C167" s="59">
        <v>918512</v>
      </c>
      <c r="D167" s="46">
        <f t="shared" si="55"/>
        <v>0</v>
      </c>
      <c r="E167" s="57">
        <v>9</v>
      </c>
      <c r="F167" s="59">
        <v>918512</v>
      </c>
      <c r="G167" s="48">
        <f t="shared" si="49"/>
        <v>0</v>
      </c>
      <c r="H167" s="59">
        <v>9</v>
      </c>
      <c r="I167" s="59">
        <v>918512</v>
      </c>
      <c r="J167" s="46">
        <f t="shared" si="50"/>
        <v>0</v>
      </c>
      <c r="K167" s="57">
        <v>9</v>
      </c>
      <c r="L167" s="59">
        <v>918512</v>
      </c>
      <c r="M167" s="48">
        <f t="shared" si="51"/>
        <v>0</v>
      </c>
      <c r="N167" s="59">
        <v>9</v>
      </c>
      <c r="O167" s="59">
        <v>928000</v>
      </c>
      <c r="P167" s="46">
        <f t="shared" si="56"/>
        <v>3000000</v>
      </c>
      <c r="Q167" s="57">
        <v>9</v>
      </c>
      <c r="R167" s="59">
        <v>27055</v>
      </c>
      <c r="S167" s="48">
        <f t="shared" si="52"/>
        <v>512000</v>
      </c>
      <c r="T167" s="59">
        <v>9</v>
      </c>
      <c r="U167" s="59">
        <v>62026</v>
      </c>
      <c r="V167" s="46">
        <f t="shared" si="57"/>
        <v>2401000</v>
      </c>
      <c r="W167" s="57">
        <v>9</v>
      </c>
      <c r="X167" s="59">
        <v>83325</v>
      </c>
      <c r="Y167" s="48">
        <f t="shared" si="58"/>
        <v>2523000</v>
      </c>
      <c r="Z167" s="59">
        <v>9</v>
      </c>
      <c r="AA167" s="59">
        <v>142012</v>
      </c>
      <c r="AB167" s="46">
        <f t="shared" si="53"/>
        <v>1828000</v>
      </c>
      <c r="AC167" s="57">
        <v>9</v>
      </c>
      <c r="AD167" s="59">
        <v>163759</v>
      </c>
      <c r="AE167" s="48">
        <f t="shared" si="59"/>
        <v>0</v>
      </c>
      <c r="AF167" s="59">
        <v>9</v>
      </c>
      <c r="AG167" s="59">
        <v>163759</v>
      </c>
      <c r="AH167" s="46">
        <f t="shared" si="54"/>
        <v>0</v>
      </c>
      <c r="AI167" s="57">
        <v>9</v>
      </c>
      <c r="AJ167" s="67">
        <v>164100</v>
      </c>
      <c r="AK167" s="48">
        <f t="shared" si="60"/>
        <v>0</v>
      </c>
    </row>
    <row r="168" spans="2:37" x14ac:dyDescent="0.25">
      <c r="B168" s="57">
        <v>10</v>
      </c>
      <c r="C168" s="59">
        <v>918512</v>
      </c>
      <c r="D168" s="46">
        <f t="shared" si="55"/>
        <v>0</v>
      </c>
      <c r="E168" s="57">
        <v>10</v>
      </c>
      <c r="F168" s="59">
        <v>918512</v>
      </c>
      <c r="G168" s="48">
        <f t="shared" si="49"/>
        <v>0</v>
      </c>
      <c r="H168" s="59">
        <v>10</v>
      </c>
      <c r="I168" s="59">
        <v>918512</v>
      </c>
      <c r="J168" s="46">
        <f t="shared" si="50"/>
        <v>0</v>
      </c>
      <c r="K168" s="57">
        <v>10</v>
      </c>
      <c r="L168" s="59">
        <v>918512</v>
      </c>
      <c r="M168" s="48">
        <f t="shared" si="51"/>
        <v>0</v>
      </c>
      <c r="N168" s="59">
        <v>10</v>
      </c>
      <c r="O168" s="59">
        <v>931000</v>
      </c>
      <c r="P168" s="46">
        <f t="shared" si="56"/>
        <v>3340000</v>
      </c>
      <c r="Q168" s="57">
        <v>10</v>
      </c>
      <c r="R168" s="59">
        <v>27567</v>
      </c>
      <c r="S168" s="48">
        <f t="shared" si="52"/>
        <v>1025000</v>
      </c>
      <c r="T168" s="59">
        <v>10</v>
      </c>
      <c r="U168" s="59">
        <v>64427</v>
      </c>
      <c r="V168" s="46">
        <f t="shared" si="57"/>
        <v>2670000</v>
      </c>
      <c r="W168" s="57">
        <v>10</v>
      </c>
      <c r="X168" s="59">
        <v>85848</v>
      </c>
      <c r="Y168" s="48">
        <f t="shared" si="58"/>
        <v>1599000</v>
      </c>
      <c r="Z168" s="59">
        <v>10</v>
      </c>
      <c r="AA168" s="59">
        <v>143840</v>
      </c>
      <c r="AB168" s="46">
        <f t="shared" si="53"/>
        <v>88000</v>
      </c>
      <c r="AC168" s="57">
        <v>10</v>
      </c>
      <c r="AD168" s="59">
        <v>163759</v>
      </c>
      <c r="AE168" s="48">
        <f t="shared" si="59"/>
        <v>0</v>
      </c>
      <c r="AF168" s="59">
        <v>10</v>
      </c>
      <c r="AG168" s="59">
        <v>163759</v>
      </c>
      <c r="AH168" s="46">
        <f t="shared" si="54"/>
        <v>0</v>
      </c>
      <c r="AI168" s="57">
        <v>10</v>
      </c>
      <c r="AJ168" s="67">
        <v>164100</v>
      </c>
      <c r="AK168" s="48">
        <f t="shared" si="60"/>
        <v>0</v>
      </c>
    </row>
    <row r="169" spans="2:37" x14ac:dyDescent="0.25">
      <c r="B169" s="57">
        <v>11</v>
      </c>
      <c r="C169" s="59">
        <v>918512</v>
      </c>
      <c r="D169" s="46">
        <f t="shared" si="55"/>
        <v>0</v>
      </c>
      <c r="E169" s="57">
        <v>11</v>
      </c>
      <c r="F169" s="59">
        <v>918512</v>
      </c>
      <c r="G169" s="48">
        <f t="shared" si="49"/>
        <v>0</v>
      </c>
      <c r="H169" s="59">
        <v>11</v>
      </c>
      <c r="I169" s="59">
        <v>918512</v>
      </c>
      <c r="J169" s="46">
        <f t="shared" si="50"/>
        <v>0</v>
      </c>
      <c r="K169" s="57">
        <v>11</v>
      </c>
      <c r="L169" s="59">
        <v>918512</v>
      </c>
      <c r="M169" s="48">
        <f t="shared" si="51"/>
        <v>0</v>
      </c>
      <c r="N169" s="59">
        <v>11</v>
      </c>
      <c r="O169" s="59">
        <v>934340</v>
      </c>
      <c r="P169" s="46">
        <f t="shared" si="56"/>
        <v>3530000</v>
      </c>
      <c r="Q169" s="57">
        <v>11</v>
      </c>
      <c r="R169" s="59">
        <v>28592</v>
      </c>
      <c r="S169" s="48">
        <f t="shared" si="52"/>
        <v>843000</v>
      </c>
      <c r="T169" s="59">
        <v>11</v>
      </c>
      <c r="U169" s="70">
        <v>67097</v>
      </c>
      <c r="V169" s="46">
        <f t="shared" si="57"/>
        <v>1354000</v>
      </c>
      <c r="W169" s="57">
        <v>11</v>
      </c>
      <c r="X169" s="70">
        <v>87447</v>
      </c>
      <c r="Y169" s="48">
        <f t="shared" si="58"/>
        <v>2096000</v>
      </c>
      <c r="Z169" s="59">
        <v>11</v>
      </c>
      <c r="AA169" s="70">
        <v>143928</v>
      </c>
      <c r="AB169" s="46">
        <f t="shared" si="53"/>
        <v>1489000</v>
      </c>
      <c r="AC169" s="57">
        <v>11</v>
      </c>
      <c r="AD169" s="59">
        <v>163759</v>
      </c>
      <c r="AE169" s="48">
        <f t="shared" si="59"/>
        <v>0</v>
      </c>
      <c r="AF169" s="59">
        <v>11</v>
      </c>
      <c r="AG169" s="59">
        <v>163759</v>
      </c>
      <c r="AH169" s="46">
        <f t="shared" si="54"/>
        <v>0</v>
      </c>
      <c r="AI169" s="57">
        <v>11</v>
      </c>
      <c r="AJ169" s="67">
        <v>164100</v>
      </c>
      <c r="AK169" s="48">
        <f t="shared" si="60"/>
        <v>0</v>
      </c>
    </row>
    <row r="170" spans="2:37" x14ac:dyDescent="0.25">
      <c r="B170" s="57">
        <v>12</v>
      </c>
      <c r="C170" s="59">
        <v>918512</v>
      </c>
      <c r="D170" s="46">
        <f t="shared" si="55"/>
        <v>0</v>
      </c>
      <c r="E170" s="57">
        <v>12</v>
      </c>
      <c r="F170" s="59">
        <v>918512</v>
      </c>
      <c r="G170" s="48">
        <f t="shared" si="49"/>
        <v>0</v>
      </c>
      <c r="H170" s="59">
        <v>12</v>
      </c>
      <c r="I170" s="59">
        <v>918512</v>
      </c>
      <c r="J170" s="46">
        <f t="shared" si="50"/>
        <v>0</v>
      </c>
      <c r="K170" s="57">
        <v>12</v>
      </c>
      <c r="L170" s="59">
        <v>918512</v>
      </c>
      <c r="M170" s="48">
        <f t="shared" si="51"/>
        <v>0</v>
      </c>
      <c r="N170" s="59">
        <v>12</v>
      </c>
      <c r="O170" s="59">
        <v>937870</v>
      </c>
      <c r="P170" s="46">
        <f t="shared" si="56"/>
        <v>3114000</v>
      </c>
      <c r="Q170" s="57">
        <v>12</v>
      </c>
      <c r="R170" s="59">
        <v>29435</v>
      </c>
      <c r="S170" s="48">
        <f t="shared" si="52"/>
        <v>0</v>
      </c>
      <c r="T170" s="59">
        <v>12</v>
      </c>
      <c r="U170" s="59">
        <v>68451</v>
      </c>
      <c r="V170" s="46">
        <f t="shared" si="57"/>
        <v>539000</v>
      </c>
      <c r="W170" s="57">
        <v>12</v>
      </c>
      <c r="X170" s="59">
        <v>89543</v>
      </c>
      <c r="Y170" s="48">
        <f t="shared" si="58"/>
        <v>2420000</v>
      </c>
      <c r="Z170" s="59">
        <v>12</v>
      </c>
      <c r="AA170" s="59">
        <v>145417</v>
      </c>
      <c r="AB170" s="46">
        <f t="shared" si="53"/>
        <v>1660000</v>
      </c>
      <c r="AC170" s="57">
        <v>12</v>
      </c>
      <c r="AD170" s="59">
        <v>163759</v>
      </c>
      <c r="AE170" s="48">
        <f t="shared" si="59"/>
        <v>0</v>
      </c>
      <c r="AF170" s="59">
        <v>12</v>
      </c>
      <c r="AG170" s="59">
        <v>163759</v>
      </c>
      <c r="AH170" s="46">
        <f t="shared" si="54"/>
        <v>0</v>
      </c>
      <c r="AI170" s="57">
        <v>12</v>
      </c>
      <c r="AJ170" s="67">
        <v>164100</v>
      </c>
      <c r="AK170" s="48">
        <f>SUM(AJ171-AJ170)*1000</f>
        <v>0</v>
      </c>
    </row>
    <row r="171" spans="2:37" x14ac:dyDescent="0.25">
      <c r="B171" s="57">
        <v>13</v>
      </c>
      <c r="C171" s="59">
        <v>918512</v>
      </c>
      <c r="D171" s="46">
        <f t="shared" si="55"/>
        <v>0</v>
      </c>
      <c r="E171" s="57">
        <v>13</v>
      </c>
      <c r="F171" s="59">
        <v>918512</v>
      </c>
      <c r="G171" s="48">
        <f t="shared" si="49"/>
        <v>0</v>
      </c>
      <c r="H171" s="59">
        <v>13</v>
      </c>
      <c r="I171" s="59">
        <v>918512</v>
      </c>
      <c r="J171" s="46">
        <f t="shared" si="50"/>
        <v>0</v>
      </c>
      <c r="K171" s="57">
        <v>13</v>
      </c>
      <c r="L171" s="59">
        <v>918512</v>
      </c>
      <c r="M171" s="48">
        <f t="shared" si="51"/>
        <v>0</v>
      </c>
      <c r="N171" s="59">
        <v>13</v>
      </c>
      <c r="O171" s="59">
        <v>940984</v>
      </c>
      <c r="P171" s="46">
        <f t="shared" si="56"/>
        <v>3113000</v>
      </c>
      <c r="Q171" s="57">
        <v>13</v>
      </c>
      <c r="R171" s="59">
        <v>29435</v>
      </c>
      <c r="S171" s="48">
        <f t="shared" si="52"/>
        <v>0</v>
      </c>
      <c r="T171" s="59">
        <v>13</v>
      </c>
      <c r="U171" s="59">
        <v>68990</v>
      </c>
      <c r="V171" s="46">
        <f t="shared" si="57"/>
        <v>143000</v>
      </c>
      <c r="W171" s="57">
        <v>13</v>
      </c>
      <c r="X171" s="59">
        <v>91963</v>
      </c>
      <c r="Y171" s="48">
        <f t="shared" si="58"/>
        <v>0</v>
      </c>
      <c r="Z171" s="59">
        <v>13</v>
      </c>
      <c r="AA171" s="59">
        <v>147077</v>
      </c>
      <c r="AB171" s="46">
        <f t="shared" si="53"/>
        <v>1595000</v>
      </c>
      <c r="AC171" s="57">
        <v>13</v>
      </c>
      <c r="AD171" s="59">
        <v>163759</v>
      </c>
      <c r="AE171" s="48">
        <f t="shared" si="59"/>
        <v>0</v>
      </c>
      <c r="AF171" s="59">
        <v>13</v>
      </c>
      <c r="AG171" s="59">
        <v>163759</v>
      </c>
      <c r="AH171" s="46">
        <f t="shared" si="54"/>
        <v>0</v>
      </c>
      <c r="AI171" s="57">
        <v>13</v>
      </c>
      <c r="AJ171" s="67">
        <v>164100</v>
      </c>
      <c r="AK171" s="48">
        <f t="shared" ref="AK171:AK189" si="61">SUM(AJ172-AJ171)*1000</f>
        <v>0</v>
      </c>
    </row>
    <row r="172" spans="2:37" x14ac:dyDescent="0.25">
      <c r="B172" s="57">
        <v>14</v>
      </c>
      <c r="C172" s="59">
        <v>918512</v>
      </c>
      <c r="D172" s="46">
        <f t="shared" si="55"/>
        <v>0</v>
      </c>
      <c r="E172" s="57">
        <v>14</v>
      </c>
      <c r="F172" s="59">
        <v>918512</v>
      </c>
      <c r="G172" s="48">
        <f t="shared" si="49"/>
        <v>0</v>
      </c>
      <c r="H172" s="59">
        <v>14</v>
      </c>
      <c r="I172" s="59">
        <v>918512</v>
      </c>
      <c r="J172" s="46">
        <f t="shared" si="50"/>
        <v>0</v>
      </c>
      <c r="K172" s="57">
        <v>14</v>
      </c>
      <c r="L172" s="59">
        <v>918512</v>
      </c>
      <c r="M172" s="48">
        <f t="shared" si="51"/>
        <v>0</v>
      </c>
      <c r="N172" s="59">
        <v>14</v>
      </c>
      <c r="O172" s="59">
        <v>944097</v>
      </c>
      <c r="P172" s="46">
        <f t="shared" si="56"/>
        <v>2903000</v>
      </c>
      <c r="Q172" s="57">
        <v>14</v>
      </c>
      <c r="R172" s="59">
        <v>29435</v>
      </c>
      <c r="S172" s="48">
        <f t="shared" si="52"/>
        <v>317000</v>
      </c>
      <c r="T172" s="59">
        <v>14</v>
      </c>
      <c r="U172" s="59">
        <v>69133</v>
      </c>
      <c r="V172" s="46">
        <f t="shared" si="57"/>
        <v>244000</v>
      </c>
      <c r="W172" s="57">
        <v>14</v>
      </c>
      <c r="X172" s="59">
        <v>91963</v>
      </c>
      <c r="Y172" s="48">
        <f t="shared" si="58"/>
        <v>329000</v>
      </c>
      <c r="Z172" s="59">
        <v>14</v>
      </c>
      <c r="AA172" s="59">
        <v>148672</v>
      </c>
      <c r="AB172" s="46">
        <f t="shared" si="53"/>
        <v>2190000</v>
      </c>
      <c r="AC172" s="57">
        <v>14</v>
      </c>
      <c r="AD172" s="59">
        <v>163759</v>
      </c>
      <c r="AE172" s="48">
        <f t="shared" si="59"/>
        <v>0</v>
      </c>
      <c r="AF172" s="59">
        <v>14</v>
      </c>
      <c r="AG172" s="59">
        <v>163759</v>
      </c>
      <c r="AH172" s="46">
        <f t="shared" si="54"/>
        <v>0</v>
      </c>
      <c r="AI172" s="57">
        <v>14</v>
      </c>
      <c r="AJ172" s="67">
        <v>164100</v>
      </c>
      <c r="AK172" s="48">
        <f t="shared" si="61"/>
        <v>0</v>
      </c>
    </row>
    <row r="173" spans="2:37" x14ac:dyDescent="0.25">
      <c r="B173" s="57">
        <v>15</v>
      </c>
      <c r="C173" s="59">
        <v>918512</v>
      </c>
      <c r="D173" s="46">
        <f t="shared" si="55"/>
        <v>0</v>
      </c>
      <c r="E173" s="57">
        <v>15</v>
      </c>
      <c r="F173" s="59">
        <v>918512</v>
      </c>
      <c r="G173" s="48">
        <f t="shared" si="49"/>
        <v>0</v>
      </c>
      <c r="H173" s="59">
        <v>15</v>
      </c>
      <c r="I173" s="59">
        <v>918512</v>
      </c>
      <c r="J173" s="46">
        <f t="shared" si="50"/>
        <v>0</v>
      </c>
      <c r="K173" s="57">
        <v>15</v>
      </c>
      <c r="L173" s="59">
        <v>918512</v>
      </c>
      <c r="M173" s="48">
        <f t="shared" si="51"/>
        <v>0</v>
      </c>
      <c r="N173" s="59">
        <v>15</v>
      </c>
      <c r="O173" s="59">
        <v>947000</v>
      </c>
      <c r="P173" s="46">
        <f t="shared" si="56"/>
        <v>3791000</v>
      </c>
      <c r="Q173" s="57">
        <v>15</v>
      </c>
      <c r="R173" s="59">
        <v>29752</v>
      </c>
      <c r="S173" s="48">
        <f t="shared" si="52"/>
        <v>0</v>
      </c>
      <c r="T173" s="59">
        <v>15</v>
      </c>
      <c r="U173" s="59">
        <v>69377</v>
      </c>
      <c r="V173" s="46">
        <f t="shared" si="57"/>
        <v>1196000</v>
      </c>
      <c r="W173" s="57">
        <v>15</v>
      </c>
      <c r="X173" s="59">
        <v>92292</v>
      </c>
      <c r="Y173" s="48">
        <f t="shared" si="58"/>
        <v>1911000</v>
      </c>
      <c r="Z173" s="59">
        <v>15</v>
      </c>
      <c r="AA173" s="59">
        <v>150862</v>
      </c>
      <c r="AB173" s="46">
        <f t="shared" si="53"/>
        <v>1550000</v>
      </c>
      <c r="AC173" s="57">
        <v>15</v>
      </c>
      <c r="AD173" s="59">
        <v>163759</v>
      </c>
      <c r="AE173" s="48">
        <f t="shared" si="59"/>
        <v>0</v>
      </c>
      <c r="AF173" s="59">
        <v>15</v>
      </c>
      <c r="AG173" s="59">
        <v>163759</v>
      </c>
      <c r="AH173" s="46">
        <f t="shared" si="54"/>
        <v>0</v>
      </c>
      <c r="AI173" s="57">
        <v>15</v>
      </c>
      <c r="AJ173" s="67">
        <v>164100</v>
      </c>
      <c r="AK173" s="48">
        <f t="shared" si="61"/>
        <v>0</v>
      </c>
    </row>
    <row r="174" spans="2:37" x14ac:dyDescent="0.25">
      <c r="B174" s="57">
        <v>16</v>
      </c>
      <c r="C174" s="59">
        <v>918512</v>
      </c>
      <c r="D174" s="46">
        <f t="shared" si="55"/>
        <v>0</v>
      </c>
      <c r="E174" s="57">
        <v>16</v>
      </c>
      <c r="F174" s="59">
        <v>918512</v>
      </c>
      <c r="G174" s="48">
        <f t="shared" si="49"/>
        <v>0</v>
      </c>
      <c r="H174" s="59">
        <v>16</v>
      </c>
      <c r="I174" s="59">
        <v>918512</v>
      </c>
      <c r="J174" s="46">
        <f t="shared" si="50"/>
        <v>0</v>
      </c>
      <c r="K174" s="57">
        <v>16</v>
      </c>
      <c r="L174" s="59">
        <v>918512</v>
      </c>
      <c r="M174" s="48">
        <f t="shared" si="51"/>
        <v>0</v>
      </c>
      <c r="N174" s="59">
        <v>16</v>
      </c>
      <c r="O174" s="59">
        <v>950791</v>
      </c>
      <c r="P174" s="46">
        <f t="shared" si="56"/>
        <v>3310000</v>
      </c>
      <c r="Q174" s="57">
        <v>16</v>
      </c>
      <c r="R174" s="59">
        <v>29752</v>
      </c>
      <c r="S174" s="48">
        <f t="shared" si="52"/>
        <v>0</v>
      </c>
      <c r="T174" s="59">
        <v>16</v>
      </c>
      <c r="U174" s="59">
        <v>70573</v>
      </c>
      <c r="V174" s="46">
        <f t="shared" si="57"/>
        <v>702000</v>
      </c>
      <c r="W174" s="57">
        <v>16</v>
      </c>
      <c r="X174" s="59">
        <v>94203</v>
      </c>
      <c r="Y174" s="48">
        <f t="shared" si="58"/>
        <v>1977000</v>
      </c>
      <c r="Z174" s="59">
        <v>16</v>
      </c>
      <c r="AA174" s="59">
        <v>152412</v>
      </c>
      <c r="AB174" s="46">
        <f t="shared" si="53"/>
        <v>1523000</v>
      </c>
      <c r="AC174" s="57">
        <v>16</v>
      </c>
      <c r="AD174" s="59">
        <v>163759</v>
      </c>
      <c r="AE174" s="48">
        <f t="shared" si="59"/>
        <v>0</v>
      </c>
      <c r="AF174" s="59">
        <v>16</v>
      </c>
      <c r="AG174" s="59">
        <v>163759</v>
      </c>
      <c r="AH174" s="46">
        <f t="shared" si="54"/>
        <v>0</v>
      </c>
      <c r="AI174" s="57">
        <v>16</v>
      </c>
      <c r="AJ174" s="67">
        <v>164100</v>
      </c>
      <c r="AK174" s="48">
        <f t="shared" si="61"/>
        <v>0</v>
      </c>
    </row>
    <row r="175" spans="2:37" x14ac:dyDescent="0.25">
      <c r="B175" s="57">
        <v>17</v>
      </c>
      <c r="C175" s="59">
        <v>918512</v>
      </c>
      <c r="D175" s="46">
        <f t="shared" si="55"/>
        <v>0</v>
      </c>
      <c r="E175" s="57">
        <v>17</v>
      </c>
      <c r="F175" s="59">
        <v>918512</v>
      </c>
      <c r="G175" s="48">
        <f t="shared" si="49"/>
        <v>0</v>
      </c>
      <c r="H175" s="59">
        <v>17</v>
      </c>
      <c r="I175" s="59">
        <v>918512</v>
      </c>
      <c r="J175" s="46">
        <f t="shared" si="50"/>
        <v>0</v>
      </c>
      <c r="K175" s="57">
        <v>17</v>
      </c>
      <c r="L175" s="59">
        <v>918512</v>
      </c>
      <c r="M175" s="48">
        <f t="shared" si="51"/>
        <v>0</v>
      </c>
      <c r="N175" s="59">
        <v>17</v>
      </c>
      <c r="O175" s="59">
        <v>954101</v>
      </c>
      <c r="P175" s="46">
        <f t="shared" si="56"/>
        <v>3490000</v>
      </c>
      <c r="Q175" s="57">
        <v>17</v>
      </c>
      <c r="R175" s="59">
        <v>29752</v>
      </c>
      <c r="S175" s="48">
        <f t="shared" si="52"/>
        <v>448000</v>
      </c>
      <c r="T175" s="59">
        <v>17</v>
      </c>
      <c r="U175" s="59">
        <v>71275</v>
      </c>
      <c r="V175" s="46">
        <f t="shared" si="57"/>
        <v>915000</v>
      </c>
      <c r="W175" s="57">
        <v>17</v>
      </c>
      <c r="X175" s="59">
        <v>96180</v>
      </c>
      <c r="Y175" s="48">
        <f t="shared" si="58"/>
        <v>2010000</v>
      </c>
      <c r="Z175" s="59">
        <v>17</v>
      </c>
      <c r="AA175" s="59">
        <v>153935</v>
      </c>
      <c r="AB175" s="46">
        <f t="shared" si="53"/>
        <v>1645000</v>
      </c>
      <c r="AC175" s="57">
        <v>17</v>
      </c>
      <c r="AD175" s="59">
        <v>163759</v>
      </c>
      <c r="AE175" s="48">
        <f t="shared" si="59"/>
        <v>0</v>
      </c>
      <c r="AF175" s="59">
        <v>17</v>
      </c>
      <c r="AG175" s="59">
        <v>163759</v>
      </c>
      <c r="AH175" s="46">
        <f t="shared" si="54"/>
        <v>0</v>
      </c>
      <c r="AI175" s="57">
        <v>17</v>
      </c>
      <c r="AJ175" s="67">
        <v>164100</v>
      </c>
      <c r="AK175" s="48">
        <f t="shared" si="61"/>
        <v>0</v>
      </c>
    </row>
    <row r="176" spans="2:37" x14ac:dyDescent="0.25">
      <c r="B176" s="57">
        <v>18</v>
      </c>
      <c r="C176" s="59">
        <v>918512</v>
      </c>
      <c r="D176" s="46">
        <f t="shared" si="55"/>
        <v>0</v>
      </c>
      <c r="E176" s="57">
        <v>18</v>
      </c>
      <c r="F176" s="59">
        <v>918512</v>
      </c>
      <c r="G176" s="48">
        <f t="shared" si="49"/>
        <v>0</v>
      </c>
      <c r="H176" s="59">
        <v>18</v>
      </c>
      <c r="I176" s="59">
        <v>918512</v>
      </c>
      <c r="J176" s="46">
        <f t="shared" si="50"/>
        <v>0</v>
      </c>
      <c r="K176" s="57">
        <v>18</v>
      </c>
      <c r="L176" s="59">
        <v>918512</v>
      </c>
      <c r="M176" s="48">
        <f t="shared" si="51"/>
        <v>0</v>
      </c>
      <c r="N176" s="59">
        <v>18</v>
      </c>
      <c r="O176" s="59">
        <v>957591</v>
      </c>
      <c r="P176" s="46">
        <f t="shared" si="56"/>
        <v>2978000</v>
      </c>
      <c r="Q176" s="57">
        <v>18</v>
      </c>
      <c r="R176" s="59">
        <v>30200</v>
      </c>
      <c r="S176" s="48">
        <f t="shared" si="52"/>
        <v>0</v>
      </c>
      <c r="T176" s="59">
        <v>18</v>
      </c>
      <c r="U176" s="59">
        <v>72190</v>
      </c>
      <c r="V176" s="46">
        <f t="shared" si="57"/>
        <v>414000</v>
      </c>
      <c r="W176" s="57">
        <v>18</v>
      </c>
      <c r="X176" s="59">
        <v>98190</v>
      </c>
      <c r="Y176" s="48">
        <f t="shared" si="58"/>
        <v>2191000</v>
      </c>
      <c r="Z176" s="59">
        <v>18</v>
      </c>
      <c r="AA176" s="59">
        <v>155580</v>
      </c>
      <c r="AB176" s="46">
        <f t="shared" si="53"/>
        <v>1498000</v>
      </c>
      <c r="AC176" s="57">
        <v>18</v>
      </c>
      <c r="AD176" s="59">
        <v>163759</v>
      </c>
      <c r="AE176" s="48">
        <f t="shared" si="59"/>
        <v>0</v>
      </c>
      <c r="AF176" s="59">
        <v>18</v>
      </c>
      <c r="AG176" s="59">
        <v>163759</v>
      </c>
      <c r="AH176" s="46">
        <f t="shared" si="54"/>
        <v>0</v>
      </c>
      <c r="AI176" s="57">
        <v>18</v>
      </c>
      <c r="AJ176" s="67">
        <v>164100</v>
      </c>
      <c r="AK176" s="48">
        <f t="shared" si="61"/>
        <v>0</v>
      </c>
    </row>
    <row r="177" spans="2:37" x14ac:dyDescent="0.25">
      <c r="B177" s="57">
        <v>19</v>
      </c>
      <c r="C177" s="59">
        <v>918512</v>
      </c>
      <c r="D177" s="46">
        <f t="shared" si="55"/>
        <v>0</v>
      </c>
      <c r="E177" s="57">
        <v>19</v>
      </c>
      <c r="F177" s="59">
        <v>918512</v>
      </c>
      <c r="G177" s="48">
        <f t="shared" si="49"/>
        <v>0</v>
      </c>
      <c r="H177" s="59">
        <v>19</v>
      </c>
      <c r="I177" s="59">
        <v>918512</v>
      </c>
      <c r="J177" s="46">
        <f t="shared" si="50"/>
        <v>0</v>
      </c>
      <c r="K177" s="57">
        <v>19</v>
      </c>
      <c r="L177" s="59">
        <v>918512</v>
      </c>
      <c r="M177" s="48">
        <f t="shared" si="51"/>
        <v>0</v>
      </c>
      <c r="N177" s="59">
        <v>19</v>
      </c>
      <c r="O177" s="59">
        <v>960569</v>
      </c>
      <c r="P177" s="46">
        <f t="shared" si="56"/>
        <v>3437000</v>
      </c>
      <c r="Q177" s="57">
        <v>19</v>
      </c>
      <c r="R177" s="59">
        <v>30200</v>
      </c>
      <c r="S177" s="48">
        <f t="shared" si="52"/>
        <v>426000</v>
      </c>
      <c r="T177" s="59">
        <v>19</v>
      </c>
      <c r="U177" s="59">
        <v>72604</v>
      </c>
      <c r="V177" s="46">
        <f t="shared" si="57"/>
        <v>341000</v>
      </c>
      <c r="W177" s="57">
        <v>19</v>
      </c>
      <c r="X177" s="59">
        <v>100381</v>
      </c>
      <c r="Y177" s="48">
        <f t="shared" si="58"/>
        <v>2339000</v>
      </c>
      <c r="Z177" s="59">
        <v>19</v>
      </c>
      <c r="AA177" s="59">
        <v>157078</v>
      </c>
      <c r="AB177" s="46">
        <f t="shared" si="53"/>
        <v>1474000</v>
      </c>
      <c r="AC177" s="57">
        <v>19</v>
      </c>
      <c r="AD177" s="59">
        <v>163759</v>
      </c>
      <c r="AE177" s="48">
        <f t="shared" si="59"/>
        <v>0</v>
      </c>
      <c r="AF177" s="59">
        <v>19</v>
      </c>
      <c r="AG177" s="59">
        <v>163759</v>
      </c>
      <c r="AH177" s="46">
        <f t="shared" si="54"/>
        <v>0</v>
      </c>
      <c r="AI177" s="57">
        <v>19</v>
      </c>
      <c r="AJ177" s="67">
        <v>164100</v>
      </c>
      <c r="AK177" s="48">
        <f t="shared" si="61"/>
        <v>0</v>
      </c>
    </row>
    <row r="178" spans="2:37" x14ac:dyDescent="0.25">
      <c r="B178" s="57">
        <v>20</v>
      </c>
      <c r="C178" s="59">
        <v>918512</v>
      </c>
      <c r="D178" s="46">
        <f t="shared" si="55"/>
        <v>0</v>
      </c>
      <c r="E178" s="57">
        <v>20</v>
      </c>
      <c r="F178" s="59">
        <v>918512</v>
      </c>
      <c r="G178" s="48">
        <f t="shared" si="49"/>
        <v>0</v>
      </c>
      <c r="H178" s="59">
        <v>20</v>
      </c>
      <c r="I178" s="59">
        <v>918512</v>
      </c>
      <c r="J178" s="46">
        <f t="shared" si="50"/>
        <v>0</v>
      </c>
      <c r="K178" s="57">
        <v>20</v>
      </c>
      <c r="L178" s="59">
        <v>918512</v>
      </c>
      <c r="M178" s="48">
        <f t="shared" si="51"/>
        <v>0</v>
      </c>
      <c r="N178" s="59">
        <v>20</v>
      </c>
      <c r="O178" s="59">
        <v>964006</v>
      </c>
      <c r="P178" s="46">
        <f t="shared" si="56"/>
        <v>3362000</v>
      </c>
      <c r="Q178" s="57">
        <v>20</v>
      </c>
      <c r="R178" s="59">
        <v>30626</v>
      </c>
      <c r="S178" s="48">
        <f t="shared" si="52"/>
        <v>83000</v>
      </c>
      <c r="T178" s="59">
        <v>20</v>
      </c>
      <c r="U178" s="59">
        <v>72945</v>
      </c>
      <c r="V178" s="46">
        <f t="shared" si="57"/>
        <v>33000</v>
      </c>
      <c r="W178" s="57">
        <v>20</v>
      </c>
      <c r="X178" s="59">
        <v>102720</v>
      </c>
      <c r="Y178" s="48">
        <f t="shared" si="58"/>
        <v>2200000</v>
      </c>
      <c r="Z178" s="59">
        <v>20</v>
      </c>
      <c r="AA178" s="59">
        <v>158552</v>
      </c>
      <c r="AB178" s="46">
        <f t="shared" si="53"/>
        <v>1393000</v>
      </c>
      <c r="AC178" s="57">
        <v>20</v>
      </c>
      <c r="AD178" s="59">
        <v>163759</v>
      </c>
      <c r="AE178" s="48">
        <f t="shared" si="59"/>
        <v>0</v>
      </c>
      <c r="AF178" s="59">
        <v>20</v>
      </c>
      <c r="AG178" s="59">
        <v>163759</v>
      </c>
      <c r="AH178" s="46">
        <f t="shared" si="54"/>
        <v>0</v>
      </c>
      <c r="AI178" s="57">
        <v>20</v>
      </c>
      <c r="AJ178" s="67">
        <v>164100</v>
      </c>
      <c r="AK178" s="48">
        <f t="shared" si="61"/>
        <v>0</v>
      </c>
    </row>
    <row r="179" spans="2:37" x14ac:dyDescent="0.25">
      <c r="B179" s="57">
        <v>21</v>
      </c>
      <c r="C179" s="59">
        <v>918512</v>
      </c>
      <c r="D179" s="46">
        <f t="shared" si="55"/>
        <v>0</v>
      </c>
      <c r="E179" s="57">
        <v>21</v>
      </c>
      <c r="F179" s="59">
        <v>918512</v>
      </c>
      <c r="G179" s="48">
        <f t="shared" si="49"/>
        <v>0</v>
      </c>
      <c r="H179" s="59">
        <v>21</v>
      </c>
      <c r="I179" s="59">
        <v>918512</v>
      </c>
      <c r="J179" s="46">
        <f t="shared" si="50"/>
        <v>0</v>
      </c>
      <c r="K179" s="57">
        <v>21</v>
      </c>
      <c r="L179" s="59">
        <v>918512</v>
      </c>
      <c r="M179" s="48">
        <f t="shared" si="51"/>
        <v>0</v>
      </c>
      <c r="N179" s="59">
        <v>21</v>
      </c>
      <c r="O179" s="59">
        <v>967368</v>
      </c>
      <c r="P179" s="46">
        <f t="shared" si="56"/>
        <v>3259000</v>
      </c>
      <c r="Q179" s="57">
        <v>21</v>
      </c>
      <c r="R179" s="59">
        <v>30709</v>
      </c>
      <c r="S179" s="48">
        <f t="shared" si="52"/>
        <v>537000</v>
      </c>
      <c r="T179" s="59">
        <v>21</v>
      </c>
      <c r="U179" s="59">
        <v>72978</v>
      </c>
      <c r="V179" s="46">
        <f t="shared" si="57"/>
        <v>192000</v>
      </c>
      <c r="W179" s="57">
        <v>21</v>
      </c>
      <c r="X179" s="59">
        <v>104920</v>
      </c>
      <c r="Y179" s="48">
        <f t="shared" si="58"/>
        <v>1953000</v>
      </c>
      <c r="Z179" s="59">
        <v>21</v>
      </c>
      <c r="AA179" s="59">
        <v>159945</v>
      </c>
      <c r="AB179" s="46">
        <f t="shared" si="53"/>
        <v>1281000</v>
      </c>
      <c r="AC179" s="57">
        <v>21</v>
      </c>
      <c r="AD179" s="59">
        <v>163759</v>
      </c>
      <c r="AE179" s="48">
        <f t="shared" si="59"/>
        <v>0</v>
      </c>
      <c r="AF179" s="59">
        <v>21</v>
      </c>
      <c r="AG179" s="59">
        <v>163759</v>
      </c>
      <c r="AH179" s="46">
        <f t="shared" si="54"/>
        <v>0</v>
      </c>
      <c r="AI179" s="57">
        <v>21</v>
      </c>
      <c r="AJ179" s="67">
        <v>164100</v>
      </c>
      <c r="AK179" s="48">
        <f t="shared" si="61"/>
        <v>0</v>
      </c>
    </row>
    <row r="180" spans="2:37" x14ac:dyDescent="0.25">
      <c r="B180" s="57">
        <v>22</v>
      </c>
      <c r="C180" s="59">
        <v>918512</v>
      </c>
      <c r="D180" s="46">
        <f t="shared" si="55"/>
        <v>0</v>
      </c>
      <c r="E180" s="57">
        <v>22</v>
      </c>
      <c r="F180" s="59">
        <v>918512</v>
      </c>
      <c r="G180" s="48">
        <f t="shared" si="49"/>
        <v>0</v>
      </c>
      <c r="H180" s="59">
        <v>22</v>
      </c>
      <c r="I180" s="59">
        <v>918512</v>
      </c>
      <c r="J180" s="46">
        <f t="shared" si="50"/>
        <v>0</v>
      </c>
      <c r="K180" s="57">
        <v>22</v>
      </c>
      <c r="L180" s="59">
        <v>918512</v>
      </c>
      <c r="M180" s="48">
        <f t="shared" si="51"/>
        <v>0</v>
      </c>
      <c r="N180" s="59">
        <v>22</v>
      </c>
      <c r="O180" s="59">
        <v>970627</v>
      </c>
      <c r="P180" s="46">
        <f t="shared" si="56"/>
        <v>3332000</v>
      </c>
      <c r="Q180" s="57">
        <v>22</v>
      </c>
      <c r="R180" s="59">
        <v>31246</v>
      </c>
      <c r="S180" s="48">
        <f t="shared" si="52"/>
        <v>474000</v>
      </c>
      <c r="T180" s="59">
        <v>22</v>
      </c>
      <c r="U180" s="59">
        <v>73170</v>
      </c>
      <c r="V180" s="46">
        <f t="shared" si="57"/>
        <v>369000</v>
      </c>
      <c r="W180" s="57">
        <v>22</v>
      </c>
      <c r="X180" s="59">
        <v>106873</v>
      </c>
      <c r="Y180" s="48">
        <f t="shared" si="58"/>
        <v>2148000</v>
      </c>
      <c r="Z180" s="59">
        <v>22</v>
      </c>
      <c r="AA180" s="59">
        <v>161226</v>
      </c>
      <c r="AB180" s="46">
        <f t="shared" si="53"/>
        <v>1299000</v>
      </c>
      <c r="AC180" s="57">
        <v>22</v>
      </c>
      <c r="AD180" s="59">
        <v>163759</v>
      </c>
      <c r="AE180" s="48">
        <f t="shared" si="59"/>
        <v>0</v>
      </c>
      <c r="AF180" s="59">
        <v>22</v>
      </c>
      <c r="AG180" s="59">
        <v>163759</v>
      </c>
      <c r="AH180" s="46">
        <f t="shared" si="54"/>
        <v>0</v>
      </c>
      <c r="AI180" s="57">
        <v>22</v>
      </c>
      <c r="AJ180" s="67">
        <v>164100</v>
      </c>
      <c r="AK180" s="48">
        <f t="shared" si="61"/>
        <v>0</v>
      </c>
    </row>
    <row r="181" spans="2:37" x14ac:dyDescent="0.25">
      <c r="B181" s="57">
        <v>23</v>
      </c>
      <c r="C181" s="59">
        <v>918512</v>
      </c>
      <c r="D181" s="46">
        <f t="shared" si="55"/>
        <v>0</v>
      </c>
      <c r="E181" s="57">
        <v>23</v>
      </c>
      <c r="F181" s="59">
        <v>918512</v>
      </c>
      <c r="G181" s="48">
        <f t="shared" si="49"/>
        <v>0</v>
      </c>
      <c r="H181" s="59">
        <v>23</v>
      </c>
      <c r="I181" s="59">
        <v>918512</v>
      </c>
      <c r="J181" s="46">
        <f t="shared" si="50"/>
        <v>0</v>
      </c>
      <c r="K181" s="57">
        <v>23</v>
      </c>
      <c r="L181" s="59">
        <v>918512</v>
      </c>
      <c r="M181" s="48">
        <f t="shared" si="51"/>
        <v>0</v>
      </c>
      <c r="N181" s="59">
        <v>23</v>
      </c>
      <c r="O181" s="59">
        <v>973959</v>
      </c>
      <c r="P181" s="46">
        <f t="shared" si="56"/>
        <v>3287000</v>
      </c>
      <c r="Q181" s="57">
        <v>23</v>
      </c>
      <c r="R181" s="59">
        <v>31720</v>
      </c>
      <c r="S181" s="48">
        <f t="shared" si="52"/>
        <v>0</v>
      </c>
      <c r="T181" s="59">
        <v>23</v>
      </c>
      <c r="U181" s="59">
        <v>73539</v>
      </c>
      <c r="V181" s="46">
        <f t="shared" si="57"/>
        <v>264000</v>
      </c>
      <c r="W181" s="57">
        <v>23</v>
      </c>
      <c r="X181" s="59">
        <v>109021</v>
      </c>
      <c r="Y181" s="48">
        <f t="shared" si="58"/>
        <v>1623000</v>
      </c>
      <c r="Z181" s="59">
        <v>23</v>
      </c>
      <c r="AA181" s="59">
        <v>162525</v>
      </c>
      <c r="AB181" s="46">
        <f t="shared" si="53"/>
        <v>1234000</v>
      </c>
      <c r="AC181" s="57">
        <v>23</v>
      </c>
      <c r="AD181" s="59">
        <v>163759</v>
      </c>
      <c r="AE181" s="48">
        <f t="shared" si="59"/>
        <v>0</v>
      </c>
      <c r="AF181" s="59">
        <v>23</v>
      </c>
      <c r="AG181" s="59">
        <v>163759</v>
      </c>
      <c r="AH181" s="46">
        <f t="shared" si="54"/>
        <v>0</v>
      </c>
      <c r="AI181" s="57">
        <v>23</v>
      </c>
      <c r="AJ181" s="67">
        <v>164100</v>
      </c>
      <c r="AK181" s="48">
        <f t="shared" si="61"/>
        <v>0</v>
      </c>
    </row>
    <row r="182" spans="2:37" x14ac:dyDescent="0.25">
      <c r="B182" s="57">
        <v>24</v>
      </c>
      <c r="C182" s="59">
        <v>918512</v>
      </c>
      <c r="D182" s="46">
        <f t="shared" si="55"/>
        <v>0</v>
      </c>
      <c r="E182" s="57">
        <v>24</v>
      </c>
      <c r="F182" s="59">
        <v>918512</v>
      </c>
      <c r="G182" s="48">
        <f t="shared" si="49"/>
        <v>0</v>
      </c>
      <c r="H182" s="59">
        <v>24</v>
      </c>
      <c r="I182" s="59">
        <v>918512</v>
      </c>
      <c r="J182" s="46">
        <f t="shared" si="50"/>
        <v>0</v>
      </c>
      <c r="K182" s="57">
        <v>24</v>
      </c>
      <c r="L182" s="59">
        <v>918512</v>
      </c>
      <c r="M182" s="48">
        <f t="shared" si="51"/>
        <v>0</v>
      </c>
      <c r="N182" s="59">
        <v>24</v>
      </c>
      <c r="O182" s="59">
        <v>977246</v>
      </c>
      <c r="P182" s="46">
        <f t="shared" si="56"/>
        <v>3494000</v>
      </c>
      <c r="Q182" s="57">
        <v>24</v>
      </c>
      <c r="R182" s="59">
        <v>31720</v>
      </c>
      <c r="S182" s="48">
        <f t="shared" si="52"/>
        <v>500000</v>
      </c>
      <c r="T182" s="59">
        <v>24</v>
      </c>
      <c r="U182" s="59">
        <v>73803</v>
      </c>
      <c r="V182" s="46">
        <f t="shared" si="57"/>
        <v>628000</v>
      </c>
      <c r="W182" s="57">
        <v>24</v>
      </c>
      <c r="X182" s="59">
        <v>110644</v>
      </c>
      <c r="Y182" s="48">
        <f t="shared" si="58"/>
        <v>1648000</v>
      </c>
      <c r="Z182" s="59">
        <v>24</v>
      </c>
      <c r="AA182" s="59">
        <v>163759</v>
      </c>
      <c r="AB182" s="46">
        <f t="shared" si="53"/>
        <v>0</v>
      </c>
      <c r="AC182" s="57">
        <v>24</v>
      </c>
      <c r="AD182" s="59">
        <v>163759</v>
      </c>
      <c r="AE182" s="48">
        <f t="shared" si="59"/>
        <v>0</v>
      </c>
      <c r="AF182" s="59">
        <v>24</v>
      </c>
      <c r="AG182" s="59">
        <v>163759</v>
      </c>
      <c r="AH182" s="46">
        <f t="shared" si="54"/>
        <v>0</v>
      </c>
      <c r="AI182" s="57">
        <v>24</v>
      </c>
      <c r="AJ182" s="67">
        <v>164100</v>
      </c>
      <c r="AK182" s="48">
        <f t="shared" si="61"/>
        <v>0</v>
      </c>
    </row>
    <row r="183" spans="2:37" x14ac:dyDescent="0.25">
      <c r="B183" s="57">
        <v>25</v>
      </c>
      <c r="C183" s="59">
        <v>918512</v>
      </c>
      <c r="D183" s="46">
        <f t="shared" si="55"/>
        <v>0</v>
      </c>
      <c r="E183" s="57">
        <v>25</v>
      </c>
      <c r="F183" s="59">
        <v>918512</v>
      </c>
      <c r="G183" s="48">
        <f t="shared" si="49"/>
        <v>0</v>
      </c>
      <c r="H183" s="59">
        <v>25</v>
      </c>
      <c r="I183" s="59">
        <v>918512</v>
      </c>
      <c r="J183" s="46">
        <f t="shared" si="50"/>
        <v>0</v>
      </c>
      <c r="K183" s="57">
        <v>25</v>
      </c>
      <c r="L183" s="59">
        <v>918512</v>
      </c>
      <c r="M183" s="48">
        <f t="shared" si="51"/>
        <v>0</v>
      </c>
      <c r="N183" s="59">
        <v>25</v>
      </c>
      <c r="O183" s="59">
        <v>980740</v>
      </c>
      <c r="P183" s="46">
        <f t="shared" si="56"/>
        <v>2701000</v>
      </c>
      <c r="Q183" s="57">
        <v>25</v>
      </c>
      <c r="R183" s="59">
        <v>32220</v>
      </c>
      <c r="S183" s="48">
        <f t="shared" si="52"/>
        <v>502000</v>
      </c>
      <c r="T183" s="59">
        <v>25</v>
      </c>
      <c r="U183" s="59">
        <v>74431</v>
      </c>
      <c r="V183" s="46">
        <f t="shared" si="57"/>
        <v>183000</v>
      </c>
      <c r="W183" s="57">
        <v>25</v>
      </c>
      <c r="X183" s="59">
        <v>112292</v>
      </c>
      <c r="Y183" s="48">
        <f t="shared" si="58"/>
        <v>1770000</v>
      </c>
      <c r="Z183" s="59">
        <v>25</v>
      </c>
      <c r="AA183" s="59">
        <v>163759</v>
      </c>
      <c r="AB183" s="46">
        <f t="shared" si="53"/>
        <v>0</v>
      </c>
      <c r="AC183" s="57">
        <v>25</v>
      </c>
      <c r="AD183" s="59">
        <v>163759</v>
      </c>
      <c r="AE183" s="48">
        <f t="shared" si="59"/>
        <v>0</v>
      </c>
      <c r="AF183" s="59">
        <v>25</v>
      </c>
      <c r="AG183" s="59">
        <v>163759</v>
      </c>
      <c r="AH183" s="46">
        <f t="shared" si="54"/>
        <v>0</v>
      </c>
      <c r="AI183" s="57">
        <v>25</v>
      </c>
      <c r="AJ183" s="67">
        <v>164100</v>
      </c>
      <c r="AK183" s="48">
        <f t="shared" si="61"/>
        <v>0</v>
      </c>
    </row>
    <row r="184" spans="2:37" x14ac:dyDescent="0.25">
      <c r="B184" s="57">
        <v>26</v>
      </c>
      <c r="C184" s="59">
        <v>918512</v>
      </c>
      <c r="D184" s="46">
        <f t="shared" si="55"/>
        <v>0</v>
      </c>
      <c r="E184" s="57">
        <v>26</v>
      </c>
      <c r="F184" s="59">
        <v>918512</v>
      </c>
      <c r="G184" s="48">
        <f t="shared" si="49"/>
        <v>0</v>
      </c>
      <c r="H184" s="59">
        <v>26</v>
      </c>
      <c r="I184" s="59">
        <v>918512</v>
      </c>
      <c r="J184" s="46">
        <f t="shared" si="50"/>
        <v>0</v>
      </c>
      <c r="K184" s="57">
        <v>26</v>
      </c>
      <c r="L184" s="59">
        <v>918512</v>
      </c>
      <c r="M184" s="48">
        <f t="shared" si="51"/>
        <v>0</v>
      </c>
      <c r="N184" s="59">
        <v>26</v>
      </c>
      <c r="O184" s="59">
        <v>983441</v>
      </c>
      <c r="P184" s="46">
        <f t="shared" si="56"/>
        <v>3161000</v>
      </c>
      <c r="Q184" s="57">
        <v>26</v>
      </c>
      <c r="R184" s="59">
        <v>32722</v>
      </c>
      <c r="S184" s="48">
        <f t="shared" si="52"/>
        <v>689000</v>
      </c>
      <c r="T184" s="59">
        <v>26</v>
      </c>
      <c r="U184" s="59">
        <v>74614</v>
      </c>
      <c r="V184" s="46">
        <f t="shared" si="57"/>
        <v>602000</v>
      </c>
      <c r="W184" s="57">
        <v>26</v>
      </c>
      <c r="X184" s="59">
        <v>114062</v>
      </c>
      <c r="Y184" s="48">
        <f t="shared" si="58"/>
        <v>2030000</v>
      </c>
      <c r="Z184" s="59">
        <v>26</v>
      </c>
      <c r="AA184" s="59">
        <v>163759</v>
      </c>
      <c r="AB184" s="46">
        <f t="shared" si="53"/>
        <v>0</v>
      </c>
      <c r="AC184" s="57">
        <v>26</v>
      </c>
      <c r="AD184" s="59">
        <v>163759</v>
      </c>
      <c r="AE184" s="48">
        <f t="shared" si="59"/>
        <v>0</v>
      </c>
      <c r="AF184" s="59">
        <v>26</v>
      </c>
      <c r="AG184" s="59">
        <v>163759</v>
      </c>
      <c r="AH184" s="46">
        <f t="shared" si="54"/>
        <v>0</v>
      </c>
      <c r="AI184" s="57">
        <v>26</v>
      </c>
      <c r="AJ184" s="67">
        <v>164100</v>
      </c>
      <c r="AK184" s="48">
        <f t="shared" si="61"/>
        <v>0</v>
      </c>
    </row>
    <row r="185" spans="2:37" x14ac:dyDescent="0.25">
      <c r="B185" s="57">
        <v>27</v>
      </c>
      <c r="C185" s="59">
        <v>918512</v>
      </c>
      <c r="D185" s="46">
        <f t="shared" si="55"/>
        <v>0</v>
      </c>
      <c r="E185" s="57">
        <v>27</v>
      </c>
      <c r="F185" s="59">
        <v>918512</v>
      </c>
      <c r="G185" s="48">
        <f t="shared" si="49"/>
        <v>0</v>
      </c>
      <c r="H185" s="59">
        <v>27</v>
      </c>
      <c r="I185" s="59">
        <v>918512</v>
      </c>
      <c r="J185" s="46">
        <f t="shared" si="50"/>
        <v>0</v>
      </c>
      <c r="K185" s="57">
        <v>27</v>
      </c>
      <c r="L185" s="59">
        <v>918512</v>
      </c>
      <c r="M185" s="48">
        <f t="shared" si="51"/>
        <v>0</v>
      </c>
      <c r="N185" s="59">
        <v>27</v>
      </c>
      <c r="O185" s="59">
        <v>986602</v>
      </c>
      <c r="P185" s="46">
        <f t="shared" si="56"/>
        <v>2720000</v>
      </c>
      <c r="Q185" s="57">
        <v>27</v>
      </c>
      <c r="R185" s="59">
        <v>33411</v>
      </c>
      <c r="S185" s="48">
        <f t="shared" si="52"/>
        <v>2457000</v>
      </c>
      <c r="T185" s="59">
        <v>27</v>
      </c>
      <c r="U185" s="59">
        <v>75216</v>
      </c>
      <c r="V185" s="46">
        <f t="shared" si="57"/>
        <v>195000</v>
      </c>
      <c r="W185" s="57">
        <v>27</v>
      </c>
      <c r="X185" s="59">
        <v>116092</v>
      </c>
      <c r="Y185" s="48">
        <f t="shared" si="58"/>
        <v>2672000</v>
      </c>
      <c r="Z185" s="59">
        <v>27</v>
      </c>
      <c r="AA185" s="59">
        <v>163759</v>
      </c>
      <c r="AB185" s="46">
        <f t="shared" si="53"/>
        <v>0</v>
      </c>
      <c r="AC185" s="57">
        <v>27</v>
      </c>
      <c r="AD185" s="59">
        <v>163759</v>
      </c>
      <c r="AE185" s="48">
        <f t="shared" si="59"/>
        <v>0</v>
      </c>
      <c r="AF185" s="59">
        <v>27</v>
      </c>
      <c r="AG185" s="59">
        <v>163759</v>
      </c>
      <c r="AH185" s="46">
        <f t="shared" si="54"/>
        <v>0</v>
      </c>
      <c r="AI185" s="57">
        <v>27</v>
      </c>
      <c r="AJ185" s="67">
        <v>164100</v>
      </c>
      <c r="AK185" s="48">
        <f t="shared" si="61"/>
        <v>0</v>
      </c>
    </row>
    <row r="186" spans="2:37" x14ac:dyDescent="0.25">
      <c r="B186" s="57">
        <v>28</v>
      </c>
      <c r="C186" s="59">
        <v>918512</v>
      </c>
      <c r="D186" s="46">
        <f t="shared" si="55"/>
        <v>0</v>
      </c>
      <c r="E186" s="57">
        <v>28</v>
      </c>
      <c r="F186" s="59">
        <v>918512</v>
      </c>
      <c r="G186" s="48">
        <f t="shared" si="49"/>
        <v>0</v>
      </c>
      <c r="H186" s="59">
        <v>28</v>
      </c>
      <c r="I186" s="59">
        <v>918512</v>
      </c>
      <c r="J186" s="46">
        <f t="shared" si="50"/>
        <v>0</v>
      </c>
      <c r="K186" s="57">
        <v>28</v>
      </c>
      <c r="L186" s="59">
        <v>918512</v>
      </c>
      <c r="M186" s="48">
        <f t="shared" si="51"/>
        <v>0</v>
      </c>
      <c r="N186" s="59">
        <v>28</v>
      </c>
      <c r="O186" s="59">
        <v>989322</v>
      </c>
      <c r="P186" s="46">
        <f t="shared" si="56"/>
        <v>3269000</v>
      </c>
      <c r="Q186" s="57">
        <v>28</v>
      </c>
      <c r="R186" s="59">
        <v>35868</v>
      </c>
      <c r="S186" s="48">
        <f t="shared" si="52"/>
        <v>2470000</v>
      </c>
      <c r="T186" s="59">
        <v>28</v>
      </c>
      <c r="U186" s="59">
        <v>75411</v>
      </c>
      <c r="V186" s="46">
        <f t="shared" si="57"/>
        <v>274000</v>
      </c>
      <c r="W186" s="57">
        <v>28</v>
      </c>
      <c r="X186" s="59">
        <v>118764</v>
      </c>
      <c r="Y186" s="48">
        <f t="shared" si="58"/>
        <v>1900000</v>
      </c>
      <c r="Z186" s="59">
        <v>28</v>
      </c>
      <c r="AA186" s="59">
        <v>163759</v>
      </c>
      <c r="AB186" s="46">
        <f t="shared" si="53"/>
        <v>0</v>
      </c>
      <c r="AC186" s="57">
        <v>28</v>
      </c>
      <c r="AD186" s="59">
        <v>163759</v>
      </c>
      <c r="AE186" s="48">
        <f t="shared" si="59"/>
        <v>0</v>
      </c>
      <c r="AF186" s="59">
        <v>28</v>
      </c>
      <c r="AG186" s="59">
        <v>163759</v>
      </c>
      <c r="AH186" s="46">
        <f t="shared" si="54"/>
        <v>0</v>
      </c>
      <c r="AI186" s="57">
        <v>28</v>
      </c>
      <c r="AJ186" s="67">
        <v>164100</v>
      </c>
      <c r="AK186" s="48">
        <f t="shared" si="61"/>
        <v>0</v>
      </c>
    </row>
    <row r="187" spans="2:37" x14ac:dyDescent="0.25">
      <c r="B187" s="57">
        <v>29</v>
      </c>
      <c r="C187" s="59">
        <v>918512</v>
      </c>
      <c r="D187" s="46">
        <f t="shared" si="55"/>
        <v>0</v>
      </c>
      <c r="E187" s="57">
        <v>29</v>
      </c>
      <c r="F187" s="59">
        <v>918512</v>
      </c>
      <c r="G187" s="48">
        <f t="shared" si="49"/>
        <v>0</v>
      </c>
      <c r="H187" s="59">
        <v>29</v>
      </c>
      <c r="I187" s="59">
        <v>918512</v>
      </c>
      <c r="J187" s="46">
        <f t="shared" si="50"/>
        <v>0</v>
      </c>
      <c r="K187" s="57">
        <v>29</v>
      </c>
      <c r="L187" s="59">
        <v>918512</v>
      </c>
      <c r="M187" s="48">
        <f t="shared" si="51"/>
        <v>0</v>
      </c>
      <c r="N187" s="59">
        <v>29</v>
      </c>
      <c r="O187" s="59">
        <v>992591</v>
      </c>
      <c r="P187" s="46">
        <f t="shared" si="56"/>
        <v>3308000</v>
      </c>
      <c r="Q187" s="57">
        <v>29</v>
      </c>
      <c r="R187" s="59">
        <v>38338</v>
      </c>
      <c r="S187" s="48">
        <f t="shared" si="52"/>
        <v>2129000</v>
      </c>
      <c r="T187" s="59">
        <v>29</v>
      </c>
      <c r="U187" s="59">
        <v>75685</v>
      </c>
      <c r="V187" s="46">
        <f t="shared" si="57"/>
        <v>476000</v>
      </c>
      <c r="W187" s="57">
        <v>29</v>
      </c>
      <c r="X187" s="59">
        <v>120664</v>
      </c>
      <c r="Y187" s="48">
        <f t="shared" si="58"/>
        <v>2346000</v>
      </c>
      <c r="Z187" s="59">
        <v>29</v>
      </c>
      <c r="AA187" s="59">
        <v>163759</v>
      </c>
      <c r="AB187" s="46">
        <f t="shared" si="53"/>
        <v>0</v>
      </c>
      <c r="AC187" s="57">
        <v>29</v>
      </c>
      <c r="AD187" s="59">
        <v>163759</v>
      </c>
      <c r="AE187" s="48">
        <f t="shared" si="59"/>
        <v>0</v>
      </c>
      <c r="AF187" s="59">
        <v>29</v>
      </c>
      <c r="AG187" s="59">
        <v>163759</v>
      </c>
      <c r="AH187" s="46">
        <f t="shared" si="54"/>
        <v>0</v>
      </c>
      <c r="AI187" s="57">
        <v>29</v>
      </c>
      <c r="AJ187" s="67">
        <v>164100</v>
      </c>
      <c r="AK187" s="48">
        <f t="shared" si="61"/>
        <v>0</v>
      </c>
    </row>
    <row r="188" spans="2:37" x14ac:dyDescent="0.25">
      <c r="B188" s="57">
        <v>30</v>
      </c>
      <c r="C188" s="59">
        <v>918512</v>
      </c>
      <c r="D188" s="46">
        <f t="shared" si="55"/>
        <v>0</v>
      </c>
      <c r="E188" s="47"/>
      <c r="F188" s="59">
        <v>918512</v>
      </c>
      <c r="G188" s="48"/>
      <c r="H188" s="59">
        <v>30</v>
      </c>
      <c r="I188" s="59">
        <v>918512</v>
      </c>
      <c r="J188" s="46">
        <f t="shared" si="50"/>
        <v>0</v>
      </c>
      <c r="K188" s="57">
        <v>30</v>
      </c>
      <c r="L188" s="59">
        <v>918512</v>
      </c>
      <c r="M188" s="48">
        <f t="shared" si="51"/>
        <v>256000</v>
      </c>
      <c r="N188" s="59">
        <v>30</v>
      </c>
      <c r="O188" s="59">
        <v>995899</v>
      </c>
      <c r="P188" s="46">
        <f t="shared" si="56"/>
        <v>3470000</v>
      </c>
      <c r="Q188" s="57">
        <v>30</v>
      </c>
      <c r="R188" s="59">
        <v>40467</v>
      </c>
      <c r="S188" s="48">
        <f t="shared" si="52"/>
        <v>2246000</v>
      </c>
      <c r="T188" s="59">
        <v>30</v>
      </c>
      <c r="U188" s="59">
        <v>76161</v>
      </c>
      <c r="V188" s="46">
        <f t="shared" si="57"/>
        <v>1042000</v>
      </c>
      <c r="W188" s="57">
        <v>30</v>
      </c>
      <c r="X188" s="59">
        <v>123010</v>
      </c>
      <c r="Y188" s="48">
        <f t="shared" si="58"/>
        <v>2200000</v>
      </c>
      <c r="Z188" s="59">
        <v>30</v>
      </c>
      <c r="AA188" s="59">
        <v>163759</v>
      </c>
      <c r="AB188" s="46">
        <f t="shared" si="53"/>
        <v>0</v>
      </c>
      <c r="AC188" s="57">
        <v>30</v>
      </c>
      <c r="AD188" s="59">
        <v>163759</v>
      </c>
      <c r="AE188" s="48">
        <f t="shared" si="59"/>
        <v>0</v>
      </c>
      <c r="AF188" s="59">
        <v>30</v>
      </c>
      <c r="AG188" s="59">
        <v>163759</v>
      </c>
      <c r="AH188" s="46">
        <f t="shared" si="54"/>
        <v>0</v>
      </c>
      <c r="AI188" s="57">
        <v>30</v>
      </c>
      <c r="AJ188" s="67">
        <v>164100</v>
      </c>
      <c r="AK188" s="48">
        <f t="shared" si="61"/>
        <v>0</v>
      </c>
    </row>
    <row r="189" spans="2:37" x14ac:dyDescent="0.25">
      <c r="B189" s="60">
        <v>31</v>
      </c>
      <c r="C189" s="59">
        <v>918512</v>
      </c>
      <c r="D189" s="46">
        <f t="shared" si="55"/>
        <v>0</v>
      </c>
      <c r="E189" s="47"/>
      <c r="G189" s="48"/>
      <c r="H189" s="61">
        <v>31</v>
      </c>
      <c r="I189" s="59">
        <v>918512</v>
      </c>
      <c r="J189" s="46">
        <f t="shared" si="50"/>
        <v>0</v>
      </c>
      <c r="K189" s="60"/>
      <c r="L189" s="59">
        <v>918768</v>
      </c>
      <c r="M189" s="48"/>
      <c r="N189" s="61">
        <v>31</v>
      </c>
      <c r="O189" s="59">
        <v>999369</v>
      </c>
      <c r="P189" s="46">
        <v>3161000</v>
      </c>
      <c r="Q189" s="60"/>
      <c r="R189" s="59">
        <v>42713</v>
      </c>
      <c r="S189" s="48"/>
      <c r="T189" s="61">
        <v>31</v>
      </c>
      <c r="U189" s="59">
        <v>77203</v>
      </c>
      <c r="V189" s="46">
        <f t="shared" si="57"/>
        <v>677000</v>
      </c>
      <c r="W189" s="60">
        <v>31</v>
      </c>
      <c r="X189" s="59">
        <v>125210</v>
      </c>
      <c r="Y189" s="48">
        <f t="shared" si="58"/>
        <v>2128000</v>
      </c>
      <c r="Z189" s="61"/>
      <c r="AA189" s="59">
        <v>163759</v>
      </c>
      <c r="AC189" s="60">
        <v>31</v>
      </c>
      <c r="AD189" s="59">
        <v>163759</v>
      </c>
      <c r="AE189" s="48">
        <f t="shared" si="59"/>
        <v>0</v>
      </c>
      <c r="AF189" s="61"/>
      <c r="AG189" s="59">
        <v>163759</v>
      </c>
      <c r="AI189" s="60">
        <v>31</v>
      </c>
      <c r="AJ189" s="67">
        <v>164100</v>
      </c>
      <c r="AK189" s="48">
        <f t="shared" si="61"/>
        <v>0</v>
      </c>
    </row>
    <row r="190" spans="2:37" x14ac:dyDescent="0.25">
      <c r="B190" s="47"/>
      <c r="C190" s="59">
        <v>918512</v>
      </c>
      <c r="E190" s="47"/>
      <c r="G190" s="48"/>
      <c r="I190" s="59">
        <v>918512</v>
      </c>
      <c r="K190" s="47"/>
      <c r="L190" s="65"/>
      <c r="M190" s="48"/>
      <c r="O190" s="59">
        <v>2530</v>
      </c>
      <c r="Q190" s="47"/>
      <c r="R190" s="65"/>
      <c r="S190" s="48"/>
      <c r="U190" s="59">
        <v>77880</v>
      </c>
      <c r="W190" s="47"/>
      <c r="X190" s="59">
        <v>127338</v>
      </c>
      <c r="Y190" s="48"/>
      <c r="AA190" s="65"/>
      <c r="AC190" s="47"/>
      <c r="AD190" s="59">
        <v>163759</v>
      </c>
      <c r="AE190" s="48"/>
      <c r="AG190" s="65"/>
      <c r="AI190" s="47"/>
      <c r="AJ190" s="67">
        <v>164100</v>
      </c>
      <c r="AK190" s="48"/>
    </row>
    <row r="191" spans="2:37" x14ac:dyDescent="0.25">
      <c r="B191" s="49"/>
      <c r="C191" s="50"/>
      <c r="D191" s="50">
        <f>SUM(D159:D190)</f>
        <v>0</v>
      </c>
      <c r="E191" s="49"/>
      <c r="F191" s="50"/>
      <c r="G191" s="63">
        <f>SUM(G159:G190)</f>
        <v>0</v>
      </c>
      <c r="H191" s="50"/>
      <c r="I191" s="50"/>
      <c r="J191" s="50">
        <f>SUM(J159:J190)</f>
        <v>0</v>
      </c>
      <c r="K191" s="49"/>
      <c r="L191" s="50"/>
      <c r="M191" s="63">
        <f>SUM(M159:M190)</f>
        <v>256000</v>
      </c>
      <c r="N191" s="50"/>
      <c r="O191" s="50"/>
      <c r="P191" s="50">
        <f>SUM(P159:P190)</f>
        <v>83762000</v>
      </c>
      <c r="Q191" s="49"/>
      <c r="R191" s="50"/>
      <c r="S191" s="63">
        <f>SUM(S159:S190)</f>
        <v>40183000</v>
      </c>
      <c r="T191" s="50"/>
      <c r="U191" s="50"/>
      <c r="V191" s="50">
        <f>SUM(V159:V190)</f>
        <v>35167000</v>
      </c>
      <c r="W191" s="49"/>
      <c r="X191" s="50"/>
      <c r="Y191" s="63">
        <f>SUM(Y159:Y190)</f>
        <v>49458000</v>
      </c>
      <c r="Z191" s="50"/>
      <c r="AA191" s="50"/>
      <c r="AB191" s="50">
        <f>SUM(AB159:AB190)</f>
        <v>36421000</v>
      </c>
      <c r="AC191" s="49"/>
      <c r="AD191" s="50"/>
      <c r="AE191" s="63">
        <f>SUM(AE159:AE190)</f>
        <v>0</v>
      </c>
      <c r="AF191" s="50"/>
      <c r="AG191" s="50"/>
      <c r="AH191" s="50">
        <f>SUM(AH159:AH190)</f>
        <v>0</v>
      </c>
      <c r="AI191" s="49"/>
      <c r="AJ191" s="50"/>
      <c r="AK191" s="63">
        <f>SUM(AK159:AK190)</f>
        <v>341000</v>
      </c>
    </row>
    <row r="194" spans="2:37" x14ac:dyDescent="0.25">
      <c r="B194" s="51">
        <v>41275</v>
      </c>
      <c r="C194" s="44"/>
      <c r="D194" s="44"/>
      <c r="E194" s="51">
        <v>41306</v>
      </c>
      <c r="F194" s="44"/>
      <c r="G194" s="45"/>
      <c r="H194" s="52">
        <v>41334</v>
      </c>
      <c r="I194" s="44"/>
      <c r="J194" s="44"/>
      <c r="K194" s="51">
        <v>41365</v>
      </c>
      <c r="L194" s="44"/>
      <c r="M194" s="45"/>
      <c r="N194" s="52">
        <v>41395</v>
      </c>
      <c r="O194" s="44"/>
      <c r="P194" s="44"/>
      <c r="Q194" s="51">
        <v>41426</v>
      </c>
      <c r="R194" s="44"/>
      <c r="S194" s="45"/>
      <c r="T194" s="52">
        <v>41456</v>
      </c>
      <c r="U194" s="44"/>
      <c r="V194" s="44"/>
      <c r="W194" s="51">
        <v>41487</v>
      </c>
      <c r="X194" s="44"/>
      <c r="Y194" s="45"/>
      <c r="Z194" s="52">
        <v>41518</v>
      </c>
      <c r="AA194" s="44"/>
      <c r="AB194" s="44"/>
      <c r="AC194" s="51">
        <v>41548</v>
      </c>
      <c r="AD194" s="44"/>
      <c r="AE194" s="45"/>
      <c r="AF194" s="52">
        <v>41579</v>
      </c>
      <c r="AG194" s="44"/>
      <c r="AH194" s="44"/>
      <c r="AI194" s="51">
        <v>41609</v>
      </c>
      <c r="AJ194" s="44"/>
      <c r="AK194" s="45"/>
    </row>
    <row r="195" spans="2:37" ht="45" x14ac:dyDescent="0.25">
      <c r="B195" s="53" t="s">
        <v>0</v>
      </c>
      <c r="C195" s="54" t="s">
        <v>2</v>
      </c>
      <c r="D195" s="55" t="s">
        <v>1</v>
      </c>
      <c r="E195" s="53" t="s">
        <v>0</v>
      </c>
      <c r="F195" s="54" t="s">
        <v>2</v>
      </c>
      <c r="G195" s="56" t="s">
        <v>1</v>
      </c>
      <c r="H195" s="54" t="s">
        <v>0</v>
      </c>
      <c r="I195" s="54" t="s">
        <v>2</v>
      </c>
      <c r="J195" s="55" t="s">
        <v>1</v>
      </c>
      <c r="K195" s="53" t="s">
        <v>0</v>
      </c>
      <c r="L195" s="54" t="s">
        <v>2</v>
      </c>
      <c r="M195" s="56" t="s">
        <v>1</v>
      </c>
      <c r="N195" s="54" t="s">
        <v>0</v>
      </c>
      <c r="O195" s="54" t="s">
        <v>2</v>
      </c>
      <c r="P195" s="55" t="s">
        <v>1</v>
      </c>
      <c r="Q195" s="53" t="s">
        <v>0</v>
      </c>
      <c r="R195" s="54" t="s">
        <v>2</v>
      </c>
      <c r="S195" s="56" t="s">
        <v>1</v>
      </c>
      <c r="T195" s="54" t="s">
        <v>0</v>
      </c>
      <c r="U195" s="54" t="s">
        <v>2</v>
      </c>
      <c r="V195" s="55" t="s">
        <v>1</v>
      </c>
      <c r="W195" s="53" t="s">
        <v>0</v>
      </c>
      <c r="X195" s="54" t="s">
        <v>2</v>
      </c>
      <c r="Y195" s="56" t="s">
        <v>1</v>
      </c>
      <c r="Z195" s="54" t="s">
        <v>0</v>
      </c>
      <c r="AA195" s="54" t="s">
        <v>2</v>
      </c>
      <c r="AB195" s="55" t="s">
        <v>1</v>
      </c>
      <c r="AC195" s="53" t="s">
        <v>0</v>
      </c>
      <c r="AD195" s="54" t="s">
        <v>2</v>
      </c>
      <c r="AE195" s="56" t="s">
        <v>1</v>
      </c>
      <c r="AF195" s="54" t="s">
        <v>0</v>
      </c>
      <c r="AG195" s="54" t="s">
        <v>2</v>
      </c>
      <c r="AH195" s="55" t="s">
        <v>1</v>
      </c>
      <c r="AI195" s="53" t="s">
        <v>0</v>
      </c>
      <c r="AJ195" s="54" t="s">
        <v>2</v>
      </c>
      <c r="AK195" s="56" t="s">
        <v>1</v>
      </c>
    </row>
    <row r="196" spans="2:37" x14ac:dyDescent="0.25">
      <c r="B196" s="57"/>
      <c r="C196" s="58"/>
      <c r="E196" s="47"/>
      <c r="G196" s="48"/>
      <c r="K196" s="57"/>
      <c r="L196" s="58"/>
      <c r="M196" s="48"/>
      <c r="N196" s="59"/>
      <c r="O196" s="58"/>
      <c r="Q196" s="57"/>
      <c r="R196" s="58"/>
      <c r="S196" s="48"/>
      <c r="T196" s="59"/>
      <c r="U196" s="58"/>
      <c r="W196" s="57"/>
      <c r="X196" s="58"/>
      <c r="Y196" s="48"/>
      <c r="Z196" s="59"/>
      <c r="AA196" s="58"/>
      <c r="AC196" s="57"/>
      <c r="AD196" s="58"/>
      <c r="AE196" s="48"/>
      <c r="AF196" s="59"/>
      <c r="AG196" s="58"/>
      <c r="AI196" s="57"/>
      <c r="AJ196" s="58"/>
      <c r="AK196" s="48"/>
    </row>
    <row r="197" spans="2:37" x14ac:dyDescent="0.25">
      <c r="B197" s="57">
        <v>1</v>
      </c>
      <c r="C197" s="29">
        <v>164.1</v>
      </c>
      <c r="D197" s="46">
        <f>SUM(C198-C197)*1000</f>
        <v>0</v>
      </c>
      <c r="E197" s="57">
        <v>1</v>
      </c>
      <c r="F197" s="29">
        <v>164100</v>
      </c>
      <c r="G197" s="48">
        <f t="shared" ref="G197:G224" si="62">SUM(F198-F197)*1000</f>
        <v>0</v>
      </c>
      <c r="H197" s="59">
        <v>1</v>
      </c>
      <c r="I197" s="29">
        <v>164100</v>
      </c>
      <c r="J197" s="46">
        <f t="shared" ref="J197:J227" si="63">SUM(I198-I197)*1000</f>
        <v>0</v>
      </c>
      <c r="K197" s="57">
        <v>1</v>
      </c>
      <c r="L197" s="29">
        <v>164100</v>
      </c>
      <c r="M197" s="48">
        <f t="shared" ref="M197:M226" si="64">SUM(L198-L197)*1000</f>
        <v>0</v>
      </c>
      <c r="N197" s="59">
        <v>1</v>
      </c>
      <c r="O197" s="29">
        <v>2.9999999999999997E-4</v>
      </c>
      <c r="P197" s="46">
        <f>SUM(O198-O197)*1000</f>
        <v>50383.299999999996</v>
      </c>
      <c r="Q197" s="57">
        <v>1</v>
      </c>
      <c r="R197" s="29">
        <v>29324.701000000001</v>
      </c>
      <c r="S197" s="48">
        <f t="shared" ref="S197:S226" si="65">SUM(R198-R197)*1000</f>
        <v>1714258.9999999981</v>
      </c>
      <c r="T197" s="59">
        <v>1</v>
      </c>
      <c r="U197" s="29">
        <v>93695.932000000001</v>
      </c>
      <c r="V197" s="46">
        <f>SUM(U198-U197)*1000</f>
        <v>3302972.9999999981</v>
      </c>
      <c r="W197" s="57">
        <v>1</v>
      </c>
      <c r="X197" s="29">
        <v>68257.247000000003</v>
      </c>
      <c r="Y197" s="48">
        <f>SUM(X198-X197)*1000</f>
        <v>3293570.9999999963</v>
      </c>
      <c r="Z197" s="59">
        <v>1</v>
      </c>
      <c r="AA197" s="29">
        <v>48619.199999999997</v>
      </c>
      <c r="AB197" s="46">
        <f t="shared" ref="AB197:AB226" si="66">SUM(AA198-AA197)*1000</f>
        <v>1926500</v>
      </c>
      <c r="AC197" s="57">
        <v>1</v>
      </c>
      <c r="AD197" s="29">
        <v>97145.960999999996</v>
      </c>
      <c r="AE197" s="48">
        <f>SUM(AD198-AD197)*1000</f>
        <v>1061957.9999999986</v>
      </c>
      <c r="AF197" s="59">
        <v>1</v>
      </c>
      <c r="AG197" s="29">
        <v>99875.365999999995</v>
      </c>
      <c r="AH197" s="46">
        <f t="shared" ref="AH197:AH226" si="67">SUM(AG198-AG197)*1000</f>
        <v>0</v>
      </c>
      <c r="AI197" s="57">
        <v>1</v>
      </c>
      <c r="AJ197" s="29">
        <v>99875.365999999995</v>
      </c>
      <c r="AK197" s="48">
        <f>SUM(AJ198-AJ197)*1000</f>
        <v>0</v>
      </c>
    </row>
    <row r="198" spans="2:37" x14ac:dyDescent="0.25">
      <c r="B198" s="57">
        <v>2</v>
      </c>
      <c r="C198" s="29">
        <v>164.1</v>
      </c>
      <c r="D198" s="46">
        <f t="shared" ref="D198:D227" si="68">SUM(C199-C198)*1000</f>
        <v>0</v>
      </c>
      <c r="E198" s="57">
        <v>2</v>
      </c>
      <c r="F198" s="29">
        <v>164100</v>
      </c>
      <c r="G198" s="48">
        <f t="shared" si="62"/>
        <v>0</v>
      </c>
      <c r="H198" s="59">
        <v>2</v>
      </c>
      <c r="I198" s="29">
        <v>164100</v>
      </c>
      <c r="J198" s="46">
        <f t="shared" si="63"/>
        <v>0</v>
      </c>
      <c r="K198" s="57">
        <v>2</v>
      </c>
      <c r="L198" s="29">
        <v>164100</v>
      </c>
      <c r="M198" s="48">
        <f t="shared" si="64"/>
        <v>0</v>
      </c>
      <c r="N198" s="59">
        <v>2</v>
      </c>
      <c r="O198" s="29">
        <v>50.383600000000001</v>
      </c>
      <c r="P198" s="46">
        <f>SUM(O199-O198)*1000</f>
        <v>483430.39999999997</v>
      </c>
      <c r="Q198" s="57">
        <v>2</v>
      </c>
      <c r="R198" s="29">
        <v>31038.959999999999</v>
      </c>
      <c r="S198" s="48">
        <f t="shared" si="65"/>
        <v>1734883.9999999981</v>
      </c>
      <c r="T198" s="59">
        <v>2</v>
      </c>
      <c r="U198" s="29">
        <v>96998.904999999999</v>
      </c>
      <c r="V198" s="46">
        <f t="shared" ref="V198:V227" si="69">SUM(U199-U198)*1000</f>
        <v>0</v>
      </c>
      <c r="W198" s="57">
        <v>2</v>
      </c>
      <c r="X198" s="29">
        <v>71550.817999999999</v>
      </c>
      <c r="Y198" s="48">
        <f t="shared" ref="Y198:Y227" si="70">SUM(X199-X198)*1000</f>
        <v>3122126.0000000037</v>
      </c>
      <c r="Z198" s="59">
        <v>2</v>
      </c>
      <c r="AA198" s="29">
        <v>50545.7</v>
      </c>
      <c r="AB198" s="46">
        <f t="shared" si="66"/>
        <v>3674731</v>
      </c>
      <c r="AC198" s="57">
        <v>2</v>
      </c>
      <c r="AD198" s="29">
        <v>98207.918999999994</v>
      </c>
      <c r="AE198" s="48">
        <f t="shared" ref="AE198:AE227" si="71">SUM(AD199-AD198)*1000</f>
        <v>801114.0000000014</v>
      </c>
      <c r="AF198" s="59">
        <v>2</v>
      </c>
      <c r="AG198" s="29">
        <v>99875.365999999995</v>
      </c>
      <c r="AH198" s="46">
        <f t="shared" si="67"/>
        <v>0</v>
      </c>
      <c r="AI198" s="57">
        <v>2</v>
      </c>
      <c r="AJ198" s="29">
        <v>99875.365999999995</v>
      </c>
      <c r="AK198" s="48">
        <f t="shared" ref="AK198:AK207" si="72">SUM(AJ199-AJ198)*1000</f>
        <v>0</v>
      </c>
    </row>
    <row r="199" spans="2:37" x14ac:dyDescent="0.25">
      <c r="B199" s="57">
        <v>3</v>
      </c>
      <c r="C199" s="29">
        <v>164.1</v>
      </c>
      <c r="D199" s="46">
        <f t="shared" si="68"/>
        <v>0</v>
      </c>
      <c r="E199" s="57">
        <v>3</v>
      </c>
      <c r="F199" s="29">
        <v>164100</v>
      </c>
      <c r="G199" s="48">
        <f t="shared" si="62"/>
        <v>0</v>
      </c>
      <c r="H199" s="59">
        <v>3</v>
      </c>
      <c r="I199" s="29">
        <v>164100</v>
      </c>
      <c r="J199" s="46">
        <f t="shared" si="63"/>
        <v>0</v>
      </c>
      <c r="K199" s="57">
        <v>3</v>
      </c>
      <c r="L199" s="29">
        <v>164100</v>
      </c>
      <c r="M199" s="48">
        <f t="shared" si="64"/>
        <v>0</v>
      </c>
      <c r="N199" s="59">
        <v>3</v>
      </c>
      <c r="O199" s="29">
        <v>533.81399999999996</v>
      </c>
      <c r="P199" s="46">
        <f>SUM(O200-O199)*1000</f>
        <v>1663830</v>
      </c>
      <c r="Q199" s="57">
        <v>3</v>
      </c>
      <c r="R199" s="29">
        <v>32773.843999999997</v>
      </c>
      <c r="S199" s="48">
        <f t="shared" si="65"/>
        <v>1726910.0000000035</v>
      </c>
      <c r="T199" s="59">
        <v>3</v>
      </c>
      <c r="U199" s="29">
        <v>96998.904999999999</v>
      </c>
      <c r="V199" s="46">
        <f t="shared" si="69"/>
        <v>0</v>
      </c>
      <c r="W199" s="57">
        <v>3</v>
      </c>
      <c r="X199" s="29">
        <v>74672.944000000003</v>
      </c>
      <c r="Y199" s="48">
        <f t="shared" si="70"/>
        <v>3357736.9999999935</v>
      </c>
      <c r="Z199" s="59">
        <v>3</v>
      </c>
      <c r="AA199" s="29">
        <v>54220.430999999997</v>
      </c>
      <c r="AB199" s="46">
        <f t="shared" si="66"/>
        <v>1593057.0000000007</v>
      </c>
      <c r="AC199" s="57">
        <v>3</v>
      </c>
      <c r="AD199" s="29">
        <v>99009.032999999996</v>
      </c>
      <c r="AE199" s="48">
        <f t="shared" si="71"/>
        <v>866332.99999999872</v>
      </c>
      <c r="AF199" s="59">
        <v>3</v>
      </c>
      <c r="AG199" s="29">
        <v>99875.365999999995</v>
      </c>
      <c r="AH199" s="46">
        <f t="shared" si="67"/>
        <v>0</v>
      </c>
      <c r="AI199" s="57">
        <v>3</v>
      </c>
      <c r="AJ199" s="29">
        <v>99875.365999999995</v>
      </c>
      <c r="AK199" s="48">
        <f t="shared" si="72"/>
        <v>0</v>
      </c>
    </row>
    <row r="200" spans="2:37" x14ac:dyDescent="0.25">
      <c r="B200" s="57">
        <v>4</v>
      </c>
      <c r="C200" s="29">
        <v>164.1</v>
      </c>
      <c r="D200" s="46">
        <f t="shared" si="68"/>
        <v>0</v>
      </c>
      <c r="E200" s="57">
        <v>4</v>
      </c>
      <c r="F200" s="29">
        <v>164100</v>
      </c>
      <c r="G200" s="48">
        <f t="shared" si="62"/>
        <v>0</v>
      </c>
      <c r="H200" s="59">
        <v>4</v>
      </c>
      <c r="I200" s="29">
        <v>164100</v>
      </c>
      <c r="J200" s="46">
        <f t="shared" si="63"/>
        <v>0</v>
      </c>
      <c r="K200" s="57">
        <v>4</v>
      </c>
      <c r="L200" s="29">
        <v>164100</v>
      </c>
      <c r="M200" s="48">
        <f t="shared" si="64"/>
        <v>0</v>
      </c>
      <c r="N200" s="59">
        <v>4</v>
      </c>
      <c r="O200" s="29">
        <v>2197.6439999999998</v>
      </c>
      <c r="P200" s="46">
        <f>SUM(O201-O200)*1000</f>
        <v>1727820.0000000002</v>
      </c>
      <c r="Q200" s="57">
        <v>4</v>
      </c>
      <c r="R200" s="29">
        <v>34500.754000000001</v>
      </c>
      <c r="S200" s="48">
        <f t="shared" si="65"/>
        <v>1929245.9999999991</v>
      </c>
      <c r="T200" s="59">
        <v>4</v>
      </c>
      <c r="U200" s="29">
        <v>96998.904999999999</v>
      </c>
      <c r="V200" s="46">
        <f t="shared" si="69"/>
        <v>0</v>
      </c>
      <c r="W200" s="57">
        <v>4</v>
      </c>
      <c r="X200" s="29">
        <v>78030.680999999997</v>
      </c>
      <c r="Y200" s="48">
        <f t="shared" si="70"/>
        <v>3460065.0000000023</v>
      </c>
      <c r="Z200" s="59">
        <v>4</v>
      </c>
      <c r="AA200" s="29">
        <v>55813.487999999998</v>
      </c>
      <c r="AB200" s="46">
        <f t="shared" si="66"/>
        <v>1871050.9999999995</v>
      </c>
      <c r="AC200" s="57">
        <v>4</v>
      </c>
      <c r="AD200" s="29">
        <v>99875.365999999995</v>
      </c>
      <c r="AE200" s="48">
        <f t="shared" si="71"/>
        <v>0</v>
      </c>
      <c r="AF200" s="59">
        <v>4</v>
      </c>
      <c r="AG200" s="29">
        <v>99875.365999999995</v>
      </c>
      <c r="AH200" s="46">
        <f t="shared" si="67"/>
        <v>0</v>
      </c>
      <c r="AI200" s="57">
        <v>4</v>
      </c>
      <c r="AJ200" s="29">
        <v>99875.365999999995</v>
      </c>
      <c r="AK200" s="48">
        <f t="shared" si="72"/>
        <v>0</v>
      </c>
    </row>
    <row r="201" spans="2:37" x14ac:dyDescent="0.25">
      <c r="B201" s="57">
        <v>5</v>
      </c>
      <c r="C201" s="29">
        <v>164.1</v>
      </c>
      <c r="D201" s="46">
        <f t="shared" si="68"/>
        <v>0</v>
      </c>
      <c r="E201" s="57">
        <v>5</v>
      </c>
      <c r="F201" s="29">
        <v>164100</v>
      </c>
      <c r="G201" s="48">
        <f t="shared" si="62"/>
        <v>0</v>
      </c>
      <c r="H201" s="59">
        <v>5</v>
      </c>
      <c r="I201" s="29">
        <v>164100</v>
      </c>
      <c r="J201" s="46">
        <f t="shared" si="63"/>
        <v>0</v>
      </c>
      <c r="K201" s="57">
        <v>5</v>
      </c>
      <c r="L201" s="29">
        <v>164100</v>
      </c>
      <c r="M201" s="48">
        <f t="shared" si="64"/>
        <v>0</v>
      </c>
      <c r="N201" s="59">
        <v>5</v>
      </c>
      <c r="O201" s="29">
        <v>3925.4639999999999</v>
      </c>
      <c r="P201" s="46">
        <f>SUM(O202-O201)*1000</f>
        <v>2958121</v>
      </c>
      <c r="Q201" s="57">
        <v>5</v>
      </c>
      <c r="R201" s="29">
        <v>36430</v>
      </c>
      <c r="S201" s="48">
        <f t="shared" si="65"/>
        <v>1703836.9999999995</v>
      </c>
      <c r="T201" s="59">
        <v>5</v>
      </c>
      <c r="U201" s="29">
        <v>96998.904999999999</v>
      </c>
      <c r="V201" s="46">
        <f t="shared" si="69"/>
        <v>0</v>
      </c>
      <c r="W201" s="57">
        <v>5</v>
      </c>
      <c r="X201" s="29">
        <v>81490.745999999999</v>
      </c>
      <c r="Y201" s="48">
        <f t="shared" si="70"/>
        <v>3317857.0000000037</v>
      </c>
      <c r="Z201" s="59">
        <v>5</v>
      </c>
      <c r="AA201" s="29">
        <v>57684.538999999997</v>
      </c>
      <c r="AB201" s="46">
        <f t="shared" si="66"/>
        <v>1636073.000000004</v>
      </c>
      <c r="AC201" s="57">
        <v>5</v>
      </c>
      <c r="AD201" s="29">
        <v>99875.365999999995</v>
      </c>
      <c r="AE201" s="48">
        <f t="shared" si="71"/>
        <v>0</v>
      </c>
      <c r="AF201" s="59">
        <v>5</v>
      </c>
      <c r="AG201" s="29">
        <v>99875.365999999995</v>
      </c>
      <c r="AH201" s="46">
        <f t="shared" si="67"/>
        <v>0</v>
      </c>
      <c r="AI201" s="57">
        <v>5</v>
      </c>
      <c r="AJ201" s="29">
        <v>99875.365999999995</v>
      </c>
      <c r="AK201" s="48">
        <f t="shared" si="72"/>
        <v>0</v>
      </c>
    </row>
    <row r="202" spans="2:37" x14ac:dyDescent="0.25">
      <c r="B202" s="57">
        <v>6</v>
      </c>
      <c r="C202" s="29">
        <v>164.1</v>
      </c>
      <c r="D202" s="46">
        <f t="shared" si="68"/>
        <v>0</v>
      </c>
      <c r="E202" s="57">
        <v>6</v>
      </c>
      <c r="F202" s="29">
        <v>164100</v>
      </c>
      <c r="G202" s="48">
        <f t="shared" si="62"/>
        <v>0</v>
      </c>
      <c r="H202" s="59">
        <v>6</v>
      </c>
      <c r="I202" s="29">
        <v>164100</v>
      </c>
      <c r="J202" s="46">
        <f t="shared" si="63"/>
        <v>0</v>
      </c>
      <c r="K202" s="57">
        <v>6</v>
      </c>
      <c r="L202" s="29">
        <v>164100</v>
      </c>
      <c r="M202" s="48">
        <f t="shared" si="64"/>
        <v>0</v>
      </c>
      <c r="N202" s="59">
        <v>6</v>
      </c>
      <c r="O202" s="29">
        <v>6883.585</v>
      </c>
      <c r="P202" s="46">
        <f t="shared" ref="P202:P226" si="73">SUM(O203-O202)*1000</f>
        <v>2380263</v>
      </c>
      <c r="Q202" s="57">
        <v>6</v>
      </c>
      <c r="R202" s="29">
        <v>38133.837</v>
      </c>
      <c r="S202" s="48">
        <f t="shared" si="65"/>
        <v>2146076.9999999977</v>
      </c>
      <c r="T202" s="59">
        <v>6</v>
      </c>
      <c r="U202" s="29">
        <v>96998.904999999999</v>
      </c>
      <c r="V202" s="46">
        <f t="shared" si="69"/>
        <v>0</v>
      </c>
      <c r="W202" s="57">
        <v>6</v>
      </c>
      <c r="X202" s="29">
        <v>84808.603000000003</v>
      </c>
      <c r="Y202" s="48">
        <f t="shared" si="70"/>
        <v>2628616.9999999981</v>
      </c>
      <c r="Z202" s="59">
        <v>6</v>
      </c>
      <c r="AA202" s="29">
        <v>59320.612000000001</v>
      </c>
      <c r="AB202" s="46">
        <f t="shared" si="66"/>
        <v>1261112.9999999977</v>
      </c>
      <c r="AC202" s="57">
        <v>6</v>
      </c>
      <c r="AD202" s="29">
        <v>99875.365999999995</v>
      </c>
      <c r="AE202" s="48">
        <f t="shared" si="71"/>
        <v>0</v>
      </c>
      <c r="AF202" s="59">
        <v>6</v>
      </c>
      <c r="AG202" s="29">
        <v>99875.365999999995</v>
      </c>
      <c r="AH202" s="46">
        <f t="shared" si="67"/>
        <v>0</v>
      </c>
      <c r="AI202" s="57">
        <v>6</v>
      </c>
      <c r="AJ202" s="29">
        <v>99875.365999999995</v>
      </c>
      <c r="AK202" s="48">
        <f t="shared" si="72"/>
        <v>0</v>
      </c>
    </row>
    <row r="203" spans="2:37" x14ac:dyDescent="0.25">
      <c r="B203" s="60">
        <v>7</v>
      </c>
      <c r="C203" s="29">
        <v>164.1</v>
      </c>
      <c r="D203" s="46">
        <f t="shared" si="68"/>
        <v>0</v>
      </c>
      <c r="E203" s="60">
        <v>7</v>
      </c>
      <c r="F203" s="29">
        <v>164100</v>
      </c>
      <c r="G203" s="48">
        <f t="shared" si="62"/>
        <v>0</v>
      </c>
      <c r="H203" s="61">
        <v>7</v>
      </c>
      <c r="I203" s="29">
        <v>164100</v>
      </c>
      <c r="J203" s="46">
        <f t="shared" si="63"/>
        <v>0</v>
      </c>
      <c r="K203" s="60">
        <v>7</v>
      </c>
      <c r="L203" s="29">
        <v>164100</v>
      </c>
      <c r="M203" s="48">
        <f t="shared" si="64"/>
        <v>0</v>
      </c>
      <c r="N203" s="61">
        <v>7</v>
      </c>
      <c r="O203" s="29">
        <v>9263.848</v>
      </c>
      <c r="P203" s="46">
        <f t="shared" si="73"/>
        <v>1740050.9999999995</v>
      </c>
      <c r="Q203" s="60">
        <v>7</v>
      </c>
      <c r="R203" s="29">
        <v>40279.913999999997</v>
      </c>
      <c r="S203" s="48">
        <f t="shared" si="65"/>
        <v>1513425.0000000028</v>
      </c>
      <c r="T203" s="61">
        <v>7</v>
      </c>
      <c r="U203" s="29">
        <v>96998.904999999999</v>
      </c>
      <c r="V203" s="46">
        <f t="shared" si="69"/>
        <v>0</v>
      </c>
      <c r="W203" s="60">
        <v>7</v>
      </c>
      <c r="X203" s="29">
        <v>87437.22</v>
      </c>
      <c r="Y203" s="83">
        <f t="shared" si="70"/>
        <v>1609497.3999999929</v>
      </c>
      <c r="Z203" s="61">
        <v>7</v>
      </c>
      <c r="AA203" s="29">
        <v>60581.724999999999</v>
      </c>
      <c r="AB203" s="46">
        <f t="shared" si="66"/>
        <v>1851499.0000000035</v>
      </c>
      <c r="AC203" s="60">
        <v>7</v>
      </c>
      <c r="AD203" s="29">
        <v>99875.365999999995</v>
      </c>
      <c r="AE203" s="48">
        <f t="shared" si="71"/>
        <v>0</v>
      </c>
      <c r="AF203" s="61">
        <v>7</v>
      </c>
      <c r="AG203" s="29">
        <v>99875.365999999995</v>
      </c>
      <c r="AH203" s="46">
        <f t="shared" si="67"/>
        <v>0</v>
      </c>
      <c r="AI203" s="60">
        <v>7</v>
      </c>
      <c r="AJ203" s="29">
        <v>99875.365999999995</v>
      </c>
      <c r="AK203" s="48">
        <f t="shared" si="72"/>
        <v>0</v>
      </c>
    </row>
    <row r="204" spans="2:37" x14ac:dyDescent="0.25">
      <c r="B204" s="57">
        <v>8</v>
      </c>
      <c r="C204" s="29">
        <v>164.1</v>
      </c>
      <c r="D204" s="46">
        <f t="shared" si="68"/>
        <v>0</v>
      </c>
      <c r="E204" s="57">
        <v>8</v>
      </c>
      <c r="F204" s="29">
        <v>164100</v>
      </c>
      <c r="G204" s="48">
        <f t="shared" si="62"/>
        <v>0</v>
      </c>
      <c r="H204" s="59">
        <v>8</v>
      </c>
      <c r="I204" s="29">
        <v>164100</v>
      </c>
      <c r="J204" s="46">
        <f t="shared" si="63"/>
        <v>0</v>
      </c>
      <c r="K204" s="57">
        <v>8</v>
      </c>
      <c r="L204" s="29">
        <v>164100</v>
      </c>
      <c r="M204" s="48">
        <f t="shared" si="64"/>
        <v>0</v>
      </c>
      <c r="N204" s="59">
        <v>8</v>
      </c>
      <c r="O204" s="29">
        <v>11003.898999999999</v>
      </c>
      <c r="P204" s="46">
        <f t="shared" si="73"/>
        <v>1341551.9999999998</v>
      </c>
      <c r="Q204" s="57">
        <v>8</v>
      </c>
      <c r="R204" s="29">
        <v>41793.339</v>
      </c>
      <c r="S204" s="48">
        <f t="shared" si="65"/>
        <v>1557008.0000000016</v>
      </c>
      <c r="T204" s="59">
        <v>8</v>
      </c>
      <c r="U204" s="29">
        <v>96998.904999999999</v>
      </c>
      <c r="V204" s="46">
        <f t="shared" si="69"/>
        <v>0</v>
      </c>
      <c r="W204" s="57">
        <v>8</v>
      </c>
      <c r="X204" s="29">
        <v>89046.717399999994</v>
      </c>
      <c r="Y204" s="83">
        <f t="shared" si="70"/>
        <v>4894758.6000000015</v>
      </c>
      <c r="Z204" s="59">
        <v>8</v>
      </c>
      <c r="AA204" s="29">
        <v>62433.224000000002</v>
      </c>
      <c r="AB204" s="46">
        <f t="shared" si="66"/>
        <v>1970543.9999999944</v>
      </c>
      <c r="AC204" s="57">
        <v>8</v>
      </c>
      <c r="AD204" s="29">
        <v>99875.365999999995</v>
      </c>
      <c r="AE204" s="48">
        <f t="shared" si="71"/>
        <v>0</v>
      </c>
      <c r="AF204" s="59">
        <v>8</v>
      </c>
      <c r="AG204" s="29">
        <v>99875.365999999995</v>
      </c>
      <c r="AH204" s="46">
        <f t="shared" si="67"/>
        <v>0</v>
      </c>
      <c r="AI204" s="57">
        <v>8</v>
      </c>
      <c r="AJ204" s="29">
        <v>99875.365999999995</v>
      </c>
      <c r="AK204" s="48">
        <f t="shared" si="72"/>
        <v>0</v>
      </c>
    </row>
    <row r="205" spans="2:37" x14ac:dyDescent="0.25">
      <c r="B205" s="57">
        <v>9</v>
      </c>
      <c r="C205" s="29">
        <v>164.1</v>
      </c>
      <c r="D205" s="46">
        <f t="shared" si="68"/>
        <v>0</v>
      </c>
      <c r="E205" s="57">
        <v>9</v>
      </c>
      <c r="F205" s="29">
        <v>164100</v>
      </c>
      <c r="G205" s="48">
        <f t="shared" si="62"/>
        <v>0</v>
      </c>
      <c r="H205" s="59">
        <v>9</v>
      </c>
      <c r="I205" s="29">
        <v>164100</v>
      </c>
      <c r="J205" s="46">
        <f t="shared" si="63"/>
        <v>0</v>
      </c>
      <c r="K205" s="57">
        <v>9</v>
      </c>
      <c r="L205" s="29">
        <v>164100</v>
      </c>
      <c r="M205" s="48">
        <f t="shared" si="64"/>
        <v>0</v>
      </c>
      <c r="N205" s="59">
        <v>9</v>
      </c>
      <c r="O205" s="29">
        <v>12345.450999999999</v>
      </c>
      <c r="P205" s="46">
        <f t="shared" si="73"/>
        <v>1410124.0000000016</v>
      </c>
      <c r="Q205" s="57">
        <v>9</v>
      </c>
      <c r="R205" s="29">
        <v>43350.347000000002</v>
      </c>
      <c r="S205" s="48">
        <f t="shared" si="65"/>
        <v>2586032.9999999958</v>
      </c>
      <c r="T205" s="59">
        <v>9</v>
      </c>
      <c r="U205" s="29">
        <v>96998.904999999999</v>
      </c>
      <c r="V205" s="46">
        <f t="shared" si="69"/>
        <v>0</v>
      </c>
      <c r="W205" s="57">
        <v>9</v>
      </c>
      <c r="X205" s="29">
        <v>93941.475999999995</v>
      </c>
      <c r="Y205" s="48">
        <f t="shared" si="70"/>
        <v>2908936.0000000014</v>
      </c>
      <c r="Z205" s="59">
        <v>9</v>
      </c>
      <c r="AA205" s="29">
        <v>64403.767999999996</v>
      </c>
      <c r="AB205" s="46">
        <f t="shared" si="66"/>
        <v>1719578.9999999979</v>
      </c>
      <c r="AC205" s="57">
        <v>9</v>
      </c>
      <c r="AD205" s="29">
        <v>99875.365999999995</v>
      </c>
      <c r="AE205" s="48">
        <f t="shared" si="71"/>
        <v>0</v>
      </c>
      <c r="AF205" s="59">
        <v>9</v>
      </c>
      <c r="AG205" s="29">
        <v>99875.365999999995</v>
      </c>
      <c r="AH205" s="46">
        <f t="shared" si="67"/>
        <v>0</v>
      </c>
      <c r="AI205" s="57">
        <v>9</v>
      </c>
      <c r="AJ205" s="29">
        <v>99875.365999999995</v>
      </c>
      <c r="AK205" s="48">
        <f t="shared" si="72"/>
        <v>0</v>
      </c>
    </row>
    <row r="206" spans="2:37" x14ac:dyDescent="0.25">
      <c r="B206" s="57">
        <v>10</v>
      </c>
      <c r="C206" s="29">
        <v>164.1</v>
      </c>
      <c r="D206" s="46">
        <f t="shared" si="68"/>
        <v>0</v>
      </c>
      <c r="E206" s="57">
        <v>10</v>
      </c>
      <c r="F206" s="29">
        <v>164100</v>
      </c>
      <c r="G206" s="48">
        <f t="shared" si="62"/>
        <v>0</v>
      </c>
      <c r="H206" s="59">
        <v>10</v>
      </c>
      <c r="I206" s="29">
        <v>164100</v>
      </c>
      <c r="J206" s="46">
        <f t="shared" si="63"/>
        <v>0</v>
      </c>
      <c r="K206" s="57">
        <v>10</v>
      </c>
      <c r="L206" s="29">
        <v>164100</v>
      </c>
      <c r="M206" s="48">
        <f t="shared" si="64"/>
        <v>0</v>
      </c>
      <c r="N206" s="59">
        <v>10</v>
      </c>
      <c r="O206" s="29">
        <v>13755.575000000001</v>
      </c>
      <c r="P206" s="46">
        <f t="shared" si="73"/>
        <v>77480.999999999767</v>
      </c>
      <c r="Q206" s="57">
        <v>10</v>
      </c>
      <c r="R206" s="29">
        <v>45936.38</v>
      </c>
      <c r="S206" s="48">
        <f t="shared" si="65"/>
        <v>2258461.0000000028</v>
      </c>
      <c r="T206" s="59">
        <v>10</v>
      </c>
      <c r="U206" s="29">
        <v>96998.904999999999</v>
      </c>
      <c r="V206" s="46">
        <f t="shared" si="69"/>
        <v>0</v>
      </c>
      <c r="W206" s="57">
        <v>10</v>
      </c>
      <c r="X206" s="29">
        <v>96850.411999999997</v>
      </c>
      <c r="Y206" s="48">
        <f t="shared" si="70"/>
        <v>0</v>
      </c>
      <c r="Z206" s="59">
        <v>10</v>
      </c>
      <c r="AA206" s="29">
        <v>66123.346999999994</v>
      </c>
      <c r="AB206" s="46">
        <f t="shared" si="66"/>
        <v>1853298.0000000098</v>
      </c>
      <c r="AC206" s="57">
        <v>10</v>
      </c>
      <c r="AD206" s="29">
        <v>99875.365999999995</v>
      </c>
      <c r="AE206" s="48">
        <f t="shared" si="71"/>
        <v>0</v>
      </c>
      <c r="AF206" s="59">
        <v>10</v>
      </c>
      <c r="AG206" s="29">
        <v>99875.365999999995</v>
      </c>
      <c r="AH206" s="46">
        <f t="shared" si="67"/>
        <v>0</v>
      </c>
      <c r="AI206" s="57">
        <v>10</v>
      </c>
      <c r="AJ206" s="29">
        <v>99875.365999999995</v>
      </c>
      <c r="AK206" s="48">
        <f t="shared" si="72"/>
        <v>0</v>
      </c>
    </row>
    <row r="207" spans="2:37" x14ac:dyDescent="0.25">
      <c r="B207" s="57">
        <v>11</v>
      </c>
      <c r="C207" s="29">
        <v>164.1</v>
      </c>
      <c r="D207" s="46">
        <f t="shared" si="68"/>
        <v>0</v>
      </c>
      <c r="E207" s="57">
        <v>11</v>
      </c>
      <c r="F207" s="29">
        <v>164100</v>
      </c>
      <c r="G207" s="48">
        <f t="shared" si="62"/>
        <v>0</v>
      </c>
      <c r="H207" s="59">
        <v>11</v>
      </c>
      <c r="I207" s="29">
        <v>164100</v>
      </c>
      <c r="J207" s="46">
        <f t="shared" si="63"/>
        <v>0</v>
      </c>
      <c r="K207" s="57">
        <v>11</v>
      </c>
      <c r="L207" s="29">
        <v>164100</v>
      </c>
      <c r="M207" s="48">
        <f t="shared" si="64"/>
        <v>0</v>
      </c>
      <c r="N207" s="59">
        <v>11</v>
      </c>
      <c r="O207" s="29">
        <v>13833.056</v>
      </c>
      <c r="P207" s="46">
        <f t="shared" si="73"/>
        <v>234954.99999999994</v>
      </c>
      <c r="Q207" s="57">
        <v>11</v>
      </c>
      <c r="R207" s="29">
        <v>48194.841</v>
      </c>
      <c r="S207" s="48">
        <f t="shared" si="65"/>
        <v>1984139.0000000028</v>
      </c>
      <c r="T207" s="59">
        <v>11</v>
      </c>
      <c r="U207" s="29">
        <v>96998.904999999999</v>
      </c>
      <c r="V207" s="46">
        <f t="shared" si="69"/>
        <v>0</v>
      </c>
      <c r="W207" s="57">
        <v>11</v>
      </c>
      <c r="X207" s="29">
        <v>96850.411999999997</v>
      </c>
      <c r="Y207" s="48">
        <v>0</v>
      </c>
      <c r="Z207" s="59">
        <v>11</v>
      </c>
      <c r="AA207" s="62">
        <v>67976.645000000004</v>
      </c>
      <c r="AB207" s="46">
        <f t="shared" si="66"/>
        <v>2331221.9999999944</v>
      </c>
      <c r="AC207" s="57">
        <v>11</v>
      </c>
      <c r="AD207" s="29">
        <v>99875.365999999995</v>
      </c>
      <c r="AE207" s="48">
        <f t="shared" si="71"/>
        <v>0</v>
      </c>
      <c r="AF207" s="59">
        <v>11</v>
      </c>
      <c r="AG207" s="29">
        <v>99875.365999999995</v>
      </c>
      <c r="AH207" s="46">
        <f t="shared" si="67"/>
        <v>0</v>
      </c>
      <c r="AI207" s="57">
        <v>11</v>
      </c>
      <c r="AJ207" s="29">
        <v>99875.365999999995</v>
      </c>
      <c r="AK207" s="48">
        <f t="shared" si="72"/>
        <v>0</v>
      </c>
    </row>
    <row r="208" spans="2:37" x14ac:dyDescent="0.25">
      <c r="B208" s="57">
        <v>12</v>
      </c>
      <c r="C208" s="29">
        <v>164.1</v>
      </c>
      <c r="D208" s="46">
        <f t="shared" si="68"/>
        <v>0</v>
      </c>
      <c r="E208" s="57">
        <v>12</v>
      </c>
      <c r="F208" s="29">
        <v>164100</v>
      </c>
      <c r="G208" s="48">
        <f t="shared" si="62"/>
        <v>0</v>
      </c>
      <c r="H208" s="59">
        <v>12</v>
      </c>
      <c r="I208" s="29">
        <v>164100</v>
      </c>
      <c r="J208" s="46">
        <f t="shared" si="63"/>
        <v>0</v>
      </c>
      <c r="K208" s="57">
        <v>12</v>
      </c>
      <c r="L208" s="29">
        <v>164100</v>
      </c>
      <c r="M208" s="48">
        <f t="shared" si="64"/>
        <v>0</v>
      </c>
      <c r="N208" s="59">
        <v>12</v>
      </c>
      <c r="O208" s="29">
        <v>14068.011</v>
      </c>
      <c r="P208" s="46">
        <f t="shared" si="73"/>
        <v>654720.99999999953</v>
      </c>
      <c r="Q208" s="57">
        <v>12</v>
      </c>
      <c r="R208" s="29">
        <v>50178.98</v>
      </c>
      <c r="S208" s="48">
        <f t="shared" si="65"/>
        <v>1722019.9999999967</v>
      </c>
      <c r="T208" s="59">
        <v>12</v>
      </c>
      <c r="U208" s="29">
        <v>96998.904999999999</v>
      </c>
      <c r="V208" s="46">
        <v>3461000</v>
      </c>
      <c r="W208" s="57">
        <v>12</v>
      </c>
      <c r="X208" s="29">
        <v>0</v>
      </c>
      <c r="Y208" s="48">
        <f t="shared" si="70"/>
        <v>3052056</v>
      </c>
      <c r="Z208" s="59">
        <v>12</v>
      </c>
      <c r="AA208" s="29">
        <v>70307.866999999998</v>
      </c>
      <c r="AB208" s="46">
        <f t="shared" si="66"/>
        <v>1523953.9999999979</v>
      </c>
      <c r="AC208" s="57">
        <v>12</v>
      </c>
      <c r="AD208" s="29">
        <v>99875.365999999995</v>
      </c>
      <c r="AE208" s="48">
        <f t="shared" si="71"/>
        <v>0</v>
      </c>
      <c r="AF208" s="59">
        <v>12</v>
      </c>
      <c r="AG208" s="29">
        <v>99875.365999999995</v>
      </c>
      <c r="AH208" s="46">
        <f t="shared" si="67"/>
        <v>0</v>
      </c>
      <c r="AI208" s="57">
        <v>12</v>
      </c>
      <c r="AJ208" s="29">
        <v>99875.365999999995</v>
      </c>
      <c r="AK208" s="48">
        <f>SUM(AJ209-AJ208)*1000</f>
        <v>0</v>
      </c>
    </row>
    <row r="209" spans="2:37" x14ac:dyDescent="0.25">
      <c r="B209" s="57">
        <v>13</v>
      </c>
      <c r="C209" s="29">
        <v>164.1</v>
      </c>
      <c r="D209" s="46">
        <f t="shared" si="68"/>
        <v>0</v>
      </c>
      <c r="E209" s="57">
        <v>13</v>
      </c>
      <c r="F209" s="29">
        <v>164100</v>
      </c>
      <c r="G209" s="48">
        <f t="shared" si="62"/>
        <v>0</v>
      </c>
      <c r="H209" s="59">
        <v>13</v>
      </c>
      <c r="I209" s="29">
        <v>164100</v>
      </c>
      <c r="J209" s="46">
        <f t="shared" si="63"/>
        <v>0</v>
      </c>
      <c r="K209" s="57">
        <v>13</v>
      </c>
      <c r="L209" s="29">
        <v>164100</v>
      </c>
      <c r="M209" s="48">
        <f t="shared" si="64"/>
        <v>0</v>
      </c>
      <c r="N209" s="59">
        <v>13</v>
      </c>
      <c r="O209" s="29">
        <v>14722.732</v>
      </c>
      <c r="P209" s="46">
        <f t="shared" si="73"/>
        <v>297292.99999999965</v>
      </c>
      <c r="Q209" s="57">
        <v>13</v>
      </c>
      <c r="R209" s="29">
        <v>51901</v>
      </c>
      <c r="S209" s="48">
        <f t="shared" si="65"/>
        <v>1616586.9999999995</v>
      </c>
      <c r="T209" s="59">
        <v>13</v>
      </c>
      <c r="U209" s="29">
        <v>3461.2809999999999</v>
      </c>
      <c r="V209" s="46">
        <f t="shared" si="69"/>
        <v>3424504</v>
      </c>
      <c r="W209" s="57">
        <v>13</v>
      </c>
      <c r="X209" s="29">
        <v>3052.056</v>
      </c>
      <c r="Y209" s="48">
        <f t="shared" si="70"/>
        <v>0</v>
      </c>
      <c r="Z209" s="59">
        <v>13</v>
      </c>
      <c r="AA209" s="29">
        <v>71831.820999999996</v>
      </c>
      <c r="AB209" s="46">
        <f t="shared" si="66"/>
        <v>1630487.9999999977</v>
      </c>
      <c r="AC209" s="57">
        <v>13</v>
      </c>
      <c r="AD209" s="29">
        <v>99875.365999999995</v>
      </c>
      <c r="AE209" s="48">
        <f t="shared" si="71"/>
        <v>0</v>
      </c>
      <c r="AF209" s="59">
        <v>13</v>
      </c>
      <c r="AG209" s="29">
        <v>99875.365999999995</v>
      </c>
      <c r="AH209" s="46">
        <f t="shared" si="67"/>
        <v>0</v>
      </c>
      <c r="AI209" s="57">
        <v>13</v>
      </c>
      <c r="AJ209" s="29">
        <v>99875.365999999995</v>
      </c>
      <c r="AK209" s="48">
        <f t="shared" ref="AK209:AK227" si="74">SUM(AJ210-AJ209)*1000</f>
        <v>0</v>
      </c>
    </row>
    <row r="210" spans="2:37" x14ac:dyDescent="0.25">
      <c r="B210" s="57">
        <v>14</v>
      </c>
      <c r="C210" s="29">
        <v>164.1</v>
      </c>
      <c r="D210" s="46">
        <f t="shared" si="68"/>
        <v>0</v>
      </c>
      <c r="E210" s="57">
        <v>14</v>
      </c>
      <c r="F210" s="29">
        <v>164100</v>
      </c>
      <c r="G210" s="48">
        <f t="shared" si="62"/>
        <v>0</v>
      </c>
      <c r="H210" s="59">
        <v>14</v>
      </c>
      <c r="I210" s="29">
        <v>164100</v>
      </c>
      <c r="J210" s="46">
        <f t="shared" si="63"/>
        <v>0</v>
      </c>
      <c r="K210" s="57">
        <v>14</v>
      </c>
      <c r="L210" s="29">
        <v>164100</v>
      </c>
      <c r="M210" s="48">
        <f t="shared" si="64"/>
        <v>0</v>
      </c>
      <c r="N210" s="59">
        <v>14</v>
      </c>
      <c r="O210" s="29">
        <v>15020.025</v>
      </c>
      <c r="P210" s="46">
        <f t="shared" si="73"/>
        <v>1121968.0000000007</v>
      </c>
      <c r="Q210" s="57">
        <v>14</v>
      </c>
      <c r="R210" s="29">
        <v>53517.587</v>
      </c>
      <c r="S210" s="48">
        <f t="shared" si="65"/>
        <v>1728720.0000000012</v>
      </c>
      <c r="T210" s="59">
        <v>14</v>
      </c>
      <c r="U210" s="29">
        <v>6885.7849999999999</v>
      </c>
      <c r="V210" s="46">
        <f t="shared" si="69"/>
        <v>3191465</v>
      </c>
      <c r="W210" s="57">
        <v>14</v>
      </c>
      <c r="X210" s="29">
        <v>3052.056</v>
      </c>
      <c r="Y210" s="48">
        <f t="shared" si="70"/>
        <v>3255324</v>
      </c>
      <c r="Z210" s="59">
        <v>14</v>
      </c>
      <c r="AA210" s="29">
        <v>73462.308999999994</v>
      </c>
      <c r="AB210" s="46">
        <f t="shared" si="66"/>
        <v>1097130.0000000047</v>
      </c>
      <c r="AC210" s="57">
        <v>14</v>
      </c>
      <c r="AD210" s="29">
        <v>99875.365999999995</v>
      </c>
      <c r="AE210" s="48">
        <f t="shared" si="71"/>
        <v>0</v>
      </c>
      <c r="AF210" s="59">
        <v>14</v>
      </c>
      <c r="AG210" s="29">
        <v>99875.365999999995</v>
      </c>
      <c r="AH210" s="46">
        <f t="shared" si="67"/>
        <v>0</v>
      </c>
      <c r="AI210" s="57">
        <v>14</v>
      </c>
      <c r="AJ210" s="29">
        <v>99875.365999999995</v>
      </c>
      <c r="AK210" s="48">
        <f t="shared" si="74"/>
        <v>0</v>
      </c>
    </row>
    <row r="211" spans="2:37" x14ac:dyDescent="0.25">
      <c r="B211" s="57">
        <v>15</v>
      </c>
      <c r="C211" s="29">
        <v>164.1</v>
      </c>
      <c r="D211" s="46">
        <f t="shared" si="68"/>
        <v>0</v>
      </c>
      <c r="E211" s="57">
        <v>15</v>
      </c>
      <c r="F211" s="29">
        <v>164100</v>
      </c>
      <c r="G211" s="48">
        <f t="shared" si="62"/>
        <v>0</v>
      </c>
      <c r="H211" s="59">
        <v>15</v>
      </c>
      <c r="I211" s="29">
        <v>164100</v>
      </c>
      <c r="J211" s="46">
        <f t="shared" si="63"/>
        <v>0</v>
      </c>
      <c r="K211" s="57">
        <v>15</v>
      </c>
      <c r="L211" s="29">
        <v>164100</v>
      </c>
      <c r="M211" s="48">
        <f t="shared" si="64"/>
        <v>0</v>
      </c>
      <c r="N211" s="59">
        <v>15</v>
      </c>
      <c r="O211" s="29">
        <v>16141.993</v>
      </c>
      <c r="P211" s="46">
        <f t="shared" si="73"/>
        <v>528249.99999999814</v>
      </c>
      <c r="Q211" s="57">
        <v>15</v>
      </c>
      <c r="R211" s="29">
        <v>55246.307000000001</v>
      </c>
      <c r="S211" s="48">
        <f t="shared" si="65"/>
        <v>2044343.0000000007</v>
      </c>
      <c r="T211" s="59">
        <v>15</v>
      </c>
      <c r="U211" s="29">
        <v>10077.25</v>
      </c>
      <c r="V211" s="46">
        <f t="shared" si="69"/>
        <v>3274305.0000000005</v>
      </c>
      <c r="W211" s="57">
        <v>15</v>
      </c>
      <c r="X211" s="29">
        <v>6307.38</v>
      </c>
      <c r="Y211" s="48">
        <f t="shared" si="70"/>
        <v>2849760.9999999995</v>
      </c>
      <c r="Z211" s="59">
        <v>15</v>
      </c>
      <c r="AA211" s="29">
        <v>74559.438999999998</v>
      </c>
      <c r="AB211" s="46">
        <f t="shared" si="66"/>
        <v>1765528.9999999949</v>
      </c>
      <c r="AC211" s="57">
        <v>15</v>
      </c>
      <c r="AD211" s="29">
        <v>99875.365999999995</v>
      </c>
      <c r="AE211" s="48">
        <f t="shared" si="71"/>
        <v>0</v>
      </c>
      <c r="AF211" s="59">
        <v>15</v>
      </c>
      <c r="AG211" s="29">
        <v>99875.365999999995</v>
      </c>
      <c r="AH211" s="46">
        <f t="shared" si="67"/>
        <v>0</v>
      </c>
      <c r="AI211" s="57">
        <v>15</v>
      </c>
      <c r="AJ211" s="29">
        <v>99875.365999999995</v>
      </c>
      <c r="AK211" s="48">
        <f t="shared" si="74"/>
        <v>0</v>
      </c>
    </row>
    <row r="212" spans="2:37" x14ac:dyDescent="0.25">
      <c r="B212" s="57">
        <v>16</v>
      </c>
      <c r="C212" s="29">
        <v>164.1</v>
      </c>
      <c r="D212" s="46">
        <f t="shared" si="68"/>
        <v>0</v>
      </c>
      <c r="E212" s="57">
        <v>16</v>
      </c>
      <c r="F212" s="29">
        <v>164100</v>
      </c>
      <c r="G212" s="48">
        <f t="shared" si="62"/>
        <v>0</v>
      </c>
      <c r="H212" s="59">
        <v>16</v>
      </c>
      <c r="I212" s="29">
        <v>164100</v>
      </c>
      <c r="J212" s="46">
        <f t="shared" si="63"/>
        <v>0</v>
      </c>
      <c r="K212" s="57">
        <v>16</v>
      </c>
      <c r="L212" s="29">
        <v>164100</v>
      </c>
      <c r="M212" s="48">
        <f t="shared" si="64"/>
        <v>0</v>
      </c>
      <c r="N212" s="59">
        <v>16</v>
      </c>
      <c r="O212" s="29">
        <v>16670.242999999999</v>
      </c>
      <c r="P212" s="46">
        <f t="shared" si="73"/>
        <v>845775.0000000014</v>
      </c>
      <c r="Q212" s="57">
        <v>16</v>
      </c>
      <c r="R212" s="29">
        <v>57290.65</v>
      </c>
      <c r="S212" s="48">
        <f t="shared" si="65"/>
        <v>2560735.0000000005</v>
      </c>
      <c r="T212" s="59">
        <v>16</v>
      </c>
      <c r="U212" s="29">
        <v>13351.555</v>
      </c>
      <c r="V212" s="46">
        <f t="shared" si="69"/>
        <v>3429853.9999999995</v>
      </c>
      <c r="W212" s="57">
        <v>16</v>
      </c>
      <c r="X212" s="29">
        <v>9157.1409999999996</v>
      </c>
      <c r="Y212" s="48">
        <f t="shared" si="70"/>
        <v>3749434.9999999995</v>
      </c>
      <c r="Z212" s="59">
        <v>16</v>
      </c>
      <c r="AA212" s="29">
        <v>76324.967999999993</v>
      </c>
      <c r="AB212" s="46">
        <f t="shared" si="66"/>
        <v>3324555.0000000075</v>
      </c>
      <c r="AC212" s="57">
        <v>16</v>
      </c>
      <c r="AD212" s="29">
        <v>99875.365999999995</v>
      </c>
      <c r="AE212" s="48">
        <f t="shared" si="71"/>
        <v>0</v>
      </c>
      <c r="AF212" s="59">
        <v>16</v>
      </c>
      <c r="AG212" s="29">
        <v>99875.365999999995</v>
      </c>
      <c r="AH212" s="46">
        <f t="shared" si="67"/>
        <v>0</v>
      </c>
      <c r="AI212" s="57">
        <v>16</v>
      </c>
      <c r="AJ212" s="29">
        <v>99875.365999999995</v>
      </c>
      <c r="AK212" s="48">
        <f t="shared" si="74"/>
        <v>0</v>
      </c>
    </row>
    <row r="213" spans="2:37" x14ac:dyDescent="0.25">
      <c r="B213" s="57">
        <v>17</v>
      </c>
      <c r="C213" s="29">
        <v>164.1</v>
      </c>
      <c r="D213" s="46">
        <f t="shared" si="68"/>
        <v>0</v>
      </c>
      <c r="E213" s="57">
        <v>17</v>
      </c>
      <c r="F213" s="29">
        <v>164100</v>
      </c>
      <c r="G213" s="48">
        <f t="shared" si="62"/>
        <v>0</v>
      </c>
      <c r="H213" s="59">
        <v>17</v>
      </c>
      <c r="I213" s="29">
        <v>164100</v>
      </c>
      <c r="J213" s="46">
        <f t="shared" si="63"/>
        <v>0</v>
      </c>
      <c r="K213" s="57">
        <v>17</v>
      </c>
      <c r="L213" s="29">
        <v>164100</v>
      </c>
      <c r="M213" s="48">
        <f t="shared" si="64"/>
        <v>0</v>
      </c>
      <c r="N213" s="59">
        <v>17</v>
      </c>
      <c r="O213" s="29">
        <v>17516.018</v>
      </c>
      <c r="P213" s="46">
        <f t="shared" si="73"/>
        <v>0</v>
      </c>
      <c r="Q213" s="57">
        <v>17</v>
      </c>
      <c r="R213" s="29">
        <v>59851.385000000002</v>
      </c>
      <c r="S213" s="48">
        <f t="shared" si="65"/>
        <v>3147572.9999999967</v>
      </c>
      <c r="T213" s="59">
        <v>17</v>
      </c>
      <c r="U213" s="29">
        <v>16781.409</v>
      </c>
      <c r="V213" s="46">
        <f t="shared" si="69"/>
        <v>3389165.0000000009</v>
      </c>
      <c r="W213" s="57">
        <v>17</v>
      </c>
      <c r="X213" s="29">
        <v>12906.575999999999</v>
      </c>
      <c r="Y213" s="48">
        <f t="shared" si="70"/>
        <v>2542501</v>
      </c>
      <c r="Z213" s="59">
        <v>17</v>
      </c>
      <c r="AA213" s="29">
        <v>79649.523000000001</v>
      </c>
      <c r="AB213" s="46">
        <f t="shared" si="66"/>
        <v>1641104.9999999958</v>
      </c>
      <c r="AC213" s="57">
        <v>17</v>
      </c>
      <c r="AD213" s="29">
        <v>99875.365999999995</v>
      </c>
      <c r="AE213" s="48">
        <f t="shared" si="71"/>
        <v>0</v>
      </c>
      <c r="AF213" s="59">
        <v>17</v>
      </c>
      <c r="AG213" s="29">
        <v>99875.365999999995</v>
      </c>
      <c r="AH213" s="46">
        <f t="shared" si="67"/>
        <v>0</v>
      </c>
      <c r="AI213" s="57">
        <v>17</v>
      </c>
      <c r="AJ213" s="29">
        <v>99875.365999999995</v>
      </c>
      <c r="AK213" s="48">
        <f t="shared" si="74"/>
        <v>0</v>
      </c>
    </row>
    <row r="214" spans="2:37" x14ac:dyDescent="0.25">
      <c r="B214" s="57">
        <v>18</v>
      </c>
      <c r="C214" s="29">
        <v>164.1</v>
      </c>
      <c r="D214" s="46">
        <f t="shared" si="68"/>
        <v>0</v>
      </c>
      <c r="E214" s="57">
        <v>18</v>
      </c>
      <c r="F214" s="29">
        <v>164100</v>
      </c>
      <c r="G214" s="48">
        <f t="shared" si="62"/>
        <v>0</v>
      </c>
      <c r="H214" s="59">
        <v>18</v>
      </c>
      <c r="I214" s="29">
        <v>164100</v>
      </c>
      <c r="J214" s="46">
        <f t="shared" si="63"/>
        <v>0</v>
      </c>
      <c r="K214" s="57">
        <v>18</v>
      </c>
      <c r="L214" s="29">
        <v>164100</v>
      </c>
      <c r="M214" s="48">
        <f t="shared" si="64"/>
        <v>0</v>
      </c>
      <c r="N214" s="59">
        <v>18</v>
      </c>
      <c r="O214" s="29">
        <v>17516.018</v>
      </c>
      <c r="P214" s="46">
        <f t="shared" si="73"/>
        <v>548919.00000000163</v>
      </c>
      <c r="Q214" s="57">
        <v>18</v>
      </c>
      <c r="R214" s="29">
        <v>62998.957999999999</v>
      </c>
      <c r="S214" s="48">
        <f t="shared" si="65"/>
        <v>3633017.000000007</v>
      </c>
      <c r="T214" s="59">
        <v>18</v>
      </c>
      <c r="U214" s="29">
        <v>20170.574000000001</v>
      </c>
      <c r="V214" s="46">
        <f t="shared" si="69"/>
        <v>3508662.0000000005</v>
      </c>
      <c r="W214" s="57">
        <v>18</v>
      </c>
      <c r="X214" s="29">
        <v>15449.076999999999</v>
      </c>
      <c r="Y214" s="48">
        <f t="shared" si="70"/>
        <v>2796098</v>
      </c>
      <c r="Z214" s="59">
        <v>18</v>
      </c>
      <c r="AA214" s="29">
        <v>81290.627999999997</v>
      </c>
      <c r="AB214" s="46">
        <f t="shared" si="66"/>
        <v>1572047.0000000061</v>
      </c>
      <c r="AC214" s="57">
        <v>18</v>
      </c>
      <c r="AD214" s="29">
        <v>99875.365999999995</v>
      </c>
      <c r="AE214" s="48">
        <f t="shared" si="71"/>
        <v>0</v>
      </c>
      <c r="AF214" s="59">
        <v>18</v>
      </c>
      <c r="AG214" s="29">
        <v>99875.365999999995</v>
      </c>
      <c r="AH214" s="46">
        <f t="shared" si="67"/>
        <v>0</v>
      </c>
      <c r="AI214" s="57">
        <v>18</v>
      </c>
      <c r="AJ214" s="29">
        <v>99875.365999999995</v>
      </c>
      <c r="AK214" s="48">
        <f t="shared" si="74"/>
        <v>0</v>
      </c>
    </row>
    <row r="215" spans="2:37" x14ac:dyDescent="0.25">
      <c r="B215" s="57">
        <v>19</v>
      </c>
      <c r="C215" s="29">
        <v>164.1</v>
      </c>
      <c r="D215" s="46">
        <f t="shared" si="68"/>
        <v>0</v>
      </c>
      <c r="E215" s="57">
        <v>19</v>
      </c>
      <c r="F215" s="29">
        <v>164100</v>
      </c>
      <c r="G215" s="48">
        <f t="shared" si="62"/>
        <v>0</v>
      </c>
      <c r="H215" s="59">
        <v>19</v>
      </c>
      <c r="I215" s="29">
        <v>164100</v>
      </c>
      <c r="J215" s="46">
        <f t="shared" si="63"/>
        <v>0</v>
      </c>
      <c r="K215" s="57">
        <v>19</v>
      </c>
      <c r="L215" s="29">
        <v>164100</v>
      </c>
      <c r="M215" s="48">
        <f t="shared" si="64"/>
        <v>0</v>
      </c>
      <c r="N215" s="59">
        <v>19</v>
      </c>
      <c r="O215" s="29">
        <v>18064.937000000002</v>
      </c>
      <c r="P215" s="46">
        <f t="shared" si="73"/>
        <v>704386.99999999884</v>
      </c>
      <c r="Q215" s="57">
        <v>19</v>
      </c>
      <c r="R215" s="29">
        <v>66631.975000000006</v>
      </c>
      <c r="S215" s="48">
        <f t="shared" si="65"/>
        <v>2754415.9999999972</v>
      </c>
      <c r="T215" s="59">
        <v>19</v>
      </c>
      <c r="U215" s="29">
        <v>23679.236000000001</v>
      </c>
      <c r="V215" s="46">
        <f t="shared" si="69"/>
        <v>3328383.9999999981</v>
      </c>
      <c r="W215" s="57">
        <v>19</v>
      </c>
      <c r="X215" s="29">
        <v>18245.174999999999</v>
      </c>
      <c r="Y215" s="48">
        <f t="shared" si="70"/>
        <v>3106231</v>
      </c>
      <c r="Z215" s="59">
        <v>19</v>
      </c>
      <c r="AA215" s="29">
        <v>82862.675000000003</v>
      </c>
      <c r="AB215" s="46">
        <f t="shared" si="66"/>
        <v>1400080.9999999912</v>
      </c>
      <c r="AC215" s="57">
        <v>19</v>
      </c>
      <c r="AD215" s="29">
        <v>99875.365999999995</v>
      </c>
      <c r="AE215" s="48">
        <f t="shared" si="71"/>
        <v>0</v>
      </c>
      <c r="AF215" s="59">
        <v>19</v>
      </c>
      <c r="AG215" s="29">
        <v>99875.365999999995</v>
      </c>
      <c r="AH215" s="46">
        <f t="shared" si="67"/>
        <v>0</v>
      </c>
      <c r="AI215" s="57">
        <v>19</v>
      </c>
      <c r="AJ215" s="29">
        <v>99875.365999999995</v>
      </c>
      <c r="AK215" s="48">
        <f t="shared" si="74"/>
        <v>0</v>
      </c>
    </row>
    <row r="216" spans="2:37" x14ac:dyDescent="0.25">
      <c r="B216" s="57">
        <v>20</v>
      </c>
      <c r="C216" s="29">
        <v>164.1</v>
      </c>
      <c r="D216" s="46">
        <f t="shared" si="68"/>
        <v>0</v>
      </c>
      <c r="E216" s="57">
        <v>20</v>
      </c>
      <c r="F216" s="29">
        <v>164100</v>
      </c>
      <c r="G216" s="48">
        <f t="shared" si="62"/>
        <v>0</v>
      </c>
      <c r="H216" s="59">
        <v>20</v>
      </c>
      <c r="I216" s="29">
        <v>164100</v>
      </c>
      <c r="J216" s="46">
        <f t="shared" si="63"/>
        <v>0</v>
      </c>
      <c r="K216" s="57">
        <v>20</v>
      </c>
      <c r="L216" s="29">
        <v>164100</v>
      </c>
      <c r="M216" s="48">
        <f t="shared" si="64"/>
        <v>0</v>
      </c>
      <c r="N216" s="59">
        <v>20</v>
      </c>
      <c r="O216" s="29">
        <v>18769.324000000001</v>
      </c>
      <c r="P216" s="46">
        <f t="shared" si="73"/>
        <v>558704.99999999814</v>
      </c>
      <c r="Q216" s="57">
        <v>20</v>
      </c>
      <c r="R216" s="29">
        <v>69386.391000000003</v>
      </c>
      <c r="S216" s="48">
        <f t="shared" si="65"/>
        <v>1417750</v>
      </c>
      <c r="T216" s="59">
        <v>20</v>
      </c>
      <c r="U216" s="29">
        <v>27007.62</v>
      </c>
      <c r="V216" s="46">
        <f t="shared" si="69"/>
        <v>3552503.0000000005</v>
      </c>
      <c r="W216" s="57">
        <v>20</v>
      </c>
      <c r="X216" s="29">
        <v>21351.405999999999</v>
      </c>
      <c r="Y216" s="48">
        <f t="shared" si="70"/>
        <v>3327896.0000000005</v>
      </c>
      <c r="Z216" s="59">
        <v>20</v>
      </c>
      <c r="AA216" s="29">
        <v>84262.755999999994</v>
      </c>
      <c r="AB216" s="46">
        <f t="shared" si="66"/>
        <v>1755734.0000000112</v>
      </c>
      <c r="AC216" s="57">
        <v>20</v>
      </c>
      <c r="AD216" s="29">
        <v>99875.365999999995</v>
      </c>
      <c r="AE216" s="48">
        <f t="shared" si="71"/>
        <v>0</v>
      </c>
      <c r="AF216" s="59">
        <v>20</v>
      </c>
      <c r="AG216" s="29">
        <v>99875.365999999995</v>
      </c>
      <c r="AH216" s="46">
        <f t="shared" si="67"/>
        <v>0</v>
      </c>
      <c r="AI216" s="57">
        <v>20</v>
      </c>
      <c r="AJ216" s="29">
        <v>99875.365999999995</v>
      </c>
      <c r="AK216" s="48">
        <f t="shared" si="74"/>
        <v>0</v>
      </c>
    </row>
    <row r="217" spans="2:37" x14ac:dyDescent="0.25">
      <c r="B217" s="57">
        <v>21</v>
      </c>
      <c r="C217" s="29">
        <v>164.1</v>
      </c>
      <c r="D217" s="46">
        <f t="shared" si="68"/>
        <v>0</v>
      </c>
      <c r="E217" s="57">
        <v>21</v>
      </c>
      <c r="F217" s="29">
        <v>164100</v>
      </c>
      <c r="G217" s="48">
        <f t="shared" si="62"/>
        <v>0</v>
      </c>
      <c r="H217" s="59">
        <v>21</v>
      </c>
      <c r="I217" s="29">
        <v>164100</v>
      </c>
      <c r="J217" s="46">
        <f t="shared" si="63"/>
        <v>0</v>
      </c>
      <c r="K217" s="57">
        <v>21</v>
      </c>
      <c r="L217" s="29">
        <v>164100</v>
      </c>
      <c r="M217" s="48">
        <f t="shared" si="64"/>
        <v>0</v>
      </c>
      <c r="N217" s="59">
        <v>21</v>
      </c>
      <c r="O217" s="29">
        <v>19328.028999999999</v>
      </c>
      <c r="P217" s="46">
        <f t="shared" si="73"/>
        <v>970413.00000000047</v>
      </c>
      <c r="Q217" s="57">
        <v>21</v>
      </c>
      <c r="R217" s="29">
        <v>70804.141000000003</v>
      </c>
      <c r="S217" s="48">
        <f t="shared" si="65"/>
        <v>1049933.9999999939</v>
      </c>
      <c r="T217" s="59">
        <v>21</v>
      </c>
      <c r="U217" s="29">
        <v>30560.123</v>
      </c>
      <c r="V217" s="46">
        <f t="shared" si="69"/>
        <v>3244099.0000000019</v>
      </c>
      <c r="W217" s="57">
        <v>21</v>
      </c>
      <c r="X217" s="29">
        <v>24679.302</v>
      </c>
      <c r="Y217" s="48">
        <f t="shared" si="70"/>
        <v>2127156.9999999991</v>
      </c>
      <c r="Z217" s="59">
        <v>21</v>
      </c>
      <c r="AA217" s="29">
        <v>86018.49</v>
      </c>
      <c r="AB217" s="46">
        <f t="shared" si="66"/>
        <v>1618482.999999993</v>
      </c>
      <c r="AC217" s="57">
        <v>21</v>
      </c>
      <c r="AD217" s="29">
        <v>99875.365999999995</v>
      </c>
      <c r="AE217" s="48">
        <f t="shared" si="71"/>
        <v>0</v>
      </c>
      <c r="AF217" s="59">
        <v>21</v>
      </c>
      <c r="AG217" s="29">
        <v>99875.365999999995</v>
      </c>
      <c r="AH217" s="46">
        <f t="shared" si="67"/>
        <v>0</v>
      </c>
      <c r="AI217" s="57">
        <v>21</v>
      </c>
      <c r="AJ217" s="29">
        <v>99875.365999999995</v>
      </c>
      <c r="AK217" s="48">
        <f t="shared" si="74"/>
        <v>0</v>
      </c>
    </row>
    <row r="218" spans="2:37" x14ac:dyDescent="0.25">
      <c r="B218" s="57">
        <v>22</v>
      </c>
      <c r="C218" s="29">
        <v>164.1</v>
      </c>
      <c r="D218" s="46">
        <f t="shared" si="68"/>
        <v>0</v>
      </c>
      <c r="E218" s="57">
        <v>22</v>
      </c>
      <c r="F218" s="29">
        <v>164100</v>
      </c>
      <c r="G218" s="48">
        <f t="shared" si="62"/>
        <v>0</v>
      </c>
      <c r="H218" s="59">
        <v>22</v>
      </c>
      <c r="I218" s="29">
        <v>164100</v>
      </c>
      <c r="J218" s="46">
        <f t="shared" si="63"/>
        <v>0</v>
      </c>
      <c r="K218" s="57">
        <v>22</v>
      </c>
      <c r="L218" s="29">
        <v>164100</v>
      </c>
      <c r="M218" s="48">
        <f t="shared" si="64"/>
        <v>0</v>
      </c>
      <c r="N218" s="59">
        <v>22</v>
      </c>
      <c r="O218" s="29">
        <v>20298.441999999999</v>
      </c>
      <c r="P218" s="46">
        <f t="shared" si="73"/>
        <v>846528.0000000021</v>
      </c>
      <c r="Q218" s="57">
        <v>22</v>
      </c>
      <c r="R218" s="29">
        <v>71854.074999999997</v>
      </c>
      <c r="S218" s="48">
        <f t="shared" si="65"/>
        <v>1442497.000000003</v>
      </c>
      <c r="T218" s="59">
        <v>22</v>
      </c>
      <c r="U218" s="29">
        <v>33804.222000000002</v>
      </c>
      <c r="V218" s="46">
        <f t="shared" si="69"/>
        <v>3432695.9999999963</v>
      </c>
      <c r="W218" s="57">
        <v>22</v>
      </c>
      <c r="X218" s="29">
        <v>26806.458999999999</v>
      </c>
      <c r="Y218" s="48">
        <f t="shared" si="70"/>
        <v>2293637.0000000023</v>
      </c>
      <c r="Z218" s="59">
        <v>22</v>
      </c>
      <c r="AA218" s="29">
        <v>87636.972999999998</v>
      </c>
      <c r="AB218" s="46">
        <f t="shared" si="66"/>
        <v>1843600.9999999951</v>
      </c>
      <c r="AC218" s="57">
        <v>22</v>
      </c>
      <c r="AD218" s="29">
        <v>99875.365999999995</v>
      </c>
      <c r="AE218" s="48">
        <f t="shared" si="71"/>
        <v>0</v>
      </c>
      <c r="AF218" s="59">
        <v>22</v>
      </c>
      <c r="AG218" s="29">
        <v>99875.365999999995</v>
      </c>
      <c r="AH218" s="46">
        <f t="shared" si="67"/>
        <v>0</v>
      </c>
      <c r="AI218" s="57">
        <v>22</v>
      </c>
      <c r="AJ218" s="29">
        <v>99875.365999999995</v>
      </c>
      <c r="AK218" s="48">
        <f t="shared" si="74"/>
        <v>0</v>
      </c>
    </row>
    <row r="219" spans="2:37" x14ac:dyDescent="0.25">
      <c r="B219" s="57">
        <v>23</v>
      </c>
      <c r="C219" s="29">
        <v>164.1</v>
      </c>
      <c r="D219" s="46">
        <f t="shared" si="68"/>
        <v>0</v>
      </c>
      <c r="E219" s="57">
        <v>23</v>
      </c>
      <c r="F219" s="29">
        <v>164100</v>
      </c>
      <c r="G219" s="48">
        <f t="shared" si="62"/>
        <v>0</v>
      </c>
      <c r="H219" s="59">
        <v>23</v>
      </c>
      <c r="I219" s="29">
        <v>164100</v>
      </c>
      <c r="J219" s="46">
        <f t="shared" si="63"/>
        <v>0</v>
      </c>
      <c r="K219" s="57">
        <v>23</v>
      </c>
      <c r="L219" s="29">
        <v>164100</v>
      </c>
      <c r="M219" s="48">
        <f t="shared" si="64"/>
        <v>0</v>
      </c>
      <c r="N219" s="59">
        <v>23</v>
      </c>
      <c r="O219" s="29">
        <v>21144.97</v>
      </c>
      <c r="P219" s="46">
        <f t="shared" si="73"/>
        <v>1091617.9999999986</v>
      </c>
      <c r="Q219" s="57">
        <v>23</v>
      </c>
      <c r="R219" s="29">
        <v>73296.572</v>
      </c>
      <c r="S219" s="48">
        <f t="shared" si="65"/>
        <v>2302638.9999999953</v>
      </c>
      <c r="T219" s="59">
        <v>23</v>
      </c>
      <c r="U219" s="29">
        <v>37236.917999999998</v>
      </c>
      <c r="V219" s="46">
        <f t="shared" si="69"/>
        <v>3483088.0000000033</v>
      </c>
      <c r="W219" s="57">
        <v>23</v>
      </c>
      <c r="X219" s="29">
        <v>29100.096000000001</v>
      </c>
      <c r="Y219" s="48">
        <f t="shared" si="70"/>
        <v>2372107</v>
      </c>
      <c r="Z219" s="59">
        <v>23</v>
      </c>
      <c r="AA219" s="29">
        <v>89480.573999999993</v>
      </c>
      <c r="AB219" s="46">
        <f t="shared" si="66"/>
        <v>1287004.0000000009</v>
      </c>
      <c r="AC219" s="57">
        <v>23</v>
      </c>
      <c r="AD219" s="29">
        <v>99875.365999999995</v>
      </c>
      <c r="AE219" s="48">
        <f t="shared" si="71"/>
        <v>0</v>
      </c>
      <c r="AF219" s="59">
        <v>23</v>
      </c>
      <c r="AG219" s="29">
        <v>99875.365999999995</v>
      </c>
      <c r="AH219" s="46">
        <f t="shared" si="67"/>
        <v>0</v>
      </c>
      <c r="AI219" s="57">
        <v>23</v>
      </c>
      <c r="AJ219" s="29">
        <v>99875.365999999995</v>
      </c>
      <c r="AK219" s="48">
        <f t="shared" si="74"/>
        <v>0</v>
      </c>
    </row>
    <row r="220" spans="2:37" x14ac:dyDescent="0.25">
      <c r="B220" s="57">
        <v>24</v>
      </c>
      <c r="C220" s="29">
        <v>164.1</v>
      </c>
      <c r="D220" s="46">
        <f t="shared" si="68"/>
        <v>0</v>
      </c>
      <c r="E220" s="57">
        <v>24</v>
      </c>
      <c r="F220" s="29">
        <v>164100</v>
      </c>
      <c r="G220" s="48">
        <f t="shared" si="62"/>
        <v>0</v>
      </c>
      <c r="H220" s="59">
        <v>24</v>
      </c>
      <c r="I220" s="29">
        <v>164100</v>
      </c>
      <c r="J220" s="46">
        <f t="shared" si="63"/>
        <v>0</v>
      </c>
      <c r="K220" s="57">
        <v>24</v>
      </c>
      <c r="L220" s="29">
        <v>164100</v>
      </c>
      <c r="M220" s="48">
        <f t="shared" si="64"/>
        <v>0</v>
      </c>
      <c r="N220" s="59">
        <v>24</v>
      </c>
      <c r="O220" s="29">
        <v>22236.588</v>
      </c>
      <c r="P220" s="46">
        <f t="shared" si="73"/>
        <v>512315.99999999889</v>
      </c>
      <c r="Q220" s="57">
        <v>24</v>
      </c>
      <c r="R220" s="29">
        <v>75599.210999999996</v>
      </c>
      <c r="S220" s="48">
        <f t="shared" si="65"/>
        <v>1798934.9999999977</v>
      </c>
      <c r="T220" s="59">
        <v>24</v>
      </c>
      <c r="U220" s="29">
        <v>40720.006000000001</v>
      </c>
      <c r="V220" s="46">
        <f t="shared" si="69"/>
        <v>3330175.9999999995</v>
      </c>
      <c r="W220" s="57">
        <v>24</v>
      </c>
      <c r="X220" s="29">
        <v>31472.203000000001</v>
      </c>
      <c r="Y220" s="48">
        <f t="shared" si="70"/>
        <v>1938921.0000000021</v>
      </c>
      <c r="Z220" s="59">
        <v>24</v>
      </c>
      <c r="AA220" s="29">
        <v>90767.577999999994</v>
      </c>
      <c r="AB220" s="46">
        <f t="shared" si="66"/>
        <v>0</v>
      </c>
      <c r="AC220" s="57">
        <v>24</v>
      </c>
      <c r="AD220" s="29">
        <v>99875.365999999995</v>
      </c>
      <c r="AE220" s="48">
        <f t="shared" si="71"/>
        <v>0</v>
      </c>
      <c r="AF220" s="59">
        <v>24</v>
      </c>
      <c r="AG220" s="29">
        <v>99875.365999999995</v>
      </c>
      <c r="AH220" s="46">
        <f t="shared" si="67"/>
        <v>0</v>
      </c>
      <c r="AI220" s="57">
        <v>24</v>
      </c>
      <c r="AJ220" s="29">
        <v>99875.365999999995</v>
      </c>
      <c r="AK220" s="48">
        <f t="shared" si="74"/>
        <v>0</v>
      </c>
    </row>
    <row r="221" spans="2:37" x14ac:dyDescent="0.25">
      <c r="B221" s="57">
        <v>25</v>
      </c>
      <c r="C221" s="29">
        <v>164.1</v>
      </c>
      <c r="D221" s="46">
        <f t="shared" si="68"/>
        <v>0</v>
      </c>
      <c r="E221" s="57">
        <v>25</v>
      </c>
      <c r="F221" s="29">
        <v>164100</v>
      </c>
      <c r="G221" s="48">
        <f t="shared" si="62"/>
        <v>0</v>
      </c>
      <c r="H221" s="59">
        <v>25</v>
      </c>
      <c r="I221" s="29">
        <v>164100</v>
      </c>
      <c r="J221" s="46">
        <f t="shared" si="63"/>
        <v>0</v>
      </c>
      <c r="K221" s="57">
        <v>25</v>
      </c>
      <c r="L221" s="29">
        <v>164100</v>
      </c>
      <c r="M221" s="48">
        <f t="shared" si="64"/>
        <v>0</v>
      </c>
      <c r="N221" s="59">
        <v>25</v>
      </c>
      <c r="O221" s="29">
        <v>22748.903999999999</v>
      </c>
      <c r="P221" s="46">
        <f t="shared" si="73"/>
        <v>836661</v>
      </c>
      <c r="Q221" s="57">
        <v>25</v>
      </c>
      <c r="R221" s="29">
        <v>77398.145999999993</v>
      </c>
      <c r="S221" s="83">
        <f t="shared" si="65"/>
        <v>1763943.4000000036</v>
      </c>
      <c r="T221" s="59">
        <v>25</v>
      </c>
      <c r="U221" s="29">
        <v>44050.182000000001</v>
      </c>
      <c r="V221" s="46">
        <f t="shared" si="69"/>
        <v>3405525.0000000014</v>
      </c>
      <c r="W221" s="57">
        <v>25</v>
      </c>
      <c r="X221" s="29">
        <v>33411.124000000003</v>
      </c>
      <c r="Y221" s="48">
        <f t="shared" si="70"/>
        <v>1709352.9999999956</v>
      </c>
      <c r="Z221" s="59">
        <v>25</v>
      </c>
      <c r="AA221" s="29">
        <v>90767.577999999994</v>
      </c>
      <c r="AB221" s="46">
        <f t="shared" si="66"/>
        <v>1410795.0000000128</v>
      </c>
      <c r="AC221" s="57">
        <v>25</v>
      </c>
      <c r="AD221" s="29">
        <v>99875.365999999995</v>
      </c>
      <c r="AE221" s="48">
        <f t="shared" si="71"/>
        <v>0</v>
      </c>
      <c r="AF221" s="59">
        <v>25</v>
      </c>
      <c r="AG221" s="29">
        <v>99875.365999999995</v>
      </c>
      <c r="AH221" s="46">
        <f t="shared" si="67"/>
        <v>0</v>
      </c>
      <c r="AI221" s="57">
        <v>25</v>
      </c>
      <c r="AJ221" s="29">
        <v>99875.365999999995</v>
      </c>
      <c r="AK221" s="48">
        <f t="shared" si="74"/>
        <v>0</v>
      </c>
    </row>
    <row r="222" spans="2:37" x14ac:dyDescent="0.25">
      <c r="B222" s="57">
        <v>26</v>
      </c>
      <c r="C222" s="29">
        <v>164.1</v>
      </c>
      <c r="D222" s="46">
        <f t="shared" si="68"/>
        <v>0</v>
      </c>
      <c r="E222" s="57">
        <v>26</v>
      </c>
      <c r="F222" s="29">
        <v>164100</v>
      </c>
      <c r="G222" s="48">
        <f t="shared" si="62"/>
        <v>0</v>
      </c>
      <c r="H222" s="59">
        <v>26</v>
      </c>
      <c r="I222" s="29">
        <v>164100</v>
      </c>
      <c r="J222" s="46">
        <f t="shared" si="63"/>
        <v>0</v>
      </c>
      <c r="K222" s="57">
        <v>26</v>
      </c>
      <c r="L222" s="29">
        <v>164100</v>
      </c>
      <c r="M222" s="48">
        <f t="shared" si="64"/>
        <v>0</v>
      </c>
      <c r="N222" s="59">
        <v>26</v>
      </c>
      <c r="O222" s="29">
        <v>23585.564999999999</v>
      </c>
      <c r="P222" s="46">
        <f t="shared" si="73"/>
        <v>801991.00000000186</v>
      </c>
      <c r="Q222" s="57">
        <v>26</v>
      </c>
      <c r="R222" s="29">
        <v>79162.089399999997</v>
      </c>
      <c r="S222" s="83">
        <f t="shared" si="65"/>
        <v>2369350.6000000052</v>
      </c>
      <c r="T222" s="59">
        <v>26</v>
      </c>
      <c r="U222" s="29">
        <v>47455.707000000002</v>
      </c>
      <c r="V222" s="46">
        <f t="shared" si="69"/>
        <v>3961680.9999999967</v>
      </c>
      <c r="W222" s="57">
        <v>26</v>
      </c>
      <c r="X222" s="29">
        <v>35120.476999999999</v>
      </c>
      <c r="Y222" s="48">
        <f t="shared" si="70"/>
        <v>2191671.0000000019</v>
      </c>
      <c r="Z222" s="59">
        <v>26</v>
      </c>
      <c r="AA222" s="29">
        <v>92178.373000000007</v>
      </c>
      <c r="AB222" s="46">
        <f t="shared" si="66"/>
        <v>1208928.9999999893</v>
      </c>
      <c r="AC222" s="57">
        <v>26</v>
      </c>
      <c r="AD222" s="29">
        <v>99875.365999999995</v>
      </c>
      <c r="AE222" s="48">
        <f t="shared" si="71"/>
        <v>0</v>
      </c>
      <c r="AF222" s="59">
        <v>26</v>
      </c>
      <c r="AG222" s="29">
        <v>99875.365999999995</v>
      </c>
      <c r="AH222" s="46">
        <f t="shared" si="67"/>
        <v>0</v>
      </c>
      <c r="AI222" s="57">
        <v>26</v>
      </c>
      <c r="AJ222" s="29">
        <v>99875.365999999995</v>
      </c>
      <c r="AK222" s="48">
        <f t="shared" si="74"/>
        <v>0</v>
      </c>
    </row>
    <row r="223" spans="2:37" x14ac:dyDescent="0.25">
      <c r="B223" s="57">
        <v>27</v>
      </c>
      <c r="C223" s="29">
        <v>164.1</v>
      </c>
      <c r="D223" s="46">
        <f t="shared" si="68"/>
        <v>0</v>
      </c>
      <c r="E223" s="57">
        <v>27</v>
      </c>
      <c r="F223" s="29">
        <v>164100</v>
      </c>
      <c r="G223" s="48">
        <f t="shared" si="62"/>
        <v>0</v>
      </c>
      <c r="H223" s="59">
        <v>27</v>
      </c>
      <c r="I223" s="29">
        <v>164100</v>
      </c>
      <c r="J223" s="46">
        <f t="shared" si="63"/>
        <v>0</v>
      </c>
      <c r="K223" s="57">
        <v>27</v>
      </c>
      <c r="L223" s="29">
        <v>164100</v>
      </c>
      <c r="M223" s="48">
        <f t="shared" si="64"/>
        <v>0</v>
      </c>
      <c r="N223" s="59">
        <v>27</v>
      </c>
      <c r="O223" s="29">
        <v>24387.556</v>
      </c>
      <c r="P223" s="46">
        <f t="shared" si="73"/>
        <v>358994.99999999895</v>
      </c>
      <c r="Q223" s="57">
        <v>27</v>
      </c>
      <c r="R223" s="29">
        <v>81531.44</v>
      </c>
      <c r="S223" s="48">
        <f t="shared" si="65"/>
        <v>1882440.0000000023</v>
      </c>
      <c r="T223" s="59">
        <v>27</v>
      </c>
      <c r="U223" s="29">
        <v>51417.387999999999</v>
      </c>
      <c r="V223" s="46">
        <f t="shared" si="69"/>
        <v>2879722.0000000014</v>
      </c>
      <c r="W223" s="57">
        <v>27</v>
      </c>
      <c r="X223" s="29">
        <v>37312.148000000001</v>
      </c>
      <c r="Y223" s="48">
        <f t="shared" si="70"/>
        <v>2651335.9999999958</v>
      </c>
      <c r="Z223" s="59">
        <v>27</v>
      </c>
      <c r="AA223" s="29">
        <v>93387.301999999996</v>
      </c>
      <c r="AB223" s="46">
        <f t="shared" si="66"/>
        <v>1176917.0000000014</v>
      </c>
      <c r="AC223" s="57">
        <v>27</v>
      </c>
      <c r="AD223" s="29">
        <v>99875.365999999995</v>
      </c>
      <c r="AE223" s="48">
        <f t="shared" si="71"/>
        <v>0</v>
      </c>
      <c r="AF223" s="59">
        <v>27</v>
      </c>
      <c r="AG223" s="29">
        <v>99875.365999999995</v>
      </c>
      <c r="AH223" s="46">
        <f t="shared" si="67"/>
        <v>0</v>
      </c>
      <c r="AI223" s="57">
        <v>27</v>
      </c>
      <c r="AJ223" s="29">
        <v>99875.365999999995</v>
      </c>
      <c r="AK223" s="48">
        <f t="shared" si="74"/>
        <v>0</v>
      </c>
    </row>
    <row r="224" spans="2:37" x14ac:dyDescent="0.25">
      <c r="B224" s="57">
        <v>28</v>
      </c>
      <c r="C224" s="29">
        <v>164.1</v>
      </c>
      <c r="D224" s="46">
        <f t="shared" si="68"/>
        <v>0</v>
      </c>
      <c r="E224" s="57">
        <v>28</v>
      </c>
      <c r="F224" s="29">
        <v>164100</v>
      </c>
      <c r="G224" s="48">
        <f t="shared" si="62"/>
        <v>0</v>
      </c>
      <c r="H224" s="59">
        <v>28</v>
      </c>
      <c r="I224" s="29">
        <v>164100</v>
      </c>
      <c r="J224" s="46">
        <f t="shared" si="63"/>
        <v>0</v>
      </c>
      <c r="K224" s="57">
        <v>28</v>
      </c>
      <c r="L224" s="29">
        <v>164100</v>
      </c>
      <c r="M224" s="48">
        <f t="shared" si="64"/>
        <v>0</v>
      </c>
      <c r="N224" s="59">
        <v>28</v>
      </c>
      <c r="O224" s="29">
        <v>24746.550999999999</v>
      </c>
      <c r="P224" s="46">
        <f t="shared" si="73"/>
        <v>1565623.9999999998</v>
      </c>
      <c r="Q224" s="57">
        <v>28</v>
      </c>
      <c r="R224" s="29">
        <v>83413.88</v>
      </c>
      <c r="S224" s="48">
        <f t="shared" si="65"/>
        <v>3152720.0000000009</v>
      </c>
      <c r="T224" s="59">
        <v>28</v>
      </c>
      <c r="U224" s="29">
        <v>54297.11</v>
      </c>
      <c r="V224" s="46">
        <f t="shared" si="69"/>
        <v>3388326.0000000009</v>
      </c>
      <c r="W224" s="57">
        <v>28</v>
      </c>
      <c r="X224" s="29">
        <v>39963.483999999997</v>
      </c>
      <c r="Y224" s="48">
        <f t="shared" si="70"/>
        <v>1884866.0000000019</v>
      </c>
      <c r="Z224" s="59">
        <v>28</v>
      </c>
      <c r="AA224" s="29">
        <v>94564.218999999997</v>
      </c>
      <c r="AB224" s="46">
        <f t="shared" si="66"/>
        <v>0</v>
      </c>
      <c r="AC224" s="57">
        <v>28</v>
      </c>
      <c r="AD224" s="29">
        <v>99875.365999999995</v>
      </c>
      <c r="AE224" s="48">
        <f t="shared" si="71"/>
        <v>0</v>
      </c>
      <c r="AF224" s="59">
        <v>28</v>
      </c>
      <c r="AG224" s="29">
        <v>99875.365999999995</v>
      </c>
      <c r="AH224" s="46">
        <f t="shared" si="67"/>
        <v>0</v>
      </c>
      <c r="AI224" s="57">
        <v>28</v>
      </c>
      <c r="AJ224" s="29">
        <v>99875.365999999995</v>
      </c>
      <c r="AK224" s="48">
        <f t="shared" si="74"/>
        <v>0</v>
      </c>
    </row>
    <row r="225" spans="2:37" x14ac:dyDescent="0.25">
      <c r="B225" s="57">
        <v>29</v>
      </c>
      <c r="C225" s="29">
        <v>164.1</v>
      </c>
      <c r="D225" s="46">
        <f t="shared" si="68"/>
        <v>0</v>
      </c>
      <c r="E225" s="57"/>
      <c r="F225" s="29">
        <v>164100</v>
      </c>
      <c r="G225" s="48"/>
      <c r="H225" s="59">
        <v>29</v>
      </c>
      <c r="I225" s="29">
        <v>164100</v>
      </c>
      <c r="J225" s="46">
        <f t="shared" si="63"/>
        <v>0</v>
      </c>
      <c r="K225" s="57">
        <v>29</v>
      </c>
      <c r="L225" s="29">
        <v>164100</v>
      </c>
      <c r="M225" s="48">
        <f t="shared" si="64"/>
        <v>0</v>
      </c>
      <c r="N225" s="59">
        <v>29</v>
      </c>
      <c r="O225" s="29">
        <v>26312.174999999999</v>
      </c>
      <c r="P225" s="46">
        <f t="shared" si="73"/>
        <v>391417.00000000128</v>
      </c>
      <c r="Q225" s="57">
        <v>29</v>
      </c>
      <c r="R225" s="29">
        <v>86566.6</v>
      </c>
      <c r="S225" s="48">
        <f t="shared" si="65"/>
        <v>3435324.9999999972</v>
      </c>
      <c r="T225" s="59">
        <v>29</v>
      </c>
      <c r="U225" s="29">
        <v>57685.436000000002</v>
      </c>
      <c r="V225" s="46">
        <f t="shared" si="69"/>
        <v>3536625</v>
      </c>
      <c r="W225" s="57">
        <v>29</v>
      </c>
      <c r="X225" s="29">
        <v>41848.35</v>
      </c>
      <c r="Y225" s="48">
        <f t="shared" si="70"/>
        <v>2033029.9999999988</v>
      </c>
      <c r="Z225" s="59">
        <v>29</v>
      </c>
      <c r="AA225" s="29">
        <v>94564.218999999997</v>
      </c>
      <c r="AB225" s="46">
        <f t="shared" si="66"/>
        <v>1299914.0000000042</v>
      </c>
      <c r="AC225" s="57">
        <v>29</v>
      </c>
      <c r="AD225" s="29">
        <v>99875.365999999995</v>
      </c>
      <c r="AE225" s="48">
        <f t="shared" si="71"/>
        <v>0</v>
      </c>
      <c r="AF225" s="59">
        <v>29</v>
      </c>
      <c r="AG225" s="29">
        <v>99875.365999999995</v>
      </c>
      <c r="AH225" s="46">
        <f t="shared" si="67"/>
        <v>0</v>
      </c>
      <c r="AI225" s="57">
        <v>29</v>
      </c>
      <c r="AJ225" s="29">
        <v>99875.365999999995</v>
      </c>
      <c r="AK225" s="48">
        <f t="shared" si="74"/>
        <v>0</v>
      </c>
    </row>
    <row r="226" spans="2:37" x14ac:dyDescent="0.25">
      <c r="B226" s="57">
        <v>30</v>
      </c>
      <c r="C226" s="29">
        <v>164.1</v>
      </c>
      <c r="D226" s="46">
        <f t="shared" si="68"/>
        <v>0</v>
      </c>
      <c r="E226" s="47"/>
      <c r="F226" s="59"/>
      <c r="G226" s="48"/>
      <c r="H226" s="59">
        <v>30</v>
      </c>
      <c r="I226" s="29">
        <v>164100</v>
      </c>
      <c r="J226" s="46">
        <f t="shared" si="63"/>
        <v>0</v>
      </c>
      <c r="K226" s="57">
        <v>30</v>
      </c>
      <c r="L226" s="29">
        <v>164100</v>
      </c>
      <c r="M226" s="48">
        <f t="shared" si="64"/>
        <v>0</v>
      </c>
      <c r="N226" s="59">
        <v>30</v>
      </c>
      <c r="O226" s="29">
        <v>26703.592000000001</v>
      </c>
      <c r="P226" s="46">
        <f t="shared" si="73"/>
        <v>1532965.0000000002</v>
      </c>
      <c r="Q226" s="57">
        <v>30</v>
      </c>
      <c r="R226" s="29">
        <v>90001.925000000003</v>
      </c>
      <c r="S226" s="48">
        <f t="shared" si="65"/>
        <v>3694006.9999999977</v>
      </c>
      <c r="T226" s="59">
        <v>30</v>
      </c>
      <c r="U226" s="29">
        <v>61222.061000000002</v>
      </c>
      <c r="V226" s="46">
        <f t="shared" si="69"/>
        <v>3255790.0000000009</v>
      </c>
      <c r="W226" s="57">
        <v>30</v>
      </c>
      <c r="X226" s="29">
        <v>43881.38</v>
      </c>
      <c r="Y226" s="48">
        <f t="shared" si="70"/>
        <v>2816514.0000000028</v>
      </c>
      <c r="Z226" s="59">
        <v>30</v>
      </c>
      <c r="AA226" s="29">
        <v>95864.133000000002</v>
      </c>
      <c r="AB226" s="46">
        <f t="shared" si="66"/>
        <v>1281827.9999999939</v>
      </c>
      <c r="AC226" s="57">
        <v>30</v>
      </c>
      <c r="AD226" s="29">
        <v>99875.365999999995</v>
      </c>
      <c r="AE226" s="48">
        <f t="shared" si="71"/>
        <v>0</v>
      </c>
      <c r="AF226" s="59">
        <v>30</v>
      </c>
      <c r="AG226" s="29">
        <v>99875.365999999995</v>
      </c>
      <c r="AH226" s="46">
        <f t="shared" si="67"/>
        <v>0</v>
      </c>
      <c r="AI226" s="57">
        <v>30</v>
      </c>
      <c r="AJ226" s="29">
        <v>99875.365999999995</v>
      </c>
      <c r="AK226" s="48">
        <f t="shared" si="74"/>
        <v>0</v>
      </c>
    </row>
    <row r="227" spans="2:37" x14ac:dyDescent="0.25">
      <c r="B227" s="60">
        <v>31</v>
      </c>
      <c r="C227" s="29">
        <v>164.1</v>
      </c>
      <c r="D227" s="46">
        <f t="shared" si="68"/>
        <v>0</v>
      </c>
      <c r="E227" s="47"/>
      <c r="G227" s="48"/>
      <c r="H227" s="61">
        <v>31</v>
      </c>
      <c r="I227" s="29">
        <v>164100</v>
      </c>
      <c r="J227" s="46">
        <f t="shared" si="63"/>
        <v>0</v>
      </c>
      <c r="K227" s="60"/>
      <c r="L227" s="29">
        <v>164100</v>
      </c>
      <c r="M227" s="48"/>
      <c r="N227" s="61">
        <v>31</v>
      </c>
      <c r="O227" s="29">
        <v>28236.557000000001</v>
      </c>
      <c r="P227" s="46">
        <v>3161000</v>
      </c>
      <c r="Q227" s="60"/>
      <c r="R227" s="29">
        <v>93695.932000000001</v>
      </c>
      <c r="S227" s="48"/>
      <c r="T227" s="61">
        <v>31</v>
      </c>
      <c r="U227" s="29">
        <v>64477.851000000002</v>
      </c>
      <c r="V227" s="46">
        <f t="shared" si="69"/>
        <v>3779396.0000000005</v>
      </c>
      <c r="W227" s="60">
        <v>31</v>
      </c>
      <c r="X227" s="29">
        <v>46697.894</v>
      </c>
      <c r="Y227" s="48">
        <f t="shared" si="70"/>
        <v>1921305.9999999967</v>
      </c>
      <c r="Z227" s="61"/>
      <c r="AA227" s="29">
        <v>97145.960999999996</v>
      </c>
      <c r="AC227" s="60">
        <v>31</v>
      </c>
      <c r="AD227" s="29">
        <v>99875.365999999995</v>
      </c>
      <c r="AE227" s="48">
        <f t="shared" si="71"/>
        <v>0</v>
      </c>
      <c r="AF227" s="61"/>
      <c r="AG227" s="29">
        <v>99875.365999999995</v>
      </c>
      <c r="AI227" s="60">
        <v>31</v>
      </c>
      <c r="AJ227" s="29">
        <v>99875.365999999995</v>
      </c>
      <c r="AK227" s="48">
        <f t="shared" si="74"/>
        <v>0</v>
      </c>
    </row>
    <row r="228" spans="2:37" x14ac:dyDescent="0.25">
      <c r="B228" s="47"/>
      <c r="C228" s="29">
        <v>164.1</v>
      </c>
      <c r="E228" s="47"/>
      <c r="G228" s="48"/>
      <c r="I228" s="29">
        <v>164100</v>
      </c>
      <c r="K228" s="47"/>
      <c r="L228" s="65"/>
      <c r="M228" s="48"/>
      <c r="O228" s="59"/>
      <c r="Q228" s="47"/>
      <c r="R228" s="65"/>
      <c r="S228" s="48"/>
      <c r="U228" s="29">
        <v>68257.247000000003</v>
      </c>
      <c r="W228" s="47"/>
      <c r="X228" s="29">
        <v>48619.199999999997</v>
      </c>
      <c r="Y228" s="48"/>
      <c r="AA228" s="65"/>
      <c r="AC228" s="47"/>
      <c r="AD228" s="29">
        <v>99875.365999999995</v>
      </c>
      <c r="AE228" s="48"/>
      <c r="AG228" s="65"/>
      <c r="AI228" s="47"/>
      <c r="AJ228" s="29">
        <v>99875.365999999995</v>
      </c>
      <c r="AK228" s="48"/>
    </row>
    <row r="229" spans="2:37" x14ac:dyDescent="0.25">
      <c r="B229" s="49"/>
      <c r="C229" s="50"/>
      <c r="D229" s="50">
        <f>SUM(D197:D228)</f>
        <v>0</v>
      </c>
      <c r="E229" s="49"/>
      <c r="F229" s="50"/>
      <c r="G229" s="63">
        <f>SUM(G197:G228)</f>
        <v>0</v>
      </c>
      <c r="H229" s="50"/>
      <c r="I229" s="50"/>
      <c r="J229" s="50">
        <f>SUM(J197:J228)</f>
        <v>0</v>
      </c>
      <c r="K229" s="49"/>
      <c r="L229" s="50"/>
      <c r="M229" s="63">
        <f>SUM(M197:M228)</f>
        <v>0</v>
      </c>
      <c r="N229" s="50"/>
      <c r="O229" s="50"/>
      <c r="P229" s="50">
        <f>SUM(P197:P228)</f>
        <v>31397556.700000003</v>
      </c>
      <c r="Q229" s="49"/>
      <c r="R229" s="50"/>
      <c r="S229" s="63">
        <f>SUM(S197:S228)</f>
        <v>64371231</v>
      </c>
      <c r="T229" s="50"/>
      <c r="U229" s="50"/>
      <c r="V229" s="50">
        <f>SUM(V197:V228)</f>
        <v>71559938.999999985</v>
      </c>
      <c r="W229" s="49"/>
      <c r="X229" s="50"/>
      <c r="Y229" s="63">
        <f>SUM(Y197:Y228)</f>
        <v>77212364.999999985</v>
      </c>
      <c r="Z229" s="50"/>
      <c r="AA229" s="50"/>
      <c r="AB229" s="50">
        <f>SUM(AB197:AB228)</f>
        <v>48526760.999999993</v>
      </c>
      <c r="AC229" s="49"/>
      <c r="AD229" s="50"/>
      <c r="AE229" s="63">
        <f>SUM(AE197:AE228)</f>
        <v>2729404.9999999986</v>
      </c>
      <c r="AF229" s="50"/>
      <c r="AG229" s="50"/>
      <c r="AH229" s="50">
        <f>SUM(AH197:AH228)</f>
        <v>0</v>
      </c>
      <c r="AI229" s="49"/>
      <c r="AJ229" s="50"/>
      <c r="AK229" s="63">
        <f>SUM(AK197:AK228)</f>
        <v>0</v>
      </c>
    </row>
    <row r="233" spans="2:37" x14ac:dyDescent="0.25">
      <c r="B233" s="51">
        <v>41640</v>
      </c>
      <c r="C233" s="44"/>
      <c r="D233" s="44"/>
      <c r="E233" s="51">
        <v>41671</v>
      </c>
      <c r="F233" s="44"/>
      <c r="G233" s="45"/>
      <c r="H233" s="52">
        <v>41699</v>
      </c>
      <c r="I233" s="44"/>
      <c r="J233" s="44"/>
      <c r="K233" s="51">
        <v>41730</v>
      </c>
      <c r="L233" s="44"/>
      <c r="M233" s="45"/>
      <c r="N233" s="52">
        <v>41760</v>
      </c>
      <c r="O233" s="44"/>
      <c r="P233" s="44"/>
      <c r="Q233" s="51">
        <v>41791</v>
      </c>
      <c r="R233" s="44"/>
      <c r="S233" s="45"/>
      <c r="T233" s="52">
        <v>41821</v>
      </c>
      <c r="U233" s="44"/>
      <c r="V233" s="44"/>
      <c r="W233" s="51">
        <v>41852</v>
      </c>
      <c r="X233" s="44"/>
      <c r="Y233" s="45"/>
      <c r="Z233" s="52">
        <v>41883</v>
      </c>
      <c r="AA233" s="44"/>
      <c r="AB233" s="44"/>
      <c r="AC233" s="51">
        <v>41913</v>
      </c>
      <c r="AD233" s="44"/>
      <c r="AE233" s="45"/>
      <c r="AF233" s="52">
        <v>41944</v>
      </c>
      <c r="AG233" s="44"/>
      <c r="AH233" s="44"/>
      <c r="AI233" s="51">
        <v>41974</v>
      </c>
      <c r="AJ233" s="44"/>
      <c r="AK233" s="45"/>
    </row>
    <row r="234" spans="2:37" ht="45" x14ac:dyDescent="0.25">
      <c r="B234" s="71" t="s">
        <v>0</v>
      </c>
      <c r="C234" s="72" t="s">
        <v>2</v>
      </c>
      <c r="D234" s="73" t="s">
        <v>1</v>
      </c>
      <c r="E234" s="71" t="s">
        <v>0</v>
      </c>
      <c r="F234" s="72" t="s">
        <v>2</v>
      </c>
      <c r="G234" s="74" t="s">
        <v>1</v>
      </c>
      <c r="H234" s="72" t="s">
        <v>0</v>
      </c>
      <c r="I234" s="72" t="s">
        <v>2</v>
      </c>
      <c r="J234" s="73" t="s">
        <v>1</v>
      </c>
      <c r="K234" s="71" t="s">
        <v>0</v>
      </c>
      <c r="L234" s="72" t="s">
        <v>2</v>
      </c>
      <c r="M234" s="74" t="s">
        <v>1</v>
      </c>
      <c r="N234" s="72" t="s">
        <v>0</v>
      </c>
      <c r="O234" s="72" t="s">
        <v>2</v>
      </c>
      <c r="P234" s="73" t="s">
        <v>1</v>
      </c>
      <c r="Q234" s="71" t="s">
        <v>0</v>
      </c>
      <c r="R234" s="72" t="s">
        <v>2</v>
      </c>
      <c r="S234" s="74" t="s">
        <v>1</v>
      </c>
      <c r="T234" s="72" t="s">
        <v>0</v>
      </c>
      <c r="U234" s="72" t="s">
        <v>2</v>
      </c>
      <c r="V234" s="73" t="s">
        <v>1</v>
      </c>
      <c r="W234" s="71" t="s">
        <v>0</v>
      </c>
      <c r="X234" s="72" t="s">
        <v>2</v>
      </c>
      <c r="Y234" s="74" t="s">
        <v>1</v>
      </c>
      <c r="Z234" s="72" t="s">
        <v>0</v>
      </c>
      <c r="AA234" s="72" t="s">
        <v>2</v>
      </c>
      <c r="AB234" s="73" t="s">
        <v>1</v>
      </c>
      <c r="AC234" s="71" t="s">
        <v>0</v>
      </c>
      <c r="AD234" s="72" t="s">
        <v>2</v>
      </c>
      <c r="AE234" s="74" t="s">
        <v>1</v>
      </c>
      <c r="AF234" s="72" t="s">
        <v>0</v>
      </c>
      <c r="AG234" s="72" t="s">
        <v>2</v>
      </c>
      <c r="AH234" s="73" t="s">
        <v>1</v>
      </c>
      <c r="AI234" s="71" t="s">
        <v>0</v>
      </c>
      <c r="AJ234" s="72" t="s">
        <v>2</v>
      </c>
      <c r="AK234" s="74" t="s">
        <v>1</v>
      </c>
    </row>
    <row r="235" spans="2:37" x14ac:dyDescent="0.25">
      <c r="B235" s="75"/>
      <c r="C235" s="76"/>
      <c r="E235" s="47"/>
      <c r="G235" s="48"/>
      <c r="K235" s="75"/>
      <c r="L235" s="76"/>
      <c r="M235" s="48"/>
      <c r="N235" s="67"/>
      <c r="O235" s="76"/>
      <c r="Q235" s="75"/>
      <c r="R235" s="76"/>
      <c r="S235" s="48"/>
      <c r="T235" s="67"/>
      <c r="U235" s="76"/>
      <c r="W235" s="75"/>
      <c r="X235" s="76"/>
      <c r="Y235" s="48"/>
      <c r="Z235" s="67"/>
      <c r="AA235" s="76"/>
      <c r="AC235" s="75"/>
      <c r="AD235" s="76"/>
      <c r="AE235" s="48"/>
      <c r="AF235" s="67"/>
      <c r="AG235" s="76"/>
      <c r="AI235" s="75"/>
      <c r="AJ235" s="76"/>
      <c r="AK235" s="48"/>
    </row>
    <row r="236" spans="2:37" x14ac:dyDescent="0.25">
      <c r="B236" s="75">
        <v>1</v>
      </c>
      <c r="C236" s="67">
        <v>0</v>
      </c>
      <c r="D236" s="46">
        <f>SUM(C237-C236)*1000</f>
        <v>0</v>
      </c>
      <c r="E236" s="75">
        <v>1</v>
      </c>
      <c r="F236" s="67">
        <v>0</v>
      </c>
      <c r="G236" s="48">
        <f t="shared" ref="G236:G264" si="75">SUM(F237-F236)*1000</f>
        <v>0</v>
      </c>
      <c r="H236" s="67">
        <v>1</v>
      </c>
      <c r="I236" s="67">
        <v>0</v>
      </c>
      <c r="J236" s="46">
        <f t="shared" ref="J236:J266" si="76">SUM(I237-I236)*1000</f>
        <v>0</v>
      </c>
      <c r="K236" s="75">
        <v>1</v>
      </c>
      <c r="L236" s="67">
        <v>0</v>
      </c>
      <c r="M236" s="48">
        <f>SUM(L237-L236)*1000000</f>
        <v>0</v>
      </c>
      <c r="N236" s="67">
        <v>1</v>
      </c>
      <c r="O236" s="67">
        <v>16.510000000000002</v>
      </c>
      <c r="P236" s="46">
        <f t="shared" ref="P236:P266" si="77">SUM(O237-O236)*1000000</f>
        <v>1609999.9999999995</v>
      </c>
      <c r="Q236" s="75">
        <v>1</v>
      </c>
      <c r="R236" s="67">
        <v>80.84</v>
      </c>
      <c r="S236" s="48">
        <f t="shared" ref="S236:S265" si="78">SUM(R237-R236)*1000000</f>
        <v>2909999.9999999967</v>
      </c>
      <c r="T236" s="67">
        <v>1</v>
      </c>
      <c r="U236" s="67">
        <v>120.94</v>
      </c>
      <c r="V236" s="46">
        <f t="shared" ref="V236:V266" si="79">SUM(U237-U236)*1000000</f>
        <v>0</v>
      </c>
      <c r="W236" s="75">
        <v>1</v>
      </c>
      <c r="X236" s="67">
        <v>207.51</v>
      </c>
      <c r="Y236" s="48">
        <f t="shared" ref="Y236:Y266" si="80">SUM(X237-X236)*1000000</f>
        <v>2379999.9999999953</v>
      </c>
      <c r="Z236" s="67">
        <v>1</v>
      </c>
      <c r="AA236" s="67">
        <v>270.73</v>
      </c>
      <c r="AB236" s="46">
        <f t="shared" ref="AB236:AB265" si="81">SUM(AA237-AA236)*1000000</f>
        <v>1439999.9999999977</v>
      </c>
      <c r="AC236" s="75">
        <v>1</v>
      </c>
      <c r="AD236" s="67">
        <v>319.64999999999998</v>
      </c>
      <c r="AE236" s="48">
        <f t="shared" ref="AE236:AE266" si="82">SUM(AD237-AD236)*1000000</f>
        <v>1110000.0000000137</v>
      </c>
      <c r="AF236" s="67">
        <v>1</v>
      </c>
      <c r="AG236" s="67">
        <v>337.67</v>
      </c>
      <c r="AH236" s="46">
        <f t="shared" ref="AH236:AH265" si="83">SUM(AG237-AG236)*1000</f>
        <v>0</v>
      </c>
      <c r="AI236" s="75">
        <v>1</v>
      </c>
      <c r="AJ236" s="67">
        <v>337.67</v>
      </c>
      <c r="AK236" s="48">
        <f>SUM(AJ237-AJ236)*1000</f>
        <v>0</v>
      </c>
    </row>
    <row r="237" spans="2:37" x14ac:dyDescent="0.25">
      <c r="B237" s="75">
        <v>2</v>
      </c>
      <c r="C237" s="67">
        <v>0</v>
      </c>
      <c r="D237" s="46">
        <f t="shared" ref="D237:D266" si="84">SUM(C238-C237)*1000</f>
        <v>0</v>
      </c>
      <c r="E237" s="75">
        <v>2</v>
      </c>
      <c r="F237" s="67">
        <v>0</v>
      </c>
      <c r="G237" s="48">
        <f t="shared" si="75"/>
        <v>0</v>
      </c>
      <c r="H237" s="67">
        <v>2</v>
      </c>
      <c r="I237" s="67">
        <v>0</v>
      </c>
      <c r="J237" s="46">
        <f t="shared" si="76"/>
        <v>0</v>
      </c>
      <c r="K237" s="75">
        <v>2</v>
      </c>
      <c r="L237" s="67">
        <v>0</v>
      </c>
      <c r="M237" s="48">
        <f t="shared" ref="M237:M265" si="85">SUM(L238-L237)*1000000</f>
        <v>0</v>
      </c>
      <c r="N237" s="67">
        <v>2</v>
      </c>
      <c r="O237" s="67">
        <v>18.12</v>
      </c>
      <c r="P237" s="46">
        <f t="shared" si="77"/>
        <v>2149999.9999999986</v>
      </c>
      <c r="Q237" s="75">
        <v>2</v>
      </c>
      <c r="R237" s="67">
        <v>83.75</v>
      </c>
      <c r="S237" s="48">
        <f t="shared" si="78"/>
        <v>3299999.9999999972</v>
      </c>
      <c r="T237" s="67">
        <v>2</v>
      </c>
      <c r="U237" s="67">
        <v>120.94</v>
      </c>
      <c r="V237" s="46">
        <f t="shared" si="79"/>
        <v>0</v>
      </c>
      <c r="W237" s="75">
        <v>2</v>
      </c>
      <c r="X237" s="67">
        <v>209.89</v>
      </c>
      <c r="Y237" s="48">
        <f t="shared" si="80"/>
        <v>2810000.0000000023</v>
      </c>
      <c r="Z237" s="67">
        <v>2</v>
      </c>
      <c r="AA237" s="67">
        <v>272.17</v>
      </c>
      <c r="AB237" s="46">
        <f t="shared" si="81"/>
        <v>2000000</v>
      </c>
      <c r="AC237" s="75">
        <v>2</v>
      </c>
      <c r="AD237" s="67">
        <v>320.76</v>
      </c>
      <c r="AE237" s="48">
        <f t="shared" si="82"/>
        <v>819999.99999999313</v>
      </c>
      <c r="AF237" s="67">
        <v>2</v>
      </c>
      <c r="AG237" s="67">
        <v>337.67</v>
      </c>
      <c r="AH237" s="46">
        <f t="shared" si="83"/>
        <v>0</v>
      </c>
      <c r="AI237" s="75">
        <v>2</v>
      </c>
      <c r="AJ237" s="67">
        <v>337.67</v>
      </c>
      <c r="AK237" s="48">
        <f t="shared" ref="AK237:AK246" si="86">SUM(AJ238-AJ237)*1000</f>
        <v>0</v>
      </c>
    </row>
    <row r="238" spans="2:37" x14ac:dyDescent="0.25">
      <c r="B238" s="75">
        <v>3</v>
      </c>
      <c r="C238" s="67">
        <v>0</v>
      </c>
      <c r="D238" s="46">
        <f t="shared" si="84"/>
        <v>0</v>
      </c>
      <c r="E238" s="75">
        <v>3</v>
      </c>
      <c r="F238" s="67">
        <v>0</v>
      </c>
      <c r="G238" s="48">
        <f t="shared" si="75"/>
        <v>0</v>
      </c>
      <c r="H238" s="67">
        <v>3</v>
      </c>
      <c r="I238" s="67">
        <v>0</v>
      </c>
      <c r="J238" s="46">
        <f>SUM(I239-I238)*1000</f>
        <v>0</v>
      </c>
      <c r="K238" s="75">
        <v>3</v>
      </c>
      <c r="L238" s="67">
        <v>0</v>
      </c>
      <c r="M238" s="48">
        <f t="shared" si="85"/>
        <v>0</v>
      </c>
      <c r="N238" s="67">
        <v>3</v>
      </c>
      <c r="O238" s="67">
        <v>20.27</v>
      </c>
      <c r="P238" s="46">
        <f t="shared" si="77"/>
        <v>2340000</v>
      </c>
      <c r="Q238" s="75">
        <v>3</v>
      </c>
      <c r="R238" s="67">
        <v>87.05</v>
      </c>
      <c r="S238" s="48">
        <f t="shared" si="78"/>
        <v>2630000.0000000098</v>
      </c>
      <c r="T238" s="67">
        <v>3</v>
      </c>
      <c r="U238" s="67">
        <v>120.94</v>
      </c>
      <c r="V238" s="46">
        <f t="shared" si="79"/>
        <v>2480000.0000000042</v>
      </c>
      <c r="W238" s="75">
        <v>3</v>
      </c>
      <c r="X238" s="67">
        <v>212.7</v>
      </c>
      <c r="Y238" s="48">
        <f t="shared" si="80"/>
        <v>3120000.0000000047</v>
      </c>
      <c r="Z238" s="67">
        <v>3</v>
      </c>
      <c r="AA238" s="67">
        <v>274.17</v>
      </c>
      <c r="AB238" s="46">
        <f t="shared" si="81"/>
        <v>1899999.9999999772</v>
      </c>
      <c r="AC238" s="75">
        <v>3</v>
      </c>
      <c r="AD238" s="67">
        <v>321.58</v>
      </c>
      <c r="AE238" s="48">
        <f t="shared" si="82"/>
        <v>319999.99999999319</v>
      </c>
      <c r="AF238" s="67">
        <v>3</v>
      </c>
      <c r="AG238" s="67">
        <v>337.67</v>
      </c>
      <c r="AH238" s="46">
        <f t="shared" si="83"/>
        <v>0</v>
      </c>
      <c r="AI238" s="75">
        <v>3</v>
      </c>
      <c r="AJ238" s="67">
        <v>337.67</v>
      </c>
      <c r="AK238" s="48">
        <f t="shared" si="86"/>
        <v>0</v>
      </c>
    </row>
    <row r="239" spans="2:37" x14ac:dyDescent="0.25">
      <c r="B239" s="75">
        <v>4</v>
      </c>
      <c r="C239" s="67">
        <v>0</v>
      </c>
      <c r="D239" s="46">
        <f t="shared" si="84"/>
        <v>0</v>
      </c>
      <c r="E239" s="75">
        <v>4</v>
      </c>
      <c r="F239" s="67">
        <v>0</v>
      </c>
      <c r="G239" s="48">
        <f t="shared" si="75"/>
        <v>0</v>
      </c>
      <c r="H239" s="67">
        <v>4</v>
      </c>
      <c r="I239" s="67">
        <v>0</v>
      </c>
      <c r="J239" s="46">
        <f t="shared" si="76"/>
        <v>0</v>
      </c>
      <c r="K239" s="75">
        <v>4</v>
      </c>
      <c r="L239" s="67">
        <v>0</v>
      </c>
      <c r="M239" s="48">
        <f t="shared" si="85"/>
        <v>0</v>
      </c>
      <c r="N239" s="67">
        <v>4</v>
      </c>
      <c r="O239" s="67">
        <v>22.61</v>
      </c>
      <c r="P239" s="46">
        <f t="shared" si="77"/>
        <v>2109999.9999999995</v>
      </c>
      <c r="Q239" s="75">
        <v>4</v>
      </c>
      <c r="R239" s="67">
        <v>89.68</v>
      </c>
      <c r="S239" s="48">
        <f t="shared" si="78"/>
        <v>3339999.9999999893</v>
      </c>
      <c r="T239" s="67">
        <v>4</v>
      </c>
      <c r="U239" s="67">
        <v>123.42</v>
      </c>
      <c r="V239" s="46">
        <f t="shared" si="79"/>
        <v>3329999.9999999981</v>
      </c>
      <c r="W239" s="75">
        <v>4</v>
      </c>
      <c r="X239" s="67">
        <v>215.82</v>
      </c>
      <c r="Y239" s="48">
        <f t="shared" si="80"/>
        <v>2060000.0000000023</v>
      </c>
      <c r="Z239" s="67">
        <v>4</v>
      </c>
      <c r="AA239" s="67">
        <v>276.07</v>
      </c>
      <c r="AB239" s="46">
        <f t="shared" si="81"/>
        <v>1620000.0000000047</v>
      </c>
      <c r="AC239" s="75">
        <v>4</v>
      </c>
      <c r="AD239" s="67">
        <v>321.89999999999998</v>
      </c>
      <c r="AE239" s="48">
        <f t="shared" si="82"/>
        <v>1540000.0000000205</v>
      </c>
      <c r="AF239" s="67">
        <v>4</v>
      </c>
      <c r="AG239" s="67">
        <v>337.67</v>
      </c>
      <c r="AH239" s="46">
        <f t="shared" si="83"/>
        <v>0</v>
      </c>
      <c r="AI239" s="75">
        <v>4</v>
      </c>
      <c r="AJ239" s="67">
        <v>337.67</v>
      </c>
      <c r="AK239" s="48">
        <f t="shared" si="86"/>
        <v>0</v>
      </c>
    </row>
    <row r="240" spans="2:37" x14ac:dyDescent="0.25">
      <c r="B240" s="75">
        <v>5</v>
      </c>
      <c r="C240" s="67">
        <v>0</v>
      </c>
      <c r="D240" s="46">
        <f t="shared" si="84"/>
        <v>0</v>
      </c>
      <c r="E240" s="75">
        <v>5</v>
      </c>
      <c r="F240" s="67">
        <v>0</v>
      </c>
      <c r="G240" s="48">
        <f t="shared" si="75"/>
        <v>0</v>
      </c>
      <c r="H240" s="67">
        <v>5</v>
      </c>
      <c r="I240" s="67">
        <v>0</v>
      </c>
      <c r="J240" s="46">
        <f t="shared" si="76"/>
        <v>0</v>
      </c>
      <c r="K240" s="75">
        <v>5</v>
      </c>
      <c r="L240" s="67">
        <v>0</v>
      </c>
      <c r="M240" s="48">
        <f t="shared" si="85"/>
        <v>0</v>
      </c>
      <c r="N240" s="67">
        <v>5</v>
      </c>
      <c r="O240" s="67">
        <v>24.72</v>
      </c>
      <c r="P240" s="46">
        <f t="shared" si="77"/>
        <v>1839999.9999999998</v>
      </c>
      <c r="Q240" s="75">
        <v>5</v>
      </c>
      <c r="R240" s="67">
        <v>93.02</v>
      </c>
      <c r="S240" s="48">
        <f t="shared" si="78"/>
        <v>2689999.9999999977</v>
      </c>
      <c r="T240" s="67">
        <v>5</v>
      </c>
      <c r="U240" s="67">
        <v>126.75</v>
      </c>
      <c r="V240" s="46">
        <f t="shared" si="79"/>
        <v>3319999.999999993</v>
      </c>
      <c r="W240" s="75">
        <v>5</v>
      </c>
      <c r="X240" s="67">
        <v>217.88</v>
      </c>
      <c r="Y240" s="48">
        <f t="shared" si="80"/>
        <v>2670000.0000000158</v>
      </c>
      <c r="Z240" s="67">
        <v>5</v>
      </c>
      <c r="AA240" s="67">
        <v>277.69</v>
      </c>
      <c r="AB240" s="46">
        <f t="shared" si="81"/>
        <v>1670000.0000000158</v>
      </c>
      <c r="AC240" s="75">
        <v>5</v>
      </c>
      <c r="AD240" s="67">
        <v>323.44</v>
      </c>
      <c r="AE240" s="48">
        <f t="shared" si="82"/>
        <v>1180000.0000000068</v>
      </c>
      <c r="AF240" s="67">
        <v>5</v>
      </c>
      <c r="AG240" s="67">
        <v>337.67</v>
      </c>
      <c r="AH240" s="46">
        <f t="shared" si="83"/>
        <v>0</v>
      </c>
      <c r="AI240" s="75">
        <v>5</v>
      </c>
      <c r="AJ240" s="67">
        <v>337.67</v>
      </c>
      <c r="AK240" s="48">
        <f t="shared" si="86"/>
        <v>0</v>
      </c>
    </row>
    <row r="241" spans="2:37" x14ac:dyDescent="0.25">
      <c r="B241" s="75">
        <v>6</v>
      </c>
      <c r="C241" s="67">
        <v>0</v>
      </c>
      <c r="D241" s="46">
        <f t="shared" si="84"/>
        <v>0</v>
      </c>
      <c r="E241" s="75">
        <v>6</v>
      </c>
      <c r="F241" s="67">
        <v>0</v>
      </c>
      <c r="G241" s="48">
        <f t="shared" si="75"/>
        <v>0</v>
      </c>
      <c r="H241" s="67">
        <v>6</v>
      </c>
      <c r="I241" s="67">
        <v>0</v>
      </c>
      <c r="J241" s="46">
        <f t="shared" si="76"/>
        <v>0</v>
      </c>
      <c r="K241" s="75">
        <v>6</v>
      </c>
      <c r="L241" s="67">
        <v>0</v>
      </c>
      <c r="M241" s="48">
        <f t="shared" si="85"/>
        <v>0</v>
      </c>
      <c r="N241" s="67">
        <v>6</v>
      </c>
      <c r="O241" s="67">
        <v>26.56</v>
      </c>
      <c r="P241" s="46">
        <f t="shared" si="77"/>
        <v>1360000.000000003</v>
      </c>
      <c r="Q241" s="75">
        <v>6</v>
      </c>
      <c r="R241" s="67">
        <v>95.71</v>
      </c>
      <c r="S241" s="48">
        <f t="shared" si="78"/>
        <v>2840000.0000000033</v>
      </c>
      <c r="T241" s="67">
        <v>6</v>
      </c>
      <c r="U241" s="67">
        <v>130.07</v>
      </c>
      <c r="V241" s="46">
        <f t="shared" si="79"/>
        <v>3400000.0000000056</v>
      </c>
      <c r="W241" s="75">
        <v>6</v>
      </c>
      <c r="X241" s="67">
        <v>220.55</v>
      </c>
      <c r="Y241" s="48">
        <f t="shared" si="80"/>
        <v>1719999.9999999988</v>
      </c>
      <c r="Z241" s="67">
        <v>6</v>
      </c>
      <c r="AA241" s="67">
        <v>279.36</v>
      </c>
      <c r="AB241" s="46">
        <f t="shared" si="81"/>
        <v>1750000</v>
      </c>
      <c r="AC241" s="75">
        <v>6</v>
      </c>
      <c r="AD241" s="67">
        <v>324.62</v>
      </c>
      <c r="AE241" s="48">
        <f t="shared" si="82"/>
        <v>1310000.0000000023</v>
      </c>
      <c r="AF241" s="67">
        <v>6</v>
      </c>
      <c r="AG241" s="67">
        <v>337.67</v>
      </c>
      <c r="AH241" s="46">
        <f t="shared" si="83"/>
        <v>0</v>
      </c>
      <c r="AI241" s="75">
        <v>6</v>
      </c>
      <c r="AJ241" s="67">
        <v>337.67</v>
      </c>
      <c r="AK241" s="48">
        <f t="shared" si="86"/>
        <v>0</v>
      </c>
    </row>
    <row r="242" spans="2:37" x14ac:dyDescent="0.25">
      <c r="B242" s="77">
        <v>7</v>
      </c>
      <c r="C242" s="67">
        <v>0</v>
      </c>
      <c r="D242" s="46">
        <f t="shared" si="84"/>
        <v>0</v>
      </c>
      <c r="E242" s="77">
        <v>7</v>
      </c>
      <c r="F242" s="67">
        <v>0</v>
      </c>
      <c r="G242" s="48">
        <f t="shared" si="75"/>
        <v>0</v>
      </c>
      <c r="H242" s="78">
        <v>7</v>
      </c>
      <c r="I242" s="67">
        <v>0</v>
      </c>
      <c r="J242" s="46">
        <f t="shared" si="76"/>
        <v>0</v>
      </c>
      <c r="K242" s="77">
        <v>7</v>
      </c>
      <c r="L242" s="67">
        <v>0</v>
      </c>
      <c r="M242" s="48">
        <f t="shared" si="85"/>
        <v>0</v>
      </c>
      <c r="N242" s="78">
        <v>7</v>
      </c>
      <c r="O242" s="67">
        <v>27.92</v>
      </c>
      <c r="P242" s="46">
        <f t="shared" si="77"/>
        <v>1839999.9999999998</v>
      </c>
      <c r="Q242" s="77">
        <v>7</v>
      </c>
      <c r="R242" s="67">
        <v>98.55</v>
      </c>
      <c r="S242" s="48">
        <f t="shared" si="78"/>
        <v>3320000.0000000075</v>
      </c>
      <c r="T242" s="78">
        <v>7</v>
      </c>
      <c r="U242" s="67">
        <v>133.47</v>
      </c>
      <c r="V242" s="46">
        <f t="shared" si="79"/>
        <v>3569999.999999993</v>
      </c>
      <c r="W242" s="77">
        <v>7</v>
      </c>
      <c r="X242" s="67">
        <v>222.27</v>
      </c>
      <c r="Y242" s="48">
        <f t="shared" si="80"/>
        <v>1919999.9999999874</v>
      </c>
      <c r="Z242" s="78">
        <v>7</v>
      </c>
      <c r="AA242" s="67">
        <v>281.11</v>
      </c>
      <c r="AB242" s="46">
        <f t="shared" si="81"/>
        <v>2180000.000000007</v>
      </c>
      <c r="AC242" s="77">
        <v>7</v>
      </c>
      <c r="AD242" s="67">
        <v>325.93</v>
      </c>
      <c r="AE242" s="48">
        <f t="shared" si="82"/>
        <v>800000.00000001141</v>
      </c>
      <c r="AF242" s="78">
        <v>7</v>
      </c>
      <c r="AG242" s="67">
        <v>337.67</v>
      </c>
      <c r="AH242" s="46">
        <f t="shared" si="83"/>
        <v>0</v>
      </c>
      <c r="AI242" s="77">
        <v>7</v>
      </c>
      <c r="AJ242" s="67">
        <v>337.67</v>
      </c>
      <c r="AK242" s="48">
        <f t="shared" si="86"/>
        <v>0</v>
      </c>
    </row>
    <row r="243" spans="2:37" x14ac:dyDescent="0.25">
      <c r="B243" s="75">
        <v>8</v>
      </c>
      <c r="C243" s="67">
        <v>0</v>
      </c>
      <c r="D243" s="46">
        <f t="shared" si="84"/>
        <v>0</v>
      </c>
      <c r="E243" s="75">
        <v>8</v>
      </c>
      <c r="F243" s="67">
        <v>0</v>
      </c>
      <c r="G243" s="48">
        <f t="shared" si="75"/>
        <v>0</v>
      </c>
      <c r="H243" s="67">
        <v>8</v>
      </c>
      <c r="I243" s="67">
        <v>0</v>
      </c>
      <c r="J243" s="46">
        <f t="shared" si="76"/>
        <v>0</v>
      </c>
      <c r="K243" s="75">
        <v>8</v>
      </c>
      <c r="L243" s="67">
        <v>0</v>
      </c>
      <c r="M243" s="48">
        <f t="shared" si="85"/>
        <v>0</v>
      </c>
      <c r="N243" s="67">
        <v>8</v>
      </c>
      <c r="O243" s="67">
        <v>29.76</v>
      </c>
      <c r="P243" s="46">
        <f t="shared" si="77"/>
        <v>1819999.9999999967</v>
      </c>
      <c r="Q243" s="75">
        <v>8</v>
      </c>
      <c r="R243" s="67">
        <v>101.87</v>
      </c>
      <c r="S243" s="48">
        <f t="shared" si="78"/>
        <v>3319999.999999993</v>
      </c>
      <c r="T243" s="67">
        <v>8</v>
      </c>
      <c r="U243" s="67">
        <v>137.04</v>
      </c>
      <c r="V243" s="46">
        <f t="shared" si="79"/>
        <v>3090000.0000000033</v>
      </c>
      <c r="W243" s="75">
        <v>8</v>
      </c>
      <c r="X243" s="67">
        <v>224.19</v>
      </c>
      <c r="Y243" s="48">
        <f t="shared" si="80"/>
        <v>2170000.0000000158</v>
      </c>
      <c r="Z243" s="67">
        <v>8</v>
      </c>
      <c r="AA243" s="67">
        <v>283.29000000000002</v>
      </c>
      <c r="AB243" s="46">
        <f t="shared" si="81"/>
        <v>1829999.9999999842</v>
      </c>
      <c r="AC243" s="75">
        <v>8</v>
      </c>
      <c r="AD243" s="67">
        <v>326.73</v>
      </c>
      <c r="AE243" s="48">
        <f t="shared" si="82"/>
        <v>2069999.9999999932</v>
      </c>
      <c r="AF243" s="67">
        <v>8</v>
      </c>
      <c r="AG243" s="67">
        <v>337.67</v>
      </c>
      <c r="AH243" s="46">
        <f t="shared" si="83"/>
        <v>0</v>
      </c>
      <c r="AI243" s="75">
        <v>8</v>
      </c>
      <c r="AJ243" s="67">
        <v>337.67</v>
      </c>
      <c r="AK243" s="48">
        <f t="shared" si="86"/>
        <v>0</v>
      </c>
    </row>
    <row r="244" spans="2:37" x14ac:dyDescent="0.25">
      <c r="B244" s="75">
        <v>9</v>
      </c>
      <c r="C244" s="67">
        <v>0</v>
      </c>
      <c r="D244" s="46">
        <f t="shared" si="84"/>
        <v>0</v>
      </c>
      <c r="E244" s="75">
        <v>9</v>
      </c>
      <c r="F244" s="67">
        <v>0</v>
      </c>
      <c r="G244" s="48">
        <f t="shared" si="75"/>
        <v>0</v>
      </c>
      <c r="H244" s="67">
        <v>9</v>
      </c>
      <c r="I244" s="67">
        <v>0</v>
      </c>
      <c r="J244" s="46">
        <f t="shared" si="76"/>
        <v>0</v>
      </c>
      <c r="K244" s="75">
        <v>9</v>
      </c>
      <c r="L244" s="67">
        <v>0</v>
      </c>
      <c r="M244" s="48">
        <f t="shared" si="85"/>
        <v>0</v>
      </c>
      <c r="N244" s="67">
        <v>9</v>
      </c>
      <c r="O244" s="67">
        <v>31.58</v>
      </c>
      <c r="P244" s="46">
        <f t="shared" si="77"/>
        <v>1460000.0000000009</v>
      </c>
      <c r="Q244" s="75">
        <v>9</v>
      </c>
      <c r="R244" s="67">
        <v>105.19</v>
      </c>
      <c r="S244" s="48">
        <f t="shared" si="78"/>
        <v>3280000.0000000009</v>
      </c>
      <c r="T244" s="67">
        <v>9</v>
      </c>
      <c r="U244" s="67">
        <v>140.13</v>
      </c>
      <c r="V244" s="46">
        <f t="shared" si="79"/>
        <v>3240000.0000000093</v>
      </c>
      <c r="W244" s="75">
        <v>9</v>
      </c>
      <c r="X244" s="67">
        <v>226.36</v>
      </c>
      <c r="Y244" s="48">
        <f t="shared" si="80"/>
        <v>2009999.9999999909</v>
      </c>
      <c r="Z244" s="67">
        <v>9</v>
      </c>
      <c r="AA244" s="67">
        <v>285.12</v>
      </c>
      <c r="AB244" s="46">
        <f t="shared" si="81"/>
        <v>1719999.9999999704</v>
      </c>
      <c r="AC244" s="75">
        <v>9</v>
      </c>
      <c r="AD244" s="67">
        <v>328.8</v>
      </c>
      <c r="AE244" s="48">
        <f t="shared" si="82"/>
        <v>1240000.0000000091</v>
      </c>
      <c r="AF244" s="67">
        <v>9</v>
      </c>
      <c r="AG244" s="67">
        <v>337.67</v>
      </c>
      <c r="AH244" s="46">
        <f t="shared" si="83"/>
        <v>0</v>
      </c>
      <c r="AI244" s="75">
        <v>9</v>
      </c>
      <c r="AJ244" s="67">
        <v>337.67</v>
      </c>
      <c r="AK244" s="48">
        <f t="shared" si="86"/>
        <v>0</v>
      </c>
    </row>
    <row r="245" spans="2:37" x14ac:dyDescent="0.25">
      <c r="B245" s="75">
        <v>10</v>
      </c>
      <c r="C245" s="67">
        <v>0</v>
      </c>
      <c r="D245" s="46">
        <f t="shared" si="84"/>
        <v>0</v>
      </c>
      <c r="E245" s="75">
        <v>10</v>
      </c>
      <c r="F245" s="67">
        <v>0</v>
      </c>
      <c r="G245" s="48">
        <f t="shared" si="75"/>
        <v>0</v>
      </c>
      <c r="H245" s="67">
        <v>10</v>
      </c>
      <c r="I245" s="67">
        <v>0</v>
      </c>
      <c r="J245" s="46">
        <f t="shared" si="76"/>
        <v>0</v>
      </c>
      <c r="K245" s="75">
        <v>10</v>
      </c>
      <c r="L245" s="67">
        <v>0</v>
      </c>
      <c r="M245" s="48">
        <f t="shared" si="85"/>
        <v>0</v>
      </c>
      <c r="N245" s="67">
        <v>10</v>
      </c>
      <c r="O245" s="67">
        <v>33.04</v>
      </c>
      <c r="P245" s="46">
        <f t="shared" si="77"/>
        <v>1399999.9999999986</v>
      </c>
      <c r="Q245" s="75">
        <v>10</v>
      </c>
      <c r="R245" s="67">
        <v>108.47</v>
      </c>
      <c r="S245" s="48">
        <f t="shared" si="78"/>
        <v>2840000.0000000033</v>
      </c>
      <c r="T245" s="67">
        <v>10</v>
      </c>
      <c r="U245" s="67">
        <v>143.37</v>
      </c>
      <c r="V245" s="46">
        <f t="shared" si="79"/>
        <v>3289999.9999999921</v>
      </c>
      <c r="W245" s="75">
        <v>10</v>
      </c>
      <c r="X245" s="67">
        <v>228.37</v>
      </c>
      <c r="Y245" s="48">
        <f t="shared" si="80"/>
        <v>1609999.9999999853</v>
      </c>
      <c r="Z245" s="67">
        <v>10</v>
      </c>
      <c r="AA245" s="67">
        <v>286.83999999999997</v>
      </c>
      <c r="AB245" s="46">
        <f t="shared" si="81"/>
        <v>1689999.9999999977</v>
      </c>
      <c r="AC245" s="75">
        <v>10</v>
      </c>
      <c r="AD245" s="67">
        <v>330.04</v>
      </c>
      <c r="AE245" s="48">
        <f t="shared" si="82"/>
        <v>859999.99999995681</v>
      </c>
      <c r="AF245" s="67">
        <v>10</v>
      </c>
      <c r="AG245" s="67">
        <v>337.67</v>
      </c>
      <c r="AH245" s="46">
        <f t="shared" si="83"/>
        <v>0</v>
      </c>
      <c r="AI245" s="75">
        <v>10</v>
      </c>
      <c r="AJ245" s="67">
        <v>337.67</v>
      </c>
      <c r="AK245" s="48">
        <f t="shared" si="86"/>
        <v>0</v>
      </c>
    </row>
    <row r="246" spans="2:37" x14ac:dyDescent="0.25">
      <c r="B246" s="75">
        <v>11</v>
      </c>
      <c r="C246" s="67">
        <v>0</v>
      </c>
      <c r="D246" s="46">
        <f t="shared" si="84"/>
        <v>0</v>
      </c>
      <c r="E246" s="75">
        <v>11</v>
      </c>
      <c r="F246" s="67">
        <v>0</v>
      </c>
      <c r="G246" s="48">
        <f t="shared" si="75"/>
        <v>0</v>
      </c>
      <c r="H246" s="67">
        <v>11</v>
      </c>
      <c r="I246" s="67">
        <v>0</v>
      </c>
      <c r="J246" s="46">
        <f t="shared" si="76"/>
        <v>0</v>
      </c>
      <c r="K246" s="75">
        <v>11</v>
      </c>
      <c r="L246" s="67">
        <v>0</v>
      </c>
      <c r="M246" s="48">
        <f t="shared" si="85"/>
        <v>0</v>
      </c>
      <c r="N246" s="67">
        <v>11</v>
      </c>
      <c r="O246" s="67">
        <v>34.44</v>
      </c>
      <c r="P246" s="46">
        <f t="shared" si="77"/>
        <v>1359999.9999999995</v>
      </c>
      <c r="Q246" s="75">
        <v>11</v>
      </c>
      <c r="R246" s="67">
        <v>111.31</v>
      </c>
      <c r="S246" s="48">
        <f t="shared" si="78"/>
        <v>3269999.9999999958</v>
      </c>
      <c r="T246" s="67">
        <v>11</v>
      </c>
      <c r="U246" s="67">
        <v>146.66</v>
      </c>
      <c r="V246" s="46">
        <f t="shared" si="79"/>
        <v>3560000.0000000023</v>
      </c>
      <c r="W246" s="75">
        <v>11</v>
      </c>
      <c r="X246" s="68">
        <v>229.98</v>
      </c>
      <c r="Y246" s="48">
        <f t="shared" si="80"/>
        <v>2330000.0000000126</v>
      </c>
      <c r="Z246" s="67">
        <v>11</v>
      </c>
      <c r="AA246" s="68">
        <v>288.52999999999997</v>
      </c>
      <c r="AB246" s="46">
        <f t="shared" si="81"/>
        <v>1820000.0000000501</v>
      </c>
      <c r="AC246" s="75">
        <v>11</v>
      </c>
      <c r="AD246" s="67">
        <v>330.9</v>
      </c>
      <c r="AE246" s="48">
        <f t="shared" si="82"/>
        <v>960000.00000003632</v>
      </c>
      <c r="AF246" s="67">
        <v>11</v>
      </c>
      <c r="AG246" s="67">
        <v>337.67</v>
      </c>
      <c r="AH246" s="46">
        <f t="shared" si="83"/>
        <v>0</v>
      </c>
      <c r="AI246" s="75">
        <v>11</v>
      </c>
      <c r="AJ246" s="67">
        <v>337.67</v>
      </c>
      <c r="AK246" s="48">
        <f t="shared" si="86"/>
        <v>0</v>
      </c>
    </row>
    <row r="247" spans="2:37" x14ac:dyDescent="0.25">
      <c r="B247" s="75">
        <v>12</v>
      </c>
      <c r="C247" s="67">
        <v>0</v>
      </c>
      <c r="D247" s="46">
        <f t="shared" si="84"/>
        <v>0</v>
      </c>
      <c r="E247" s="75">
        <v>12</v>
      </c>
      <c r="F247" s="67">
        <v>0</v>
      </c>
      <c r="G247" s="48">
        <f t="shared" si="75"/>
        <v>0</v>
      </c>
      <c r="H247" s="67">
        <v>12</v>
      </c>
      <c r="I247" s="67">
        <v>0</v>
      </c>
      <c r="J247" s="46">
        <f t="shared" si="76"/>
        <v>0</v>
      </c>
      <c r="K247" s="75">
        <v>12</v>
      </c>
      <c r="L247" s="67">
        <v>0</v>
      </c>
      <c r="M247" s="48">
        <f t="shared" si="85"/>
        <v>0</v>
      </c>
      <c r="N247" s="67">
        <v>12</v>
      </c>
      <c r="O247" s="67">
        <v>35.799999999999997</v>
      </c>
      <c r="P247" s="46">
        <f t="shared" si="77"/>
        <v>1710000.0000000009</v>
      </c>
      <c r="Q247" s="75">
        <v>12</v>
      </c>
      <c r="R247" s="67">
        <v>114.58</v>
      </c>
      <c r="S247" s="48">
        <f t="shared" si="78"/>
        <v>3299999.9999999972</v>
      </c>
      <c r="T247" s="67">
        <v>12</v>
      </c>
      <c r="U247" s="67">
        <v>150.22</v>
      </c>
      <c r="V247" s="46">
        <f t="shared" si="79"/>
        <v>3599999.9999999944</v>
      </c>
      <c r="W247" s="75">
        <v>12</v>
      </c>
      <c r="X247" s="67">
        <v>232.31</v>
      </c>
      <c r="Y247" s="48">
        <f t="shared" si="80"/>
        <v>1930000.0000000068</v>
      </c>
      <c r="Z247" s="67">
        <v>12</v>
      </c>
      <c r="AA247" s="67">
        <v>290.35000000000002</v>
      </c>
      <c r="AB247" s="46">
        <f t="shared" si="81"/>
        <v>1739999.9999999523</v>
      </c>
      <c r="AC247" s="75">
        <v>12</v>
      </c>
      <c r="AD247" s="67">
        <v>331.86</v>
      </c>
      <c r="AE247" s="48">
        <f t="shared" si="82"/>
        <v>899999.9999999773</v>
      </c>
      <c r="AF247" s="67">
        <v>12</v>
      </c>
      <c r="AG247" s="67">
        <v>337.67</v>
      </c>
      <c r="AH247" s="46">
        <f t="shared" si="83"/>
        <v>0</v>
      </c>
      <c r="AI247" s="75">
        <v>12</v>
      </c>
      <c r="AJ247" s="67">
        <v>337.67</v>
      </c>
      <c r="AK247" s="48">
        <f>SUM(AJ248-AJ247)*1000</f>
        <v>0</v>
      </c>
    </row>
    <row r="248" spans="2:37" x14ac:dyDescent="0.25">
      <c r="B248" s="75">
        <v>13</v>
      </c>
      <c r="C248" s="67">
        <v>0</v>
      </c>
      <c r="D248" s="46">
        <f t="shared" si="84"/>
        <v>0</v>
      </c>
      <c r="E248" s="75">
        <v>13</v>
      </c>
      <c r="F248" s="67">
        <v>0</v>
      </c>
      <c r="G248" s="48">
        <f t="shared" si="75"/>
        <v>0</v>
      </c>
      <c r="H248" s="67">
        <v>13</v>
      </c>
      <c r="I248" s="67">
        <v>0</v>
      </c>
      <c r="J248" s="46">
        <f t="shared" si="76"/>
        <v>0</v>
      </c>
      <c r="K248" s="75">
        <v>13</v>
      </c>
      <c r="L248" s="67">
        <v>0</v>
      </c>
      <c r="M248" s="48">
        <f t="shared" si="85"/>
        <v>0</v>
      </c>
      <c r="N248" s="67">
        <v>13</v>
      </c>
      <c r="O248" s="67">
        <v>37.51</v>
      </c>
      <c r="P248" s="46">
        <f t="shared" si="77"/>
        <v>1770000.000000003</v>
      </c>
      <c r="Q248" s="75">
        <v>13</v>
      </c>
      <c r="R248" s="67">
        <v>117.88</v>
      </c>
      <c r="S248" s="48">
        <f t="shared" si="78"/>
        <v>3030000.0000000009</v>
      </c>
      <c r="T248" s="67">
        <v>13</v>
      </c>
      <c r="U248" s="67">
        <v>153.82</v>
      </c>
      <c r="V248" s="46">
        <f t="shared" si="79"/>
        <v>2610000.0000000135</v>
      </c>
      <c r="W248" s="75">
        <v>13</v>
      </c>
      <c r="X248" s="67">
        <v>234.24</v>
      </c>
      <c r="Y248" s="48">
        <f t="shared" si="80"/>
        <v>1919999.9999999874</v>
      </c>
      <c r="Z248" s="67">
        <v>13</v>
      </c>
      <c r="AA248" s="67">
        <v>292.08999999999997</v>
      </c>
      <c r="AB248" s="46">
        <f t="shared" si="81"/>
        <v>1850000.0000000228</v>
      </c>
      <c r="AC248" s="75">
        <v>13</v>
      </c>
      <c r="AD248" s="67">
        <v>332.76</v>
      </c>
      <c r="AE248" s="48">
        <f t="shared" si="82"/>
        <v>1079999.9999999842</v>
      </c>
      <c r="AF248" s="67">
        <v>13</v>
      </c>
      <c r="AG248" s="67">
        <v>337.67</v>
      </c>
      <c r="AH248" s="46">
        <f t="shared" si="83"/>
        <v>0</v>
      </c>
      <c r="AI248" s="75">
        <v>13</v>
      </c>
      <c r="AJ248" s="67">
        <v>337.67</v>
      </c>
      <c r="AK248" s="48">
        <f t="shared" ref="AK248:AK266" si="87">SUM(AJ249-AJ248)*1000</f>
        <v>0</v>
      </c>
    </row>
    <row r="249" spans="2:37" x14ac:dyDescent="0.25">
      <c r="B249" s="75">
        <v>14</v>
      </c>
      <c r="C249" s="67">
        <v>0</v>
      </c>
      <c r="D249" s="46">
        <f t="shared" si="84"/>
        <v>0</v>
      </c>
      <c r="E249" s="75">
        <v>14</v>
      </c>
      <c r="F249" s="67">
        <v>0</v>
      </c>
      <c r="G249" s="48">
        <f t="shared" si="75"/>
        <v>0</v>
      </c>
      <c r="H249" s="67">
        <v>14</v>
      </c>
      <c r="I249" s="67">
        <v>0</v>
      </c>
      <c r="J249" s="46">
        <f t="shared" si="76"/>
        <v>0</v>
      </c>
      <c r="K249" s="75">
        <v>14</v>
      </c>
      <c r="L249" s="67">
        <v>0</v>
      </c>
      <c r="M249" s="48">
        <f t="shared" si="85"/>
        <v>0</v>
      </c>
      <c r="N249" s="67">
        <v>14</v>
      </c>
      <c r="O249" s="67">
        <v>39.28</v>
      </c>
      <c r="P249" s="46">
        <f t="shared" si="77"/>
        <v>1979999.999999997</v>
      </c>
      <c r="Q249" s="75">
        <v>14</v>
      </c>
      <c r="R249" s="67">
        <v>120.91</v>
      </c>
      <c r="S249" s="48">
        <f t="shared" si="78"/>
        <v>0</v>
      </c>
      <c r="T249" s="67">
        <v>14</v>
      </c>
      <c r="U249" s="67">
        <v>156.43</v>
      </c>
      <c r="V249" s="46">
        <f t="shared" si="79"/>
        <v>3329999.9999999842</v>
      </c>
      <c r="W249" s="75">
        <v>14</v>
      </c>
      <c r="X249" s="67">
        <v>236.16</v>
      </c>
      <c r="Y249" s="48">
        <f t="shared" si="80"/>
        <v>1789999.9999999921</v>
      </c>
      <c r="Z249" s="67">
        <v>14</v>
      </c>
      <c r="AA249" s="67">
        <v>293.94</v>
      </c>
      <c r="AB249" s="46">
        <f t="shared" si="81"/>
        <v>1680000.0000000068</v>
      </c>
      <c r="AC249" s="75">
        <v>14</v>
      </c>
      <c r="AD249" s="67">
        <v>333.84</v>
      </c>
      <c r="AE249" s="48">
        <f t="shared" si="82"/>
        <v>1090000.0000000319</v>
      </c>
      <c r="AF249" s="67">
        <v>14</v>
      </c>
      <c r="AG249" s="67">
        <v>337.67</v>
      </c>
      <c r="AH249" s="46">
        <f t="shared" si="83"/>
        <v>0</v>
      </c>
      <c r="AI249" s="75">
        <v>14</v>
      </c>
      <c r="AJ249" s="67">
        <v>337.67</v>
      </c>
      <c r="AK249" s="48">
        <f t="shared" si="87"/>
        <v>0</v>
      </c>
    </row>
    <row r="250" spans="2:37" x14ac:dyDescent="0.25">
      <c r="B250" s="75">
        <v>15</v>
      </c>
      <c r="C250" s="67">
        <v>0</v>
      </c>
      <c r="D250" s="46">
        <f t="shared" si="84"/>
        <v>0</v>
      </c>
      <c r="E250" s="75">
        <v>15</v>
      </c>
      <c r="F250" s="67">
        <v>0</v>
      </c>
      <c r="G250" s="48">
        <f t="shared" si="75"/>
        <v>0</v>
      </c>
      <c r="H250" s="67">
        <v>15</v>
      </c>
      <c r="I250" s="67">
        <v>0</v>
      </c>
      <c r="J250" s="46">
        <f t="shared" si="76"/>
        <v>0</v>
      </c>
      <c r="K250" s="75">
        <v>15</v>
      </c>
      <c r="L250" s="67">
        <v>0</v>
      </c>
      <c r="M250" s="48">
        <f t="shared" si="85"/>
        <v>0</v>
      </c>
      <c r="N250" s="67">
        <v>15</v>
      </c>
      <c r="O250" s="67">
        <v>41.26</v>
      </c>
      <c r="P250" s="46">
        <f t="shared" si="77"/>
        <v>2460000.0000000009</v>
      </c>
      <c r="Q250" s="75">
        <v>15</v>
      </c>
      <c r="R250" s="67">
        <v>120.91</v>
      </c>
      <c r="S250" s="48">
        <f t="shared" si="78"/>
        <v>0</v>
      </c>
      <c r="T250" s="67">
        <v>15</v>
      </c>
      <c r="U250" s="67">
        <v>159.76</v>
      </c>
      <c r="V250" s="46">
        <f t="shared" si="79"/>
        <v>3290000.0000000205</v>
      </c>
      <c r="W250" s="75">
        <v>15</v>
      </c>
      <c r="X250" s="67">
        <v>237.95</v>
      </c>
      <c r="Y250" s="48">
        <f t="shared" si="80"/>
        <v>1850000.0000000228</v>
      </c>
      <c r="Z250" s="67">
        <v>15</v>
      </c>
      <c r="AA250" s="67">
        <v>295.62</v>
      </c>
      <c r="AB250" s="46">
        <f t="shared" si="81"/>
        <v>1969999.9999999704</v>
      </c>
      <c r="AC250" s="75">
        <v>15</v>
      </c>
      <c r="AD250" s="67">
        <v>334.93</v>
      </c>
      <c r="AE250" s="48">
        <f t="shared" si="82"/>
        <v>689999.99999999767</v>
      </c>
      <c r="AF250" s="67">
        <v>15</v>
      </c>
      <c r="AG250" s="67">
        <v>337.67</v>
      </c>
      <c r="AH250" s="46">
        <f t="shared" si="83"/>
        <v>0</v>
      </c>
      <c r="AI250" s="75">
        <v>15</v>
      </c>
      <c r="AJ250" s="67">
        <v>337.67</v>
      </c>
      <c r="AK250" s="48">
        <f t="shared" si="87"/>
        <v>0</v>
      </c>
    </row>
    <row r="251" spans="2:37" x14ac:dyDescent="0.25">
      <c r="B251" s="75">
        <v>16</v>
      </c>
      <c r="C251" s="67">
        <v>0</v>
      </c>
      <c r="D251" s="46">
        <f t="shared" si="84"/>
        <v>0</v>
      </c>
      <c r="E251" s="75">
        <v>16</v>
      </c>
      <c r="F251" s="67">
        <v>0</v>
      </c>
      <c r="G251" s="48">
        <f t="shared" si="75"/>
        <v>0</v>
      </c>
      <c r="H251" s="67">
        <v>16</v>
      </c>
      <c r="I251" s="67">
        <v>0</v>
      </c>
      <c r="J251" s="46">
        <f t="shared" si="76"/>
        <v>0</v>
      </c>
      <c r="K251" s="75">
        <v>16</v>
      </c>
      <c r="L251" s="67">
        <v>0</v>
      </c>
      <c r="M251" s="48">
        <f t="shared" si="85"/>
        <v>0</v>
      </c>
      <c r="N251" s="67">
        <v>16</v>
      </c>
      <c r="O251" s="67">
        <v>43.72</v>
      </c>
      <c r="P251" s="46">
        <f t="shared" si="77"/>
        <v>1560000.0000000023</v>
      </c>
      <c r="Q251" s="75">
        <v>16</v>
      </c>
      <c r="R251" s="67">
        <v>120.91</v>
      </c>
      <c r="S251" s="48">
        <f t="shared" si="78"/>
        <v>0</v>
      </c>
      <c r="T251" s="67">
        <v>16</v>
      </c>
      <c r="U251" s="67">
        <v>163.05000000000001</v>
      </c>
      <c r="V251" s="46">
        <f t="shared" si="79"/>
        <v>3289999.9999999921</v>
      </c>
      <c r="W251" s="75">
        <v>16</v>
      </c>
      <c r="X251" s="67">
        <v>239.8</v>
      </c>
      <c r="Y251" s="48">
        <f t="shared" si="80"/>
        <v>1759999.9999999909</v>
      </c>
      <c r="Z251" s="67">
        <v>16</v>
      </c>
      <c r="AA251" s="67">
        <v>297.58999999999997</v>
      </c>
      <c r="AB251" s="46">
        <f t="shared" si="81"/>
        <v>220000.0000000273</v>
      </c>
      <c r="AC251" s="75">
        <v>16</v>
      </c>
      <c r="AD251" s="67">
        <v>335.62</v>
      </c>
      <c r="AE251" s="48">
        <f t="shared" si="82"/>
        <v>629999.99999999546</v>
      </c>
      <c r="AF251" s="67">
        <v>16</v>
      </c>
      <c r="AG251" s="67">
        <v>337.67</v>
      </c>
      <c r="AH251" s="46">
        <f t="shared" si="83"/>
        <v>0</v>
      </c>
      <c r="AI251" s="75">
        <v>16</v>
      </c>
      <c r="AJ251" s="67">
        <v>337.67</v>
      </c>
      <c r="AK251" s="48">
        <f t="shared" si="87"/>
        <v>0</v>
      </c>
    </row>
    <row r="252" spans="2:37" x14ac:dyDescent="0.25">
      <c r="B252" s="75">
        <v>17</v>
      </c>
      <c r="C252" s="67">
        <v>0</v>
      </c>
      <c r="D252" s="46">
        <f t="shared" si="84"/>
        <v>0</v>
      </c>
      <c r="E252" s="75">
        <v>17</v>
      </c>
      <c r="F252" s="67">
        <v>0</v>
      </c>
      <c r="G252" s="48">
        <f t="shared" si="75"/>
        <v>0</v>
      </c>
      <c r="H252" s="67">
        <v>17</v>
      </c>
      <c r="I252" s="67">
        <v>0</v>
      </c>
      <c r="J252" s="46">
        <f t="shared" si="76"/>
        <v>0</v>
      </c>
      <c r="K252" s="75">
        <v>17</v>
      </c>
      <c r="L252" s="67">
        <v>0</v>
      </c>
      <c r="M252" s="48">
        <f t="shared" si="85"/>
        <v>0</v>
      </c>
      <c r="N252" s="67">
        <v>17</v>
      </c>
      <c r="O252" s="67">
        <v>45.28</v>
      </c>
      <c r="P252" s="46">
        <f t="shared" si="77"/>
        <v>2129999.9999999953</v>
      </c>
      <c r="Q252" s="75">
        <v>17</v>
      </c>
      <c r="R252" s="67">
        <v>120.91</v>
      </c>
      <c r="S252" s="48">
        <f t="shared" si="78"/>
        <v>0</v>
      </c>
      <c r="T252" s="67">
        <v>17</v>
      </c>
      <c r="U252" s="67">
        <v>166.34</v>
      </c>
      <c r="V252" s="46">
        <f t="shared" si="79"/>
        <v>3449999.9999999888</v>
      </c>
      <c r="W252" s="75">
        <v>17</v>
      </c>
      <c r="X252" s="67">
        <v>241.56</v>
      </c>
      <c r="Y252" s="48">
        <f t="shared" si="80"/>
        <v>2329999.9999999842</v>
      </c>
      <c r="Z252" s="67">
        <v>17</v>
      </c>
      <c r="AA252" s="67">
        <v>297.81</v>
      </c>
      <c r="AB252" s="46">
        <f t="shared" si="81"/>
        <v>2399999.9999999772</v>
      </c>
      <c r="AC252" s="75">
        <v>17</v>
      </c>
      <c r="AD252" s="67">
        <v>336.25</v>
      </c>
      <c r="AE252" s="48">
        <f t="shared" si="82"/>
        <v>0</v>
      </c>
      <c r="AF252" s="67">
        <v>17</v>
      </c>
      <c r="AG252" s="67">
        <v>337.67</v>
      </c>
      <c r="AH252" s="46">
        <f t="shared" si="83"/>
        <v>0</v>
      </c>
      <c r="AI252" s="75">
        <v>17</v>
      </c>
      <c r="AJ252" s="67">
        <v>337.67</v>
      </c>
      <c r="AK252" s="48">
        <f t="shared" si="87"/>
        <v>0</v>
      </c>
    </row>
    <row r="253" spans="2:37" x14ac:dyDescent="0.25">
      <c r="B253" s="75">
        <v>18</v>
      </c>
      <c r="C253" s="67">
        <v>0</v>
      </c>
      <c r="D253" s="46">
        <f t="shared" si="84"/>
        <v>0</v>
      </c>
      <c r="E253" s="75">
        <v>18</v>
      </c>
      <c r="F253" s="67">
        <v>0</v>
      </c>
      <c r="G253" s="48">
        <f t="shared" si="75"/>
        <v>0</v>
      </c>
      <c r="H253" s="67">
        <v>18</v>
      </c>
      <c r="I253" s="67">
        <v>0</v>
      </c>
      <c r="J253" s="46">
        <f t="shared" si="76"/>
        <v>0</v>
      </c>
      <c r="K253" s="75">
        <v>18</v>
      </c>
      <c r="L253" s="67">
        <v>0</v>
      </c>
      <c r="M253" s="48">
        <f t="shared" si="85"/>
        <v>1800000</v>
      </c>
      <c r="N253" s="67">
        <v>18</v>
      </c>
      <c r="O253" s="67">
        <v>47.41</v>
      </c>
      <c r="P253" s="46">
        <f t="shared" si="77"/>
        <v>1980000.000000004</v>
      </c>
      <c r="Q253" s="75">
        <v>18</v>
      </c>
      <c r="R253" s="67">
        <v>120.91</v>
      </c>
      <c r="S253" s="48">
        <f t="shared" si="78"/>
        <v>10000.000000005115</v>
      </c>
      <c r="T253" s="67">
        <v>18</v>
      </c>
      <c r="U253" s="67">
        <v>169.79</v>
      </c>
      <c r="V253" s="46">
        <f t="shared" si="79"/>
        <v>2800000.0000000112</v>
      </c>
      <c r="W253" s="75">
        <v>18</v>
      </c>
      <c r="X253" s="67">
        <v>243.89</v>
      </c>
      <c r="Y253" s="48">
        <f t="shared" si="80"/>
        <v>2060000.0000000023</v>
      </c>
      <c r="Z253" s="67">
        <v>18</v>
      </c>
      <c r="AA253" s="67">
        <v>300.20999999999998</v>
      </c>
      <c r="AB253" s="46">
        <f t="shared" si="81"/>
        <v>1720000.0000000272</v>
      </c>
      <c r="AC253" s="75">
        <v>18</v>
      </c>
      <c r="AD253" s="67">
        <v>336.25</v>
      </c>
      <c r="AE253" s="48">
        <f t="shared" si="82"/>
        <v>1410000.0000000249</v>
      </c>
      <c r="AF253" s="67">
        <v>18</v>
      </c>
      <c r="AG253" s="67">
        <v>337.67</v>
      </c>
      <c r="AH253" s="46">
        <f t="shared" si="83"/>
        <v>0</v>
      </c>
      <c r="AI253" s="75">
        <v>18</v>
      </c>
      <c r="AJ253" s="67">
        <v>337.67</v>
      </c>
      <c r="AK253" s="48">
        <f t="shared" si="87"/>
        <v>0</v>
      </c>
    </row>
    <row r="254" spans="2:37" x14ac:dyDescent="0.25">
      <c r="B254" s="75">
        <v>19</v>
      </c>
      <c r="C254" s="67">
        <v>0</v>
      </c>
      <c r="D254" s="46">
        <f t="shared" si="84"/>
        <v>0</v>
      </c>
      <c r="E254" s="75">
        <v>19</v>
      </c>
      <c r="F254" s="67">
        <v>0</v>
      </c>
      <c r="G254" s="48">
        <f t="shared" si="75"/>
        <v>0</v>
      </c>
      <c r="H254" s="67">
        <v>19</v>
      </c>
      <c r="I254" s="67">
        <v>0</v>
      </c>
      <c r="J254" s="46">
        <f t="shared" si="76"/>
        <v>0</v>
      </c>
      <c r="K254" s="75">
        <v>19</v>
      </c>
      <c r="L254" s="67">
        <v>1.8</v>
      </c>
      <c r="M254" s="48">
        <f t="shared" si="85"/>
        <v>1630000</v>
      </c>
      <c r="N254" s="67">
        <v>19</v>
      </c>
      <c r="O254" s="67">
        <v>49.39</v>
      </c>
      <c r="P254" s="46">
        <f t="shared" si="77"/>
        <v>1969999.9999999988</v>
      </c>
      <c r="Q254" s="75">
        <v>19</v>
      </c>
      <c r="R254" s="67">
        <v>120.92</v>
      </c>
      <c r="S254" s="48">
        <f t="shared" si="78"/>
        <v>0</v>
      </c>
      <c r="T254" s="67">
        <v>19</v>
      </c>
      <c r="U254" s="67">
        <v>172.59</v>
      </c>
      <c r="V254" s="46">
        <f t="shared" si="79"/>
        <v>3340000.0000000033</v>
      </c>
      <c r="W254" s="75">
        <v>19</v>
      </c>
      <c r="X254" s="67">
        <v>245.95</v>
      </c>
      <c r="Y254" s="48">
        <f t="shared" si="80"/>
        <v>3000000</v>
      </c>
      <c r="Z254" s="67">
        <v>19</v>
      </c>
      <c r="AA254" s="67">
        <v>301.93</v>
      </c>
      <c r="AB254" s="46">
        <f t="shared" si="81"/>
        <v>1680000.0000000068</v>
      </c>
      <c r="AC254" s="75">
        <v>19</v>
      </c>
      <c r="AD254" s="67">
        <v>337.66</v>
      </c>
      <c r="AE254" s="48">
        <f t="shared" si="82"/>
        <v>9999.9999999909051</v>
      </c>
      <c r="AF254" s="67">
        <v>19</v>
      </c>
      <c r="AG254" s="67">
        <v>337.67</v>
      </c>
      <c r="AH254" s="46">
        <f t="shared" si="83"/>
        <v>0</v>
      </c>
      <c r="AI254" s="75">
        <v>19</v>
      </c>
      <c r="AJ254" s="67">
        <v>337.67</v>
      </c>
      <c r="AK254" s="48">
        <f t="shared" si="87"/>
        <v>0</v>
      </c>
    </row>
    <row r="255" spans="2:37" x14ac:dyDescent="0.25">
      <c r="B255" s="75">
        <v>20</v>
      </c>
      <c r="C255" s="67">
        <v>0</v>
      </c>
      <c r="D255" s="46">
        <f t="shared" si="84"/>
        <v>0</v>
      </c>
      <c r="E255" s="75">
        <v>20</v>
      </c>
      <c r="F255" s="67">
        <v>0</v>
      </c>
      <c r="G255" s="48">
        <f t="shared" si="75"/>
        <v>0</v>
      </c>
      <c r="H255" s="67">
        <v>20</v>
      </c>
      <c r="I255" s="67">
        <v>0</v>
      </c>
      <c r="J255" s="46">
        <f t="shared" si="76"/>
        <v>0</v>
      </c>
      <c r="K255" s="75">
        <v>20</v>
      </c>
      <c r="L255" s="67">
        <v>3.43</v>
      </c>
      <c r="M255" s="48">
        <f t="shared" si="85"/>
        <v>79999.999999999622</v>
      </c>
      <c r="N255" s="67">
        <v>20</v>
      </c>
      <c r="O255" s="67">
        <v>51.36</v>
      </c>
      <c r="P255" s="46">
        <f t="shared" si="77"/>
        <v>0</v>
      </c>
      <c r="Q255" s="75">
        <v>20</v>
      </c>
      <c r="R255" s="67">
        <v>120.92</v>
      </c>
      <c r="S255" s="48">
        <f t="shared" si="78"/>
        <v>0</v>
      </c>
      <c r="T255" s="67">
        <v>20</v>
      </c>
      <c r="U255" s="67">
        <v>175.93</v>
      </c>
      <c r="V255" s="46">
        <f t="shared" si="79"/>
        <v>3199999.9999999888</v>
      </c>
      <c r="W255" s="75">
        <v>20</v>
      </c>
      <c r="X255" s="67">
        <v>248.95</v>
      </c>
      <c r="Y255" s="48">
        <f t="shared" si="80"/>
        <v>1760000.0000000193</v>
      </c>
      <c r="Z255" s="67">
        <v>20</v>
      </c>
      <c r="AA255" s="67">
        <v>303.61</v>
      </c>
      <c r="AB255" s="46">
        <f t="shared" si="81"/>
        <v>1639999.9999999863</v>
      </c>
      <c r="AC255" s="75">
        <v>20</v>
      </c>
      <c r="AD255" s="67">
        <v>337.67</v>
      </c>
      <c r="AE255" s="48">
        <f t="shared" si="82"/>
        <v>0</v>
      </c>
      <c r="AF255" s="67">
        <v>20</v>
      </c>
      <c r="AG255" s="67">
        <v>337.67</v>
      </c>
      <c r="AH255" s="46">
        <f t="shared" si="83"/>
        <v>0</v>
      </c>
      <c r="AI255" s="75">
        <v>20</v>
      </c>
      <c r="AJ255" s="67">
        <v>337.67</v>
      </c>
      <c r="AK255" s="48">
        <f t="shared" si="87"/>
        <v>0</v>
      </c>
    </row>
    <row r="256" spans="2:37" x14ac:dyDescent="0.25">
      <c r="B256" s="75">
        <v>21</v>
      </c>
      <c r="C256" s="67">
        <v>0</v>
      </c>
      <c r="D256" s="46">
        <f t="shared" si="84"/>
        <v>0</v>
      </c>
      <c r="E256" s="75">
        <v>21</v>
      </c>
      <c r="F256" s="67">
        <v>0</v>
      </c>
      <c r="G256" s="48">
        <f t="shared" si="75"/>
        <v>0</v>
      </c>
      <c r="H256" s="67">
        <v>21</v>
      </c>
      <c r="I256" s="67">
        <v>0</v>
      </c>
      <c r="J256" s="46">
        <f t="shared" si="76"/>
        <v>0</v>
      </c>
      <c r="K256" s="75">
        <v>21</v>
      </c>
      <c r="L256" s="67">
        <v>3.51</v>
      </c>
      <c r="M256" s="48">
        <f t="shared" si="85"/>
        <v>2960000</v>
      </c>
      <c r="N256" s="67">
        <v>21</v>
      </c>
      <c r="O256" s="67">
        <v>51.36</v>
      </c>
      <c r="P256" s="46">
        <f t="shared" si="77"/>
        <v>3090000.0000000033</v>
      </c>
      <c r="Q256" s="75">
        <v>21</v>
      </c>
      <c r="R256" s="67">
        <v>120.92</v>
      </c>
      <c r="S256" s="48">
        <f t="shared" si="78"/>
        <v>0</v>
      </c>
      <c r="T256" s="67">
        <v>21</v>
      </c>
      <c r="U256" s="67">
        <v>179.13</v>
      </c>
      <c r="V256" s="46">
        <f t="shared" si="79"/>
        <v>1819999.9999999932</v>
      </c>
      <c r="W256" s="75">
        <v>21</v>
      </c>
      <c r="X256" s="67">
        <v>250.71</v>
      </c>
      <c r="Y256" s="48">
        <f t="shared" si="80"/>
        <v>1829999.9999999842</v>
      </c>
      <c r="Z256" s="67">
        <v>21</v>
      </c>
      <c r="AA256" s="67">
        <v>305.25</v>
      </c>
      <c r="AB256" s="46">
        <f t="shared" si="81"/>
        <v>1810000.0000000023</v>
      </c>
      <c r="AC256" s="75">
        <v>21</v>
      </c>
      <c r="AD256" s="67">
        <v>337.67</v>
      </c>
      <c r="AE256" s="48">
        <f t="shared" si="82"/>
        <v>0</v>
      </c>
      <c r="AF256" s="67">
        <v>21</v>
      </c>
      <c r="AG256" s="67">
        <v>337.67</v>
      </c>
      <c r="AH256" s="46">
        <f t="shared" si="83"/>
        <v>0</v>
      </c>
      <c r="AI256" s="75">
        <v>21</v>
      </c>
      <c r="AJ256" s="67">
        <v>337.67</v>
      </c>
      <c r="AK256" s="48">
        <f t="shared" si="87"/>
        <v>0</v>
      </c>
    </row>
    <row r="257" spans="2:37" x14ac:dyDescent="0.25">
      <c r="B257" s="75">
        <v>22</v>
      </c>
      <c r="C257" s="67">
        <v>0</v>
      </c>
      <c r="D257" s="46">
        <f t="shared" si="84"/>
        <v>0</v>
      </c>
      <c r="E257" s="75">
        <v>22</v>
      </c>
      <c r="F257" s="67">
        <v>0</v>
      </c>
      <c r="G257" s="48">
        <f t="shared" si="75"/>
        <v>0</v>
      </c>
      <c r="H257" s="67">
        <v>22</v>
      </c>
      <c r="I257" s="67">
        <v>0</v>
      </c>
      <c r="J257" s="46">
        <f t="shared" si="76"/>
        <v>0</v>
      </c>
      <c r="K257" s="75">
        <v>22</v>
      </c>
      <c r="L257" s="67">
        <v>6.47</v>
      </c>
      <c r="M257" s="48">
        <f t="shared" si="85"/>
        <v>990000.00000000023</v>
      </c>
      <c r="N257" s="67">
        <v>22</v>
      </c>
      <c r="O257" s="67">
        <v>54.45</v>
      </c>
      <c r="P257" s="46">
        <f t="shared" si="77"/>
        <v>2649999.9999999986</v>
      </c>
      <c r="Q257" s="75">
        <v>22</v>
      </c>
      <c r="R257" s="67">
        <v>120.92</v>
      </c>
      <c r="S257" s="48">
        <f t="shared" si="78"/>
        <v>0</v>
      </c>
      <c r="T257" s="67">
        <v>22</v>
      </c>
      <c r="U257" s="67">
        <v>180.95</v>
      </c>
      <c r="V257" s="46">
        <f t="shared" si="79"/>
        <v>2120000.0000000047</v>
      </c>
      <c r="W257" s="75">
        <v>22</v>
      </c>
      <c r="X257" s="67">
        <v>252.54</v>
      </c>
      <c r="Y257" s="48">
        <f t="shared" si="80"/>
        <v>2040000.0000000205</v>
      </c>
      <c r="Z257" s="67">
        <v>22</v>
      </c>
      <c r="AA257" s="67">
        <v>307.06</v>
      </c>
      <c r="AB257" s="46">
        <f t="shared" si="81"/>
        <v>1759999.9999999909</v>
      </c>
      <c r="AC257" s="75">
        <v>22</v>
      </c>
      <c r="AD257" s="67">
        <v>337.67</v>
      </c>
      <c r="AE257" s="48">
        <f t="shared" si="82"/>
        <v>0</v>
      </c>
      <c r="AF257" s="67">
        <v>22</v>
      </c>
      <c r="AG257" s="67">
        <v>337.67</v>
      </c>
      <c r="AH257" s="46">
        <f t="shared" si="83"/>
        <v>0</v>
      </c>
      <c r="AI257" s="75">
        <v>22</v>
      </c>
      <c r="AJ257" s="67">
        <v>337.67</v>
      </c>
      <c r="AK257" s="48">
        <f t="shared" si="87"/>
        <v>0</v>
      </c>
    </row>
    <row r="258" spans="2:37" x14ac:dyDescent="0.25">
      <c r="B258" s="75">
        <v>23</v>
      </c>
      <c r="C258" s="67">
        <v>0</v>
      </c>
      <c r="D258" s="46">
        <f t="shared" si="84"/>
        <v>0</v>
      </c>
      <c r="E258" s="75">
        <v>23</v>
      </c>
      <c r="F258" s="67">
        <v>0</v>
      </c>
      <c r="G258" s="48">
        <f t="shared" si="75"/>
        <v>0</v>
      </c>
      <c r="H258" s="67">
        <v>23</v>
      </c>
      <c r="I258" s="67">
        <v>0</v>
      </c>
      <c r="J258" s="46">
        <f t="shared" si="76"/>
        <v>0</v>
      </c>
      <c r="K258" s="75">
        <v>23</v>
      </c>
      <c r="L258" s="67">
        <v>7.46</v>
      </c>
      <c r="M258" s="48">
        <f t="shared" si="85"/>
        <v>1409999.9999999993</v>
      </c>
      <c r="N258" s="67">
        <v>23</v>
      </c>
      <c r="O258" s="67">
        <v>57.1</v>
      </c>
      <c r="P258" s="46">
        <f t="shared" si="77"/>
        <v>2850000.0000000014</v>
      </c>
      <c r="Q258" s="75">
        <v>23</v>
      </c>
      <c r="R258" s="67">
        <v>120.92</v>
      </c>
      <c r="S258" s="48">
        <f t="shared" si="78"/>
        <v>0</v>
      </c>
      <c r="T258" s="67">
        <v>23</v>
      </c>
      <c r="U258" s="67">
        <v>183.07</v>
      </c>
      <c r="V258" s="46">
        <f t="shared" si="79"/>
        <v>2659999.9999999967</v>
      </c>
      <c r="W258" s="75">
        <v>23</v>
      </c>
      <c r="X258" s="67">
        <v>254.58</v>
      </c>
      <c r="Y258" s="48">
        <f t="shared" si="80"/>
        <v>1499999.9999999716</v>
      </c>
      <c r="Z258" s="67">
        <v>23</v>
      </c>
      <c r="AA258" s="67">
        <v>308.82</v>
      </c>
      <c r="AB258" s="46">
        <f t="shared" si="81"/>
        <v>1790000.0000000205</v>
      </c>
      <c r="AC258" s="75">
        <v>23</v>
      </c>
      <c r="AD258" s="67">
        <v>337.67</v>
      </c>
      <c r="AE258" s="48">
        <f t="shared" si="82"/>
        <v>0</v>
      </c>
      <c r="AF258" s="67">
        <v>23</v>
      </c>
      <c r="AG258" s="67">
        <v>337.67</v>
      </c>
      <c r="AH258" s="46">
        <f t="shared" si="83"/>
        <v>0</v>
      </c>
      <c r="AI258" s="75">
        <v>23</v>
      </c>
      <c r="AJ258" s="67">
        <v>337.67</v>
      </c>
      <c r="AK258" s="48">
        <f t="shared" si="87"/>
        <v>0</v>
      </c>
    </row>
    <row r="259" spans="2:37" x14ac:dyDescent="0.25">
      <c r="B259" s="75">
        <v>24</v>
      </c>
      <c r="C259" s="67">
        <v>0</v>
      </c>
      <c r="D259" s="46">
        <f t="shared" si="84"/>
        <v>0</v>
      </c>
      <c r="E259" s="75">
        <v>24</v>
      </c>
      <c r="F259" s="67">
        <v>0</v>
      </c>
      <c r="G259" s="48">
        <f t="shared" si="75"/>
        <v>0</v>
      </c>
      <c r="H259" s="67">
        <v>24</v>
      </c>
      <c r="I259" s="67">
        <v>0</v>
      </c>
      <c r="J259" s="46">
        <f t="shared" si="76"/>
        <v>0</v>
      </c>
      <c r="K259" s="75">
        <v>24</v>
      </c>
      <c r="L259" s="67">
        <v>8.8699999999999992</v>
      </c>
      <c r="M259" s="48">
        <f t="shared" si="85"/>
        <v>1110000.0000000012</v>
      </c>
      <c r="N259" s="67">
        <v>24</v>
      </c>
      <c r="O259" s="67">
        <v>59.95</v>
      </c>
      <c r="P259" s="46">
        <f t="shared" si="77"/>
        <v>2299999.9999999972</v>
      </c>
      <c r="Q259" s="75">
        <v>24</v>
      </c>
      <c r="R259" s="67">
        <v>120.92</v>
      </c>
      <c r="S259" s="48">
        <f t="shared" si="78"/>
        <v>0</v>
      </c>
      <c r="T259" s="67">
        <v>24</v>
      </c>
      <c r="U259" s="67">
        <v>185.73</v>
      </c>
      <c r="V259" s="46">
        <f t="shared" si="79"/>
        <v>2150000.0000000056</v>
      </c>
      <c r="W259" s="75">
        <v>24</v>
      </c>
      <c r="X259" s="67">
        <v>256.08</v>
      </c>
      <c r="Y259" s="48">
        <f t="shared" si="80"/>
        <v>1819999.9999999932</v>
      </c>
      <c r="Z259" s="67">
        <v>24</v>
      </c>
      <c r="AA259" s="67">
        <v>310.61</v>
      </c>
      <c r="AB259" s="46">
        <f t="shared" si="81"/>
        <v>1629999.9999999953</v>
      </c>
      <c r="AC259" s="75">
        <v>24</v>
      </c>
      <c r="AD259" s="67">
        <v>337.67</v>
      </c>
      <c r="AE259" s="48">
        <f t="shared" si="82"/>
        <v>0</v>
      </c>
      <c r="AF259" s="67">
        <v>24</v>
      </c>
      <c r="AG259" s="67">
        <v>337.67</v>
      </c>
      <c r="AH259" s="46">
        <f t="shared" si="83"/>
        <v>0</v>
      </c>
      <c r="AI259" s="75">
        <v>24</v>
      </c>
      <c r="AJ259" s="67">
        <v>337.67</v>
      </c>
      <c r="AK259" s="48">
        <f t="shared" si="87"/>
        <v>0</v>
      </c>
    </row>
    <row r="260" spans="2:37" x14ac:dyDescent="0.25">
      <c r="B260" s="75">
        <v>25</v>
      </c>
      <c r="C260" s="67">
        <v>0</v>
      </c>
      <c r="D260" s="46">
        <f t="shared" si="84"/>
        <v>0</v>
      </c>
      <c r="E260" s="75">
        <v>25</v>
      </c>
      <c r="F260" s="67">
        <v>0</v>
      </c>
      <c r="G260" s="48">
        <f t="shared" si="75"/>
        <v>0</v>
      </c>
      <c r="H260" s="67">
        <v>25</v>
      </c>
      <c r="I260" s="67">
        <v>0</v>
      </c>
      <c r="J260" s="46">
        <f t="shared" si="76"/>
        <v>0</v>
      </c>
      <c r="K260" s="75">
        <v>25</v>
      </c>
      <c r="L260" s="67">
        <v>9.98</v>
      </c>
      <c r="M260" s="48">
        <f t="shared" si="85"/>
        <v>0</v>
      </c>
      <c r="N260" s="67">
        <v>25</v>
      </c>
      <c r="O260" s="67">
        <v>62.25</v>
      </c>
      <c r="P260" s="46">
        <f t="shared" si="77"/>
        <v>3030000.0000000009</v>
      </c>
      <c r="Q260" s="75">
        <v>25</v>
      </c>
      <c r="R260" s="67">
        <v>120.92</v>
      </c>
      <c r="S260" s="48">
        <f t="shared" si="78"/>
        <v>0</v>
      </c>
      <c r="T260" s="67">
        <v>25</v>
      </c>
      <c r="U260" s="67">
        <v>187.88</v>
      </c>
      <c r="V260" s="46">
        <f t="shared" si="79"/>
        <v>2420000.0000000158</v>
      </c>
      <c r="W260" s="75">
        <v>25</v>
      </c>
      <c r="X260" s="67">
        <v>257.89999999999998</v>
      </c>
      <c r="Y260" s="48">
        <f t="shared" si="80"/>
        <v>1870000.0000000047</v>
      </c>
      <c r="Z260" s="67">
        <v>25</v>
      </c>
      <c r="AA260" s="67">
        <v>312.24</v>
      </c>
      <c r="AB260" s="46">
        <f t="shared" si="81"/>
        <v>1500000</v>
      </c>
      <c r="AC260" s="75">
        <v>25</v>
      </c>
      <c r="AD260" s="67">
        <v>337.67</v>
      </c>
      <c r="AE260" s="48">
        <f t="shared" si="82"/>
        <v>0</v>
      </c>
      <c r="AF260" s="67">
        <v>25</v>
      </c>
      <c r="AG260" s="67">
        <v>337.67</v>
      </c>
      <c r="AH260" s="46">
        <f t="shared" si="83"/>
        <v>0</v>
      </c>
      <c r="AI260" s="75">
        <v>25</v>
      </c>
      <c r="AJ260" s="67">
        <v>337.67</v>
      </c>
      <c r="AK260" s="48">
        <f t="shared" si="87"/>
        <v>0</v>
      </c>
    </row>
    <row r="261" spans="2:37" x14ac:dyDescent="0.25">
      <c r="B261" s="75">
        <v>26</v>
      </c>
      <c r="C261" s="67">
        <v>0</v>
      </c>
      <c r="D261" s="46">
        <f t="shared" si="84"/>
        <v>0</v>
      </c>
      <c r="E261" s="75">
        <v>26</v>
      </c>
      <c r="F261" s="67">
        <v>0</v>
      </c>
      <c r="G261" s="48">
        <f t="shared" si="75"/>
        <v>0</v>
      </c>
      <c r="H261" s="67">
        <v>26</v>
      </c>
      <c r="I261" s="67">
        <v>0</v>
      </c>
      <c r="J261" s="46">
        <f t="shared" si="76"/>
        <v>0</v>
      </c>
      <c r="K261" s="75">
        <v>26</v>
      </c>
      <c r="L261" s="67">
        <v>9.98</v>
      </c>
      <c r="M261" s="48">
        <f t="shared" si="85"/>
        <v>919999.99999999988</v>
      </c>
      <c r="N261" s="67">
        <v>26</v>
      </c>
      <c r="O261" s="67">
        <v>65.28</v>
      </c>
      <c r="P261" s="46">
        <f t="shared" si="77"/>
        <v>3030000.0000000009</v>
      </c>
      <c r="Q261" s="75">
        <v>26</v>
      </c>
      <c r="R261" s="67">
        <v>120.92</v>
      </c>
      <c r="S261" s="48">
        <f t="shared" si="78"/>
        <v>0</v>
      </c>
      <c r="T261" s="67">
        <v>26</v>
      </c>
      <c r="U261" s="67">
        <v>190.3</v>
      </c>
      <c r="V261" s="46">
        <f t="shared" si="79"/>
        <v>3039999.9999999921</v>
      </c>
      <c r="W261" s="75">
        <v>26</v>
      </c>
      <c r="X261" s="67">
        <v>259.77</v>
      </c>
      <c r="Y261" s="48">
        <f t="shared" si="80"/>
        <v>1930000.0000000068</v>
      </c>
      <c r="Z261" s="67">
        <v>26</v>
      </c>
      <c r="AA261" s="67">
        <v>313.74</v>
      </c>
      <c r="AB261" s="46">
        <f t="shared" si="81"/>
        <v>1449999.9999999886</v>
      </c>
      <c r="AC261" s="75">
        <v>26</v>
      </c>
      <c r="AD261" s="67">
        <v>337.67</v>
      </c>
      <c r="AE261" s="48">
        <f t="shared" si="82"/>
        <v>0</v>
      </c>
      <c r="AF261" s="67">
        <v>26</v>
      </c>
      <c r="AG261" s="67">
        <v>337.67</v>
      </c>
      <c r="AH261" s="46">
        <f t="shared" si="83"/>
        <v>0</v>
      </c>
      <c r="AI261" s="75">
        <v>26</v>
      </c>
      <c r="AJ261" s="67">
        <v>337.67</v>
      </c>
      <c r="AK261" s="48">
        <f t="shared" si="87"/>
        <v>0</v>
      </c>
    </row>
    <row r="262" spans="2:37" x14ac:dyDescent="0.25">
      <c r="B262" s="75">
        <v>27</v>
      </c>
      <c r="C262" s="67">
        <v>0</v>
      </c>
      <c r="D262" s="46">
        <f t="shared" si="84"/>
        <v>0</v>
      </c>
      <c r="E262" s="75">
        <v>27</v>
      </c>
      <c r="F262" s="67">
        <v>0</v>
      </c>
      <c r="G262" s="48">
        <f t="shared" si="75"/>
        <v>0</v>
      </c>
      <c r="H262" s="67">
        <v>27</v>
      </c>
      <c r="I262" s="67">
        <v>0</v>
      </c>
      <c r="J262" s="46">
        <f t="shared" si="76"/>
        <v>0</v>
      </c>
      <c r="K262" s="75">
        <v>27</v>
      </c>
      <c r="L262" s="67">
        <v>10.9</v>
      </c>
      <c r="M262" s="48">
        <f t="shared" si="85"/>
        <v>1279999.9999999993</v>
      </c>
      <c r="N262" s="67">
        <v>27</v>
      </c>
      <c r="O262" s="67">
        <v>68.31</v>
      </c>
      <c r="P262" s="46">
        <f t="shared" si="77"/>
        <v>2789999.9999999921</v>
      </c>
      <c r="Q262" s="75">
        <v>27</v>
      </c>
      <c r="R262" s="67">
        <v>120.92</v>
      </c>
      <c r="S262" s="48">
        <f t="shared" si="78"/>
        <v>0</v>
      </c>
      <c r="T262" s="67">
        <v>27</v>
      </c>
      <c r="U262" s="67">
        <v>193.34</v>
      </c>
      <c r="V262" s="46">
        <f t="shared" si="79"/>
        <v>3199999.9999999888</v>
      </c>
      <c r="W262" s="75">
        <v>27</v>
      </c>
      <c r="X262" s="67">
        <v>261.7</v>
      </c>
      <c r="Y262" s="48">
        <f t="shared" si="80"/>
        <v>1689999.9999999977</v>
      </c>
      <c r="Z262" s="67">
        <v>27</v>
      </c>
      <c r="AA262" s="67">
        <v>315.19</v>
      </c>
      <c r="AB262" s="46">
        <f t="shared" si="81"/>
        <v>1639999.9999999863</v>
      </c>
      <c r="AC262" s="75">
        <v>27</v>
      </c>
      <c r="AD262" s="67">
        <v>337.67</v>
      </c>
      <c r="AE262" s="48">
        <f t="shared" si="82"/>
        <v>0</v>
      </c>
      <c r="AF262" s="67">
        <v>27</v>
      </c>
      <c r="AG262" s="67">
        <v>337.67</v>
      </c>
      <c r="AH262" s="46">
        <f t="shared" si="83"/>
        <v>0</v>
      </c>
      <c r="AI262" s="75">
        <v>27</v>
      </c>
      <c r="AJ262" s="67">
        <v>337.67</v>
      </c>
      <c r="AK262" s="48">
        <f t="shared" si="87"/>
        <v>0</v>
      </c>
    </row>
    <row r="263" spans="2:37" x14ac:dyDescent="0.25">
      <c r="B263" s="75">
        <v>28</v>
      </c>
      <c r="C263" s="67">
        <v>0</v>
      </c>
      <c r="D263" s="46">
        <f t="shared" si="84"/>
        <v>0</v>
      </c>
      <c r="E263" s="75">
        <v>28</v>
      </c>
      <c r="F263" s="67">
        <v>0</v>
      </c>
      <c r="G263" s="48">
        <f t="shared" si="75"/>
        <v>0</v>
      </c>
      <c r="H263" s="67">
        <v>28</v>
      </c>
      <c r="I263" s="67">
        <v>0</v>
      </c>
      <c r="J263" s="46">
        <f t="shared" si="76"/>
        <v>0</v>
      </c>
      <c r="K263" s="75">
        <v>28</v>
      </c>
      <c r="L263" s="67">
        <v>12.18</v>
      </c>
      <c r="M263" s="48">
        <f t="shared" si="85"/>
        <v>1310000.0000000005</v>
      </c>
      <c r="N263" s="67">
        <v>28</v>
      </c>
      <c r="O263" s="67">
        <v>71.099999999999994</v>
      </c>
      <c r="P263" s="46">
        <f t="shared" si="77"/>
        <v>2830000.0000000126</v>
      </c>
      <c r="Q263" s="75">
        <v>28</v>
      </c>
      <c r="R263" s="67">
        <v>120.92</v>
      </c>
      <c r="S263" s="48">
        <f t="shared" si="78"/>
        <v>0</v>
      </c>
      <c r="T263" s="67">
        <v>28</v>
      </c>
      <c r="U263" s="67">
        <v>196.54</v>
      </c>
      <c r="V263" s="46">
        <f t="shared" si="79"/>
        <v>3300000.0000000112</v>
      </c>
      <c r="W263" s="75">
        <v>28</v>
      </c>
      <c r="X263" s="67">
        <v>263.39</v>
      </c>
      <c r="Y263" s="48">
        <f t="shared" si="80"/>
        <v>1800000.0000000114</v>
      </c>
      <c r="Z263" s="67">
        <v>28</v>
      </c>
      <c r="AA263" s="67">
        <v>316.83</v>
      </c>
      <c r="AB263" s="46">
        <f t="shared" si="81"/>
        <v>1280000.0000000296</v>
      </c>
      <c r="AC263" s="75">
        <v>28</v>
      </c>
      <c r="AD263" s="67">
        <v>337.67</v>
      </c>
      <c r="AE263" s="48">
        <f t="shared" si="82"/>
        <v>0</v>
      </c>
      <c r="AF263" s="67">
        <v>28</v>
      </c>
      <c r="AG263" s="67">
        <v>337.67</v>
      </c>
      <c r="AH263" s="46">
        <f t="shared" si="83"/>
        <v>0</v>
      </c>
      <c r="AI263" s="75">
        <v>28</v>
      </c>
      <c r="AJ263" s="67">
        <v>337.67</v>
      </c>
      <c r="AK263" s="48">
        <f t="shared" si="87"/>
        <v>0</v>
      </c>
    </row>
    <row r="264" spans="2:37" x14ac:dyDescent="0.25">
      <c r="B264" s="75">
        <v>29</v>
      </c>
      <c r="C264" s="67">
        <v>0</v>
      </c>
      <c r="D264" s="46">
        <f t="shared" si="84"/>
        <v>0</v>
      </c>
      <c r="E264" s="75"/>
      <c r="F264" s="67">
        <v>0</v>
      </c>
      <c r="G264" s="48">
        <f t="shared" si="75"/>
        <v>0</v>
      </c>
      <c r="H264" s="67">
        <v>29</v>
      </c>
      <c r="I264" s="67">
        <v>0</v>
      </c>
      <c r="J264" s="46">
        <f t="shared" si="76"/>
        <v>0</v>
      </c>
      <c r="K264" s="75">
        <v>29</v>
      </c>
      <c r="L264" s="67">
        <v>13.49</v>
      </c>
      <c r="M264" s="48">
        <f t="shared" si="85"/>
        <v>1580000</v>
      </c>
      <c r="N264" s="67">
        <v>29</v>
      </c>
      <c r="O264" s="67">
        <v>73.930000000000007</v>
      </c>
      <c r="P264" s="46">
        <f t="shared" si="77"/>
        <v>2129999.9999999953</v>
      </c>
      <c r="Q264" s="75">
        <v>29</v>
      </c>
      <c r="R264" s="67">
        <v>120.92</v>
      </c>
      <c r="S264" s="48">
        <f t="shared" si="78"/>
        <v>0</v>
      </c>
      <c r="T264" s="67">
        <v>29</v>
      </c>
      <c r="U264" s="67">
        <v>199.84</v>
      </c>
      <c r="V264" s="46">
        <f t="shared" si="79"/>
        <v>3620000.0000000047</v>
      </c>
      <c r="W264" s="75">
        <v>29</v>
      </c>
      <c r="X264" s="67">
        <v>265.19</v>
      </c>
      <c r="Y264" s="48">
        <f t="shared" si="80"/>
        <v>2079999.9999999842</v>
      </c>
      <c r="Z264" s="67">
        <v>29</v>
      </c>
      <c r="AA264" s="67">
        <v>318.11</v>
      </c>
      <c r="AB264" s="46">
        <f t="shared" si="81"/>
        <v>379999.99999999546</v>
      </c>
      <c r="AC264" s="75">
        <v>29</v>
      </c>
      <c r="AD264" s="67">
        <v>337.67</v>
      </c>
      <c r="AE264" s="48">
        <f t="shared" si="82"/>
        <v>0</v>
      </c>
      <c r="AF264" s="67">
        <v>29</v>
      </c>
      <c r="AG264" s="67">
        <v>337.67</v>
      </c>
      <c r="AH264" s="46">
        <f t="shared" si="83"/>
        <v>0</v>
      </c>
      <c r="AI264" s="75">
        <v>29</v>
      </c>
      <c r="AJ264" s="67">
        <v>337.67</v>
      </c>
      <c r="AK264" s="48">
        <f t="shared" si="87"/>
        <v>0</v>
      </c>
    </row>
    <row r="265" spans="2:37" x14ac:dyDescent="0.25">
      <c r="B265" s="75">
        <v>30</v>
      </c>
      <c r="C265" s="67">
        <v>0</v>
      </c>
      <c r="D265" s="46">
        <f t="shared" si="84"/>
        <v>0</v>
      </c>
      <c r="E265" s="47"/>
      <c r="F265" s="67"/>
      <c r="G265" s="48"/>
      <c r="H265" s="67">
        <v>30</v>
      </c>
      <c r="I265" s="67">
        <v>0</v>
      </c>
      <c r="J265" s="46">
        <f t="shared" si="76"/>
        <v>0</v>
      </c>
      <c r="K265" s="75">
        <v>30</v>
      </c>
      <c r="L265" s="67">
        <v>15.07</v>
      </c>
      <c r="M265" s="48">
        <f t="shared" si="85"/>
        <v>1440000.0000000012</v>
      </c>
      <c r="N265" s="67">
        <v>30</v>
      </c>
      <c r="O265" s="67">
        <v>76.06</v>
      </c>
      <c r="P265" s="46">
        <f t="shared" si="77"/>
        <v>2959999.9999999939</v>
      </c>
      <c r="Q265" s="75">
        <v>30</v>
      </c>
      <c r="R265" s="67">
        <v>120.92</v>
      </c>
      <c r="S265" s="48">
        <f t="shared" si="78"/>
        <v>19999.99999999602</v>
      </c>
      <c r="T265" s="67">
        <v>30</v>
      </c>
      <c r="U265" s="67">
        <v>203.46</v>
      </c>
      <c r="V265" s="46">
        <f t="shared" si="79"/>
        <v>1769999.9999999818</v>
      </c>
      <c r="W265" s="75">
        <v>30</v>
      </c>
      <c r="X265" s="67">
        <v>267.27</v>
      </c>
      <c r="Y265" s="48">
        <f t="shared" si="80"/>
        <v>1680000.0000000068</v>
      </c>
      <c r="Z265" s="67">
        <v>30</v>
      </c>
      <c r="AA265" s="67">
        <v>318.49</v>
      </c>
      <c r="AB265" s="46">
        <f t="shared" si="81"/>
        <v>1159999.9999999681</v>
      </c>
      <c r="AC265" s="75">
        <v>30</v>
      </c>
      <c r="AD265" s="67">
        <v>337.67</v>
      </c>
      <c r="AE265" s="48">
        <f t="shared" si="82"/>
        <v>0</v>
      </c>
      <c r="AF265" s="67">
        <v>30</v>
      </c>
      <c r="AG265" s="67">
        <v>337.67</v>
      </c>
      <c r="AH265" s="46">
        <f t="shared" si="83"/>
        <v>0</v>
      </c>
      <c r="AI265" s="75">
        <v>30</v>
      </c>
      <c r="AJ265" s="67">
        <v>337.67</v>
      </c>
      <c r="AK265" s="48">
        <f t="shared" si="87"/>
        <v>0</v>
      </c>
    </row>
    <row r="266" spans="2:37" x14ac:dyDescent="0.25">
      <c r="B266" s="77">
        <v>31</v>
      </c>
      <c r="C266" s="67">
        <v>0</v>
      </c>
      <c r="D266" s="46">
        <f t="shared" si="84"/>
        <v>0</v>
      </c>
      <c r="E266" s="47"/>
      <c r="G266" s="48"/>
      <c r="H266" s="78">
        <v>31</v>
      </c>
      <c r="I266" s="67">
        <v>0</v>
      </c>
      <c r="J266" s="46">
        <f t="shared" si="76"/>
        <v>0</v>
      </c>
      <c r="K266" s="77"/>
      <c r="L266" s="67">
        <v>16.510000000000002</v>
      </c>
      <c r="M266" s="48"/>
      <c r="N266" s="78">
        <v>31</v>
      </c>
      <c r="O266" s="67">
        <v>79.02</v>
      </c>
      <c r="P266" s="46">
        <f t="shared" si="77"/>
        <v>1820000.0000000075</v>
      </c>
      <c r="Q266" s="77"/>
      <c r="R266" s="67">
        <v>120.94</v>
      </c>
      <c r="S266" s="48"/>
      <c r="T266" s="78">
        <v>31</v>
      </c>
      <c r="U266" s="67">
        <v>205.23</v>
      </c>
      <c r="V266" s="46">
        <f t="shared" si="79"/>
        <v>2280000.0000000009</v>
      </c>
      <c r="W266" s="77">
        <v>31</v>
      </c>
      <c r="X266" s="67">
        <v>268.95</v>
      </c>
      <c r="Y266" s="48">
        <f t="shared" si="80"/>
        <v>1780000.0000000296</v>
      </c>
      <c r="Z266" s="78"/>
      <c r="AA266" s="67">
        <v>319.64999999999998</v>
      </c>
      <c r="AC266" s="77">
        <v>31</v>
      </c>
      <c r="AD266" s="67">
        <v>337.67</v>
      </c>
      <c r="AE266" s="48">
        <f t="shared" si="82"/>
        <v>0</v>
      </c>
      <c r="AF266" s="78"/>
      <c r="AG266" s="67">
        <v>337.67</v>
      </c>
      <c r="AI266" s="77">
        <v>31</v>
      </c>
      <c r="AJ266" s="67">
        <v>337.67</v>
      </c>
      <c r="AK266" s="48">
        <f t="shared" si="87"/>
        <v>0</v>
      </c>
    </row>
    <row r="267" spans="2:37" x14ac:dyDescent="0.25">
      <c r="B267" s="47"/>
      <c r="C267" s="67">
        <v>0</v>
      </c>
      <c r="E267" s="47"/>
      <c r="G267" s="48"/>
      <c r="I267" s="67">
        <v>0</v>
      </c>
      <c r="K267" s="47"/>
      <c r="L267" s="65"/>
      <c r="M267" s="48"/>
      <c r="O267" s="67">
        <v>80.84</v>
      </c>
      <c r="Q267" s="47"/>
      <c r="R267" s="65"/>
      <c r="S267" s="48"/>
      <c r="U267" s="67">
        <v>207.51</v>
      </c>
      <c r="W267" s="47"/>
      <c r="X267" s="67">
        <v>270.73</v>
      </c>
      <c r="Y267" s="48"/>
      <c r="AA267" s="65"/>
      <c r="AC267" s="47"/>
      <c r="AD267" s="67">
        <v>337.67</v>
      </c>
      <c r="AE267" s="48"/>
      <c r="AG267" s="65"/>
      <c r="AI267" s="47"/>
      <c r="AJ267" s="67">
        <v>337.67</v>
      </c>
      <c r="AK267" s="48"/>
    </row>
    <row r="268" spans="2:37" x14ac:dyDescent="0.25">
      <c r="B268" s="49"/>
      <c r="C268" s="50"/>
      <c r="D268" s="50">
        <f>SUM(D236:D267)</f>
        <v>0</v>
      </c>
      <c r="E268" s="49"/>
      <c r="F268" s="50"/>
      <c r="G268" s="63">
        <f>SUM(G236:G267)</f>
        <v>0</v>
      </c>
      <c r="H268" s="50"/>
      <c r="I268" s="50"/>
      <c r="J268" s="50">
        <f>SUM(J236:J267)</f>
        <v>0</v>
      </c>
      <c r="K268" s="49"/>
      <c r="L268" s="50"/>
      <c r="M268" s="63">
        <f>SUM(M236:M267)</f>
        <v>16510000.000000004</v>
      </c>
      <c r="N268" s="50"/>
      <c r="O268" s="50"/>
      <c r="P268" s="50">
        <f>SUM(P236:P267)</f>
        <v>64330000</v>
      </c>
      <c r="Q268" s="49"/>
      <c r="R268" s="50"/>
      <c r="S268" s="63">
        <f>SUM(S236:S267)</f>
        <v>40099999.999999993</v>
      </c>
      <c r="T268" s="50"/>
      <c r="U268" s="50"/>
      <c r="V268" s="50">
        <f>SUM(V236:V267)</f>
        <v>86570000</v>
      </c>
      <c r="W268" s="49"/>
      <c r="X268" s="50"/>
      <c r="Y268" s="63">
        <f>SUM(Y236:Y267)</f>
        <v>63220000.000000045</v>
      </c>
      <c r="Z268" s="50"/>
      <c r="AA268" s="50"/>
      <c r="AB268" s="50">
        <f>SUM(AB236:AB267)</f>
        <v>48919999.999999948</v>
      </c>
      <c r="AC268" s="49"/>
      <c r="AD268" s="50"/>
      <c r="AE268" s="63">
        <f>SUM(AE236:AE267)</f>
        <v>18020000.000000045</v>
      </c>
      <c r="AF268" s="50"/>
      <c r="AG268" s="50"/>
      <c r="AH268" s="50">
        <f>SUM(AH236:AH267)</f>
        <v>0</v>
      </c>
      <c r="AI268" s="49"/>
      <c r="AJ268" s="50"/>
      <c r="AK268" s="63">
        <f>SUM(AK236:AK267)</f>
        <v>0</v>
      </c>
    </row>
    <row r="272" spans="2:37" x14ac:dyDescent="0.25">
      <c r="B272" s="51">
        <v>42005</v>
      </c>
      <c r="C272" s="44"/>
      <c r="D272" s="44"/>
      <c r="E272" s="51">
        <v>42036</v>
      </c>
      <c r="F272" s="44"/>
      <c r="G272" s="45"/>
      <c r="H272" s="52">
        <v>42064</v>
      </c>
      <c r="I272" s="44"/>
      <c r="J272" s="44"/>
      <c r="K272" s="51">
        <v>42095</v>
      </c>
      <c r="L272" s="44"/>
      <c r="M272" s="45"/>
      <c r="N272" s="52">
        <v>42125</v>
      </c>
      <c r="O272" s="44"/>
      <c r="P272" s="44"/>
      <c r="Q272" s="51">
        <v>42156</v>
      </c>
      <c r="R272" s="44"/>
      <c r="S272" s="45"/>
      <c r="T272" s="52">
        <v>42186</v>
      </c>
      <c r="U272" s="44"/>
      <c r="V272" s="44"/>
      <c r="W272" s="51">
        <v>42217</v>
      </c>
      <c r="X272" s="44"/>
      <c r="Y272" s="45"/>
      <c r="Z272" s="52">
        <v>42248</v>
      </c>
      <c r="AA272" s="44"/>
      <c r="AB272" s="44"/>
      <c r="AC272" s="51">
        <v>42278</v>
      </c>
      <c r="AD272" s="44"/>
      <c r="AE272" s="45"/>
      <c r="AF272" s="52">
        <v>42309</v>
      </c>
      <c r="AG272" s="44"/>
      <c r="AH272" s="44"/>
      <c r="AI272" s="51">
        <v>42339</v>
      </c>
      <c r="AJ272" s="44"/>
      <c r="AK272" s="45"/>
    </row>
    <row r="273" spans="2:37" ht="45" x14ac:dyDescent="0.25">
      <c r="B273" s="53" t="s">
        <v>0</v>
      </c>
      <c r="C273" s="54" t="s">
        <v>2</v>
      </c>
      <c r="D273" s="55" t="s">
        <v>1</v>
      </c>
      <c r="E273" s="53" t="s">
        <v>0</v>
      </c>
      <c r="F273" s="54" t="s">
        <v>2</v>
      </c>
      <c r="G273" s="56" t="s">
        <v>1</v>
      </c>
      <c r="H273" s="54" t="s">
        <v>0</v>
      </c>
      <c r="I273" s="54" t="s">
        <v>2</v>
      </c>
      <c r="J273" s="55" t="s">
        <v>1</v>
      </c>
      <c r="K273" s="53" t="s">
        <v>0</v>
      </c>
      <c r="L273" s="54" t="s">
        <v>2</v>
      </c>
      <c r="M273" s="56" t="s">
        <v>1</v>
      </c>
      <c r="N273" s="54" t="s">
        <v>0</v>
      </c>
      <c r="O273" s="54" t="s">
        <v>2</v>
      </c>
      <c r="P273" s="55" t="s">
        <v>1</v>
      </c>
      <c r="Q273" s="53" t="s">
        <v>0</v>
      </c>
      <c r="R273" s="54" t="s">
        <v>2</v>
      </c>
      <c r="S273" s="56" t="s">
        <v>1</v>
      </c>
      <c r="T273" s="54" t="s">
        <v>0</v>
      </c>
      <c r="U273" s="54" t="s">
        <v>2</v>
      </c>
      <c r="V273" s="55" t="s">
        <v>1</v>
      </c>
      <c r="W273" s="53" t="s">
        <v>0</v>
      </c>
      <c r="X273" s="54" t="s">
        <v>2</v>
      </c>
      <c r="Y273" s="56" t="s">
        <v>1</v>
      </c>
      <c r="Z273" s="54" t="s">
        <v>0</v>
      </c>
      <c r="AA273" s="54" t="s">
        <v>2</v>
      </c>
      <c r="AB273" s="55" t="s">
        <v>1</v>
      </c>
      <c r="AC273" s="53" t="s">
        <v>0</v>
      </c>
      <c r="AD273" s="54" t="s">
        <v>2</v>
      </c>
      <c r="AE273" s="56" t="s">
        <v>1</v>
      </c>
      <c r="AF273" s="54" t="s">
        <v>0</v>
      </c>
      <c r="AG273" s="54" t="s">
        <v>2</v>
      </c>
      <c r="AH273" s="55" t="s">
        <v>1</v>
      </c>
      <c r="AI273" s="53" t="s">
        <v>0</v>
      </c>
      <c r="AJ273" s="54" t="s">
        <v>2</v>
      </c>
      <c r="AK273" s="56" t="s">
        <v>1</v>
      </c>
    </row>
    <row r="274" spans="2:37" x14ac:dyDescent="0.25">
      <c r="B274" s="57"/>
      <c r="C274" s="58"/>
      <c r="E274" s="47"/>
      <c r="G274" s="48"/>
      <c r="K274" s="57"/>
      <c r="L274" s="58"/>
      <c r="M274" s="48"/>
      <c r="N274" s="59"/>
      <c r="O274" s="58"/>
      <c r="Q274" s="57"/>
      <c r="R274" s="58"/>
      <c r="S274" s="48"/>
      <c r="T274" s="59"/>
      <c r="U274" s="58"/>
      <c r="W274" s="57"/>
      <c r="X274" s="58"/>
      <c r="Y274" s="48"/>
      <c r="Z274" s="59"/>
      <c r="AA274" s="58"/>
      <c r="AC274" s="57"/>
      <c r="AD274" s="58"/>
      <c r="AE274" s="48"/>
      <c r="AF274" s="59"/>
      <c r="AG274" s="58"/>
      <c r="AI274" s="57"/>
      <c r="AJ274" s="58"/>
      <c r="AK274" s="48"/>
    </row>
    <row r="275" spans="2:37" x14ac:dyDescent="0.25">
      <c r="B275" s="57">
        <v>1</v>
      </c>
      <c r="C275" s="29">
        <v>337.67</v>
      </c>
      <c r="D275" s="46">
        <f>SUM(C276-C275)*1000</f>
        <v>0</v>
      </c>
      <c r="E275" s="57">
        <v>1</v>
      </c>
      <c r="F275" s="29">
        <v>337.67</v>
      </c>
      <c r="G275" s="48">
        <f t="shared" ref="G275:G302" si="88">SUM(F276-F275)*1000</f>
        <v>0</v>
      </c>
      <c r="H275" s="59">
        <v>1</v>
      </c>
      <c r="I275" s="29">
        <v>337.67</v>
      </c>
      <c r="J275" s="46">
        <f t="shared" ref="J275:J305" si="89">SUM(I276-I275)*1000</f>
        <v>0</v>
      </c>
      <c r="K275" s="57">
        <v>1</v>
      </c>
      <c r="L275" s="29">
        <v>337.68</v>
      </c>
      <c r="M275" s="48">
        <f t="shared" ref="M275:M279" si="90">SUM(L276-L275)*1000000</f>
        <v>189999.99999999773</v>
      </c>
      <c r="N275" s="59">
        <v>1</v>
      </c>
      <c r="O275" s="29">
        <v>363.43</v>
      </c>
      <c r="P275" s="46">
        <f t="shared" ref="P275:P305" si="91">SUM(O276-O275)*1000000</f>
        <v>1819999.9999999932</v>
      </c>
      <c r="Q275" s="57">
        <v>1</v>
      </c>
      <c r="R275" s="29">
        <v>408.66</v>
      </c>
      <c r="S275" s="48">
        <f t="shared" ref="S275:S304" si="92">SUM(R276-R275)*1000000</f>
        <v>1439999.9999999977</v>
      </c>
      <c r="T275" s="59">
        <v>1</v>
      </c>
      <c r="U275" s="29">
        <v>473.72</v>
      </c>
      <c r="V275" s="46">
        <f t="shared" ref="V275:V305" si="93">SUM(U276-U275)*1000000</f>
        <v>2359999.9999999567</v>
      </c>
      <c r="W275" s="57">
        <v>1</v>
      </c>
      <c r="X275" s="29">
        <v>539.36</v>
      </c>
      <c r="Y275" s="48">
        <f t="shared" ref="Y275:Y305" si="94">SUM(X276-X275)*1000000</f>
        <v>2100000.0000000228</v>
      </c>
      <c r="Z275" s="59">
        <v>1</v>
      </c>
      <c r="AA275" s="98">
        <v>597.79</v>
      </c>
      <c r="AB275" s="46">
        <f>SUM(AA276-AA275)*1000000</f>
        <v>1920000.0000000726</v>
      </c>
      <c r="AC275" s="57">
        <v>1</v>
      </c>
      <c r="AD275" s="98">
        <v>642.41999999999996</v>
      </c>
      <c r="AE275" s="46">
        <f t="shared" ref="AE275:AE305" si="95">SUM(AD276-AD275)*1000000</f>
        <v>1330000.000000041</v>
      </c>
      <c r="AF275" s="59">
        <v>1</v>
      </c>
      <c r="AG275" s="98">
        <v>660.99</v>
      </c>
      <c r="AH275" s="46">
        <f t="shared" ref="AH275:AH304" si="96">SUM(AG276-AG275)*1000000</f>
        <v>0</v>
      </c>
      <c r="AI275" s="57">
        <v>1</v>
      </c>
      <c r="AJ275" s="98">
        <v>661.01</v>
      </c>
      <c r="AK275" s="46">
        <f t="shared" ref="AK275:AK305" si="97">SUM(AJ276-AJ275)*1000000</f>
        <v>0</v>
      </c>
    </row>
    <row r="276" spans="2:37" x14ac:dyDescent="0.25">
      <c r="B276" s="57">
        <v>2</v>
      </c>
      <c r="C276" s="29">
        <v>337.67</v>
      </c>
      <c r="D276" s="46">
        <f t="shared" ref="D276:D305" si="98">SUM(C277-C276)*1000</f>
        <v>0</v>
      </c>
      <c r="E276" s="57">
        <v>2</v>
      </c>
      <c r="F276" s="29">
        <v>337.67</v>
      </c>
      <c r="G276" s="48">
        <f t="shared" si="88"/>
        <v>0</v>
      </c>
      <c r="H276" s="59">
        <v>2</v>
      </c>
      <c r="I276" s="29">
        <v>337.67</v>
      </c>
      <c r="J276" s="46">
        <f t="shared" si="89"/>
        <v>0</v>
      </c>
      <c r="K276" s="57">
        <v>2</v>
      </c>
      <c r="L276" s="29">
        <v>337.87</v>
      </c>
      <c r="M276" s="48">
        <f t="shared" si="90"/>
        <v>0</v>
      </c>
      <c r="N276" s="59">
        <v>2</v>
      </c>
      <c r="O276" s="29">
        <v>365.25</v>
      </c>
      <c r="P276" s="46">
        <f t="shared" si="91"/>
        <v>1480000.0000000182</v>
      </c>
      <c r="Q276" s="57">
        <v>2</v>
      </c>
      <c r="R276" s="29">
        <v>410.1</v>
      </c>
      <c r="S276" s="48">
        <f t="shared" si="92"/>
        <v>1569999.9999999932</v>
      </c>
      <c r="T276" s="59">
        <v>2</v>
      </c>
      <c r="U276" s="29">
        <v>476.08</v>
      </c>
      <c r="V276" s="46">
        <f t="shared" si="93"/>
        <v>2770000.0000000386</v>
      </c>
      <c r="W276" s="57">
        <v>2</v>
      </c>
      <c r="X276" s="29">
        <v>541.46</v>
      </c>
      <c r="Y276" s="48">
        <f t="shared" si="94"/>
        <v>2339999.999999918</v>
      </c>
      <c r="Z276" s="59">
        <v>2</v>
      </c>
      <c r="AA276" s="98">
        <v>599.71</v>
      </c>
      <c r="AB276" s="46">
        <f t="shared" ref="AB276:AB304" si="99">SUM(AA277-AA276)*1000000</f>
        <v>1779999.9999999728</v>
      </c>
      <c r="AC276" s="57">
        <v>2</v>
      </c>
      <c r="AD276" s="98">
        <v>643.75</v>
      </c>
      <c r="AE276" s="46">
        <f t="shared" si="95"/>
        <v>1120000.0000000047</v>
      </c>
      <c r="AF276" s="59">
        <v>2</v>
      </c>
      <c r="AG276" s="98">
        <v>660.99</v>
      </c>
      <c r="AH276" s="46">
        <f t="shared" si="96"/>
        <v>0</v>
      </c>
      <c r="AI276" s="57">
        <v>2</v>
      </c>
      <c r="AJ276" s="98">
        <v>661.01</v>
      </c>
      <c r="AK276" s="46">
        <f t="shared" si="97"/>
        <v>0</v>
      </c>
    </row>
    <row r="277" spans="2:37" x14ac:dyDescent="0.25">
      <c r="B277" s="57">
        <v>3</v>
      </c>
      <c r="C277" s="29">
        <v>337.67</v>
      </c>
      <c r="D277" s="46">
        <f t="shared" si="98"/>
        <v>0</v>
      </c>
      <c r="E277" s="57">
        <v>3</v>
      </c>
      <c r="F277" s="29">
        <v>337.67</v>
      </c>
      <c r="G277" s="48">
        <f t="shared" si="88"/>
        <v>0</v>
      </c>
      <c r="H277" s="59">
        <v>3</v>
      </c>
      <c r="I277" s="29">
        <v>337.67</v>
      </c>
      <c r="J277" s="46">
        <f t="shared" si="89"/>
        <v>0</v>
      </c>
      <c r="K277" s="57">
        <v>3</v>
      </c>
      <c r="L277" s="29">
        <v>337.87</v>
      </c>
      <c r="M277" s="48">
        <f t="shared" si="90"/>
        <v>0</v>
      </c>
      <c r="N277" s="59">
        <v>3</v>
      </c>
      <c r="O277" s="29">
        <v>366.73</v>
      </c>
      <c r="P277" s="46">
        <f t="shared" si="91"/>
        <v>1659999.9999999681</v>
      </c>
      <c r="Q277" s="57">
        <v>3</v>
      </c>
      <c r="R277" s="29">
        <v>411.67</v>
      </c>
      <c r="S277" s="48">
        <f t="shared" si="92"/>
        <v>1479999.9999999614</v>
      </c>
      <c r="T277" s="59">
        <v>3</v>
      </c>
      <c r="U277" s="29">
        <v>478.85</v>
      </c>
      <c r="V277" s="46">
        <f t="shared" si="93"/>
        <v>2429999.9999999502</v>
      </c>
      <c r="W277" s="57">
        <v>3</v>
      </c>
      <c r="X277" s="29">
        <v>543.79999999999995</v>
      </c>
      <c r="Y277" s="48">
        <f t="shared" si="94"/>
        <v>2120000.0000000047</v>
      </c>
      <c r="Z277" s="59">
        <v>3</v>
      </c>
      <c r="AA277" s="98">
        <v>601.49</v>
      </c>
      <c r="AB277" s="46">
        <f t="shared" si="99"/>
        <v>1360000.0000000137</v>
      </c>
      <c r="AC277" s="57">
        <v>3</v>
      </c>
      <c r="AD277" s="98">
        <v>644.87</v>
      </c>
      <c r="AE277" s="46">
        <f t="shared" si="95"/>
        <v>1039999.9999999637</v>
      </c>
      <c r="AF277" s="59">
        <v>3</v>
      </c>
      <c r="AG277" s="98">
        <v>660.99</v>
      </c>
      <c r="AH277" s="46">
        <f t="shared" si="96"/>
        <v>0</v>
      </c>
      <c r="AI277" s="57">
        <v>3</v>
      </c>
      <c r="AJ277" s="98">
        <v>661.01</v>
      </c>
      <c r="AK277" s="46">
        <f t="shared" si="97"/>
        <v>0</v>
      </c>
    </row>
    <row r="278" spans="2:37" x14ac:dyDescent="0.25">
      <c r="B278" s="57">
        <v>4</v>
      </c>
      <c r="C278" s="29">
        <v>337.67</v>
      </c>
      <c r="D278" s="46">
        <f t="shared" si="98"/>
        <v>0</v>
      </c>
      <c r="E278" s="57">
        <v>4</v>
      </c>
      <c r="F278" s="29">
        <v>337.67</v>
      </c>
      <c r="G278" s="48">
        <f t="shared" si="88"/>
        <v>0</v>
      </c>
      <c r="H278" s="59">
        <v>4</v>
      </c>
      <c r="I278" s="29">
        <v>337.67</v>
      </c>
      <c r="J278" s="46">
        <f t="shared" si="89"/>
        <v>0</v>
      </c>
      <c r="K278" s="57">
        <v>4</v>
      </c>
      <c r="L278" s="29">
        <v>337.87</v>
      </c>
      <c r="M278" s="48">
        <f t="shared" si="90"/>
        <v>0</v>
      </c>
      <c r="N278" s="59">
        <v>4</v>
      </c>
      <c r="O278" s="29">
        <v>368.39</v>
      </c>
      <c r="P278" s="46">
        <f t="shared" si="91"/>
        <v>2370000.0000000047</v>
      </c>
      <c r="Q278" s="57">
        <v>4</v>
      </c>
      <c r="R278" s="29">
        <v>413.15</v>
      </c>
      <c r="S278" s="48">
        <f t="shared" si="92"/>
        <v>1580000.000000041</v>
      </c>
      <c r="T278" s="59">
        <v>4</v>
      </c>
      <c r="U278" s="29">
        <v>481.28</v>
      </c>
      <c r="V278" s="46">
        <f t="shared" si="93"/>
        <v>2720000.0000000275</v>
      </c>
      <c r="W278" s="57">
        <v>4</v>
      </c>
      <c r="X278" s="29">
        <v>545.91999999999996</v>
      </c>
      <c r="Y278" s="48">
        <f t="shared" si="94"/>
        <v>0</v>
      </c>
      <c r="Z278" s="59">
        <v>4</v>
      </c>
      <c r="AA278" s="98">
        <v>602.85</v>
      </c>
      <c r="AB278" s="46">
        <f t="shared" si="99"/>
        <v>1449999.9999999318</v>
      </c>
      <c r="AC278" s="57">
        <v>4</v>
      </c>
      <c r="AD278" s="98">
        <v>645.91</v>
      </c>
      <c r="AE278" s="46">
        <f t="shared" si="95"/>
        <v>1230000.0000000182</v>
      </c>
      <c r="AF278" s="59">
        <v>4</v>
      </c>
      <c r="AG278" s="98">
        <v>660.99</v>
      </c>
      <c r="AH278" s="46">
        <f t="shared" si="96"/>
        <v>0</v>
      </c>
      <c r="AI278" s="57">
        <v>4</v>
      </c>
      <c r="AJ278" s="98">
        <v>661.01</v>
      </c>
      <c r="AK278" s="46">
        <f t="shared" si="97"/>
        <v>0</v>
      </c>
    </row>
    <row r="279" spans="2:37" x14ac:dyDescent="0.25">
      <c r="B279" s="57">
        <v>5</v>
      </c>
      <c r="C279" s="29">
        <v>337.67</v>
      </c>
      <c r="D279" s="46">
        <f t="shared" si="98"/>
        <v>0</v>
      </c>
      <c r="E279" s="57">
        <v>5</v>
      </c>
      <c r="F279" s="29">
        <v>337.67</v>
      </c>
      <c r="G279" s="48">
        <f t="shared" si="88"/>
        <v>0</v>
      </c>
      <c r="H279" s="59">
        <v>5</v>
      </c>
      <c r="I279" s="29">
        <v>337.67</v>
      </c>
      <c r="J279" s="46">
        <f t="shared" si="89"/>
        <v>0</v>
      </c>
      <c r="K279" s="57">
        <v>5</v>
      </c>
      <c r="L279" s="29">
        <v>337.87</v>
      </c>
      <c r="M279" s="48">
        <f t="shared" si="90"/>
        <v>0</v>
      </c>
      <c r="N279" s="59">
        <v>5</v>
      </c>
      <c r="O279" s="29">
        <v>370.76</v>
      </c>
      <c r="P279" s="46">
        <f t="shared" si="91"/>
        <v>1740000.0000000091</v>
      </c>
      <c r="Q279" s="57">
        <v>5</v>
      </c>
      <c r="R279" s="29">
        <v>414.73</v>
      </c>
      <c r="S279" s="48">
        <f t="shared" si="92"/>
        <v>1689999.9999999977</v>
      </c>
      <c r="T279" s="59">
        <v>5</v>
      </c>
      <c r="U279" s="29">
        <v>484</v>
      </c>
      <c r="V279" s="46">
        <f t="shared" si="93"/>
        <v>2189999.9999999977</v>
      </c>
      <c r="W279" s="57">
        <v>5</v>
      </c>
      <c r="X279" s="29">
        <v>545.91999999999996</v>
      </c>
      <c r="Y279" s="48">
        <f t="shared" si="94"/>
        <v>3740000.0000000093</v>
      </c>
      <c r="Z279" s="59">
        <v>5</v>
      </c>
      <c r="AA279" s="98">
        <v>604.29999999999995</v>
      </c>
      <c r="AB279" s="46">
        <f t="shared" si="99"/>
        <v>1509999.9999999909</v>
      </c>
      <c r="AC279" s="57">
        <v>5</v>
      </c>
      <c r="AD279" s="98">
        <v>647.14</v>
      </c>
      <c r="AE279" s="46">
        <f t="shared" si="95"/>
        <v>1139999.9999999863</v>
      </c>
      <c r="AF279" s="59">
        <v>5</v>
      </c>
      <c r="AG279" s="98">
        <v>660.99</v>
      </c>
      <c r="AH279" s="46">
        <f t="shared" si="96"/>
        <v>0</v>
      </c>
      <c r="AI279" s="57">
        <v>5</v>
      </c>
      <c r="AJ279" s="98">
        <v>661.01</v>
      </c>
      <c r="AK279" s="46">
        <f t="shared" si="97"/>
        <v>0</v>
      </c>
    </row>
    <row r="280" spans="2:37" x14ac:dyDescent="0.25">
      <c r="B280" s="57">
        <v>6</v>
      </c>
      <c r="C280" s="29">
        <v>337.67</v>
      </c>
      <c r="D280" s="46">
        <f t="shared" si="98"/>
        <v>0</v>
      </c>
      <c r="E280" s="57">
        <v>6</v>
      </c>
      <c r="F280" s="29">
        <v>337.67</v>
      </c>
      <c r="G280" s="48">
        <f t="shared" si="88"/>
        <v>0</v>
      </c>
      <c r="H280" s="59">
        <v>6</v>
      </c>
      <c r="I280" s="29">
        <v>337.67</v>
      </c>
      <c r="J280" s="46">
        <f t="shared" si="89"/>
        <v>0</v>
      </c>
      <c r="K280" s="57">
        <v>6</v>
      </c>
      <c r="L280" s="29">
        <v>337.87</v>
      </c>
      <c r="M280" s="48">
        <f>SUM(L281-L280)*1000000</f>
        <v>139999.99999998635</v>
      </c>
      <c r="N280" s="59">
        <v>6</v>
      </c>
      <c r="O280" s="29">
        <v>372.5</v>
      </c>
      <c r="P280" s="46">
        <f t="shared" si="91"/>
        <v>2040000.0000000205</v>
      </c>
      <c r="Q280" s="57">
        <v>6</v>
      </c>
      <c r="R280" s="29">
        <v>416.42</v>
      </c>
      <c r="S280" s="48">
        <f t="shared" si="92"/>
        <v>1409999.9999999681</v>
      </c>
      <c r="T280" s="59">
        <v>6</v>
      </c>
      <c r="U280" s="29">
        <v>486.19</v>
      </c>
      <c r="V280" s="46">
        <f t="shared" si="93"/>
        <v>2319999.999999993</v>
      </c>
      <c r="W280" s="57">
        <v>6</v>
      </c>
      <c r="X280" s="29">
        <v>549.66</v>
      </c>
      <c r="Y280" s="48">
        <f t="shared" si="94"/>
        <v>1639999.9999999863</v>
      </c>
      <c r="Z280" s="59">
        <v>6</v>
      </c>
      <c r="AA280" s="98">
        <v>605.80999999999995</v>
      </c>
      <c r="AB280" s="46">
        <f t="shared" si="99"/>
        <v>1420000.0000000726</v>
      </c>
      <c r="AC280" s="57">
        <v>6</v>
      </c>
      <c r="AD280" s="98">
        <v>648.28</v>
      </c>
      <c r="AE280" s="46">
        <f t="shared" si="95"/>
        <v>950000.00000004552</v>
      </c>
      <c r="AF280" s="59">
        <v>6</v>
      </c>
      <c r="AG280" s="98">
        <v>660.99</v>
      </c>
      <c r="AH280" s="46">
        <f t="shared" si="96"/>
        <v>0</v>
      </c>
      <c r="AI280" s="57">
        <v>6</v>
      </c>
      <c r="AJ280" s="98">
        <v>661.01</v>
      </c>
      <c r="AK280" s="46">
        <f t="shared" si="97"/>
        <v>0</v>
      </c>
    </row>
    <row r="281" spans="2:37" x14ac:dyDescent="0.25">
      <c r="B281" s="60">
        <v>7</v>
      </c>
      <c r="C281" s="29">
        <v>337.67</v>
      </c>
      <c r="D281" s="46">
        <f t="shared" si="98"/>
        <v>0</v>
      </c>
      <c r="E281" s="60">
        <v>7</v>
      </c>
      <c r="F281" s="29">
        <v>337.67</v>
      </c>
      <c r="G281" s="48">
        <f t="shared" si="88"/>
        <v>0</v>
      </c>
      <c r="H281" s="61">
        <v>7</v>
      </c>
      <c r="I281" s="29">
        <v>337.67</v>
      </c>
      <c r="J281" s="46">
        <f t="shared" si="89"/>
        <v>0</v>
      </c>
      <c r="K281" s="60">
        <v>7</v>
      </c>
      <c r="L281" s="29">
        <v>338.01</v>
      </c>
      <c r="M281" s="48">
        <f t="shared" ref="M281:M304" si="100">SUM(L282-L281)*1000000</f>
        <v>0</v>
      </c>
      <c r="N281" s="61">
        <v>7</v>
      </c>
      <c r="O281" s="29">
        <v>374.54</v>
      </c>
      <c r="P281" s="46">
        <f t="shared" si="91"/>
        <v>1099999.999999966</v>
      </c>
      <c r="Q281" s="60">
        <v>7</v>
      </c>
      <c r="R281" s="29">
        <v>417.83</v>
      </c>
      <c r="S281" s="48">
        <f t="shared" si="92"/>
        <v>1509999.9999999909</v>
      </c>
      <c r="T281" s="61">
        <v>7</v>
      </c>
      <c r="U281" s="29">
        <v>488.51</v>
      </c>
      <c r="V281" s="46">
        <f t="shared" si="93"/>
        <v>2300000.0000000112</v>
      </c>
      <c r="W281" s="60">
        <v>7</v>
      </c>
      <c r="X281" s="29">
        <v>551.29999999999995</v>
      </c>
      <c r="Y281" s="48">
        <f t="shared" si="94"/>
        <v>1550000.0000000682</v>
      </c>
      <c r="Z281" s="61">
        <v>7</v>
      </c>
      <c r="AA281" s="98">
        <v>607.23</v>
      </c>
      <c r="AB281" s="46">
        <f t="shared" si="99"/>
        <v>1689999.9999999409</v>
      </c>
      <c r="AC281" s="60">
        <v>7</v>
      </c>
      <c r="AD281" s="98">
        <v>649.23</v>
      </c>
      <c r="AE281" s="46">
        <f t="shared" si="95"/>
        <v>1120000.0000000047</v>
      </c>
      <c r="AF281" s="61">
        <v>7</v>
      </c>
      <c r="AG281" s="98">
        <v>660.99</v>
      </c>
      <c r="AH281" s="46">
        <f t="shared" si="96"/>
        <v>0</v>
      </c>
      <c r="AI281" s="60">
        <v>7</v>
      </c>
      <c r="AJ281" s="98">
        <v>661.01</v>
      </c>
      <c r="AK281" s="46">
        <f t="shared" si="97"/>
        <v>0</v>
      </c>
    </row>
    <row r="282" spans="2:37" x14ac:dyDescent="0.25">
      <c r="B282" s="57">
        <v>8</v>
      </c>
      <c r="C282" s="29">
        <v>337.67</v>
      </c>
      <c r="D282" s="46">
        <f t="shared" si="98"/>
        <v>0</v>
      </c>
      <c r="E282" s="57">
        <v>8</v>
      </c>
      <c r="F282" s="29">
        <v>337.67</v>
      </c>
      <c r="G282" s="48">
        <f t="shared" si="88"/>
        <v>0</v>
      </c>
      <c r="H282" s="59">
        <v>8</v>
      </c>
      <c r="I282" s="29">
        <v>337.67</v>
      </c>
      <c r="J282" s="46">
        <f t="shared" si="89"/>
        <v>0</v>
      </c>
      <c r="K282" s="57">
        <v>8</v>
      </c>
      <c r="L282" s="29">
        <v>338.01</v>
      </c>
      <c r="M282" s="48">
        <f t="shared" si="100"/>
        <v>0</v>
      </c>
      <c r="N282" s="59">
        <v>8</v>
      </c>
      <c r="O282" s="29">
        <v>375.64</v>
      </c>
      <c r="P282" s="46">
        <f t="shared" si="91"/>
        <v>1250000</v>
      </c>
      <c r="Q282" s="57">
        <v>8</v>
      </c>
      <c r="R282" s="29">
        <v>419.34</v>
      </c>
      <c r="S282" s="48">
        <f t="shared" si="92"/>
        <v>2640000.0000000433</v>
      </c>
      <c r="T282" s="59">
        <v>8</v>
      </c>
      <c r="U282" s="29">
        <v>490.81</v>
      </c>
      <c r="V282" s="46">
        <f t="shared" si="93"/>
        <v>2219999.9999999707</v>
      </c>
      <c r="W282" s="57">
        <v>8</v>
      </c>
      <c r="X282" s="29">
        <v>552.85</v>
      </c>
      <c r="Y282" s="48">
        <f t="shared" si="94"/>
        <v>1799999.9999999546</v>
      </c>
      <c r="Z282" s="59">
        <v>8</v>
      </c>
      <c r="AA282" s="98">
        <v>608.91999999999996</v>
      </c>
      <c r="AB282" s="46">
        <f t="shared" si="99"/>
        <v>1810000.0000000591</v>
      </c>
      <c r="AC282" s="57">
        <v>8</v>
      </c>
      <c r="AD282" s="98">
        <v>650.35</v>
      </c>
      <c r="AE282" s="46">
        <f t="shared" si="95"/>
        <v>1090000.0000000319</v>
      </c>
      <c r="AF282" s="59">
        <v>8</v>
      </c>
      <c r="AG282" s="98">
        <v>660.99</v>
      </c>
      <c r="AH282" s="46">
        <f t="shared" si="96"/>
        <v>0</v>
      </c>
      <c r="AI282" s="57">
        <v>8</v>
      </c>
      <c r="AJ282" s="98">
        <v>661.01</v>
      </c>
      <c r="AK282" s="46">
        <f t="shared" si="97"/>
        <v>0</v>
      </c>
    </row>
    <row r="283" spans="2:37" x14ac:dyDescent="0.25">
      <c r="B283" s="57">
        <v>9</v>
      </c>
      <c r="C283" s="29">
        <v>337.67</v>
      </c>
      <c r="D283" s="46">
        <f t="shared" si="98"/>
        <v>0</v>
      </c>
      <c r="E283" s="57">
        <v>9</v>
      </c>
      <c r="F283" s="29">
        <v>337.67</v>
      </c>
      <c r="G283" s="48">
        <f t="shared" si="88"/>
        <v>0</v>
      </c>
      <c r="H283" s="59">
        <v>9</v>
      </c>
      <c r="I283" s="29">
        <v>337.67</v>
      </c>
      <c r="J283" s="46">
        <f t="shared" si="89"/>
        <v>0</v>
      </c>
      <c r="K283" s="57">
        <v>9</v>
      </c>
      <c r="L283" s="29">
        <v>338.01</v>
      </c>
      <c r="M283" s="48">
        <f t="shared" si="100"/>
        <v>610000.00000001362</v>
      </c>
      <c r="N283" s="59">
        <v>9</v>
      </c>
      <c r="O283" s="29">
        <v>376.89</v>
      </c>
      <c r="P283" s="46">
        <f t="shared" si="91"/>
        <v>1030000.0000000296</v>
      </c>
      <c r="Q283" s="57">
        <v>9</v>
      </c>
      <c r="R283" s="29">
        <v>421.98</v>
      </c>
      <c r="S283" s="48">
        <f t="shared" si="92"/>
        <v>1930000.0000000068</v>
      </c>
      <c r="T283" s="59">
        <v>9</v>
      </c>
      <c r="U283" s="29">
        <v>493.03</v>
      </c>
      <c r="V283" s="46">
        <f t="shared" si="93"/>
        <v>2630000.0000000522</v>
      </c>
      <c r="W283" s="57">
        <v>9</v>
      </c>
      <c r="X283" s="29">
        <v>554.65</v>
      </c>
      <c r="Y283" s="48">
        <f t="shared" si="94"/>
        <v>1470000.0000000272</v>
      </c>
      <c r="Z283" s="59">
        <v>9</v>
      </c>
      <c r="AA283" s="98">
        <v>610.73</v>
      </c>
      <c r="AB283" s="46">
        <f t="shared" si="99"/>
        <v>1819999.9999999364</v>
      </c>
      <c r="AC283" s="57">
        <v>9</v>
      </c>
      <c r="AD283" s="98">
        <v>651.44000000000005</v>
      </c>
      <c r="AE283" s="46">
        <f t="shared" si="95"/>
        <v>1019999.9999999818</v>
      </c>
      <c r="AF283" s="59">
        <v>9</v>
      </c>
      <c r="AG283" s="98">
        <v>660.99</v>
      </c>
      <c r="AH283" s="46">
        <f t="shared" si="96"/>
        <v>0</v>
      </c>
      <c r="AI283" s="57">
        <v>9</v>
      </c>
      <c r="AJ283" s="98">
        <v>661.01</v>
      </c>
      <c r="AK283" s="46">
        <f t="shared" si="97"/>
        <v>0</v>
      </c>
    </row>
    <row r="284" spans="2:37" x14ac:dyDescent="0.25">
      <c r="B284" s="57">
        <v>10</v>
      </c>
      <c r="C284" s="29">
        <v>337.67</v>
      </c>
      <c r="D284" s="46">
        <f t="shared" si="98"/>
        <v>0</v>
      </c>
      <c r="E284" s="57">
        <v>10</v>
      </c>
      <c r="F284" s="29">
        <v>337.67</v>
      </c>
      <c r="G284" s="48">
        <f t="shared" si="88"/>
        <v>0</v>
      </c>
      <c r="H284" s="59">
        <v>10</v>
      </c>
      <c r="I284" s="29">
        <v>337.67</v>
      </c>
      <c r="J284" s="46">
        <f t="shared" si="89"/>
        <v>0</v>
      </c>
      <c r="K284" s="57">
        <v>10</v>
      </c>
      <c r="L284" s="29">
        <v>338.62</v>
      </c>
      <c r="M284" s="48">
        <f t="shared" si="100"/>
        <v>0</v>
      </c>
      <c r="N284" s="59">
        <v>10</v>
      </c>
      <c r="O284" s="29">
        <v>377.92</v>
      </c>
      <c r="P284" s="46">
        <f t="shared" si="91"/>
        <v>1389999.9999999863</v>
      </c>
      <c r="Q284" s="57">
        <v>10</v>
      </c>
      <c r="R284" s="29">
        <v>423.91</v>
      </c>
      <c r="S284" s="48">
        <f t="shared" si="92"/>
        <v>2310000.0000000023</v>
      </c>
      <c r="T284" s="59">
        <v>10</v>
      </c>
      <c r="U284" s="29">
        <v>495.66</v>
      </c>
      <c r="V284" s="46">
        <f t="shared" si="93"/>
        <v>2319999.999999993</v>
      </c>
      <c r="W284" s="57">
        <v>10</v>
      </c>
      <c r="X284" s="29">
        <v>556.12</v>
      </c>
      <c r="Y284" s="48">
        <f t="shared" si="94"/>
        <v>2220000.0000000275</v>
      </c>
      <c r="Z284" s="59">
        <v>10</v>
      </c>
      <c r="AA284" s="98">
        <v>612.54999999999995</v>
      </c>
      <c r="AB284" s="46">
        <f t="shared" si="99"/>
        <v>1720000.0000000272</v>
      </c>
      <c r="AC284" s="57">
        <v>10</v>
      </c>
      <c r="AD284" s="98">
        <v>652.46</v>
      </c>
      <c r="AE284" s="46">
        <f t="shared" si="95"/>
        <v>730000.00000001816</v>
      </c>
      <c r="AF284" s="59">
        <v>10</v>
      </c>
      <c r="AG284" s="98">
        <v>660.99</v>
      </c>
      <c r="AH284" s="46">
        <f t="shared" si="96"/>
        <v>0</v>
      </c>
      <c r="AI284" s="57">
        <v>10</v>
      </c>
      <c r="AJ284" s="98">
        <v>661.01</v>
      </c>
      <c r="AK284" s="46">
        <f t="shared" si="97"/>
        <v>0</v>
      </c>
    </row>
    <row r="285" spans="2:37" x14ac:dyDescent="0.25">
      <c r="B285" s="57">
        <v>11</v>
      </c>
      <c r="C285" s="29">
        <v>337.67</v>
      </c>
      <c r="D285" s="46">
        <f t="shared" si="98"/>
        <v>0</v>
      </c>
      <c r="E285" s="57">
        <v>11</v>
      </c>
      <c r="F285" s="29">
        <v>337.67</v>
      </c>
      <c r="G285" s="48">
        <f t="shared" si="88"/>
        <v>0</v>
      </c>
      <c r="H285" s="59">
        <v>11</v>
      </c>
      <c r="I285" s="29">
        <v>337.67</v>
      </c>
      <c r="J285" s="46">
        <f t="shared" si="89"/>
        <v>0</v>
      </c>
      <c r="K285" s="57">
        <v>11</v>
      </c>
      <c r="L285" s="29">
        <v>338.62</v>
      </c>
      <c r="M285" s="48">
        <f t="shared" si="100"/>
        <v>0</v>
      </c>
      <c r="N285" s="59">
        <v>11</v>
      </c>
      <c r="O285" s="29">
        <v>379.31</v>
      </c>
      <c r="P285" s="46">
        <f t="shared" si="91"/>
        <v>1639999.9999999863</v>
      </c>
      <c r="Q285" s="57">
        <v>11</v>
      </c>
      <c r="R285" s="29">
        <v>426.22</v>
      </c>
      <c r="S285" s="48">
        <f t="shared" si="92"/>
        <v>1679999.9999999499</v>
      </c>
      <c r="T285" s="59">
        <v>11</v>
      </c>
      <c r="U285" s="29">
        <v>497.98</v>
      </c>
      <c r="V285" s="46">
        <f t="shared" si="93"/>
        <v>1680000.0000000068</v>
      </c>
      <c r="W285" s="57">
        <v>11</v>
      </c>
      <c r="X285" s="62">
        <v>558.34</v>
      </c>
      <c r="Y285" s="48">
        <f t="shared" si="94"/>
        <v>1949999.9999999318</v>
      </c>
      <c r="Z285" s="59">
        <v>11</v>
      </c>
      <c r="AA285" s="101">
        <v>614.27</v>
      </c>
      <c r="AB285" s="46">
        <f t="shared" si="99"/>
        <v>1560000.0000000591</v>
      </c>
      <c r="AC285" s="57">
        <v>11</v>
      </c>
      <c r="AD285" s="98">
        <v>653.19000000000005</v>
      </c>
      <c r="AE285" s="46">
        <f t="shared" si="95"/>
        <v>1279999.9999999728</v>
      </c>
      <c r="AF285" s="59">
        <v>11</v>
      </c>
      <c r="AG285" s="98">
        <v>660.99</v>
      </c>
      <c r="AH285" s="46">
        <f t="shared" si="96"/>
        <v>0</v>
      </c>
      <c r="AI285" s="57">
        <v>11</v>
      </c>
      <c r="AJ285" s="98">
        <v>661.01</v>
      </c>
      <c r="AK285" s="46">
        <f t="shared" si="97"/>
        <v>0</v>
      </c>
    </row>
    <row r="286" spans="2:37" x14ac:dyDescent="0.25">
      <c r="B286" s="57">
        <v>12</v>
      </c>
      <c r="C286" s="29">
        <v>337.67</v>
      </c>
      <c r="D286" s="46">
        <f t="shared" si="98"/>
        <v>0</v>
      </c>
      <c r="E286" s="57">
        <v>12</v>
      </c>
      <c r="F286" s="29">
        <v>337.67</v>
      </c>
      <c r="G286" s="48">
        <f t="shared" si="88"/>
        <v>0</v>
      </c>
      <c r="H286" s="59">
        <v>12</v>
      </c>
      <c r="I286" s="29">
        <v>337.67</v>
      </c>
      <c r="J286" s="46">
        <f t="shared" si="89"/>
        <v>0</v>
      </c>
      <c r="K286" s="57">
        <v>12</v>
      </c>
      <c r="L286" s="29">
        <v>338.62</v>
      </c>
      <c r="M286" s="48">
        <f t="shared" si="100"/>
        <v>579999.99999998405</v>
      </c>
      <c r="N286" s="59">
        <v>12</v>
      </c>
      <c r="O286" s="29">
        <v>380.95</v>
      </c>
      <c r="P286" s="46">
        <f t="shared" si="91"/>
        <v>1310000.0000000023</v>
      </c>
      <c r="Q286" s="57">
        <v>12</v>
      </c>
      <c r="R286" s="29">
        <v>427.9</v>
      </c>
      <c r="S286" s="48">
        <f t="shared" si="92"/>
        <v>1939999.9999999977</v>
      </c>
      <c r="T286" s="59">
        <v>12</v>
      </c>
      <c r="U286" s="29">
        <v>499.66</v>
      </c>
      <c r="V286" s="46">
        <f t="shared" si="93"/>
        <v>1389999.9999999863</v>
      </c>
      <c r="W286" s="57">
        <v>12</v>
      </c>
      <c r="X286" s="29">
        <v>560.29</v>
      </c>
      <c r="Y286" s="48">
        <f t="shared" si="94"/>
        <v>1990000.0000000091</v>
      </c>
      <c r="Z286" s="59">
        <v>12</v>
      </c>
      <c r="AA286" s="98">
        <v>615.83000000000004</v>
      </c>
      <c r="AB286" s="46">
        <f t="shared" si="99"/>
        <v>1839999.999999918</v>
      </c>
      <c r="AC286" s="57">
        <v>12</v>
      </c>
      <c r="AD286" s="98">
        <v>654.47</v>
      </c>
      <c r="AE286" s="46">
        <f t="shared" si="95"/>
        <v>1120000.0000000047</v>
      </c>
      <c r="AF286" s="59">
        <v>12</v>
      </c>
      <c r="AG286" s="98">
        <v>660.99</v>
      </c>
      <c r="AH286" s="46">
        <f t="shared" si="96"/>
        <v>0</v>
      </c>
      <c r="AI286" s="57">
        <v>12</v>
      </c>
      <c r="AJ286" s="98">
        <v>661.01</v>
      </c>
      <c r="AK286" s="46">
        <f t="shared" si="97"/>
        <v>0</v>
      </c>
    </row>
    <row r="287" spans="2:37" x14ac:dyDescent="0.25">
      <c r="B287" s="57">
        <v>13</v>
      </c>
      <c r="C287" s="29">
        <v>337.67</v>
      </c>
      <c r="D287" s="46">
        <f t="shared" si="98"/>
        <v>0</v>
      </c>
      <c r="E287" s="57">
        <v>13</v>
      </c>
      <c r="F287" s="29">
        <v>337.67</v>
      </c>
      <c r="G287" s="48">
        <f t="shared" si="88"/>
        <v>0</v>
      </c>
      <c r="H287" s="59">
        <v>13</v>
      </c>
      <c r="I287" s="29">
        <v>337.67</v>
      </c>
      <c r="J287" s="46">
        <f t="shared" si="89"/>
        <v>0</v>
      </c>
      <c r="K287" s="57">
        <v>13</v>
      </c>
      <c r="L287" s="29">
        <v>339.2</v>
      </c>
      <c r="M287" s="48">
        <f t="shared" si="100"/>
        <v>0</v>
      </c>
      <c r="N287" s="59">
        <v>13</v>
      </c>
      <c r="O287" s="29">
        <v>382.26</v>
      </c>
      <c r="P287" s="46">
        <f t="shared" si="91"/>
        <v>1410000.0000000249</v>
      </c>
      <c r="Q287" s="57">
        <v>13</v>
      </c>
      <c r="R287" s="29">
        <v>429.84</v>
      </c>
      <c r="S287" s="48">
        <f t="shared" si="92"/>
        <v>2140000.0000000433</v>
      </c>
      <c r="T287" s="59">
        <v>13</v>
      </c>
      <c r="U287" s="29">
        <v>501.05</v>
      </c>
      <c r="V287" s="46">
        <f t="shared" si="93"/>
        <v>1870000.0000000047</v>
      </c>
      <c r="W287" s="57">
        <v>13</v>
      </c>
      <c r="X287" s="29">
        <v>562.28</v>
      </c>
      <c r="Y287" s="48">
        <f t="shared" si="94"/>
        <v>1960000.0000000363</v>
      </c>
      <c r="Z287" s="59">
        <v>13</v>
      </c>
      <c r="AA287" s="98">
        <v>617.66999999999996</v>
      </c>
      <c r="AB287" s="46">
        <f t="shared" si="99"/>
        <v>1580000.000000041</v>
      </c>
      <c r="AC287" s="57">
        <v>13</v>
      </c>
      <c r="AD287" s="98">
        <v>655.59</v>
      </c>
      <c r="AE287" s="46">
        <f t="shared" si="95"/>
        <v>1029999.9999999728</v>
      </c>
      <c r="AF287" s="59">
        <v>13</v>
      </c>
      <c r="AG287" s="98">
        <v>660.99</v>
      </c>
      <c r="AH287" s="46">
        <f t="shared" si="96"/>
        <v>0</v>
      </c>
      <c r="AI287" s="57">
        <v>13</v>
      </c>
      <c r="AJ287" s="98">
        <v>661.01</v>
      </c>
      <c r="AK287" s="46">
        <f t="shared" si="97"/>
        <v>230000.00000001819</v>
      </c>
    </row>
    <row r="288" spans="2:37" x14ac:dyDescent="0.25">
      <c r="B288" s="57">
        <v>14</v>
      </c>
      <c r="C288" s="29">
        <v>337.67</v>
      </c>
      <c r="D288" s="46">
        <f t="shared" si="98"/>
        <v>0</v>
      </c>
      <c r="E288" s="57">
        <v>14</v>
      </c>
      <c r="F288" s="29">
        <v>337.67</v>
      </c>
      <c r="G288" s="48">
        <f t="shared" si="88"/>
        <v>0</v>
      </c>
      <c r="H288" s="59">
        <v>14</v>
      </c>
      <c r="I288" s="29">
        <v>337.67</v>
      </c>
      <c r="J288" s="46">
        <f t="shared" si="89"/>
        <v>0</v>
      </c>
      <c r="K288" s="57">
        <v>14</v>
      </c>
      <c r="L288" s="29">
        <v>339.2</v>
      </c>
      <c r="M288" s="48">
        <f t="shared" si="100"/>
        <v>1889999.9999999863</v>
      </c>
      <c r="N288" s="59">
        <v>14</v>
      </c>
      <c r="O288" s="29">
        <v>383.67</v>
      </c>
      <c r="P288" s="46">
        <f t="shared" si="91"/>
        <v>1379999.9999999953</v>
      </c>
      <c r="Q288" s="57">
        <v>14</v>
      </c>
      <c r="R288" s="29">
        <v>431.98</v>
      </c>
      <c r="S288" s="48">
        <f t="shared" si="92"/>
        <v>2199999.9999999888</v>
      </c>
      <c r="T288" s="59">
        <v>14</v>
      </c>
      <c r="U288" s="29">
        <v>502.92</v>
      </c>
      <c r="V288" s="46">
        <f t="shared" si="93"/>
        <v>1789999.9999999637</v>
      </c>
      <c r="W288" s="57">
        <v>14</v>
      </c>
      <c r="X288" s="29">
        <v>564.24</v>
      </c>
      <c r="Y288" s="48">
        <f t="shared" si="94"/>
        <v>1919999.999999959</v>
      </c>
      <c r="Z288" s="59">
        <v>14</v>
      </c>
      <c r="AA288" s="98">
        <v>619.25</v>
      </c>
      <c r="AB288" s="46">
        <f t="shared" si="99"/>
        <v>1470000.0000000272</v>
      </c>
      <c r="AC288" s="57">
        <v>14</v>
      </c>
      <c r="AD288" s="98">
        <v>656.62</v>
      </c>
      <c r="AE288" s="46">
        <f t="shared" si="95"/>
        <v>1059999.9999999455</v>
      </c>
      <c r="AF288" s="59">
        <v>14</v>
      </c>
      <c r="AG288" s="98">
        <v>660.99</v>
      </c>
      <c r="AH288" s="46">
        <f t="shared" si="96"/>
        <v>0</v>
      </c>
      <c r="AI288" s="57">
        <v>14</v>
      </c>
      <c r="AJ288" s="98">
        <v>661.24</v>
      </c>
      <c r="AK288" s="46">
        <f t="shared" si="97"/>
        <v>0</v>
      </c>
    </row>
    <row r="289" spans="2:37" x14ac:dyDescent="0.25">
      <c r="B289" s="57">
        <v>15</v>
      </c>
      <c r="C289" s="29">
        <v>337.67</v>
      </c>
      <c r="D289" s="46">
        <f t="shared" si="98"/>
        <v>0</v>
      </c>
      <c r="E289" s="57">
        <v>15</v>
      </c>
      <c r="F289" s="29">
        <v>337.67</v>
      </c>
      <c r="G289" s="48">
        <f t="shared" si="88"/>
        <v>0</v>
      </c>
      <c r="H289" s="59">
        <v>15</v>
      </c>
      <c r="I289" s="29">
        <v>337.67</v>
      </c>
      <c r="J289" s="46">
        <f t="shared" si="89"/>
        <v>0</v>
      </c>
      <c r="K289" s="57">
        <v>15</v>
      </c>
      <c r="L289" s="29">
        <v>341.09</v>
      </c>
      <c r="M289" s="48">
        <f t="shared" si="100"/>
        <v>1850000.0000000228</v>
      </c>
      <c r="N289" s="59">
        <v>15</v>
      </c>
      <c r="O289" s="29">
        <v>385.05</v>
      </c>
      <c r="P289" s="46">
        <f t="shared" si="91"/>
        <v>1219999.9999999704</v>
      </c>
      <c r="Q289" s="57">
        <v>15</v>
      </c>
      <c r="R289" s="29">
        <v>434.18</v>
      </c>
      <c r="S289" s="48">
        <f t="shared" si="92"/>
        <v>2310000.0000000023</v>
      </c>
      <c r="T289" s="59">
        <v>15</v>
      </c>
      <c r="U289" s="29">
        <v>504.71</v>
      </c>
      <c r="V289" s="46">
        <f t="shared" si="93"/>
        <v>1990000.0000000091</v>
      </c>
      <c r="W289" s="57">
        <v>15</v>
      </c>
      <c r="X289" s="29">
        <v>566.16</v>
      </c>
      <c r="Y289" s="48">
        <f t="shared" si="94"/>
        <v>1920000.0000000726</v>
      </c>
      <c r="Z289" s="59">
        <v>15</v>
      </c>
      <c r="AA289" s="98">
        <v>620.72</v>
      </c>
      <c r="AB289" s="46">
        <f t="shared" si="99"/>
        <v>1259999.9999999909</v>
      </c>
      <c r="AC289" s="57">
        <v>15</v>
      </c>
      <c r="AD289" s="98">
        <v>657.68</v>
      </c>
      <c r="AE289" s="46">
        <f t="shared" si="95"/>
        <v>870000.00000000454</v>
      </c>
      <c r="AF289" s="59">
        <v>15</v>
      </c>
      <c r="AG289" s="98">
        <v>660.99</v>
      </c>
      <c r="AH289" s="46">
        <f t="shared" si="96"/>
        <v>0</v>
      </c>
      <c r="AI289" s="57">
        <v>15</v>
      </c>
      <c r="AJ289" s="98">
        <v>661.24</v>
      </c>
      <c r="AK289" s="46">
        <f t="shared" si="97"/>
        <v>0</v>
      </c>
    </row>
    <row r="290" spans="2:37" x14ac:dyDescent="0.25">
      <c r="B290" s="57">
        <v>16</v>
      </c>
      <c r="C290" s="29">
        <v>337.67</v>
      </c>
      <c r="D290" s="46">
        <f t="shared" si="98"/>
        <v>0</v>
      </c>
      <c r="E290" s="57">
        <v>16</v>
      </c>
      <c r="F290" s="29">
        <v>337.67</v>
      </c>
      <c r="G290" s="48">
        <f t="shared" si="88"/>
        <v>0</v>
      </c>
      <c r="H290" s="59">
        <v>16</v>
      </c>
      <c r="I290" s="29">
        <v>337.67</v>
      </c>
      <c r="J290" s="46">
        <f t="shared" si="89"/>
        <v>0</v>
      </c>
      <c r="K290" s="57">
        <v>16</v>
      </c>
      <c r="L290" s="29">
        <v>342.94</v>
      </c>
      <c r="M290" s="48">
        <f t="shared" si="100"/>
        <v>1079999.9999999842</v>
      </c>
      <c r="N290" s="59">
        <v>16</v>
      </c>
      <c r="O290" s="29">
        <v>386.27</v>
      </c>
      <c r="P290" s="46">
        <f t="shared" si="91"/>
        <v>-3729999.9999999614</v>
      </c>
      <c r="Q290" s="57">
        <v>16</v>
      </c>
      <c r="R290" s="29">
        <v>436.49</v>
      </c>
      <c r="S290" s="48">
        <f t="shared" si="92"/>
        <v>2379999.9999999953</v>
      </c>
      <c r="T290" s="59">
        <v>16</v>
      </c>
      <c r="U290" s="29">
        <v>506.7</v>
      </c>
      <c r="V290" s="46">
        <f t="shared" si="93"/>
        <v>2110000.0000000135</v>
      </c>
      <c r="W290" s="57">
        <v>16</v>
      </c>
      <c r="X290" s="29">
        <v>568.08000000000004</v>
      </c>
      <c r="Y290" s="48">
        <f t="shared" si="94"/>
        <v>2250000</v>
      </c>
      <c r="Z290" s="59">
        <v>16</v>
      </c>
      <c r="AA290" s="98">
        <v>621.98</v>
      </c>
      <c r="AB290" s="46">
        <f t="shared" si="99"/>
        <v>1220000.0000000272</v>
      </c>
      <c r="AC290" s="57">
        <v>16</v>
      </c>
      <c r="AD290" s="98">
        <v>658.55</v>
      </c>
      <c r="AE290" s="46">
        <f t="shared" si="95"/>
        <v>850000.0000000227</v>
      </c>
      <c r="AF290" s="59">
        <v>16</v>
      </c>
      <c r="AG290" s="98">
        <v>660.99</v>
      </c>
      <c r="AH290" s="46">
        <f t="shared" si="96"/>
        <v>0</v>
      </c>
      <c r="AI290" s="57">
        <v>16</v>
      </c>
      <c r="AJ290" s="98">
        <v>661.24</v>
      </c>
      <c r="AK290" s="46">
        <f t="shared" si="97"/>
        <v>0</v>
      </c>
    </row>
    <row r="291" spans="2:37" x14ac:dyDescent="0.25">
      <c r="B291" s="57">
        <v>17</v>
      </c>
      <c r="C291" s="29">
        <v>337.67</v>
      </c>
      <c r="D291" s="46">
        <f t="shared" si="98"/>
        <v>0</v>
      </c>
      <c r="E291" s="57">
        <v>17</v>
      </c>
      <c r="F291" s="29">
        <v>337.67</v>
      </c>
      <c r="G291" s="48">
        <f t="shared" si="88"/>
        <v>0</v>
      </c>
      <c r="H291" s="59">
        <v>17</v>
      </c>
      <c r="I291" s="29">
        <v>337.67</v>
      </c>
      <c r="J291" s="46">
        <f t="shared" si="89"/>
        <v>0</v>
      </c>
      <c r="K291" s="57">
        <v>17</v>
      </c>
      <c r="L291" s="29">
        <v>344.02</v>
      </c>
      <c r="M291" s="48">
        <f t="shared" si="100"/>
        <v>650000.00000003411</v>
      </c>
      <c r="N291" s="59">
        <v>17</v>
      </c>
      <c r="O291" s="29">
        <v>382.54</v>
      </c>
      <c r="P291" s="46">
        <f t="shared" si="91"/>
        <v>6399999.9999999776</v>
      </c>
      <c r="Q291" s="57">
        <v>17</v>
      </c>
      <c r="R291" s="29">
        <v>438.87</v>
      </c>
      <c r="S291" s="48">
        <f t="shared" si="92"/>
        <v>2199999.9999999888</v>
      </c>
      <c r="T291" s="59">
        <v>17</v>
      </c>
      <c r="U291" s="29">
        <v>508.81</v>
      </c>
      <c r="V291" s="46">
        <f t="shared" si="93"/>
        <v>1899999.9999999772</v>
      </c>
      <c r="W291" s="57">
        <v>17</v>
      </c>
      <c r="X291" s="29">
        <v>570.33000000000004</v>
      </c>
      <c r="Y291" s="48">
        <f t="shared" si="94"/>
        <v>1889999.9999999863</v>
      </c>
      <c r="Z291" s="59">
        <v>17</v>
      </c>
      <c r="AA291" s="98">
        <v>623.20000000000005</v>
      </c>
      <c r="AB291" s="46">
        <f t="shared" si="99"/>
        <v>1199999.9999999318</v>
      </c>
      <c r="AC291" s="57">
        <v>17</v>
      </c>
      <c r="AD291" s="98">
        <v>659.4</v>
      </c>
      <c r="AE291" s="46">
        <f t="shared" si="95"/>
        <v>0</v>
      </c>
      <c r="AF291" s="59">
        <v>17</v>
      </c>
      <c r="AG291" s="98">
        <v>660.99</v>
      </c>
      <c r="AH291" s="46">
        <f t="shared" si="96"/>
        <v>0</v>
      </c>
      <c r="AI291" s="57">
        <v>17</v>
      </c>
      <c r="AJ291" s="98">
        <v>661.24</v>
      </c>
      <c r="AK291" s="46">
        <f t="shared" si="97"/>
        <v>0</v>
      </c>
    </row>
    <row r="292" spans="2:37" x14ac:dyDescent="0.25">
      <c r="B292" s="57">
        <v>18</v>
      </c>
      <c r="C292" s="29">
        <v>337.67</v>
      </c>
      <c r="D292" s="46">
        <f t="shared" si="98"/>
        <v>0</v>
      </c>
      <c r="E292" s="57">
        <v>18</v>
      </c>
      <c r="F292" s="29">
        <v>337.67</v>
      </c>
      <c r="G292" s="48">
        <f t="shared" si="88"/>
        <v>0</v>
      </c>
      <c r="H292" s="59">
        <v>18</v>
      </c>
      <c r="I292" s="29">
        <v>337.67</v>
      </c>
      <c r="J292" s="46">
        <f t="shared" si="89"/>
        <v>0</v>
      </c>
      <c r="K292" s="57">
        <v>18</v>
      </c>
      <c r="L292" s="29">
        <v>344.67</v>
      </c>
      <c r="M292" s="48">
        <f t="shared" si="100"/>
        <v>310000.00000000227</v>
      </c>
      <c r="N292" s="59">
        <v>18</v>
      </c>
      <c r="O292" s="29">
        <v>388.94</v>
      </c>
      <c r="P292" s="46">
        <f t="shared" si="91"/>
        <v>1629999.9999999953</v>
      </c>
      <c r="Q292" s="57">
        <v>18</v>
      </c>
      <c r="R292" s="29">
        <v>441.07</v>
      </c>
      <c r="S292" s="48">
        <f t="shared" si="92"/>
        <v>2420000.0000000158</v>
      </c>
      <c r="T292" s="59">
        <v>18</v>
      </c>
      <c r="U292" s="29">
        <v>510.71</v>
      </c>
      <c r="V292" s="46">
        <f t="shared" si="93"/>
        <v>1930000.0000000068</v>
      </c>
      <c r="W292" s="57">
        <v>18</v>
      </c>
      <c r="X292" s="29">
        <v>572.22</v>
      </c>
      <c r="Y292" s="48">
        <f t="shared" si="94"/>
        <v>1919999.999999959</v>
      </c>
      <c r="Z292" s="59">
        <v>18</v>
      </c>
      <c r="AA292" s="98">
        <v>624.4</v>
      </c>
      <c r="AB292" s="46">
        <f t="shared" si="99"/>
        <v>1149999.9999999772</v>
      </c>
      <c r="AC292" s="57">
        <v>18</v>
      </c>
      <c r="AD292" s="98">
        <v>659.4</v>
      </c>
      <c r="AE292" s="46">
        <f t="shared" si="95"/>
        <v>779999.99999997276</v>
      </c>
      <c r="AF292" s="59">
        <v>18</v>
      </c>
      <c r="AG292" s="98">
        <v>660.99</v>
      </c>
      <c r="AH292" s="46">
        <f t="shared" si="96"/>
        <v>19999.99999998181</v>
      </c>
      <c r="AI292" s="57">
        <v>18</v>
      </c>
      <c r="AJ292" s="98">
        <v>661.24</v>
      </c>
      <c r="AK292" s="46">
        <f t="shared" si="97"/>
        <v>0</v>
      </c>
    </row>
    <row r="293" spans="2:37" x14ac:dyDescent="0.25">
      <c r="B293" s="57">
        <v>19</v>
      </c>
      <c r="C293" s="29">
        <v>337.67</v>
      </c>
      <c r="D293" s="46">
        <f t="shared" si="98"/>
        <v>0</v>
      </c>
      <c r="E293" s="57">
        <v>19</v>
      </c>
      <c r="F293" s="29">
        <v>337.67</v>
      </c>
      <c r="G293" s="48">
        <f t="shared" si="88"/>
        <v>0</v>
      </c>
      <c r="H293" s="59">
        <v>19</v>
      </c>
      <c r="I293" s="29">
        <v>337.67</v>
      </c>
      <c r="J293" s="46">
        <f t="shared" si="89"/>
        <v>0</v>
      </c>
      <c r="K293" s="57">
        <v>19</v>
      </c>
      <c r="L293" s="29">
        <v>344.98</v>
      </c>
      <c r="M293" s="48">
        <f t="shared" si="100"/>
        <v>1490000.0000000091</v>
      </c>
      <c r="N293" s="59">
        <v>19</v>
      </c>
      <c r="O293" s="29">
        <v>390.57</v>
      </c>
      <c r="P293" s="46">
        <f t="shared" si="91"/>
        <v>1730000.0000000182</v>
      </c>
      <c r="Q293" s="57">
        <v>19</v>
      </c>
      <c r="R293" s="29">
        <v>443.49</v>
      </c>
      <c r="S293" s="48">
        <f t="shared" si="92"/>
        <v>2230000.0000000182</v>
      </c>
      <c r="T293" s="59">
        <v>19</v>
      </c>
      <c r="U293" s="29">
        <v>512.64</v>
      </c>
      <c r="V293" s="46">
        <f t="shared" si="93"/>
        <v>2300000.000000068</v>
      </c>
      <c r="W293" s="57">
        <v>19</v>
      </c>
      <c r="X293" s="29">
        <v>574.14</v>
      </c>
      <c r="Y293" s="48">
        <f t="shared" si="94"/>
        <v>1919999.999999959</v>
      </c>
      <c r="Z293" s="59">
        <v>19</v>
      </c>
      <c r="AA293" s="98">
        <v>625.54999999999995</v>
      </c>
      <c r="AB293" s="46">
        <f t="shared" si="99"/>
        <v>1330000.000000041</v>
      </c>
      <c r="AC293" s="57">
        <v>19</v>
      </c>
      <c r="AD293" s="98">
        <v>660.18</v>
      </c>
      <c r="AE293" s="46">
        <f t="shared" si="95"/>
        <v>510000.0000001046</v>
      </c>
      <c r="AF293" s="59">
        <v>19</v>
      </c>
      <c r="AG293" s="98">
        <v>661.01</v>
      </c>
      <c r="AH293" s="46">
        <f t="shared" si="96"/>
        <v>0</v>
      </c>
      <c r="AI293" s="57">
        <v>19</v>
      </c>
      <c r="AJ293" s="98">
        <v>661.24</v>
      </c>
      <c r="AK293" s="46">
        <f t="shared" si="97"/>
        <v>0</v>
      </c>
    </row>
    <row r="294" spans="2:37" x14ac:dyDescent="0.25">
      <c r="B294" s="57">
        <v>20</v>
      </c>
      <c r="C294" s="29">
        <v>337.67</v>
      </c>
      <c r="D294" s="46">
        <f t="shared" si="98"/>
        <v>0</v>
      </c>
      <c r="E294" s="57">
        <v>20</v>
      </c>
      <c r="F294" s="29">
        <v>337.67</v>
      </c>
      <c r="G294" s="48">
        <f t="shared" si="88"/>
        <v>0</v>
      </c>
      <c r="H294" s="59">
        <v>20</v>
      </c>
      <c r="I294" s="29">
        <v>337.67</v>
      </c>
      <c r="J294" s="46">
        <f t="shared" si="89"/>
        <v>0</v>
      </c>
      <c r="K294" s="57">
        <v>20</v>
      </c>
      <c r="L294" s="29">
        <v>346.47</v>
      </c>
      <c r="M294" s="48">
        <f t="shared" si="100"/>
        <v>3000000</v>
      </c>
      <c r="N294" s="59">
        <v>20</v>
      </c>
      <c r="O294" s="29">
        <v>392.3</v>
      </c>
      <c r="P294" s="46">
        <f t="shared" si="91"/>
        <v>1229999.9999999614</v>
      </c>
      <c r="Q294" s="57">
        <v>20</v>
      </c>
      <c r="R294" s="29">
        <v>445.72</v>
      </c>
      <c r="S294" s="48">
        <f t="shared" si="92"/>
        <v>2469999.9999999707</v>
      </c>
      <c r="T294" s="59">
        <v>20</v>
      </c>
      <c r="U294" s="29">
        <v>514.94000000000005</v>
      </c>
      <c r="V294" s="46">
        <f t="shared" si="93"/>
        <v>2559999.9999999455</v>
      </c>
      <c r="W294" s="57">
        <v>20</v>
      </c>
      <c r="X294" s="29">
        <v>576.05999999999995</v>
      </c>
      <c r="Y294" s="48">
        <f t="shared" si="94"/>
        <v>1960000.0000000363</v>
      </c>
      <c r="Z294" s="59">
        <v>20</v>
      </c>
      <c r="AA294" s="98">
        <v>626.88</v>
      </c>
      <c r="AB294" s="46">
        <f t="shared" si="99"/>
        <v>1230000.0000000182</v>
      </c>
      <c r="AC294" s="57">
        <v>20</v>
      </c>
      <c r="AD294" s="98">
        <v>660.69</v>
      </c>
      <c r="AE294" s="46">
        <f t="shared" si="95"/>
        <v>169999.99999995908</v>
      </c>
      <c r="AF294" s="59">
        <v>20</v>
      </c>
      <c r="AG294" s="98">
        <v>661.01</v>
      </c>
      <c r="AH294" s="46">
        <f t="shared" si="96"/>
        <v>0</v>
      </c>
      <c r="AI294" s="57">
        <v>20</v>
      </c>
      <c r="AJ294" s="98">
        <v>661.24</v>
      </c>
      <c r="AK294" s="46">
        <f t="shared" si="97"/>
        <v>0</v>
      </c>
    </row>
    <row r="295" spans="2:37" x14ac:dyDescent="0.25">
      <c r="B295" s="57">
        <v>21</v>
      </c>
      <c r="C295" s="29">
        <v>337.67</v>
      </c>
      <c r="D295" s="46">
        <f t="shared" si="98"/>
        <v>0</v>
      </c>
      <c r="E295" s="57">
        <v>21</v>
      </c>
      <c r="F295" s="29">
        <v>337.67</v>
      </c>
      <c r="G295" s="48">
        <f t="shared" si="88"/>
        <v>0</v>
      </c>
      <c r="H295" s="59">
        <v>21</v>
      </c>
      <c r="I295" s="29">
        <v>337.67</v>
      </c>
      <c r="J295" s="46">
        <f t="shared" si="89"/>
        <v>0</v>
      </c>
      <c r="K295" s="57">
        <v>21</v>
      </c>
      <c r="L295" s="29">
        <v>349.47</v>
      </c>
      <c r="M295" s="48">
        <f t="shared" si="100"/>
        <v>1819999.9999999932</v>
      </c>
      <c r="N295" s="59">
        <v>21</v>
      </c>
      <c r="O295" s="29">
        <v>393.53</v>
      </c>
      <c r="P295" s="46">
        <f t="shared" si="91"/>
        <v>1340000.0000000319</v>
      </c>
      <c r="Q295" s="57">
        <v>21</v>
      </c>
      <c r="R295" s="29">
        <v>448.19</v>
      </c>
      <c r="S295" s="48">
        <f t="shared" si="92"/>
        <v>2089999.9999999751</v>
      </c>
      <c r="T295" s="59">
        <v>21</v>
      </c>
      <c r="U295" s="29">
        <v>517.5</v>
      </c>
      <c r="V295" s="46">
        <f t="shared" si="93"/>
        <v>2299999.9999999544</v>
      </c>
      <c r="W295" s="57">
        <v>21</v>
      </c>
      <c r="X295" s="29">
        <v>578.02</v>
      </c>
      <c r="Y295" s="48">
        <f t="shared" si="94"/>
        <v>1899999.9999999772</v>
      </c>
      <c r="Z295" s="59">
        <v>21</v>
      </c>
      <c r="AA295" s="98">
        <v>628.11</v>
      </c>
      <c r="AB295" s="46">
        <f t="shared" si="99"/>
        <v>1779999.9999999728</v>
      </c>
      <c r="AC295" s="57">
        <v>21</v>
      </c>
      <c r="AD295" s="98">
        <v>660.86</v>
      </c>
      <c r="AE295" s="46">
        <f t="shared" si="95"/>
        <v>0</v>
      </c>
      <c r="AF295" s="59">
        <v>21</v>
      </c>
      <c r="AG295" s="98">
        <v>661.01</v>
      </c>
      <c r="AH295" s="46">
        <f t="shared" si="96"/>
        <v>0</v>
      </c>
      <c r="AI295" s="57">
        <v>21</v>
      </c>
      <c r="AJ295" s="98">
        <v>661.24</v>
      </c>
      <c r="AK295" s="46">
        <f t="shared" si="97"/>
        <v>0</v>
      </c>
    </row>
    <row r="296" spans="2:37" x14ac:dyDescent="0.25">
      <c r="B296" s="57">
        <v>22</v>
      </c>
      <c r="C296" s="29">
        <v>337.67</v>
      </c>
      <c r="D296" s="46">
        <f t="shared" si="98"/>
        <v>0</v>
      </c>
      <c r="E296" s="57">
        <v>22</v>
      </c>
      <c r="F296" s="29">
        <v>337.67</v>
      </c>
      <c r="G296" s="48">
        <f t="shared" si="88"/>
        <v>0</v>
      </c>
      <c r="H296" s="59">
        <v>22</v>
      </c>
      <c r="I296" s="29">
        <v>337.67</v>
      </c>
      <c r="J296" s="46">
        <f t="shared" si="89"/>
        <v>0</v>
      </c>
      <c r="K296" s="57">
        <v>22</v>
      </c>
      <c r="L296" s="29">
        <v>351.29</v>
      </c>
      <c r="M296" s="48">
        <f t="shared" si="100"/>
        <v>1169999.999999959</v>
      </c>
      <c r="N296" s="59">
        <v>22</v>
      </c>
      <c r="O296" s="29">
        <v>394.87</v>
      </c>
      <c r="P296" s="46">
        <f t="shared" si="91"/>
        <v>1259999.9999999909</v>
      </c>
      <c r="Q296" s="57">
        <v>22</v>
      </c>
      <c r="R296" s="29">
        <v>450.28</v>
      </c>
      <c r="S296" s="48">
        <f t="shared" si="92"/>
        <v>2450000.0000000456</v>
      </c>
      <c r="T296" s="59">
        <v>22</v>
      </c>
      <c r="U296" s="29">
        <v>519.79999999999995</v>
      </c>
      <c r="V296" s="46">
        <f t="shared" si="93"/>
        <v>1590000.0000000319</v>
      </c>
      <c r="W296" s="57">
        <v>22</v>
      </c>
      <c r="X296" s="29">
        <v>579.91999999999996</v>
      </c>
      <c r="Y296" s="48">
        <f t="shared" si="94"/>
        <v>1560000.0000000591</v>
      </c>
      <c r="Z296" s="59">
        <v>22</v>
      </c>
      <c r="AA296" s="98">
        <v>629.89</v>
      </c>
      <c r="AB296" s="46">
        <f t="shared" si="99"/>
        <v>1529999.9999999728</v>
      </c>
      <c r="AC296" s="57">
        <v>22</v>
      </c>
      <c r="AD296" s="98">
        <v>660.86</v>
      </c>
      <c r="AE296" s="46">
        <f t="shared" si="95"/>
        <v>0</v>
      </c>
      <c r="AF296" s="59">
        <v>22</v>
      </c>
      <c r="AG296" s="98">
        <v>661.01</v>
      </c>
      <c r="AH296" s="46">
        <f t="shared" si="96"/>
        <v>0</v>
      </c>
      <c r="AI296" s="57">
        <v>22</v>
      </c>
      <c r="AJ296" s="98">
        <v>661.24</v>
      </c>
      <c r="AK296" s="46">
        <f t="shared" si="97"/>
        <v>0</v>
      </c>
    </row>
    <row r="297" spans="2:37" x14ac:dyDescent="0.25">
      <c r="B297" s="57">
        <v>23</v>
      </c>
      <c r="C297" s="29">
        <v>337.67</v>
      </c>
      <c r="D297" s="46">
        <f t="shared" si="98"/>
        <v>0</v>
      </c>
      <c r="E297" s="57">
        <v>23</v>
      </c>
      <c r="F297" s="29">
        <v>337.67</v>
      </c>
      <c r="G297" s="48">
        <f t="shared" si="88"/>
        <v>0</v>
      </c>
      <c r="H297" s="59">
        <v>23</v>
      </c>
      <c r="I297" s="29">
        <v>337.67</v>
      </c>
      <c r="J297" s="46">
        <f t="shared" si="89"/>
        <v>0</v>
      </c>
      <c r="K297" s="57">
        <v>23</v>
      </c>
      <c r="L297" s="29">
        <v>352.46</v>
      </c>
      <c r="M297" s="48">
        <f t="shared" si="100"/>
        <v>2840000.0000000317</v>
      </c>
      <c r="N297" s="59">
        <v>23</v>
      </c>
      <c r="O297" s="29">
        <v>396.13</v>
      </c>
      <c r="P297" s="46">
        <f t="shared" si="91"/>
        <v>1019999.9999999818</v>
      </c>
      <c r="Q297" s="57">
        <v>23</v>
      </c>
      <c r="R297" s="29">
        <v>452.73</v>
      </c>
      <c r="S297" s="48">
        <f t="shared" si="92"/>
        <v>2229999.9999999614</v>
      </c>
      <c r="T297" s="59">
        <v>23</v>
      </c>
      <c r="U297" s="29">
        <v>521.39</v>
      </c>
      <c r="V297" s="46">
        <f t="shared" si="93"/>
        <v>1639999.9999999863</v>
      </c>
      <c r="W297" s="57">
        <v>23</v>
      </c>
      <c r="X297" s="29">
        <v>581.48</v>
      </c>
      <c r="Y297" s="48">
        <f t="shared" si="94"/>
        <v>1740000.0000000091</v>
      </c>
      <c r="Z297" s="59">
        <v>23</v>
      </c>
      <c r="AA297" s="98">
        <v>631.41999999999996</v>
      </c>
      <c r="AB297" s="46">
        <f t="shared" si="99"/>
        <v>1270000.0000000955</v>
      </c>
      <c r="AC297" s="57">
        <v>23</v>
      </c>
      <c r="AD297" s="98">
        <v>660.86</v>
      </c>
      <c r="AE297" s="46">
        <f t="shared" si="95"/>
        <v>0</v>
      </c>
      <c r="AF297" s="59">
        <v>23</v>
      </c>
      <c r="AG297" s="98">
        <v>661.01</v>
      </c>
      <c r="AH297" s="46">
        <f t="shared" si="96"/>
        <v>0</v>
      </c>
      <c r="AI297" s="57">
        <v>23</v>
      </c>
      <c r="AJ297" s="98">
        <v>661.24</v>
      </c>
      <c r="AK297" s="46">
        <f t="shared" si="97"/>
        <v>0</v>
      </c>
    </row>
    <row r="298" spans="2:37" x14ac:dyDescent="0.25">
      <c r="B298" s="57">
        <v>24</v>
      </c>
      <c r="C298" s="29">
        <v>337.67</v>
      </c>
      <c r="D298" s="46">
        <f t="shared" si="98"/>
        <v>0</v>
      </c>
      <c r="E298" s="57">
        <v>24</v>
      </c>
      <c r="F298" s="29">
        <v>337.67</v>
      </c>
      <c r="G298" s="48">
        <f t="shared" si="88"/>
        <v>0</v>
      </c>
      <c r="H298" s="59">
        <v>24</v>
      </c>
      <c r="I298" s="29">
        <v>337.67</v>
      </c>
      <c r="J298" s="46">
        <f t="shared" si="89"/>
        <v>0</v>
      </c>
      <c r="K298" s="57">
        <v>24</v>
      </c>
      <c r="L298" s="29">
        <v>355.3</v>
      </c>
      <c r="M298" s="48">
        <f t="shared" si="100"/>
        <v>0</v>
      </c>
      <c r="N298" s="59">
        <v>24</v>
      </c>
      <c r="O298" s="29">
        <v>397.15</v>
      </c>
      <c r="P298" s="46">
        <f t="shared" si="91"/>
        <v>1100000.0000000228</v>
      </c>
      <c r="Q298" s="57">
        <v>24</v>
      </c>
      <c r="R298" s="29">
        <v>454.96</v>
      </c>
      <c r="S298" s="48">
        <f t="shared" si="92"/>
        <v>2860000.0000000135</v>
      </c>
      <c r="T298" s="59">
        <v>24</v>
      </c>
      <c r="U298" s="29">
        <v>523.03</v>
      </c>
      <c r="V298" s="46">
        <f t="shared" si="93"/>
        <v>1980000.0000000182</v>
      </c>
      <c r="W298" s="57">
        <v>24</v>
      </c>
      <c r="X298" s="29">
        <v>583.22</v>
      </c>
      <c r="Y298" s="48">
        <f t="shared" si="94"/>
        <v>1899999.9999999772</v>
      </c>
      <c r="Z298" s="59">
        <v>24</v>
      </c>
      <c r="AA298" s="98">
        <v>632.69000000000005</v>
      </c>
      <c r="AB298" s="46">
        <f t="shared" si="99"/>
        <v>1419999.999999959</v>
      </c>
      <c r="AC298" s="57">
        <v>24</v>
      </c>
      <c r="AD298" s="98">
        <v>660.86</v>
      </c>
      <c r="AE298" s="46">
        <f t="shared" si="95"/>
        <v>0</v>
      </c>
      <c r="AF298" s="59">
        <v>24</v>
      </c>
      <c r="AG298" s="98">
        <v>661.01</v>
      </c>
      <c r="AH298" s="46">
        <f t="shared" si="96"/>
        <v>0</v>
      </c>
      <c r="AI298" s="57">
        <v>24</v>
      </c>
      <c r="AJ298" s="98">
        <v>661.24</v>
      </c>
      <c r="AK298" s="46">
        <f t="shared" si="97"/>
        <v>0</v>
      </c>
    </row>
    <row r="299" spans="2:37" x14ac:dyDescent="0.25">
      <c r="B299" s="57">
        <v>25</v>
      </c>
      <c r="C299" s="29">
        <v>337.67</v>
      </c>
      <c r="D299" s="46">
        <f t="shared" si="98"/>
        <v>0</v>
      </c>
      <c r="E299" s="57">
        <v>25</v>
      </c>
      <c r="F299" s="29">
        <v>337.67</v>
      </c>
      <c r="G299" s="48">
        <f t="shared" si="88"/>
        <v>0</v>
      </c>
      <c r="H299" s="59">
        <v>25</v>
      </c>
      <c r="I299" s="29">
        <v>337.67</v>
      </c>
      <c r="J299" s="46">
        <f t="shared" si="89"/>
        <v>0</v>
      </c>
      <c r="K299" s="57">
        <v>25</v>
      </c>
      <c r="L299" s="29">
        <v>355.3</v>
      </c>
      <c r="M299" s="48">
        <f t="shared" si="100"/>
        <v>750000</v>
      </c>
      <c r="N299" s="59">
        <v>25</v>
      </c>
      <c r="O299" s="29">
        <v>398.25</v>
      </c>
      <c r="P299" s="46">
        <f t="shared" si="91"/>
        <v>1410000.0000000249</v>
      </c>
      <c r="Q299" s="57">
        <v>25</v>
      </c>
      <c r="R299" s="29">
        <v>457.82</v>
      </c>
      <c r="S299" s="48">
        <f t="shared" si="92"/>
        <v>2449999.9999999888</v>
      </c>
      <c r="T299" s="59">
        <v>25</v>
      </c>
      <c r="U299" s="29">
        <v>525.01</v>
      </c>
      <c r="V299" s="46">
        <f t="shared" si="93"/>
        <v>2100000.0000000228</v>
      </c>
      <c r="W299" s="57">
        <v>25</v>
      </c>
      <c r="X299" s="29">
        <v>585.12</v>
      </c>
      <c r="Y299" s="48">
        <f t="shared" si="94"/>
        <v>2080000.000000041</v>
      </c>
      <c r="Z299" s="59">
        <v>25</v>
      </c>
      <c r="AA299" s="98">
        <v>634.11</v>
      </c>
      <c r="AB299" s="46">
        <f t="shared" si="99"/>
        <v>1159999.9999999681</v>
      </c>
      <c r="AC299" s="57">
        <v>25</v>
      </c>
      <c r="AD299" s="98">
        <v>660.86</v>
      </c>
      <c r="AE299" s="46">
        <f t="shared" si="95"/>
        <v>0</v>
      </c>
      <c r="AF299" s="59">
        <v>25</v>
      </c>
      <c r="AG299" s="98">
        <v>661.01</v>
      </c>
      <c r="AH299" s="46">
        <f t="shared" si="96"/>
        <v>0</v>
      </c>
      <c r="AI299" s="57">
        <v>25</v>
      </c>
      <c r="AJ299" s="98">
        <v>661.24</v>
      </c>
      <c r="AK299" s="46">
        <f t="shared" si="97"/>
        <v>0</v>
      </c>
    </row>
    <row r="300" spans="2:37" x14ac:dyDescent="0.25">
      <c r="B300" s="57">
        <v>26</v>
      </c>
      <c r="C300" s="29">
        <v>337.67</v>
      </c>
      <c r="D300" s="46">
        <f t="shared" si="98"/>
        <v>0</v>
      </c>
      <c r="E300" s="57">
        <v>26</v>
      </c>
      <c r="F300" s="29">
        <v>337.67</v>
      </c>
      <c r="G300" s="48">
        <f t="shared" si="88"/>
        <v>0</v>
      </c>
      <c r="H300" s="59">
        <v>26</v>
      </c>
      <c r="I300" s="29">
        <v>337.67</v>
      </c>
      <c r="J300" s="46">
        <f t="shared" si="89"/>
        <v>0</v>
      </c>
      <c r="K300" s="57">
        <v>26</v>
      </c>
      <c r="L300" s="29">
        <v>356.05</v>
      </c>
      <c r="M300" s="48">
        <f t="shared" si="100"/>
        <v>1279999.9999999728</v>
      </c>
      <c r="N300" s="59">
        <v>26</v>
      </c>
      <c r="O300" s="29">
        <v>399.66</v>
      </c>
      <c r="P300" s="46">
        <f t="shared" si="91"/>
        <v>1089999.9999999751</v>
      </c>
      <c r="Q300" s="57">
        <v>26</v>
      </c>
      <c r="R300" s="29">
        <v>460.27</v>
      </c>
      <c r="S300" s="48">
        <f t="shared" si="92"/>
        <v>3250000</v>
      </c>
      <c r="T300" s="59">
        <v>26</v>
      </c>
      <c r="U300" s="29">
        <v>527.11</v>
      </c>
      <c r="V300" s="46">
        <f t="shared" si="93"/>
        <v>2120000.0000000047</v>
      </c>
      <c r="W300" s="57">
        <v>26</v>
      </c>
      <c r="X300" s="29">
        <v>587.20000000000005</v>
      </c>
      <c r="Y300" s="48">
        <f t="shared" si="94"/>
        <v>1759999.9999999909</v>
      </c>
      <c r="Z300" s="59">
        <v>26</v>
      </c>
      <c r="AA300" s="98">
        <v>635.27</v>
      </c>
      <c r="AB300" s="46">
        <f t="shared" si="99"/>
        <v>1430000.0000000636</v>
      </c>
      <c r="AC300" s="57">
        <v>26</v>
      </c>
      <c r="AD300" s="98">
        <v>660.86</v>
      </c>
      <c r="AE300" s="46">
        <f t="shared" si="95"/>
        <v>0</v>
      </c>
      <c r="AF300" s="59">
        <v>26</v>
      </c>
      <c r="AG300" s="98">
        <v>661.01</v>
      </c>
      <c r="AH300" s="46">
        <f t="shared" si="96"/>
        <v>0</v>
      </c>
      <c r="AI300" s="57">
        <v>26</v>
      </c>
      <c r="AJ300" s="98">
        <v>661.24</v>
      </c>
      <c r="AK300" s="46">
        <f t="shared" si="97"/>
        <v>0</v>
      </c>
    </row>
    <row r="301" spans="2:37" x14ac:dyDescent="0.25">
      <c r="B301" s="57">
        <v>27</v>
      </c>
      <c r="C301" s="29">
        <v>337.67</v>
      </c>
      <c r="D301" s="46">
        <f t="shared" si="98"/>
        <v>0</v>
      </c>
      <c r="E301" s="57">
        <v>27</v>
      </c>
      <c r="F301" s="29">
        <v>337.67</v>
      </c>
      <c r="G301" s="48">
        <f t="shared" si="88"/>
        <v>0</v>
      </c>
      <c r="H301" s="59">
        <v>27</v>
      </c>
      <c r="I301" s="29">
        <v>337.67</v>
      </c>
      <c r="J301" s="46">
        <f t="shared" si="89"/>
        <v>0</v>
      </c>
      <c r="K301" s="57">
        <v>27</v>
      </c>
      <c r="L301" s="29">
        <v>357.33</v>
      </c>
      <c r="M301" s="48">
        <f t="shared" si="100"/>
        <v>1930000.0000000068</v>
      </c>
      <c r="N301" s="59">
        <v>27</v>
      </c>
      <c r="O301" s="29">
        <v>400.75</v>
      </c>
      <c r="P301" s="46">
        <f t="shared" si="91"/>
        <v>1470000.0000000272</v>
      </c>
      <c r="Q301" s="57">
        <v>27</v>
      </c>
      <c r="R301" s="29">
        <v>463.52</v>
      </c>
      <c r="S301" s="48">
        <f t="shared" si="92"/>
        <v>2430000.000000007</v>
      </c>
      <c r="T301" s="59">
        <v>27</v>
      </c>
      <c r="U301" s="29">
        <v>529.23</v>
      </c>
      <c r="V301" s="46">
        <f t="shared" si="93"/>
        <v>1750000</v>
      </c>
      <c r="W301" s="57">
        <v>27</v>
      </c>
      <c r="X301" s="29">
        <v>588.96</v>
      </c>
      <c r="Y301" s="48">
        <f t="shared" si="94"/>
        <v>1779999.9999999728</v>
      </c>
      <c r="Z301" s="59">
        <v>27</v>
      </c>
      <c r="AA301" s="98">
        <v>636.70000000000005</v>
      </c>
      <c r="AB301" s="46">
        <f t="shared" si="99"/>
        <v>1699999.9999999318</v>
      </c>
      <c r="AC301" s="57">
        <v>27</v>
      </c>
      <c r="AD301" s="98">
        <v>660.86</v>
      </c>
      <c r="AE301" s="46">
        <f t="shared" si="95"/>
        <v>0</v>
      </c>
      <c r="AF301" s="59">
        <v>27</v>
      </c>
      <c r="AG301" s="98">
        <v>661.01</v>
      </c>
      <c r="AH301" s="46">
        <f t="shared" si="96"/>
        <v>0</v>
      </c>
      <c r="AI301" s="57">
        <v>27</v>
      </c>
      <c r="AJ301" s="98">
        <v>661.24</v>
      </c>
      <c r="AK301" s="46">
        <f t="shared" si="97"/>
        <v>0</v>
      </c>
    </row>
    <row r="302" spans="2:37" x14ac:dyDescent="0.25">
      <c r="B302" s="57">
        <v>28</v>
      </c>
      <c r="C302" s="29">
        <v>337.67</v>
      </c>
      <c r="D302" s="46">
        <f t="shared" si="98"/>
        <v>0</v>
      </c>
      <c r="E302" s="57">
        <v>28</v>
      </c>
      <c r="F302" s="29">
        <v>337.67</v>
      </c>
      <c r="G302" s="48">
        <f t="shared" si="88"/>
        <v>0</v>
      </c>
      <c r="H302" s="59">
        <v>28</v>
      </c>
      <c r="I302" s="29">
        <v>337.67</v>
      </c>
      <c r="J302" s="46">
        <f t="shared" si="89"/>
        <v>0</v>
      </c>
      <c r="K302" s="57">
        <v>28</v>
      </c>
      <c r="L302" s="29">
        <v>359.26</v>
      </c>
      <c r="M302" s="48">
        <f t="shared" si="100"/>
        <v>1189999.9999999977</v>
      </c>
      <c r="N302" s="59">
        <v>28</v>
      </c>
      <c r="O302" s="29">
        <v>402.22</v>
      </c>
      <c r="P302" s="46">
        <f t="shared" si="91"/>
        <v>1469999.9999999704</v>
      </c>
      <c r="Q302" s="57">
        <v>28</v>
      </c>
      <c r="R302" s="29">
        <v>465.95</v>
      </c>
      <c r="S302" s="48">
        <f t="shared" si="92"/>
        <v>2340000.0000000317</v>
      </c>
      <c r="T302" s="59">
        <v>28</v>
      </c>
      <c r="U302" s="29">
        <v>530.98</v>
      </c>
      <c r="V302" s="46">
        <f t="shared" si="93"/>
        <v>2120000.0000000047</v>
      </c>
      <c r="W302" s="57">
        <v>28</v>
      </c>
      <c r="X302" s="29">
        <v>590.74</v>
      </c>
      <c r="Y302" s="48">
        <f t="shared" si="94"/>
        <v>1710000.0000000363</v>
      </c>
      <c r="Z302" s="59">
        <v>28</v>
      </c>
      <c r="AA302" s="98">
        <v>638.4</v>
      </c>
      <c r="AB302" s="46">
        <f t="shared" si="99"/>
        <v>1290000.0000000773</v>
      </c>
      <c r="AC302" s="57">
        <v>28</v>
      </c>
      <c r="AD302" s="98">
        <v>660.86</v>
      </c>
      <c r="AE302" s="46">
        <f t="shared" si="95"/>
        <v>129999.99999999546</v>
      </c>
      <c r="AF302" s="59">
        <v>28</v>
      </c>
      <c r="AG302" s="98">
        <v>661.01</v>
      </c>
      <c r="AH302" s="46">
        <f t="shared" si="96"/>
        <v>0</v>
      </c>
      <c r="AI302" s="57">
        <v>28</v>
      </c>
      <c r="AJ302" s="98">
        <v>661.24</v>
      </c>
      <c r="AK302" s="46">
        <f t="shared" si="97"/>
        <v>0</v>
      </c>
    </row>
    <row r="303" spans="2:37" x14ac:dyDescent="0.25">
      <c r="B303" s="57">
        <v>29</v>
      </c>
      <c r="C303" s="29">
        <v>337.67</v>
      </c>
      <c r="D303" s="46">
        <f t="shared" si="98"/>
        <v>0</v>
      </c>
      <c r="E303" s="57"/>
      <c r="F303" s="29">
        <v>337.67</v>
      </c>
      <c r="G303" s="48"/>
      <c r="H303" s="59">
        <v>29</v>
      </c>
      <c r="I303" s="29">
        <v>337.67</v>
      </c>
      <c r="J303" s="46">
        <f t="shared" si="89"/>
        <v>0</v>
      </c>
      <c r="K303" s="57">
        <v>29</v>
      </c>
      <c r="L303" s="29">
        <v>360.45</v>
      </c>
      <c r="M303" s="48">
        <f t="shared" si="100"/>
        <v>1430000.0000000068</v>
      </c>
      <c r="N303" s="59">
        <v>29</v>
      </c>
      <c r="O303" s="29">
        <v>403.69</v>
      </c>
      <c r="P303" s="46">
        <f t="shared" si="91"/>
        <v>1540000.0000000205</v>
      </c>
      <c r="Q303" s="57">
        <v>29</v>
      </c>
      <c r="R303" s="29">
        <v>468.29</v>
      </c>
      <c r="S303" s="48">
        <f t="shared" si="92"/>
        <v>2819999.999999993</v>
      </c>
      <c r="T303" s="59">
        <v>29</v>
      </c>
      <c r="U303" s="29">
        <v>533.1</v>
      </c>
      <c r="V303" s="46">
        <f t="shared" si="93"/>
        <v>2169999.999999959</v>
      </c>
      <c r="W303" s="57">
        <v>29</v>
      </c>
      <c r="X303" s="29">
        <v>592.45000000000005</v>
      </c>
      <c r="Y303" s="48">
        <f t="shared" si="94"/>
        <v>1859999.9999998999</v>
      </c>
      <c r="Z303" s="59">
        <v>29</v>
      </c>
      <c r="AA303" s="98">
        <v>639.69000000000005</v>
      </c>
      <c r="AB303" s="46">
        <f t="shared" si="99"/>
        <v>1489999.9999998955</v>
      </c>
      <c r="AC303" s="57">
        <v>29</v>
      </c>
      <c r="AD303" s="98">
        <v>660.99</v>
      </c>
      <c r="AE303" s="46">
        <f t="shared" si="95"/>
        <v>0</v>
      </c>
      <c r="AF303" s="59">
        <v>29</v>
      </c>
      <c r="AG303" s="98">
        <v>661.01</v>
      </c>
      <c r="AH303" s="46">
        <f t="shared" si="96"/>
        <v>0</v>
      </c>
      <c r="AI303" s="57">
        <v>29</v>
      </c>
      <c r="AJ303" s="98">
        <v>661.24</v>
      </c>
      <c r="AK303" s="46">
        <f t="shared" si="97"/>
        <v>0</v>
      </c>
    </row>
    <row r="304" spans="2:37" x14ac:dyDescent="0.25">
      <c r="B304" s="57">
        <v>30</v>
      </c>
      <c r="C304" s="29">
        <v>337.67</v>
      </c>
      <c r="D304" s="46">
        <f t="shared" si="98"/>
        <v>0</v>
      </c>
      <c r="E304" s="47"/>
      <c r="F304" s="29"/>
      <c r="G304" s="48"/>
      <c r="H304" s="59">
        <v>30</v>
      </c>
      <c r="I304" s="29">
        <v>337.67</v>
      </c>
      <c r="J304" s="46">
        <f t="shared" si="89"/>
        <v>0</v>
      </c>
      <c r="K304" s="57">
        <v>30</v>
      </c>
      <c r="L304" s="29">
        <v>361.88</v>
      </c>
      <c r="M304" s="48">
        <f t="shared" si="100"/>
        <v>1550000.0000000114</v>
      </c>
      <c r="N304" s="59">
        <v>30</v>
      </c>
      <c r="O304" s="29">
        <v>405.23</v>
      </c>
      <c r="P304" s="46">
        <f t="shared" si="91"/>
        <v>1609999.9999999567</v>
      </c>
      <c r="Q304" s="57">
        <v>30</v>
      </c>
      <c r="R304" s="29">
        <v>471.11</v>
      </c>
      <c r="S304" s="48">
        <f t="shared" si="92"/>
        <v>2610000.0000000135</v>
      </c>
      <c r="T304" s="59">
        <v>30</v>
      </c>
      <c r="U304" s="29">
        <v>535.27</v>
      </c>
      <c r="V304" s="46">
        <f t="shared" si="93"/>
        <v>1940000.0000000545</v>
      </c>
      <c r="W304" s="57">
        <v>30</v>
      </c>
      <c r="X304" s="29">
        <v>594.30999999999995</v>
      </c>
      <c r="Y304" s="48">
        <f t="shared" si="94"/>
        <v>1720000.0000000272</v>
      </c>
      <c r="Z304" s="59">
        <v>30</v>
      </c>
      <c r="AA304" s="98">
        <v>641.17999999999995</v>
      </c>
      <c r="AB304" s="46">
        <f t="shared" si="99"/>
        <v>1240000.0000000091</v>
      </c>
      <c r="AC304" s="57">
        <v>30</v>
      </c>
      <c r="AD304" s="98">
        <v>660.99</v>
      </c>
      <c r="AE304" s="46">
        <f t="shared" si="95"/>
        <v>0</v>
      </c>
      <c r="AF304" s="59">
        <v>30</v>
      </c>
      <c r="AG304" s="98">
        <v>661.01</v>
      </c>
      <c r="AH304" s="46">
        <f t="shared" si="96"/>
        <v>0</v>
      </c>
      <c r="AI304" s="57">
        <v>30</v>
      </c>
      <c r="AJ304" s="98">
        <v>661.24</v>
      </c>
      <c r="AK304" s="46">
        <f t="shared" si="97"/>
        <v>0</v>
      </c>
    </row>
    <row r="305" spans="2:37" x14ac:dyDescent="0.25">
      <c r="B305" s="60">
        <v>31</v>
      </c>
      <c r="C305" s="29">
        <v>337.67</v>
      </c>
      <c r="D305" s="46">
        <f t="shared" si="98"/>
        <v>0</v>
      </c>
      <c r="E305" s="47"/>
      <c r="G305" s="48"/>
      <c r="H305" s="61">
        <v>31</v>
      </c>
      <c r="I305" s="29">
        <v>337.67</v>
      </c>
      <c r="J305" s="46">
        <f t="shared" si="89"/>
        <v>0</v>
      </c>
      <c r="K305" s="60"/>
      <c r="L305" s="29">
        <v>363.43</v>
      </c>
      <c r="M305" s="48"/>
      <c r="N305" s="61">
        <v>31</v>
      </c>
      <c r="O305" s="29">
        <v>406.84</v>
      </c>
      <c r="P305" s="46">
        <f t="shared" si="91"/>
        <v>1820000.0000000501</v>
      </c>
      <c r="Q305" s="60"/>
      <c r="R305" s="29">
        <v>473.72</v>
      </c>
      <c r="S305" s="48"/>
      <c r="T305" s="61">
        <v>31</v>
      </c>
      <c r="U305" s="29">
        <v>537.21</v>
      </c>
      <c r="V305" s="46">
        <f t="shared" si="93"/>
        <v>2149999.9999999772</v>
      </c>
      <c r="W305" s="60">
        <v>31</v>
      </c>
      <c r="X305" s="29">
        <v>596.03</v>
      </c>
      <c r="Y305" s="48">
        <f t="shared" si="94"/>
        <v>1759999.9999999909</v>
      </c>
      <c r="Z305" s="61"/>
      <c r="AA305" s="59">
        <v>642.41999999999996</v>
      </c>
      <c r="AC305" s="60">
        <v>31</v>
      </c>
      <c r="AD305" s="98">
        <v>660.99</v>
      </c>
      <c r="AE305" s="46">
        <f t="shared" si="95"/>
        <v>0</v>
      </c>
      <c r="AF305" s="61"/>
      <c r="AG305" s="98">
        <v>661.01</v>
      </c>
      <c r="AI305" s="60">
        <v>31</v>
      </c>
      <c r="AJ305" s="98">
        <v>661.24</v>
      </c>
      <c r="AK305" s="46">
        <f t="shared" si="97"/>
        <v>0</v>
      </c>
    </row>
    <row r="306" spans="2:37" x14ac:dyDescent="0.25">
      <c r="B306" s="47"/>
      <c r="C306" s="29">
        <v>337.67</v>
      </c>
      <c r="E306" s="47"/>
      <c r="G306" s="48"/>
      <c r="I306" s="29">
        <v>337.67</v>
      </c>
      <c r="K306" s="47"/>
      <c r="L306" s="65"/>
      <c r="M306" s="48"/>
      <c r="O306" s="29">
        <v>408.66</v>
      </c>
      <c r="Q306" s="47"/>
      <c r="R306" s="65"/>
      <c r="S306" s="48"/>
      <c r="U306" s="29">
        <v>539.36</v>
      </c>
      <c r="W306" s="47"/>
      <c r="X306" s="59">
        <v>597.79</v>
      </c>
      <c r="Y306" s="48"/>
      <c r="AA306" s="65"/>
      <c r="AC306" s="47"/>
      <c r="AD306" s="98">
        <v>660.99</v>
      </c>
      <c r="AE306" s="48"/>
      <c r="AG306" s="65"/>
      <c r="AI306" s="47"/>
      <c r="AJ306" s="98">
        <v>661.24</v>
      </c>
      <c r="AK306" s="48"/>
    </row>
    <row r="307" spans="2:37" x14ac:dyDescent="0.25">
      <c r="B307" s="49"/>
      <c r="C307" s="50"/>
      <c r="D307" s="50">
        <f>SUM(D275:D306)</f>
        <v>0</v>
      </c>
      <c r="E307" s="49"/>
      <c r="F307" s="50"/>
      <c r="G307" s="63">
        <f>SUM(G275:G306)</f>
        <v>0</v>
      </c>
      <c r="H307" s="50"/>
      <c r="I307" s="50"/>
      <c r="J307" s="50">
        <f>SUM(J275:J306)</f>
        <v>0</v>
      </c>
      <c r="K307" s="49"/>
      <c r="L307" s="50"/>
      <c r="M307" s="63">
        <f>SUM(M275:M306)</f>
        <v>25750000</v>
      </c>
      <c r="N307" s="50"/>
      <c r="O307" s="50"/>
      <c r="P307" s="50">
        <f>SUM(P275:P306)</f>
        <v>45230000.00000003</v>
      </c>
      <c r="Q307" s="49"/>
      <c r="R307" s="50"/>
      <c r="S307" s="63">
        <f>SUM(S275:S306)</f>
        <v>65060000.000000015</v>
      </c>
      <c r="T307" s="50"/>
      <c r="U307" s="50"/>
      <c r="V307" s="50">
        <f>SUM(V275:V306)</f>
        <v>65639999.999999985</v>
      </c>
      <c r="W307" s="49"/>
      <c r="X307" s="50"/>
      <c r="Y307" s="63">
        <f>SUM(Y275:Y306)</f>
        <v>58429999.999999955</v>
      </c>
      <c r="Z307" s="50"/>
      <c r="AA307" s="50"/>
      <c r="AB307" s="50">
        <f>SUM(AB275:AB306)</f>
        <v>44630000.000000007</v>
      </c>
      <c r="AC307" s="49"/>
      <c r="AD307" s="50"/>
      <c r="AE307" s="63">
        <f>SUM(AE275:AE306)</f>
        <v>18570000.000000052</v>
      </c>
      <c r="AF307" s="50"/>
      <c r="AG307" s="50"/>
      <c r="AH307" s="50">
        <f>SUM(AH275:AH306)</f>
        <v>19999.99999998181</v>
      </c>
      <c r="AI307" s="49"/>
      <c r="AJ307" s="50"/>
      <c r="AK307" s="63">
        <f>SUM(AK275:AK306)</f>
        <v>230000.00000001819</v>
      </c>
    </row>
    <row r="310" spans="2:37" x14ac:dyDescent="0.25">
      <c r="B310" s="51">
        <v>42370</v>
      </c>
      <c r="C310" s="44"/>
      <c r="D310" s="44"/>
      <c r="E310" s="51">
        <v>42401</v>
      </c>
      <c r="F310" s="44"/>
      <c r="G310" s="45"/>
      <c r="H310" s="52">
        <v>42430</v>
      </c>
      <c r="I310" s="44"/>
      <c r="J310" s="44"/>
      <c r="K310" s="51">
        <v>42461</v>
      </c>
      <c r="L310" s="44"/>
      <c r="M310" s="45"/>
      <c r="N310" s="52">
        <v>42491</v>
      </c>
      <c r="O310" s="44"/>
      <c r="P310" s="44"/>
      <c r="Q310" s="51">
        <v>42522</v>
      </c>
      <c r="R310" s="44"/>
      <c r="S310" s="45"/>
      <c r="T310" s="52">
        <v>42552</v>
      </c>
      <c r="U310" s="44"/>
      <c r="V310" s="44"/>
      <c r="W310" s="51">
        <v>42583</v>
      </c>
      <c r="X310" s="44"/>
      <c r="Y310" s="45"/>
      <c r="Z310" s="52">
        <v>42614</v>
      </c>
      <c r="AA310" s="44"/>
      <c r="AB310" s="44"/>
      <c r="AC310" s="51">
        <v>42644</v>
      </c>
      <c r="AD310" s="44"/>
      <c r="AE310" s="45"/>
      <c r="AF310" s="52">
        <v>42675</v>
      </c>
      <c r="AG310" s="44"/>
      <c r="AH310" s="44"/>
      <c r="AI310" s="51">
        <v>42705</v>
      </c>
      <c r="AJ310" s="44"/>
      <c r="AK310" s="45"/>
    </row>
    <row r="311" spans="2:37" ht="45" x14ac:dyDescent="0.25">
      <c r="B311" s="53" t="s">
        <v>0</v>
      </c>
      <c r="C311" s="54" t="s">
        <v>2</v>
      </c>
      <c r="D311" s="55" t="s">
        <v>1</v>
      </c>
      <c r="E311" s="53" t="s">
        <v>0</v>
      </c>
      <c r="F311" s="54" t="s">
        <v>2</v>
      </c>
      <c r="G311" s="56" t="s">
        <v>1</v>
      </c>
      <c r="H311" s="54" t="s">
        <v>0</v>
      </c>
      <c r="I311" s="54" t="s">
        <v>2</v>
      </c>
      <c r="J311" s="55" t="s">
        <v>1</v>
      </c>
      <c r="K311" s="53" t="s">
        <v>0</v>
      </c>
      <c r="L311" s="54" t="s">
        <v>2</v>
      </c>
      <c r="M311" s="56" t="s">
        <v>1</v>
      </c>
      <c r="N311" s="54" t="s">
        <v>0</v>
      </c>
      <c r="O311" s="54" t="s">
        <v>2</v>
      </c>
      <c r="P311" s="55" t="s">
        <v>1</v>
      </c>
      <c r="Q311" s="53" t="s">
        <v>0</v>
      </c>
      <c r="R311" s="54" t="s">
        <v>2</v>
      </c>
      <c r="S311" s="56" t="s">
        <v>1</v>
      </c>
      <c r="T311" s="54" t="s">
        <v>0</v>
      </c>
      <c r="U311" s="54" t="s">
        <v>2</v>
      </c>
      <c r="V311" s="55" t="s">
        <v>1</v>
      </c>
      <c r="W311" s="53" t="s">
        <v>0</v>
      </c>
      <c r="X311" s="54" t="s">
        <v>2</v>
      </c>
      <c r="Y311" s="56" t="s">
        <v>1</v>
      </c>
      <c r="Z311" s="54" t="s">
        <v>0</v>
      </c>
      <c r="AA311" s="54" t="s">
        <v>2</v>
      </c>
      <c r="AB311" s="55" t="s">
        <v>1</v>
      </c>
      <c r="AC311" s="53" t="s">
        <v>0</v>
      </c>
      <c r="AD311" s="54" t="s">
        <v>2</v>
      </c>
      <c r="AE311" s="56" t="s">
        <v>1</v>
      </c>
      <c r="AF311" s="54" t="s">
        <v>0</v>
      </c>
      <c r="AG311" s="54" t="s">
        <v>2</v>
      </c>
      <c r="AH311" s="55" t="s">
        <v>1</v>
      </c>
      <c r="AI311" s="53" t="s">
        <v>0</v>
      </c>
      <c r="AJ311" s="54" t="s">
        <v>2</v>
      </c>
      <c r="AK311" s="56" t="s">
        <v>1</v>
      </c>
    </row>
    <row r="312" spans="2:37" x14ac:dyDescent="0.25">
      <c r="B312" s="57"/>
      <c r="C312" s="58"/>
      <c r="E312" s="47"/>
      <c r="G312" s="48"/>
      <c r="K312" s="57"/>
      <c r="L312" s="58"/>
      <c r="M312" s="48"/>
      <c r="N312" s="59"/>
      <c r="O312" s="58"/>
      <c r="Q312" s="57"/>
      <c r="R312" s="58"/>
      <c r="S312" s="48"/>
      <c r="T312" s="59"/>
      <c r="U312" s="58"/>
      <c r="W312" s="57"/>
      <c r="X312" s="58"/>
      <c r="Y312" s="48"/>
      <c r="Z312" s="59"/>
      <c r="AA312" s="58"/>
      <c r="AC312" s="57"/>
      <c r="AD312" s="58"/>
      <c r="AE312" s="48"/>
      <c r="AF312" s="59"/>
      <c r="AG312" s="58"/>
      <c r="AI312" s="57"/>
      <c r="AJ312" s="58"/>
      <c r="AK312" s="48"/>
    </row>
    <row r="313" spans="2:37" x14ac:dyDescent="0.25">
      <c r="B313" s="57">
        <v>1</v>
      </c>
      <c r="C313" s="98">
        <v>661.24</v>
      </c>
      <c r="D313" s="46">
        <f t="shared" ref="D313:D343" si="101">SUM(C314-C313)*1000000</f>
        <v>0</v>
      </c>
      <c r="E313" s="57">
        <v>1</v>
      </c>
      <c r="F313" s="98">
        <v>662.74</v>
      </c>
      <c r="G313" s="46">
        <f t="shared" ref="G313:G340" si="102">SUM(F314-F313)*1000000</f>
        <v>0</v>
      </c>
      <c r="H313" s="59">
        <v>1</v>
      </c>
      <c r="I313" s="98">
        <v>666.66</v>
      </c>
      <c r="J313" s="46">
        <f t="shared" ref="J313:J343" si="103">SUM(I314-I313)*1000000</f>
        <v>0</v>
      </c>
      <c r="K313" s="57">
        <v>1</v>
      </c>
      <c r="L313" s="98">
        <v>676.45</v>
      </c>
      <c r="M313" s="46">
        <f t="shared" ref="M313:M342" si="104">SUM(L314-L313)*1000000</f>
        <v>669999.99999995902</v>
      </c>
      <c r="N313" s="59">
        <v>1</v>
      </c>
      <c r="O313" s="98">
        <v>732.36</v>
      </c>
      <c r="P313" s="46">
        <f t="shared" ref="P313:P343" si="105">SUM(O314-O313)*1000000</f>
        <v>1000000</v>
      </c>
      <c r="Q313" s="57">
        <v>1</v>
      </c>
      <c r="R313" s="98">
        <v>776.41</v>
      </c>
      <c r="S313" s="46">
        <f t="shared" ref="S313:S342" si="106">SUM(R314-R313)*1000000</f>
        <v>1850000.0000000228</v>
      </c>
      <c r="T313" s="59">
        <v>1</v>
      </c>
      <c r="U313" s="98">
        <v>834.15</v>
      </c>
      <c r="V313" s="46">
        <f t="shared" ref="V313:V343" si="107">SUM(U314-U313)*1000000</f>
        <v>2409999.9999999683</v>
      </c>
      <c r="W313" s="57">
        <v>1</v>
      </c>
      <c r="X313" s="98">
        <v>860.16</v>
      </c>
      <c r="Y313" s="46">
        <f t="shared" ref="Y313:Y343" si="108">SUM(X314-X313)*1000000</f>
        <v>2550000.000000068</v>
      </c>
      <c r="Z313" s="59">
        <v>1</v>
      </c>
      <c r="AA313" s="98">
        <v>921.83</v>
      </c>
      <c r="AB313" s="46">
        <f t="shared" ref="AB313:AB342" si="109">SUM(AA314-AA313)*1000000</f>
        <v>1740000.0000000091</v>
      </c>
      <c r="AC313" s="57">
        <v>1</v>
      </c>
      <c r="AD313" s="98">
        <v>962.42</v>
      </c>
      <c r="AE313" s="46">
        <f t="shared" ref="AE313:AE343" si="110">SUM(AD314-AD313)*1000000</f>
        <v>1240000.0000000091</v>
      </c>
      <c r="AF313" s="59">
        <v>1</v>
      </c>
      <c r="AG313" s="98">
        <v>972.25</v>
      </c>
      <c r="AH313" s="46">
        <f t="shared" ref="AH313:AH342" si="111">SUM(AG314-AG313)*1000000</f>
        <v>0</v>
      </c>
      <c r="AI313" s="57">
        <v>1</v>
      </c>
      <c r="AJ313" s="59">
        <v>972.35</v>
      </c>
      <c r="AK313" s="46">
        <f t="shared" ref="AK313:AK343" si="112">SUM(AJ314-AJ313)*1000000</f>
        <v>0</v>
      </c>
    </row>
    <row r="314" spans="2:37" x14ac:dyDescent="0.25">
      <c r="B314" s="57">
        <v>2</v>
      </c>
      <c r="C314" s="98">
        <v>661.24</v>
      </c>
      <c r="D314" s="46">
        <f t="shared" si="101"/>
        <v>0</v>
      </c>
      <c r="E314" s="57">
        <v>2</v>
      </c>
      <c r="F314" s="98">
        <v>662.74</v>
      </c>
      <c r="G314" s="46">
        <f t="shared" si="102"/>
        <v>0</v>
      </c>
      <c r="H314" s="59">
        <v>2</v>
      </c>
      <c r="I314" s="98">
        <v>666.66</v>
      </c>
      <c r="J314" s="46">
        <f t="shared" si="103"/>
        <v>450000.00000004546</v>
      </c>
      <c r="K314" s="57">
        <v>2</v>
      </c>
      <c r="L314" s="98">
        <v>677.12</v>
      </c>
      <c r="M314" s="46">
        <f t="shared" si="104"/>
        <v>990000.00000000908</v>
      </c>
      <c r="N314" s="59">
        <v>2</v>
      </c>
      <c r="O314" s="98">
        <v>733.36</v>
      </c>
      <c r="P314" s="46">
        <f t="shared" si="105"/>
        <v>1769999.9999999818</v>
      </c>
      <c r="Q314" s="57">
        <v>2</v>
      </c>
      <c r="R314" s="98">
        <v>778.26</v>
      </c>
      <c r="S314" s="46">
        <f t="shared" si="106"/>
        <v>1810000.0000000591</v>
      </c>
      <c r="T314" s="59">
        <v>2</v>
      </c>
      <c r="U314" s="98">
        <v>836.56</v>
      </c>
      <c r="V314" s="46">
        <f t="shared" si="107"/>
        <v>2360000.0000000135</v>
      </c>
      <c r="W314" s="57">
        <v>2</v>
      </c>
      <c r="X314" s="98">
        <v>862.71</v>
      </c>
      <c r="Y314" s="46">
        <f t="shared" si="108"/>
        <v>2329999.9999999274</v>
      </c>
      <c r="Z314" s="59">
        <v>2</v>
      </c>
      <c r="AA314" s="98">
        <v>923.57</v>
      </c>
      <c r="AB314" s="46">
        <f t="shared" si="109"/>
        <v>1889999.9999999863</v>
      </c>
      <c r="AC314" s="57">
        <v>2</v>
      </c>
      <c r="AD314" s="98">
        <v>963.66</v>
      </c>
      <c r="AE314" s="46">
        <f t="shared" si="110"/>
        <v>1019999.9999999818</v>
      </c>
      <c r="AF314" s="59">
        <v>2</v>
      </c>
      <c r="AG314" s="98">
        <v>972.25</v>
      </c>
      <c r="AH314" s="46">
        <f t="shared" si="111"/>
        <v>0</v>
      </c>
      <c r="AI314" s="57">
        <v>2</v>
      </c>
      <c r="AJ314" s="59">
        <v>972.35</v>
      </c>
      <c r="AK314" s="46">
        <f t="shared" si="112"/>
        <v>0</v>
      </c>
    </row>
    <row r="315" spans="2:37" x14ac:dyDescent="0.25">
      <c r="B315" s="57">
        <v>3</v>
      </c>
      <c r="C315" s="98">
        <v>661.24</v>
      </c>
      <c r="D315" s="46">
        <f t="shared" si="101"/>
        <v>0</v>
      </c>
      <c r="E315" s="57">
        <v>3</v>
      </c>
      <c r="F315" s="98">
        <v>662.74</v>
      </c>
      <c r="G315" s="46">
        <f t="shared" si="102"/>
        <v>639999.99999998638</v>
      </c>
      <c r="H315" s="59">
        <v>3</v>
      </c>
      <c r="I315" s="98">
        <v>667.11</v>
      </c>
      <c r="J315" s="46">
        <f t="shared" si="103"/>
        <v>230000.00000001819</v>
      </c>
      <c r="K315" s="57">
        <v>3</v>
      </c>
      <c r="L315" s="98">
        <v>678.11</v>
      </c>
      <c r="M315" s="46">
        <f t="shared" si="104"/>
        <v>1439999.9999999409</v>
      </c>
      <c r="N315" s="59">
        <v>3</v>
      </c>
      <c r="O315" s="98">
        <v>735.13</v>
      </c>
      <c r="P315" s="46">
        <f t="shared" si="105"/>
        <v>1090000.0000000319</v>
      </c>
      <c r="Q315" s="57">
        <v>3</v>
      </c>
      <c r="R315" s="98">
        <v>780.07</v>
      </c>
      <c r="S315" s="46">
        <f t="shared" si="106"/>
        <v>1779999.9999999728</v>
      </c>
      <c r="T315" s="59">
        <v>3</v>
      </c>
      <c r="U315" s="98">
        <v>838.92</v>
      </c>
      <c r="V315" s="46">
        <f t="shared" si="107"/>
        <v>2560000.0000000591</v>
      </c>
      <c r="W315" s="57">
        <v>3</v>
      </c>
      <c r="X315" s="98">
        <v>865.04</v>
      </c>
      <c r="Y315" s="46">
        <f t="shared" si="108"/>
        <v>2220000.0000000275</v>
      </c>
      <c r="Z315" s="59">
        <v>3</v>
      </c>
      <c r="AA315" s="98">
        <v>925.46</v>
      </c>
      <c r="AB315" s="46">
        <f t="shared" si="109"/>
        <v>1539999.9999999637</v>
      </c>
      <c r="AC315" s="57">
        <v>3</v>
      </c>
      <c r="AD315" s="98">
        <v>964.68</v>
      </c>
      <c r="AE315" s="46">
        <f t="shared" si="110"/>
        <v>950000.00000004552</v>
      </c>
      <c r="AF315" s="59">
        <v>3</v>
      </c>
      <c r="AG315" s="98">
        <v>972.25</v>
      </c>
      <c r="AH315" s="46">
        <f t="shared" si="111"/>
        <v>0</v>
      </c>
      <c r="AI315" s="57">
        <v>3</v>
      </c>
      <c r="AJ315" s="59">
        <v>972.35</v>
      </c>
      <c r="AK315" s="46">
        <f t="shared" si="112"/>
        <v>0</v>
      </c>
    </row>
    <row r="316" spans="2:37" x14ac:dyDescent="0.25">
      <c r="B316" s="57">
        <v>4</v>
      </c>
      <c r="C316" s="98">
        <v>661.24</v>
      </c>
      <c r="D316" s="46">
        <f t="shared" si="101"/>
        <v>0</v>
      </c>
      <c r="E316" s="57">
        <v>4</v>
      </c>
      <c r="F316" s="98">
        <v>663.38</v>
      </c>
      <c r="G316" s="46">
        <f t="shared" si="102"/>
        <v>179999.99999994997</v>
      </c>
      <c r="H316" s="59">
        <v>4</v>
      </c>
      <c r="I316" s="98">
        <v>667.34</v>
      </c>
      <c r="J316" s="46">
        <f t="shared" si="103"/>
        <v>219999.99999991359</v>
      </c>
      <c r="K316" s="57">
        <v>4</v>
      </c>
      <c r="L316" s="98">
        <v>679.55</v>
      </c>
      <c r="M316" s="46">
        <f t="shared" si="104"/>
        <v>980000.00000001816</v>
      </c>
      <c r="N316" s="59">
        <v>4</v>
      </c>
      <c r="O316" s="98">
        <v>736.22</v>
      </c>
      <c r="P316" s="46">
        <f t="shared" si="105"/>
        <v>1470000.0000000272</v>
      </c>
      <c r="Q316" s="57">
        <v>4</v>
      </c>
      <c r="R316" s="98">
        <v>781.85</v>
      </c>
      <c r="S316" s="46">
        <f t="shared" si="106"/>
        <v>1559999.9999999455</v>
      </c>
      <c r="T316" s="59">
        <v>4</v>
      </c>
      <c r="U316" s="98">
        <v>841.48</v>
      </c>
      <c r="V316" s="46">
        <f t="shared" si="107"/>
        <v>2129999.9999999953</v>
      </c>
      <c r="W316" s="57">
        <v>4</v>
      </c>
      <c r="X316" s="98">
        <v>867.26</v>
      </c>
      <c r="Y316" s="46">
        <f t="shared" si="108"/>
        <v>2350000.0000000228</v>
      </c>
      <c r="Z316" s="59">
        <v>4</v>
      </c>
      <c r="AA316" s="98">
        <v>927</v>
      </c>
      <c r="AB316" s="46">
        <f t="shared" si="109"/>
        <v>1620000.0000000047</v>
      </c>
      <c r="AC316" s="57">
        <v>4</v>
      </c>
      <c r="AD316" s="98">
        <v>965.63</v>
      </c>
      <c r="AE316" s="46">
        <f t="shared" si="110"/>
        <v>1039999.9999999637</v>
      </c>
      <c r="AF316" s="59">
        <v>4</v>
      </c>
      <c r="AG316" s="98">
        <v>972.25</v>
      </c>
      <c r="AH316" s="46">
        <f t="shared" si="111"/>
        <v>0</v>
      </c>
      <c r="AI316" s="57">
        <v>4</v>
      </c>
      <c r="AJ316" s="59">
        <v>972.35</v>
      </c>
      <c r="AK316" s="46">
        <f t="shared" si="112"/>
        <v>0</v>
      </c>
    </row>
    <row r="317" spans="2:37" x14ac:dyDescent="0.25">
      <c r="B317" s="57">
        <v>5</v>
      </c>
      <c r="C317" s="98">
        <v>661.24</v>
      </c>
      <c r="D317" s="46">
        <f t="shared" si="101"/>
        <v>0</v>
      </c>
      <c r="E317" s="57">
        <v>5</v>
      </c>
      <c r="F317" s="98">
        <v>663.56</v>
      </c>
      <c r="G317" s="46">
        <f t="shared" si="102"/>
        <v>0</v>
      </c>
      <c r="H317" s="59">
        <v>5</v>
      </c>
      <c r="I317" s="98">
        <v>667.56</v>
      </c>
      <c r="J317" s="46">
        <f t="shared" si="103"/>
        <v>450000.00000004546</v>
      </c>
      <c r="K317" s="57">
        <v>5</v>
      </c>
      <c r="L317" s="98">
        <v>680.53</v>
      </c>
      <c r="M317" s="46">
        <f t="shared" si="104"/>
        <v>1220000.0000000272</v>
      </c>
      <c r="N317" s="59">
        <v>5</v>
      </c>
      <c r="O317" s="98">
        <v>737.69</v>
      </c>
      <c r="P317" s="46">
        <f t="shared" si="105"/>
        <v>1189999.9999999409</v>
      </c>
      <c r="Q317" s="57">
        <v>5</v>
      </c>
      <c r="R317" s="98">
        <v>783.41</v>
      </c>
      <c r="S317" s="46">
        <f t="shared" si="106"/>
        <v>2080000.000000041</v>
      </c>
      <c r="T317" s="59">
        <v>5</v>
      </c>
      <c r="U317" s="98">
        <v>843.61</v>
      </c>
      <c r="V317" s="46">
        <f t="shared" si="107"/>
        <v>2370000.0000000047</v>
      </c>
      <c r="W317" s="57">
        <v>5</v>
      </c>
      <c r="X317" s="98">
        <v>869.61</v>
      </c>
      <c r="Y317" s="46">
        <f t="shared" si="108"/>
        <v>2110000.0000000135</v>
      </c>
      <c r="Z317" s="59">
        <v>5</v>
      </c>
      <c r="AA317" s="98">
        <v>928.62</v>
      </c>
      <c r="AB317" s="46">
        <f t="shared" si="109"/>
        <v>1360000.0000000137</v>
      </c>
      <c r="AC317" s="57">
        <v>5</v>
      </c>
      <c r="AD317" s="98">
        <v>966.67</v>
      </c>
      <c r="AE317" s="46">
        <f t="shared" si="110"/>
        <v>960000.00000003632</v>
      </c>
      <c r="AF317" s="59">
        <v>5</v>
      </c>
      <c r="AG317" s="98">
        <v>972.25</v>
      </c>
      <c r="AH317" s="46">
        <f t="shared" si="111"/>
        <v>0</v>
      </c>
      <c r="AI317" s="57">
        <v>5</v>
      </c>
      <c r="AJ317" s="59">
        <v>972.35</v>
      </c>
      <c r="AK317" s="46">
        <f t="shared" si="112"/>
        <v>0</v>
      </c>
    </row>
    <row r="318" spans="2:37" x14ac:dyDescent="0.25">
      <c r="B318" s="57">
        <v>6</v>
      </c>
      <c r="C318" s="98">
        <v>661.24</v>
      </c>
      <c r="D318" s="46">
        <f t="shared" si="101"/>
        <v>0</v>
      </c>
      <c r="E318" s="57">
        <v>6</v>
      </c>
      <c r="F318" s="98">
        <v>663.56</v>
      </c>
      <c r="G318" s="46">
        <f t="shared" si="102"/>
        <v>170000.00000007276</v>
      </c>
      <c r="H318" s="59">
        <v>6</v>
      </c>
      <c r="I318" s="98">
        <v>668.01</v>
      </c>
      <c r="J318" s="46">
        <f t="shared" si="103"/>
        <v>200000.00000004546</v>
      </c>
      <c r="K318" s="57">
        <v>6</v>
      </c>
      <c r="L318" s="98">
        <v>681.75</v>
      </c>
      <c r="M318" s="46">
        <f t="shared" si="104"/>
        <v>1750000</v>
      </c>
      <c r="N318" s="59">
        <v>6</v>
      </c>
      <c r="O318" s="98">
        <v>738.88</v>
      </c>
      <c r="P318" s="46">
        <f t="shared" si="105"/>
        <v>1610000.0000000137</v>
      </c>
      <c r="Q318" s="57">
        <v>6</v>
      </c>
      <c r="R318" s="98">
        <v>785.49</v>
      </c>
      <c r="S318" s="46">
        <f t="shared" si="106"/>
        <v>1710000.0000000363</v>
      </c>
      <c r="T318" s="59">
        <v>6</v>
      </c>
      <c r="U318" s="98">
        <v>845.98</v>
      </c>
      <c r="V318" s="46">
        <f t="shared" si="107"/>
        <v>2220000.0000000275</v>
      </c>
      <c r="W318" s="57">
        <v>6</v>
      </c>
      <c r="X318" s="98">
        <v>871.72</v>
      </c>
      <c r="Y318" s="46">
        <f t="shared" si="108"/>
        <v>1829999.9999999274</v>
      </c>
      <c r="Z318" s="59">
        <v>6</v>
      </c>
      <c r="AA318" s="98">
        <v>929.98</v>
      </c>
      <c r="AB318" s="46">
        <f t="shared" si="109"/>
        <v>1419999.999999959</v>
      </c>
      <c r="AC318" s="57">
        <v>6</v>
      </c>
      <c r="AD318" s="98">
        <v>967.63</v>
      </c>
      <c r="AE318" s="46">
        <f t="shared" si="110"/>
        <v>1019999.9999999818</v>
      </c>
      <c r="AF318" s="59">
        <v>6</v>
      </c>
      <c r="AG318" s="98">
        <v>972.25</v>
      </c>
      <c r="AH318" s="46">
        <f t="shared" si="111"/>
        <v>0</v>
      </c>
      <c r="AI318" s="57">
        <v>6</v>
      </c>
      <c r="AJ318" s="59">
        <v>972.35</v>
      </c>
      <c r="AK318" s="46">
        <f t="shared" si="112"/>
        <v>0</v>
      </c>
    </row>
    <row r="319" spans="2:37" x14ac:dyDescent="0.25">
      <c r="B319" s="60">
        <v>7</v>
      </c>
      <c r="C319" s="98">
        <v>661.24</v>
      </c>
      <c r="D319" s="46">
        <f t="shared" si="101"/>
        <v>0</v>
      </c>
      <c r="E319" s="60">
        <v>7</v>
      </c>
      <c r="F319" s="98">
        <v>663.73</v>
      </c>
      <c r="G319" s="46">
        <f t="shared" si="102"/>
        <v>0</v>
      </c>
      <c r="H319" s="61">
        <v>7</v>
      </c>
      <c r="I319" s="98">
        <v>668.21</v>
      </c>
      <c r="J319" s="46">
        <f t="shared" si="103"/>
        <v>0</v>
      </c>
      <c r="K319" s="60">
        <v>7</v>
      </c>
      <c r="L319" s="98">
        <v>683.5</v>
      </c>
      <c r="M319" s="46">
        <f t="shared" si="104"/>
        <v>2070000.0000000501</v>
      </c>
      <c r="N319" s="61">
        <v>7</v>
      </c>
      <c r="O319" s="98">
        <v>740.49</v>
      </c>
      <c r="P319" s="46">
        <f t="shared" si="105"/>
        <v>809999.9999999454</v>
      </c>
      <c r="Q319" s="60">
        <v>7</v>
      </c>
      <c r="R319" s="98">
        <v>787.2</v>
      </c>
      <c r="S319" s="46">
        <f t="shared" si="106"/>
        <v>2370000.0000000047</v>
      </c>
      <c r="T319" s="61">
        <v>7</v>
      </c>
      <c r="U319" s="98">
        <v>848.2</v>
      </c>
      <c r="V319" s="46">
        <f t="shared" si="107"/>
        <v>2370000.0000000047</v>
      </c>
      <c r="W319" s="60">
        <v>7</v>
      </c>
      <c r="X319" s="98">
        <v>873.55</v>
      </c>
      <c r="Y319" s="46">
        <f t="shared" si="108"/>
        <v>1990000.0000000091</v>
      </c>
      <c r="Z319" s="61">
        <v>7</v>
      </c>
      <c r="AA319" s="98">
        <v>931.4</v>
      </c>
      <c r="AB319" s="46">
        <f t="shared" si="109"/>
        <v>1570000.0000000501</v>
      </c>
      <c r="AC319" s="60">
        <v>7</v>
      </c>
      <c r="AD319" s="98">
        <v>968.65</v>
      </c>
      <c r="AE319" s="46">
        <f t="shared" si="110"/>
        <v>759999.99999999092</v>
      </c>
      <c r="AF319" s="61">
        <v>7</v>
      </c>
      <c r="AG319" s="98">
        <v>972.25</v>
      </c>
      <c r="AH319" s="46">
        <f t="shared" si="111"/>
        <v>0</v>
      </c>
      <c r="AI319" s="60">
        <v>7</v>
      </c>
      <c r="AJ319" s="59">
        <v>972.35</v>
      </c>
      <c r="AK319" s="46">
        <f t="shared" si="112"/>
        <v>0</v>
      </c>
    </row>
    <row r="320" spans="2:37" x14ac:dyDescent="0.25">
      <c r="B320" s="57">
        <v>8</v>
      </c>
      <c r="C320" s="98">
        <v>661.24</v>
      </c>
      <c r="D320" s="46">
        <f t="shared" si="101"/>
        <v>0</v>
      </c>
      <c r="E320" s="57">
        <v>8</v>
      </c>
      <c r="F320" s="98">
        <v>663.73</v>
      </c>
      <c r="G320" s="46">
        <f t="shared" si="102"/>
        <v>240000.00000000908</v>
      </c>
      <c r="H320" s="59">
        <v>8</v>
      </c>
      <c r="I320" s="98">
        <v>668.21</v>
      </c>
      <c r="J320" s="46">
        <f t="shared" si="103"/>
        <v>0</v>
      </c>
      <c r="K320" s="57">
        <v>8</v>
      </c>
      <c r="L320" s="98">
        <v>685.57</v>
      </c>
      <c r="M320" s="46">
        <f t="shared" si="104"/>
        <v>1849999.999999909</v>
      </c>
      <c r="N320" s="59">
        <v>8</v>
      </c>
      <c r="O320" s="98">
        <v>741.3</v>
      </c>
      <c r="P320" s="46">
        <f t="shared" si="105"/>
        <v>1200000.0000000454</v>
      </c>
      <c r="Q320" s="57">
        <v>8</v>
      </c>
      <c r="R320" s="98">
        <v>789.57</v>
      </c>
      <c r="S320" s="46">
        <f t="shared" si="106"/>
        <v>1969999.9999999136</v>
      </c>
      <c r="T320" s="59">
        <v>8</v>
      </c>
      <c r="U320" s="98">
        <v>850.57</v>
      </c>
      <c r="V320" s="46">
        <f t="shared" si="107"/>
        <v>1519999.9999999818</v>
      </c>
      <c r="W320" s="57">
        <v>8</v>
      </c>
      <c r="X320" s="98">
        <v>875.54</v>
      </c>
      <c r="Y320" s="46">
        <f t="shared" si="108"/>
        <v>2100000.0000000228</v>
      </c>
      <c r="Z320" s="59">
        <v>8</v>
      </c>
      <c r="AA320" s="98">
        <v>932.97</v>
      </c>
      <c r="AB320" s="46">
        <f t="shared" si="109"/>
        <v>1419999.999999959</v>
      </c>
      <c r="AC320" s="57">
        <v>8</v>
      </c>
      <c r="AD320" s="98">
        <v>969.41</v>
      </c>
      <c r="AE320" s="46">
        <f t="shared" si="110"/>
        <v>350000.00000002276</v>
      </c>
      <c r="AF320" s="59">
        <v>8</v>
      </c>
      <c r="AG320" s="98">
        <v>972.25</v>
      </c>
      <c r="AH320" s="46">
        <f t="shared" si="111"/>
        <v>0</v>
      </c>
      <c r="AI320" s="57">
        <v>8</v>
      </c>
      <c r="AJ320" s="59">
        <v>972.35</v>
      </c>
      <c r="AK320" s="46">
        <f t="shared" si="112"/>
        <v>0</v>
      </c>
    </row>
    <row r="321" spans="2:37" x14ac:dyDescent="0.25">
      <c r="B321" s="57">
        <v>9</v>
      </c>
      <c r="C321" s="98">
        <v>661.24</v>
      </c>
      <c r="D321" s="46">
        <f t="shared" si="101"/>
        <v>0</v>
      </c>
      <c r="E321" s="57">
        <v>9</v>
      </c>
      <c r="F321" s="98">
        <v>663.97</v>
      </c>
      <c r="G321" s="46">
        <f t="shared" si="102"/>
        <v>179999.99999994997</v>
      </c>
      <c r="H321" s="59">
        <v>9</v>
      </c>
      <c r="I321" s="98">
        <v>668.21</v>
      </c>
      <c r="J321" s="46">
        <f t="shared" si="103"/>
        <v>0</v>
      </c>
      <c r="K321" s="57">
        <v>9</v>
      </c>
      <c r="L321" s="98">
        <v>687.42</v>
      </c>
      <c r="M321" s="46">
        <f t="shared" si="104"/>
        <v>2030000.0000000864</v>
      </c>
      <c r="N321" s="59">
        <v>9</v>
      </c>
      <c r="O321" s="98">
        <v>742.5</v>
      </c>
      <c r="P321" s="46">
        <f t="shared" si="105"/>
        <v>1100000.0000000228</v>
      </c>
      <c r="Q321" s="57">
        <v>9</v>
      </c>
      <c r="R321" s="98">
        <v>791.54</v>
      </c>
      <c r="S321" s="46">
        <f t="shared" si="106"/>
        <v>2230000.0000000182</v>
      </c>
      <c r="T321" s="59">
        <v>9</v>
      </c>
      <c r="U321" s="98">
        <v>852.09</v>
      </c>
      <c r="V321" s="46">
        <f t="shared" si="107"/>
        <v>490000.00000000908</v>
      </c>
      <c r="W321" s="57">
        <v>9</v>
      </c>
      <c r="X321" s="98">
        <v>877.64</v>
      </c>
      <c r="Y321" s="46">
        <f t="shared" si="108"/>
        <v>1750000</v>
      </c>
      <c r="Z321" s="59">
        <v>9</v>
      </c>
      <c r="AA321" s="98">
        <v>934.39</v>
      </c>
      <c r="AB321" s="46">
        <f t="shared" si="109"/>
        <v>1730000.0000000182</v>
      </c>
      <c r="AC321" s="57">
        <v>9</v>
      </c>
      <c r="AD321" s="98">
        <v>969.76</v>
      </c>
      <c r="AE321" s="46">
        <f t="shared" si="110"/>
        <v>799999.99999995448</v>
      </c>
      <c r="AF321" s="59">
        <v>9</v>
      </c>
      <c r="AG321" s="98">
        <v>972.25</v>
      </c>
      <c r="AH321" s="46">
        <f t="shared" si="111"/>
        <v>0</v>
      </c>
      <c r="AI321" s="57">
        <v>9</v>
      </c>
      <c r="AJ321" s="59">
        <v>972.35</v>
      </c>
      <c r="AK321" s="46">
        <f t="shared" si="112"/>
        <v>0</v>
      </c>
    </row>
    <row r="322" spans="2:37" x14ac:dyDescent="0.25">
      <c r="B322" s="57">
        <v>10</v>
      </c>
      <c r="C322" s="98">
        <v>661.24</v>
      </c>
      <c r="D322" s="46">
        <f t="shared" si="101"/>
        <v>0</v>
      </c>
      <c r="E322" s="57">
        <v>10</v>
      </c>
      <c r="F322" s="98">
        <v>664.15</v>
      </c>
      <c r="G322" s="46">
        <f t="shared" si="102"/>
        <v>200000.00000004546</v>
      </c>
      <c r="H322" s="59">
        <v>10</v>
      </c>
      <c r="I322" s="98">
        <v>668.21</v>
      </c>
      <c r="J322" s="46">
        <f t="shared" si="103"/>
        <v>860000.00000001362</v>
      </c>
      <c r="K322" s="57">
        <v>10</v>
      </c>
      <c r="L322" s="98">
        <v>689.45</v>
      </c>
      <c r="M322" s="46">
        <f t="shared" si="104"/>
        <v>2769999.9999999818</v>
      </c>
      <c r="N322" s="59">
        <v>10</v>
      </c>
      <c r="O322" s="98">
        <v>743.6</v>
      </c>
      <c r="P322" s="46">
        <f t="shared" si="105"/>
        <v>1340000.0000000319</v>
      </c>
      <c r="Q322" s="57">
        <v>10</v>
      </c>
      <c r="R322" s="98">
        <v>793.77</v>
      </c>
      <c r="S322" s="46">
        <f t="shared" si="106"/>
        <v>2170000.0000000726</v>
      </c>
      <c r="T322" s="59">
        <v>10</v>
      </c>
      <c r="U322" s="98">
        <v>852.58</v>
      </c>
      <c r="V322" s="46">
        <f t="shared" si="107"/>
        <v>0</v>
      </c>
      <c r="W322" s="57">
        <v>10</v>
      </c>
      <c r="X322" s="98">
        <v>879.39</v>
      </c>
      <c r="Y322" s="46">
        <f t="shared" si="108"/>
        <v>1990000.0000000091</v>
      </c>
      <c r="Z322" s="59">
        <v>10</v>
      </c>
      <c r="AA322" s="98">
        <v>936.12</v>
      </c>
      <c r="AB322" s="46">
        <f t="shared" si="109"/>
        <v>1399999.9999999772</v>
      </c>
      <c r="AC322" s="57">
        <v>10</v>
      </c>
      <c r="AD322" s="98">
        <v>970.56</v>
      </c>
      <c r="AE322" s="46">
        <f t="shared" si="110"/>
        <v>700000.00000004552</v>
      </c>
      <c r="AF322" s="59">
        <v>10</v>
      </c>
      <c r="AG322" s="98">
        <v>972.25</v>
      </c>
      <c r="AH322" s="46">
        <f t="shared" si="111"/>
        <v>0</v>
      </c>
      <c r="AI322" s="57">
        <v>10</v>
      </c>
      <c r="AJ322" s="59">
        <v>972.35</v>
      </c>
      <c r="AK322" s="46">
        <f t="shared" si="112"/>
        <v>0</v>
      </c>
    </row>
    <row r="323" spans="2:37" x14ac:dyDescent="0.25">
      <c r="B323" s="57">
        <v>11</v>
      </c>
      <c r="C323" s="98">
        <v>661.24</v>
      </c>
      <c r="D323" s="46">
        <f t="shared" si="101"/>
        <v>0</v>
      </c>
      <c r="E323" s="57">
        <v>11</v>
      </c>
      <c r="F323" s="98">
        <v>664.35</v>
      </c>
      <c r="G323" s="46">
        <f t="shared" si="102"/>
        <v>0</v>
      </c>
      <c r="H323" s="59">
        <v>11</v>
      </c>
      <c r="I323" s="98">
        <v>669.07</v>
      </c>
      <c r="J323" s="46">
        <f t="shared" si="103"/>
        <v>0</v>
      </c>
      <c r="K323" s="57">
        <v>11</v>
      </c>
      <c r="L323" s="98">
        <v>692.22</v>
      </c>
      <c r="M323" s="46">
        <f t="shared" si="104"/>
        <v>2480000.0000000182</v>
      </c>
      <c r="N323" s="59">
        <v>11</v>
      </c>
      <c r="O323" s="98">
        <v>744.94</v>
      </c>
      <c r="P323" s="46">
        <f t="shared" si="105"/>
        <v>1479999.9999999045</v>
      </c>
      <c r="Q323" s="57">
        <v>11</v>
      </c>
      <c r="R323" s="98">
        <v>795.94</v>
      </c>
      <c r="S323" s="46">
        <f t="shared" si="106"/>
        <v>1649999.9999999772</v>
      </c>
      <c r="T323" s="59">
        <v>11</v>
      </c>
      <c r="U323" s="98">
        <v>852.58</v>
      </c>
      <c r="V323" s="46">
        <f t="shared" si="107"/>
        <v>0</v>
      </c>
      <c r="W323" s="57">
        <v>11</v>
      </c>
      <c r="X323" s="98">
        <v>881.38</v>
      </c>
      <c r="Y323" s="46">
        <f t="shared" si="108"/>
        <v>1990000.0000000091</v>
      </c>
      <c r="Z323" s="59">
        <v>11</v>
      </c>
      <c r="AA323" s="98">
        <v>937.52</v>
      </c>
      <c r="AB323" s="46">
        <f t="shared" si="109"/>
        <v>1509999.9999999909</v>
      </c>
      <c r="AC323" s="57">
        <v>11</v>
      </c>
      <c r="AD323" s="98">
        <v>971.26</v>
      </c>
      <c r="AE323" s="46">
        <f t="shared" si="110"/>
        <v>519999.99999998184</v>
      </c>
      <c r="AF323" s="59">
        <v>11</v>
      </c>
      <c r="AG323" s="98">
        <v>972.25</v>
      </c>
      <c r="AH323" s="46">
        <f t="shared" si="111"/>
        <v>0</v>
      </c>
      <c r="AI323" s="57">
        <v>11</v>
      </c>
      <c r="AJ323" s="59">
        <v>972.35</v>
      </c>
      <c r="AK323" s="46">
        <f t="shared" si="112"/>
        <v>0</v>
      </c>
    </row>
    <row r="324" spans="2:37" x14ac:dyDescent="0.25">
      <c r="B324" s="57">
        <v>12</v>
      </c>
      <c r="C324" s="98">
        <v>661.24</v>
      </c>
      <c r="D324" s="46">
        <f t="shared" si="101"/>
        <v>0</v>
      </c>
      <c r="E324" s="57">
        <v>12</v>
      </c>
      <c r="F324" s="98">
        <v>664.35</v>
      </c>
      <c r="G324" s="46">
        <f t="shared" si="102"/>
        <v>0</v>
      </c>
      <c r="H324" s="59">
        <v>12</v>
      </c>
      <c r="I324" s="98">
        <v>669.07</v>
      </c>
      <c r="J324" s="46">
        <f t="shared" si="103"/>
        <v>0</v>
      </c>
      <c r="K324" s="57">
        <v>12</v>
      </c>
      <c r="L324" s="98">
        <v>694.7</v>
      </c>
      <c r="M324" s="46">
        <f t="shared" si="104"/>
        <v>2419999.999999959</v>
      </c>
      <c r="N324" s="59">
        <v>12</v>
      </c>
      <c r="O324" s="98">
        <v>746.42</v>
      </c>
      <c r="P324" s="46">
        <f t="shared" si="105"/>
        <v>1509999.9999999909</v>
      </c>
      <c r="Q324" s="57">
        <v>12</v>
      </c>
      <c r="R324" s="98">
        <v>797.59</v>
      </c>
      <c r="S324" s="46">
        <f t="shared" si="106"/>
        <v>1789999.9999999637</v>
      </c>
      <c r="T324" s="59">
        <v>12</v>
      </c>
      <c r="U324" s="98">
        <v>852.58</v>
      </c>
      <c r="V324" s="46">
        <f t="shared" si="107"/>
        <v>0</v>
      </c>
      <c r="W324" s="57">
        <v>12</v>
      </c>
      <c r="X324" s="98">
        <v>883.37</v>
      </c>
      <c r="Y324" s="46">
        <f t="shared" si="108"/>
        <v>2269999.9999999818</v>
      </c>
      <c r="Z324" s="59">
        <v>12</v>
      </c>
      <c r="AA324" s="98">
        <v>939.03</v>
      </c>
      <c r="AB324" s="46">
        <f t="shared" si="109"/>
        <v>1440000.0000000545</v>
      </c>
      <c r="AC324" s="57">
        <v>12</v>
      </c>
      <c r="AD324" s="98">
        <v>971.78</v>
      </c>
      <c r="AE324" s="46">
        <f t="shared" si="110"/>
        <v>180000.00000006368</v>
      </c>
      <c r="AF324" s="59">
        <v>12</v>
      </c>
      <c r="AG324" s="98">
        <v>972.25</v>
      </c>
      <c r="AH324" s="46">
        <f t="shared" si="111"/>
        <v>0</v>
      </c>
      <c r="AI324" s="57">
        <v>12</v>
      </c>
      <c r="AJ324" s="59">
        <v>972.35</v>
      </c>
      <c r="AK324" s="46">
        <f t="shared" si="112"/>
        <v>0</v>
      </c>
    </row>
    <row r="325" spans="2:37" x14ac:dyDescent="0.25">
      <c r="B325" s="57">
        <v>13</v>
      </c>
      <c r="C325" s="98">
        <v>661.24</v>
      </c>
      <c r="D325" s="46">
        <f t="shared" si="101"/>
        <v>0</v>
      </c>
      <c r="E325" s="57">
        <v>13</v>
      </c>
      <c r="F325" s="98">
        <v>664.35</v>
      </c>
      <c r="G325" s="46">
        <f t="shared" si="102"/>
        <v>0</v>
      </c>
      <c r="H325" s="59">
        <v>13</v>
      </c>
      <c r="I325" s="98">
        <v>669.07</v>
      </c>
      <c r="J325" s="46">
        <f t="shared" si="103"/>
        <v>509999.99999999092</v>
      </c>
      <c r="K325" s="57">
        <v>13</v>
      </c>
      <c r="L325" s="98">
        <v>697.12</v>
      </c>
      <c r="M325" s="46">
        <f t="shared" si="104"/>
        <v>1820000.0000000501</v>
      </c>
      <c r="N325" s="59">
        <v>13</v>
      </c>
      <c r="O325" s="98">
        <v>747.93</v>
      </c>
      <c r="P325" s="46">
        <f t="shared" si="105"/>
        <v>3030000.0000000866</v>
      </c>
      <c r="Q325" s="57">
        <v>13</v>
      </c>
      <c r="R325" s="98">
        <v>799.38</v>
      </c>
      <c r="S325" s="46">
        <f t="shared" si="106"/>
        <v>2039999.9999999637</v>
      </c>
      <c r="T325" s="59">
        <v>13</v>
      </c>
      <c r="U325" s="98">
        <v>852.58</v>
      </c>
      <c r="V325" s="46">
        <f t="shared" si="107"/>
        <v>0</v>
      </c>
      <c r="W325" s="57">
        <v>13</v>
      </c>
      <c r="X325" s="98">
        <v>885.64</v>
      </c>
      <c r="Y325" s="46">
        <f t="shared" si="108"/>
        <v>2110000.0000000135</v>
      </c>
      <c r="Z325" s="59">
        <v>13</v>
      </c>
      <c r="AA325" s="98">
        <v>940.47</v>
      </c>
      <c r="AB325" s="46">
        <f t="shared" si="109"/>
        <v>1470000.0000000272</v>
      </c>
      <c r="AC325" s="57">
        <v>13</v>
      </c>
      <c r="AD325" s="98">
        <v>971.96</v>
      </c>
      <c r="AE325" s="46">
        <f t="shared" si="110"/>
        <v>289999.99999996362</v>
      </c>
      <c r="AF325" s="59">
        <v>13</v>
      </c>
      <c r="AG325" s="98">
        <v>972.25</v>
      </c>
      <c r="AH325" s="46">
        <f t="shared" si="111"/>
        <v>0</v>
      </c>
      <c r="AI325" s="57">
        <v>13</v>
      </c>
      <c r="AJ325" s="59">
        <v>972.35</v>
      </c>
      <c r="AK325" s="46">
        <f t="shared" si="112"/>
        <v>0</v>
      </c>
    </row>
    <row r="326" spans="2:37" x14ac:dyDescent="0.25">
      <c r="B326" s="57">
        <v>14</v>
      </c>
      <c r="C326" s="98">
        <v>661.24</v>
      </c>
      <c r="D326" s="46">
        <f t="shared" si="101"/>
        <v>0</v>
      </c>
      <c r="E326" s="57">
        <v>14</v>
      </c>
      <c r="F326" s="98">
        <v>664.35</v>
      </c>
      <c r="G326" s="46">
        <f t="shared" si="102"/>
        <v>189999.99999994089</v>
      </c>
      <c r="H326" s="59">
        <v>14</v>
      </c>
      <c r="I326" s="98">
        <v>669.58</v>
      </c>
      <c r="J326" s="46">
        <f t="shared" si="103"/>
        <v>199999.99999993178</v>
      </c>
      <c r="K326" s="57">
        <v>14</v>
      </c>
      <c r="L326" s="98">
        <v>698.94</v>
      </c>
      <c r="M326" s="46">
        <f t="shared" si="104"/>
        <v>2029999.9999999728</v>
      </c>
      <c r="N326" s="59">
        <v>14</v>
      </c>
      <c r="O326" s="98">
        <v>750.96</v>
      </c>
      <c r="P326" s="46">
        <f t="shared" si="105"/>
        <v>1230000.0000000182</v>
      </c>
      <c r="Q326" s="57">
        <v>14</v>
      </c>
      <c r="R326" s="98">
        <v>801.42</v>
      </c>
      <c r="S326" s="46">
        <f t="shared" si="106"/>
        <v>1580000.000000041</v>
      </c>
      <c r="T326" s="59">
        <v>14</v>
      </c>
      <c r="U326" s="98">
        <v>852.58</v>
      </c>
      <c r="V326" s="46">
        <f t="shared" si="107"/>
        <v>0</v>
      </c>
      <c r="W326" s="57">
        <v>14</v>
      </c>
      <c r="X326" s="98">
        <v>887.75</v>
      </c>
      <c r="Y326" s="46">
        <f t="shared" si="108"/>
        <v>2070000.0000000501</v>
      </c>
      <c r="Z326" s="59">
        <v>14</v>
      </c>
      <c r="AA326" s="98">
        <v>941.94</v>
      </c>
      <c r="AB326" s="46">
        <f t="shared" si="109"/>
        <v>1409999.9999999681</v>
      </c>
      <c r="AC326" s="57">
        <v>14</v>
      </c>
      <c r="AD326" s="98">
        <v>972.25</v>
      </c>
      <c r="AE326" s="46">
        <f t="shared" si="110"/>
        <v>0</v>
      </c>
      <c r="AF326" s="59">
        <v>14</v>
      </c>
      <c r="AG326" s="98">
        <v>972.25</v>
      </c>
      <c r="AH326" s="46">
        <f t="shared" si="111"/>
        <v>0</v>
      </c>
      <c r="AI326" s="57">
        <v>14</v>
      </c>
      <c r="AJ326" s="59">
        <v>972.35</v>
      </c>
      <c r="AK326" s="46">
        <f t="shared" si="112"/>
        <v>0</v>
      </c>
    </row>
    <row r="327" spans="2:37" x14ac:dyDescent="0.25">
      <c r="B327" s="57">
        <v>15</v>
      </c>
      <c r="C327" s="98">
        <v>661.24</v>
      </c>
      <c r="D327" s="46">
        <f t="shared" si="101"/>
        <v>0</v>
      </c>
      <c r="E327" s="57">
        <v>15</v>
      </c>
      <c r="F327" s="98">
        <v>664.54</v>
      </c>
      <c r="G327" s="46">
        <f t="shared" si="102"/>
        <v>0</v>
      </c>
      <c r="H327" s="59">
        <v>15</v>
      </c>
      <c r="I327" s="98">
        <v>669.78</v>
      </c>
      <c r="J327" s="46">
        <f t="shared" si="103"/>
        <v>0</v>
      </c>
      <c r="K327" s="57">
        <v>15</v>
      </c>
      <c r="L327" s="98">
        <v>700.97</v>
      </c>
      <c r="M327" s="46">
        <f t="shared" si="104"/>
        <v>1569999.9999999364</v>
      </c>
      <c r="N327" s="59">
        <v>15</v>
      </c>
      <c r="O327" s="98">
        <v>752.19</v>
      </c>
      <c r="P327" s="46">
        <f t="shared" si="105"/>
        <v>1079999.9999999274</v>
      </c>
      <c r="Q327" s="57">
        <v>15</v>
      </c>
      <c r="R327" s="98">
        <v>803</v>
      </c>
      <c r="S327" s="46">
        <f t="shared" si="106"/>
        <v>1750000</v>
      </c>
      <c r="T327" s="59">
        <v>15</v>
      </c>
      <c r="U327" s="98">
        <v>852.58</v>
      </c>
      <c r="V327" s="46">
        <f t="shared" si="107"/>
        <v>0</v>
      </c>
      <c r="W327" s="57">
        <v>15</v>
      </c>
      <c r="X327" s="98">
        <v>889.82</v>
      </c>
      <c r="Y327" s="46">
        <f t="shared" si="108"/>
        <v>1959999.9999999227</v>
      </c>
      <c r="Z327" s="59">
        <v>15</v>
      </c>
      <c r="AA327" s="98">
        <v>943.35</v>
      </c>
      <c r="AB327" s="46">
        <f t="shared" si="109"/>
        <v>1299999.9999999546</v>
      </c>
      <c r="AC327" s="57">
        <v>15</v>
      </c>
      <c r="AD327" s="98">
        <v>972.25</v>
      </c>
      <c r="AE327" s="46">
        <f t="shared" si="110"/>
        <v>0</v>
      </c>
      <c r="AF327" s="59">
        <v>15</v>
      </c>
      <c r="AG327" s="98">
        <v>972.25</v>
      </c>
      <c r="AH327" s="46">
        <f t="shared" si="111"/>
        <v>0</v>
      </c>
      <c r="AI327" s="57">
        <v>15</v>
      </c>
      <c r="AJ327" s="59">
        <v>972.35</v>
      </c>
      <c r="AK327" s="46">
        <f t="shared" si="112"/>
        <v>0</v>
      </c>
    </row>
    <row r="328" spans="2:37" x14ac:dyDescent="0.25">
      <c r="B328" s="57">
        <v>16</v>
      </c>
      <c r="C328" s="98">
        <v>661.24</v>
      </c>
      <c r="D328" s="46">
        <f t="shared" si="101"/>
        <v>0</v>
      </c>
      <c r="E328" s="57">
        <v>16</v>
      </c>
      <c r="F328" s="98">
        <v>664.54</v>
      </c>
      <c r="G328" s="46">
        <f t="shared" si="102"/>
        <v>0</v>
      </c>
      <c r="H328" s="59">
        <v>16</v>
      </c>
      <c r="I328" s="98">
        <v>669.78</v>
      </c>
      <c r="J328" s="46">
        <f t="shared" si="103"/>
        <v>0</v>
      </c>
      <c r="K328" s="57">
        <v>16</v>
      </c>
      <c r="L328" s="98">
        <v>702.54</v>
      </c>
      <c r="M328" s="46">
        <f t="shared" si="104"/>
        <v>2550000.000000068</v>
      </c>
      <c r="N328" s="59">
        <v>16</v>
      </c>
      <c r="O328" s="98">
        <v>753.27</v>
      </c>
      <c r="P328" s="46">
        <f t="shared" si="105"/>
        <v>1269999.9999999818</v>
      </c>
      <c r="Q328" s="57">
        <v>16</v>
      </c>
      <c r="R328" s="98">
        <v>804.75</v>
      </c>
      <c r="S328" s="46">
        <f t="shared" si="106"/>
        <v>1480000.0000000182</v>
      </c>
      <c r="T328" s="59">
        <v>16</v>
      </c>
      <c r="U328" s="98">
        <v>852.58</v>
      </c>
      <c r="V328" s="46">
        <f t="shared" si="107"/>
        <v>0</v>
      </c>
      <c r="W328" s="57">
        <v>16</v>
      </c>
      <c r="X328" s="98">
        <v>891.78</v>
      </c>
      <c r="Y328" s="46">
        <f t="shared" si="108"/>
        <v>1840000.0000000319</v>
      </c>
      <c r="Z328" s="59">
        <v>16</v>
      </c>
      <c r="AA328" s="98">
        <v>944.65</v>
      </c>
      <c r="AB328" s="46">
        <f t="shared" si="109"/>
        <v>1139999.9999999863</v>
      </c>
      <c r="AC328" s="57">
        <v>16</v>
      </c>
      <c r="AD328" s="98">
        <v>972.25</v>
      </c>
      <c r="AE328" s="46">
        <f t="shared" si="110"/>
        <v>0</v>
      </c>
      <c r="AF328" s="59">
        <v>16</v>
      </c>
      <c r="AG328" s="98">
        <v>972.25</v>
      </c>
      <c r="AH328" s="46">
        <f t="shared" si="111"/>
        <v>0</v>
      </c>
      <c r="AI328" s="57">
        <v>16</v>
      </c>
      <c r="AJ328" s="59">
        <v>972.35</v>
      </c>
      <c r="AK328" s="46">
        <f t="shared" si="112"/>
        <v>0</v>
      </c>
    </row>
    <row r="329" spans="2:37" x14ac:dyDescent="0.25">
      <c r="B329" s="57">
        <v>17</v>
      </c>
      <c r="C329" s="98">
        <v>661.24</v>
      </c>
      <c r="D329" s="46">
        <f t="shared" si="101"/>
        <v>0</v>
      </c>
      <c r="E329" s="57">
        <v>17</v>
      </c>
      <c r="F329" s="98">
        <v>664.54</v>
      </c>
      <c r="G329" s="46">
        <f t="shared" si="102"/>
        <v>590000.00000003178</v>
      </c>
      <c r="H329" s="59">
        <v>17</v>
      </c>
      <c r="I329" s="98">
        <v>669.78</v>
      </c>
      <c r="J329" s="46">
        <f t="shared" si="103"/>
        <v>639999.99999998638</v>
      </c>
      <c r="K329" s="57">
        <v>17</v>
      </c>
      <c r="L329" s="98">
        <v>705.09</v>
      </c>
      <c r="M329" s="46">
        <f t="shared" si="104"/>
        <v>2429999.9999999502</v>
      </c>
      <c r="N329" s="59">
        <v>17</v>
      </c>
      <c r="O329" s="98">
        <v>754.54</v>
      </c>
      <c r="P329" s="46">
        <f t="shared" si="105"/>
        <v>1660000.000000082</v>
      </c>
      <c r="Q329" s="57">
        <v>17</v>
      </c>
      <c r="R329" s="98">
        <v>806.23</v>
      </c>
      <c r="S329" s="46">
        <f t="shared" si="106"/>
        <v>1769999.9999999818</v>
      </c>
      <c r="T329" s="59">
        <v>17</v>
      </c>
      <c r="U329" s="98">
        <v>852.58</v>
      </c>
      <c r="V329" s="46">
        <f t="shared" si="107"/>
        <v>0</v>
      </c>
      <c r="W329" s="57">
        <v>17</v>
      </c>
      <c r="X329" s="98">
        <v>893.62</v>
      </c>
      <c r="Y329" s="46">
        <f t="shared" si="108"/>
        <v>2039999.9999999637</v>
      </c>
      <c r="Z329" s="59">
        <v>17</v>
      </c>
      <c r="AA329" s="98">
        <v>945.79</v>
      </c>
      <c r="AB329" s="46">
        <f t="shared" si="109"/>
        <v>1190000.0000000545</v>
      </c>
      <c r="AC329" s="57">
        <v>17</v>
      </c>
      <c r="AD329" s="98">
        <v>972.25</v>
      </c>
      <c r="AE329" s="46">
        <f t="shared" si="110"/>
        <v>0</v>
      </c>
      <c r="AF329" s="59">
        <v>17</v>
      </c>
      <c r="AG329" s="98">
        <v>972.25</v>
      </c>
      <c r="AH329" s="46">
        <f t="shared" si="111"/>
        <v>0</v>
      </c>
      <c r="AI329" s="57">
        <v>17</v>
      </c>
      <c r="AJ329" s="59">
        <v>972.35</v>
      </c>
      <c r="AK329" s="46">
        <f t="shared" si="112"/>
        <v>0</v>
      </c>
    </row>
    <row r="330" spans="2:37" x14ac:dyDescent="0.25">
      <c r="B330" s="57">
        <v>18</v>
      </c>
      <c r="C330" s="98">
        <v>661.24</v>
      </c>
      <c r="D330" s="46">
        <f t="shared" si="101"/>
        <v>0</v>
      </c>
      <c r="E330" s="57">
        <v>18</v>
      </c>
      <c r="F330" s="98">
        <v>665.13</v>
      </c>
      <c r="G330" s="46">
        <f t="shared" si="102"/>
        <v>0</v>
      </c>
      <c r="H330" s="59">
        <v>18</v>
      </c>
      <c r="I330" s="98">
        <v>670.42</v>
      </c>
      <c r="J330" s="46">
        <f t="shared" si="103"/>
        <v>180000.00000006368</v>
      </c>
      <c r="K330" s="57">
        <v>18</v>
      </c>
      <c r="L330" s="98">
        <v>707.52</v>
      </c>
      <c r="M330" s="46">
        <f t="shared" si="104"/>
        <v>2740000.0000000093</v>
      </c>
      <c r="N330" s="59">
        <v>18</v>
      </c>
      <c r="O330" s="98">
        <v>756.2</v>
      </c>
      <c r="P330" s="46">
        <f t="shared" si="105"/>
        <v>1609999.9999998999</v>
      </c>
      <c r="Q330" s="57">
        <v>18</v>
      </c>
      <c r="R330" s="98">
        <v>808</v>
      </c>
      <c r="S330" s="46">
        <f t="shared" si="106"/>
        <v>1399999.9999999772</v>
      </c>
      <c r="T330" s="59">
        <v>18</v>
      </c>
      <c r="U330" s="98">
        <v>852.58</v>
      </c>
      <c r="V330" s="46">
        <f t="shared" si="107"/>
        <v>0</v>
      </c>
      <c r="W330" s="57">
        <v>18</v>
      </c>
      <c r="X330" s="98">
        <v>895.66</v>
      </c>
      <c r="Y330" s="46">
        <f t="shared" si="108"/>
        <v>1750000</v>
      </c>
      <c r="Z330" s="59">
        <v>18</v>
      </c>
      <c r="AA330" s="98">
        <v>946.98</v>
      </c>
      <c r="AB330" s="46">
        <f t="shared" si="109"/>
        <v>1419999.999999959</v>
      </c>
      <c r="AC330" s="57">
        <v>18</v>
      </c>
      <c r="AD330" s="98">
        <v>972.25</v>
      </c>
      <c r="AE330" s="46">
        <f t="shared" si="110"/>
        <v>0</v>
      </c>
      <c r="AF330" s="59">
        <v>18</v>
      </c>
      <c r="AG330" s="98">
        <v>972.25</v>
      </c>
      <c r="AH330" s="46">
        <f t="shared" si="111"/>
        <v>0</v>
      </c>
      <c r="AI330" s="57">
        <v>18</v>
      </c>
      <c r="AJ330" s="59">
        <v>972.35</v>
      </c>
      <c r="AK330" s="46">
        <f t="shared" si="112"/>
        <v>0</v>
      </c>
    </row>
    <row r="331" spans="2:37" x14ac:dyDescent="0.25">
      <c r="B331" s="57">
        <v>19</v>
      </c>
      <c r="C331" s="98">
        <v>661.24</v>
      </c>
      <c r="D331" s="46">
        <f t="shared" si="101"/>
        <v>269999.99999998184</v>
      </c>
      <c r="E331" s="57">
        <v>19</v>
      </c>
      <c r="F331" s="98">
        <v>665.13</v>
      </c>
      <c r="G331" s="46">
        <f t="shared" si="102"/>
        <v>0</v>
      </c>
      <c r="H331" s="59">
        <v>19</v>
      </c>
      <c r="I331" s="98">
        <v>670.6</v>
      </c>
      <c r="J331" s="46">
        <f t="shared" si="103"/>
        <v>0</v>
      </c>
      <c r="K331" s="57">
        <v>19</v>
      </c>
      <c r="L331" s="98">
        <v>710.26</v>
      </c>
      <c r="M331" s="46">
        <f t="shared" si="104"/>
        <v>2409999.9999999683</v>
      </c>
      <c r="N331" s="59">
        <v>19</v>
      </c>
      <c r="O331" s="98">
        <v>757.81</v>
      </c>
      <c r="P331" s="46">
        <f t="shared" si="105"/>
        <v>1040000.0000000773</v>
      </c>
      <c r="Q331" s="57">
        <v>19</v>
      </c>
      <c r="R331" s="98">
        <v>809.4</v>
      </c>
      <c r="S331" s="46">
        <f t="shared" si="106"/>
        <v>2070000.0000000501</v>
      </c>
      <c r="T331" s="59">
        <v>19</v>
      </c>
      <c r="U331" s="98">
        <v>852.58</v>
      </c>
      <c r="V331" s="46">
        <f t="shared" si="107"/>
        <v>0</v>
      </c>
      <c r="W331" s="57">
        <v>19</v>
      </c>
      <c r="X331" s="98">
        <v>897.41</v>
      </c>
      <c r="Y331" s="46">
        <f t="shared" si="108"/>
        <v>1930000.0000000636</v>
      </c>
      <c r="Z331" s="59">
        <v>19</v>
      </c>
      <c r="AA331" s="98">
        <v>948.4</v>
      </c>
      <c r="AB331" s="46">
        <f t="shared" si="109"/>
        <v>1450000.0000000454</v>
      </c>
      <c r="AC331" s="57">
        <v>19</v>
      </c>
      <c r="AD331" s="98">
        <v>972.25</v>
      </c>
      <c r="AE331" s="46">
        <f t="shared" si="110"/>
        <v>0</v>
      </c>
      <c r="AF331" s="59">
        <v>19</v>
      </c>
      <c r="AG331" s="98">
        <v>972.25</v>
      </c>
      <c r="AH331" s="46">
        <f t="shared" si="111"/>
        <v>0</v>
      </c>
      <c r="AI331" s="57">
        <v>19</v>
      </c>
      <c r="AJ331" s="59">
        <v>972.35</v>
      </c>
      <c r="AK331" s="46">
        <f t="shared" si="112"/>
        <v>0</v>
      </c>
    </row>
    <row r="332" spans="2:37" x14ac:dyDescent="0.25">
      <c r="B332" s="57">
        <v>20</v>
      </c>
      <c r="C332" s="98">
        <v>661.51</v>
      </c>
      <c r="D332" s="46">
        <f t="shared" si="101"/>
        <v>0</v>
      </c>
      <c r="E332" s="57">
        <v>20</v>
      </c>
      <c r="F332" s="98">
        <v>665.13</v>
      </c>
      <c r="G332" s="46">
        <f t="shared" si="102"/>
        <v>0</v>
      </c>
      <c r="H332" s="59">
        <v>20</v>
      </c>
      <c r="I332" s="98">
        <v>670.6</v>
      </c>
      <c r="J332" s="46">
        <f t="shared" si="103"/>
        <v>0</v>
      </c>
      <c r="K332" s="57">
        <v>20</v>
      </c>
      <c r="L332" s="98">
        <v>712.67</v>
      </c>
      <c r="M332" s="46">
        <f t="shared" si="104"/>
        <v>2790000.0000000773</v>
      </c>
      <c r="N332" s="59">
        <v>20</v>
      </c>
      <c r="O332" s="98">
        <v>758.85</v>
      </c>
      <c r="P332" s="46">
        <f t="shared" si="105"/>
        <v>1340000.0000000319</v>
      </c>
      <c r="Q332" s="57">
        <v>20</v>
      </c>
      <c r="R332" s="98">
        <v>811.47</v>
      </c>
      <c r="S332" s="46">
        <f t="shared" si="106"/>
        <v>2059999.9999999455</v>
      </c>
      <c r="T332" s="59">
        <v>20</v>
      </c>
      <c r="U332" s="98">
        <v>852.58</v>
      </c>
      <c r="V332" s="46">
        <f t="shared" si="107"/>
        <v>0</v>
      </c>
      <c r="W332" s="57">
        <v>20</v>
      </c>
      <c r="X332" s="98">
        <v>899.34</v>
      </c>
      <c r="Y332" s="46">
        <f t="shared" si="108"/>
        <v>1740000.0000000091</v>
      </c>
      <c r="Z332" s="59">
        <v>20</v>
      </c>
      <c r="AA332" s="98">
        <v>949.85</v>
      </c>
      <c r="AB332" s="46">
        <f t="shared" si="109"/>
        <v>1370000.0000000047</v>
      </c>
      <c r="AC332" s="57">
        <v>20</v>
      </c>
      <c r="AD332" s="98">
        <v>972.25</v>
      </c>
      <c r="AE332" s="46">
        <f t="shared" si="110"/>
        <v>0</v>
      </c>
      <c r="AF332" s="59">
        <v>20</v>
      </c>
      <c r="AG332" s="98">
        <v>972.25</v>
      </c>
      <c r="AH332" s="46">
        <f t="shared" si="111"/>
        <v>0</v>
      </c>
      <c r="AI332" s="57">
        <v>20</v>
      </c>
      <c r="AJ332" s="59">
        <v>972.35</v>
      </c>
      <c r="AK332" s="46">
        <f t="shared" si="112"/>
        <v>0</v>
      </c>
    </row>
    <row r="333" spans="2:37" x14ac:dyDescent="0.25">
      <c r="B333" s="57">
        <v>21</v>
      </c>
      <c r="C333" s="98">
        <v>661.51</v>
      </c>
      <c r="D333" s="46">
        <f t="shared" si="101"/>
        <v>0</v>
      </c>
      <c r="E333" s="57">
        <v>21</v>
      </c>
      <c r="F333" s="98">
        <v>665.13</v>
      </c>
      <c r="G333" s="46">
        <f t="shared" si="102"/>
        <v>389999.99999998638</v>
      </c>
      <c r="H333" s="59">
        <v>21</v>
      </c>
      <c r="I333" s="98">
        <v>670.6</v>
      </c>
      <c r="J333" s="46">
        <f t="shared" si="103"/>
        <v>1019999.9999999818</v>
      </c>
      <c r="K333" s="57">
        <v>21</v>
      </c>
      <c r="L333" s="98">
        <v>715.46</v>
      </c>
      <c r="M333" s="46">
        <f t="shared" si="104"/>
        <v>2579999.9999999274</v>
      </c>
      <c r="N333" s="59">
        <v>21</v>
      </c>
      <c r="O333" s="98">
        <v>760.19</v>
      </c>
      <c r="P333" s="46">
        <f t="shared" si="105"/>
        <v>959999.9999999227</v>
      </c>
      <c r="Q333" s="57">
        <v>21</v>
      </c>
      <c r="R333" s="98">
        <v>813.53</v>
      </c>
      <c r="S333" s="46">
        <f t="shared" si="106"/>
        <v>2670000.0000000726</v>
      </c>
      <c r="T333" s="59">
        <v>21</v>
      </c>
      <c r="U333" s="98">
        <v>852.58</v>
      </c>
      <c r="V333" s="46">
        <f t="shared" si="107"/>
        <v>0</v>
      </c>
      <c r="W333" s="57">
        <v>21</v>
      </c>
      <c r="X333" s="98">
        <v>901.08</v>
      </c>
      <c r="Y333" s="46">
        <f t="shared" si="108"/>
        <v>2120000.0000000047</v>
      </c>
      <c r="Z333" s="59">
        <v>21</v>
      </c>
      <c r="AA333" s="98">
        <v>951.22</v>
      </c>
      <c r="AB333" s="46">
        <f t="shared" si="109"/>
        <v>1289999.9999999637</v>
      </c>
      <c r="AC333" s="57">
        <v>21</v>
      </c>
      <c r="AD333" s="98">
        <v>972.25</v>
      </c>
      <c r="AE333" s="46">
        <f t="shared" si="110"/>
        <v>0</v>
      </c>
      <c r="AF333" s="59">
        <v>21</v>
      </c>
      <c r="AG333" s="98">
        <v>972.25</v>
      </c>
      <c r="AH333" s="46">
        <f t="shared" si="111"/>
        <v>0</v>
      </c>
      <c r="AI333" s="57">
        <v>21</v>
      </c>
      <c r="AJ333" s="59">
        <v>972.35</v>
      </c>
      <c r="AK333" s="46">
        <f t="shared" si="112"/>
        <v>0</v>
      </c>
    </row>
    <row r="334" spans="2:37" x14ac:dyDescent="0.25">
      <c r="B334" s="57">
        <v>22</v>
      </c>
      <c r="C334" s="98">
        <v>661.51</v>
      </c>
      <c r="D334" s="46">
        <f t="shared" si="101"/>
        <v>0</v>
      </c>
      <c r="E334" s="57">
        <v>22</v>
      </c>
      <c r="F334" s="98">
        <v>665.52</v>
      </c>
      <c r="G334" s="46">
        <f t="shared" si="102"/>
        <v>0</v>
      </c>
      <c r="H334" s="59">
        <v>22</v>
      </c>
      <c r="I334" s="98">
        <v>671.62</v>
      </c>
      <c r="J334" s="46">
        <f t="shared" si="103"/>
        <v>710000.00000003632</v>
      </c>
      <c r="K334" s="57">
        <v>22</v>
      </c>
      <c r="L334" s="98">
        <v>718.04</v>
      </c>
      <c r="M334" s="46">
        <f t="shared" si="104"/>
        <v>2580000.000000041</v>
      </c>
      <c r="N334" s="59">
        <v>22</v>
      </c>
      <c r="O334" s="98">
        <v>761.15</v>
      </c>
      <c r="P334" s="46">
        <f t="shared" si="105"/>
        <v>730000.00000001816</v>
      </c>
      <c r="Q334" s="57">
        <v>22</v>
      </c>
      <c r="R334" s="98">
        <v>816.2</v>
      </c>
      <c r="S334" s="46">
        <f t="shared" si="106"/>
        <v>2299999.9999999544</v>
      </c>
      <c r="T334" s="59">
        <v>22</v>
      </c>
      <c r="U334" s="98">
        <v>852.58</v>
      </c>
      <c r="V334" s="46">
        <f t="shared" si="107"/>
        <v>0</v>
      </c>
      <c r="W334" s="57">
        <v>22</v>
      </c>
      <c r="X334" s="98">
        <v>903.2</v>
      </c>
      <c r="Y334" s="46">
        <f t="shared" si="108"/>
        <v>2269999.9999999818</v>
      </c>
      <c r="Z334" s="59">
        <v>22</v>
      </c>
      <c r="AA334" s="98">
        <v>952.51</v>
      </c>
      <c r="AB334" s="46">
        <f t="shared" si="109"/>
        <v>889999.99999998638</v>
      </c>
      <c r="AC334" s="57">
        <v>22</v>
      </c>
      <c r="AD334" s="98">
        <v>972.25</v>
      </c>
      <c r="AE334" s="46">
        <f t="shared" si="110"/>
        <v>0</v>
      </c>
      <c r="AF334" s="59">
        <v>22</v>
      </c>
      <c r="AG334" s="98">
        <v>972.25</v>
      </c>
      <c r="AH334" s="46">
        <f t="shared" si="111"/>
        <v>0</v>
      </c>
      <c r="AI334" s="57">
        <v>22</v>
      </c>
      <c r="AJ334" s="59">
        <v>972.35</v>
      </c>
      <c r="AK334" s="46">
        <f t="shared" si="112"/>
        <v>0</v>
      </c>
    </row>
    <row r="335" spans="2:37" x14ac:dyDescent="0.25">
      <c r="B335" s="57">
        <v>23</v>
      </c>
      <c r="C335" s="98">
        <v>661.51</v>
      </c>
      <c r="D335" s="46">
        <f t="shared" si="101"/>
        <v>0</v>
      </c>
      <c r="E335" s="57">
        <v>23</v>
      </c>
      <c r="F335" s="98">
        <v>665.52</v>
      </c>
      <c r="G335" s="46">
        <f t="shared" si="102"/>
        <v>0</v>
      </c>
      <c r="H335" s="59">
        <v>23</v>
      </c>
      <c r="I335" s="98">
        <v>672.33</v>
      </c>
      <c r="J335" s="46">
        <f t="shared" si="103"/>
        <v>490000.00000000908</v>
      </c>
      <c r="K335" s="57">
        <v>23</v>
      </c>
      <c r="L335" s="98">
        <v>720.62</v>
      </c>
      <c r="M335" s="46">
        <f t="shared" si="104"/>
        <v>1649999.9999999772</v>
      </c>
      <c r="N335" s="59">
        <v>23</v>
      </c>
      <c r="O335" s="98">
        <v>761.88</v>
      </c>
      <c r="P335" s="46">
        <f t="shared" si="105"/>
        <v>1860000.0000000137</v>
      </c>
      <c r="Q335" s="57">
        <v>23</v>
      </c>
      <c r="R335" s="98">
        <v>818.5</v>
      </c>
      <c r="S335" s="46">
        <f t="shared" si="106"/>
        <v>2389999.9999999865</v>
      </c>
      <c r="T335" s="59">
        <v>23</v>
      </c>
      <c r="U335" s="98">
        <v>852.58</v>
      </c>
      <c r="V335" s="46">
        <f t="shared" si="107"/>
        <v>0</v>
      </c>
      <c r="W335" s="57">
        <v>23</v>
      </c>
      <c r="X335" s="98">
        <v>905.47</v>
      </c>
      <c r="Y335" s="46">
        <f t="shared" si="108"/>
        <v>1480000.0000000182</v>
      </c>
      <c r="Z335" s="59">
        <v>23</v>
      </c>
      <c r="AA335" s="98">
        <v>953.4</v>
      </c>
      <c r="AB335" s="46">
        <f t="shared" si="109"/>
        <v>970000.00000002724</v>
      </c>
      <c r="AC335" s="57">
        <v>23</v>
      </c>
      <c r="AD335" s="98">
        <v>972.25</v>
      </c>
      <c r="AE335" s="46">
        <f t="shared" si="110"/>
        <v>0</v>
      </c>
      <c r="AF335" s="59">
        <v>23</v>
      </c>
      <c r="AG335" s="98">
        <v>972.25</v>
      </c>
      <c r="AH335" s="46">
        <f t="shared" si="111"/>
        <v>0</v>
      </c>
      <c r="AI335" s="57">
        <v>23</v>
      </c>
      <c r="AJ335" s="59">
        <v>972.35</v>
      </c>
      <c r="AK335" s="46">
        <f t="shared" si="112"/>
        <v>0</v>
      </c>
    </row>
    <row r="336" spans="2:37" x14ac:dyDescent="0.25">
      <c r="B336" s="57">
        <v>24</v>
      </c>
      <c r="C336" s="98">
        <v>661.51</v>
      </c>
      <c r="D336" s="46">
        <f t="shared" si="101"/>
        <v>0</v>
      </c>
      <c r="E336" s="57">
        <v>24</v>
      </c>
      <c r="F336" s="98">
        <v>665.52</v>
      </c>
      <c r="G336" s="46">
        <f t="shared" si="102"/>
        <v>0</v>
      </c>
      <c r="H336" s="59">
        <v>24</v>
      </c>
      <c r="I336" s="98">
        <v>672.82</v>
      </c>
      <c r="J336" s="46">
        <f t="shared" si="103"/>
        <v>279999.9999999727</v>
      </c>
      <c r="K336" s="57">
        <v>24</v>
      </c>
      <c r="L336" s="98">
        <v>722.27</v>
      </c>
      <c r="M336" s="46">
        <f t="shared" si="104"/>
        <v>2000000</v>
      </c>
      <c r="N336" s="59">
        <v>24</v>
      </c>
      <c r="O336" s="98">
        <v>763.74</v>
      </c>
      <c r="P336" s="46">
        <f t="shared" si="105"/>
        <v>1240000.0000000091</v>
      </c>
      <c r="Q336" s="57">
        <v>24</v>
      </c>
      <c r="R336" s="98">
        <v>820.89</v>
      </c>
      <c r="S336" s="46">
        <f t="shared" si="106"/>
        <v>2259999.9999999907</v>
      </c>
      <c r="T336" s="59">
        <v>24</v>
      </c>
      <c r="U336" s="98">
        <v>852.58</v>
      </c>
      <c r="V336" s="46">
        <f t="shared" si="107"/>
        <v>0</v>
      </c>
      <c r="W336" s="57">
        <v>24</v>
      </c>
      <c r="X336" s="98">
        <v>906.95</v>
      </c>
      <c r="Y336" s="46">
        <f t="shared" si="108"/>
        <v>1939999.9999999409</v>
      </c>
      <c r="Z336" s="59">
        <v>24</v>
      </c>
      <c r="AA336" s="98">
        <v>954.37</v>
      </c>
      <c r="AB336" s="46">
        <f t="shared" si="109"/>
        <v>750000</v>
      </c>
      <c r="AC336" s="57">
        <v>24</v>
      </c>
      <c r="AD336" s="98">
        <v>972.25</v>
      </c>
      <c r="AE336" s="46">
        <f t="shared" si="110"/>
        <v>0</v>
      </c>
      <c r="AF336" s="59">
        <v>24</v>
      </c>
      <c r="AG336" s="98">
        <v>972.25</v>
      </c>
      <c r="AH336" s="46">
        <f t="shared" si="111"/>
        <v>0</v>
      </c>
      <c r="AI336" s="57">
        <v>24</v>
      </c>
      <c r="AJ336" s="59">
        <v>972.35</v>
      </c>
      <c r="AK336" s="46">
        <f t="shared" si="112"/>
        <v>0</v>
      </c>
    </row>
    <row r="337" spans="2:37" x14ac:dyDescent="0.25">
      <c r="B337" s="57">
        <v>25</v>
      </c>
      <c r="C337" s="98">
        <v>661.51</v>
      </c>
      <c r="D337" s="46">
        <f t="shared" si="101"/>
        <v>0</v>
      </c>
      <c r="E337" s="57">
        <v>25</v>
      </c>
      <c r="F337" s="98">
        <v>665.52</v>
      </c>
      <c r="G337" s="46">
        <f t="shared" si="102"/>
        <v>550000.00000006822</v>
      </c>
      <c r="H337" s="59">
        <v>25</v>
      </c>
      <c r="I337" s="98">
        <v>673.1</v>
      </c>
      <c r="J337" s="46">
        <f t="shared" si="103"/>
        <v>0</v>
      </c>
      <c r="K337" s="57">
        <v>25</v>
      </c>
      <c r="L337" s="98">
        <v>724.27</v>
      </c>
      <c r="M337" s="46">
        <f t="shared" si="104"/>
        <v>1800000.0000000682</v>
      </c>
      <c r="N337" s="59">
        <v>25</v>
      </c>
      <c r="O337" s="98">
        <v>764.98</v>
      </c>
      <c r="P337" s="46">
        <f t="shared" si="105"/>
        <v>1990000.0000000091</v>
      </c>
      <c r="Q337" s="57">
        <v>25</v>
      </c>
      <c r="R337" s="98">
        <v>823.15</v>
      </c>
      <c r="S337" s="46">
        <f t="shared" si="106"/>
        <v>2200000.0000000456</v>
      </c>
      <c r="T337" s="59">
        <v>25</v>
      </c>
      <c r="U337" s="98">
        <v>852.58</v>
      </c>
      <c r="V337" s="46">
        <f t="shared" si="107"/>
        <v>0</v>
      </c>
      <c r="W337" s="57">
        <v>25</v>
      </c>
      <c r="X337" s="98">
        <v>908.89</v>
      </c>
      <c r="Y337" s="46">
        <f t="shared" si="108"/>
        <v>1800000.0000000682</v>
      </c>
      <c r="Z337" s="59">
        <v>25</v>
      </c>
      <c r="AA337" s="98">
        <v>955.12</v>
      </c>
      <c r="AB337" s="46">
        <f t="shared" si="109"/>
        <v>1039999.9999999637</v>
      </c>
      <c r="AC337" s="57">
        <v>25</v>
      </c>
      <c r="AD337" s="98">
        <v>972.25</v>
      </c>
      <c r="AE337" s="46">
        <f t="shared" si="110"/>
        <v>0</v>
      </c>
      <c r="AF337" s="59">
        <v>25</v>
      </c>
      <c r="AG337" s="98">
        <v>972.25</v>
      </c>
      <c r="AH337" s="46">
        <f t="shared" si="111"/>
        <v>0</v>
      </c>
      <c r="AI337" s="57">
        <v>25</v>
      </c>
      <c r="AJ337" s="59">
        <v>972.35</v>
      </c>
      <c r="AK337" s="46">
        <f t="shared" si="112"/>
        <v>0</v>
      </c>
    </row>
    <row r="338" spans="2:37" x14ac:dyDescent="0.25">
      <c r="B338" s="57">
        <v>26</v>
      </c>
      <c r="C338" s="98">
        <v>661.51</v>
      </c>
      <c r="D338" s="46">
        <f t="shared" si="101"/>
        <v>639999.99999998638</v>
      </c>
      <c r="E338" s="57">
        <v>26</v>
      </c>
      <c r="F338" s="98">
        <v>666.07</v>
      </c>
      <c r="G338" s="46">
        <f t="shared" si="102"/>
        <v>0</v>
      </c>
      <c r="H338" s="59">
        <v>26</v>
      </c>
      <c r="I338" s="98">
        <v>673.1</v>
      </c>
      <c r="J338" s="46">
        <f t="shared" si="103"/>
        <v>0</v>
      </c>
      <c r="K338" s="57">
        <v>26</v>
      </c>
      <c r="L338" s="98">
        <v>726.07</v>
      </c>
      <c r="M338" s="46">
        <f t="shared" si="104"/>
        <v>2019999.9999999818</v>
      </c>
      <c r="N338" s="59">
        <v>26</v>
      </c>
      <c r="O338" s="98">
        <v>766.97</v>
      </c>
      <c r="P338" s="46">
        <f t="shared" si="105"/>
        <v>1339999.999999918</v>
      </c>
      <c r="Q338" s="57">
        <v>26</v>
      </c>
      <c r="R338" s="98">
        <v>825.35</v>
      </c>
      <c r="S338" s="46">
        <f t="shared" si="106"/>
        <v>1809999.9999999455</v>
      </c>
      <c r="T338" s="59">
        <v>26</v>
      </c>
      <c r="U338" s="98">
        <v>852.58</v>
      </c>
      <c r="V338" s="46">
        <f t="shared" si="107"/>
        <v>0</v>
      </c>
      <c r="W338" s="57">
        <v>26</v>
      </c>
      <c r="X338" s="98">
        <v>910.69</v>
      </c>
      <c r="Y338" s="46">
        <f t="shared" si="108"/>
        <v>1939999.9999999409</v>
      </c>
      <c r="Z338" s="59">
        <v>26</v>
      </c>
      <c r="AA338" s="98">
        <v>956.16</v>
      </c>
      <c r="AB338" s="46">
        <f t="shared" si="109"/>
        <v>910000.00000008184</v>
      </c>
      <c r="AC338" s="57">
        <v>26</v>
      </c>
      <c r="AD338" s="98">
        <v>972.25</v>
      </c>
      <c r="AE338" s="46">
        <f t="shared" si="110"/>
        <v>0</v>
      </c>
      <c r="AF338" s="59">
        <v>26</v>
      </c>
      <c r="AG338" s="98">
        <v>972.25</v>
      </c>
      <c r="AH338" s="46">
        <f t="shared" si="111"/>
        <v>0</v>
      </c>
      <c r="AI338" s="57">
        <v>26</v>
      </c>
      <c r="AJ338" s="59">
        <v>972.35</v>
      </c>
      <c r="AK338" s="46">
        <f t="shared" si="112"/>
        <v>0</v>
      </c>
    </row>
    <row r="339" spans="2:37" x14ac:dyDescent="0.25">
      <c r="B339" s="57">
        <v>27</v>
      </c>
      <c r="C339" s="98">
        <v>662.15</v>
      </c>
      <c r="D339" s="46">
        <f t="shared" si="101"/>
        <v>0</v>
      </c>
      <c r="E339" s="57">
        <v>27</v>
      </c>
      <c r="F339" s="98">
        <v>666.07</v>
      </c>
      <c r="G339" s="46">
        <f t="shared" si="102"/>
        <v>0</v>
      </c>
      <c r="H339" s="59">
        <v>27</v>
      </c>
      <c r="I339" s="98">
        <v>673.1</v>
      </c>
      <c r="J339" s="46">
        <f t="shared" si="103"/>
        <v>840000.00000003178</v>
      </c>
      <c r="K339" s="57">
        <v>27</v>
      </c>
      <c r="L339" s="98">
        <v>728.09</v>
      </c>
      <c r="M339" s="46">
        <f t="shared" si="104"/>
        <v>1480000.0000000182</v>
      </c>
      <c r="N339" s="59">
        <v>27</v>
      </c>
      <c r="O339" s="98">
        <v>768.31</v>
      </c>
      <c r="P339" s="46">
        <f t="shared" si="105"/>
        <v>1240000.0000000091</v>
      </c>
      <c r="Q339" s="57">
        <v>27</v>
      </c>
      <c r="R339" s="98">
        <v>827.16</v>
      </c>
      <c r="S339" s="46">
        <f t="shared" si="106"/>
        <v>1690000.0000000545</v>
      </c>
      <c r="T339" s="59">
        <v>27</v>
      </c>
      <c r="U339" s="98">
        <v>852.58</v>
      </c>
      <c r="V339" s="46">
        <f t="shared" si="107"/>
        <v>0</v>
      </c>
      <c r="W339" s="57">
        <v>27</v>
      </c>
      <c r="X339" s="98">
        <v>912.63</v>
      </c>
      <c r="Y339" s="46">
        <f t="shared" si="108"/>
        <v>1700000.0000000454</v>
      </c>
      <c r="Z339" s="59">
        <v>27</v>
      </c>
      <c r="AA339" s="98">
        <v>957.07</v>
      </c>
      <c r="AB339" s="46">
        <f t="shared" si="109"/>
        <v>1370000.0000000047</v>
      </c>
      <c r="AC339" s="57">
        <v>27</v>
      </c>
      <c r="AD339" s="98">
        <v>972.25</v>
      </c>
      <c r="AE339" s="46">
        <f t="shared" si="110"/>
        <v>0</v>
      </c>
      <c r="AF339" s="59">
        <v>27</v>
      </c>
      <c r="AG339" s="98">
        <v>972.25</v>
      </c>
      <c r="AH339" s="46">
        <f t="shared" si="111"/>
        <v>0</v>
      </c>
      <c r="AI339" s="57">
        <v>27</v>
      </c>
      <c r="AJ339" s="59">
        <v>972.35</v>
      </c>
      <c r="AK339" s="46">
        <f t="shared" si="112"/>
        <v>0</v>
      </c>
    </row>
    <row r="340" spans="2:37" x14ac:dyDescent="0.25">
      <c r="B340" s="57">
        <v>28</v>
      </c>
      <c r="C340" s="98">
        <v>662.15</v>
      </c>
      <c r="D340" s="46">
        <f t="shared" si="101"/>
        <v>0</v>
      </c>
      <c r="E340" s="57">
        <v>28</v>
      </c>
      <c r="F340" s="98">
        <v>666.07</v>
      </c>
      <c r="G340" s="46">
        <f t="shared" si="102"/>
        <v>409999.99999996816</v>
      </c>
      <c r="H340" s="59">
        <v>28</v>
      </c>
      <c r="I340" s="98">
        <v>673.94</v>
      </c>
      <c r="J340" s="46">
        <f t="shared" si="103"/>
        <v>0</v>
      </c>
      <c r="K340" s="57">
        <v>28</v>
      </c>
      <c r="L340" s="98">
        <v>729.57</v>
      </c>
      <c r="M340" s="46">
        <f t="shared" si="104"/>
        <v>889999.99999998638</v>
      </c>
      <c r="N340" s="59">
        <v>28</v>
      </c>
      <c r="O340" s="98">
        <v>769.55</v>
      </c>
      <c r="P340" s="46">
        <f t="shared" si="105"/>
        <v>1580000.000000041</v>
      </c>
      <c r="Q340" s="57">
        <v>28</v>
      </c>
      <c r="R340" s="98">
        <v>828.85</v>
      </c>
      <c r="S340" s="46">
        <f t="shared" si="106"/>
        <v>1250000</v>
      </c>
      <c r="T340" s="59">
        <v>28</v>
      </c>
      <c r="U340" s="98">
        <v>852.58</v>
      </c>
      <c r="V340" s="46">
        <f t="shared" si="107"/>
        <v>1429999.9999999499</v>
      </c>
      <c r="W340" s="57">
        <v>28</v>
      </c>
      <c r="X340" s="98">
        <v>914.33</v>
      </c>
      <c r="Y340" s="46">
        <f t="shared" si="108"/>
        <v>1779999.9999999728</v>
      </c>
      <c r="Z340" s="59">
        <v>28</v>
      </c>
      <c r="AA340" s="98">
        <v>958.44</v>
      </c>
      <c r="AB340" s="46">
        <f t="shared" si="109"/>
        <v>1329999.9999999274</v>
      </c>
      <c r="AC340" s="57">
        <v>28</v>
      </c>
      <c r="AD340" s="98">
        <v>972.25</v>
      </c>
      <c r="AE340" s="46">
        <f t="shared" si="110"/>
        <v>0</v>
      </c>
      <c r="AF340" s="59">
        <v>28</v>
      </c>
      <c r="AG340" s="98">
        <v>972.25</v>
      </c>
      <c r="AH340" s="46">
        <f t="shared" si="111"/>
        <v>0</v>
      </c>
      <c r="AI340" s="57">
        <v>28</v>
      </c>
      <c r="AJ340" s="59">
        <v>972.35</v>
      </c>
      <c r="AK340" s="46">
        <f t="shared" si="112"/>
        <v>0</v>
      </c>
    </row>
    <row r="341" spans="2:37" x14ac:dyDescent="0.25">
      <c r="B341" s="57">
        <v>29</v>
      </c>
      <c r="C341" s="98">
        <v>662.15</v>
      </c>
      <c r="D341" s="46">
        <f t="shared" si="101"/>
        <v>170000.00000007276</v>
      </c>
      <c r="E341" s="57">
        <v>29</v>
      </c>
      <c r="F341" s="98">
        <v>666.48</v>
      </c>
      <c r="G341" s="48"/>
      <c r="H341" s="59">
        <v>29</v>
      </c>
      <c r="I341" s="98">
        <v>673.94</v>
      </c>
      <c r="J341" s="46">
        <f t="shared" si="103"/>
        <v>0</v>
      </c>
      <c r="K341" s="57">
        <v>29</v>
      </c>
      <c r="L341" s="98">
        <v>730.46</v>
      </c>
      <c r="M341" s="46">
        <f t="shared" si="104"/>
        <v>1039999.9999999637</v>
      </c>
      <c r="N341" s="59">
        <v>29</v>
      </c>
      <c r="O341" s="98">
        <v>771.13</v>
      </c>
      <c r="P341" s="46">
        <f t="shared" si="105"/>
        <v>1470000.0000000272</v>
      </c>
      <c r="Q341" s="57">
        <v>29</v>
      </c>
      <c r="R341" s="98">
        <v>830.1</v>
      </c>
      <c r="S341" s="46">
        <f t="shared" si="106"/>
        <v>1919999.999999959</v>
      </c>
      <c r="T341" s="59">
        <v>29</v>
      </c>
      <c r="U341" s="98">
        <v>854.01</v>
      </c>
      <c r="V341" s="46">
        <f t="shared" si="107"/>
        <v>1970000.0000000272</v>
      </c>
      <c r="W341" s="57">
        <v>29</v>
      </c>
      <c r="X341" s="98">
        <v>916.11</v>
      </c>
      <c r="Y341" s="46">
        <f t="shared" si="108"/>
        <v>2159999.9999999683</v>
      </c>
      <c r="Z341" s="59">
        <v>29</v>
      </c>
      <c r="AA341" s="98">
        <v>959.77</v>
      </c>
      <c r="AB341" s="46">
        <f t="shared" si="109"/>
        <v>1289999.9999999637</v>
      </c>
      <c r="AC341" s="57">
        <v>29</v>
      </c>
      <c r="AD341" s="98">
        <v>972.25</v>
      </c>
      <c r="AE341" s="46">
        <f t="shared" si="110"/>
        <v>0</v>
      </c>
      <c r="AF341" s="59">
        <v>29</v>
      </c>
      <c r="AG341" s="98">
        <v>972.25</v>
      </c>
      <c r="AH341" s="46">
        <f t="shared" si="111"/>
        <v>0</v>
      </c>
      <c r="AI341" s="57">
        <v>29</v>
      </c>
      <c r="AJ341" s="59">
        <v>972.35</v>
      </c>
      <c r="AK341" s="46">
        <f t="shared" si="112"/>
        <v>0</v>
      </c>
    </row>
    <row r="342" spans="2:37" x14ac:dyDescent="0.25">
      <c r="B342" s="57">
        <v>30</v>
      </c>
      <c r="C342" s="98">
        <v>662.32</v>
      </c>
      <c r="D342" s="46">
        <f t="shared" si="101"/>
        <v>0</v>
      </c>
      <c r="E342" s="47"/>
      <c r="F342" s="98">
        <v>666.48</v>
      </c>
      <c r="G342" s="48"/>
      <c r="H342" s="59">
        <v>30</v>
      </c>
      <c r="I342" s="98">
        <v>673.94</v>
      </c>
      <c r="J342" s="46">
        <f t="shared" si="103"/>
        <v>1559999.9999999455</v>
      </c>
      <c r="K342" s="57">
        <v>30</v>
      </c>
      <c r="L342" s="98">
        <v>731.5</v>
      </c>
      <c r="M342" s="46">
        <f t="shared" si="104"/>
        <v>860000.00000001362</v>
      </c>
      <c r="N342" s="59">
        <v>30</v>
      </c>
      <c r="O342" s="98">
        <v>772.6</v>
      </c>
      <c r="P342" s="46">
        <f t="shared" si="105"/>
        <v>1500000</v>
      </c>
      <c r="Q342" s="57">
        <v>30</v>
      </c>
      <c r="R342" s="98">
        <v>832.02</v>
      </c>
      <c r="S342" s="46">
        <f t="shared" si="106"/>
        <v>2129999.9999999953</v>
      </c>
      <c r="T342" s="59">
        <v>30</v>
      </c>
      <c r="U342" s="98">
        <v>855.98</v>
      </c>
      <c r="V342" s="46">
        <f t="shared" si="107"/>
        <v>2189999.9999999409</v>
      </c>
      <c r="W342" s="57">
        <v>30</v>
      </c>
      <c r="X342" s="98">
        <v>918.27</v>
      </c>
      <c r="Y342" s="46">
        <f t="shared" si="108"/>
        <v>1700000.0000000454</v>
      </c>
      <c r="Z342" s="59">
        <v>30</v>
      </c>
      <c r="AA342" s="98">
        <v>961.06</v>
      </c>
      <c r="AB342" s="46">
        <f t="shared" si="109"/>
        <v>1360000.0000000137</v>
      </c>
      <c r="AC342" s="57">
        <v>30</v>
      </c>
      <c r="AD342" s="98">
        <v>972.25</v>
      </c>
      <c r="AE342" s="46">
        <f t="shared" si="110"/>
        <v>0</v>
      </c>
      <c r="AF342" s="59">
        <v>30</v>
      </c>
      <c r="AG342" s="98">
        <v>972.25</v>
      </c>
      <c r="AH342" s="46">
        <f t="shared" si="111"/>
        <v>0</v>
      </c>
      <c r="AI342" s="57">
        <v>30</v>
      </c>
      <c r="AJ342" s="59">
        <v>972.35</v>
      </c>
      <c r="AK342" s="46">
        <f t="shared" si="112"/>
        <v>0</v>
      </c>
    </row>
    <row r="343" spans="2:37" x14ac:dyDescent="0.25">
      <c r="B343" s="60">
        <v>31</v>
      </c>
      <c r="C343" s="98">
        <v>662.32</v>
      </c>
      <c r="D343" s="46">
        <f t="shared" si="101"/>
        <v>0</v>
      </c>
      <c r="E343" s="47"/>
      <c r="G343" s="48"/>
      <c r="H343" s="61">
        <v>31</v>
      </c>
      <c r="I343" s="98">
        <v>675.5</v>
      </c>
      <c r="J343" s="46">
        <f t="shared" si="103"/>
        <v>0</v>
      </c>
      <c r="K343" s="60"/>
      <c r="L343" s="98">
        <v>732.36</v>
      </c>
      <c r="M343" s="48"/>
      <c r="N343" s="61">
        <v>31</v>
      </c>
      <c r="O343" s="98">
        <v>774.1</v>
      </c>
      <c r="P343" s="46">
        <f t="shared" si="105"/>
        <v>2309999.9999999455</v>
      </c>
      <c r="Q343" s="60"/>
      <c r="R343" s="29">
        <v>834.15</v>
      </c>
      <c r="S343" s="48"/>
      <c r="T343" s="61">
        <v>31</v>
      </c>
      <c r="U343" s="98">
        <v>858.17</v>
      </c>
      <c r="V343" s="46">
        <f t="shared" si="107"/>
        <v>1990000.0000000091</v>
      </c>
      <c r="W343" s="60">
        <v>31</v>
      </c>
      <c r="X343" s="98">
        <v>919.97</v>
      </c>
      <c r="Y343" s="46">
        <f t="shared" si="108"/>
        <v>1860000.0000000137</v>
      </c>
      <c r="Z343" s="61"/>
      <c r="AA343" s="59">
        <v>962.42</v>
      </c>
      <c r="AC343" s="60">
        <v>31</v>
      </c>
      <c r="AD343" s="98">
        <v>972.25</v>
      </c>
      <c r="AE343" s="46">
        <f t="shared" si="110"/>
        <v>0</v>
      </c>
      <c r="AF343" s="61"/>
      <c r="AG343" s="59">
        <v>972.25</v>
      </c>
      <c r="AI343" s="60">
        <v>31</v>
      </c>
      <c r="AJ343" s="59">
        <v>972.35</v>
      </c>
      <c r="AK343" s="46">
        <f t="shared" si="112"/>
        <v>0</v>
      </c>
    </row>
    <row r="344" spans="2:37" x14ac:dyDescent="0.25">
      <c r="B344" s="47"/>
      <c r="C344" s="98">
        <v>662.32</v>
      </c>
      <c r="E344" s="47"/>
      <c r="G344" s="48"/>
      <c r="I344" s="98">
        <v>675.5</v>
      </c>
      <c r="K344" s="47"/>
      <c r="L344" s="65"/>
      <c r="M344" s="48"/>
      <c r="O344" s="29">
        <v>776.41</v>
      </c>
      <c r="Q344" s="47"/>
      <c r="R344" s="65"/>
      <c r="S344" s="48"/>
      <c r="U344" s="29">
        <v>860.16</v>
      </c>
      <c r="W344" s="47"/>
      <c r="X344" s="59">
        <v>921.83</v>
      </c>
      <c r="Y344" s="48"/>
      <c r="AA344" s="65"/>
      <c r="AB344" s="50">
        <f>SUM(AB313:AB343)</f>
        <v>40589999.999999918</v>
      </c>
      <c r="AC344" s="47"/>
      <c r="AD344" s="59">
        <v>972.25</v>
      </c>
      <c r="AE344" s="48"/>
      <c r="AG344" s="65"/>
      <c r="AI344" s="47"/>
      <c r="AJ344" s="59">
        <v>972.35</v>
      </c>
      <c r="AK344" s="48"/>
    </row>
    <row r="345" spans="2:37" x14ac:dyDescent="0.25">
      <c r="B345" s="49"/>
      <c r="C345" s="50"/>
      <c r="D345" s="50">
        <f>SUM(D313:D344)</f>
        <v>1080000.000000041</v>
      </c>
      <c r="E345" s="49"/>
      <c r="F345" s="50"/>
      <c r="G345" s="63">
        <f>SUM(G313:G344)</f>
        <v>3740000.0000000093</v>
      </c>
      <c r="H345" s="50"/>
      <c r="I345" s="50"/>
      <c r="J345" s="50">
        <f>SUM(J313:J344)</f>
        <v>8840000.0000000335</v>
      </c>
      <c r="K345" s="49"/>
      <c r="L345" s="50"/>
      <c r="M345" s="63">
        <f>SUM(M313:M344)</f>
        <v>55909999.999999963</v>
      </c>
      <c r="N345" s="50"/>
      <c r="O345" s="50"/>
      <c r="P345" s="50">
        <f>SUM(P313:P344)</f>
        <v>44049999.999999963</v>
      </c>
      <c r="Q345" s="49"/>
      <c r="R345" s="50"/>
      <c r="S345" s="63">
        <f>SUM(S313:S344)</f>
        <v>57740000.000000007</v>
      </c>
      <c r="T345" s="50"/>
      <c r="U345" s="50"/>
      <c r="V345" s="50">
        <f>SUM(V313:V344)</f>
        <v>26009999.999999989</v>
      </c>
      <c r="W345" s="49"/>
      <c r="X345" s="50"/>
      <c r="Y345" s="63">
        <f>SUM(Y313:Y344)</f>
        <v>61670000.000000075</v>
      </c>
      <c r="Z345" s="50"/>
      <c r="AA345" s="50"/>
      <c r="AC345" s="49"/>
      <c r="AD345" s="50"/>
      <c r="AE345" s="63">
        <f>SUM(AE313:AE344)</f>
        <v>9830000.0000000391</v>
      </c>
      <c r="AF345" s="50"/>
      <c r="AG345" s="50"/>
      <c r="AH345" s="50">
        <f>SUM(AH313:AH344)</f>
        <v>0</v>
      </c>
      <c r="AI345" s="49"/>
      <c r="AJ345" s="50"/>
      <c r="AK345" s="63">
        <f>SUM(AK313:AK344)</f>
        <v>0</v>
      </c>
    </row>
    <row r="348" spans="2:37" x14ac:dyDescent="0.25">
      <c r="AB348" s="44"/>
    </row>
    <row r="349" spans="2:37" ht="23.25" customHeight="1" x14ac:dyDescent="0.25">
      <c r="B349" s="51">
        <v>42736</v>
      </c>
      <c r="C349" s="44"/>
      <c r="D349" s="44"/>
      <c r="E349" s="51">
        <v>42767</v>
      </c>
      <c r="F349" s="44"/>
      <c r="G349" s="45"/>
      <c r="H349" s="52">
        <v>42795</v>
      </c>
      <c r="I349" s="44"/>
      <c r="J349" s="44"/>
      <c r="K349" s="51">
        <v>42826</v>
      </c>
      <c r="L349" s="44"/>
      <c r="M349" s="45"/>
      <c r="N349" s="52">
        <v>42856</v>
      </c>
      <c r="O349" s="44"/>
      <c r="P349" s="44"/>
      <c r="Q349" s="51">
        <v>42887</v>
      </c>
      <c r="R349" s="44"/>
      <c r="S349" s="45"/>
      <c r="T349" s="52">
        <v>42917</v>
      </c>
      <c r="U349" s="44"/>
      <c r="V349" s="44"/>
      <c r="W349" s="51">
        <v>42948</v>
      </c>
      <c r="X349" s="44"/>
      <c r="Y349" s="45"/>
      <c r="Z349" s="52">
        <v>42979</v>
      </c>
      <c r="AA349" s="44"/>
      <c r="AB349" s="55"/>
      <c r="AC349" s="51">
        <v>43009</v>
      </c>
      <c r="AD349" s="44"/>
      <c r="AE349" s="45"/>
      <c r="AF349" s="52">
        <v>43040</v>
      </c>
      <c r="AG349" s="44"/>
      <c r="AH349" s="44"/>
      <c r="AI349" s="51">
        <v>43070</v>
      </c>
      <c r="AJ349" s="44"/>
      <c r="AK349" s="45"/>
    </row>
    <row r="350" spans="2:37" ht="45" x14ac:dyDescent="0.25">
      <c r="B350" s="53" t="s">
        <v>0</v>
      </c>
      <c r="C350" s="54" t="s">
        <v>2</v>
      </c>
      <c r="D350" s="55" t="s">
        <v>1</v>
      </c>
      <c r="E350" s="53" t="s">
        <v>0</v>
      </c>
      <c r="F350" s="54" t="s">
        <v>2</v>
      </c>
      <c r="G350" s="56" t="s">
        <v>1</v>
      </c>
      <c r="H350" s="54" t="s">
        <v>0</v>
      </c>
      <c r="I350" s="54" t="s">
        <v>2</v>
      </c>
      <c r="J350" s="55" t="s">
        <v>1</v>
      </c>
      <c r="K350" s="53" t="s">
        <v>0</v>
      </c>
      <c r="L350" s="54" t="s">
        <v>2</v>
      </c>
      <c r="M350" s="56" t="s">
        <v>1</v>
      </c>
      <c r="N350" s="54" t="s">
        <v>0</v>
      </c>
      <c r="O350" s="54" t="s">
        <v>2</v>
      </c>
      <c r="P350" s="55" t="s">
        <v>1</v>
      </c>
      <c r="Q350" s="53" t="s">
        <v>0</v>
      </c>
      <c r="R350" s="54" t="s">
        <v>2</v>
      </c>
      <c r="S350" s="56" t="s">
        <v>1</v>
      </c>
      <c r="T350" s="54" t="s">
        <v>0</v>
      </c>
      <c r="U350" s="54" t="s">
        <v>2</v>
      </c>
      <c r="V350" s="55" t="s">
        <v>1</v>
      </c>
      <c r="W350" s="53" t="s">
        <v>0</v>
      </c>
      <c r="X350" s="54" t="s">
        <v>2</v>
      </c>
      <c r="Y350" s="56" t="s">
        <v>1</v>
      </c>
      <c r="Z350" s="54" t="s">
        <v>0</v>
      </c>
      <c r="AA350" s="54" t="s">
        <v>2</v>
      </c>
      <c r="AB350" s="56" t="s">
        <v>1</v>
      </c>
      <c r="AC350" s="53" t="s">
        <v>0</v>
      </c>
      <c r="AD350" s="54" t="s">
        <v>2</v>
      </c>
      <c r="AE350" s="56" t="s">
        <v>1</v>
      </c>
      <c r="AF350" s="54" t="s">
        <v>0</v>
      </c>
      <c r="AG350" s="54" t="s">
        <v>2</v>
      </c>
      <c r="AH350" s="55" t="s">
        <v>1</v>
      </c>
      <c r="AI350" s="53" t="s">
        <v>0</v>
      </c>
      <c r="AJ350" s="54" t="s">
        <v>2</v>
      </c>
      <c r="AK350" s="56" t="s">
        <v>1</v>
      </c>
    </row>
    <row r="351" spans="2:37" x14ac:dyDescent="0.25">
      <c r="B351" s="57"/>
      <c r="C351" s="58"/>
      <c r="E351" s="47"/>
      <c r="G351" s="48"/>
      <c r="K351" s="57"/>
      <c r="L351" s="58"/>
      <c r="M351" s="48"/>
      <c r="N351" s="59"/>
      <c r="O351" s="58"/>
      <c r="Q351" s="57"/>
      <c r="R351" s="58"/>
      <c r="S351" s="48"/>
      <c r="T351" s="59"/>
      <c r="U351" s="58"/>
      <c r="W351" s="57"/>
      <c r="X351" s="58"/>
      <c r="Y351" s="48"/>
      <c r="Z351" s="59"/>
      <c r="AA351" s="58"/>
      <c r="AC351" s="57"/>
      <c r="AD351" s="58"/>
      <c r="AE351" s="48"/>
      <c r="AF351" s="59"/>
      <c r="AG351" s="58"/>
      <c r="AI351" s="57"/>
      <c r="AJ351" s="58"/>
      <c r="AK351" s="48"/>
    </row>
    <row r="352" spans="2:37" x14ac:dyDescent="0.25">
      <c r="B352" s="57">
        <v>1</v>
      </c>
      <c r="C352" s="29">
        <v>972.35</v>
      </c>
      <c r="D352" s="46">
        <f>SUM(C353-C352)*1000</f>
        <v>0</v>
      </c>
      <c r="E352" s="57">
        <v>1</v>
      </c>
      <c r="F352" s="29">
        <v>972.35</v>
      </c>
      <c r="G352" s="48">
        <f t="shared" ref="G352:G379" si="113">SUM(F353-F352)*1000</f>
        <v>0</v>
      </c>
      <c r="H352" s="59">
        <v>1</v>
      </c>
      <c r="I352" s="29">
        <v>972.35</v>
      </c>
      <c r="J352" s="46">
        <f t="shared" ref="J352:J382" si="114">SUM(I353-I352)*1000</f>
        <v>0</v>
      </c>
      <c r="K352" s="57">
        <v>1</v>
      </c>
      <c r="L352" s="29">
        <v>972.35</v>
      </c>
      <c r="M352" s="48">
        <f t="shared" ref="M352:M356" si="115">SUM(L353-L352)*1000000</f>
        <v>0</v>
      </c>
      <c r="N352" s="59">
        <v>1</v>
      </c>
      <c r="O352" s="29">
        <v>972.35</v>
      </c>
      <c r="P352" s="46">
        <f t="shared" ref="P352:P382" si="116">SUM(O353-O352)*1000000</f>
        <v>590000.00000003178</v>
      </c>
      <c r="Q352" s="57">
        <v>1</v>
      </c>
      <c r="R352" s="29">
        <v>1003.41</v>
      </c>
      <c r="S352" s="48">
        <f t="shared" ref="S352:S381" si="117">SUM(R353-R352)*1000000</f>
        <v>1340000.0000000319</v>
      </c>
      <c r="T352" s="59">
        <v>1</v>
      </c>
      <c r="U352" s="29">
        <v>1052.93</v>
      </c>
      <c r="V352" s="46">
        <f t="shared" ref="V352:V382" si="118">SUM(U353-U352)*1000000</f>
        <v>1869999.9999998908</v>
      </c>
      <c r="W352" s="57">
        <v>1</v>
      </c>
      <c r="X352" s="29">
        <v>1125.9000000000001</v>
      </c>
      <c r="Y352" s="48">
        <f t="shared" ref="Y352:Y382" si="119">SUM(X353-X352)*1000000</f>
        <v>2059999.9999999455</v>
      </c>
      <c r="Z352" s="59">
        <v>1</v>
      </c>
      <c r="AA352" s="98">
        <v>1181.2</v>
      </c>
      <c r="AB352" s="48">
        <f t="shared" ref="AB352:AB381" si="120">SUM(AA353-AA352)*1000000</f>
        <v>1440000.0000000545</v>
      </c>
      <c r="AC352" s="57">
        <v>1</v>
      </c>
      <c r="AD352" s="59">
        <v>1230.6300000000001</v>
      </c>
      <c r="AE352" s="48">
        <f t="shared" ref="AE352:AE382" si="121">SUM(AD353-AD352)*1000000</f>
        <v>1959999.9999998091</v>
      </c>
      <c r="AF352" s="59">
        <v>1</v>
      </c>
      <c r="AG352" s="59">
        <v>1256.17</v>
      </c>
      <c r="AH352" s="48">
        <f t="shared" ref="AH352:AH381" si="122">SUM(AG353-AG352)*1000000</f>
        <v>460000.00000003638</v>
      </c>
      <c r="AI352" s="57">
        <v>1</v>
      </c>
      <c r="AJ352" s="59">
        <v>1261.1400000000001</v>
      </c>
      <c r="AK352" s="48">
        <f t="shared" ref="AK352:AK382" si="123">SUM(AJ353-AJ352)*1000000</f>
        <v>0</v>
      </c>
    </row>
    <row r="353" spans="2:37" x14ac:dyDescent="0.25">
      <c r="B353" s="57">
        <v>2</v>
      </c>
      <c r="C353" s="29">
        <v>972.35</v>
      </c>
      <c r="D353" s="46">
        <f t="shared" ref="D353:D382" si="124">SUM(C354-C353)*1000</f>
        <v>0</v>
      </c>
      <c r="E353" s="57">
        <v>2</v>
      </c>
      <c r="F353" s="29">
        <v>972.35</v>
      </c>
      <c r="G353" s="48">
        <f t="shared" si="113"/>
        <v>0</v>
      </c>
      <c r="H353" s="59">
        <v>2</v>
      </c>
      <c r="I353" s="29">
        <v>972.35</v>
      </c>
      <c r="J353" s="46">
        <f t="shared" si="114"/>
        <v>0</v>
      </c>
      <c r="K353" s="57">
        <v>2</v>
      </c>
      <c r="L353" s="29">
        <v>972.35</v>
      </c>
      <c r="M353" s="48">
        <f t="shared" si="115"/>
        <v>0</v>
      </c>
      <c r="N353" s="59">
        <v>2</v>
      </c>
      <c r="O353" s="29">
        <v>972.94</v>
      </c>
      <c r="P353" s="46">
        <f t="shared" si="116"/>
        <v>0</v>
      </c>
      <c r="Q353" s="57">
        <v>2</v>
      </c>
      <c r="R353" s="29">
        <v>1004.75</v>
      </c>
      <c r="S353" s="48">
        <f t="shared" si="117"/>
        <v>1309999.9999999455</v>
      </c>
      <c r="T353" s="59">
        <v>2</v>
      </c>
      <c r="U353" s="29">
        <v>1054.8</v>
      </c>
      <c r="V353" s="46">
        <f t="shared" si="118"/>
        <v>1920000.0000000726</v>
      </c>
      <c r="W353" s="57">
        <v>2</v>
      </c>
      <c r="X353" s="29">
        <v>1127.96</v>
      </c>
      <c r="Y353" s="48">
        <f t="shared" si="119"/>
        <v>2019999.9999999818</v>
      </c>
      <c r="Z353" s="59">
        <v>2</v>
      </c>
      <c r="AA353" s="98">
        <v>1182.6400000000001</v>
      </c>
      <c r="AB353" s="48">
        <f t="shared" si="120"/>
        <v>1669999.9999998454</v>
      </c>
      <c r="AC353" s="57">
        <v>2</v>
      </c>
      <c r="AD353" s="59">
        <v>1232.5899999999999</v>
      </c>
      <c r="AE353" s="48">
        <f t="shared" si="121"/>
        <v>1610000.0000001274</v>
      </c>
      <c r="AF353" s="59">
        <v>2</v>
      </c>
      <c r="AG353" s="59">
        <v>1256.6300000000001</v>
      </c>
      <c r="AH353" s="48">
        <f t="shared" si="122"/>
        <v>369999.99999989086</v>
      </c>
      <c r="AI353" s="57">
        <v>2</v>
      </c>
      <c r="AJ353" s="59">
        <v>1261.1400000000001</v>
      </c>
      <c r="AK353" s="48">
        <f t="shared" si="123"/>
        <v>0</v>
      </c>
    </row>
    <row r="354" spans="2:37" x14ac:dyDescent="0.25">
      <c r="B354" s="57">
        <v>3</v>
      </c>
      <c r="C354" s="29">
        <v>972.35</v>
      </c>
      <c r="D354" s="46">
        <f t="shared" si="124"/>
        <v>0</v>
      </c>
      <c r="E354" s="57">
        <v>3</v>
      </c>
      <c r="F354" s="29">
        <v>972.35</v>
      </c>
      <c r="G354" s="48">
        <f t="shared" si="113"/>
        <v>0</v>
      </c>
      <c r="H354" s="59">
        <v>3</v>
      </c>
      <c r="I354" s="29">
        <v>972.35</v>
      </c>
      <c r="J354" s="46">
        <f t="shared" si="114"/>
        <v>0</v>
      </c>
      <c r="K354" s="57">
        <v>3</v>
      </c>
      <c r="L354" s="29">
        <v>972.35</v>
      </c>
      <c r="M354" s="48">
        <f t="shared" si="115"/>
        <v>0</v>
      </c>
      <c r="N354" s="59">
        <v>3</v>
      </c>
      <c r="O354" s="29">
        <v>972.94</v>
      </c>
      <c r="P354" s="46">
        <f t="shared" si="116"/>
        <v>0</v>
      </c>
      <c r="Q354" s="57">
        <v>3</v>
      </c>
      <c r="R354" s="29">
        <v>1006.06</v>
      </c>
      <c r="S354" s="48">
        <f t="shared" si="117"/>
        <v>1640000.0000001001</v>
      </c>
      <c r="T354" s="59">
        <v>3</v>
      </c>
      <c r="U354" s="29">
        <v>1056.72</v>
      </c>
      <c r="V354" s="46">
        <f t="shared" si="118"/>
        <v>2599999.9999999092</v>
      </c>
      <c r="W354" s="57">
        <v>3</v>
      </c>
      <c r="X354" s="29">
        <v>1129.98</v>
      </c>
      <c r="Y354" s="48">
        <f t="shared" si="119"/>
        <v>1910000.000000082</v>
      </c>
      <c r="Z354" s="59">
        <v>3</v>
      </c>
      <c r="AA354" s="98">
        <v>1184.31</v>
      </c>
      <c r="AB354" s="48">
        <f t="shared" si="120"/>
        <v>1700000.0000000454</v>
      </c>
      <c r="AC354" s="57">
        <v>3</v>
      </c>
      <c r="AD354" s="59">
        <v>1234.2</v>
      </c>
      <c r="AE354" s="48">
        <f t="shared" si="121"/>
        <v>1599999.999999909</v>
      </c>
      <c r="AF354" s="59">
        <v>3</v>
      </c>
      <c r="AG354" s="59">
        <v>1257</v>
      </c>
      <c r="AH354" s="48">
        <f t="shared" si="122"/>
        <v>180000.00000006368</v>
      </c>
      <c r="AI354" s="57">
        <v>3</v>
      </c>
      <c r="AJ354" s="59">
        <v>1261.1400000000001</v>
      </c>
      <c r="AK354" s="48">
        <f t="shared" si="123"/>
        <v>0</v>
      </c>
    </row>
    <row r="355" spans="2:37" x14ac:dyDescent="0.25">
      <c r="B355" s="57">
        <v>4</v>
      </c>
      <c r="C355" s="29">
        <v>972.35</v>
      </c>
      <c r="D355" s="46">
        <f t="shared" si="124"/>
        <v>0</v>
      </c>
      <c r="E355" s="57">
        <v>4</v>
      </c>
      <c r="F355" s="29">
        <v>972.35</v>
      </c>
      <c r="G355" s="48">
        <f t="shared" si="113"/>
        <v>0</v>
      </c>
      <c r="H355" s="59">
        <v>4</v>
      </c>
      <c r="I355" s="29">
        <v>972.35</v>
      </c>
      <c r="J355" s="46">
        <f t="shared" si="114"/>
        <v>0</v>
      </c>
      <c r="K355" s="57">
        <v>4</v>
      </c>
      <c r="L355" s="29">
        <v>972.35</v>
      </c>
      <c r="M355" s="48">
        <f t="shared" si="115"/>
        <v>0</v>
      </c>
      <c r="N355" s="59">
        <v>4</v>
      </c>
      <c r="O355" s="29">
        <v>972.94</v>
      </c>
      <c r="P355" s="46">
        <f t="shared" si="116"/>
        <v>0</v>
      </c>
      <c r="Q355" s="57">
        <v>4</v>
      </c>
      <c r="R355" s="29">
        <v>1007.7</v>
      </c>
      <c r="S355" s="48">
        <f t="shared" si="117"/>
        <v>1219999.9999999136</v>
      </c>
      <c r="T355" s="59">
        <v>4</v>
      </c>
      <c r="U355" s="29">
        <v>1059.32</v>
      </c>
      <c r="V355" s="46">
        <f t="shared" si="118"/>
        <v>2060000.0000001728</v>
      </c>
      <c r="W355" s="57">
        <v>4</v>
      </c>
      <c r="X355" s="29">
        <v>1131.8900000000001</v>
      </c>
      <c r="Y355" s="48">
        <f t="shared" si="119"/>
        <v>2240000.0000000093</v>
      </c>
      <c r="Z355" s="59">
        <v>4</v>
      </c>
      <c r="AA355" s="98">
        <v>1186.01</v>
      </c>
      <c r="AB355" s="48">
        <f t="shared" si="120"/>
        <v>1779999.9999999728</v>
      </c>
      <c r="AC355" s="57">
        <v>4</v>
      </c>
      <c r="AD355" s="59">
        <v>1235.8</v>
      </c>
      <c r="AE355" s="48">
        <f t="shared" si="121"/>
        <v>1360000.0000001274</v>
      </c>
      <c r="AF355" s="59">
        <v>4</v>
      </c>
      <c r="AG355" s="59">
        <v>1257.18</v>
      </c>
      <c r="AH355" s="48">
        <f t="shared" si="122"/>
        <v>200000.00000004546</v>
      </c>
      <c r="AI355" s="57">
        <v>4</v>
      </c>
      <c r="AJ355" s="59">
        <v>1261.1400000000001</v>
      </c>
      <c r="AK355" s="48">
        <f t="shared" si="123"/>
        <v>0</v>
      </c>
    </row>
    <row r="356" spans="2:37" x14ac:dyDescent="0.25">
      <c r="B356" s="57">
        <v>5</v>
      </c>
      <c r="C356" s="29">
        <v>972.35</v>
      </c>
      <c r="D356" s="46">
        <f t="shared" si="124"/>
        <v>0</v>
      </c>
      <c r="E356" s="57">
        <v>5</v>
      </c>
      <c r="F356" s="29">
        <v>972.35</v>
      </c>
      <c r="G356" s="48">
        <f t="shared" si="113"/>
        <v>0</v>
      </c>
      <c r="H356" s="59">
        <v>5</v>
      </c>
      <c r="I356" s="29">
        <v>972.35</v>
      </c>
      <c r="J356" s="46">
        <f t="shared" si="114"/>
        <v>0</v>
      </c>
      <c r="K356" s="57">
        <v>5</v>
      </c>
      <c r="L356" s="29">
        <v>972.35</v>
      </c>
      <c r="M356" s="48">
        <f t="shared" si="115"/>
        <v>0</v>
      </c>
      <c r="N356" s="59">
        <v>5</v>
      </c>
      <c r="O356" s="29">
        <v>972.94</v>
      </c>
      <c r="P356" s="46">
        <f t="shared" si="116"/>
        <v>129999.99999999546</v>
      </c>
      <c r="Q356" s="57">
        <v>5</v>
      </c>
      <c r="R356" s="29">
        <v>1008.92</v>
      </c>
      <c r="S356" s="48">
        <f t="shared" si="117"/>
        <v>1740000.0000000091</v>
      </c>
      <c r="T356" s="59">
        <v>5</v>
      </c>
      <c r="U356" s="29">
        <v>1061.3800000000001</v>
      </c>
      <c r="V356" s="46">
        <f t="shared" si="118"/>
        <v>2949999.9999998179</v>
      </c>
      <c r="W356" s="57">
        <v>5</v>
      </c>
      <c r="X356" s="29">
        <v>1134.1300000000001</v>
      </c>
      <c r="Y356" s="48">
        <f t="shared" si="119"/>
        <v>1949999.9999998182</v>
      </c>
      <c r="Z356" s="59">
        <v>5</v>
      </c>
      <c r="AA356" s="98">
        <v>1187.79</v>
      </c>
      <c r="AB356" s="48">
        <f t="shared" si="120"/>
        <v>2850000.0000001364</v>
      </c>
      <c r="AC356" s="57">
        <v>5</v>
      </c>
      <c r="AD356" s="59">
        <v>1237.1600000000001</v>
      </c>
      <c r="AE356" s="48">
        <f t="shared" si="121"/>
        <v>1379999.9999998817</v>
      </c>
      <c r="AF356" s="59">
        <v>5</v>
      </c>
      <c r="AG356" s="59">
        <v>1257.3800000000001</v>
      </c>
      <c r="AH356" s="48">
        <f t="shared" si="122"/>
        <v>199999.9999998181</v>
      </c>
      <c r="AI356" s="57">
        <v>5</v>
      </c>
      <c r="AJ356" s="59">
        <v>1261.1400000000001</v>
      </c>
      <c r="AK356" s="48">
        <f t="shared" si="123"/>
        <v>0</v>
      </c>
    </row>
    <row r="357" spans="2:37" x14ac:dyDescent="0.25">
      <c r="B357" s="57">
        <v>6</v>
      </c>
      <c r="C357" s="29">
        <v>972.35</v>
      </c>
      <c r="D357" s="46">
        <f t="shared" si="124"/>
        <v>0</v>
      </c>
      <c r="E357" s="57">
        <v>6</v>
      </c>
      <c r="F357" s="29">
        <v>972.35</v>
      </c>
      <c r="G357" s="48">
        <f t="shared" si="113"/>
        <v>0</v>
      </c>
      <c r="H357" s="59">
        <v>6</v>
      </c>
      <c r="I357" s="29">
        <v>972.35</v>
      </c>
      <c r="J357" s="46">
        <f t="shared" si="114"/>
        <v>0</v>
      </c>
      <c r="K357" s="57">
        <v>6</v>
      </c>
      <c r="L357" s="29">
        <v>972.35</v>
      </c>
      <c r="M357" s="48">
        <f>SUM(L358-L357)*1000000</f>
        <v>0</v>
      </c>
      <c r="N357" s="59">
        <v>6</v>
      </c>
      <c r="O357" s="29">
        <v>973.07</v>
      </c>
      <c r="P357" s="46">
        <f t="shared" si="116"/>
        <v>0</v>
      </c>
      <c r="Q357" s="57">
        <v>6</v>
      </c>
      <c r="R357" s="29">
        <v>1010.66</v>
      </c>
      <c r="S357" s="48">
        <f t="shared" si="117"/>
        <v>1769999.9999999818</v>
      </c>
      <c r="T357" s="59">
        <v>6</v>
      </c>
      <c r="U357" s="29">
        <v>1064.33</v>
      </c>
      <c r="V357" s="46">
        <f t="shared" si="118"/>
        <v>2519999.9999999818</v>
      </c>
      <c r="W357" s="57">
        <v>6</v>
      </c>
      <c r="X357" s="29">
        <v>1136.08</v>
      </c>
      <c r="Y357" s="48">
        <f t="shared" si="119"/>
        <v>2120000.0000001183</v>
      </c>
      <c r="Z357" s="59">
        <v>6</v>
      </c>
      <c r="AA357" s="98">
        <v>1190.6400000000001</v>
      </c>
      <c r="AB357" s="48">
        <f t="shared" si="120"/>
        <v>2209999.9999998091</v>
      </c>
      <c r="AC357" s="57">
        <v>6</v>
      </c>
      <c r="AD357" s="59">
        <v>1238.54</v>
      </c>
      <c r="AE357" s="48">
        <f t="shared" si="121"/>
        <v>1120000.0000001183</v>
      </c>
      <c r="AF357" s="59">
        <v>6</v>
      </c>
      <c r="AG357" s="59">
        <v>1257.58</v>
      </c>
      <c r="AH357" s="48">
        <f t="shared" si="122"/>
        <v>200000.00000004546</v>
      </c>
      <c r="AI357" s="57">
        <v>6</v>
      </c>
      <c r="AJ357" s="59">
        <v>1261.1400000000001</v>
      </c>
      <c r="AK357" s="48">
        <f t="shared" si="123"/>
        <v>0</v>
      </c>
    </row>
    <row r="358" spans="2:37" x14ac:dyDescent="0.25">
      <c r="B358" s="60">
        <v>7</v>
      </c>
      <c r="C358" s="29">
        <v>972.35</v>
      </c>
      <c r="D358" s="46">
        <f t="shared" si="124"/>
        <v>0</v>
      </c>
      <c r="E358" s="60">
        <v>7</v>
      </c>
      <c r="F358" s="29">
        <v>972.35</v>
      </c>
      <c r="G358" s="48">
        <f t="shared" si="113"/>
        <v>0</v>
      </c>
      <c r="H358" s="61">
        <v>7</v>
      </c>
      <c r="I358" s="29">
        <v>972.35</v>
      </c>
      <c r="J358" s="46">
        <f t="shared" si="114"/>
        <v>0</v>
      </c>
      <c r="K358" s="60">
        <v>7</v>
      </c>
      <c r="L358" s="29">
        <v>972.35</v>
      </c>
      <c r="M358" s="48">
        <f t="shared" ref="M358:M381" si="125">SUM(L359-L358)*1000000</f>
        <v>0</v>
      </c>
      <c r="N358" s="61">
        <v>7</v>
      </c>
      <c r="O358" s="29">
        <v>973.07</v>
      </c>
      <c r="P358" s="46">
        <f t="shared" si="116"/>
        <v>349999.99999990908</v>
      </c>
      <c r="Q358" s="60">
        <v>7</v>
      </c>
      <c r="R358" s="29">
        <v>1012.43</v>
      </c>
      <c r="S358" s="48">
        <f t="shared" si="117"/>
        <v>2280000.0000000866</v>
      </c>
      <c r="T358" s="61">
        <v>7</v>
      </c>
      <c r="U358" s="29">
        <v>1066.8499999999999</v>
      </c>
      <c r="V358" s="46">
        <f t="shared" si="118"/>
        <v>2070000.0000001637</v>
      </c>
      <c r="W358" s="60">
        <v>7</v>
      </c>
      <c r="X358" s="29">
        <v>1138.2</v>
      </c>
      <c r="Y358" s="48">
        <f t="shared" si="119"/>
        <v>2159999.9999998547</v>
      </c>
      <c r="Z358" s="61">
        <v>7</v>
      </c>
      <c r="AA358" s="98">
        <v>1192.8499999999999</v>
      </c>
      <c r="AB358" s="48">
        <f t="shared" si="120"/>
        <v>1590000.0000001455</v>
      </c>
      <c r="AC358" s="60">
        <v>7</v>
      </c>
      <c r="AD358" s="59">
        <v>1239.6600000000001</v>
      </c>
      <c r="AE358" s="48">
        <f t="shared" si="121"/>
        <v>1109999.9999998999</v>
      </c>
      <c r="AF358" s="61">
        <v>7</v>
      </c>
      <c r="AG358" s="59">
        <v>1257.78</v>
      </c>
      <c r="AH358" s="48">
        <f t="shared" si="122"/>
        <v>0</v>
      </c>
      <c r="AI358" s="60">
        <v>7</v>
      </c>
      <c r="AJ358" s="59">
        <v>1261.1400000000001</v>
      </c>
      <c r="AK358" s="48">
        <f t="shared" si="123"/>
        <v>0</v>
      </c>
    </row>
    <row r="359" spans="2:37" x14ac:dyDescent="0.25">
      <c r="B359" s="57">
        <v>8</v>
      </c>
      <c r="C359" s="29">
        <v>972.35</v>
      </c>
      <c r="D359" s="46">
        <f t="shared" si="124"/>
        <v>0</v>
      </c>
      <c r="E359" s="57">
        <v>8</v>
      </c>
      <c r="F359" s="29">
        <v>972.35</v>
      </c>
      <c r="G359" s="48">
        <f t="shared" si="113"/>
        <v>0</v>
      </c>
      <c r="H359" s="59">
        <v>8</v>
      </c>
      <c r="I359" s="29">
        <v>972.35</v>
      </c>
      <c r="J359" s="46">
        <f t="shared" si="114"/>
        <v>0</v>
      </c>
      <c r="K359" s="57">
        <v>8</v>
      </c>
      <c r="L359" s="29">
        <v>972.35</v>
      </c>
      <c r="M359" s="48">
        <f t="shared" si="125"/>
        <v>0</v>
      </c>
      <c r="N359" s="59">
        <v>8</v>
      </c>
      <c r="O359" s="29">
        <v>973.42</v>
      </c>
      <c r="P359" s="46">
        <f t="shared" si="116"/>
        <v>350000.00000002276</v>
      </c>
      <c r="Q359" s="57">
        <v>8</v>
      </c>
      <c r="R359" s="29">
        <v>1014.71</v>
      </c>
      <c r="S359" s="48">
        <f t="shared" si="117"/>
        <v>1679999.9999999499</v>
      </c>
      <c r="T359" s="59">
        <v>8</v>
      </c>
      <c r="U359" s="29">
        <v>1068.92</v>
      </c>
      <c r="V359" s="46">
        <f t="shared" si="118"/>
        <v>2409999.9999998547</v>
      </c>
      <c r="W359" s="57">
        <v>8</v>
      </c>
      <c r="X359" s="29">
        <v>1140.3599999999999</v>
      </c>
      <c r="Y359" s="48">
        <f t="shared" si="119"/>
        <v>2070000.0000001637</v>
      </c>
      <c r="Z359" s="59">
        <v>8</v>
      </c>
      <c r="AA359" s="98">
        <v>1194.44</v>
      </c>
      <c r="AB359" s="48">
        <f t="shared" si="120"/>
        <v>1879999.9999998817</v>
      </c>
      <c r="AC359" s="57">
        <v>8</v>
      </c>
      <c r="AD359" s="59">
        <v>1240.77</v>
      </c>
      <c r="AE359" s="48">
        <f t="shared" si="121"/>
        <v>1370000.0000001183</v>
      </c>
      <c r="AF359" s="59">
        <v>8</v>
      </c>
      <c r="AG359" s="59">
        <v>1257.78</v>
      </c>
      <c r="AH359" s="48">
        <f t="shared" si="122"/>
        <v>589999.99999991816</v>
      </c>
      <c r="AI359" s="57">
        <v>8</v>
      </c>
      <c r="AJ359" s="59">
        <v>1261.1400000000001</v>
      </c>
      <c r="AK359" s="48">
        <f t="shared" si="123"/>
        <v>0</v>
      </c>
    </row>
    <row r="360" spans="2:37" x14ac:dyDescent="0.25">
      <c r="B360" s="57">
        <v>9</v>
      </c>
      <c r="C360" s="29">
        <v>972.35</v>
      </c>
      <c r="D360" s="46">
        <f t="shared" si="124"/>
        <v>0</v>
      </c>
      <c r="E360" s="57">
        <v>9</v>
      </c>
      <c r="F360" s="29">
        <v>972.35</v>
      </c>
      <c r="G360" s="48">
        <f t="shared" si="113"/>
        <v>0</v>
      </c>
      <c r="H360" s="59">
        <v>9</v>
      </c>
      <c r="I360" s="29">
        <v>972.35</v>
      </c>
      <c r="J360" s="46">
        <f t="shared" si="114"/>
        <v>0</v>
      </c>
      <c r="K360" s="57">
        <v>9</v>
      </c>
      <c r="L360" s="29">
        <v>972.35</v>
      </c>
      <c r="M360" s="48">
        <f t="shared" si="125"/>
        <v>0</v>
      </c>
      <c r="N360" s="59">
        <v>9</v>
      </c>
      <c r="O360" s="29">
        <v>973.77</v>
      </c>
      <c r="P360" s="46">
        <f t="shared" si="116"/>
        <v>700000.00000004552</v>
      </c>
      <c r="Q360" s="57">
        <v>9</v>
      </c>
      <c r="R360" s="29">
        <v>1016.39</v>
      </c>
      <c r="S360" s="48">
        <f t="shared" si="117"/>
        <v>1830000.000000041</v>
      </c>
      <c r="T360" s="59">
        <v>9</v>
      </c>
      <c r="U360" s="29">
        <v>1071.33</v>
      </c>
      <c r="V360" s="46">
        <f t="shared" si="118"/>
        <v>2820000.0000001639</v>
      </c>
      <c r="W360" s="57">
        <v>9</v>
      </c>
      <c r="X360" s="29">
        <v>1142.43</v>
      </c>
      <c r="Y360" s="48">
        <f t="shared" si="119"/>
        <v>1859999.9999998999</v>
      </c>
      <c r="Z360" s="59">
        <v>9</v>
      </c>
      <c r="AA360" s="98">
        <v>1196.32</v>
      </c>
      <c r="AB360" s="48">
        <f t="shared" si="120"/>
        <v>1560000.0000001728</v>
      </c>
      <c r="AC360" s="57">
        <v>9</v>
      </c>
      <c r="AD360" s="59">
        <v>1242.1400000000001</v>
      </c>
      <c r="AE360" s="48">
        <f t="shared" si="121"/>
        <v>1219999.9999998</v>
      </c>
      <c r="AF360" s="59">
        <v>9</v>
      </c>
      <c r="AG360" s="59">
        <v>1258.3699999999999</v>
      </c>
      <c r="AH360" s="48">
        <f t="shared" si="122"/>
        <v>200000.00000004546</v>
      </c>
      <c r="AI360" s="57">
        <v>9</v>
      </c>
      <c r="AJ360" s="59">
        <v>1261.1400000000001</v>
      </c>
      <c r="AK360" s="48">
        <f t="shared" si="123"/>
        <v>0</v>
      </c>
    </row>
    <row r="361" spans="2:37" x14ac:dyDescent="0.25">
      <c r="B361" s="57">
        <v>10</v>
      </c>
      <c r="C361" s="29">
        <v>972.35</v>
      </c>
      <c r="D361" s="46">
        <f t="shared" si="124"/>
        <v>0</v>
      </c>
      <c r="E361" s="57">
        <v>10</v>
      </c>
      <c r="F361" s="29">
        <v>972.35</v>
      </c>
      <c r="G361" s="48">
        <f t="shared" si="113"/>
        <v>0</v>
      </c>
      <c r="H361" s="59">
        <v>10</v>
      </c>
      <c r="I361" s="29">
        <v>972.35</v>
      </c>
      <c r="J361" s="46">
        <f t="shared" si="114"/>
        <v>0</v>
      </c>
      <c r="K361" s="57">
        <v>10</v>
      </c>
      <c r="L361" s="29">
        <v>972.35</v>
      </c>
      <c r="M361" s="48">
        <f t="shared" si="125"/>
        <v>0</v>
      </c>
      <c r="N361" s="59">
        <v>10</v>
      </c>
      <c r="O361" s="29">
        <v>974.47</v>
      </c>
      <c r="P361" s="46">
        <f t="shared" si="116"/>
        <v>1329999.9999999274</v>
      </c>
      <c r="Q361" s="57">
        <v>10</v>
      </c>
      <c r="R361" s="29">
        <v>1018.22</v>
      </c>
      <c r="S361" s="48">
        <f t="shared" si="117"/>
        <v>1389999.9999999863</v>
      </c>
      <c r="T361" s="59">
        <v>10</v>
      </c>
      <c r="U361" s="29">
        <v>1074.1500000000001</v>
      </c>
      <c r="V361" s="46">
        <f t="shared" si="118"/>
        <v>2439999.9999998272</v>
      </c>
      <c r="W361" s="57">
        <v>10</v>
      </c>
      <c r="X361" s="29">
        <v>1144.29</v>
      </c>
      <c r="Y361" s="48">
        <f t="shared" si="119"/>
        <v>1809999.9999999455</v>
      </c>
      <c r="Z361" s="59">
        <v>10</v>
      </c>
      <c r="AA361" s="98">
        <v>1197.8800000000001</v>
      </c>
      <c r="AB361" s="48">
        <f t="shared" si="120"/>
        <v>2000000</v>
      </c>
      <c r="AC361" s="57">
        <v>10</v>
      </c>
      <c r="AD361" s="59">
        <v>1243.3599999999999</v>
      </c>
      <c r="AE361" s="48">
        <f t="shared" si="121"/>
        <v>1330000.0000001546</v>
      </c>
      <c r="AF361" s="59">
        <v>10</v>
      </c>
      <c r="AG361" s="59">
        <v>1258.57</v>
      </c>
      <c r="AH361" s="48">
        <f t="shared" si="122"/>
        <v>180000.00000006368</v>
      </c>
      <c r="AI361" s="57">
        <v>10</v>
      </c>
      <c r="AJ361" s="59">
        <v>1261.1400000000001</v>
      </c>
      <c r="AK361" s="48">
        <f t="shared" si="123"/>
        <v>0</v>
      </c>
    </row>
    <row r="362" spans="2:37" x14ac:dyDescent="0.25">
      <c r="B362" s="57">
        <v>11</v>
      </c>
      <c r="C362" s="29">
        <v>972.35</v>
      </c>
      <c r="D362" s="46">
        <f t="shared" si="124"/>
        <v>0</v>
      </c>
      <c r="E362" s="57">
        <v>11</v>
      </c>
      <c r="F362" s="29">
        <v>972.35</v>
      </c>
      <c r="G362" s="48">
        <f t="shared" si="113"/>
        <v>0</v>
      </c>
      <c r="H362" s="59">
        <v>11</v>
      </c>
      <c r="I362" s="29">
        <v>972.35</v>
      </c>
      <c r="J362" s="46">
        <f t="shared" si="114"/>
        <v>0</v>
      </c>
      <c r="K362" s="57">
        <v>11</v>
      </c>
      <c r="L362" s="29">
        <v>972.35</v>
      </c>
      <c r="M362" s="48">
        <f t="shared" si="125"/>
        <v>0</v>
      </c>
      <c r="N362" s="59">
        <v>11</v>
      </c>
      <c r="O362" s="29">
        <v>975.8</v>
      </c>
      <c r="P362" s="46">
        <f t="shared" si="116"/>
        <v>1370000.0000000047</v>
      </c>
      <c r="Q362" s="57">
        <v>11</v>
      </c>
      <c r="R362" s="29">
        <v>1019.61</v>
      </c>
      <c r="S362" s="48">
        <f t="shared" si="117"/>
        <v>1129999.9999999953</v>
      </c>
      <c r="T362" s="59">
        <v>11</v>
      </c>
      <c r="U362" s="29">
        <v>1076.5899999999999</v>
      </c>
      <c r="V362" s="46">
        <f t="shared" si="118"/>
        <v>1920000.0000000726</v>
      </c>
      <c r="W362" s="57">
        <v>11</v>
      </c>
      <c r="X362" s="62">
        <v>1146.0999999999999</v>
      </c>
      <c r="Y362" s="48">
        <f t="shared" si="119"/>
        <v>2050000.0000001818</v>
      </c>
      <c r="Z362" s="59">
        <v>11</v>
      </c>
      <c r="AA362" s="101">
        <v>1199.8800000000001</v>
      </c>
      <c r="AB362" s="48">
        <f t="shared" si="120"/>
        <v>1469999.9999998</v>
      </c>
      <c r="AC362" s="57">
        <v>11</v>
      </c>
      <c r="AD362" s="59">
        <v>1244.69</v>
      </c>
      <c r="AE362" s="48">
        <f t="shared" si="121"/>
        <v>1190000.0000000545</v>
      </c>
      <c r="AF362" s="59">
        <v>11</v>
      </c>
      <c r="AG362" s="59">
        <v>1258.75</v>
      </c>
      <c r="AH362" s="48">
        <f t="shared" si="122"/>
        <v>190000.00000005457</v>
      </c>
      <c r="AI362" s="57">
        <v>11</v>
      </c>
      <c r="AJ362" s="59">
        <v>1261.1400000000001</v>
      </c>
      <c r="AK362" s="48">
        <f t="shared" si="123"/>
        <v>0</v>
      </c>
    </row>
    <row r="363" spans="2:37" x14ac:dyDescent="0.25">
      <c r="B363" s="57">
        <v>12</v>
      </c>
      <c r="C363" s="29">
        <v>972.35</v>
      </c>
      <c r="D363" s="46">
        <f t="shared" si="124"/>
        <v>0</v>
      </c>
      <c r="E363" s="57">
        <v>12</v>
      </c>
      <c r="F363" s="29">
        <v>972.35</v>
      </c>
      <c r="G363" s="48">
        <f t="shared" si="113"/>
        <v>0</v>
      </c>
      <c r="H363" s="59">
        <v>12</v>
      </c>
      <c r="I363" s="29">
        <v>972.35</v>
      </c>
      <c r="J363" s="46">
        <f t="shared" si="114"/>
        <v>0</v>
      </c>
      <c r="K363" s="57">
        <v>12</v>
      </c>
      <c r="L363" s="29">
        <v>972.35</v>
      </c>
      <c r="M363" s="48">
        <f t="shared" si="125"/>
        <v>0</v>
      </c>
      <c r="N363" s="59">
        <v>12</v>
      </c>
      <c r="O363" s="29">
        <v>977.17</v>
      </c>
      <c r="P363" s="46">
        <f t="shared" si="116"/>
        <v>710000.00000003632</v>
      </c>
      <c r="Q363" s="57">
        <v>12</v>
      </c>
      <c r="R363" s="29">
        <v>1020.74</v>
      </c>
      <c r="S363" s="48">
        <f t="shared" si="117"/>
        <v>1309999.9999999455</v>
      </c>
      <c r="T363" s="59">
        <v>12</v>
      </c>
      <c r="U363" s="29">
        <v>1078.51</v>
      </c>
      <c r="V363" s="46">
        <f t="shared" si="118"/>
        <v>3079999.9999999274</v>
      </c>
      <c r="W363" s="57">
        <v>12</v>
      </c>
      <c r="X363" s="29">
        <v>1148.1500000000001</v>
      </c>
      <c r="Y363" s="48">
        <f t="shared" si="119"/>
        <v>1689999.9999998272</v>
      </c>
      <c r="Z363" s="59">
        <v>12</v>
      </c>
      <c r="AA363" s="98">
        <v>1201.3499999999999</v>
      </c>
      <c r="AB363" s="48">
        <f t="shared" si="120"/>
        <v>2490000.0000000093</v>
      </c>
      <c r="AC363" s="57">
        <v>12</v>
      </c>
      <c r="AD363" s="59">
        <v>1245.8800000000001</v>
      </c>
      <c r="AE363" s="48">
        <f t="shared" si="121"/>
        <v>1129999.9999998817</v>
      </c>
      <c r="AF363" s="59">
        <v>12</v>
      </c>
      <c r="AG363" s="59">
        <v>1258.94</v>
      </c>
      <c r="AH363" s="48">
        <f t="shared" si="122"/>
        <v>210000.00000003638</v>
      </c>
      <c r="AI363" s="57">
        <v>12</v>
      </c>
      <c r="AJ363" s="59">
        <v>1261.1400000000001</v>
      </c>
      <c r="AK363" s="48">
        <f t="shared" si="123"/>
        <v>250000</v>
      </c>
    </row>
    <row r="364" spans="2:37" x14ac:dyDescent="0.25">
      <c r="B364" s="57">
        <v>13</v>
      </c>
      <c r="C364" s="29">
        <v>972.35</v>
      </c>
      <c r="D364" s="46">
        <f t="shared" si="124"/>
        <v>0</v>
      </c>
      <c r="E364" s="57">
        <v>13</v>
      </c>
      <c r="F364" s="29">
        <v>972.35</v>
      </c>
      <c r="G364" s="48">
        <f t="shared" si="113"/>
        <v>0</v>
      </c>
      <c r="H364" s="59">
        <v>13</v>
      </c>
      <c r="I364" s="29">
        <v>972.35</v>
      </c>
      <c r="J364" s="46">
        <f t="shared" si="114"/>
        <v>0</v>
      </c>
      <c r="K364" s="57">
        <v>13</v>
      </c>
      <c r="L364" s="29">
        <v>972.35</v>
      </c>
      <c r="M364" s="48">
        <f t="shared" si="125"/>
        <v>0</v>
      </c>
      <c r="N364" s="59">
        <v>13</v>
      </c>
      <c r="O364" s="29">
        <v>977.88</v>
      </c>
      <c r="P364" s="46">
        <f t="shared" si="116"/>
        <v>899999.9999999773</v>
      </c>
      <c r="Q364" s="57">
        <v>13</v>
      </c>
      <c r="R364" s="29">
        <v>1022.05</v>
      </c>
      <c r="S364" s="48">
        <f t="shared" si="117"/>
        <v>1450000.0000000454</v>
      </c>
      <c r="T364" s="59">
        <v>13</v>
      </c>
      <c r="U364" s="29">
        <v>1081.5899999999999</v>
      </c>
      <c r="V364" s="46">
        <f t="shared" si="118"/>
        <v>2330000.0000001546</v>
      </c>
      <c r="W364" s="57">
        <v>13</v>
      </c>
      <c r="X364" s="29">
        <v>1149.8399999999999</v>
      </c>
      <c r="Y364" s="48">
        <f t="shared" si="119"/>
        <v>720000.00000002724</v>
      </c>
      <c r="Z364" s="59">
        <v>13</v>
      </c>
      <c r="AA364" s="98">
        <v>1203.8399999999999</v>
      </c>
      <c r="AB364" s="48">
        <f t="shared" si="120"/>
        <v>2450000.0000000456</v>
      </c>
      <c r="AC364" s="57">
        <v>13</v>
      </c>
      <c r="AD364" s="59">
        <v>1247.01</v>
      </c>
      <c r="AE364" s="48">
        <f t="shared" si="121"/>
        <v>910000.00000008184</v>
      </c>
      <c r="AF364" s="59">
        <v>13</v>
      </c>
      <c r="AG364" s="59">
        <v>1259.1500000000001</v>
      </c>
      <c r="AH364" s="48">
        <f t="shared" si="122"/>
        <v>149999.99999986356</v>
      </c>
      <c r="AI364" s="57">
        <v>13</v>
      </c>
      <c r="AJ364" s="67">
        <v>1261.3900000000001</v>
      </c>
      <c r="AK364" s="48">
        <f t="shared" si="123"/>
        <v>0</v>
      </c>
    </row>
    <row r="365" spans="2:37" x14ac:dyDescent="0.25">
      <c r="B365" s="57">
        <v>14</v>
      </c>
      <c r="C365" s="29">
        <v>972.35</v>
      </c>
      <c r="D365" s="46">
        <f t="shared" si="124"/>
        <v>0</v>
      </c>
      <c r="E365" s="57">
        <v>14</v>
      </c>
      <c r="F365" s="29">
        <v>972.35</v>
      </c>
      <c r="G365" s="48">
        <f t="shared" si="113"/>
        <v>0</v>
      </c>
      <c r="H365" s="59">
        <v>14</v>
      </c>
      <c r="I365" s="29">
        <v>972.35</v>
      </c>
      <c r="J365" s="46">
        <f t="shared" si="114"/>
        <v>0</v>
      </c>
      <c r="K365" s="57">
        <v>14</v>
      </c>
      <c r="L365" s="29">
        <v>972.35</v>
      </c>
      <c r="M365" s="48">
        <f t="shared" si="125"/>
        <v>0</v>
      </c>
      <c r="N365" s="59">
        <v>14</v>
      </c>
      <c r="O365" s="29">
        <v>978.78</v>
      </c>
      <c r="P365" s="46">
        <f t="shared" si="116"/>
        <v>879999.99999999546</v>
      </c>
      <c r="Q365" s="57">
        <v>14</v>
      </c>
      <c r="R365" s="29">
        <v>1023.5</v>
      </c>
      <c r="S365" s="48">
        <f t="shared" si="117"/>
        <v>1390000.0000001001</v>
      </c>
      <c r="T365" s="59">
        <v>14</v>
      </c>
      <c r="U365" s="29">
        <v>1083.92</v>
      </c>
      <c r="V365" s="46">
        <f t="shared" si="118"/>
        <v>2189999.9999998272</v>
      </c>
      <c r="W365" s="57">
        <v>14</v>
      </c>
      <c r="X365" s="29">
        <v>1150.56</v>
      </c>
      <c r="Y365" s="48">
        <f t="shared" si="119"/>
        <v>1900000.000000091</v>
      </c>
      <c r="Z365" s="59">
        <v>14</v>
      </c>
      <c r="AA365" s="98">
        <v>1206.29</v>
      </c>
      <c r="AB365" s="48">
        <f t="shared" si="120"/>
        <v>2200000.0000000456</v>
      </c>
      <c r="AC365" s="57">
        <v>14</v>
      </c>
      <c r="AD365" s="59">
        <v>1247.92</v>
      </c>
      <c r="AE365" s="48">
        <f t="shared" si="121"/>
        <v>750000</v>
      </c>
      <c r="AF365" s="59">
        <v>14</v>
      </c>
      <c r="AG365" s="59">
        <v>1259.3</v>
      </c>
      <c r="AH365" s="48">
        <f t="shared" si="122"/>
        <v>200000.00000004546</v>
      </c>
      <c r="AI365" s="57">
        <v>14</v>
      </c>
      <c r="AJ365" s="67">
        <v>1261.3900000000001</v>
      </c>
      <c r="AK365" s="48">
        <f t="shared" si="123"/>
        <v>0</v>
      </c>
    </row>
    <row r="366" spans="2:37" x14ac:dyDescent="0.25">
      <c r="B366" s="57">
        <v>15</v>
      </c>
      <c r="C366" s="29">
        <v>972.35</v>
      </c>
      <c r="D366" s="46">
        <f t="shared" si="124"/>
        <v>0</v>
      </c>
      <c r="E366" s="57">
        <v>15</v>
      </c>
      <c r="F366" s="29">
        <v>972.35</v>
      </c>
      <c r="G366" s="48">
        <f t="shared" si="113"/>
        <v>0</v>
      </c>
      <c r="H366" s="59">
        <v>15</v>
      </c>
      <c r="I366" s="29">
        <v>972.35</v>
      </c>
      <c r="J366" s="46">
        <f t="shared" si="114"/>
        <v>0</v>
      </c>
      <c r="K366" s="57">
        <v>15</v>
      </c>
      <c r="L366" s="29">
        <v>972.35</v>
      </c>
      <c r="M366" s="48">
        <f t="shared" si="125"/>
        <v>0</v>
      </c>
      <c r="N366" s="59">
        <v>15</v>
      </c>
      <c r="O366" s="29">
        <v>979.66</v>
      </c>
      <c r="P366" s="46">
        <f t="shared" si="116"/>
        <v>1310000.0000000591</v>
      </c>
      <c r="Q366" s="57">
        <v>15</v>
      </c>
      <c r="R366" s="29">
        <v>1024.8900000000001</v>
      </c>
      <c r="S366" s="48">
        <f t="shared" si="117"/>
        <v>1349999.999999909</v>
      </c>
      <c r="T366" s="59">
        <v>15</v>
      </c>
      <c r="U366" s="29">
        <v>1086.1099999999999</v>
      </c>
      <c r="V366" s="46">
        <f t="shared" si="118"/>
        <v>2410000.000000082</v>
      </c>
      <c r="W366" s="57">
        <v>15</v>
      </c>
      <c r="X366" s="29">
        <v>1152.46</v>
      </c>
      <c r="Y366" s="48">
        <f t="shared" si="119"/>
        <v>1599999.999999909</v>
      </c>
      <c r="Z366" s="59">
        <v>15</v>
      </c>
      <c r="AA366" s="98">
        <v>1208.49</v>
      </c>
      <c r="AB366" s="48">
        <f t="shared" si="120"/>
        <v>1920000.0000000726</v>
      </c>
      <c r="AC366" s="57">
        <v>15</v>
      </c>
      <c r="AD366" s="59">
        <v>1248.67</v>
      </c>
      <c r="AE366" s="48">
        <f t="shared" si="121"/>
        <v>909999.99999985448</v>
      </c>
      <c r="AF366" s="59">
        <v>15</v>
      </c>
      <c r="AG366" s="59">
        <v>1259.5</v>
      </c>
      <c r="AH366" s="48">
        <f t="shared" si="122"/>
        <v>0</v>
      </c>
      <c r="AI366" s="57">
        <v>15</v>
      </c>
      <c r="AJ366" s="67">
        <v>1261.3900000000001</v>
      </c>
      <c r="AK366" s="48">
        <f t="shared" si="123"/>
        <v>0</v>
      </c>
    </row>
    <row r="367" spans="2:37" x14ac:dyDescent="0.25">
      <c r="B367" s="57">
        <v>16</v>
      </c>
      <c r="C367" s="29">
        <v>972.35</v>
      </c>
      <c r="D367" s="46">
        <f t="shared" si="124"/>
        <v>0</v>
      </c>
      <c r="E367" s="57">
        <v>16</v>
      </c>
      <c r="F367" s="29">
        <v>972.35</v>
      </c>
      <c r="G367" s="48">
        <f t="shared" si="113"/>
        <v>0</v>
      </c>
      <c r="H367" s="59">
        <v>16</v>
      </c>
      <c r="I367" s="29">
        <v>972.35</v>
      </c>
      <c r="J367" s="46">
        <f t="shared" si="114"/>
        <v>0</v>
      </c>
      <c r="K367" s="57">
        <v>16</v>
      </c>
      <c r="L367" s="29">
        <v>972.35</v>
      </c>
      <c r="M367" s="48">
        <f t="shared" si="125"/>
        <v>0</v>
      </c>
      <c r="N367" s="59">
        <v>16</v>
      </c>
      <c r="O367" s="29">
        <v>980.97</v>
      </c>
      <c r="P367" s="46">
        <f t="shared" si="116"/>
        <v>879999.99999999546</v>
      </c>
      <c r="Q367" s="57">
        <v>16</v>
      </c>
      <c r="R367" s="29">
        <v>1026.24</v>
      </c>
      <c r="S367" s="48">
        <f t="shared" si="117"/>
        <v>1660000.000000082</v>
      </c>
      <c r="T367" s="59">
        <v>16</v>
      </c>
      <c r="U367" s="29">
        <v>1088.52</v>
      </c>
      <c r="V367" s="46">
        <f t="shared" si="118"/>
        <v>2220000.0000000275</v>
      </c>
      <c r="W367" s="57">
        <v>16</v>
      </c>
      <c r="X367" s="29">
        <v>1154.06</v>
      </c>
      <c r="Y367" s="48">
        <f t="shared" si="119"/>
        <v>1789999.9999999637</v>
      </c>
      <c r="Z367" s="59">
        <v>16</v>
      </c>
      <c r="AA367" s="98">
        <v>1210.4100000000001</v>
      </c>
      <c r="AB367" s="48">
        <f t="shared" si="120"/>
        <v>1549999.9999999546</v>
      </c>
      <c r="AC367" s="57">
        <v>16</v>
      </c>
      <c r="AD367" s="59">
        <v>1249.58</v>
      </c>
      <c r="AE367" s="48">
        <f t="shared" si="121"/>
        <v>670000.00000007276</v>
      </c>
      <c r="AF367" s="59">
        <v>16</v>
      </c>
      <c r="AG367" s="59">
        <v>1259.5</v>
      </c>
      <c r="AH367" s="48">
        <f t="shared" si="122"/>
        <v>0</v>
      </c>
      <c r="AI367" s="57">
        <v>16</v>
      </c>
      <c r="AJ367" s="67">
        <v>1261.3900000000001</v>
      </c>
      <c r="AK367" s="48">
        <f t="shared" si="123"/>
        <v>0</v>
      </c>
    </row>
    <row r="368" spans="2:37" x14ac:dyDescent="0.25">
      <c r="B368" s="57">
        <v>17</v>
      </c>
      <c r="C368" s="29">
        <v>972.35</v>
      </c>
      <c r="D368" s="46">
        <f t="shared" si="124"/>
        <v>0</v>
      </c>
      <c r="E368" s="57">
        <v>17</v>
      </c>
      <c r="F368" s="29">
        <v>972.35</v>
      </c>
      <c r="G368" s="48">
        <f t="shared" si="113"/>
        <v>0</v>
      </c>
      <c r="H368" s="59">
        <v>17</v>
      </c>
      <c r="I368" s="29">
        <v>972.35</v>
      </c>
      <c r="J368" s="46">
        <f t="shared" si="114"/>
        <v>0</v>
      </c>
      <c r="K368" s="57">
        <v>17</v>
      </c>
      <c r="L368" s="29">
        <v>972.35</v>
      </c>
      <c r="M368" s="48">
        <f t="shared" si="125"/>
        <v>0</v>
      </c>
      <c r="N368" s="59">
        <v>17</v>
      </c>
      <c r="O368" s="29">
        <v>981.85</v>
      </c>
      <c r="P368" s="46">
        <f t="shared" si="116"/>
        <v>549999.99999995448</v>
      </c>
      <c r="Q368" s="57">
        <v>17</v>
      </c>
      <c r="R368" s="29">
        <v>1027.9000000000001</v>
      </c>
      <c r="S368" s="48">
        <f t="shared" si="117"/>
        <v>1529999.9999999728</v>
      </c>
      <c r="T368" s="59">
        <v>17</v>
      </c>
      <c r="U368" s="29">
        <v>1090.74</v>
      </c>
      <c r="V368" s="46">
        <f t="shared" si="118"/>
        <v>2299999.9999999544</v>
      </c>
      <c r="W368" s="57">
        <v>17</v>
      </c>
      <c r="X368" s="29">
        <v>1155.8499999999999</v>
      </c>
      <c r="Y368" s="48">
        <f t="shared" si="119"/>
        <v>1630000.0000001092</v>
      </c>
      <c r="Z368" s="59">
        <v>17</v>
      </c>
      <c r="AA368" s="98">
        <v>1211.96</v>
      </c>
      <c r="AB368" s="48">
        <f t="shared" si="120"/>
        <v>2039999.9999999637</v>
      </c>
      <c r="AC368" s="57">
        <v>17</v>
      </c>
      <c r="AD368" s="59">
        <v>1250.25</v>
      </c>
      <c r="AE368" s="48">
        <f t="shared" si="121"/>
        <v>819999.99999993632</v>
      </c>
      <c r="AF368" s="59">
        <v>17</v>
      </c>
      <c r="AG368" s="59">
        <v>1259.5</v>
      </c>
      <c r="AH368" s="48">
        <f t="shared" si="122"/>
        <v>0</v>
      </c>
      <c r="AI368" s="57">
        <v>17</v>
      </c>
      <c r="AJ368" s="67">
        <v>1261.3900000000001</v>
      </c>
      <c r="AK368" s="48">
        <f t="shared" si="123"/>
        <v>0</v>
      </c>
    </row>
    <row r="369" spans="2:37" x14ac:dyDescent="0.25">
      <c r="B369" s="57">
        <v>18</v>
      </c>
      <c r="C369" s="29">
        <v>972.35</v>
      </c>
      <c r="D369" s="46">
        <f t="shared" si="124"/>
        <v>0</v>
      </c>
      <c r="E369" s="57">
        <v>18</v>
      </c>
      <c r="F369" s="29">
        <v>972.35</v>
      </c>
      <c r="G369" s="48">
        <f t="shared" si="113"/>
        <v>0</v>
      </c>
      <c r="H369" s="59">
        <v>18</v>
      </c>
      <c r="I369" s="29">
        <v>972.35</v>
      </c>
      <c r="J369" s="46">
        <f t="shared" si="114"/>
        <v>0</v>
      </c>
      <c r="K369" s="57">
        <v>18</v>
      </c>
      <c r="L369" s="29">
        <v>972.35</v>
      </c>
      <c r="M369" s="48">
        <f t="shared" si="125"/>
        <v>0</v>
      </c>
      <c r="N369" s="59">
        <v>18</v>
      </c>
      <c r="O369" s="29">
        <v>982.4</v>
      </c>
      <c r="P369" s="46">
        <f t="shared" si="116"/>
        <v>1200000.0000000454</v>
      </c>
      <c r="Q369" s="57">
        <v>18</v>
      </c>
      <c r="R369" s="29">
        <v>1029.43</v>
      </c>
      <c r="S369" s="48">
        <f t="shared" si="117"/>
        <v>1349999.999999909</v>
      </c>
      <c r="T369" s="59">
        <v>18</v>
      </c>
      <c r="U369" s="29">
        <v>1093.04</v>
      </c>
      <c r="V369" s="46">
        <f t="shared" si="118"/>
        <v>2620000.0000001183</v>
      </c>
      <c r="W369" s="57">
        <v>18</v>
      </c>
      <c r="X369" s="29">
        <v>1157.48</v>
      </c>
      <c r="Y369" s="48">
        <f t="shared" si="119"/>
        <v>1839999.999999918</v>
      </c>
      <c r="Z369" s="59">
        <v>18</v>
      </c>
      <c r="AA369" s="98">
        <v>1214</v>
      </c>
      <c r="AB369" s="48">
        <f t="shared" si="120"/>
        <v>1220000.0000000272</v>
      </c>
      <c r="AC369" s="57">
        <v>18</v>
      </c>
      <c r="AD369" s="59">
        <v>1251.07</v>
      </c>
      <c r="AE369" s="48">
        <f t="shared" si="121"/>
        <v>490000.00000000908</v>
      </c>
      <c r="AF369" s="59">
        <v>18</v>
      </c>
      <c r="AG369" s="59">
        <v>1259.5</v>
      </c>
      <c r="AH369" s="48">
        <f t="shared" si="122"/>
        <v>210000.00000003638</v>
      </c>
      <c r="AI369" s="57">
        <v>18</v>
      </c>
      <c r="AJ369" s="67">
        <v>1261.3900000000001</v>
      </c>
      <c r="AK369" s="48">
        <f t="shared" si="123"/>
        <v>0</v>
      </c>
    </row>
    <row r="370" spans="2:37" x14ac:dyDescent="0.25">
      <c r="B370" s="57">
        <v>19</v>
      </c>
      <c r="C370" s="29">
        <v>972.35</v>
      </c>
      <c r="D370" s="46">
        <f t="shared" si="124"/>
        <v>0</v>
      </c>
      <c r="E370" s="57">
        <v>19</v>
      </c>
      <c r="F370" s="29">
        <v>972.35</v>
      </c>
      <c r="G370" s="48">
        <f t="shared" si="113"/>
        <v>0</v>
      </c>
      <c r="H370" s="59">
        <v>19</v>
      </c>
      <c r="I370" s="29">
        <v>972.35</v>
      </c>
      <c r="J370" s="46">
        <f t="shared" si="114"/>
        <v>0</v>
      </c>
      <c r="K370" s="57">
        <v>19</v>
      </c>
      <c r="L370" s="29">
        <v>972.35</v>
      </c>
      <c r="M370" s="48">
        <f t="shared" si="125"/>
        <v>0</v>
      </c>
      <c r="N370" s="59">
        <v>19</v>
      </c>
      <c r="O370" s="29">
        <v>983.6</v>
      </c>
      <c r="P370" s="46">
        <f t="shared" si="116"/>
        <v>860000.00000001362</v>
      </c>
      <c r="Q370" s="57">
        <v>19</v>
      </c>
      <c r="R370" s="29">
        <v>1030.78</v>
      </c>
      <c r="S370" s="48">
        <f t="shared" si="117"/>
        <v>1910000.000000082</v>
      </c>
      <c r="T370" s="59">
        <v>19</v>
      </c>
      <c r="U370" s="29">
        <v>1095.6600000000001</v>
      </c>
      <c r="V370" s="46">
        <f t="shared" si="118"/>
        <v>2049999.9999999546</v>
      </c>
      <c r="W370" s="57">
        <v>19</v>
      </c>
      <c r="X370" s="29">
        <v>1159.32</v>
      </c>
      <c r="Y370" s="48">
        <f t="shared" si="119"/>
        <v>1610000.0000001274</v>
      </c>
      <c r="Z370" s="59">
        <v>19</v>
      </c>
      <c r="AA370" s="98">
        <v>1215.22</v>
      </c>
      <c r="AB370" s="48">
        <f t="shared" si="120"/>
        <v>1389999.9999998726</v>
      </c>
      <c r="AC370" s="57">
        <v>19</v>
      </c>
      <c r="AD370" s="59">
        <v>1251.56</v>
      </c>
      <c r="AE370" s="48">
        <f t="shared" si="121"/>
        <v>470000.0000000273</v>
      </c>
      <c r="AF370" s="59">
        <v>19</v>
      </c>
      <c r="AG370" s="59">
        <v>1259.71</v>
      </c>
      <c r="AH370" s="48">
        <f t="shared" si="122"/>
        <v>200000.00000004546</v>
      </c>
      <c r="AI370" s="57">
        <v>19</v>
      </c>
      <c r="AJ370" s="67">
        <v>1261.3900000000001</v>
      </c>
      <c r="AK370" s="48">
        <f t="shared" si="123"/>
        <v>0</v>
      </c>
    </row>
    <row r="371" spans="2:37" x14ac:dyDescent="0.25">
      <c r="B371" s="57">
        <v>20</v>
      </c>
      <c r="C371" s="29">
        <v>972.35</v>
      </c>
      <c r="D371" s="46">
        <f t="shared" si="124"/>
        <v>0</v>
      </c>
      <c r="E371" s="57">
        <v>20</v>
      </c>
      <c r="F371" s="29">
        <v>972.35</v>
      </c>
      <c r="G371" s="48">
        <f t="shared" si="113"/>
        <v>0</v>
      </c>
      <c r="H371" s="59">
        <v>20</v>
      </c>
      <c r="I371" s="29">
        <v>972.35</v>
      </c>
      <c r="J371" s="46">
        <f t="shared" si="114"/>
        <v>0</v>
      </c>
      <c r="K371" s="57">
        <v>20</v>
      </c>
      <c r="L371" s="29">
        <v>972.35</v>
      </c>
      <c r="M371" s="48">
        <f t="shared" si="125"/>
        <v>0</v>
      </c>
      <c r="N371" s="59">
        <v>20</v>
      </c>
      <c r="O371" s="29">
        <v>984.46</v>
      </c>
      <c r="P371" s="46">
        <f t="shared" si="116"/>
        <v>1110000.0000000137</v>
      </c>
      <c r="Q371" s="57">
        <v>20</v>
      </c>
      <c r="R371" s="29">
        <v>1032.69</v>
      </c>
      <c r="S371" s="48">
        <f t="shared" si="117"/>
        <v>1669999.9999998454</v>
      </c>
      <c r="T371" s="59">
        <v>20</v>
      </c>
      <c r="U371" s="29">
        <v>1097.71</v>
      </c>
      <c r="V371" s="46">
        <f t="shared" si="118"/>
        <v>2309999.9999999455</v>
      </c>
      <c r="W371" s="57">
        <v>20</v>
      </c>
      <c r="X371" s="29">
        <v>1160.93</v>
      </c>
      <c r="Y371" s="48">
        <f t="shared" si="119"/>
        <v>1409999.9999998545</v>
      </c>
      <c r="Z371" s="59">
        <v>20</v>
      </c>
      <c r="AA371" s="98">
        <v>1216.6099999999999</v>
      </c>
      <c r="AB371" s="48">
        <f t="shared" si="120"/>
        <v>1300000.0000001818</v>
      </c>
      <c r="AC371" s="57">
        <v>20</v>
      </c>
      <c r="AD371" s="59">
        <v>1252.03</v>
      </c>
      <c r="AE371" s="48">
        <f t="shared" si="121"/>
        <v>259999.99999999092</v>
      </c>
      <c r="AF371" s="59">
        <v>20</v>
      </c>
      <c r="AG371" s="59">
        <v>1259.9100000000001</v>
      </c>
      <c r="AH371" s="48">
        <f t="shared" si="122"/>
        <v>189999.99999982718</v>
      </c>
      <c r="AI371" s="57">
        <v>20</v>
      </c>
      <c r="AJ371" s="67">
        <v>1261.3900000000001</v>
      </c>
      <c r="AK371" s="48">
        <f t="shared" si="123"/>
        <v>259999.99999999092</v>
      </c>
    </row>
    <row r="372" spans="2:37" x14ac:dyDescent="0.25">
      <c r="B372" s="57">
        <v>21</v>
      </c>
      <c r="C372" s="29">
        <v>972.35</v>
      </c>
      <c r="D372" s="46">
        <f t="shared" si="124"/>
        <v>0</v>
      </c>
      <c r="E372" s="57">
        <v>21</v>
      </c>
      <c r="F372" s="29">
        <v>972.35</v>
      </c>
      <c r="G372" s="48">
        <f t="shared" si="113"/>
        <v>0</v>
      </c>
      <c r="H372" s="59">
        <v>21</v>
      </c>
      <c r="I372" s="29">
        <v>972.35</v>
      </c>
      <c r="J372" s="46">
        <f t="shared" si="114"/>
        <v>0</v>
      </c>
      <c r="K372" s="57">
        <v>21</v>
      </c>
      <c r="L372" s="29">
        <v>972.35</v>
      </c>
      <c r="M372" s="48">
        <f t="shared" si="125"/>
        <v>0</v>
      </c>
      <c r="N372" s="59">
        <v>21</v>
      </c>
      <c r="O372" s="29">
        <v>985.57</v>
      </c>
      <c r="P372" s="46">
        <f t="shared" si="116"/>
        <v>1189999.9999999409</v>
      </c>
      <c r="Q372" s="57">
        <v>21</v>
      </c>
      <c r="R372" s="29">
        <v>1034.3599999999999</v>
      </c>
      <c r="S372" s="48">
        <f t="shared" si="117"/>
        <v>1560000.0000001728</v>
      </c>
      <c r="T372" s="59">
        <v>21</v>
      </c>
      <c r="U372" s="29">
        <v>1100.02</v>
      </c>
      <c r="V372" s="46">
        <f t="shared" si="118"/>
        <v>2440000.0000000545</v>
      </c>
      <c r="W372" s="57">
        <v>21</v>
      </c>
      <c r="X372" s="29">
        <v>1162.3399999999999</v>
      </c>
      <c r="Y372" s="48">
        <f t="shared" si="119"/>
        <v>1700000.0000000454</v>
      </c>
      <c r="Z372" s="59">
        <v>21</v>
      </c>
      <c r="AA372" s="98">
        <v>1217.9100000000001</v>
      </c>
      <c r="AB372" s="48">
        <f t="shared" si="120"/>
        <v>1069999.9999999364</v>
      </c>
      <c r="AC372" s="57">
        <v>21</v>
      </c>
      <c r="AD372" s="59">
        <v>1252.29</v>
      </c>
      <c r="AE372" s="48">
        <f t="shared" si="121"/>
        <v>240000.00000000908</v>
      </c>
      <c r="AF372" s="59">
        <v>21</v>
      </c>
      <c r="AG372" s="59">
        <v>1260.0999999999999</v>
      </c>
      <c r="AH372" s="48">
        <f t="shared" si="122"/>
        <v>0</v>
      </c>
      <c r="AI372" s="57">
        <v>21</v>
      </c>
      <c r="AJ372" s="67">
        <v>1261.6500000000001</v>
      </c>
      <c r="AK372" s="48">
        <f t="shared" si="123"/>
        <v>149999.99999986356</v>
      </c>
    </row>
    <row r="373" spans="2:37" x14ac:dyDescent="0.25">
      <c r="B373" s="57">
        <v>22</v>
      </c>
      <c r="C373" s="29">
        <v>972.35</v>
      </c>
      <c r="D373" s="46">
        <f t="shared" si="124"/>
        <v>0</v>
      </c>
      <c r="E373" s="57">
        <v>22</v>
      </c>
      <c r="F373" s="29">
        <v>972.35</v>
      </c>
      <c r="G373" s="48">
        <f t="shared" si="113"/>
        <v>0</v>
      </c>
      <c r="H373" s="59">
        <v>22</v>
      </c>
      <c r="I373" s="29">
        <v>972.35</v>
      </c>
      <c r="J373" s="46">
        <f t="shared" si="114"/>
        <v>0</v>
      </c>
      <c r="K373" s="57">
        <v>22</v>
      </c>
      <c r="L373" s="29">
        <v>972.35</v>
      </c>
      <c r="M373" s="48">
        <f t="shared" si="125"/>
        <v>0</v>
      </c>
      <c r="N373" s="59">
        <v>22</v>
      </c>
      <c r="O373" s="29">
        <v>986.76</v>
      </c>
      <c r="P373" s="46">
        <f t="shared" si="116"/>
        <v>1570000.0000000501</v>
      </c>
      <c r="Q373" s="57">
        <v>22</v>
      </c>
      <c r="R373" s="29">
        <v>1035.92</v>
      </c>
      <c r="S373" s="48">
        <f t="shared" si="117"/>
        <v>2049999.9999999546</v>
      </c>
      <c r="T373" s="59">
        <v>22</v>
      </c>
      <c r="U373" s="29">
        <v>1102.46</v>
      </c>
      <c r="V373" s="46">
        <f t="shared" si="118"/>
        <v>2250000</v>
      </c>
      <c r="W373" s="57">
        <v>22</v>
      </c>
      <c r="X373" s="29">
        <v>1164.04</v>
      </c>
      <c r="Y373" s="48">
        <f t="shared" si="119"/>
        <v>1809999.9999999455</v>
      </c>
      <c r="Z373" s="59">
        <v>22</v>
      </c>
      <c r="AA373" s="98">
        <v>1218.98</v>
      </c>
      <c r="AB373" s="48">
        <f t="shared" si="120"/>
        <v>1220000.0000000272</v>
      </c>
      <c r="AC373" s="57">
        <v>22</v>
      </c>
      <c r="AD373" s="59">
        <v>1252.53</v>
      </c>
      <c r="AE373" s="48">
        <f t="shared" si="121"/>
        <v>460000.00000003638</v>
      </c>
      <c r="AF373" s="59">
        <v>22</v>
      </c>
      <c r="AG373" s="59">
        <v>1260.0999999999999</v>
      </c>
      <c r="AH373" s="48">
        <f t="shared" si="122"/>
        <v>240000.00000000908</v>
      </c>
      <c r="AI373" s="57">
        <v>22</v>
      </c>
      <c r="AJ373" s="67">
        <v>1261.8</v>
      </c>
      <c r="AK373" s="48">
        <f t="shared" si="123"/>
        <v>150000.00000009095</v>
      </c>
    </row>
    <row r="374" spans="2:37" x14ac:dyDescent="0.25">
      <c r="B374" s="57">
        <v>23</v>
      </c>
      <c r="C374" s="29">
        <v>972.35</v>
      </c>
      <c r="D374" s="46">
        <f t="shared" si="124"/>
        <v>0</v>
      </c>
      <c r="E374" s="57">
        <v>23</v>
      </c>
      <c r="F374" s="29">
        <v>972.35</v>
      </c>
      <c r="G374" s="48">
        <f t="shared" si="113"/>
        <v>0</v>
      </c>
      <c r="H374" s="59">
        <v>23</v>
      </c>
      <c r="I374" s="29">
        <v>972.35</v>
      </c>
      <c r="J374" s="46">
        <f t="shared" si="114"/>
        <v>0</v>
      </c>
      <c r="K374" s="57">
        <v>23</v>
      </c>
      <c r="L374" s="29">
        <v>972.35</v>
      </c>
      <c r="M374" s="48">
        <f t="shared" si="125"/>
        <v>0</v>
      </c>
      <c r="N374" s="59">
        <v>23</v>
      </c>
      <c r="O374" s="29">
        <v>988.33</v>
      </c>
      <c r="P374" s="46">
        <f t="shared" si="116"/>
        <v>1439999.9999999409</v>
      </c>
      <c r="Q374" s="57">
        <v>23</v>
      </c>
      <c r="R374" s="29">
        <v>1037.97</v>
      </c>
      <c r="S374" s="48">
        <f t="shared" si="117"/>
        <v>1700000.0000000454</v>
      </c>
      <c r="T374" s="59">
        <v>23</v>
      </c>
      <c r="U374" s="29">
        <v>1104.71</v>
      </c>
      <c r="V374" s="46">
        <f t="shared" si="118"/>
        <v>2440000.0000000545</v>
      </c>
      <c r="W374" s="57">
        <v>23</v>
      </c>
      <c r="X374" s="29">
        <v>1165.8499999999999</v>
      </c>
      <c r="Y374" s="48">
        <f t="shared" si="119"/>
        <v>1600000.0000001364</v>
      </c>
      <c r="Z374" s="59">
        <v>23</v>
      </c>
      <c r="AA374" s="98">
        <v>1220.2</v>
      </c>
      <c r="AB374" s="48">
        <f t="shared" si="120"/>
        <v>950000.00000004552</v>
      </c>
      <c r="AC374" s="57">
        <v>23</v>
      </c>
      <c r="AD374" s="59">
        <v>1252.99</v>
      </c>
      <c r="AE374" s="48">
        <f t="shared" si="121"/>
        <v>430000.00000006368</v>
      </c>
      <c r="AF374" s="59">
        <v>23</v>
      </c>
      <c r="AG374" s="59">
        <v>1260.3399999999999</v>
      </c>
      <c r="AH374" s="48">
        <f t="shared" si="122"/>
        <v>210000.00000003638</v>
      </c>
      <c r="AI374" s="57">
        <v>23</v>
      </c>
      <c r="AJ374" s="67">
        <v>1261.95</v>
      </c>
      <c r="AK374" s="48">
        <f t="shared" si="123"/>
        <v>299999.99999995454</v>
      </c>
    </row>
    <row r="375" spans="2:37" x14ac:dyDescent="0.25">
      <c r="B375" s="57">
        <v>24</v>
      </c>
      <c r="C375" s="29">
        <v>972.35</v>
      </c>
      <c r="D375" s="46">
        <f t="shared" si="124"/>
        <v>0</v>
      </c>
      <c r="E375" s="57">
        <v>24</v>
      </c>
      <c r="F375" s="29">
        <v>972.35</v>
      </c>
      <c r="G375" s="48">
        <f t="shared" si="113"/>
        <v>0</v>
      </c>
      <c r="H375" s="59">
        <v>24</v>
      </c>
      <c r="I375" s="29">
        <v>972.35</v>
      </c>
      <c r="J375" s="46">
        <f t="shared" si="114"/>
        <v>0</v>
      </c>
      <c r="K375" s="57">
        <v>24</v>
      </c>
      <c r="L375" s="29">
        <v>972.35</v>
      </c>
      <c r="M375" s="48">
        <f t="shared" si="125"/>
        <v>0</v>
      </c>
      <c r="N375" s="59">
        <v>24</v>
      </c>
      <c r="O375" s="29">
        <v>989.77</v>
      </c>
      <c r="P375" s="46">
        <f t="shared" si="116"/>
        <v>1490000.0000000091</v>
      </c>
      <c r="Q375" s="57">
        <v>24</v>
      </c>
      <c r="R375" s="29">
        <v>1039.67</v>
      </c>
      <c r="S375" s="48">
        <f t="shared" si="117"/>
        <v>1779999.9999999728</v>
      </c>
      <c r="T375" s="59">
        <v>24</v>
      </c>
      <c r="U375" s="29">
        <v>1107.1500000000001</v>
      </c>
      <c r="V375" s="46">
        <f t="shared" si="118"/>
        <v>2309999.9999999455</v>
      </c>
      <c r="W375" s="57">
        <v>24</v>
      </c>
      <c r="X375" s="29">
        <v>1167.45</v>
      </c>
      <c r="Y375" s="48">
        <f t="shared" si="119"/>
        <v>1789999.9999999637</v>
      </c>
      <c r="Z375" s="59">
        <v>24</v>
      </c>
      <c r="AA375" s="98">
        <v>1221.1500000000001</v>
      </c>
      <c r="AB375" s="48">
        <f t="shared" si="120"/>
        <v>980000.00000001816</v>
      </c>
      <c r="AC375" s="57">
        <v>24</v>
      </c>
      <c r="AD375" s="59">
        <v>1253.42</v>
      </c>
      <c r="AE375" s="48">
        <f t="shared" si="121"/>
        <v>369999.99999989086</v>
      </c>
      <c r="AF375" s="59">
        <v>24</v>
      </c>
      <c r="AG375" s="59">
        <v>1260.55</v>
      </c>
      <c r="AH375" s="48">
        <f t="shared" si="122"/>
        <v>180000.00000006368</v>
      </c>
      <c r="AI375" s="57">
        <v>24</v>
      </c>
      <c r="AJ375" s="67">
        <v>1262.25</v>
      </c>
      <c r="AK375" s="48">
        <f t="shared" si="123"/>
        <v>150000.00000009095</v>
      </c>
    </row>
    <row r="376" spans="2:37" x14ac:dyDescent="0.25">
      <c r="B376" s="57">
        <v>25</v>
      </c>
      <c r="C376" s="29">
        <v>972.35</v>
      </c>
      <c r="D376" s="46">
        <f t="shared" si="124"/>
        <v>0</v>
      </c>
      <c r="E376" s="57">
        <v>25</v>
      </c>
      <c r="F376" s="29">
        <v>972.35</v>
      </c>
      <c r="G376" s="48">
        <f t="shared" si="113"/>
        <v>0</v>
      </c>
      <c r="H376" s="59">
        <v>25</v>
      </c>
      <c r="I376" s="29">
        <v>972.35</v>
      </c>
      <c r="J376" s="46">
        <f t="shared" si="114"/>
        <v>0</v>
      </c>
      <c r="K376" s="57">
        <v>25</v>
      </c>
      <c r="L376" s="29">
        <v>972.35</v>
      </c>
      <c r="M376" s="48">
        <f t="shared" si="125"/>
        <v>0</v>
      </c>
      <c r="N376" s="59">
        <v>25</v>
      </c>
      <c r="O376" s="29">
        <v>991.26</v>
      </c>
      <c r="P376" s="46">
        <f t="shared" si="116"/>
        <v>1549999.9999999546</v>
      </c>
      <c r="Q376" s="57">
        <v>25</v>
      </c>
      <c r="R376" s="29">
        <v>1041.45</v>
      </c>
      <c r="S376" s="48">
        <f t="shared" si="117"/>
        <v>2139999.9999998729</v>
      </c>
      <c r="T376" s="59">
        <v>25</v>
      </c>
      <c r="U376" s="29">
        <v>1109.46</v>
      </c>
      <c r="V376" s="46">
        <f t="shared" si="118"/>
        <v>2879999.9999998817</v>
      </c>
      <c r="W376" s="57">
        <v>25</v>
      </c>
      <c r="X376" s="29">
        <v>1169.24</v>
      </c>
      <c r="Y376" s="48">
        <f t="shared" si="119"/>
        <v>1549999.9999999546</v>
      </c>
      <c r="Z376" s="59">
        <v>25</v>
      </c>
      <c r="AA376" s="98">
        <v>1222.1300000000001</v>
      </c>
      <c r="AB376" s="48">
        <f t="shared" si="120"/>
        <v>1139999.9999998726</v>
      </c>
      <c r="AC376" s="57">
        <v>25</v>
      </c>
      <c r="AD376" s="59">
        <v>1253.79</v>
      </c>
      <c r="AE376" s="48">
        <f t="shared" si="121"/>
        <v>190000.00000005457</v>
      </c>
      <c r="AF376" s="59">
        <v>25</v>
      </c>
      <c r="AG376" s="59">
        <v>1260.73</v>
      </c>
      <c r="AH376" s="48">
        <f t="shared" si="122"/>
        <v>220000.0000000273</v>
      </c>
      <c r="AI376" s="57">
        <v>25</v>
      </c>
      <c r="AJ376" s="67">
        <v>1262.4000000000001</v>
      </c>
      <c r="AK376" s="48">
        <f t="shared" si="123"/>
        <v>159999.99999985448</v>
      </c>
    </row>
    <row r="377" spans="2:37" x14ac:dyDescent="0.25">
      <c r="B377" s="57">
        <v>26</v>
      </c>
      <c r="C377" s="29">
        <v>972.35</v>
      </c>
      <c r="D377" s="46">
        <f t="shared" si="124"/>
        <v>0</v>
      </c>
      <c r="E377" s="57">
        <v>26</v>
      </c>
      <c r="F377" s="29">
        <v>972.35</v>
      </c>
      <c r="G377" s="48">
        <f t="shared" si="113"/>
        <v>0</v>
      </c>
      <c r="H377" s="59">
        <v>26</v>
      </c>
      <c r="I377" s="29">
        <v>972.35</v>
      </c>
      <c r="J377" s="46">
        <f t="shared" si="114"/>
        <v>0</v>
      </c>
      <c r="K377" s="57">
        <v>26</v>
      </c>
      <c r="L377" s="29">
        <v>972.35</v>
      </c>
      <c r="M377" s="48">
        <f t="shared" si="125"/>
        <v>0</v>
      </c>
      <c r="N377" s="59">
        <v>26</v>
      </c>
      <c r="O377" s="29">
        <v>992.81</v>
      </c>
      <c r="P377" s="46">
        <f t="shared" si="116"/>
        <v>1360000.0000000137</v>
      </c>
      <c r="Q377" s="57">
        <v>26</v>
      </c>
      <c r="R377" s="29">
        <v>1043.5899999999999</v>
      </c>
      <c r="S377" s="48">
        <f t="shared" si="117"/>
        <v>1910000.000000082</v>
      </c>
      <c r="T377" s="59">
        <v>26</v>
      </c>
      <c r="U377" s="29">
        <v>1112.3399999999999</v>
      </c>
      <c r="V377" s="46">
        <f t="shared" si="118"/>
        <v>2370000.0000001183</v>
      </c>
      <c r="W377" s="57">
        <v>26</v>
      </c>
      <c r="X377" s="29">
        <v>1170.79</v>
      </c>
      <c r="Y377" s="48">
        <f t="shared" si="119"/>
        <v>1559999.9999999455</v>
      </c>
      <c r="Z377" s="59">
        <v>26</v>
      </c>
      <c r="AA377" s="98">
        <v>1223.27</v>
      </c>
      <c r="AB377" s="48">
        <f t="shared" si="120"/>
        <v>1150000.000000091</v>
      </c>
      <c r="AC377" s="57">
        <v>26</v>
      </c>
      <c r="AD377" s="59">
        <v>1253.98</v>
      </c>
      <c r="AE377" s="48">
        <f t="shared" si="121"/>
        <v>200000.00000004546</v>
      </c>
      <c r="AF377" s="59">
        <v>26</v>
      </c>
      <c r="AG377" s="59">
        <v>1260.95</v>
      </c>
      <c r="AH377" s="48">
        <f t="shared" si="122"/>
        <v>190000.00000005457</v>
      </c>
      <c r="AI377" s="57">
        <v>26</v>
      </c>
      <c r="AJ377" s="67">
        <v>1262.56</v>
      </c>
      <c r="AK377" s="48">
        <f t="shared" si="123"/>
        <v>150000.00000009095</v>
      </c>
    </row>
    <row r="378" spans="2:37" x14ac:dyDescent="0.25">
      <c r="B378" s="57">
        <v>27</v>
      </c>
      <c r="C378" s="29">
        <v>972.35</v>
      </c>
      <c r="D378" s="46">
        <f t="shared" si="124"/>
        <v>0</v>
      </c>
      <c r="E378" s="57">
        <v>27</v>
      </c>
      <c r="F378" s="29">
        <v>972.35</v>
      </c>
      <c r="G378" s="48">
        <f t="shared" si="113"/>
        <v>0</v>
      </c>
      <c r="H378" s="59">
        <v>27</v>
      </c>
      <c r="I378" s="29">
        <v>972.35</v>
      </c>
      <c r="J378" s="46">
        <f t="shared" si="114"/>
        <v>0</v>
      </c>
      <c r="K378" s="57">
        <v>27</v>
      </c>
      <c r="L378" s="29">
        <v>972.35</v>
      </c>
      <c r="M378" s="48">
        <f t="shared" si="125"/>
        <v>0</v>
      </c>
      <c r="N378" s="59">
        <v>27</v>
      </c>
      <c r="O378" s="29">
        <v>994.17</v>
      </c>
      <c r="P378" s="46">
        <f t="shared" si="116"/>
        <v>1200000.0000000454</v>
      </c>
      <c r="Q378" s="57">
        <v>27</v>
      </c>
      <c r="R378" s="29">
        <v>1045.5</v>
      </c>
      <c r="S378" s="48">
        <f t="shared" si="117"/>
        <v>1839999.999999918</v>
      </c>
      <c r="T378" s="59">
        <v>27</v>
      </c>
      <c r="U378" s="29">
        <v>1114.71</v>
      </c>
      <c r="V378" s="46">
        <f t="shared" si="118"/>
        <v>1980000.0000000182</v>
      </c>
      <c r="W378" s="57">
        <v>27</v>
      </c>
      <c r="X378" s="29">
        <v>1172.3499999999999</v>
      </c>
      <c r="Y378" s="48">
        <f t="shared" si="119"/>
        <v>1740000.0000000091</v>
      </c>
      <c r="Z378" s="59">
        <v>27</v>
      </c>
      <c r="AA378" s="98">
        <v>1224.42</v>
      </c>
      <c r="AB378" s="48">
        <f t="shared" si="120"/>
        <v>1159999.9999998545</v>
      </c>
      <c r="AC378" s="57">
        <v>27</v>
      </c>
      <c r="AD378" s="59">
        <v>1254.18</v>
      </c>
      <c r="AE378" s="48">
        <f t="shared" si="121"/>
        <v>569999.99999993632</v>
      </c>
      <c r="AF378" s="59">
        <v>27</v>
      </c>
      <c r="AG378" s="59">
        <v>1261.1400000000001</v>
      </c>
      <c r="AH378" s="48">
        <f t="shared" si="122"/>
        <v>0</v>
      </c>
      <c r="AI378" s="57">
        <v>27</v>
      </c>
      <c r="AJ378" s="67">
        <v>1262.71</v>
      </c>
      <c r="AK378" s="48">
        <f t="shared" si="123"/>
        <v>329999.99999992724</v>
      </c>
    </row>
    <row r="379" spans="2:37" x14ac:dyDescent="0.25">
      <c r="B379" s="57">
        <v>28</v>
      </c>
      <c r="C379" s="29">
        <v>972.35</v>
      </c>
      <c r="D379" s="46">
        <f t="shared" si="124"/>
        <v>0</v>
      </c>
      <c r="E379" s="57">
        <v>28</v>
      </c>
      <c r="F379" s="29">
        <v>972.35</v>
      </c>
      <c r="G379" s="48">
        <f t="shared" si="113"/>
        <v>0</v>
      </c>
      <c r="H379" s="59">
        <v>28</v>
      </c>
      <c r="I379" s="29">
        <v>972.35</v>
      </c>
      <c r="J379" s="46">
        <f t="shared" si="114"/>
        <v>0</v>
      </c>
      <c r="K379" s="57">
        <v>28</v>
      </c>
      <c r="L379" s="29">
        <v>972.35</v>
      </c>
      <c r="M379" s="48">
        <f t="shared" si="125"/>
        <v>0</v>
      </c>
      <c r="N379" s="59">
        <v>28</v>
      </c>
      <c r="O379" s="29">
        <v>995.37</v>
      </c>
      <c r="P379" s="46">
        <f t="shared" si="116"/>
        <v>1299999.9999999546</v>
      </c>
      <c r="Q379" s="57">
        <v>28</v>
      </c>
      <c r="R379" s="29">
        <v>1047.3399999999999</v>
      </c>
      <c r="S379" s="48">
        <f t="shared" si="117"/>
        <v>1650000.000000091</v>
      </c>
      <c r="T379" s="59">
        <v>28</v>
      </c>
      <c r="U379" s="29">
        <v>1116.69</v>
      </c>
      <c r="V379" s="46">
        <f t="shared" si="118"/>
        <v>3179999.9999998361</v>
      </c>
      <c r="W379" s="57">
        <v>28</v>
      </c>
      <c r="X379" s="29">
        <v>1174.0899999999999</v>
      </c>
      <c r="Y379" s="48">
        <f t="shared" si="119"/>
        <v>1640000.0000001001</v>
      </c>
      <c r="Z379" s="59">
        <v>28</v>
      </c>
      <c r="AA379" s="98">
        <v>1225.58</v>
      </c>
      <c r="AB379" s="48">
        <f t="shared" si="120"/>
        <v>1310000.0000001728</v>
      </c>
      <c r="AC379" s="57">
        <v>28</v>
      </c>
      <c r="AD379" s="59">
        <v>1254.75</v>
      </c>
      <c r="AE379" s="48">
        <f t="shared" si="121"/>
        <v>299999.99999995454</v>
      </c>
      <c r="AF379" s="59">
        <v>28</v>
      </c>
      <c r="AG379" s="59">
        <v>1261.1400000000001</v>
      </c>
      <c r="AH379" s="48">
        <f t="shared" si="122"/>
        <v>0</v>
      </c>
      <c r="AI379" s="57">
        <v>28</v>
      </c>
      <c r="AJ379" s="67">
        <v>1263.04</v>
      </c>
      <c r="AK379" s="48">
        <f t="shared" si="123"/>
        <v>0</v>
      </c>
    </row>
    <row r="380" spans="2:37" x14ac:dyDescent="0.25">
      <c r="B380" s="57">
        <v>29</v>
      </c>
      <c r="C380" s="29">
        <v>972.35</v>
      </c>
      <c r="D380" s="46">
        <f t="shared" si="124"/>
        <v>0</v>
      </c>
      <c r="E380" s="57"/>
      <c r="F380" s="29">
        <v>972.35</v>
      </c>
      <c r="G380" s="48"/>
      <c r="H380" s="59">
        <v>29</v>
      </c>
      <c r="I380" s="29">
        <v>972.35</v>
      </c>
      <c r="J380" s="46">
        <f t="shared" si="114"/>
        <v>0</v>
      </c>
      <c r="K380" s="57">
        <v>29</v>
      </c>
      <c r="L380" s="29">
        <v>972.35</v>
      </c>
      <c r="M380" s="48">
        <f t="shared" si="125"/>
        <v>0</v>
      </c>
      <c r="N380" s="59">
        <v>29</v>
      </c>
      <c r="O380" s="29">
        <v>996.67</v>
      </c>
      <c r="P380" s="46">
        <f t="shared" si="116"/>
        <v>2150000.0000000908</v>
      </c>
      <c r="Q380" s="57">
        <v>29</v>
      </c>
      <c r="R380" s="29">
        <v>1048.99</v>
      </c>
      <c r="S380" s="48">
        <f t="shared" si="117"/>
        <v>1809999.9999999455</v>
      </c>
      <c r="T380" s="59">
        <v>29</v>
      </c>
      <c r="U380" s="29">
        <v>1119.8699999999999</v>
      </c>
      <c r="V380" s="46">
        <f t="shared" si="118"/>
        <v>1940000.0000000545</v>
      </c>
      <c r="W380" s="57">
        <v>29</v>
      </c>
      <c r="X380" s="29">
        <v>1175.73</v>
      </c>
      <c r="Y380" s="48">
        <f t="shared" si="119"/>
        <v>1869999.9999998908</v>
      </c>
      <c r="Z380" s="59">
        <v>29</v>
      </c>
      <c r="AA380" s="98">
        <v>1226.8900000000001</v>
      </c>
      <c r="AB380" s="48">
        <f t="shared" si="120"/>
        <v>2329999.9999999274</v>
      </c>
      <c r="AC380" s="57">
        <v>29</v>
      </c>
      <c r="AD380" s="59">
        <v>1255.05</v>
      </c>
      <c r="AE380" s="48">
        <f t="shared" si="121"/>
        <v>410000.00000008184</v>
      </c>
      <c r="AF380" s="59">
        <v>29</v>
      </c>
      <c r="AG380" s="59">
        <v>1261.1400000000001</v>
      </c>
      <c r="AH380" s="48">
        <f t="shared" si="122"/>
        <v>0</v>
      </c>
      <c r="AI380" s="57">
        <v>29</v>
      </c>
      <c r="AJ380" s="67">
        <v>1263.04</v>
      </c>
      <c r="AK380" s="48">
        <f t="shared" si="123"/>
        <v>190000.00000005457</v>
      </c>
    </row>
    <row r="381" spans="2:37" x14ac:dyDescent="0.25">
      <c r="B381" s="57">
        <v>30</v>
      </c>
      <c r="C381" s="29">
        <v>972.35</v>
      </c>
      <c r="D381" s="46">
        <f t="shared" si="124"/>
        <v>0</v>
      </c>
      <c r="E381" s="47"/>
      <c r="F381" s="29"/>
      <c r="G381" s="48"/>
      <c r="H381" s="59">
        <v>30</v>
      </c>
      <c r="I381" s="29">
        <v>972.35</v>
      </c>
      <c r="J381" s="46">
        <f t="shared" si="114"/>
        <v>0</v>
      </c>
      <c r="K381" s="57">
        <v>30</v>
      </c>
      <c r="L381" s="29">
        <v>972.35</v>
      </c>
      <c r="M381" s="48">
        <f t="shared" si="125"/>
        <v>0</v>
      </c>
      <c r="N381" s="59">
        <v>30</v>
      </c>
      <c r="O381" s="29">
        <v>998.82</v>
      </c>
      <c r="P381" s="46">
        <f t="shared" si="116"/>
        <v>2919999.999999959</v>
      </c>
      <c r="Q381" s="57">
        <v>30</v>
      </c>
      <c r="R381" s="29">
        <v>1050.8</v>
      </c>
      <c r="S381" s="48">
        <f t="shared" si="117"/>
        <v>2130000.000000109</v>
      </c>
      <c r="T381" s="59">
        <v>30</v>
      </c>
      <c r="U381" s="29">
        <v>1121.81</v>
      </c>
      <c r="V381" s="46">
        <f t="shared" si="118"/>
        <v>2000000</v>
      </c>
      <c r="W381" s="57">
        <v>30</v>
      </c>
      <c r="X381" s="29">
        <v>1177.5999999999999</v>
      </c>
      <c r="Y381" s="48">
        <f t="shared" si="119"/>
        <v>1590000.0000001455</v>
      </c>
      <c r="Z381" s="59">
        <v>30</v>
      </c>
      <c r="AA381" s="98">
        <v>1229.22</v>
      </c>
      <c r="AB381" s="48">
        <f t="shared" si="120"/>
        <v>1410000.000000082</v>
      </c>
      <c r="AC381" s="57">
        <v>30</v>
      </c>
      <c r="AD381" s="59">
        <v>1255.46</v>
      </c>
      <c r="AE381" s="48">
        <f t="shared" si="121"/>
        <v>0</v>
      </c>
      <c r="AF381" s="59">
        <v>30</v>
      </c>
      <c r="AG381" s="59">
        <v>1261.1400000000001</v>
      </c>
      <c r="AH381" s="48">
        <f t="shared" si="122"/>
        <v>0</v>
      </c>
      <c r="AI381" s="57">
        <v>30</v>
      </c>
      <c r="AJ381" s="67">
        <v>1263.23</v>
      </c>
      <c r="AK381" s="48">
        <f t="shared" si="123"/>
        <v>150000.00000009095</v>
      </c>
    </row>
    <row r="382" spans="2:37" x14ac:dyDescent="0.25">
      <c r="B382" s="60">
        <v>31</v>
      </c>
      <c r="C382" s="29">
        <v>972.35</v>
      </c>
      <c r="D382" s="46">
        <f t="shared" si="124"/>
        <v>0</v>
      </c>
      <c r="E382" s="47"/>
      <c r="G382" s="48"/>
      <c r="H382" s="61">
        <v>31</v>
      </c>
      <c r="I382" s="29">
        <v>972.35</v>
      </c>
      <c r="J382" s="46">
        <f t="shared" si="114"/>
        <v>0</v>
      </c>
      <c r="K382" s="60"/>
      <c r="L382" s="29">
        <v>972.35</v>
      </c>
      <c r="M382" s="48"/>
      <c r="N382" s="61">
        <v>31</v>
      </c>
      <c r="O382" s="29">
        <v>1001.74</v>
      </c>
      <c r="P382" s="46">
        <f t="shared" si="116"/>
        <v>1669999.999999959</v>
      </c>
      <c r="Q382" s="60"/>
      <c r="R382" s="29">
        <v>1052.93</v>
      </c>
      <c r="S382" s="48"/>
      <c r="T382" s="61">
        <v>31</v>
      </c>
      <c r="U382" s="29">
        <v>1123.81</v>
      </c>
      <c r="V382" s="46">
        <f t="shared" si="118"/>
        <v>2090000.0000001455</v>
      </c>
      <c r="W382" s="60">
        <v>31</v>
      </c>
      <c r="X382" s="29">
        <v>1179.19</v>
      </c>
      <c r="Y382" s="48">
        <f t="shared" si="119"/>
        <v>2009999.9999999909</v>
      </c>
      <c r="Z382" s="61"/>
      <c r="AA382" s="59">
        <v>1230.6300000000001</v>
      </c>
      <c r="AB382" s="48"/>
      <c r="AC382" s="60">
        <v>31</v>
      </c>
      <c r="AD382" s="59">
        <v>1255.46</v>
      </c>
      <c r="AE382" s="48">
        <f t="shared" si="121"/>
        <v>0</v>
      </c>
      <c r="AF382" s="61"/>
      <c r="AG382" s="59">
        <v>1261.1400000000001</v>
      </c>
      <c r="AH382" s="48"/>
      <c r="AI382" s="60">
        <v>31</v>
      </c>
      <c r="AJ382" s="67">
        <v>1263.3800000000001</v>
      </c>
      <c r="AK382" s="48">
        <f t="shared" si="123"/>
        <v>159999.99999985448</v>
      </c>
    </row>
    <row r="383" spans="2:37" x14ac:dyDescent="0.25">
      <c r="B383" s="47"/>
      <c r="C383" s="29">
        <v>972.35</v>
      </c>
      <c r="E383" s="47"/>
      <c r="G383" s="48"/>
      <c r="I383" s="29">
        <v>972.35</v>
      </c>
      <c r="K383" s="47"/>
      <c r="L383" s="65"/>
      <c r="M383" s="48"/>
      <c r="O383" s="29">
        <v>1003.41</v>
      </c>
      <c r="Q383" s="47"/>
      <c r="R383" s="65"/>
      <c r="S383" s="48"/>
      <c r="U383" s="29">
        <v>1125.9000000000001</v>
      </c>
      <c r="W383" s="47"/>
      <c r="X383" s="59">
        <v>1181.2</v>
      </c>
      <c r="Y383" s="48"/>
      <c r="AA383" s="65"/>
      <c r="AB383" s="63"/>
      <c r="AC383" s="47"/>
      <c r="AD383" s="59">
        <v>1255.46</v>
      </c>
      <c r="AE383" s="48"/>
      <c r="AG383" s="65"/>
      <c r="AI383" s="47"/>
      <c r="AJ383" s="67">
        <v>1263.54</v>
      </c>
      <c r="AK383" s="48"/>
    </row>
    <row r="384" spans="2:37" x14ac:dyDescent="0.25">
      <c r="B384" s="49"/>
      <c r="C384" s="50"/>
      <c r="D384" s="50">
        <f>SUM(D352:D383)</f>
        <v>0</v>
      </c>
      <c r="E384" s="49"/>
      <c r="F384" s="50"/>
      <c r="G384" s="63">
        <f>SUM(G352:G383)</f>
        <v>0</v>
      </c>
      <c r="H384" s="50"/>
      <c r="I384" s="50"/>
      <c r="J384" s="50">
        <f>SUM(J352:J383)</f>
        <v>0</v>
      </c>
      <c r="K384" s="49"/>
      <c r="L384" s="50"/>
      <c r="M384" s="63">
        <f>SUM(M352:M383)</f>
        <v>0</v>
      </c>
      <c r="N384" s="50"/>
      <c r="O384" s="50"/>
      <c r="P384" s="50">
        <f>SUM(P352:P383)</f>
        <v>31059999.999999944</v>
      </c>
      <c r="Q384" s="49"/>
      <c r="R384" s="50"/>
      <c r="S384" s="63">
        <f>SUM(S352:S383)</f>
        <v>49520000.000000104</v>
      </c>
      <c r="T384" s="50"/>
      <c r="U384" s="50"/>
      <c r="V384" s="50">
        <f>SUM(V352:V383)</f>
        <v>72970000.000000045</v>
      </c>
      <c r="W384" s="49"/>
      <c r="X384" s="50"/>
      <c r="Y384" s="63">
        <f>SUM(Y352:Y383)</f>
        <v>55299999.999999948</v>
      </c>
      <c r="Z384" s="50"/>
      <c r="AA384" s="50"/>
      <c r="AB384" s="63">
        <f>SUM(AB352:AB383)</f>
        <v>49430000.000000045</v>
      </c>
      <c r="AC384" s="49"/>
      <c r="AD384" s="50"/>
      <c r="AE384" s="63">
        <f>SUM(AE352:AE383)</f>
        <v>24829999.999999933</v>
      </c>
      <c r="AF384" s="50"/>
      <c r="AG384" s="50"/>
      <c r="AH384" s="50">
        <f>SUM(AH352:AH383)</f>
        <v>4970000.000000027</v>
      </c>
      <c r="AI384" s="49"/>
      <c r="AJ384" s="50"/>
      <c r="AK384" s="50">
        <f>SUM(AK352:AK383)</f>
        <v>2399999.9999998631</v>
      </c>
    </row>
    <row r="385" spans="2:37" ht="2.25" customHeight="1" x14ac:dyDescent="0.25"/>
    <row r="386" spans="2:37" ht="23.25" customHeight="1" x14ac:dyDescent="0.25">
      <c r="B386" s="51">
        <v>43101</v>
      </c>
      <c r="C386" s="44"/>
      <c r="D386" s="44"/>
      <c r="E386" s="51">
        <v>43132</v>
      </c>
      <c r="F386" s="44"/>
      <c r="G386" s="45"/>
      <c r="H386" s="52">
        <v>43160</v>
      </c>
      <c r="I386" s="44"/>
      <c r="J386" s="44"/>
      <c r="K386" s="51">
        <v>43191</v>
      </c>
      <c r="L386" s="44"/>
      <c r="M386" s="45"/>
      <c r="N386" s="52">
        <v>43221</v>
      </c>
      <c r="O386" s="44"/>
      <c r="P386" s="44"/>
      <c r="Q386" s="51">
        <v>43252</v>
      </c>
      <c r="R386" s="44"/>
      <c r="S386" s="45"/>
      <c r="T386" s="52">
        <v>43282</v>
      </c>
      <c r="U386" s="44"/>
      <c r="V386" s="44"/>
      <c r="W386" s="51">
        <v>43313</v>
      </c>
      <c r="X386" s="44"/>
      <c r="Y386" s="45"/>
      <c r="Z386" s="52">
        <v>43344</v>
      </c>
      <c r="AA386" s="44"/>
      <c r="AB386" s="55"/>
      <c r="AC386" s="51">
        <v>43374</v>
      </c>
      <c r="AD386" s="44"/>
      <c r="AE386" s="45"/>
      <c r="AF386" s="52">
        <v>43405</v>
      </c>
      <c r="AG386" s="44"/>
      <c r="AH386" s="44"/>
      <c r="AI386" s="51">
        <v>43435</v>
      </c>
      <c r="AJ386" s="44"/>
      <c r="AK386" s="45"/>
    </row>
    <row r="387" spans="2:37" ht="45" x14ac:dyDescent="0.25">
      <c r="B387" s="53" t="s">
        <v>0</v>
      </c>
      <c r="C387" s="54" t="s">
        <v>2</v>
      </c>
      <c r="D387" s="55" t="s">
        <v>1</v>
      </c>
      <c r="E387" s="53" t="s">
        <v>0</v>
      </c>
      <c r="F387" s="54" t="s">
        <v>2</v>
      </c>
      <c r="G387" s="56" t="s">
        <v>1</v>
      </c>
      <c r="H387" s="54" t="s">
        <v>0</v>
      </c>
      <c r="I387" s="54" t="s">
        <v>2</v>
      </c>
      <c r="J387" s="55" t="s">
        <v>1</v>
      </c>
      <c r="K387" s="53" t="s">
        <v>0</v>
      </c>
      <c r="L387" s="54" t="s">
        <v>2</v>
      </c>
      <c r="M387" s="56" t="s">
        <v>1</v>
      </c>
      <c r="N387" s="54" t="s">
        <v>0</v>
      </c>
      <c r="O387" s="54" t="s">
        <v>2</v>
      </c>
      <c r="P387" s="55" t="s">
        <v>1</v>
      </c>
      <c r="Q387" s="53" t="s">
        <v>0</v>
      </c>
      <c r="R387" s="54" t="s">
        <v>2</v>
      </c>
      <c r="S387" s="56" t="s">
        <v>1</v>
      </c>
      <c r="T387" s="54" t="s">
        <v>0</v>
      </c>
      <c r="U387" s="54" t="s">
        <v>2</v>
      </c>
      <c r="V387" s="55" t="s">
        <v>1</v>
      </c>
      <c r="W387" s="53" t="s">
        <v>0</v>
      </c>
      <c r="X387" s="54" t="s">
        <v>2</v>
      </c>
      <c r="Y387" s="56" t="s">
        <v>1</v>
      </c>
      <c r="Z387" s="54" t="s">
        <v>0</v>
      </c>
      <c r="AA387" s="54" t="s">
        <v>2</v>
      </c>
      <c r="AB387" s="56" t="s">
        <v>1</v>
      </c>
      <c r="AC387" s="53" t="s">
        <v>0</v>
      </c>
      <c r="AD387" s="54" t="s">
        <v>2</v>
      </c>
      <c r="AE387" s="56" t="s">
        <v>1</v>
      </c>
      <c r="AF387" s="54" t="s">
        <v>0</v>
      </c>
      <c r="AG387" s="54" t="s">
        <v>2</v>
      </c>
      <c r="AH387" s="55" t="s">
        <v>1</v>
      </c>
      <c r="AI387" s="53" t="s">
        <v>0</v>
      </c>
      <c r="AJ387" s="54" t="s">
        <v>2</v>
      </c>
      <c r="AK387" s="56" t="s">
        <v>1</v>
      </c>
    </row>
    <row r="388" spans="2:37" x14ac:dyDescent="0.25">
      <c r="B388" s="57"/>
      <c r="C388" s="58"/>
      <c r="E388" s="47"/>
      <c r="G388" s="48"/>
      <c r="K388" s="57"/>
      <c r="L388" s="58"/>
      <c r="M388" s="48"/>
      <c r="N388" s="59"/>
      <c r="O388" s="58"/>
      <c r="Q388" s="57"/>
      <c r="R388" s="58"/>
      <c r="S388" s="48"/>
      <c r="T388" s="59"/>
      <c r="U388" s="58"/>
      <c r="W388" s="57"/>
      <c r="X388" s="58"/>
      <c r="Y388" s="48"/>
      <c r="Z388" s="59"/>
      <c r="AA388" s="58"/>
      <c r="AB388" s="46">
        <f t="shared" ref="AB388:AB417" si="126">SUM(AA390-AA389)*1000</f>
        <v>0</v>
      </c>
      <c r="AC388" s="57"/>
      <c r="AD388" s="58"/>
      <c r="AE388" s="48"/>
      <c r="AF388" s="59"/>
      <c r="AG388" s="58"/>
      <c r="AI388" s="57"/>
      <c r="AJ388" s="58"/>
      <c r="AK388" s="48"/>
    </row>
    <row r="389" spans="2:37" x14ac:dyDescent="0.25">
      <c r="B389" s="57">
        <v>1</v>
      </c>
      <c r="C389" s="29"/>
      <c r="D389" s="46">
        <f>SUM(C390-C389)*1000</f>
        <v>0</v>
      </c>
      <c r="E389" s="57">
        <v>1</v>
      </c>
      <c r="F389" s="29"/>
      <c r="G389" s="48">
        <f t="shared" ref="G389:G416" si="127">SUM(F390-F389)*1000</f>
        <v>0</v>
      </c>
      <c r="H389" s="59">
        <v>1</v>
      </c>
      <c r="I389" s="29"/>
      <c r="J389" s="46">
        <f t="shared" ref="J389:J419" si="128">SUM(I390-I389)*1000</f>
        <v>0</v>
      </c>
      <c r="K389" s="57">
        <v>1</v>
      </c>
      <c r="L389" s="29"/>
      <c r="M389" s="48">
        <f t="shared" ref="M389:M393" si="129">SUM(L390-L389)*1000000</f>
        <v>0</v>
      </c>
      <c r="N389" s="59">
        <v>1</v>
      </c>
      <c r="O389" s="29"/>
      <c r="P389" s="46">
        <f t="shared" ref="P389:P419" si="130">SUM(O390-O389)*1000000</f>
        <v>0</v>
      </c>
      <c r="Q389" s="57">
        <v>1</v>
      </c>
      <c r="R389" s="29"/>
      <c r="S389" s="48">
        <f t="shared" ref="S389:S418" si="131">SUM(R390-R389)*1000000</f>
        <v>0</v>
      </c>
      <c r="T389" s="59">
        <v>1</v>
      </c>
      <c r="U389" s="29"/>
      <c r="V389" s="46">
        <f t="shared" ref="V389:V419" si="132">SUM(U390-U389)*1000000</f>
        <v>0</v>
      </c>
      <c r="W389" s="57">
        <v>1</v>
      </c>
      <c r="X389" s="29"/>
      <c r="Y389" s="48">
        <f t="shared" ref="Y389:Y419" si="133">SUM(X390-X389)*1000000</f>
        <v>0</v>
      </c>
      <c r="Z389" s="59">
        <v>1</v>
      </c>
      <c r="AA389" s="98"/>
      <c r="AB389" s="46">
        <f t="shared" si="126"/>
        <v>0</v>
      </c>
      <c r="AC389" s="57">
        <v>1</v>
      </c>
      <c r="AD389" s="59"/>
      <c r="AE389" s="48">
        <f>SUM(AD390-AD389)*1000</f>
        <v>0</v>
      </c>
      <c r="AF389" s="59">
        <v>1</v>
      </c>
      <c r="AG389" s="59"/>
      <c r="AH389" s="46">
        <f t="shared" ref="AH389:AH418" si="134">SUM(AG390-AG389)*1000</f>
        <v>0</v>
      </c>
      <c r="AI389" s="57">
        <v>1</v>
      </c>
      <c r="AJ389" s="59"/>
      <c r="AK389" s="48">
        <f>SUM(AJ390-AJ389)*1000</f>
        <v>0</v>
      </c>
    </row>
    <row r="390" spans="2:37" x14ac:dyDescent="0.25">
      <c r="B390" s="57">
        <v>2</v>
      </c>
      <c r="C390" s="29"/>
      <c r="D390" s="46">
        <f t="shared" ref="D390:D419" si="135">SUM(C391-C390)*1000</f>
        <v>0</v>
      </c>
      <c r="E390" s="57">
        <v>2</v>
      </c>
      <c r="F390" s="29"/>
      <c r="G390" s="48">
        <f t="shared" si="127"/>
        <v>0</v>
      </c>
      <c r="H390" s="59">
        <v>2</v>
      </c>
      <c r="I390" s="29"/>
      <c r="J390" s="46">
        <f t="shared" si="128"/>
        <v>0</v>
      </c>
      <c r="K390" s="57">
        <v>2</v>
      </c>
      <c r="L390" s="29"/>
      <c r="M390" s="48">
        <f t="shared" si="129"/>
        <v>0</v>
      </c>
      <c r="N390" s="59">
        <v>2</v>
      </c>
      <c r="O390" s="29"/>
      <c r="P390" s="46">
        <f t="shared" si="130"/>
        <v>0</v>
      </c>
      <c r="Q390" s="57">
        <v>2</v>
      </c>
      <c r="R390" s="29"/>
      <c r="S390" s="48">
        <f t="shared" si="131"/>
        <v>0</v>
      </c>
      <c r="T390" s="59">
        <v>2</v>
      </c>
      <c r="U390" s="29"/>
      <c r="V390" s="46">
        <f t="shared" si="132"/>
        <v>0</v>
      </c>
      <c r="W390" s="57">
        <v>2</v>
      </c>
      <c r="X390" s="29"/>
      <c r="Y390" s="48">
        <f t="shared" si="133"/>
        <v>0</v>
      </c>
      <c r="Z390" s="59">
        <v>2</v>
      </c>
      <c r="AA390" s="98"/>
      <c r="AB390" s="46">
        <f t="shared" si="126"/>
        <v>0</v>
      </c>
      <c r="AC390" s="57">
        <v>2</v>
      </c>
      <c r="AD390" s="59"/>
      <c r="AE390" s="48">
        <f t="shared" ref="AE390:AE419" si="136">SUM(AD391-AD390)*1000</f>
        <v>0</v>
      </c>
      <c r="AF390" s="59">
        <v>2</v>
      </c>
      <c r="AG390" s="59"/>
      <c r="AH390" s="46">
        <f t="shared" si="134"/>
        <v>0</v>
      </c>
      <c r="AI390" s="57">
        <v>2</v>
      </c>
      <c r="AJ390" s="59"/>
      <c r="AK390" s="48">
        <f t="shared" ref="AK390:AK399" si="137">SUM(AJ391-AJ390)*1000</f>
        <v>0</v>
      </c>
    </row>
    <row r="391" spans="2:37" x14ac:dyDescent="0.25">
      <c r="B391" s="57">
        <v>3</v>
      </c>
      <c r="C391" s="29"/>
      <c r="D391" s="46">
        <f t="shared" si="135"/>
        <v>0</v>
      </c>
      <c r="E391" s="57">
        <v>3</v>
      </c>
      <c r="F391" s="29"/>
      <c r="G391" s="48">
        <f t="shared" si="127"/>
        <v>0</v>
      </c>
      <c r="H391" s="59">
        <v>3</v>
      </c>
      <c r="I391" s="29"/>
      <c r="J391" s="46">
        <f t="shared" si="128"/>
        <v>0</v>
      </c>
      <c r="K391" s="57">
        <v>3</v>
      </c>
      <c r="L391" s="29"/>
      <c r="M391" s="48">
        <f t="shared" si="129"/>
        <v>0</v>
      </c>
      <c r="N391" s="59">
        <v>3</v>
      </c>
      <c r="O391" s="29"/>
      <c r="P391" s="46">
        <f t="shared" si="130"/>
        <v>0</v>
      </c>
      <c r="Q391" s="57">
        <v>3</v>
      </c>
      <c r="R391" s="29"/>
      <c r="S391" s="48">
        <f t="shared" si="131"/>
        <v>0</v>
      </c>
      <c r="T391" s="59">
        <v>3</v>
      </c>
      <c r="U391" s="29"/>
      <c r="V391" s="46">
        <f t="shared" si="132"/>
        <v>0</v>
      </c>
      <c r="W391" s="57">
        <v>3</v>
      </c>
      <c r="X391" s="29"/>
      <c r="Y391" s="48">
        <f t="shared" si="133"/>
        <v>0</v>
      </c>
      <c r="Z391" s="59">
        <v>3</v>
      </c>
      <c r="AA391" s="98"/>
      <c r="AB391" s="46">
        <f t="shared" si="126"/>
        <v>0</v>
      </c>
      <c r="AC391" s="57">
        <v>3</v>
      </c>
      <c r="AD391" s="59"/>
      <c r="AE391" s="48">
        <f t="shared" si="136"/>
        <v>0</v>
      </c>
      <c r="AF391" s="59">
        <v>3</v>
      </c>
      <c r="AG391" s="59"/>
      <c r="AH391" s="46">
        <f t="shared" si="134"/>
        <v>0</v>
      </c>
      <c r="AI391" s="57">
        <v>3</v>
      </c>
      <c r="AJ391" s="59"/>
      <c r="AK391" s="48">
        <f t="shared" si="137"/>
        <v>0</v>
      </c>
    </row>
    <row r="392" spans="2:37" x14ac:dyDescent="0.25">
      <c r="B392" s="57">
        <v>4</v>
      </c>
      <c r="C392" s="29"/>
      <c r="D392" s="46">
        <f t="shared" si="135"/>
        <v>0</v>
      </c>
      <c r="E392" s="57">
        <v>4</v>
      </c>
      <c r="F392" s="29"/>
      <c r="G392" s="48">
        <f t="shared" si="127"/>
        <v>0</v>
      </c>
      <c r="H392" s="59">
        <v>4</v>
      </c>
      <c r="I392" s="29"/>
      <c r="J392" s="46">
        <f t="shared" si="128"/>
        <v>0</v>
      </c>
      <c r="K392" s="57">
        <v>4</v>
      </c>
      <c r="L392" s="29"/>
      <c r="M392" s="48">
        <f t="shared" si="129"/>
        <v>0</v>
      </c>
      <c r="N392" s="59">
        <v>4</v>
      </c>
      <c r="O392" s="29"/>
      <c r="P392" s="46">
        <f t="shared" si="130"/>
        <v>0</v>
      </c>
      <c r="Q392" s="57">
        <v>4</v>
      </c>
      <c r="R392" s="29"/>
      <c r="S392" s="48">
        <f t="shared" si="131"/>
        <v>0</v>
      </c>
      <c r="T392" s="59">
        <v>4</v>
      </c>
      <c r="U392" s="29"/>
      <c r="V392" s="46">
        <f t="shared" si="132"/>
        <v>0</v>
      </c>
      <c r="W392" s="57">
        <v>4</v>
      </c>
      <c r="X392" s="29"/>
      <c r="Y392" s="48">
        <f t="shared" si="133"/>
        <v>0</v>
      </c>
      <c r="Z392" s="59">
        <v>4</v>
      </c>
      <c r="AA392" s="98"/>
      <c r="AB392" s="46">
        <f t="shared" si="126"/>
        <v>0</v>
      </c>
      <c r="AC392" s="57">
        <v>4</v>
      </c>
      <c r="AD392" s="59"/>
      <c r="AE392" s="48">
        <f t="shared" si="136"/>
        <v>0</v>
      </c>
      <c r="AF392" s="59">
        <v>4</v>
      </c>
      <c r="AG392" s="59"/>
      <c r="AH392" s="46">
        <f t="shared" si="134"/>
        <v>0</v>
      </c>
      <c r="AI392" s="57">
        <v>4</v>
      </c>
      <c r="AJ392" s="59"/>
      <c r="AK392" s="48">
        <f t="shared" si="137"/>
        <v>0</v>
      </c>
    </row>
    <row r="393" spans="2:37" x14ac:dyDescent="0.25">
      <c r="B393" s="57">
        <v>5</v>
      </c>
      <c r="C393" s="29"/>
      <c r="D393" s="46">
        <f t="shared" si="135"/>
        <v>0</v>
      </c>
      <c r="E393" s="57">
        <v>5</v>
      </c>
      <c r="F393" s="29"/>
      <c r="G393" s="48">
        <f t="shared" si="127"/>
        <v>0</v>
      </c>
      <c r="H393" s="59">
        <v>5</v>
      </c>
      <c r="I393" s="29"/>
      <c r="J393" s="46">
        <f t="shared" si="128"/>
        <v>0</v>
      </c>
      <c r="K393" s="57">
        <v>5</v>
      </c>
      <c r="L393" s="29"/>
      <c r="M393" s="48">
        <f t="shared" si="129"/>
        <v>0</v>
      </c>
      <c r="N393" s="59">
        <v>5</v>
      </c>
      <c r="O393" s="29"/>
      <c r="P393" s="46">
        <f t="shared" si="130"/>
        <v>0</v>
      </c>
      <c r="Q393" s="57">
        <v>5</v>
      </c>
      <c r="R393" s="29"/>
      <c r="S393" s="48">
        <f t="shared" si="131"/>
        <v>0</v>
      </c>
      <c r="T393" s="59">
        <v>5</v>
      </c>
      <c r="U393" s="29"/>
      <c r="V393" s="46">
        <f t="shared" si="132"/>
        <v>0</v>
      </c>
      <c r="W393" s="57">
        <v>5</v>
      </c>
      <c r="X393" s="29"/>
      <c r="Y393" s="48">
        <f t="shared" si="133"/>
        <v>0</v>
      </c>
      <c r="Z393" s="59">
        <v>5</v>
      </c>
      <c r="AA393" s="98"/>
      <c r="AB393" s="46">
        <f t="shared" si="126"/>
        <v>0</v>
      </c>
      <c r="AC393" s="57">
        <v>5</v>
      </c>
      <c r="AD393" s="59"/>
      <c r="AE393" s="48">
        <f t="shared" si="136"/>
        <v>0</v>
      </c>
      <c r="AF393" s="59">
        <v>5</v>
      </c>
      <c r="AG393" s="59"/>
      <c r="AH393" s="46">
        <f t="shared" si="134"/>
        <v>0</v>
      </c>
      <c r="AI393" s="57">
        <v>5</v>
      </c>
      <c r="AJ393" s="67"/>
      <c r="AK393" s="48">
        <f t="shared" si="137"/>
        <v>0</v>
      </c>
    </row>
    <row r="394" spans="2:37" x14ac:dyDescent="0.25">
      <c r="B394" s="57">
        <v>6</v>
      </c>
      <c r="C394" s="29"/>
      <c r="D394" s="46">
        <f t="shared" si="135"/>
        <v>0</v>
      </c>
      <c r="E394" s="57">
        <v>6</v>
      </c>
      <c r="F394" s="29"/>
      <c r="G394" s="48">
        <f t="shared" si="127"/>
        <v>0</v>
      </c>
      <c r="H394" s="59">
        <v>6</v>
      </c>
      <c r="I394" s="29"/>
      <c r="J394" s="46">
        <f t="shared" si="128"/>
        <v>0</v>
      </c>
      <c r="K394" s="57">
        <v>6</v>
      </c>
      <c r="L394" s="29"/>
      <c r="M394" s="48">
        <f>SUM(L395-L394)*1000000</f>
        <v>0</v>
      </c>
      <c r="N394" s="59">
        <v>6</v>
      </c>
      <c r="O394" s="29"/>
      <c r="P394" s="46">
        <f t="shared" si="130"/>
        <v>0</v>
      </c>
      <c r="Q394" s="57">
        <v>6</v>
      </c>
      <c r="R394" s="29"/>
      <c r="S394" s="48">
        <f t="shared" si="131"/>
        <v>0</v>
      </c>
      <c r="T394" s="59">
        <v>6</v>
      </c>
      <c r="U394" s="29"/>
      <c r="V394" s="46">
        <f t="shared" si="132"/>
        <v>0</v>
      </c>
      <c r="W394" s="57">
        <v>6</v>
      </c>
      <c r="X394" s="29"/>
      <c r="Y394" s="48">
        <f t="shared" si="133"/>
        <v>0</v>
      </c>
      <c r="Z394" s="59">
        <v>6</v>
      </c>
      <c r="AA394" s="98"/>
      <c r="AB394" s="46">
        <f t="shared" si="126"/>
        <v>0</v>
      </c>
      <c r="AC394" s="57">
        <v>6</v>
      </c>
      <c r="AD394" s="59"/>
      <c r="AE394" s="48">
        <f t="shared" si="136"/>
        <v>0</v>
      </c>
      <c r="AF394" s="59">
        <v>6</v>
      </c>
      <c r="AG394" s="59"/>
      <c r="AH394" s="46">
        <f t="shared" si="134"/>
        <v>0</v>
      </c>
      <c r="AI394" s="57">
        <v>6</v>
      </c>
      <c r="AJ394" s="67"/>
      <c r="AK394" s="48">
        <f t="shared" si="137"/>
        <v>0</v>
      </c>
    </row>
    <row r="395" spans="2:37" x14ac:dyDescent="0.25">
      <c r="B395" s="60">
        <v>7</v>
      </c>
      <c r="C395" s="29"/>
      <c r="D395" s="46">
        <f t="shared" si="135"/>
        <v>0</v>
      </c>
      <c r="E395" s="60">
        <v>7</v>
      </c>
      <c r="F395" s="29"/>
      <c r="G395" s="48">
        <f t="shared" si="127"/>
        <v>0</v>
      </c>
      <c r="H395" s="61">
        <v>7</v>
      </c>
      <c r="I395" s="29"/>
      <c r="J395" s="46">
        <f t="shared" si="128"/>
        <v>0</v>
      </c>
      <c r="K395" s="60">
        <v>7</v>
      </c>
      <c r="L395" s="29"/>
      <c r="M395" s="48">
        <f t="shared" ref="M395:M418" si="138">SUM(L396-L395)*1000000</f>
        <v>0</v>
      </c>
      <c r="N395" s="61">
        <v>7</v>
      </c>
      <c r="O395" s="29"/>
      <c r="P395" s="46">
        <f t="shared" si="130"/>
        <v>0</v>
      </c>
      <c r="Q395" s="60">
        <v>7</v>
      </c>
      <c r="R395" s="29"/>
      <c r="S395" s="48">
        <f t="shared" si="131"/>
        <v>0</v>
      </c>
      <c r="T395" s="61">
        <v>7</v>
      </c>
      <c r="U395" s="29"/>
      <c r="V395" s="46">
        <f t="shared" si="132"/>
        <v>0</v>
      </c>
      <c r="W395" s="60">
        <v>7</v>
      </c>
      <c r="X395" s="29"/>
      <c r="Y395" s="48">
        <f t="shared" si="133"/>
        <v>0</v>
      </c>
      <c r="Z395" s="61">
        <v>7</v>
      </c>
      <c r="AA395" s="98"/>
      <c r="AB395" s="46">
        <f t="shared" si="126"/>
        <v>0</v>
      </c>
      <c r="AC395" s="60">
        <v>7</v>
      </c>
      <c r="AD395" s="59"/>
      <c r="AE395" s="48">
        <f t="shared" si="136"/>
        <v>0</v>
      </c>
      <c r="AF395" s="61">
        <v>7</v>
      </c>
      <c r="AG395" s="59"/>
      <c r="AH395" s="46">
        <f t="shared" si="134"/>
        <v>0</v>
      </c>
      <c r="AI395" s="60">
        <v>7</v>
      </c>
      <c r="AJ395" s="67"/>
      <c r="AK395" s="48">
        <f t="shared" si="137"/>
        <v>0</v>
      </c>
    </row>
    <row r="396" spans="2:37" x14ac:dyDescent="0.25">
      <c r="B396" s="57">
        <v>8</v>
      </c>
      <c r="C396" s="29"/>
      <c r="D396" s="46">
        <f t="shared" si="135"/>
        <v>0</v>
      </c>
      <c r="E396" s="57">
        <v>8</v>
      </c>
      <c r="F396" s="29"/>
      <c r="G396" s="48">
        <f t="shared" si="127"/>
        <v>0</v>
      </c>
      <c r="H396" s="59">
        <v>8</v>
      </c>
      <c r="I396" s="29"/>
      <c r="J396" s="46">
        <f t="shared" si="128"/>
        <v>0</v>
      </c>
      <c r="K396" s="57">
        <v>8</v>
      </c>
      <c r="L396" s="29"/>
      <c r="M396" s="48">
        <f t="shared" si="138"/>
        <v>0</v>
      </c>
      <c r="N396" s="59">
        <v>8</v>
      </c>
      <c r="O396" s="29"/>
      <c r="P396" s="46">
        <f t="shared" si="130"/>
        <v>0</v>
      </c>
      <c r="Q396" s="57">
        <v>8</v>
      </c>
      <c r="R396" s="29"/>
      <c r="S396" s="48">
        <f t="shared" si="131"/>
        <v>0</v>
      </c>
      <c r="T396" s="59">
        <v>8</v>
      </c>
      <c r="U396" s="29"/>
      <c r="V396" s="46">
        <f t="shared" si="132"/>
        <v>0</v>
      </c>
      <c r="W396" s="57">
        <v>8</v>
      </c>
      <c r="X396" s="29"/>
      <c r="Y396" s="48">
        <f t="shared" si="133"/>
        <v>0</v>
      </c>
      <c r="Z396" s="59">
        <v>8</v>
      </c>
      <c r="AA396" s="98"/>
      <c r="AB396" s="46">
        <f t="shared" si="126"/>
        <v>0</v>
      </c>
      <c r="AC396" s="57">
        <v>8</v>
      </c>
      <c r="AD396" s="59"/>
      <c r="AE396" s="48">
        <f t="shared" si="136"/>
        <v>0</v>
      </c>
      <c r="AF396" s="59">
        <v>8</v>
      </c>
      <c r="AG396" s="59"/>
      <c r="AH396" s="46">
        <f t="shared" si="134"/>
        <v>0</v>
      </c>
      <c r="AI396" s="57">
        <v>8</v>
      </c>
      <c r="AJ396" s="67"/>
      <c r="AK396" s="48">
        <f t="shared" si="137"/>
        <v>0</v>
      </c>
    </row>
    <row r="397" spans="2:37" x14ac:dyDescent="0.25">
      <c r="B397" s="57">
        <v>9</v>
      </c>
      <c r="C397" s="29"/>
      <c r="D397" s="46">
        <f t="shared" si="135"/>
        <v>0</v>
      </c>
      <c r="E397" s="57">
        <v>9</v>
      </c>
      <c r="F397" s="29"/>
      <c r="G397" s="48">
        <f t="shared" si="127"/>
        <v>0</v>
      </c>
      <c r="H397" s="59">
        <v>9</v>
      </c>
      <c r="I397" s="29"/>
      <c r="J397" s="46">
        <f t="shared" si="128"/>
        <v>0</v>
      </c>
      <c r="K397" s="57">
        <v>9</v>
      </c>
      <c r="L397" s="29"/>
      <c r="M397" s="48">
        <f t="shared" si="138"/>
        <v>0</v>
      </c>
      <c r="N397" s="59">
        <v>9</v>
      </c>
      <c r="O397" s="29"/>
      <c r="P397" s="46">
        <f t="shared" si="130"/>
        <v>0</v>
      </c>
      <c r="Q397" s="57">
        <v>9</v>
      </c>
      <c r="R397" s="29"/>
      <c r="S397" s="48">
        <f t="shared" si="131"/>
        <v>0</v>
      </c>
      <c r="T397" s="59">
        <v>9</v>
      </c>
      <c r="U397" s="29"/>
      <c r="V397" s="46">
        <f t="shared" si="132"/>
        <v>0</v>
      </c>
      <c r="W397" s="57">
        <v>9</v>
      </c>
      <c r="X397" s="29"/>
      <c r="Y397" s="48">
        <f t="shared" si="133"/>
        <v>0</v>
      </c>
      <c r="Z397" s="59">
        <v>9</v>
      </c>
      <c r="AA397" s="98"/>
      <c r="AB397" s="46">
        <f t="shared" si="126"/>
        <v>0</v>
      </c>
      <c r="AC397" s="57">
        <v>9</v>
      </c>
      <c r="AD397" s="59"/>
      <c r="AE397" s="48">
        <f t="shared" si="136"/>
        <v>0</v>
      </c>
      <c r="AF397" s="59">
        <v>9</v>
      </c>
      <c r="AG397" s="59"/>
      <c r="AH397" s="46">
        <f t="shared" si="134"/>
        <v>0</v>
      </c>
      <c r="AI397" s="57">
        <v>9</v>
      </c>
      <c r="AJ397" s="67"/>
      <c r="AK397" s="48">
        <f t="shared" si="137"/>
        <v>0</v>
      </c>
    </row>
    <row r="398" spans="2:37" x14ac:dyDescent="0.25">
      <c r="B398" s="57">
        <v>10</v>
      </c>
      <c r="C398" s="29"/>
      <c r="D398" s="46">
        <f t="shared" si="135"/>
        <v>0</v>
      </c>
      <c r="E398" s="57">
        <v>10</v>
      </c>
      <c r="F398" s="29"/>
      <c r="G398" s="48">
        <f t="shared" si="127"/>
        <v>0</v>
      </c>
      <c r="H398" s="59">
        <v>10</v>
      </c>
      <c r="I398" s="29"/>
      <c r="J398" s="46">
        <f t="shared" si="128"/>
        <v>0</v>
      </c>
      <c r="K398" s="57">
        <v>10</v>
      </c>
      <c r="L398" s="29"/>
      <c r="M398" s="48">
        <f t="shared" si="138"/>
        <v>0</v>
      </c>
      <c r="N398" s="59">
        <v>10</v>
      </c>
      <c r="O398" s="29"/>
      <c r="P398" s="46">
        <f t="shared" si="130"/>
        <v>0</v>
      </c>
      <c r="Q398" s="57">
        <v>10</v>
      </c>
      <c r="R398" s="29"/>
      <c r="S398" s="48">
        <f t="shared" si="131"/>
        <v>0</v>
      </c>
      <c r="T398" s="59">
        <v>10</v>
      </c>
      <c r="U398" s="29"/>
      <c r="V398" s="46">
        <f t="shared" si="132"/>
        <v>0</v>
      </c>
      <c r="W398" s="57">
        <v>10</v>
      </c>
      <c r="X398" s="29"/>
      <c r="Y398" s="48">
        <f t="shared" si="133"/>
        <v>0</v>
      </c>
      <c r="Z398" s="59">
        <v>10</v>
      </c>
      <c r="AA398" s="98"/>
      <c r="AB398" s="46">
        <f t="shared" si="126"/>
        <v>0</v>
      </c>
      <c r="AC398" s="57">
        <v>10</v>
      </c>
      <c r="AD398" s="59"/>
      <c r="AE398" s="48">
        <f t="shared" si="136"/>
        <v>0</v>
      </c>
      <c r="AF398" s="59">
        <v>10</v>
      </c>
      <c r="AG398" s="59"/>
      <c r="AH398" s="46">
        <f t="shared" si="134"/>
        <v>0</v>
      </c>
      <c r="AI398" s="57">
        <v>10</v>
      </c>
      <c r="AJ398" s="67"/>
      <c r="AK398" s="48">
        <f t="shared" si="137"/>
        <v>0</v>
      </c>
    </row>
    <row r="399" spans="2:37" x14ac:dyDescent="0.25">
      <c r="B399" s="57">
        <v>11</v>
      </c>
      <c r="C399" s="29"/>
      <c r="D399" s="46">
        <f t="shared" si="135"/>
        <v>0</v>
      </c>
      <c r="E399" s="57">
        <v>11</v>
      </c>
      <c r="F399" s="29"/>
      <c r="G399" s="48">
        <f t="shared" si="127"/>
        <v>0</v>
      </c>
      <c r="H399" s="59">
        <v>11</v>
      </c>
      <c r="I399" s="29"/>
      <c r="J399" s="46">
        <f t="shared" si="128"/>
        <v>0</v>
      </c>
      <c r="K399" s="57">
        <v>11</v>
      </c>
      <c r="L399" s="29"/>
      <c r="M399" s="48">
        <f t="shared" si="138"/>
        <v>0</v>
      </c>
      <c r="N399" s="59">
        <v>11</v>
      </c>
      <c r="O399" s="29"/>
      <c r="P399" s="46">
        <f t="shared" si="130"/>
        <v>0</v>
      </c>
      <c r="Q399" s="57">
        <v>11</v>
      </c>
      <c r="R399" s="29"/>
      <c r="S399" s="48">
        <f t="shared" si="131"/>
        <v>0</v>
      </c>
      <c r="T399" s="59">
        <v>11</v>
      </c>
      <c r="U399" s="29"/>
      <c r="V399" s="46">
        <f t="shared" si="132"/>
        <v>0</v>
      </c>
      <c r="W399" s="57">
        <v>11</v>
      </c>
      <c r="X399" s="62"/>
      <c r="Y399" s="48">
        <f t="shared" si="133"/>
        <v>0</v>
      </c>
      <c r="Z399" s="59">
        <v>11</v>
      </c>
      <c r="AA399" s="101"/>
      <c r="AB399" s="46">
        <f t="shared" si="126"/>
        <v>0</v>
      </c>
      <c r="AC399" s="57">
        <v>11</v>
      </c>
      <c r="AD399" s="59"/>
      <c r="AE399" s="48">
        <f t="shared" si="136"/>
        <v>0</v>
      </c>
      <c r="AF399" s="59">
        <v>11</v>
      </c>
      <c r="AG399" s="59"/>
      <c r="AH399" s="46">
        <f t="shared" si="134"/>
        <v>0</v>
      </c>
      <c r="AI399" s="57">
        <v>11</v>
      </c>
      <c r="AJ399" s="67"/>
      <c r="AK399" s="48">
        <f t="shared" si="137"/>
        <v>0</v>
      </c>
    </row>
    <row r="400" spans="2:37" x14ac:dyDescent="0.25">
      <c r="B400" s="57">
        <v>12</v>
      </c>
      <c r="C400" s="29"/>
      <c r="D400" s="46">
        <f t="shared" si="135"/>
        <v>0</v>
      </c>
      <c r="E400" s="57">
        <v>12</v>
      </c>
      <c r="F400" s="29"/>
      <c r="G400" s="48">
        <f t="shared" si="127"/>
        <v>0</v>
      </c>
      <c r="H400" s="59">
        <v>12</v>
      </c>
      <c r="I400" s="29"/>
      <c r="J400" s="46">
        <f t="shared" si="128"/>
        <v>0</v>
      </c>
      <c r="K400" s="57">
        <v>12</v>
      </c>
      <c r="L400" s="29"/>
      <c r="M400" s="48">
        <f t="shared" si="138"/>
        <v>0</v>
      </c>
      <c r="N400" s="59">
        <v>12</v>
      </c>
      <c r="O400" s="29"/>
      <c r="P400" s="46">
        <f t="shared" si="130"/>
        <v>0</v>
      </c>
      <c r="Q400" s="57">
        <v>12</v>
      </c>
      <c r="R400" s="29"/>
      <c r="S400" s="48">
        <f t="shared" si="131"/>
        <v>0</v>
      </c>
      <c r="T400" s="59">
        <v>12</v>
      </c>
      <c r="U400" s="29"/>
      <c r="V400" s="46">
        <f t="shared" si="132"/>
        <v>0</v>
      </c>
      <c r="W400" s="57">
        <v>12</v>
      </c>
      <c r="X400" s="29"/>
      <c r="Y400" s="48">
        <f t="shared" si="133"/>
        <v>0</v>
      </c>
      <c r="Z400" s="59">
        <v>12</v>
      </c>
      <c r="AA400" s="98"/>
      <c r="AB400" s="46">
        <f t="shared" si="126"/>
        <v>0</v>
      </c>
      <c r="AC400" s="57">
        <v>12</v>
      </c>
      <c r="AD400" s="59"/>
      <c r="AE400" s="48">
        <f t="shared" si="136"/>
        <v>0</v>
      </c>
      <c r="AF400" s="59">
        <v>12</v>
      </c>
      <c r="AG400" s="59"/>
      <c r="AH400" s="46">
        <f t="shared" si="134"/>
        <v>0</v>
      </c>
      <c r="AI400" s="57">
        <v>12</v>
      </c>
      <c r="AJ400" s="67"/>
      <c r="AK400" s="48">
        <f>SUM(AJ401-AJ400)*1000</f>
        <v>0</v>
      </c>
    </row>
    <row r="401" spans="2:37" x14ac:dyDescent="0.25">
      <c r="B401" s="57">
        <v>13</v>
      </c>
      <c r="C401" s="29"/>
      <c r="D401" s="46">
        <f t="shared" si="135"/>
        <v>0</v>
      </c>
      <c r="E401" s="57">
        <v>13</v>
      </c>
      <c r="F401" s="29"/>
      <c r="G401" s="48">
        <f t="shared" si="127"/>
        <v>0</v>
      </c>
      <c r="H401" s="59">
        <v>13</v>
      </c>
      <c r="I401" s="29"/>
      <c r="J401" s="46">
        <f t="shared" si="128"/>
        <v>0</v>
      </c>
      <c r="K401" s="57">
        <v>13</v>
      </c>
      <c r="L401" s="29"/>
      <c r="M401" s="48">
        <f t="shared" si="138"/>
        <v>0</v>
      </c>
      <c r="N401" s="59">
        <v>13</v>
      </c>
      <c r="O401" s="29"/>
      <c r="P401" s="46">
        <f t="shared" si="130"/>
        <v>0</v>
      </c>
      <c r="Q401" s="57">
        <v>13</v>
      </c>
      <c r="R401" s="29"/>
      <c r="S401" s="48">
        <f t="shared" si="131"/>
        <v>0</v>
      </c>
      <c r="T401" s="59">
        <v>13</v>
      </c>
      <c r="U401" s="29"/>
      <c r="V401" s="46">
        <f t="shared" si="132"/>
        <v>0</v>
      </c>
      <c r="W401" s="57">
        <v>13</v>
      </c>
      <c r="X401" s="29"/>
      <c r="Y401" s="48">
        <f t="shared" si="133"/>
        <v>0</v>
      </c>
      <c r="Z401" s="59">
        <v>13</v>
      </c>
      <c r="AA401" s="98"/>
      <c r="AB401" s="46">
        <f t="shared" si="126"/>
        <v>0</v>
      </c>
      <c r="AC401" s="57">
        <v>13</v>
      </c>
      <c r="AD401" s="59"/>
      <c r="AE401" s="48">
        <f t="shared" si="136"/>
        <v>0</v>
      </c>
      <c r="AF401" s="59">
        <v>13</v>
      </c>
      <c r="AG401" s="59"/>
      <c r="AH401" s="46">
        <f t="shared" si="134"/>
        <v>0</v>
      </c>
      <c r="AI401" s="57">
        <v>13</v>
      </c>
      <c r="AJ401" s="67"/>
      <c r="AK401" s="48">
        <f t="shared" ref="AK401:AK419" si="139">SUM(AJ402-AJ401)*1000</f>
        <v>0</v>
      </c>
    </row>
    <row r="402" spans="2:37" x14ac:dyDescent="0.25">
      <c r="B402" s="57">
        <v>14</v>
      </c>
      <c r="C402" s="29"/>
      <c r="D402" s="46">
        <f t="shared" si="135"/>
        <v>0</v>
      </c>
      <c r="E402" s="57">
        <v>14</v>
      </c>
      <c r="F402" s="29"/>
      <c r="G402" s="48">
        <f t="shared" si="127"/>
        <v>0</v>
      </c>
      <c r="H402" s="59">
        <v>14</v>
      </c>
      <c r="I402" s="29"/>
      <c r="J402" s="46">
        <f t="shared" si="128"/>
        <v>0</v>
      </c>
      <c r="K402" s="57">
        <v>14</v>
      </c>
      <c r="L402" s="29"/>
      <c r="M402" s="48">
        <f t="shared" si="138"/>
        <v>0</v>
      </c>
      <c r="N402" s="59">
        <v>14</v>
      </c>
      <c r="O402" s="29"/>
      <c r="P402" s="46">
        <f t="shared" si="130"/>
        <v>0</v>
      </c>
      <c r="Q402" s="57">
        <v>14</v>
      </c>
      <c r="R402" s="29"/>
      <c r="S402" s="48">
        <f t="shared" si="131"/>
        <v>0</v>
      </c>
      <c r="T402" s="59">
        <v>14</v>
      </c>
      <c r="U402" s="29"/>
      <c r="V402" s="46">
        <f t="shared" si="132"/>
        <v>0</v>
      </c>
      <c r="W402" s="57">
        <v>14</v>
      </c>
      <c r="X402" s="29"/>
      <c r="Y402" s="48">
        <f t="shared" si="133"/>
        <v>0</v>
      </c>
      <c r="Z402" s="59">
        <v>14</v>
      </c>
      <c r="AA402" s="98"/>
      <c r="AB402" s="46">
        <f t="shared" si="126"/>
        <v>0</v>
      </c>
      <c r="AC402" s="57">
        <v>14</v>
      </c>
      <c r="AD402" s="59"/>
      <c r="AE402" s="48">
        <f t="shared" si="136"/>
        <v>0</v>
      </c>
      <c r="AF402" s="59">
        <v>14</v>
      </c>
      <c r="AG402" s="59"/>
      <c r="AH402" s="46">
        <f t="shared" si="134"/>
        <v>0</v>
      </c>
      <c r="AI402" s="57">
        <v>14</v>
      </c>
      <c r="AJ402" s="67"/>
      <c r="AK402" s="48">
        <f t="shared" si="139"/>
        <v>0</v>
      </c>
    </row>
    <row r="403" spans="2:37" x14ac:dyDescent="0.25">
      <c r="B403" s="57">
        <v>15</v>
      </c>
      <c r="C403" s="29"/>
      <c r="D403" s="46">
        <f t="shared" si="135"/>
        <v>0</v>
      </c>
      <c r="E403" s="57">
        <v>15</v>
      </c>
      <c r="F403" s="29"/>
      <c r="G403" s="48">
        <f t="shared" si="127"/>
        <v>0</v>
      </c>
      <c r="H403" s="59">
        <v>15</v>
      </c>
      <c r="I403" s="29"/>
      <c r="J403" s="46">
        <f t="shared" si="128"/>
        <v>0</v>
      </c>
      <c r="K403" s="57">
        <v>15</v>
      </c>
      <c r="L403" s="29"/>
      <c r="M403" s="48">
        <f t="shared" si="138"/>
        <v>0</v>
      </c>
      <c r="N403" s="59">
        <v>15</v>
      </c>
      <c r="O403" s="29"/>
      <c r="P403" s="46">
        <f t="shared" si="130"/>
        <v>0</v>
      </c>
      <c r="Q403" s="57">
        <v>15</v>
      </c>
      <c r="R403" s="29"/>
      <c r="S403" s="48">
        <f t="shared" si="131"/>
        <v>0</v>
      </c>
      <c r="T403" s="59">
        <v>15</v>
      </c>
      <c r="U403" s="29"/>
      <c r="V403" s="46">
        <f t="shared" si="132"/>
        <v>0</v>
      </c>
      <c r="W403" s="57">
        <v>15</v>
      </c>
      <c r="X403" s="29"/>
      <c r="Y403" s="48">
        <f t="shared" si="133"/>
        <v>0</v>
      </c>
      <c r="Z403" s="59">
        <v>15</v>
      </c>
      <c r="AA403" s="98"/>
      <c r="AB403" s="46">
        <f t="shared" si="126"/>
        <v>0</v>
      </c>
      <c r="AC403" s="57">
        <v>15</v>
      </c>
      <c r="AD403" s="59"/>
      <c r="AE403" s="48">
        <f t="shared" si="136"/>
        <v>0</v>
      </c>
      <c r="AF403" s="59">
        <v>15</v>
      </c>
      <c r="AG403" s="59"/>
      <c r="AH403" s="46">
        <f t="shared" si="134"/>
        <v>0</v>
      </c>
      <c r="AI403" s="57">
        <v>15</v>
      </c>
      <c r="AJ403" s="67"/>
      <c r="AK403" s="48">
        <f t="shared" si="139"/>
        <v>0</v>
      </c>
    </row>
    <row r="404" spans="2:37" x14ac:dyDescent="0.25">
      <c r="B404" s="57">
        <v>16</v>
      </c>
      <c r="C404" s="29"/>
      <c r="D404" s="46">
        <f t="shared" si="135"/>
        <v>0</v>
      </c>
      <c r="E404" s="57">
        <v>16</v>
      </c>
      <c r="F404" s="29"/>
      <c r="G404" s="48">
        <f t="shared" si="127"/>
        <v>0</v>
      </c>
      <c r="H404" s="59">
        <v>16</v>
      </c>
      <c r="I404" s="29"/>
      <c r="J404" s="46">
        <f t="shared" si="128"/>
        <v>0</v>
      </c>
      <c r="K404" s="57">
        <v>16</v>
      </c>
      <c r="L404" s="29"/>
      <c r="M404" s="48">
        <f t="shared" si="138"/>
        <v>0</v>
      </c>
      <c r="N404" s="59">
        <v>16</v>
      </c>
      <c r="O404" s="29"/>
      <c r="P404" s="46">
        <f t="shared" si="130"/>
        <v>0</v>
      </c>
      <c r="Q404" s="57">
        <v>16</v>
      </c>
      <c r="R404" s="29"/>
      <c r="S404" s="48">
        <f t="shared" si="131"/>
        <v>0</v>
      </c>
      <c r="T404" s="59">
        <v>16</v>
      </c>
      <c r="U404" s="29"/>
      <c r="V404" s="46">
        <f t="shared" si="132"/>
        <v>0</v>
      </c>
      <c r="W404" s="57">
        <v>16</v>
      </c>
      <c r="X404" s="29"/>
      <c r="Y404" s="48">
        <f t="shared" si="133"/>
        <v>0</v>
      </c>
      <c r="Z404" s="59">
        <v>16</v>
      </c>
      <c r="AA404" s="98"/>
      <c r="AB404" s="46">
        <f t="shared" si="126"/>
        <v>0</v>
      </c>
      <c r="AC404" s="57">
        <v>16</v>
      </c>
      <c r="AD404" s="59"/>
      <c r="AE404" s="48">
        <f t="shared" si="136"/>
        <v>0</v>
      </c>
      <c r="AF404" s="59">
        <v>16</v>
      </c>
      <c r="AG404" s="59"/>
      <c r="AH404" s="46">
        <f t="shared" si="134"/>
        <v>0</v>
      </c>
      <c r="AI404" s="57">
        <v>16</v>
      </c>
      <c r="AJ404" s="67"/>
      <c r="AK404" s="48">
        <f t="shared" si="139"/>
        <v>0</v>
      </c>
    </row>
    <row r="405" spans="2:37" x14ac:dyDescent="0.25">
      <c r="B405" s="57">
        <v>17</v>
      </c>
      <c r="C405" s="29"/>
      <c r="D405" s="46">
        <f t="shared" si="135"/>
        <v>0</v>
      </c>
      <c r="E405" s="57">
        <v>17</v>
      </c>
      <c r="F405" s="29"/>
      <c r="G405" s="48">
        <f t="shared" si="127"/>
        <v>0</v>
      </c>
      <c r="H405" s="59">
        <v>17</v>
      </c>
      <c r="I405" s="29"/>
      <c r="J405" s="46">
        <f t="shared" si="128"/>
        <v>0</v>
      </c>
      <c r="K405" s="57">
        <v>17</v>
      </c>
      <c r="L405" s="29"/>
      <c r="M405" s="48">
        <f t="shared" si="138"/>
        <v>0</v>
      </c>
      <c r="N405" s="59">
        <v>17</v>
      </c>
      <c r="O405" s="29"/>
      <c r="P405" s="46">
        <f t="shared" si="130"/>
        <v>0</v>
      </c>
      <c r="Q405" s="57">
        <v>17</v>
      </c>
      <c r="R405" s="29"/>
      <c r="S405" s="48">
        <f t="shared" si="131"/>
        <v>0</v>
      </c>
      <c r="T405" s="59">
        <v>17</v>
      </c>
      <c r="U405" s="29"/>
      <c r="V405" s="46">
        <f t="shared" si="132"/>
        <v>0</v>
      </c>
      <c r="W405" s="57">
        <v>17</v>
      </c>
      <c r="X405" s="29"/>
      <c r="Y405" s="48">
        <f t="shared" si="133"/>
        <v>0</v>
      </c>
      <c r="Z405" s="59">
        <v>17</v>
      </c>
      <c r="AA405" s="98"/>
      <c r="AB405" s="46">
        <f t="shared" si="126"/>
        <v>0</v>
      </c>
      <c r="AC405" s="57">
        <v>17</v>
      </c>
      <c r="AD405" s="59"/>
      <c r="AE405" s="48">
        <f t="shared" si="136"/>
        <v>0</v>
      </c>
      <c r="AF405" s="59">
        <v>17</v>
      </c>
      <c r="AG405" s="59"/>
      <c r="AH405" s="46">
        <f t="shared" si="134"/>
        <v>0</v>
      </c>
      <c r="AI405" s="57">
        <v>17</v>
      </c>
      <c r="AJ405" s="67"/>
      <c r="AK405" s="48">
        <f t="shared" si="139"/>
        <v>0</v>
      </c>
    </row>
    <row r="406" spans="2:37" x14ac:dyDescent="0.25">
      <c r="B406" s="57">
        <v>18</v>
      </c>
      <c r="C406" s="29"/>
      <c r="D406" s="46">
        <f t="shared" si="135"/>
        <v>0</v>
      </c>
      <c r="E406" s="57">
        <v>18</v>
      </c>
      <c r="F406" s="29"/>
      <c r="G406" s="48">
        <f t="shared" si="127"/>
        <v>0</v>
      </c>
      <c r="H406" s="59">
        <v>18</v>
      </c>
      <c r="I406" s="29"/>
      <c r="J406" s="46">
        <f t="shared" si="128"/>
        <v>0</v>
      </c>
      <c r="K406" s="57">
        <v>18</v>
      </c>
      <c r="L406" s="29"/>
      <c r="M406" s="48">
        <f t="shared" si="138"/>
        <v>0</v>
      </c>
      <c r="N406" s="59">
        <v>18</v>
      </c>
      <c r="O406" s="29"/>
      <c r="P406" s="46">
        <f t="shared" si="130"/>
        <v>0</v>
      </c>
      <c r="Q406" s="57">
        <v>18</v>
      </c>
      <c r="R406" s="29"/>
      <c r="S406" s="48">
        <f t="shared" si="131"/>
        <v>0</v>
      </c>
      <c r="T406" s="59">
        <v>18</v>
      </c>
      <c r="U406" s="29"/>
      <c r="V406" s="46">
        <f t="shared" si="132"/>
        <v>0</v>
      </c>
      <c r="W406" s="57">
        <v>18</v>
      </c>
      <c r="X406" s="29"/>
      <c r="Y406" s="48">
        <f t="shared" si="133"/>
        <v>0</v>
      </c>
      <c r="Z406" s="59">
        <v>18</v>
      </c>
      <c r="AA406" s="98"/>
      <c r="AB406" s="46">
        <f t="shared" si="126"/>
        <v>0</v>
      </c>
      <c r="AC406" s="57">
        <v>18</v>
      </c>
      <c r="AD406" s="59"/>
      <c r="AE406" s="48">
        <f t="shared" si="136"/>
        <v>0</v>
      </c>
      <c r="AF406" s="59">
        <v>18</v>
      </c>
      <c r="AG406" s="59"/>
      <c r="AH406" s="46">
        <f t="shared" si="134"/>
        <v>0</v>
      </c>
      <c r="AI406" s="57">
        <v>18</v>
      </c>
      <c r="AJ406" s="67"/>
      <c r="AK406" s="48">
        <f t="shared" si="139"/>
        <v>0</v>
      </c>
    </row>
    <row r="407" spans="2:37" x14ac:dyDescent="0.25">
      <c r="B407" s="57">
        <v>19</v>
      </c>
      <c r="C407" s="29"/>
      <c r="D407" s="46">
        <f t="shared" si="135"/>
        <v>0</v>
      </c>
      <c r="E407" s="57">
        <v>19</v>
      </c>
      <c r="F407" s="29"/>
      <c r="G407" s="48">
        <f t="shared" si="127"/>
        <v>0</v>
      </c>
      <c r="H407" s="59">
        <v>19</v>
      </c>
      <c r="I407" s="29"/>
      <c r="J407" s="46">
        <f t="shared" si="128"/>
        <v>0</v>
      </c>
      <c r="K407" s="57">
        <v>19</v>
      </c>
      <c r="L407" s="29"/>
      <c r="M407" s="48">
        <f t="shared" si="138"/>
        <v>0</v>
      </c>
      <c r="N407" s="59">
        <v>19</v>
      </c>
      <c r="O407" s="29"/>
      <c r="P407" s="46">
        <f t="shared" si="130"/>
        <v>0</v>
      </c>
      <c r="Q407" s="57">
        <v>19</v>
      </c>
      <c r="R407" s="29"/>
      <c r="S407" s="48">
        <f t="shared" si="131"/>
        <v>0</v>
      </c>
      <c r="T407" s="59">
        <v>19</v>
      </c>
      <c r="U407" s="29"/>
      <c r="V407" s="46">
        <f t="shared" si="132"/>
        <v>0</v>
      </c>
      <c r="W407" s="57">
        <v>19</v>
      </c>
      <c r="X407" s="29"/>
      <c r="Y407" s="48">
        <f t="shared" si="133"/>
        <v>0</v>
      </c>
      <c r="Z407" s="59">
        <v>19</v>
      </c>
      <c r="AA407" s="98"/>
      <c r="AB407" s="46">
        <f t="shared" si="126"/>
        <v>0</v>
      </c>
      <c r="AC407" s="57">
        <v>19</v>
      </c>
      <c r="AD407" s="59"/>
      <c r="AE407" s="48">
        <f t="shared" si="136"/>
        <v>0</v>
      </c>
      <c r="AF407" s="59">
        <v>19</v>
      </c>
      <c r="AG407" s="59"/>
      <c r="AH407" s="46">
        <f t="shared" si="134"/>
        <v>0</v>
      </c>
      <c r="AI407" s="57">
        <v>19</v>
      </c>
      <c r="AJ407" s="67"/>
      <c r="AK407" s="48">
        <f t="shared" si="139"/>
        <v>0</v>
      </c>
    </row>
    <row r="408" spans="2:37" x14ac:dyDescent="0.25">
      <c r="B408" s="57">
        <v>20</v>
      </c>
      <c r="C408" s="29"/>
      <c r="D408" s="46">
        <f t="shared" si="135"/>
        <v>0</v>
      </c>
      <c r="E408" s="57">
        <v>20</v>
      </c>
      <c r="F408" s="29"/>
      <c r="G408" s="48">
        <f t="shared" si="127"/>
        <v>0</v>
      </c>
      <c r="H408" s="59">
        <v>20</v>
      </c>
      <c r="I408" s="29"/>
      <c r="J408" s="46">
        <f t="shared" si="128"/>
        <v>0</v>
      </c>
      <c r="K408" s="57">
        <v>20</v>
      </c>
      <c r="L408" s="29"/>
      <c r="M408" s="48">
        <f t="shared" si="138"/>
        <v>0</v>
      </c>
      <c r="N408" s="59">
        <v>20</v>
      </c>
      <c r="O408" s="29"/>
      <c r="P408" s="46">
        <f t="shared" si="130"/>
        <v>0</v>
      </c>
      <c r="Q408" s="57">
        <v>20</v>
      </c>
      <c r="R408" s="29"/>
      <c r="S408" s="48">
        <f t="shared" si="131"/>
        <v>0</v>
      </c>
      <c r="T408" s="59">
        <v>20</v>
      </c>
      <c r="U408" s="29"/>
      <c r="V408" s="46">
        <f t="shared" si="132"/>
        <v>0</v>
      </c>
      <c r="W408" s="57">
        <v>20</v>
      </c>
      <c r="X408" s="29"/>
      <c r="Y408" s="48">
        <f t="shared" si="133"/>
        <v>0</v>
      </c>
      <c r="Z408" s="59">
        <v>20</v>
      </c>
      <c r="AA408" s="98"/>
      <c r="AB408" s="46">
        <f t="shared" si="126"/>
        <v>0</v>
      </c>
      <c r="AC408" s="57">
        <v>20</v>
      </c>
      <c r="AD408" s="59"/>
      <c r="AE408" s="48">
        <f t="shared" si="136"/>
        <v>0</v>
      </c>
      <c r="AF408" s="59">
        <v>20</v>
      </c>
      <c r="AG408" s="59"/>
      <c r="AH408" s="46">
        <f t="shared" si="134"/>
        <v>0</v>
      </c>
      <c r="AI408" s="57">
        <v>20</v>
      </c>
      <c r="AJ408" s="67"/>
      <c r="AK408" s="48">
        <f t="shared" si="139"/>
        <v>0</v>
      </c>
    </row>
    <row r="409" spans="2:37" x14ac:dyDescent="0.25">
      <c r="B409" s="57">
        <v>21</v>
      </c>
      <c r="C409" s="29"/>
      <c r="D409" s="46">
        <f t="shared" si="135"/>
        <v>0</v>
      </c>
      <c r="E409" s="57">
        <v>21</v>
      </c>
      <c r="F409" s="29"/>
      <c r="G409" s="48">
        <f t="shared" si="127"/>
        <v>0</v>
      </c>
      <c r="H409" s="59">
        <v>21</v>
      </c>
      <c r="I409" s="29"/>
      <c r="J409" s="46">
        <f t="shared" si="128"/>
        <v>0</v>
      </c>
      <c r="K409" s="57">
        <v>21</v>
      </c>
      <c r="L409" s="29"/>
      <c r="M409" s="48">
        <f t="shared" si="138"/>
        <v>0</v>
      </c>
      <c r="N409" s="59">
        <v>21</v>
      </c>
      <c r="O409" s="29"/>
      <c r="P409" s="46">
        <f t="shared" si="130"/>
        <v>0</v>
      </c>
      <c r="Q409" s="57">
        <v>21</v>
      </c>
      <c r="R409" s="29"/>
      <c r="S409" s="48">
        <f t="shared" si="131"/>
        <v>0</v>
      </c>
      <c r="T409" s="59">
        <v>21</v>
      </c>
      <c r="U409" s="29"/>
      <c r="V409" s="46">
        <f t="shared" si="132"/>
        <v>0</v>
      </c>
      <c r="W409" s="57">
        <v>21</v>
      </c>
      <c r="X409" s="29"/>
      <c r="Y409" s="48">
        <f t="shared" si="133"/>
        <v>0</v>
      </c>
      <c r="Z409" s="59">
        <v>21</v>
      </c>
      <c r="AA409" s="98"/>
      <c r="AB409" s="46">
        <f t="shared" si="126"/>
        <v>0</v>
      </c>
      <c r="AC409" s="57">
        <v>21</v>
      </c>
      <c r="AD409" s="59"/>
      <c r="AE409" s="48">
        <f t="shared" si="136"/>
        <v>0</v>
      </c>
      <c r="AF409" s="59">
        <v>21</v>
      </c>
      <c r="AG409" s="59"/>
      <c r="AH409" s="46">
        <f t="shared" si="134"/>
        <v>0</v>
      </c>
      <c r="AI409" s="57">
        <v>21</v>
      </c>
      <c r="AJ409" s="67"/>
      <c r="AK409" s="48">
        <f t="shared" si="139"/>
        <v>0</v>
      </c>
    </row>
    <row r="410" spans="2:37" x14ac:dyDescent="0.25">
      <c r="B410" s="57">
        <v>22</v>
      </c>
      <c r="C410" s="29"/>
      <c r="D410" s="46">
        <f t="shared" si="135"/>
        <v>0</v>
      </c>
      <c r="E410" s="57">
        <v>22</v>
      </c>
      <c r="F410" s="29"/>
      <c r="G410" s="48">
        <f t="shared" si="127"/>
        <v>0</v>
      </c>
      <c r="H410" s="59">
        <v>22</v>
      </c>
      <c r="I410" s="29"/>
      <c r="J410" s="46">
        <f t="shared" si="128"/>
        <v>0</v>
      </c>
      <c r="K410" s="57">
        <v>22</v>
      </c>
      <c r="L410" s="29"/>
      <c r="M410" s="48">
        <f t="shared" si="138"/>
        <v>0</v>
      </c>
      <c r="N410" s="59">
        <v>22</v>
      </c>
      <c r="O410" s="29"/>
      <c r="P410" s="46">
        <f t="shared" si="130"/>
        <v>0</v>
      </c>
      <c r="Q410" s="57">
        <v>22</v>
      </c>
      <c r="R410" s="29"/>
      <c r="S410" s="48">
        <f t="shared" si="131"/>
        <v>0</v>
      </c>
      <c r="T410" s="59">
        <v>22</v>
      </c>
      <c r="U410" s="29"/>
      <c r="V410" s="46">
        <f t="shared" si="132"/>
        <v>0</v>
      </c>
      <c r="W410" s="57">
        <v>22</v>
      </c>
      <c r="X410" s="29"/>
      <c r="Y410" s="48">
        <f t="shared" si="133"/>
        <v>0</v>
      </c>
      <c r="Z410" s="59">
        <v>22</v>
      </c>
      <c r="AA410" s="98"/>
      <c r="AB410" s="46">
        <f t="shared" si="126"/>
        <v>0</v>
      </c>
      <c r="AC410" s="57">
        <v>22</v>
      </c>
      <c r="AD410" s="59"/>
      <c r="AE410" s="48">
        <f t="shared" si="136"/>
        <v>0</v>
      </c>
      <c r="AF410" s="59">
        <v>22</v>
      </c>
      <c r="AG410" s="59"/>
      <c r="AH410" s="46">
        <f t="shared" si="134"/>
        <v>0</v>
      </c>
      <c r="AI410" s="57">
        <v>22</v>
      </c>
      <c r="AJ410" s="67"/>
      <c r="AK410" s="48">
        <f t="shared" si="139"/>
        <v>0</v>
      </c>
    </row>
    <row r="411" spans="2:37" x14ac:dyDescent="0.25">
      <c r="B411" s="57">
        <v>23</v>
      </c>
      <c r="C411" s="29"/>
      <c r="D411" s="46">
        <f t="shared" si="135"/>
        <v>0</v>
      </c>
      <c r="E411" s="57">
        <v>23</v>
      </c>
      <c r="F411" s="29"/>
      <c r="G411" s="48">
        <f t="shared" si="127"/>
        <v>0</v>
      </c>
      <c r="H411" s="59">
        <v>23</v>
      </c>
      <c r="I411" s="29"/>
      <c r="J411" s="46">
        <f t="shared" si="128"/>
        <v>0</v>
      </c>
      <c r="K411" s="57">
        <v>23</v>
      </c>
      <c r="L411" s="29"/>
      <c r="M411" s="48">
        <f t="shared" si="138"/>
        <v>0</v>
      </c>
      <c r="N411" s="59">
        <v>23</v>
      </c>
      <c r="O411" s="29"/>
      <c r="P411" s="46">
        <f t="shared" si="130"/>
        <v>0</v>
      </c>
      <c r="Q411" s="57">
        <v>23</v>
      </c>
      <c r="R411" s="29"/>
      <c r="S411" s="48">
        <f t="shared" si="131"/>
        <v>0</v>
      </c>
      <c r="T411" s="59">
        <v>23</v>
      </c>
      <c r="U411" s="29"/>
      <c r="V411" s="46">
        <f t="shared" si="132"/>
        <v>0</v>
      </c>
      <c r="W411" s="57">
        <v>23</v>
      </c>
      <c r="X411" s="29"/>
      <c r="Y411" s="48">
        <f t="shared" si="133"/>
        <v>0</v>
      </c>
      <c r="Z411" s="59">
        <v>23</v>
      </c>
      <c r="AA411" s="98"/>
      <c r="AB411" s="46">
        <f t="shared" si="126"/>
        <v>0</v>
      </c>
      <c r="AC411" s="57">
        <v>23</v>
      </c>
      <c r="AD411" s="59"/>
      <c r="AE411" s="48">
        <f t="shared" si="136"/>
        <v>0</v>
      </c>
      <c r="AF411" s="59">
        <v>23</v>
      </c>
      <c r="AG411" s="59"/>
      <c r="AH411" s="46">
        <f t="shared" si="134"/>
        <v>0</v>
      </c>
      <c r="AI411" s="57">
        <v>23</v>
      </c>
      <c r="AJ411" s="67"/>
      <c r="AK411" s="48">
        <f t="shared" si="139"/>
        <v>0</v>
      </c>
    </row>
    <row r="412" spans="2:37" x14ac:dyDescent="0.25">
      <c r="B412" s="57">
        <v>24</v>
      </c>
      <c r="C412" s="29"/>
      <c r="D412" s="46">
        <f t="shared" si="135"/>
        <v>0</v>
      </c>
      <c r="E412" s="57">
        <v>24</v>
      </c>
      <c r="F412" s="29"/>
      <c r="G412" s="48">
        <f t="shared" si="127"/>
        <v>0</v>
      </c>
      <c r="H412" s="59">
        <v>24</v>
      </c>
      <c r="I412" s="29"/>
      <c r="J412" s="46">
        <f t="shared" si="128"/>
        <v>0</v>
      </c>
      <c r="K412" s="57">
        <v>24</v>
      </c>
      <c r="L412" s="29"/>
      <c r="M412" s="48">
        <f t="shared" si="138"/>
        <v>0</v>
      </c>
      <c r="N412" s="59">
        <v>24</v>
      </c>
      <c r="O412" s="29"/>
      <c r="P412" s="46">
        <f t="shared" si="130"/>
        <v>0</v>
      </c>
      <c r="Q412" s="57">
        <v>24</v>
      </c>
      <c r="R412" s="29"/>
      <c r="S412" s="48">
        <f t="shared" si="131"/>
        <v>0</v>
      </c>
      <c r="T412" s="59">
        <v>24</v>
      </c>
      <c r="U412" s="29"/>
      <c r="V412" s="46">
        <f t="shared" si="132"/>
        <v>0</v>
      </c>
      <c r="W412" s="57">
        <v>24</v>
      </c>
      <c r="X412" s="29"/>
      <c r="Y412" s="48">
        <f t="shared" si="133"/>
        <v>0</v>
      </c>
      <c r="Z412" s="59">
        <v>24</v>
      </c>
      <c r="AA412" s="98"/>
      <c r="AB412" s="46">
        <f t="shared" si="126"/>
        <v>0</v>
      </c>
      <c r="AC412" s="57">
        <v>24</v>
      </c>
      <c r="AD412" s="59"/>
      <c r="AE412" s="48">
        <f t="shared" si="136"/>
        <v>0</v>
      </c>
      <c r="AF412" s="59">
        <v>24</v>
      </c>
      <c r="AG412" s="59"/>
      <c r="AH412" s="46">
        <f t="shared" si="134"/>
        <v>0</v>
      </c>
      <c r="AI412" s="57">
        <v>24</v>
      </c>
      <c r="AJ412" s="67"/>
      <c r="AK412" s="48">
        <f t="shared" si="139"/>
        <v>0</v>
      </c>
    </row>
    <row r="413" spans="2:37" x14ac:dyDescent="0.25">
      <c r="B413" s="57">
        <v>25</v>
      </c>
      <c r="C413" s="29"/>
      <c r="D413" s="46">
        <f t="shared" si="135"/>
        <v>0</v>
      </c>
      <c r="E413" s="57">
        <v>25</v>
      </c>
      <c r="F413" s="29"/>
      <c r="G413" s="48">
        <f t="shared" si="127"/>
        <v>0</v>
      </c>
      <c r="H413" s="59">
        <v>25</v>
      </c>
      <c r="I413" s="29"/>
      <c r="J413" s="46">
        <f t="shared" si="128"/>
        <v>0</v>
      </c>
      <c r="K413" s="57">
        <v>25</v>
      </c>
      <c r="L413" s="29"/>
      <c r="M413" s="48">
        <f t="shared" si="138"/>
        <v>0</v>
      </c>
      <c r="N413" s="59">
        <v>25</v>
      </c>
      <c r="O413" s="29"/>
      <c r="P413" s="46">
        <f t="shared" si="130"/>
        <v>0</v>
      </c>
      <c r="Q413" s="57">
        <v>25</v>
      </c>
      <c r="R413" s="29"/>
      <c r="S413" s="48">
        <f t="shared" si="131"/>
        <v>0</v>
      </c>
      <c r="T413" s="59">
        <v>25</v>
      </c>
      <c r="U413" s="29"/>
      <c r="V413" s="46">
        <f t="shared" si="132"/>
        <v>0</v>
      </c>
      <c r="W413" s="57">
        <v>25</v>
      </c>
      <c r="X413" s="29"/>
      <c r="Y413" s="48">
        <f t="shared" si="133"/>
        <v>0</v>
      </c>
      <c r="Z413" s="59">
        <v>25</v>
      </c>
      <c r="AA413" s="98"/>
      <c r="AB413" s="46">
        <f t="shared" si="126"/>
        <v>0</v>
      </c>
      <c r="AC413" s="57">
        <v>25</v>
      </c>
      <c r="AD413" s="59"/>
      <c r="AE413" s="48">
        <f t="shared" si="136"/>
        <v>0</v>
      </c>
      <c r="AF413" s="59">
        <v>25</v>
      </c>
      <c r="AG413" s="59"/>
      <c r="AH413" s="46">
        <f t="shared" si="134"/>
        <v>0</v>
      </c>
      <c r="AI413" s="57">
        <v>25</v>
      </c>
      <c r="AJ413" s="67"/>
      <c r="AK413" s="48">
        <f t="shared" si="139"/>
        <v>0</v>
      </c>
    </row>
    <row r="414" spans="2:37" x14ac:dyDescent="0.25">
      <c r="B414" s="57">
        <v>26</v>
      </c>
      <c r="C414" s="29"/>
      <c r="D414" s="46">
        <f t="shared" si="135"/>
        <v>0</v>
      </c>
      <c r="E414" s="57">
        <v>26</v>
      </c>
      <c r="F414" s="29"/>
      <c r="G414" s="48">
        <f t="shared" si="127"/>
        <v>0</v>
      </c>
      <c r="H414" s="59">
        <v>26</v>
      </c>
      <c r="I414" s="29"/>
      <c r="J414" s="46">
        <f t="shared" si="128"/>
        <v>0</v>
      </c>
      <c r="K414" s="57">
        <v>26</v>
      </c>
      <c r="L414" s="29"/>
      <c r="M414" s="48">
        <f t="shared" si="138"/>
        <v>0</v>
      </c>
      <c r="N414" s="59">
        <v>26</v>
      </c>
      <c r="O414" s="29"/>
      <c r="P414" s="46">
        <f t="shared" si="130"/>
        <v>0</v>
      </c>
      <c r="Q414" s="57">
        <v>26</v>
      </c>
      <c r="R414" s="29"/>
      <c r="S414" s="48">
        <f t="shared" si="131"/>
        <v>0</v>
      </c>
      <c r="T414" s="59">
        <v>26</v>
      </c>
      <c r="U414" s="29"/>
      <c r="V414" s="46">
        <f t="shared" si="132"/>
        <v>0</v>
      </c>
      <c r="W414" s="57">
        <v>26</v>
      </c>
      <c r="X414" s="29"/>
      <c r="Y414" s="48">
        <f t="shared" si="133"/>
        <v>0</v>
      </c>
      <c r="Z414" s="59">
        <v>26</v>
      </c>
      <c r="AA414" s="98"/>
      <c r="AB414" s="46">
        <f t="shared" si="126"/>
        <v>0</v>
      </c>
      <c r="AC414" s="57">
        <v>26</v>
      </c>
      <c r="AD414" s="59"/>
      <c r="AE414" s="48">
        <f t="shared" si="136"/>
        <v>0</v>
      </c>
      <c r="AF414" s="59">
        <v>26</v>
      </c>
      <c r="AG414" s="59"/>
      <c r="AH414" s="46">
        <f t="shared" si="134"/>
        <v>0</v>
      </c>
      <c r="AI414" s="57">
        <v>26</v>
      </c>
      <c r="AJ414" s="67"/>
      <c r="AK414" s="48">
        <f t="shared" si="139"/>
        <v>0</v>
      </c>
    </row>
    <row r="415" spans="2:37" x14ac:dyDescent="0.25">
      <c r="B415" s="57">
        <v>27</v>
      </c>
      <c r="C415" s="29"/>
      <c r="D415" s="46">
        <f t="shared" si="135"/>
        <v>0</v>
      </c>
      <c r="E415" s="57">
        <v>27</v>
      </c>
      <c r="F415" s="29"/>
      <c r="G415" s="48">
        <f t="shared" si="127"/>
        <v>0</v>
      </c>
      <c r="H415" s="59">
        <v>27</v>
      </c>
      <c r="I415" s="29"/>
      <c r="J415" s="46">
        <f t="shared" si="128"/>
        <v>0</v>
      </c>
      <c r="K415" s="57">
        <v>27</v>
      </c>
      <c r="L415" s="29"/>
      <c r="M415" s="48">
        <f t="shared" si="138"/>
        <v>0</v>
      </c>
      <c r="N415" s="59">
        <v>27</v>
      </c>
      <c r="O415" s="29"/>
      <c r="P415" s="46">
        <f t="shared" si="130"/>
        <v>0</v>
      </c>
      <c r="Q415" s="57">
        <v>27</v>
      </c>
      <c r="R415" s="29"/>
      <c r="S415" s="48">
        <f t="shared" si="131"/>
        <v>0</v>
      </c>
      <c r="T415" s="59">
        <v>27</v>
      </c>
      <c r="U415" s="29"/>
      <c r="V415" s="46">
        <f t="shared" si="132"/>
        <v>0</v>
      </c>
      <c r="W415" s="57">
        <v>27</v>
      </c>
      <c r="X415" s="29"/>
      <c r="Y415" s="48">
        <f t="shared" si="133"/>
        <v>0</v>
      </c>
      <c r="Z415" s="59">
        <v>27</v>
      </c>
      <c r="AA415" s="98"/>
      <c r="AB415" s="46">
        <f t="shared" si="126"/>
        <v>0</v>
      </c>
      <c r="AC415" s="57">
        <v>27</v>
      </c>
      <c r="AD415" s="59"/>
      <c r="AE415" s="48">
        <f t="shared" si="136"/>
        <v>0</v>
      </c>
      <c r="AF415" s="59">
        <v>27</v>
      </c>
      <c r="AG415" s="59"/>
      <c r="AH415" s="46">
        <f t="shared" si="134"/>
        <v>0</v>
      </c>
      <c r="AI415" s="57">
        <v>27</v>
      </c>
      <c r="AJ415" s="67"/>
      <c r="AK415" s="48">
        <f t="shared" si="139"/>
        <v>0</v>
      </c>
    </row>
    <row r="416" spans="2:37" x14ac:dyDescent="0.25">
      <c r="B416" s="57">
        <v>28</v>
      </c>
      <c r="C416" s="29"/>
      <c r="D416" s="46">
        <f t="shared" si="135"/>
        <v>0</v>
      </c>
      <c r="E416" s="57">
        <v>28</v>
      </c>
      <c r="F416" s="29"/>
      <c r="G416" s="48">
        <f t="shared" si="127"/>
        <v>0</v>
      </c>
      <c r="H416" s="59">
        <v>28</v>
      </c>
      <c r="I416" s="29"/>
      <c r="J416" s="46">
        <f t="shared" si="128"/>
        <v>0</v>
      </c>
      <c r="K416" s="57">
        <v>28</v>
      </c>
      <c r="L416" s="29"/>
      <c r="M416" s="48">
        <f t="shared" si="138"/>
        <v>0</v>
      </c>
      <c r="N416" s="59">
        <v>28</v>
      </c>
      <c r="O416" s="29"/>
      <c r="P416" s="46">
        <f t="shared" si="130"/>
        <v>0</v>
      </c>
      <c r="Q416" s="57">
        <v>28</v>
      </c>
      <c r="R416" s="29"/>
      <c r="S416" s="48">
        <f t="shared" si="131"/>
        <v>0</v>
      </c>
      <c r="T416" s="59">
        <v>28</v>
      </c>
      <c r="U416" s="29"/>
      <c r="V416" s="46">
        <f t="shared" si="132"/>
        <v>0</v>
      </c>
      <c r="W416" s="57">
        <v>28</v>
      </c>
      <c r="X416" s="29"/>
      <c r="Y416" s="48">
        <f t="shared" si="133"/>
        <v>0</v>
      </c>
      <c r="Z416" s="59">
        <v>28</v>
      </c>
      <c r="AA416" s="98"/>
      <c r="AB416" s="46">
        <f t="shared" si="126"/>
        <v>0</v>
      </c>
      <c r="AC416" s="57">
        <v>28</v>
      </c>
      <c r="AD416" s="59"/>
      <c r="AE416" s="48">
        <f t="shared" si="136"/>
        <v>0</v>
      </c>
      <c r="AF416" s="59">
        <v>28</v>
      </c>
      <c r="AG416" s="59"/>
      <c r="AH416" s="46">
        <f t="shared" si="134"/>
        <v>0</v>
      </c>
      <c r="AI416" s="57">
        <v>28</v>
      </c>
      <c r="AJ416" s="67"/>
      <c r="AK416" s="48">
        <f t="shared" si="139"/>
        <v>0</v>
      </c>
    </row>
    <row r="417" spans="2:37" x14ac:dyDescent="0.25">
      <c r="B417" s="57">
        <v>29</v>
      </c>
      <c r="C417" s="29"/>
      <c r="D417" s="46">
        <f t="shared" si="135"/>
        <v>0</v>
      </c>
      <c r="E417" s="57"/>
      <c r="F417" s="29"/>
      <c r="G417" s="48"/>
      <c r="H417" s="59">
        <v>29</v>
      </c>
      <c r="I417" s="29"/>
      <c r="J417" s="46">
        <f t="shared" si="128"/>
        <v>0</v>
      </c>
      <c r="K417" s="57">
        <v>29</v>
      </c>
      <c r="L417" s="29"/>
      <c r="M417" s="48">
        <f t="shared" si="138"/>
        <v>0</v>
      </c>
      <c r="N417" s="59">
        <v>29</v>
      </c>
      <c r="O417" s="29"/>
      <c r="P417" s="46">
        <f t="shared" si="130"/>
        <v>0</v>
      </c>
      <c r="Q417" s="57">
        <v>29</v>
      </c>
      <c r="R417" s="29"/>
      <c r="S417" s="48">
        <f t="shared" si="131"/>
        <v>0</v>
      </c>
      <c r="T417" s="59">
        <v>29</v>
      </c>
      <c r="U417" s="29"/>
      <c r="V417" s="46">
        <f t="shared" si="132"/>
        <v>0</v>
      </c>
      <c r="W417" s="57">
        <v>29</v>
      </c>
      <c r="X417" s="29"/>
      <c r="Y417" s="48">
        <f t="shared" si="133"/>
        <v>0</v>
      </c>
      <c r="Z417" s="59">
        <v>29</v>
      </c>
      <c r="AA417" s="98"/>
      <c r="AB417" s="46">
        <f t="shared" si="126"/>
        <v>0</v>
      </c>
      <c r="AC417" s="57">
        <v>29</v>
      </c>
      <c r="AD417" s="59"/>
      <c r="AE417" s="48">
        <f t="shared" si="136"/>
        <v>0</v>
      </c>
      <c r="AF417" s="59">
        <v>29</v>
      </c>
      <c r="AG417" s="59"/>
      <c r="AH417" s="46">
        <f t="shared" si="134"/>
        <v>0</v>
      </c>
      <c r="AI417" s="57">
        <v>29</v>
      </c>
      <c r="AJ417" s="67"/>
      <c r="AK417" s="48">
        <f t="shared" si="139"/>
        <v>0</v>
      </c>
    </row>
    <row r="418" spans="2:37" x14ac:dyDescent="0.25">
      <c r="B418" s="57">
        <v>30</v>
      </c>
      <c r="C418" s="29"/>
      <c r="D418" s="46">
        <f t="shared" si="135"/>
        <v>0</v>
      </c>
      <c r="E418" s="47"/>
      <c r="F418" s="29"/>
      <c r="G418" s="48"/>
      <c r="H418" s="59">
        <v>30</v>
      </c>
      <c r="I418" s="29"/>
      <c r="J418" s="46">
        <f t="shared" si="128"/>
        <v>0</v>
      </c>
      <c r="K418" s="57">
        <v>30</v>
      </c>
      <c r="L418" s="29"/>
      <c r="M418" s="48">
        <f t="shared" si="138"/>
        <v>0</v>
      </c>
      <c r="N418" s="59">
        <v>30</v>
      </c>
      <c r="O418" s="29"/>
      <c r="P418" s="46">
        <f t="shared" si="130"/>
        <v>0</v>
      </c>
      <c r="Q418" s="57">
        <v>30</v>
      </c>
      <c r="R418" s="29"/>
      <c r="S418" s="48">
        <f t="shared" si="131"/>
        <v>0</v>
      </c>
      <c r="T418" s="59">
        <v>30</v>
      </c>
      <c r="U418" s="29"/>
      <c r="V418" s="46">
        <f t="shared" si="132"/>
        <v>0</v>
      </c>
      <c r="W418" s="57">
        <v>30</v>
      </c>
      <c r="X418" s="29"/>
      <c r="Y418" s="48">
        <f t="shared" si="133"/>
        <v>0</v>
      </c>
      <c r="Z418" s="59">
        <v>30</v>
      </c>
      <c r="AA418" s="98"/>
      <c r="AC418" s="57">
        <v>30</v>
      </c>
      <c r="AD418" s="59"/>
      <c r="AE418" s="48">
        <f t="shared" si="136"/>
        <v>0</v>
      </c>
      <c r="AF418" s="59">
        <v>30</v>
      </c>
      <c r="AG418" s="59"/>
      <c r="AH418" s="46">
        <f t="shared" si="134"/>
        <v>0</v>
      </c>
      <c r="AI418" s="57">
        <v>30</v>
      </c>
      <c r="AJ418" s="67"/>
      <c r="AK418" s="48">
        <f t="shared" si="139"/>
        <v>0</v>
      </c>
    </row>
    <row r="419" spans="2:37" x14ac:dyDescent="0.25">
      <c r="B419" s="60">
        <v>31</v>
      </c>
      <c r="C419" s="29"/>
      <c r="D419" s="46">
        <f t="shared" si="135"/>
        <v>0</v>
      </c>
      <c r="E419" s="47"/>
      <c r="G419" s="48"/>
      <c r="H419" s="61">
        <v>31</v>
      </c>
      <c r="I419" s="29"/>
      <c r="J419" s="46">
        <f t="shared" si="128"/>
        <v>0</v>
      </c>
      <c r="K419" s="60"/>
      <c r="L419" s="29"/>
      <c r="M419" s="48"/>
      <c r="N419" s="61">
        <v>31</v>
      </c>
      <c r="O419" s="29"/>
      <c r="P419" s="46">
        <f t="shared" si="130"/>
        <v>0</v>
      </c>
      <c r="Q419" s="60"/>
      <c r="R419" s="29"/>
      <c r="S419" s="48"/>
      <c r="T419" s="61">
        <v>31</v>
      </c>
      <c r="U419" s="29"/>
      <c r="V419" s="46">
        <f t="shared" si="132"/>
        <v>0</v>
      </c>
      <c r="W419" s="60">
        <v>31</v>
      </c>
      <c r="X419" s="29"/>
      <c r="Y419" s="48">
        <f t="shared" si="133"/>
        <v>0</v>
      </c>
      <c r="Z419" s="61"/>
      <c r="AA419" s="59"/>
      <c r="AC419" s="60">
        <v>31</v>
      </c>
      <c r="AD419" s="59"/>
      <c r="AE419" s="48">
        <f t="shared" si="136"/>
        <v>0</v>
      </c>
      <c r="AF419" s="61"/>
      <c r="AG419" s="59"/>
      <c r="AI419" s="60">
        <v>31</v>
      </c>
      <c r="AJ419" s="67"/>
      <c r="AK419" s="48">
        <f t="shared" si="139"/>
        <v>0</v>
      </c>
    </row>
    <row r="420" spans="2:37" x14ac:dyDescent="0.25">
      <c r="B420" s="47"/>
      <c r="C420" s="29"/>
      <c r="E420" s="47"/>
      <c r="G420" s="48"/>
      <c r="I420" s="29"/>
      <c r="K420" s="47"/>
      <c r="L420" s="65"/>
      <c r="M420" s="48"/>
      <c r="O420" s="29"/>
      <c r="Q420" s="47"/>
      <c r="R420" s="65"/>
      <c r="S420" s="48"/>
      <c r="U420" s="29"/>
      <c r="W420" s="47"/>
      <c r="X420" s="59"/>
      <c r="Y420" s="48"/>
      <c r="AA420" s="65"/>
      <c r="AB420" s="50">
        <f>SUM(AB388:AB419)</f>
        <v>0</v>
      </c>
      <c r="AC420" s="47"/>
      <c r="AD420" s="59"/>
      <c r="AE420" s="48"/>
      <c r="AG420" s="65"/>
      <c r="AI420" s="47"/>
      <c r="AJ420" s="67"/>
      <c r="AK420" s="48"/>
    </row>
    <row r="421" spans="2:37" x14ac:dyDescent="0.25">
      <c r="B421" s="49"/>
      <c r="C421" s="50"/>
      <c r="D421" s="50">
        <f>SUM(D389:D420)</f>
        <v>0</v>
      </c>
      <c r="E421" s="49"/>
      <c r="F421" s="50"/>
      <c r="G421" s="63">
        <f>SUM(G389:G420)</f>
        <v>0</v>
      </c>
      <c r="H421" s="50"/>
      <c r="I421" s="50"/>
      <c r="J421" s="50">
        <f>SUM(J389:J420)</f>
        <v>0</v>
      </c>
      <c r="K421" s="49"/>
      <c r="L421" s="50"/>
      <c r="M421" s="63">
        <f>SUM(M389:M420)</f>
        <v>0</v>
      </c>
      <c r="N421" s="50"/>
      <c r="O421" s="50"/>
      <c r="P421" s="50">
        <f>SUM(P389:P420)</f>
        <v>0</v>
      </c>
      <c r="Q421" s="49"/>
      <c r="R421" s="50"/>
      <c r="S421" s="63">
        <f>SUM(S389:S420)</f>
        <v>0</v>
      </c>
      <c r="T421" s="50"/>
      <c r="U421" s="50"/>
      <c r="V421" s="50">
        <f>SUM(V389:V420)</f>
        <v>0</v>
      </c>
      <c r="W421" s="49"/>
      <c r="X421" s="50"/>
      <c r="Y421" s="63">
        <f>SUM(Y389:Y420)</f>
        <v>0</v>
      </c>
      <c r="Z421" s="50"/>
      <c r="AA421" s="50"/>
      <c r="AC421" s="49"/>
      <c r="AD421" s="50"/>
      <c r="AE421" s="63">
        <f>SUM(AE389:AE420)</f>
        <v>0</v>
      </c>
      <c r="AF421" s="50"/>
      <c r="AG421" s="50"/>
      <c r="AH421" s="50">
        <f>SUM(AH389:AH420)</f>
        <v>0</v>
      </c>
      <c r="AI421" s="49"/>
      <c r="AJ421" s="50"/>
      <c r="AK421" s="63">
        <f>SUM(AK389:AK420)</f>
        <v>0</v>
      </c>
    </row>
    <row r="423" spans="2:37" ht="21.75" customHeight="1" x14ac:dyDescent="0.25">
      <c r="B423" s="51">
        <v>43466</v>
      </c>
      <c r="C423" s="44"/>
      <c r="D423" s="44"/>
      <c r="E423" s="51">
        <v>43497</v>
      </c>
      <c r="F423" s="44"/>
      <c r="G423" s="45"/>
      <c r="H423" s="52">
        <v>43525</v>
      </c>
      <c r="I423" s="44"/>
      <c r="J423" s="44"/>
      <c r="K423" s="51">
        <v>43556</v>
      </c>
      <c r="L423" s="44"/>
      <c r="M423" s="45"/>
      <c r="N423" s="52">
        <v>43586</v>
      </c>
      <c r="O423" s="44"/>
      <c r="P423" s="44"/>
      <c r="Q423" s="51">
        <v>43617</v>
      </c>
      <c r="R423" s="44"/>
      <c r="S423" s="45"/>
      <c r="T423" s="52">
        <v>43647</v>
      </c>
      <c r="U423" s="44"/>
      <c r="V423" s="44"/>
      <c r="W423" s="51">
        <v>43678</v>
      </c>
      <c r="X423" s="44"/>
      <c r="Y423" s="45"/>
      <c r="Z423" s="52">
        <v>43709</v>
      </c>
      <c r="AA423" s="44"/>
      <c r="AB423" s="55"/>
      <c r="AC423" s="51">
        <v>43739</v>
      </c>
      <c r="AD423" s="44"/>
      <c r="AE423" s="45"/>
      <c r="AF423" s="52">
        <v>43770</v>
      </c>
      <c r="AG423" s="44"/>
      <c r="AH423" s="44"/>
      <c r="AI423" s="51">
        <v>43800</v>
      </c>
      <c r="AJ423" s="44"/>
      <c r="AK423" s="45"/>
    </row>
    <row r="424" spans="2:37" ht="45" x14ac:dyDescent="0.25">
      <c r="B424" s="53" t="s">
        <v>0</v>
      </c>
      <c r="C424" s="54" t="s">
        <v>2</v>
      </c>
      <c r="D424" s="55" t="s">
        <v>1</v>
      </c>
      <c r="E424" s="53" t="s">
        <v>0</v>
      </c>
      <c r="F424" s="54" t="s">
        <v>2</v>
      </c>
      <c r="G424" s="56" t="s">
        <v>1</v>
      </c>
      <c r="H424" s="54" t="s">
        <v>0</v>
      </c>
      <c r="I424" s="54" t="s">
        <v>2</v>
      </c>
      <c r="J424" s="55" t="s">
        <v>1</v>
      </c>
      <c r="K424" s="53" t="s">
        <v>0</v>
      </c>
      <c r="L424" s="54" t="s">
        <v>2</v>
      </c>
      <c r="M424" s="56" t="s">
        <v>1</v>
      </c>
      <c r="N424" s="54" t="s">
        <v>0</v>
      </c>
      <c r="O424" s="54" t="s">
        <v>2</v>
      </c>
      <c r="P424" s="55" t="s">
        <v>1</v>
      </c>
      <c r="Q424" s="53" t="s">
        <v>0</v>
      </c>
      <c r="R424" s="54" t="s">
        <v>2</v>
      </c>
      <c r="S424" s="56" t="s">
        <v>1</v>
      </c>
      <c r="T424" s="54" t="s">
        <v>0</v>
      </c>
      <c r="U424" s="54" t="s">
        <v>2</v>
      </c>
      <c r="V424" s="55" t="s">
        <v>1</v>
      </c>
      <c r="W424" s="53" t="s">
        <v>0</v>
      </c>
      <c r="X424" s="54" t="s">
        <v>2</v>
      </c>
      <c r="Y424" s="56" t="s">
        <v>1</v>
      </c>
      <c r="Z424" s="54" t="s">
        <v>0</v>
      </c>
      <c r="AA424" s="54" t="s">
        <v>2</v>
      </c>
      <c r="AB424" s="56" t="s">
        <v>1</v>
      </c>
      <c r="AC424" s="53" t="s">
        <v>0</v>
      </c>
      <c r="AD424" s="54" t="s">
        <v>2</v>
      </c>
      <c r="AE424" s="56" t="s">
        <v>1</v>
      </c>
      <c r="AF424" s="54" t="s">
        <v>0</v>
      </c>
      <c r="AG424" s="54" t="s">
        <v>2</v>
      </c>
      <c r="AH424" s="55" t="s">
        <v>1</v>
      </c>
      <c r="AI424" s="53" t="s">
        <v>0</v>
      </c>
      <c r="AJ424" s="54" t="s">
        <v>2</v>
      </c>
      <c r="AK424" s="56" t="s">
        <v>1</v>
      </c>
    </row>
    <row r="425" spans="2:37" x14ac:dyDescent="0.25">
      <c r="B425" s="57"/>
      <c r="C425" s="58"/>
      <c r="E425" s="47"/>
      <c r="G425" s="48"/>
      <c r="K425" s="57"/>
      <c r="L425" s="58"/>
      <c r="M425" s="48"/>
      <c r="N425" s="59"/>
      <c r="O425" s="58"/>
      <c r="Q425" s="57"/>
      <c r="R425" s="58"/>
      <c r="S425" s="48"/>
      <c r="T425" s="59"/>
      <c r="U425" s="58"/>
      <c r="W425" s="57"/>
      <c r="X425" s="58"/>
      <c r="Y425" s="48"/>
      <c r="Z425" s="59"/>
      <c r="AA425" s="58"/>
      <c r="AB425" s="46">
        <f t="shared" ref="AB425:AB454" si="140">SUM(AA427-AA426)*1000</f>
        <v>0</v>
      </c>
      <c r="AC425" s="57"/>
      <c r="AD425" s="58"/>
      <c r="AE425" s="48"/>
      <c r="AF425" s="59"/>
      <c r="AG425" s="58"/>
      <c r="AI425" s="57"/>
      <c r="AJ425" s="58"/>
      <c r="AK425" s="48"/>
    </row>
    <row r="426" spans="2:37" x14ac:dyDescent="0.25">
      <c r="B426" s="57">
        <v>1</v>
      </c>
      <c r="C426" s="29"/>
      <c r="D426" s="46">
        <f>SUM(C427-C426)*1000</f>
        <v>0</v>
      </c>
      <c r="E426" s="57">
        <v>1</v>
      </c>
      <c r="F426" s="29"/>
      <c r="G426" s="48">
        <f t="shared" ref="G426:G453" si="141">SUM(F427-F426)*1000</f>
        <v>0</v>
      </c>
      <c r="H426" s="59">
        <v>1</v>
      </c>
      <c r="I426" s="29"/>
      <c r="J426" s="46">
        <f t="shared" ref="J426:J456" si="142">SUM(I427-I426)*1000</f>
        <v>0</v>
      </c>
      <c r="K426" s="57">
        <v>1</v>
      </c>
      <c r="L426" s="29"/>
      <c r="M426" s="48">
        <f t="shared" ref="M426:M430" si="143">SUM(L427-L426)*1000000</f>
        <v>0</v>
      </c>
      <c r="N426" s="59">
        <v>1</v>
      </c>
      <c r="O426" s="29"/>
      <c r="P426" s="46">
        <f t="shared" ref="P426:P456" si="144">SUM(O427-O426)*1000000</f>
        <v>0</v>
      </c>
      <c r="Q426" s="57">
        <v>1</v>
      </c>
      <c r="R426" s="29"/>
      <c r="S426" s="48">
        <f t="shared" ref="S426:S455" si="145">SUM(R427-R426)*1000000</f>
        <v>0</v>
      </c>
      <c r="T426" s="59">
        <v>1</v>
      </c>
      <c r="U426" s="29"/>
      <c r="V426" s="46">
        <f t="shared" ref="V426:V456" si="146">SUM(U427-U426)*1000000</f>
        <v>0</v>
      </c>
      <c r="W426" s="57">
        <v>1</v>
      </c>
      <c r="X426" s="29"/>
      <c r="Y426" s="48">
        <f t="shared" ref="Y426:Y456" si="147">SUM(X427-X426)*1000000</f>
        <v>0</v>
      </c>
      <c r="Z426" s="59">
        <v>1</v>
      </c>
      <c r="AA426" s="98"/>
      <c r="AB426" s="46">
        <f t="shared" si="140"/>
        <v>0</v>
      </c>
      <c r="AC426" s="57">
        <v>1</v>
      </c>
      <c r="AD426" s="59"/>
      <c r="AE426" s="48">
        <f>SUM(AD427-AD426)*1000</f>
        <v>0</v>
      </c>
      <c r="AF426" s="59">
        <v>1</v>
      </c>
      <c r="AG426" s="59"/>
      <c r="AH426" s="46">
        <f t="shared" ref="AH426:AH455" si="148">SUM(AG427-AG426)*1000</f>
        <v>0</v>
      </c>
      <c r="AI426" s="57">
        <v>1</v>
      </c>
      <c r="AJ426" s="59"/>
      <c r="AK426" s="48">
        <f>SUM(AJ427-AJ426)*1000</f>
        <v>0</v>
      </c>
    </row>
    <row r="427" spans="2:37" x14ac:dyDescent="0.25">
      <c r="B427" s="57">
        <v>2</v>
      </c>
      <c r="C427" s="29"/>
      <c r="D427" s="46">
        <f t="shared" ref="D427:D456" si="149">SUM(C428-C427)*1000</f>
        <v>0</v>
      </c>
      <c r="E427" s="57">
        <v>2</v>
      </c>
      <c r="F427" s="29"/>
      <c r="G427" s="48">
        <f t="shared" si="141"/>
        <v>0</v>
      </c>
      <c r="H427" s="59">
        <v>2</v>
      </c>
      <c r="I427" s="29"/>
      <c r="J427" s="46">
        <f t="shared" si="142"/>
        <v>0</v>
      </c>
      <c r="K427" s="57">
        <v>2</v>
      </c>
      <c r="L427" s="29"/>
      <c r="M427" s="48">
        <f t="shared" si="143"/>
        <v>0</v>
      </c>
      <c r="N427" s="59">
        <v>2</v>
      </c>
      <c r="O427" s="29"/>
      <c r="P427" s="46">
        <f t="shared" si="144"/>
        <v>0</v>
      </c>
      <c r="Q427" s="57">
        <v>2</v>
      </c>
      <c r="R427" s="29"/>
      <c r="S427" s="48">
        <f t="shared" si="145"/>
        <v>0</v>
      </c>
      <c r="T427" s="59">
        <v>2</v>
      </c>
      <c r="U427" s="29"/>
      <c r="V427" s="46">
        <f t="shared" si="146"/>
        <v>0</v>
      </c>
      <c r="W427" s="57">
        <v>2</v>
      </c>
      <c r="X427" s="29"/>
      <c r="Y427" s="48">
        <f t="shared" si="147"/>
        <v>0</v>
      </c>
      <c r="Z427" s="59">
        <v>2</v>
      </c>
      <c r="AA427" s="98"/>
      <c r="AB427" s="46">
        <f t="shared" si="140"/>
        <v>0</v>
      </c>
      <c r="AC427" s="57">
        <v>2</v>
      </c>
      <c r="AD427" s="59"/>
      <c r="AE427" s="48">
        <f t="shared" ref="AE427:AE456" si="150">SUM(AD428-AD427)*1000</f>
        <v>0</v>
      </c>
      <c r="AF427" s="59">
        <v>2</v>
      </c>
      <c r="AG427" s="59"/>
      <c r="AH427" s="46">
        <f t="shared" si="148"/>
        <v>0</v>
      </c>
      <c r="AI427" s="57">
        <v>2</v>
      </c>
      <c r="AJ427" s="59"/>
      <c r="AK427" s="48">
        <f t="shared" ref="AK427:AK436" si="151">SUM(AJ428-AJ427)*1000</f>
        <v>0</v>
      </c>
    </row>
    <row r="428" spans="2:37" x14ac:dyDescent="0.25">
      <c r="B428" s="57">
        <v>3</v>
      </c>
      <c r="C428" s="29"/>
      <c r="D428" s="46">
        <f t="shared" si="149"/>
        <v>0</v>
      </c>
      <c r="E428" s="57">
        <v>3</v>
      </c>
      <c r="F428" s="29"/>
      <c r="G428" s="48">
        <f t="shared" si="141"/>
        <v>0</v>
      </c>
      <c r="H428" s="59">
        <v>3</v>
      </c>
      <c r="I428" s="29"/>
      <c r="J428" s="46">
        <f t="shared" si="142"/>
        <v>0</v>
      </c>
      <c r="K428" s="57">
        <v>3</v>
      </c>
      <c r="L428" s="29"/>
      <c r="M428" s="48">
        <f t="shared" si="143"/>
        <v>0</v>
      </c>
      <c r="N428" s="59">
        <v>3</v>
      </c>
      <c r="O428" s="29"/>
      <c r="P428" s="46">
        <f t="shared" si="144"/>
        <v>0</v>
      </c>
      <c r="Q428" s="57">
        <v>3</v>
      </c>
      <c r="R428" s="29"/>
      <c r="S428" s="48">
        <f t="shared" si="145"/>
        <v>0</v>
      </c>
      <c r="T428" s="59">
        <v>3</v>
      </c>
      <c r="U428" s="29"/>
      <c r="V428" s="46">
        <f t="shared" si="146"/>
        <v>0</v>
      </c>
      <c r="W428" s="57">
        <v>3</v>
      </c>
      <c r="X428" s="29"/>
      <c r="Y428" s="48">
        <f t="shared" si="147"/>
        <v>0</v>
      </c>
      <c r="Z428" s="59">
        <v>3</v>
      </c>
      <c r="AA428" s="98"/>
      <c r="AB428" s="46">
        <f t="shared" si="140"/>
        <v>0</v>
      </c>
      <c r="AC428" s="57">
        <v>3</v>
      </c>
      <c r="AD428" s="59"/>
      <c r="AE428" s="48">
        <f t="shared" si="150"/>
        <v>0</v>
      </c>
      <c r="AF428" s="59">
        <v>3</v>
      </c>
      <c r="AG428" s="59"/>
      <c r="AH428" s="46">
        <f t="shared" si="148"/>
        <v>0</v>
      </c>
      <c r="AI428" s="57">
        <v>3</v>
      </c>
      <c r="AJ428" s="59"/>
      <c r="AK428" s="48">
        <f t="shared" si="151"/>
        <v>0</v>
      </c>
    </row>
    <row r="429" spans="2:37" x14ac:dyDescent="0.25">
      <c r="B429" s="57">
        <v>4</v>
      </c>
      <c r="C429" s="29"/>
      <c r="D429" s="46">
        <f t="shared" si="149"/>
        <v>0</v>
      </c>
      <c r="E429" s="57">
        <v>4</v>
      </c>
      <c r="F429" s="29"/>
      <c r="G429" s="48">
        <f t="shared" si="141"/>
        <v>0</v>
      </c>
      <c r="H429" s="59">
        <v>4</v>
      </c>
      <c r="I429" s="29"/>
      <c r="J429" s="46">
        <f t="shared" si="142"/>
        <v>0</v>
      </c>
      <c r="K429" s="57">
        <v>4</v>
      </c>
      <c r="L429" s="29"/>
      <c r="M429" s="48">
        <f t="shared" si="143"/>
        <v>0</v>
      </c>
      <c r="N429" s="59">
        <v>4</v>
      </c>
      <c r="O429" s="29"/>
      <c r="P429" s="46">
        <f t="shared" si="144"/>
        <v>0</v>
      </c>
      <c r="Q429" s="57">
        <v>4</v>
      </c>
      <c r="R429" s="29"/>
      <c r="S429" s="48">
        <f t="shared" si="145"/>
        <v>0</v>
      </c>
      <c r="T429" s="59">
        <v>4</v>
      </c>
      <c r="U429" s="29"/>
      <c r="V429" s="46">
        <f t="shared" si="146"/>
        <v>0</v>
      </c>
      <c r="W429" s="57">
        <v>4</v>
      </c>
      <c r="X429" s="29"/>
      <c r="Y429" s="48">
        <f t="shared" si="147"/>
        <v>0</v>
      </c>
      <c r="Z429" s="59">
        <v>4</v>
      </c>
      <c r="AA429" s="98"/>
      <c r="AB429" s="46">
        <f t="shared" si="140"/>
        <v>0</v>
      </c>
      <c r="AC429" s="57">
        <v>4</v>
      </c>
      <c r="AD429" s="59"/>
      <c r="AE429" s="48">
        <f t="shared" si="150"/>
        <v>0</v>
      </c>
      <c r="AF429" s="59">
        <v>4</v>
      </c>
      <c r="AG429" s="59"/>
      <c r="AH429" s="46">
        <f t="shared" si="148"/>
        <v>0</v>
      </c>
      <c r="AI429" s="57">
        <v>4</v>
      </c>
      <c r="AJ429" s="59"/>
      <c r="AK429" s="48">
        <f t="shared" si="151"/>
        <v>0</v>
      </c>
    </row>
    <row r="430" spans="2:37" x14ac:dyDescent="0.25">
      <c r="B430" s="57">
        <v>5</v>
      </c>
      <c r="C430" s="29"/>
      <c r="D430" s="46">
        <f t="shared" si="149"/>
        <v>0</v>
      </c>
      <c r="E430" s="57">
        <v>5</v>
      </c>
      <c r="F430" s="29"/>
      <c r="G430" s="48">
        <f t="shared" si="141"/>
        <v>0</v>
      </c>
      <c r="H430" s="59">
        <v>5</v>
      </c>
      <c r="I430" s="29"/>
      <c r="J430" s="46">
        <f t="shared" si="142"/>
        <v>0</v>
      </c>
      <c r="K430" s="57">
        <v>5</v>
      </c>
      <c r="L430" s="29"/>
      <c r="M430" s="48">
        <f t="shared" si="143"/>
        <v>0</v>
      </c>
      <c r="N430" s="59">
        <v>5</v>
      </c>
      <c r="O430" s="29"/>
      <c r="P430" s="46">
        <f t="shared" si="144"/>
        <v>0</v>
      </c>
      <c r="Q430" s="57">
        <v>5</v>
      </c>
      <c r="R430" s="29"/>
      <c r="S430" s="48">
        <f t="shared" si="145"/>
        <v>0</v>
      </c>
      <c r="T430" s="59">
        <v>5</v>
      </c>
      <c r="U430" s="29"/>
      <c r="V430" s="46">
        <f t="shared" si="146"/>
        <v>0</v>
      </c>
      <c r="W430" s="57">
        <v>5</v>
      </c>
      <c r="X430" s="29"/>
      <c r="Y430" s="48">
        <f t="shared" si="147"/>
        <v>0</v>
      </c>
      <c r="Z430" s="59">
        <v>5</v>
      </c>
      <c r="AA430" s="98"/>
      <c r="AB430" s="46">
        <f t="shared" si="140"/>
        <v>0</v>
      </c>
      <c r="AC430" s="57">
        <v>5</v>
      </c>
      <c r="AD430" s="59"/>
      <c r="AE430" s="48">
        <f t="shared" si="150"/>
        <v>0</v>
      </c>
      <c r="AF430" s="59">
        <v>5</v>
      </c>
      <c r="AG430" s="59"/>
      <c r="AH430" s="46">
        <f t="shared" si="148"/>
        <v>0</v>
      </c>
      <c r="AI430" s="57">
        <v>5</v>
      </c>
      <c r="AJ430" s="67"/>
      <c r="AK430" s="48">
        <f t="shared" si="151"/>
        <v>0</v>
      </c>
    </row>
    <row r="431" spans="2:37" x14ac:dyDescent="0.25">
      <c r="B431" s="57">
        <v>6</v>
      </c>
      <c r="C431" s="29"/>
      <c r="D431" s="46">
        <f t="shared" si="149"/>
        <v>0</v>
      </c>
      <c r="E431" s="57">
        <v>6</v>
      </c>
      <c r="F431" s="29"/>
      <c r="G431" s="48">
        <f t="shared" si="141"/>
        <v>0</v>
      </c>
      <c r="H431" s="59">
        <v>6</v>
      </c>
      <c r="I431" s="29"/>
      <c r="J431" s="46">
        <f t="shared" si="142"/>
        <v>0</v>
      </c>
      <c r="K431" s="57">
        <v>6</v>
      </c>
      <c r="L431" s="29"/>
      <c r="M431" s="48">
        <f>SUM(L432-L431)*1000000</f>
        <v>0</v>
      </c>
      <c r="N431" s="59">
        <v>6</v>
      </c>
      <c r="O431" s="29"/>
      <c r="P431" s="46">
        <f t="shared" si="144"/>
        <v>0</v>
      </c>
      <c r="Q431" s="57">
        <v>6</v>
      </c>
      <c r="R431" s="29"/>
      <c r="S431" s="48">
        <f t="shared" si="145"/>
        <v>0</v>
      </c>
      <c r="T431" s="59">
        <v>6</v>
      </c>
      <c r="U431" s="29"/>
      <c r="V431" s="46">
        <f t="shared" si="146"/>
        <v>0</v>
      </c>
      <c r="W431" s="57">
        <v>6</v>
      </c>
      <c r="X431" s="29"/>
      <c r="Y431" s="48">
        <f t="shared" si="147"/>
        <v>0</v>
      </c>
      <c r="Z431" s="59">
        <v>6</v>
      </c>
      <c r="AA431" s="98"/>
      <c r="AB431" s="46">
        <f t="shared" si="140"/>
        <v>0</v>
      </c>
      <c r="AC431" s="57">
        <v>6</v>
      </c>
      <c r="AD431" s="59"/>
      <c r="AE431" s="48">
        <f t="shared" si="150"/>
        <v>0</v>
      </c>
      <c r="AF431" s="59">
        <v>6</v>
      </c>
      <c r="AG431" s="59"/>
      <c r="AH431" s="46">
        <f t="shared" si="148"/>
        <v>0</v>
      </c>
      <c r="AI431" s="57">
        <v>6</v>
      </c>
      <c r="AJ431" s="67"/>
      <c r="AK431" s="48">
        <f t="shared" si="151"/>
        <v>0</v>
      </c>
    </row>
    <row r="432" spans="2:37" x14ac:dyDescent="0.25">
      <c r="B432" s="60">
        <v>7</v>
      </c>
      <c r="C432" s="29"/>
      <c r="D432" s="46">
        <f t="shared" si="149"/>
        <v>0</v>
      </c>
      <c r="E432" s="60">
        <v>7</v>
      </c>
      <c r="F432" s="29"/>
      <c r="G432" s="48">
        <f t="shared" si="141"/>
        <v>0</v>
      </c>
      <c r="H432" s="61">
        <v>7</v>
      </c>
      <c r="I432" s="29"/>
      <c r="J432" s="46">
        <f t="shared" si="142"/>
        <v>0</v>
      </c>
      <c r="K432" s="60">
        <v>7</v>
      </c>
      <c r="L432" s="29"/>
      <c r="M432" s="48">
        <f t="shared" ref="M432:M455" si="152">SUM(L433-L432)*1000000</f>
        <v>0</v>
      </c>
      <c r="N432" s="61">
        <v>7</v>
      </c>
      <c r="O432" s="29"/>
      <c r="P432" s="46">
        <f t="shared" si="144"/>
        <v>0</v>
      </c>
      <c r="Q432" s="60">
        <v>7</v>
      </c>
      <c r="R432" s="29"/>
      <c r="S432" s="48">
        <f t="shared" si="145"/>
        <v>0</v>
      </c>
      <c r="T432" s="61">
        <v>7</v>
      </c>
      <c r="U432" s="29"/>
      <c r="V432" s="46">
        <f t="shared" si="146"/>
        <v>0</v>
      </c>
      <c r="W432" s="60">
        <v>7</v>
      </c>
      <c r="X432" s="29"/>
      <c r="Y432" s="48">
        <f t="shared" si="147"/>
        <v>0</v>
      </c>
      <c r="Z432" s="61">
        <v>7</v>
      </c>
      <c r="AA432" s="98"/>
      <c r="AB432" s="46">
        <f t="shared" si="140"/>
        <v>0</v>
      </c>
      <c r="AC432" s="60">
        <v>7</v>
      </c>
      <c r="AD432" s="59"/>
      <c r="AE432" s="48">
        <f t="shared" si="150"/>
        <v>0</v>
      </c>
      <c r="AF432" s="61">
        <v>7</v>
      </c>
      <c r="AG432" s="59"/>
      <c r="AH432" s="46">
        <f t="shared" si="148"/>
        <v>0</v>
      </c>
      <c r="AI432" s="60">
        <v>7</v>
      </c>
      <c r="AJ432" s="67"/>
      <c r="AK432" s="48">
        <f t="shared" si="151"/>
        <v>0</v>
      </c>
    </row>
    <row r="433" spans="2:37" x14ac:dyDescent="0.25">
      <c r="B433" s="57">
        <v>8</v>
      </c>
      <c r="C433" s="29"/>
      <c r="D433" s="46">
        <f t="shared" si="149"/>
        <v>0</v>
      </c>
      <c r="E433" s="57">
        <v>8</v>
      </c>
      <c r="F433" s="29"/>
      <c r="G433" s="48">
        <f t="shared" si="141"/>
        <v>0</v>
      </c>
      <c r="H433" s="59">
        <v>8</v>
      </c>
      <c r="I433" s="29"/>
      <c r="J433" s="46">
        <f t="shared" si="142"/>
        <v>0</v>
      </c>
      <c r="K433" s="57">
        <v>8</v>
      </c>
      <c r="L433" s="29"/>
      <c r="M433" s="48">
        <f t="shared" si="152"/>
        <v>0</v>
      </c>
      <c r="N433" s="59">
        <v>8</v>
      </c>
      <c r="O433" s="29"/>
      <c r="P433" s="46">
        <f t="shared" si="144"/>
        <v>0</v>
      </c>
      <c r="Q433" s="57">
        <v>8</v>
      </c>
      <c r="R433" s="29"/>
      <c r="S433" s="48">
        <f t="shared" si="145"/>
        <v>0</v>
      </c>
      <c r="T433" s="59">
        <v>8</v>
      </c>
      <c r="U433" s="29"/>
      <c r="V433" s="46">
        <f t="shared" si="146"/>
        <v>0</v>
      </c>
      <c r="W433" s="57">
        <v>8</v>
      </c>
      <c r="X433" s="29"/>
      <c r="Y433" s="48">
        <f t="shared" si="147"/>
        <v>0</v>
      </c>
      <c r="Z433" s="59">
        <v>8</v>
      </c>
      <c r="AA433" s="98"/>
      <c r="AB433" s="46">
        <f t="shared" si="140"/>
        <v>0</v>
      </c>
      <c r="AC433" s="57">
        <v>8</v>
      </c>
      <c r="AD433" s="59"/>
      <c r="AE433" s="48">
        <f t="shared" si="150"/>
        <v>0</v>
      </c>
      <c r="AF433" s="59">
        <v>8</v>
      </c>
      <c r="AG433" s="59"/>
      <c r="AH433" s="46">
        <f t="shared" si="148"/>
        <v>0</v>
      </c>
      <c r="AI433" s="57">
        <v>8</v>
      </c>
      <c r="AJ433" s="67"/>
      <c r="AK433" s="48">
        <f t="shared" si="151"/>
        <v>0</v>
      </c>
    </row>
    <row r="434" spans="2:37" x14ac:dyDescent="0.25">
      <c r="B434" s="57">
        <v>9</v>
      </c>
      <c r="C434" s="29"/>
      <c r="D434" s="46">
        <f t="shared" si="149"/>
        <v>0</v>
      </c>
      <c r="E434" s="57">
        <v>9</v>
      </c>
      <c r="F434" s="29"/>
      <c r="G434" s="48">
        <f t="shared" si="141"/>
        <v>0</v>
      </c>
      <c r="H434" s="59">
        <v>9</v>
      </c>
      <c r="I434" s="29"/>
      <c r="J434" s="46">
        <f t="shared" si="142"/>
        <v>0</v>
      </c>
      <c r="K434" s="57">
        <v>9</v>
      </c>
      <c r="L434" s="29"/>
      <c r="M434" s="48">
        <f t="shared" si="152"/>
        <v>0</v>
      </c>
      <c r="N434" s="59">
        <v>9</v>
      </c>
      <c r="O434" s="29"/>
      <c r="P434" s="46">
        <f t="shared" si="144"/>
        <v>0</v>
      </c>
      <c r="Q434" s="57">
        <v>9</v>
      </c>
      <c r="R434" s="29"/>
      <c r="S434" s="48">
        <f t="shared" si="145"/>
        <v>0</v>
      </c>
      <c r="T434" s="59">
        <v>9</v>
      </c>
      <c r="U434" s="29"/>
      <c r="V434" s="46">
        <f t="shared" si="146"/>
        <v>0</v>
      </c>
      <c r="W434" s="57">
        <v>9</v>
      </c>
      <c r="X434" s="29"/>
      <c r="Y434" s="48">
        <f t="shared" si="147"/>
        <v>0</v>
      </c>
      <c r="Z434" s="59">
        <v>9</v>
      </c>
      <c r="AA434" s="98"/>
      <c r="AB434" s="46">
        <f t="shared" si="140"/>
        <v>0</v>
      </c>
      <c r="AC434" s="57">
        <v>9</v>
      </c>
      <c r="AD434" s="59"/>
      <c r="AE434" s="48">
        <f t="shared" si="150"/>
        <v>0</v>
      </c>
      <c r="AF434" s="59">
        <v>9</v>
      </c>
      <c r="AG434" s="59"/>
      <c r="AH434" s="46">
        <f t="shared" si="148"/>
        <v>0</v>
      </c>
      <c r="AI434" s="57">
        <v>9</v>
      </c>
      <c r="AJ434" s="67"/>
      <c r="AK434" s="48">
        <f t="shared" si="151"/>
        <v>0</v>
      </c>
    </row>
    <row r="435" spans="2:37" x14ac:dyDescent="0.25">
      <c r="B435" s="57">
        <v>10</v>
      </c>
      <c r="C435" s="29"/>
      <c r="D435" s="46">
        <f t="shared" si="149"/>
        <v>0</v>
      </c>
      <c r="E435" s="57">
        <v>10</v>
      </c>
      <c r="F435" s="29"/>
      <c r="G435" s="48">
        <f t="shared" si="141"/>
        <v>0</v>
      </c>
      <c r="H435" s="59">
        <v>10</v>
      </c>
      <c r="I435" s="29"/>
      <c r="J435" s="46">
        <f t="shared" si="142"/>
        <v>0</v>
      </c>
      <c r="K435" s="57">
        <v>10</v>
      </c>
      <c r="L435" s="29"/>
      <c r="M435" s="48">
        <f t="shared" si="152"/>
        <v>0</v>
      </c>
      <c r="N435" s="59">
        <v>10</v>
      </c>
      <c r="O435" s="29"/>
      <c r="P435" s="46">
        <f t="shared" si="144"/>
        <v>0</v>
      </c>
      <c r="Q435" s="57">
        <v>10</v>
      </c>
      <c r="R435" s="29"/>
      <c r="S435" s="48">
        <f t="shared" si="145"/>
        <v>0</v>
      </c>
      <c r="T435" s="59">
        <v>10</v>
      </c>
      <c r="U435" s="29"/>
      <c r="V435" s="46">
        <f t="shared" si="146"/>
        <v>0</v>
      </c>
      <c r="W435" s="57">
        <v>10</v>
      </c>
      <c r="X435" s="29"/>
      <c r="Y435" s="48">
        <f t="shared" si="147"/>
        <v>0</v>
      </c>
      <c r="Z435" s="59">
        <v>10</v>
      </c>
      <c r="AA435" s="98"/>
      <c r="AB435" s="46">
        <f t="shared" si="140"/>
        <v>0</v>
      </c>
      <c r="AC435" s="57">
        <v>10</v>
      </c>
      <c r="AD435" s="59"/>
      <c r="AE435" s="48">
        <f t="shared" si="150"/>
        <v>0</v>
      </c>
      <c r="AF435" s="59">
        <v>10</v>
      </c>
      <c r="AG435" s="59"/>
      <c r="AH435" s="46">
        <f t="shared" si="148"/>
        <v>0</v>
      </c>
      <c r="AI435" s="57">
        <v>10</v>
      </c>
      <c r="AJ435" s="67"/>
      <c r="AK435" s="48">
        <f t="shared" si="151"/>
        <v>0</v>
      </c>
    </row>
    <row r="436" spans="2:37" x14ac:dyDescent="0.25">
      <c r="B436" s="57">
        <v>11</v>
      </c>
      <c r="C436" s="29"/>
      <c r="D436" s="46">
        <f t="shared" si="149"/>
        <v>0</v>
      </c>
      <c r="E436" s="57">
        <v>11</v>
      </c>
      <c r="F436" s="29"/>
      <c r="G436" s="48">
        <f t="shared" si="141"/>
        <v>0</v>
      </c>
      <c r="H436" s="59">
        <v>11</v>
      </c>
      <c r="I436" s="29"/>
      <c r="J436" s="46">
        <f t="shared" si="142"/>
        <v>0</v>
      </c>
      <c r="K436" s="57">
        <v>11</v>
      </c>
      <c r="L436" s="29"/>
      <c r="M436" s="48">
        <f t="shared" si="152"/>
        <v>0</v>
      </c>
      <c r="N436" s="59">
        <v>11</v>
      </c>
      <c r="O436" s="29"/>
      <c r="P436" s="46">
        <f t="shared" si="144"/>
        <v>0</v>
      </c>
      <c r="Q436" s="57">
        <v>11</v>
      </c>
      <c r="R436" s="29"/>
      <c r="S436" s="48">
        <f t="shared" si="145"/>
        <v>0</v>
      </c>
      <c r="T436" s="59">
        <v>11</v>
      </c>
      <c r="U436" s="29"/>
      <c r="V436" s="46">
        <f t="shared" si="146"/>
        <v>0</v>
      </c>
      <c r="W436" s="57">
        <v>11</v>
      </c>
      <c r="X436" s="62"/>
      <c r="Y436" s="48">
        <f t="shared" si="147"/>
        <v>0</v>
      </c>
      <c r="Z436" s="59">
        <v>11</v>
      </c>
      <c r="AA436" s="101"/>
      <c r="AB436" s="46">
        <f t="shared" si="140"/>
        <v>0</v>
      </c>
      <c r="AC436" s="57">
        <v>11</v>
      </c>
      <c r="AD436" s="59"/>
      <c r="AE436" s="48">
        <f t="shared" si="150"/>
        <v>0</v>
      </c>
      <c r="AF436" s="59">
        <v>11</v>
      </c>
      <c r="AG436" s="59"/>
      <c r="AH436" s="46">
        <f t="shared" si="148"/>
        <v>0</v>
      </c>
      <c r="AI436" s="57">
        <v>11</v>
      </c>
      <c r="AJ436" s="67"/>
      <c r="AK436" s="48">
        <f t="shared" si="151"/>
        <v>0</v>
      </c>
    </row>
    <row r="437" spans="2:37" x14ac:dyDescent="0.25">
      <c r="B437" s="57">
        <v>12</v>
      </c>
      <c r="C437" s="29"/>
      <c r="D437" s="46">
        <f t="shared" si="149"/>
        <v>0</v>
      </c>
      <c r="E437" s="57">
        <v>12</v>
      </c>
      <c r="F437" s="29"/>
      <c r="G437" s="48">
        <f t="shared" si="141"/>
        <v>0</v>
      </c>
      <c r="H437" s="59">
        <v>12</v>
      </c>
      <c r="I437" s="29"/>
      <c r="J437" s="46">
        <f t="shared" si="142"/>
        <v>0</v>
      </c>
      <c r="K437" s="57">
        <v>12</v>
      </c>
      <c r="L437" s="29"/>
      <c r="M437" s="48">
        <f t="shared" si="152"/>
        <v>0</v>
      </c>
      <c r="N437" s="59">
        <v>12</v>
      </c>
      <c r="O437" s="29"/>
      <c r="P437" s="46">
        <f t="shared" si="144"/>
        <v>0</v>
      </c>
      <c r="Q437" s="57">
        <v>12</v>
      </c>
      <c r="R437" s="29"/>
      <c r="S437" s="48">
        <f t="shared" si="145"/>
        <v>0</v>
      </c>
      <c r="T437" s="59">
        <v>12</v>
      </c>
      <c r="U437" s="29"/>
      <c r="V437" s="46">
        <f t="shared" si="146"/>
        <v>0</v>
      </c>
      <c r="W437" s="57">
        <v>12</v>
      </c>
      <c r="X437" s="29"/>
      <c r="Y437" s="48">
        <f t="shared" si="147"/>
        <v>0</v>
      </c>
      <c r="Z437" s="59">
        <v>12</v>
      </c>
      <c r="AA437" s="98"/>
      <c r="AB437" s="46">
        <f t="shared" si="140"/>
        <v>0</v>
      </c>
      <c r="AC437" s="57">
        <v>12</v>
      </c>
      <c r="AD437" s="59"/>
      <c r="AE437" s="48">
        <f t="shared" si="150"/>
        <v>0</v>
      </c>
      <c r="AF437" s="59">
        <v>12</v>
      </c>
      <c r="AG437" s="59"/>
      <c r="AH437" s="46">
        <f t="shared" si="148"/>
        <v>0</v>
      </c>
      <c r="AI437" s="57">
        <v>12</v>
      </c>
      <c r="AJ437" s="67"/>
      <c r="AK437" s="48">
        <f>SUM(AJ438-AJ437)*1000</f>
        <v>0</v>
      </c>
    </row>
    <row r="438" spans="2:37" x14ac:dyDescent="0.25">
      <c r="B438" s="57">
        <v>13</v>
      </c>
      <c r="C438" s="29"/>
      <c r="D438" s="46">
        <f t="shared" si="149"/>
        <v>0</v>
      </c>
      <c r="E438" s="57">
        <v>13</v>
      </c>
      <c r="F438" s="29"/>
      <c r="G438" s="48">
        <f t="shared" si="141"/>
        <v>0</v>
      </c>
      <c r="H438" s="59">
        <v>13</v>
      </c>
      <c r="I438" s="29"/>
      <c r="J438" s="46">
        <f t="shared" si="142"/>
        <v>0</v>
      </c>
      <c r="K438" s="57">
        <v>13</v>
      </c>
      <c r="L438" s="29"/>
      <c r="M438" s="48">
        <f t="shared" si="152"/>
        <v>0</v>
      </c>
      <c r="N438" s="59">
        <v>13</v>
      </c>
      <c r="O438" s="29"/>
      <c r="P438" s="46">
        <f t="shared" si="144"/>
        <v>0</v>
      </c>
      <c r="Q438" s="57">
        <v>13</v>
      </c>
      <c r="R438" s="29"/>
      <c r="S438" s="48">
        <f t="shared" si="145"/>
        <v>0</v>
      </c>
      <c r="T438" s="59">
        <v>13</v>
      </c>
      <c r="U438" s="29"/>
      <c r="V438" s="46">
        <f t="shared" si="146"/>
        <v>0</v>
      </c>
      <c r="W438" s="57">
        <v>13</v>
      </c>
      <c r="X438" s="29"/>
      <c r="Y438" s="48">
        <f t="shared" si="147"/>
        <v>0</v>
      </c>
      <c r="Z438" s="59">
        <v>13</v>
      </c>
      <c r="AA438" s="98"/>
      <c r="AB438" s="46">
        <f t="shared" si="140"/>
        <v>0</v>
      </c>
      <c r="AC438" s="57">
        <v>13</v>
      </c>
      <c r="AD438" s="59"/>
      <c r="AE438" s="48">
        <f t="shared" si="150"/>
        <v>0</v>
      </c>
      <c r="AF438" s="59">
        <v>13</v>
      </c>
      <c r="AG438" s="59"/>
      <c r="AH438" s="46">
        <f t="shared" si="148"/>
        <v>0</v>
      </c>
      <c r="AI438" s="57">
        <v>13</v>
      </c>
      <c r="AJ438" s="67"/>
      <c r="AK438" s="48">
        <f t="shared" ref="AK438:AK456" si="153">SUM(AJ439-AJ438)*1000</f>
        <v>0</v>
      </c>
    </row>
    <row r="439" spans="2:37" x14ac:dyDescent="0.25">
      <c r="B439" s="57">
        <v>14</v>
      </c>
      <c r="C439" s="29"/>
      <c r="D439" s="46">
        <f t="shared" si="149"/>
        <v>0</v>
      </c>
      <c r="E439" s="57">
        <v>14</v>
      </c>
      <c r="F439" s="29"/>
      <c r="G439" s="48">
        <f t="shared" si="141"/>
        <v>0</v>
      </c>
      <c r="H439" s="59">
        <v>14</v>
      </c>
      <c r="I439" s="29"/>
      <c r="J439" s="46">
        <f t="shared" si="142"/>
        <v>0</v>
      </c>
      <c r="K439" s="57">
        <v>14</v>
      </c>
      <c r="L439" s="29"/>
      <c r="M439" s="48">
        <f t="shared" si="152"/>
        <v>0</v>
      </c>
      <c r="N439" s="59">
        <v>14</v>
      </c>
      <c r="O439" s="29"/>
      <c r="P439" s="46">
        <f t="shared" si="144"/>
        <v>0</v>
      </c>
      <c r="Q439" s="57">
        <v>14</v>
      </c>
      <c r="R439" s="29"/>
      <c r="S439" s="48">
        <f t="shared" si="145"/>
        <v>0</v>
      </c>
      <c r="T439" s="59">
        <v>14</v>
      </c>
      <c r="U439" s="29"/>
      <c r="V439" s="46">
        <f t="shared" si="146"/>
        <v>0</v>
      </c>
      <c r="W439" s="57">
        <v>14</v>
      </c>
      <c r="X439" s="29"/>
      <c r="Y439" s="48">
        <f t="shared" si="147"/>
        <v>0</v>
      </c>
      <c r="Z439" s="59">
        <v>14</v>
      </c>
      <c r="AA439" s="98"/>
      <c r="AB439" s="46">
        <f t="shared" si="140"/>
        <v>0</v>
      </c>
      <c r="AC439" s="57">
        <v>14</v>
      </c>
      <c r="AD439" s="59"/>
      <c r="AE439" s="48">
        <f t="shared" si="150"/>
        <v>0</v>
      </c>
      <c r="AF439" s="59">
        <v>14</v>
      </c>
      <c r="AG439" s="59"/>
      <c r="AH439" s="46">
        <f t="shared" si="148"/>
        <v>0</v>
      </c>
      <c r="AI439" s="57">
        <v>14</v>
      </c>
      <c r="AJ439" s="67"/>
      <c r="AK439" s="48">
        <f t="shared" si="153"/>
        <v>0</v>
      </c>
    </row>
    <row r="440" spans="2:37" x14ac:dyDescent="0.25">
      <c r="B440" s="57">
        <v>15</v>
      </c>
      <c r="C440" s="29"/>
      <c r="D440" s="46">
        <f t="shared" si="149"/>
        <v>0</v>
      </c>
      <c r="E440" s="57">
        <v>15</v>
      </c>
      <c r="F440" s="29"/>
      <c r="G440" s="48">
        <f t="shared" si="141"/>
        <v>0</v>
      </c>
      <c r="H440" s="59">
        <v>15</v>
      </c>
      <c r="I440" s="29"/>
      <c r="J440" s="46">
        <f t="shared" si="142"/>
        <v>0</v>
      </c>
      <c r="K440" s="57">
        <v>15</v>
      </c>
      <c r="L440" s="29"/>
      <c r="M440" s="48">
        <f t="shared" si="152"/>
        <v>0</v>
      </c>
      <c r="N440" s="59">
        <v>15</v>
      </c>
      <c r="O440" s="29"/>
      <c r="P440" s="46">
        <f t="shared" si="144"/>
        <v>0</v>
      </c>
      <c r="Q440" s="57">
        <v>15</v>
      </c>
      <c r="R440" s="29"/>
      <c r="S440" s="48">
        <f t="shared" si="145"/>
        <v>0</v>
      </c>
      <c r="T440" s="59">
        <v>15</v>
      </c>
      <c r="U440" s="29"/>
      <c r="V440" s="46">
        <f t="shared" si="146"/>
        <v>0</v>
      </c>
      <c r="W440" s="57">
        <v>15</v>
      </c>
      <c r="X440" s="29"/>
      <c r="Y440" s="48">
        <f t="shared" si="147"/>
        <v>0</v>
      </c>
      <c r="Z440" s="59">
        <v>15</v>
      </c>
      <c r="AA440" s="98"/>
      <c r="AB440" s="46">
        <f t="shared" si="140"/>
        <v>0</v>
      </c>
      <c r="AC440" s="57">
        <v>15</v>
      </c>
      <c r="AD440" s="59"/>
      <c r="AE440" s="48">
        <f t="shared" si="150"/>
        <v>0</v>
      </c>
      <c r="AF440" s="59">
        <v>15</v>
      </c>
      <c r="AG440" s="59"/>
      <c r="AH440" s="46">
        <f t="shared" si="148"/>
        <v>0</v>
      </c>
      <c r="AI440" s="57">
        <v>15</v>
      </c>
      <c r="AJ440" s="67"/>
      <c r="AK440" s="48">
        <f t="shared" si="153"/>
        <v>0</v>
      </c>
    </row>
    <row r="441" spans="2:37" x14ac:dyDescent="0.25">
      <c r="B441" s="57">
        <v>16</v>
      </c>
      <c r="C441" s="29"/>
      <c r="D441" s="46">
        <f t="shared" si="149"/>
        <v>0</v>
      </c>
      <c r="E441" s="57">
        <v>16</v>
      </c>
      <c r="F441" s="29"/>
      <c r="G441" s="48">
        <f t="shared" si="141"/>
        <v>0</v>
      </c>
      <c r="H441" s="59">
        <v>16</v>
      </c>
      <c r="I441" s="29"/>
      <c r="J441" s="46">
        <f t="shared" si="142"/>
        <v>0</v>
      </c>
      <c r="K441" s="57">
        <v>16</v>
      </c>
      <c r="L441" s="29"/>
      <c r="M441" s="48">
        <f t="shared" si="152"/>
        <v>0</v>
      </c>
      <c r="N441" s="59">
        <v>16</v>
      </c>
      <c r="O441" s="29"/>
      <c r="P441" s="46">
        <f t="shared" si="144"/>
        <v>0</v>
      </c>
      <c r="Q441" s="57">
        <v>16</v>
      </c>
      <c r="R441" s="29"/>
      <c r="S441" s="48">
        <f t="shared" si="145"/>
        <v>0</v>
      </c>
      <c r="T441" s="59">
        <v>16</v>
      </c>
      <c r="U441" s="29"/>
      <c r="V441" s="46">
        <f t="shared" si="146"/>
        <v>0</v>
      </c>
      <c r="W441" s="57">
        <v>16</v>
      </c>
      <c r="X441" s="29"/>
      <c r="Y441" s="48">
        <f t="shared" si="147"/>
        <v>0</v>
      </c>
      <c r="Z441" s="59">
        <v>16</v>
      </c>
      <c r="AA441" s="98"/>
      <c r="AB441" s="46">
        <f t="shared" si="140"/>
        <v>0</v>
      </c>
      <c r="AC441" s="57">
        <v>16</v>
      </c>
      <c r="AD441" s="59"/>
      <c r="AE441" s="48">
        <f t="shared" si="150"/>
        <v>0</v>
      </c>
      <c r="AF441" s="59">
        <v>16</v>
      </c>
      <c r="AG441" s="59"/>
      <c r="AH441" s="46">
        <f t="shared" si="148"/>
        <v>0</v>
      </c>
      <c r="AI441" s="57">
        <v>16</v>
      </c>
      <c r="AJ441" s="67"/>
      <c r="AK441" s="48">
        <f t="shared" si="153"/>
        <v>0</v>
      </c>
    </row>
    <row r="442" spans="2:37" x14ac:dyDescent="0.25">
      <c r="B442" s="57">
        <v>17</v>
      </c>
      <c r="C442" s="29"/>
      <c r="D442" s="46">
        <f t="shared" si="149"/>
        <v>0</v>
      </c>
      <c r="E442" s="57">
        <v>17</v>
      </c>
      <c r="F442" s="29"/>
      <c r="G442" s="48">
        <f t="shared" si="141"/>
        <v>0</v>
      </c>
      <c r="H442" s="59">
        <v>17</v>
      </c>
      <c r="I442" s="29"/>
      <c r="J442" s="46">
        <f t="shared" si="142"/>
        <v>0</v>
      </c>
      <c r="K442" s="57">
        <v>17</v>
      </c>
      <c r="L442" s="29"/>
      <c r="M442" s="48">
        <f t="shared" si="152"/>
        <v>0</v>
      </c>
      <c r="N442" s="59">
        <v>17</v>
      </c>
      <c r="O442" s="29"/>
      <c r="P442" s="46">
        <f t="shared" si="144"/>
        <v>0</v>
      </c>
      <c r="Q442" s="57">
        <v>17</v>
      </c>
      <c r="R442" s="29"/>
      <c r="S442" s="48">
        <f t="shared" si="145"/>
        <v>0</v>
      </c>
      <c r="T442" s="59">
        <v>17</v>
      </c>
      <c r="U442" s="29"/>
      <c r="V442" s="46">
        <f t="shared" si="146"/>
        <v>0</v>
      </c>
      <c r="W442" s="57">
        <v>17</v>
      </c>
      <c r="X442" s="29"/>
      <c r="Y442" s="48">
        <f t="shared" si="147"/>
        <v>0</v>
      </c>
      <c r="Z442" s="59">
        <v>17</v>
      </c>
      <c r="AA442" s="98"/>
      <c r="AB442" s="46">
        <f t="shared" si="140"/>
        <v>0</v>
      </c>
      <c r="AC442" s="57">
        <v>17</v>
      </c>
      <c r="AD442" s="59"/>
      <c r="AE442" s="48">
        <f t="shared" si="150"/>
        <v>0</v>
      </c>
      <c r="AF442" s="59">
        <v>17</v>
      </c>
      <c r="AG442" s="59"/>
      <c r="AH442" s="46">
        <f t="shared" si="148"/>
        <v>0</v>
      </c>
      <c r="AI442" s="57">
        <v>17</v>
      </c>
      <c r="AJ442" s="67"/>
      <c r="AK442" s="48">
        <f t="shared" si="153"/>
        <v>0</v>
      </c>
    </row>
    <row r="443" spans="2:37" x14ac:dyDescent="0.25">
      <c r="B443" s="57">
        <v>18</v>
      </c>
      <c r="C443" s="29"/>
      <c r="D443" s="46">
        <f t="shared" si="149"/>
        <v>0</v>
      </c>
      <c r="E443" s="57">
        <v>18</v>
      </c>
      <c r="F443" s="29"/>
      <c r="G443" s="48">
        <f t="shared" si="141"/>
        <v>0</v>
      </c>
      <c r="H443" s="59">
        <v>18</v>
      </c>
      <c r="I443" s="29"/>
      <c r="J443" s="46">
        <f t="shared" si="142"/>
        <v>0</v>
      </c>
      <c r="K443" s="57">
        <v>18</v>
      </c>
      <c r="L443" s="29"/>
      <c r="M443" s="48">
        <f t="shared" si="152"/>
        <v>0</v>
      </c>
      <c r="N443" s="59">
        <v>18</v>
      </c>
      <c r="O443" s="29"/>
      <c r="P443" s="46">
        <f t="shared" si="144"/>
        <v>0</v>
      </c>
      <c r="Q443" s="57">
        <v>18</v>
      </c>
      <c r="R443" s="29"/>
      <c r="S443" s="48">
        <f t="shared" si="145"/>
        <v>0</v>
      </c>
      <c r="T443" s="59">
        <v>18</v>
      </c>
      <c r="U443" s="29"/>
      <c r="V443" s="46">
        <f t="shared" si="146"/>
        <v>0</v>
      </c>
      <c r="W443" s="57">
        <v>18</v>
      </c>
      <c r="X443" s="29"/>
      <c r="Y443" s="48">
        <f t="shared" si="147"/>
        <v>0</v>
      </c>
      <c r="Z443" s="59">
        <v>18</v>
      </c>
      <c r="AA443" s="98"/>
      <c r="AB443" s="46">
        <f t="shared" si="140"/>
        <v>0</v>
      </c>
      <c r="AC443" s="57">
        <v>18</v>
      </c>
      <c r="AD443" s="59"/>
      <c r="AE443" s="48">
        <f t="shared" si="150"/>
        <v>0</v>
      </c>
      <c r="AF443" s="59">
        <v>18</v>
      </c>
      <c r="AG443" s="59"/>
      <c r="AH443" s="46">
        <f t="shared" si="148"/>
        <v>0</v>
      </c>
      <c r="AI443" s="57">
        <v>18</v>
      </c>
      <c r="AJ443" s="67"/>
      <c r="AK443" s="48">
        <f t="shared" si="153"/>
        <v>0</v>
      </c>
    </row>
    <row r="444" spans="2:37" x14ac:dyDescent="0.25">
      <c r="B444" s="57">
        <v>19</v>
      </c>
      <c r="C444" s="29"/>
      <c r="D444" s="46">
        <f t="shared" si="149"/>
        <v>0</v>
      </c>
      <c r="E444" s="57">
        <v>19</v>
      </c>
      <c r="F444" s="29"/>
      <c r="G444" s="48">
        <f t="shared" si="141"/>
        <v>0</v>
      </c>
      <c r="H444" s="59">
        <v>19</v>
      </c>
      <c r="I444" s="29"/>
      <c r="J444" s="46">
        <f t="shared" si="142"/>
        <v>0</v>
      </c>
      <c r="K444" s="57">
        <v>19</v>
      </c>
      <c r="L444" s="29"/>
      <c r="M444" s="48">
        <f t="shared" si="152"/>
        <v>0</v>
      </c>
      <c r="N444" s="59">
        <v>19</v>
      </c>
      <c r="O444" s="29"/>
      <c r="P444" s="46">
        <f t="shared" si="144"/>
        <v>0</v>
      </c>
      <c r="Q444" s="57">
        <v>19</v>
      </c>
      <c r="R444" s="29"/>
      <c r="S444" s="48">
        <f t="shared" si="145"/>
        <v>0</v>
      </c>
      <c r="T444" s="59">
        <v>19</v>
      </c>
      <c r="U444" s="29"/>
      <c r="V444" s="46">
        <f t="shared" si="146"/>
        <v>0</v>
      </c>
      <c r="W444" s="57">
        <v>19</v>
      </c>
      <c r="X444" s="29"/>
      <c r="Y444" s="48">
        <f t="shared" si="147"/>
        <v>0</v>
      </c>
      <c r="Z444" s="59">
        <v>19</v>
      </c>
      <c r="AA444" s="98"/>
      <c r="AB444" s="46">
        <f t="shared" si="140"/>
        <v>0</v>
      </c>
      <c r="AC444" s="57">
        <v>19</v>
      </c>
      <c r="AD444" s="59"/>
      <c r="AE444" s="48">
        <f t="shared" si="150"/>
        <v>0</v>
      </c>
      <c r="AF444" s="59">
        <v>19</v>
      </c>
      <c r="AG444" s="59"/>
      <c r="AH444" s="46">
        <f t="shared" si="148"/>
        <v>0</v>
      </c>
      <c r="AI444" s="57">
        <v>19</v>
      </c>
      <c r="AJ444" s="67"/>
      <c r="AK444" s="48">
        <f t="shared" si="153"/>
        <v>0</v>
      </c>
    </row>
    <row r="445" spans="2:37" x14ac:dyDescent="0.25">
      <c r="B445" s="57">
        <v>20</v>
      </c>
      <c r="C445" s="29"/>
      <c r="D445" s="46">
        <f t="shared" si="149"/>
        <v>0</v>
      </c>
      <c r="E445" s="57">
        <v>20</v>
      </c>
      <c r="F445" s="29"/>
      <c r="G445" s="48">
        <f t="shared" si="141"/>
        <v>0</v>
      </c>
      <c r="H445" s="59">
        <v>20</v>
      </c>
      <c r="I445" s="29"/>
      <c r="J445" s="46">
        <f t="shared" si="142"/>
        <v>0</v>
      </c>
      <c r="K445" s="57">
        <v>20</v>
      </c>
      <c r="L445" s="29"/>
      <c r="M445" s="48">
        <f t="shared" si="152"/>
        <v>0</v>
      </c>
      <c r="N445" s="59">
        <v>20</v>
      </c>
      <c r="O445" s="29"/>
      <c r="P445" s="46">
        <f t="shared" si="144"/>
        <v>0</v>
      </c>
      <c r="Q445" s="57">
        <v>20</v>
      </c>
      <c r="R445" s="29"/>
      <c r="S445" s="48">
        <f t="shared" si="145"/>
        <v>0</v>
      </c>
      <c r="T445" s="59">
        <v>20</v>
      </c>
      <c r="U445" s="29"/>
      <c r="V445" s="46">
        <f t="shared" si="146"/>
        <v>0</v>
      </c>
      <c r="W445" s="57">
        <v>20</v>
      </c>
      <c r="X445" s="29"/>
      <c r="Y445" s="48">
        <f t="shared" si="147"/>
        <v>0</v>
      </c>
      <c r="Z445" s="59">
        <v>20</v>
      </c>
      <c r="AA445" s="98"/>
      <c r="AB445" s="46">
        <f t="shared" si="140"/>
        <v>0</v>
      </c>
      <c r="AC445" s="57">
        <v>20</v>
      </c>
      <c r="AD445" s="59"/>
      <c r="AE445" s="48">
        <f t="shared" si="150"/>
        <v>0</v>
      </c>
      <c r="AF445" s="59">
        <v>20</v>
      </c>
      <c r="AG445" s="59"/>
      <c r="AH445" s="46">
        <f t="shared" si="148"/>
        <v>0</v>
      </c>
      <c r="AI445" s="57">
        <v>20</v>
      </c>
      <c r="AJ445" s="67"/>
      <c r="AK445" s="48">
        <f t="shared" si="153"/>
        <v>0</v>
      </c>
    </row>
    <row r="446" spans="2:37" x14ac:dyDescent="0.25">
      <c r="B446" s="57">
        <v>21</v>
      </c>
      <c r="C446" s="29"/>
      <c r="D446" s="46">
        <f t="shared" si="149"/>
        <v>0</v>
      </c>
      <c r="E446" s="57">
        <v>21</v>
      </c>
      <c r="F446" s="29"/>
      <c r="G446" s="48">
        <f t="shared" si="141"/>
        <v>0</v>
      </c>
      <c r="H446" s="59">
        <v>21</v>
      </c>
      <c r="I446" s="29"/>
      <c r="J446" s="46">
        <f t="shared" si="142"/>
        <v>0</v>
      </c>
      <c r="K446" s="57">
        <v>21</v>
      </c>
      <c r="L446" s="29"/>
      <c r="M446" s="48">
        <f t="shared" si="152"/>
        <v>0</v>
      </c>
      <c r="N446" s="59">
        <v>21</v>
      </c>
      <c r="O446" s="29"/>
      <c r="P446" s="46">
        <f t="shared" si="144"/>
        <v>0</v>
      </c>
      <c r="Q446" s="57">
        <v>21</v>
      </c>
      <c r="R446" s="29"/>
      <c r="S446" s="48">
        <f t="shared" si="145"/>
        <v>0</v>
      </c>
      <c r="T446" s="59">
        <v>21</v>
      </c>
      <c r="U446" s="29"/>
      <c r="V446" s="46">
        <f t="shared" si="146"/>
        <v>0</v>
      </c>
      <c r="W446" s="57">
        <v>21</v>
      </c>
      <c r="X446" s="29"/>
      <c r="Y446" s="48">
        <f t="shared" si="147"/>
        <v>0</v>
      </c>
      <c r="Z446" s="59">
        <v>21</v>
      </c>
      <c r="AA446" s="98"/>
      <c r="AB446" s="46">
        <f t="shared" si="140"/>
        <v>0</v>
      </c>
      <c r="AC446" s="57">
        <v>21</v>
      </c>
      <c r="AD446" s="59"/>
      <c r="AE446" s="48">
        <f t="shared" si="150"/>
        <v>0</v>
      </c>
      <c r="AF446" s="59">
        <v>21</v>
      </c>
      <c r="AG446" s="59"/>
      <c r="AH446" s="46">
        <f t="shared" si="148"/>
        <v>0</v>
      </c>
      <c r="AI446" s="57">
        <v>21</v>
      </c>
      <c r="AJ446" s="67"/>
      <c r="AK446" s="48">
        <f t="shared" si="153"/>
        <v>0</v>
      </c>
    </row>
    <row r="447" spans="2:37" x14ac:dyDescent="0.25">
      <c r="B447" s="57">
        <v>22</v>
      </c>
      <c r="C447" s="29"/>
      <c r="D447" s="46">
        <f t="shared" si="149"/>
        <v>0</v>
      </c>
      <c r="E447" s="57">
        <v>22</v>
      </c>
      <c r="F447" s="29"/>
      <c r="G447" s="48">
        <f t="shared" si="141"/>
        <v>0</v>
      </c>
      <c r="H447" s="59">
        <v>22</v>
      </c>
      <c r="I447" s="29"/>
      <c r="J447" s="46">
        <f t="shared" si="142"/>
        <v>0</v>
      </c>
      <c r="K447" s="57">
        <v>22</v>
      </c>
      <c r="L447" s="29"/>
      <c r="M447" s="48">
        <f t="shared" si="152"/>
        <v>0</v>
      </c>
      <c r="N447" s="59">
        <v>22</v>
      </c>
      <c r="O447" s="29"/>
      <c r="P447" s="46">
        <f t="shared" si="144"/>
        <v>0</v>
      </c>
      <c r="Q447" s="57">
        <v>22</v>
      </c>
      <c r="R447" s="29"/>
      <c r="S447" s="48">
        <f t="shared" si="145"/>
        <v>0</v>
      </c>
      <c r="T447" s="59">
        <v>22</v>
      </c>
      <c r="U447" s="29"/>
      <c r="V447" s="46">
        <f t="shared" si="146"/>
        <v>0</v>
      </c>
      <c r="W447" s="57">
        <v>22</v>
      </c>
      <c r="X447" s="29"/>
      <c r="Y447" s="48">
        <f t="shared" si="147"/>
        <v>0</v>
      </c>
      <c r="Z447" s="59">
        <v>22</v>
      </c>
      <c r="AA447" s="98"/>
      <c r="AB447" s="46">
        <f t="shared" si="140"/>
        <v>0</v>
      </c>
      <c r="AC447" s="57">
        <v>22</v>
      </c>
      <c r="AD447" s="59"/>
      <c r="AE447" s="48">
        <f t="shared" si="150"/>
        <v>0</v>
      </c>
      <c r="AF447" s="59">
        <v>22</v>
      </c>
      <c r="AG447" s="59"/>
      <c r="AH447" s="46">
        <f t="shared" si="148"/>
        <v>0</v>
      </c>
      <c r="AI447" s="57">
        <v>22</v>
      </c>
      <c r="AJ447" s="67"/>
      <c r="AK447" s="48">
        <f t="shared" si="153"/>
        <v>0</v>
      </c>
    </row>
    <row r="448" spans="2:37" x14ac:dyDescent="0.25">
      <c r="B448" s="57">
        <v>23</v>
      </c>
      <c r="C448" s="29"/>
      <c r="D448" s="46">
        <f t="shared" si="149"/>
        <v>0</v>
      </c>
      <c r="E448" s="57">
        <v>23</v>
      </c>
      <c r="F448" s="29"/>
      <c r="G448" s="48">
        <f t="shared" si="141"/>
        <v>0</v>
      </c>
      <c r="H448" s="59">
        <v>23</v>
      </c>
      <c r="I448" s="29"/>
      <c r="J448" s="46">
        <f t="shared" si="142"/>
        <v>0</v>
      </c>
      <c r="K448" s="57">
        <v>23</v>
      </c>
      <c r="L448" s="29"/>
      <c r="M448" s="48">
        <f t="shared" si="152"/>
        <v>0</v>
      </c>
      <c r="N448" s="59">
        <v>23</v>
      </c>
      <c r="O448" s="29"/>
      <c r="P448" s="46">
        <f t="shared" si="144"/>
        <v>0</v>
      </c>
      <c r="Q448" s="57">
        <v>23</v>
      </c>
      <c r="R448" s="29"/>
      <c r="S448" s="48">
        <f t="shared" si="145"/>
        <v>0</v>
      </c>
      <c r="T448" s="59">
        <v>23</v>
      </c>
      <c r="U448" s="29"/>
      <c r="V448" s="46">
        <f t="shared" si="146"/>
        <v>0</v>
      </c>
      <c r="W448" s="57">
        <v>23</v>
      </c>
      <c r="X448" s="29"/>
      <c r="Y448" s="48">
        <f t="shared" si="147"/>
        <v>0</v>
      </c>
      <c r="Z448" s="59">
        <v>23</v>
      </c>
      <c r="AA448" s="98"/>
      <c r="AB448" s="46">
        <f t="shared" si="140"/>
        <v>0</v>
      </c>
      <c r="AC448" s="57">
        <v>23</v>
      </c>
      <c r="AD448" s="59"/>
      <c r="AE448" s="48">
        <f t="shared" si="150"/>
        <v>0</v>
      </c>
      <c r="AF448" s="59">
        <v>23</v>
      </c>
      <c r="AG448" s="59"/>
      <c r="AH448" s="46">
        <f t="shared" si="148"/>
        <v>0</v>
      </c>
      <c r="AI448" s="57">
        <v>23</v>
      </c>
      <c r="AJ448" s="67"/>
      <c r="AK448" s="48">
        <f t="shared" si="153"/>
        <v>0</v>
      </c>
    </row>
    <row r="449" spans="2:37" x14ac:dyDescent="0.25">
      <c r="B449" s="57">
        <v>24</v>
      </c>
      <c r="C449" s="29"/>
      <c r="D449" s="46">
        <f t="shared" si="149"/>
        <v>0</v>
      </c>
      <c r="E449" s="57">
        <v>24</v>
      </c>
      <c r="F449" s="29"/>
      <c r="G449" s="48">
        <f t="shared" si="141"/>
        <v>0</v>
      </c>
      <c r="H449" s="59">
        <v>24</v>
      </c>
      <c r="I449" s="29"/>
      <c r="J449" s="46">
        <f t="shared" si="142"/>
        <v>0</v>
      </c>
      <c r="K449" s="57">
        <v>24</v>
      </c>
      <c r="L449" s="29"/>
      <c r="M449" s="48">
        <f t="shared" si="152"/>
        <v>0</v>
      </c>
      <c r="N449" s="59">
        <v>24</v>
      </c>
      <c r="O449" s="29"/>
      <c r="P449" s="46">
        <f t="shared" si="144"/>
        <v>0</v>
      </c>
      <c r="Q449" s="57">
        <v>24</v>
      </c>
      <c r="R449" s="29"/>
      <c r="S449" s="48">
        <f t="shared" si="145"/>
        <v>0</v>
      </c>
      <c r="T449" s="59">
        <v>24</v>
      </c>
      <c r="U449" s="29"/>
      <c r="V449" s="46">
        <f t="shared" si="146"/>
        <v>0</v>
      </c>
      <c r="W449" s="57">
        <v>24</v>
      </c>
      <c r="X449" s="29"/>
      <c r="Y449" s="48">
        <f t="shared" si="147"/>
        <v>0</v>
      </c>
      <c r="Z449" s="59">
        <v>24</v>
      </c>
      <c r="AA449" s="98"/>
      <c r="AB449" s="46">
        <f t="shared" si="140"/>
        <v>0</v>
      </c>
      <c r="AC449" s="57">
        <v>24</v>
      </c>
      <c r="AD449" s="59"/>
      <c r="AE449" s="48">
        <f t="shared" si="150"/>
        <v>0</v>
      </c>
      <c r="AF449" s="59">
        <v>24</v>
      </c>
      <c r="AG449" s="59"/>
      <c r="AH449" s="46">
        <f t="shared" si="148"/>
        <v>0</v>
      </c>
      <c r="AI449" s="57">
        <v>24</v>
      </c>
      <c r="AJ449" s="67"/>
      <c r="AK449" s="48">
        <f t="shared" si="153"/>
        <v>0</v>
      </c>
    </row>
    <row r="450" spans="2:37" x14ac:dyDescent="0.25">
      <c r="B450" s="57">
        <v>25</v>
      </c>
      <c r="C450" s="29"/>
      <c r="D450" s="46">
        <f t="shared" si="149"/>
        <v>0</v>
      </c>
      <c r="E450" s="57">
        <v>25</v>
      </c>
      <c r="F450" s="29"/>
      <c r="G450" s="48">
        <f t="shared" si="141"/>
        <v>0</v>
      </c>
      <c r="H450" s="59">
        <v>25</v>
      </c>
      <c r="I450" s="29"/>
      <c r="J450" s="46">
        <f t="shared" si="142"/>
        <v>0</v>
      </c>
      <c r="K450" s="57">
        <v>25</v>
      </c>
      <c r="L450" s="29"/>
      <c r="M450" s="48">
        <f t="shared" si="152"/>
        <v>0</v>
      </c>
      <c r="N450" s="59">
        <v>25</v>
      </c>
      <c r="O450" s="29"/>
      <c r="P450" s="46">
        <f t="shared" si="144"/>
        <v>0</v>
      </c>
      <c r="Q450" s="57">
        <v>25</v>
      </c>
      <c r="R450" s="29"/>
      <c r="S450" s="48">
        <f t="shared" si="145"/>
        <v>0</v>
      </c>
      <c r="T450" s="59">
        <v>25</v>
      </c>
      <c r="U450" s="29"/>
      <c r="V450" s="46">
        <f t="shared" si="146"/>
        <v>0</v>
      </c>
      <c r="W450" s="57">
        <v>25</v>
      </c>
      <c r="X450" s="29"/>
      <c r="Y450" s="48">
        <f t="shared" si="147"/>
        <v>0</v>
      </c>
      <c r="Z450" s="59">
        <v>25</v>
      </c>
      <c r="AA450" s="98"/>
      <c r="AB450" s="46">
        <f t="shared" si="140"/>
        <v>0</v>
      </c>
      <c r="AC450" s="57">
        <v>25</v>
      </c>
      <c r="AD450" s="59"/>
      <c r="AE450" s="48">
        <f t="shared" si="150"/>
        <v>0</v>
      </c>
      <c r="AF450" s="59">
        <v>25</v>
      </c>
      <c r="AG450" s="59"/>
      <c r="AH450" s="46">
        <f t="shared" si="148"/>
        <v>0</v>
      </c>
      <c r="AI450" s="57">
        <v>25</v>
      </c>
      <c r="AJ450" s="67"/>
      <c r="AK450" s="48">
        <f t="shared" si="153"/>
        <v>0</v>
      </c>
    </row>
    <row r="451" spans="2:37" x14ac:dyDescent="0.25">
      <c r="B451" s="57">
        <v>26</v>
      </c>
      <c r="C451" s="29"/>
      <c r="D451" s="46">
        <f t="shared" si="149"/>
        <v>0</v>
      </c>
      <c r="E451" s="57">
        <v>26</v>
      </c>
      <c r="F451" s="29"/>
      <c r="G451" s="48">
        <f t="shared" si="141"/>
        <v>0</v>
      </c>
      <c r="H451" s="59">
        <v>26</v>
      </c>
      <c r="I451" s="29"/>
      <c r="J451" s="46">
        <f t="shared" si="142"/>
        <v>0</v>
      </c>
      <c r="K451" s="57">
        <v>26</v>
      </c>
      <c r="L451" s="29"/>
      <c r="M451" s="48">
        <f t="shared" si="152"/>
        <v>0</v>
      </c>
      <c r="N451" s="59">
        <v>26</v>
      </c>
      <c r="O451" s="29"/>
      <c r="P451" s="46">
        <f t="shared" si="144"/>
        <v>0</v>
      </c>
      <c r="Q451" s="57">
        <v>26</v>
      </c>
      <c r="R451" s="29"/>
      <c r="S451" s="48">
        <f t="shared" si="145"/>
        <v>0</v>
      </c>
      <c r="T451" s="59">
        <v>26</v>
      </c>
      <c r="U451" s="29"/>
      <c r="V451" s="46">
        <f t="shared" si="146"/>
        <v>0</v>
      </c>
      <c r="W451" s="57">
        <v>26</v>
      </c>
      <c r="X451" s="29"/>
      <c r="Y451" s="48">
        <f t="shared" si="147"/>
        <v>0</v>
      </c>
      <c r="Z451" s="59">
        <v>26</v>
      </c>
      <c r="AA451" s="98"/>
      <c r="AB451" s="46">
        <f t="shared" si="140"/>
        <v>0</v>
      </c>
      <c r="AC451" s="57">
        <v>26</v>
      </c>
      <c r="AD451" s="59"/>
      <c r="AE451" s="48">
        <f t="shared" si="150"/>
        <v>0</v>
      </c>
      <c r="AF451" s="59">
        <v>26</v>
      </c>
      <c r="AG451" s="59"/>
      <c r="AH451" s="46">
        <f t="shared" si="148"/>
        <v>0</v>
      </c>
      <c r="AI451" s="57">
        <v>26</v>
      </c>
      <c r="AJ451" s="67"/>
      <c r="AK451" s="48">
        <f t="shared" si="153"/>
        <v>0</v>
      </c>
    </row>
    <row r="452" spans="2:37" x14ac:dyDescent="0.25">
      <c r="B452" s="57">
        <v>27</v>
      </c>
      <c r="C452" s="29"/>
      <c r="D452" s="46">
        <f t="shared" si="149"/>
        <v>0</v>
      </c>
      <c r="E452" s="57">
        <v>27</v>
      </c>
      <c r="F452" s="29"/>
      <c r="G452" s="48">
        <f t="shared" si="141"/>
        <v>0</v>
      </c>
      <c r="H452" s="59">
        <v>27</v>
      </c>
      <c r="I452" s="29"/>
      <c r="J452" s="46">
        <f t="shared" si="142"/>
        <v>0</v>
      </c>
      <c r="K452" s="57">
        <v>27</v>
      </c>
      <c r="L452" s="29"/>
      <c r="M452" s="48">
        <f t="shared" si="152"/>
        <v>0</v>
      </c>
      <c r="N452" s="59">
        <v>27</v>
      </c>
      <c r="O452" s="29"/>
      <c r="P452" s="46">
        <f t="shared" si="144"/>
        <v>0</v>
      </c>
      <c r="Q452" s="57">
        <v>27</v>
      </c>
      <c r="R452" s="29"/>
      <c r="S452" s="48">
        <f t="shared" si="145"/>
        <v>0</v>
      </c>
      <c r="T452" s="59">
        <v>27</v>
      </c>
      <c r="U452" s="29"/>
      <c r="V452" s="46">
        <f t="shared" si="146"/>
        <v>0</v>
      </c>
      <c r="W452" s="57">
        <v>27</v>
      </c>
      <c r="X452" s="29"/>
      <c r="Y452" s="48">
        <f t="shared" si="147"/>
        <v>0</v>
      </c>
      <c r="Z452" s="59">
        <v>27</v>
      </c>
      <c r="AA452" s="98"/>
      <c r="AB452" s="46">
        <f t="shared" si="140"/>
        <v>0</v>
      </c>
      <c r="AC452" s="57">
        <v>27</v>
      </c>
      <c r="AD452" s="59"/>
      <c r="AE452" s="48">
        <f t="shared" si="150"/>
        <v>0</v>
      </c>
      <c r="AF452" s="59">
        <v>27</v>
      </c>
      <c r="AG452" s="59"/>
      <c r="AH452" s="46">
        <f t="shared" si="148"/>
        <v>0</v>
      </c>
      <c r="AI452" s="57">
        <v>27</v>
      </c>
      <c r="AJ452" s="67"/>
      <c r="AK452" s="48">
        <f t="shared" si="153"/>
        <v>0</v>
      </c>
    </row>
    <row r="453" spans="2:37" x14ac:dyDescent="0.25">
      <c r="B453" s="57">
        <v>28</v>
      </c>
      <c r="C453" s="29"/>
      <c r="D453" s="46">
        <f t="shared" si="149"/>
        <v>0</v>
      </c>
      <c r="E453" s="57">
        <v>28</v>
      </c>
      <c r="F453" s="29"/>
      <c r="G453" s="48">
        <f t="shared" si="141"/>
        <v>0</v>
      </c>
      <c r="H453" s="59">
        <v>28</v>
      </c>
      <c r="I453" s="29"/>
      <c r="J453" s="46">
        <f t="shared" si="142"/>
        <v>0</v>
      </c>
      <c r="K453" s="57">
        <v>28</v>
      </c>
      <c r="L453" s="29"/>
      <c r="M453" s="48">
        <f t="shared" si="152"/>
        <v>0</v>
      </c>
      <c r="N453" s="59">
        <v>28</v>
      </c>
      <c r="O453" s="29"/>
      <c r="P453" s="46">
        <f t="shared" si="144"/>
        <v>0</v>
      </c>
      <c r="Q453" s="57">
        <v>28</v>
      </c>
      <c r="R453" s="29"/>
      <c r="S453" s="48">
        <f t="shared" si="145"/>
        <v>0</v>
      </c>
      <c r="T453" s="59">
        <v>28</v>
      </c>
      <c r="U453" s="29"/>
      <c r="V453" s="46">
        <f t="shared" si="146"/>
        <v>0</v>
      </c>
      <c r="W453" s="57">
        <v>28</v>
      </c>
      <c r="X453" s="29"/>
      <c r="Y453" s="48">
        <f t="shared" si="147"/>
        <v>0</v>
      </c>
      <c r="Z453" s="59">
        <v>28</v>
      </c>
      <c r="AA453" s="98"/>
      <c r="AB453" s="46">
        <f t="shared" si="140"/>
        <v>0</v>
      </c>
      <c r="AC453" s="57">
        <v>28</v>
      </c>
      <c r="AD453" s="59"/>
      <c r="AE453" s="48">
        <f t="shared" si="150"/>
        <v>0</v>
      </c>
      <c r="AF453" s="59">
        <v>28</v>
      </c>
      <c r="AG453" s="59"/>
      <c r="AH453" s="46">
        <f t="shared" si="148"/>
        <v>0</v>
      </c>
      <c r="AI453" s="57">
        <v>28</v>
      </c>
      <c r="AJ453" s="67"/>
      <c r="AK453" s="48">
        <f t="shared" si="153"/>
        <v>0</v>
      </c>
    </row>
    <row r="454" spans="2:37" x14ac:dyDescent="0.25">
      <c r="B454" s="57">
        <v>29</v>
      </c>
      <c r="C454" s="29"/>
      <c r="D454" s="46">
        <f t="shared" si="149"/>
        <v>0</v>
      </c>
      <c r="E454" s="57"/>
      <c r="F454" s="29"/>
      <c r="G454" s="48"/>
      <c r="H454" s="59">
        <v>29</v>
      </c>
      <c r="I454" s="29"/>
      <c r="J454" s="46">
        <f t="shared" si="142"/>
        <v>0</v>
      </c>
      <c r="K454" s="57">
        <v>29</v>
      </c>
      <c r="L454" s="29"/>
      <c r="M454" s="48">
        <f t="shared" si="152"/>
        <v>0</v>
      </c>
      <c r="N454" s="59">
        <v>29</v>
      </c>
      <c r="O454" s="29"/>
      <c r="P454" s="46">
        <f t="shared" si="144"/>
        <v>0</v>
      </c>
      <c r="Q454" s="57">
        <v>29</v>
      </c>
      <c r="R454" s="29"/>
      <c r="S454" s="48">
        <f t="shared" si="145"/>
        <v>0</v>
      </c>
      <c r="T454" s="59">
        <v>29</v>
      </c>
      <c r="U454" s="29"/>
      <c r="V454" s="46">
        <f t="shared" si="146"/>
        <v>0</v>
      </c>
      <c r="W454" s="57">
        <v>29</v>
      </c>
      <c r="X454" s="29"/>
      <c r="Y454" s="48">
        <f t="shared" si="147"/>
        <v>0</v>
      </c>
      <c r="Z454" s="59">
        <v>29</v>
      </c>
      <c r="AA454" s="98"/>
      <c r="AB454" s="46">
        <f t="shared" si="140"/>
        <v>0</v>
      </c>
      <c r="AC454" s="57">
        <v>29</v>
      </c>
      <c r="AD454" s="59"/>
      <c r="AE454" s="48">
        <f t="shared" si="150"/>
        <v>0</v>
      </c>
      <c r="AF454" s="59">
        <v>29</v>
      </c>
      <c r="AG454" s="59"/>
      <c r="AH454" s="46">
        <f t="shared" si="148"/>
        <v>0</v>
      </c>
      <c r="AI454" s="57">
        <v>29</v>
      </c>
      <c r="AJ454" s="67"/>
      <c r="AK454" s="48">
        <f t="shared" si="153"/>
        <v>0</v>
      </c>
    </row>
    <row r="455" spans="2:37" x14ac:dyDescent="0.25">
      <c r="B455" s="57">
        <v>30</v>
      </c>
      <c r="C455" s="29"/>
      <c r="D455" s="46">
        <f t="shared" si="149"/>
        <v>0</v>
      </c>
      <c r="E455" s="47"/>
      <c r="F455" s="29"/>
      <c r="G455" s="48"/>
      <c r="H455" s="59">
        <v>30</v>
      </c>
      <c r="I455" s="29"/>
      <c r="J455" s="46">
        <f t="shared" si="142"/>
        <v>0</v>
      </c>
      <c r="K455" s="57">
        <v>30</v>
      </c>
      <c r="L455" s="29"/>
      <c r="M455" s="48">
        <f t="shared" si="152"/>
        <v>0</v>
      </c>
      <c r="N455" s="59">
        <v>30</v>
      </c>
      <c r="O455" s="29"/>
      <c r="P455" s="46">
        <f t="shared" si="144"/>
        <v>0</v>
      </c>
      <c r="Q455" s="57">
        <v>30</v>
      </c>
      <c r="R455" s="29"/>
      <c r="S455" s="48">
        <f t="shared" si="145"/>
        <v>0</v>
      </c>
      <c r="T455" s="59">
        <v>30</v>
      </c>
      <c r="U455" s="29"/>
      <c r="V455" s="46">
        <f t="shared" si="146"/>
        <v>0</v>
      </c>
      <c r="W455" s="57">
        <v>30</v>
      </c>
      <c r="X455" s="29"/>
      <c r="Y455" s="48">
        <f t="shared" si="147"/>
        <v>0</v>
      </c>
      <c r="Z455" s="59">
        <v>30</v>
      </c>
      <c r="AA455" s="98"/>
      <c r="AC455" s="57">
        <v>30</v>
      </c>
      <c r="AD455" s="59"/>
      <c r="AE455" s="48">
        <f t="shared" si="150"/>
        <v>0</v>
      </c>
      <c r="AF455" s="59">
        <v>30</v>
      </c>
      <c r="AG455" s="59"/>
      <c r="AH455" s="46">
        <f t="shared" si="148"/>
        <v>0</v>
      </c>
      <c r="AI455" s="57">
        <v>30</v>
      </c>
      <c r="AJ455" s="67"/>
      <c r="AK455" s="48">
        <f t="shared" si="153"/>
        <v>0</v>
      </c>
    </row>
    <row r="456" spans="2:37" x14ac:dyDescent="0.25">
      <c r="B456" s="60">
        <v>31</v>
      </c>
      <c r="C456" s="29"/>
      <c r="D456" s="46">
        <f t="shared" si="149"/>
        <v>0</v>
      </c>
      <c r="E456" s="47"/>
      <c r="G456" s="48"/>
      <c r="H456" s="61">
        <v>31</v>
      </c>
      <c r="I456" s="29"/>
      <c r="J456" s="46">
        <f t="shared" si="142"/>
        <v>0</v>
      </c>
      <c r="K456" s="60"/>
      <c r="L456" s="29"/>
      <c r="M456" s="48"/>
      <c r="N456" s="61">
        <v>31</v>
      </c>
      <c r="O456" s="29"/>
      <c r="P456" s="46">
        <f t="shared" si="144"/>
        <v>0</v>
      </c>
      <c r="Q456" s="60"/>
      <c r="R456" s="29"/>
      <c r="S456" s="48"/>
      <c r="T456" s="61">
        <v>31</v>
      </c>
      <c r="U456" s="29"/>
      <c r="V456" s="46">
        <f t="shared" si="146"/>
        <v>0</v>
      </c>
      <c r="W456" s="60">
        <v>31</v>
      </c>
      <c r="X456" s="29"/>
      <c r="Y456" s="48">
        <f t="shared" si="147"/>
        <v>0</v>
      </c>
      <c r="Z456" s="61"/>
      <c r="AA456" s="59"/>
      <c r="AC456" s="60">
        <v>31</v>
      </c>
      <c r="AD456" s="59"/>
      <c r="AE456" s="48">
        <f t="shared" si="150"/>
        <v>0</v>
      </c>
      <c r="AF456" s="61"/>
      <c r="AG456" s="59"/>
      <c r="AI456" s="60">
        <v>31</v>
      </c>
      <c r="AJ456" s="67"/>
      <c r="AK456" s="48">
        <f t="shared" si="153"/>
        <v>0</v>
      </c>
    </row>
    <row r="457" spans="2:37" x14ac:dyDescent="0.25">
      <c r="B457" s="47"/>
      <c r="C457" s="29"/>
      <c r="E457" s="47"/>
      <c r="G457" s="48"/>
      <c r="I457" s="29"/>
      <c r="K457" s="47"/>
      <c r="L457" s="65"/>
      <c r="M457" s="48"/>
      <c r="O457" s="29"/>
      <c r="Q457" s="47"/>
      <c r="R457" s="65"/>
      <c r="S457" s="48"/>
      <c r="U457" s="29"/>
      <c r="W457" s="47"/>
      <c r="X457" s="59"/>
      <c r="Y457" s="48"/>
      <c r="AA457" s="65"/>
      <c r="AB457" s="63">
        <f>SUM(AB425:AB456)</f>
        <v>0</v>
      </c>
      <c r="AC457" s="47"/>
      <c r="AD457" s="59"/>
      <c r="AE457" s="48"/>
      <c r="AG457" s="65"/>
      <c r="AI457" s="47"/>
      <c r="AJ457" s="67"/>
      <c r="AK457" s="48"/>
    </row>
    <row r="458" spans="2:37" x14ac:dyDescent="0.25">
      <c r="B458" s="49"/>
      <c r="C458" s="50"/>
      <c r="D458" s="50">
        <f>SUM(D426:D457)</f>
        <v>0</v>
      </c>
      <c r="E458" s="49"/>
      <c r="F458" s="50"/>
      <c r="G458" s="63">
        <f>SUM(G426:G457)</f>
        <v>0</v>
      </c>
      <c r="H458" s="50"/>
      <c r="I458" s="50"/>
      <c r="J458" s="50">
        <f>SUM(J426:J457)</f>
        <v>0</v>
      </c>
      <c r="K458" s="49"/>
      <c r="L458" s="50"/>
      <c r="M458" s="63">
        <f>SUM(M426:M457)</f>
        <v>0</v>
      </c>
      <c r="N458" s="50"/>
      <c r="O458" s="50"/>
      <c r="P458" s="50">
        <f>SUM(P426:P457)</f>
        <v>0</v>
      </c>
      <c r="Q458" s="49"/>
      <c r="R458" s="50"/>
      <c r="S458" s="63">
        <f>SUM(S426:S457)</f>
        <v>0</v>
      </c>
      <c r="T458" s="50"/>
      <c r="U458" s="50"/>
      <c r="V458" s="50">
        <f>SUM(V426:V457)</f>
        <v>0</v>
      </c>
      <c r="W458" s="49"/>
      <c r="X458" s="50"/>
      <c r="Y458" s="63">
        <f>SUM(Y426:Y457)</f>
        <v>0</v>
      </c>
      <c r="Z458" s="50"/>
      <c r="AA458" s="50"/>
      <c r="AB458" s="103"/>
      <c r="AC458" s="49"/>
      <c r="AD458" s="50"/>
      <c r="AE458" s="63">
        <f>SUM(AE426:AE457)</f>
        <v>0</v>
      </c>
      <c r="AF458" s="50"/>
      <c r="AG458" s="50"/>
      <c r="AH458" s="50">
        <f>SUM(AH426:AH457)</f>
        <v>0</v>
      </c>
      <c r="AI458" s="49"/>
      <c r="AJ458" s="50"/>
      <c r="AK458" s="63">
        <f>SUM(AK426:AK457)</f>
        <v>0</v>
      </c>
    </row>
    <row r="460" spans="2:37" ht="21" customHeight="1" x14ac:dyDescent="0.25">
      <c r="B460" s="51">
        <v>43831</v>
      </c>
      <c r="C460" s="44"/>
      <c r="D460" s="44"/>
      <c r="E460" s="51">
        <v>43862</v>
      </c>
      <c r="F460" s="44"/>
      <c r="G460" s="45"/>
      <c r="H460" s="52">
        <v>43891</v>
      </c>
      <c r="I460" s="44"/>
      <c r="J460" s="44"/>
      <c r="K460" s="51">
        <v>43922</v>
      </c>
      <c r="L460" s="44"/>
      <c r="M460" s="45"/>
      <c r="N460" s="52">
        <v>43952</v>
      </c>
      <c r="O460" s="44"/>
      <c r="P460" s="44"/>
      <c r="Q460" s="51">
        <v>43983</v>
      </c>
      <c r="R460" s="44"/>
      <c r="S460" s="45"/>
      <c r="T460" s="52">
        <v>44013</v>
      </c>
      <c r="U460" s="44"/>
      <c r="V460" s="44"/>
      <c r="W460" s="51">
        <v>44044</v>
      </c>
      <c r="X460" s="44"/>
      <c r="Y460" s="45"/>
      <c r="Z460" s="52">
        <v>44075</v>
      </c>
      <c r="AA460" s="44"/>
      <c r="AB460" s="104"/>
      <c r="AC460" s="51">
        <v>44105</v>
      </c>
      <c r="AD460" s="44"/>
      <c r="AE460" s="45"/>
      <c r="AF460" s="52">
        <v>44136</v>
      </c>
      <c r="AG460" s="44"/>
      <c r="AH460" s="44"/>
      <c r="AI460" s="51">
        <v>44166</v>
      </c>
      <c r="AJ460" s="44"/>
      <c r="AK460" s="45"/>
    </row>
    <row r="461" spans="2:37" ht="45" x14ac:dyDescent="0.25">
      <c r="B461" s="53" t="s">
        <v>0</v>
      </c>
      <c r="C461" s="54" t="s">
        <v>2</v>
      </c>
      <c r="D461" s="55" t="s">
        <v>1</v>
      </c>
      <c r="E461" s="53" t="s">
        <v>0</v>
      </c>
      <c r="F461" s="54" t="s">
        <v>2</v>
      </c>
      <c r="G461" s="56" t="s">
        <v>1</v>
      </c>
      <c r="H461" s="54" t="s">
        <v>0</v>
      </c>
      <c r="I461" s="54" t="s">
        <v>2</v>
      </c>
      <c r="J461" s="55" t="s">
        <v>1</v>
      </c>
      <c r="K461" s="53" t="s">
        <v>0</v>
      </c>
      <c r="L461" s="54" t="s">
        <v>2</v>
      </c>
      <c r="M461" s="56" t="s">
        <v>1</v>
      </c>
      <c r="N461" s="54" t="s">
        <v>0</v>
      </c>
      <c r="O461" s="54" t="s">
        <v>2</v>
      </c>
      <c r="P461" s="55" t="s">
        <v>1</v>
      </c>
      <c r="Q461" s="53" t="s">
        <v>0</v>
      </c>
      <c r="R461" s="54" t="s">
        <v>2</v>
      </c>
      <c r="S461" s="56" t="s">
        <v>1</v>
      </c>
      <c r="T461" s="54" t="s">
        <v>0</v>
      </c>
      <c r="U461" s="54" t="s">
        <v>2</v>
      </c>
      <c r="V461" s="55" t="s">
        <v>1</v>
      </c>
      <c r="W461" s="53" t="s">
        <v>0</v>
      </c>
      <c r="X461" s="54" t="s">
        <v>2</v>
      </c>
      <c r="Y461" s="56" t="s">
        <v>1</v>
      </c>
      <c r="Z461" s="54" t="s">
        <v>0</v>
      </c>
      <c r="AA461" s="54" t="s">
        <v>2</v>
      </c>
      <c r="AB461" s="56" t="s">
        <v>1</v>
      </c>
      <c r="AC461" s="53" t="s">
        <v>0</v>
      </c>
      <c r="AD461" s="54" t="s">
        <v>2</v>
      </c>
      <c r="AE461" s="56" t="s">
        <v>1</v>
      </c>
      <c r="AF461" s="54" t="s">
        <v>0</v>
      </c>
      <c r="AG461" s="54" t="s">
        <v>2</v>
      </c>
      <c r="AH461" s="55" t="s">
        <v>1</v>
      </c>
      <c r="AI461" s="53" t="s">
        <v>0</v>
      </c>
      <c r="AJ461" s="54" t="s">
        <v>2</v>
      </c>
      <c r="AK461" s="56" t="s">
        <v>1</v>
      </c>
    </row>
    <row r="462" spans="2:37" x14ac:dyDescent="0.25">
      <c r="B462" s="57"/>
      <c r="C462" s="58"/>
      <c r="E462" s="47"/>
      <c r="G462" s="48"/>
      <c r="K462" s="57"/>
      <c r="L462" s="58"/>
      <c r="M462" s="48"/>
      <c r="N462" s="59"/>
      <c r="O462" s="58"/>
      <c r="Q462" s="57"/>
      <c r="R462" s="58"/>
      <c r="S462" s="48"/>
      <c r="T462" s="59"/>
      <c r="U462" s="58"/>
      <c r="W462" s="57"/>
      <c r="X462" s="58"/>
      <c r="Y462" s="48"/>
      <c r="Z462" s="59"/>
      <c r="AA462" s="58"/>
      <c r="AB462" s="46">
        <f t="shared" ref="AB462:AB491" si="154">SUM(AA464-AA463)*1000</f>
        <v>0</v>
      </c>
      <c r="AC462" s="57"/>
      <c r="AD462" s="58"/>
      <c r="AE462" s="48"/>
      <c r="AF462" s="59"/>
      <c r="AG462" s="58"/>
      <c r="AI462" s="57"/>
      <c r="AJ462" s="58"/>
      <c r="AK462" s="48"/>
    </row>
    <row r="463" spans="2:37" x14ac:dyDescent="0.25">
      <c r="B463" s="57">
        <v>1</v>
      </c>
      <c r="C463" s="29"/>
      <c r="D463" s="46">
        <f>SUM(C464-C463)*1000</f>
        <v>0</v>
      </c>
      <c r="E463" s="57">
        <v>1</v>
      </c>
      <c r="F463" s="29"/>
      <c r="G463" s="48">
        <f t="shared" ref="G463:G490" si="155">SUM(F464-F463)*1000</f>
        <v>0</v>
      </c>
      <c r="H463" s="59">
        <v>1</v>
      </c>
      <c r="I463" s="29"/>
      <c r="J463" s="46">
        <f t="shared" ref="J463:J493" si="156">SUM(I464-I463)*1000</f>
        <v>0</v>
      </c>
      <c r="K463" s="57">
        <v>1</v>
      </c>
      <c r="L463" s="29"/>
      <c r="M463" s="48">
        <f t="shared" ref="M463:M467" si="157">SUM(L464-L463)*1000000</f>
        <v>0</v>
      </c>
      <c r="N463" s="59">
        <v>1</v>
      </c>
      <c r="O463" s="29"/>
      <c r="P463" s="46">
        <f t="shared" ref="P463:P493" si="158">SUM(O464-O463)*1000000</f>
        <v>0</v>
      </c>
      <c r="Q463" s="57">
        <v>1</v>
      </c>
      <c r="R463" s="29"/>
      <c r="S463" s="48">
        <f t="shared" ref="S463:S492" si="159">SUM(R464-R463)*1000000</f>
        <v>0</v>
      </c>
      <c r="T463" s="59">
        <v>1</v>
      </c>
      <c r="U463" s="29"/>
      <c r="V463" s="46">
        <f t="shared" ref="V463:V493" si="160">SUM(U464-U463)*1000000</f>
        <v>0</v>
      </c>
      <c r="W463" s="57">
        <v>1</v>
      </c>
      <c r="X463" s="29"/>
      <c r="Y463" s="48">
        <f t="shared" ref="Y463:Y493" si="161">SUM(X464-X463)*1000000</f>
        <v>0</v>
      </c>
      <c r="Z463" s="59">
        <v>1</v>
      </c>
      <c r="AA463" s="98"/>
      <c r="AB463" s="46">
        <f t="shared" si="154"/>
        <v>0</v>
      </c>
      <c r="AC463" s="57">
        <v>1</v>
      </c>
      <c r="AD463" s="59"/>
      <c r="AE463" s="48">
        <f>SUM(AD464-AD463)*1000</f>
        <v>0</v>
      </c>
      <c r="AF463" s="59">
        <v>1</v>
      </c>
      <c r="AG463" s="59"/>
      <c r="AH463" s="46">
        <f t="shared" ref="AH463:AH492" si="162">SUM(AG464-AG463)*1000</f>
        <v>0</v>
      </c>
      <c r="AI463" s="57">
        <v>1</v>
      </c>
      <c r="AJ463" s="59"/>
      <c r="AK463" s="48">
        <f>SUM(AJ464-AJ463)*1000</f>
        <v>0</v>
      </c>
    </row>
    <row r="464" spans="2:37" x14ac:dyDescent="0.25">
      <c r="B464" s="57">
        <v>2</v>
      </c>
      <c r="C464" s="29"/>
      <c r="D464" s="46">
        <f t="shared" ref="D464:D493" si="163">SUM(C465-C464)*1000</f>
        <v>0</v>
      </c>
      <c r="E464" s="57">
        <v>2</v>
      </c>
      <c r="F464" s="29"/>
      <c r="G464" s="48">
        <f t="shared" si="155"/>
        <v>0</v>
      </c>
      <c r="H464" s="59">
        <v>2</v>
      </c>
      <c r="I464" s="29"/>
      <c r="J464" s="46">
        <f t="shared" si="156"/>
        <v>0</v>
      </c>
      <c r="K464" s="57">
        <v>2</v>
      </c>
      <c r="L464" s="29"/>
      <c r="M464" s="48">
        <f t="shared" si="157"/>
        <v>0</v>
      </c>
      <c r="N464" s="59">
        <v>2</v>
      </c>
      <c r="O464" s="29"/>
      <c r="P464" s="46">
        <f t="shared" si="158"/>
        <v>0</v>
      </c>
      <c r="Q464" s="57">
        <v>2</v>
      </c>
      <c r="R464" s="29"/>
      <c r="S464" s="48">
        <f t="shared" si="159"/>
        <v>0</v>
      </c>
      <c r="T464" s="59">
        <v>2</v>
      </c>
      <c r="U464" s="29"/>
      <c r="V464" s="46">
        <f t="shared" si="160"/>
        <v>0</v>
      </c>
      <c r="W464" s="57">
        <v>2</v>
      </c>
      <c r="X464" s="29"/>
      <c r="Y464" s="48">
        <f t="shared" si="161"/>
        <v>0</v>
      </c>
      <c r="Z464" s="59">
        <v>2</v>
      </c>
      <c r="AA464" s="98"/>
      <c r="AB464" s="46">
        <f t="shared" si="154"/>
        <v>0</v>
      </c>
      <c r="AC464" s="57">
        <v>2</v>
      </c>
      <c r="AD464" s="59"/>
      <c r="AE464" s="48">
        <f t="shared" ref="AE464:AE493" si="164">SUM(AD465-AD464)*1000</f>
        <v>0</v>
      </c>
      <c r="AF464" s="59">
        <v>2</v>
      </c>
      <c r="AG464" s="59"/>
      <c r="AH464" s="46">
        <f t="shared" si="162"/>
        <v>0</v>
      </c>
      <c r="AI464" s="57">
        <v>2</v>
      </c>
      <c r="AJ464" s="59"/>
      <c r="AK464" s="48">
        <f t="shared" ref="AK464:AK473" si="165">SUM(AJ465-AJ464)*1000</f>
        <v>0</v>
      </c>
    </row>
    <row r="465" spans="2:37" x14ac:dyDescent="0.25">
      <c r="B465" s="57">
        <v>3</v>
      </c>
      <c r="C465" s="29"/>
      <c r="D465" s="46">
        <f t="shared" si="163"/>
        <v>0</v>
      </c>
      <c r="E465" s="57">
        <v>3</v>
      </c>
      <c r="F465" s="29"/>
      <c r="G465" s="48">
        <f t="shared" si="155"/>
        <v>0</v>
      </c>
      <c r="H465" s="59">
        <v>3</v>
      </c>
      <c r="I465" s="29"/>
      <c r="J465" s="46">
        <f t="shared" si="156"/>
        <v>0</v>
      </c>
      <c r="K465" s="57">
        <v>3</v>
      </c>
      <c r="L465" s="29"/>
      <c r="M465" s="48">
        <f t="shared" si="157"/>
        <v>0</v>
      </c>
      <c r="N465" s="59">
        <v>3</v>
      </c>
      <c r="O465" s="29"/>
      <c r="P465" s="46">
        <f t="shared" si="158"/>
        <v>0</v>
      </c>
      <c r="Q465" s="57">
        <v>3</v>
      </c>
      <c r="R465" s="29"/>
      <c r="S465" s="48">
        <f t="shared" si="159"/>
        <v>0</v>
      </c>
      <c r="T465" s="59">
        <v>3</v>
      </c>
      <c r="U465" s="29"/>
      <c r="V465" s="46">
        <f t="shared" si="160"/>
        <v>0</v>
      </c>
      <c r="W465" s="57">
        <v>3</v>
      </c>
      <c r="X465" s="29"/>
      <c r="Y465" s="48">
        <f t="shared" si="161"/>
        <v>0</v>
      </c>
      <c r="Z465" s="59">
        <v>3</v>
      </c>
      <c r="AA465" s="98"/>
      <c r="AB465" s="46">
        <f t="shared" si="154"/>
        <v>0</v>
      </c>
      <c r="AC465" s="57">
        <v>3</v>
      </c>
      <c r="AD465" s="59"/>
      <c r="AE465" s="48">
        <f t="shared" si="164"/>
        <v>0</v>
      </c>
      <c r="AF465" s="59">
        <v>3</v>
      </c>
      <c r="AG465" s="59"/>
      <c r="AH465" s="46">
        <f t="shared" si="162"/>
        <v>0</v>
      </c>
      <c r="AI465" s="57">
        <v>3</v>
      </c>
      <c r="AJ465" s="59"/>
      <c r="AK465" s="48">
        <f t="shared" si="165"/>
        <v>0</v>
      </c>
    </row>
    <row r="466" spans="2:37" x14ac:dyDescent="0.25">
      <c r="B466" s="57">
        <v>4</v>
      </c>
      <c r="C466" s="29"/>
      <c r="D466" s="46">
        <f t="shared" si="163"/>
        <v>0</v>
      </c>
      <c r="E466" s="57">
        <v>4</v>
      </c>
      <c r="F466" s="29"/>
      <c r="G466" s="48">
        <f t="shared" si="155"/>
        <v>0</v>
      </c>
      <c r="H466" s="59">
        <v>4</v>
      </c>
      <c r="I466" s="29"/>
      <c r="J466" s="46">
        <f t="shared" si="156"/>
        <v>0</v>
      </c>
      <c r="K466" s="57">
        <v>4</v>
      </c>
      <c r="L466" s="29"/>
      <c r="M466" s="48">
        <f t="shared" si="157"/>
        <v>0</v>
      </c>
      <c r="N466" s="59">
        <v>4</v>
      </c>
      <c r="O466" s="29"/>
      <c r="P466" s="46">
        <f t="shared" si="158"/>
        <v>0</v>
      </c>
      <c r="Q466" s="57">
        <v>4</v>
      </c>
      <c r="R466" s="29"/>
      <c r="S466" s="48">
        <f t="shared" si="159"/>
        <v>0</v>
      </c>
      <c r="T466" s="59">
        <v>4</v>
      </c>
      <c r="U466" s="29"/>
      <c r="V466" s="46">
        <f t="shared" si="160"/>
        <v>0</v>
      </c>
      <c r="W466" s="57">
        <v>4</v>
      </c>
      <c r="X466" s="29"/>
      <c r="Y466" s="48">
        <f t="shared" si="161"/>
        <v>0</v>
      </c>
      <c r="Z466" s="59">
        <v>4</v>
      </c>
      <c r="AA466" s="98"/>
      <c r="AB466" s="46">
        <f t="shared" si="154"/>
        <v>0</v>
      </c>
      <c r="AC466" s="57">
        <v>4</v>
      </c>
      <c r="AD466" s="59"/>
      <c r="AE466" s="48">
        <f t="shared" si="164"/>
        <v>0</v>
      </c>
      <c r="AF466" s="59">
        <v>4</v>
      </c>
      <c r="AG466" s="59"/>
      <c r="AH466" s="46">
        <f t="shared" si="162"/>
        <v>0</v>
      </c>
      <c r="AI466" s="57">
        <v>4</v>
      </c>
      <c r="AJ466" s="59"/>
      <c r="AK466" s="48">
        <f t="shared" si="165"/>
        <v>0</v>
      </c>
    </row>
    <row r="467" spans="2:37" x14ac:dyDescent="0.25">
      <c r="B467" s="57">
        <v>5</v>
      </c>
      <c r="C467" s="29"/>
      <c r="D467" s="46">
        <f t="shared" si="163"/>
        <v>0</v>
      </c>
      <c r="E467" s="57">
        <v>5</v>
      </c>
      <c r="F467" s="29"/>
      <c r="G467" s="48">
        <f t="shared" si="155"/>
        <v>0</v>
      </c>
      <c r="H467" s="59">
        <v>5</v>
      </c>
      <c r="I467" s="29"/>
      <c r="J467" s="46">
        <f t="shared" si="156"/>
        <v>0</v>
      </c>
      <c r="K467" s="57">
        <v>5</v>
      </c>
      <c r="L467" s="29"/>
      <c r="M467" s="48">
        <f t="shared" si="157"/>
        <v>0</v>
      </c>
      <c r="N467" s="59">
        <v>5</v>
      </c>
      <c r="O467" s="29"/>
      <c r="P467" s="46">
        <f t="shared" si="158"/>
        <v>0</v>
      </c>
      <c r="Q467" s="57">
        <v>5</v>
      </c>
      <c r="R467" s="29"/>
      <c r="S467" s="48">
        <f t="shared" si="159"/>
        <v>0</v>
      </c>
      <c r="T467" s="59">
        <v>5</v>
      </c>
      <c r="U467" s="29"/>
      <c r="V467" s="46">
        <f t="shared" si="160"/>
        <v>0</v>
      </c>
      <c r="W467" s="57">
        <v>5</v>
      </c>
      <c r="X467" s="29"/>
      <c r="Y467" s="48">
        <f t="shared" si="161"/>
        <v>0</v>
      </c>
      <c r="Z467" s="59">
        <v>5</v>
      </c>
      <c r="AA467" s="98"/>
      <c r="AB467" s="46">
        <f t="shared" si="154"/>
        <v>0</v>
      </c>
      <c r="AC467" s="57">
        <v>5</v>
      </c>
      <c r="AD467" s="59"/>
      <c r="AE467" s="48">
        <f t="shared" si="164"/>
        <v>0</v>
      </c>
      <c r="AF467" s="59">
        <v>5</v>
      </c>
      <c r="AG467" s="59"/>
      <c r="AH467" s="46">
        <f t="shared" si="162"/>
        <v>0</v>
      </c>
      <c r="AI467" s="57">
        <v>5</v>
      </c>
      <c r="AJ467" s="67"/>
      <c r="AK467" s="48">
        <f t="shared" si="165"/>
        <v>0</v>
      </c>
    </row>
    <row r="468" spans="2:37" x14ac:dyDescent="0.25">
      <c r="B468" s="57">
        <v>6</v>
      </c>
      <c r="C468" s="29"/>
      <c r="D468" s="46">
        <f t="shared" si="163"/>
        <v>0</v>
      </c>
      <c r="E468" s="57">
        <v>6</v>
      </c>
      <c r="F468" s="29"/>
      <c r="G468" s="48">
        <f t="shared" si="155"/>
        <v>0</v>
      </c>
      <c r="H468" s="59">
        <v>6</v>
      </c>
      <c r="I468" s="29"/>
      <c r="J468" s="46">
        <f t="shared" si="156"/>
        <v>0</v>
      </c>
      <c r="K468" s="57">
        <v>6</v>
      </c>
      <c r="L468" s="29"/>
      <c r="M468" s="48">
        <f>SUM(L469-L468)*1000000</f>
        <v>0</v>
      </c>
      <c r="N468" s="59">
        <v>6</v>
      </c>
      <c r="O468" s="29"/>
      <c r="P468" s="46">
        <f t="shared" si="158"/>
        <v>0</v>
      </c>
      <c r="Q468" s="57">
        <v>6</v>
      </c>
      <c r="R468" s="29"/>
      <c r="S468" s="48">
        <f t="shared" si="159"/>
        <v>0</v>
      </c>
      <c r="T468" s="59">
        <v>6</v>
      </c>
      <c r="U468" s="29"/>
      <c r="V468" s="46">
        <f t="shared" si="160"/>
        <v>0</v>
      </c>
      <c r="W468" s="57">
        <v>6</v>
      </c>
      <c r="X468" s="29"/>
      <c r="Y468" s="48">
        <f t="shared" si="161"/>
        <v>0</v>
      </c>
      <c r="Z468" s="59">
        <v>6</v>
      </c>
      <c r="AA468" s="98"/>
      <c r="AB468" s="46">
        <f t="shared" si="154"/>
        <v>0</v>
      </c>
      <c r="AC468" s="57">
        <v>6</v>
      </c>
      <c r="AD468" s="59"/>
      <c r="AE468" s="48">
        <f t="shared" si="164"/>
        <v>0</v>
      </c>
      <c r="AF468" s="59">
        <v>6</v>
      </c>
      <c r="AG468" s="59"/>
      <c r="AH468" s="46">
        <f t="shared" si="162"/>
        <v>0</v>
      </c>
      <c r="AI468" s="57">
        <v>6</v>
      </c>
      <c r="AJ468" s="67"/>
      <c r="AK468" s="48">
        <f t="shared" si="165"/>
        <v>0</v>
      </c>
    </row>
    <row r="469" spans="2:37" x14ac:dyDescent="0.25">
      <c r="B469" s="60">
        <v>7</v>
      </c>
      <c r="C469" s="29"/>
      <c r="D469" s="46">
        <f t="shared" si="163"/>
        <v>0</v>
      </c>
      <c r="E469" s="60">
        <v>7</v>
      </c>
      <c r="F469" s="29"/>
      <c r="G469" s="48">
        <f t="shared" si="155"/>
        <v>0</v>
      </c>
      <c r="H469" s="61">
        <v>7</v>
      </c>
      <c r="I469" s="29"/>
      <c r="J469" s="46">
        <f t="shared" si="156"/>
        <v>0</v>
      </c>
      <c r="K469" s="60">
        <v>7</v>
      </c>
      <c r="L469" s="29"/>
      <c r="M469" s="48">
        <f t="shared" ref="M469:M492" si="166">SUM(L470-L469)*1000000</f>
        <v>0</v>
      </c>
      <c r="N469" s="61">
        <v>7</v>
      </c>
      <c r="O469" s="29"/>
      <c r="P469" s="46">
        <f t="shared" si="158"/>
        <v>0</v>
      </c>
      <c r="Q469" s="60">
        <v>7</v>
      </c>
      <c r="R469" s="29"/>
      <c r="S469" s="48">
        <f t="shared" si="159"/>
        <v>0</v>
      </c>
      <c r="T469" s="61">
        <v>7</v>
      </c>
      <c r="U469" s="29"/>
      <c r="V469" s="46">
        <f t="shared" si="160"/>
        <v>0</v>
      </c>
      <c r="W469" s="60">
        <v>7</v>
      </c>
      <c r="X469" s="29"/>
      <c r="Y469" s="48">
        <f t="shared" si="161"/>
        <v>0</v>
      </c>
      <c r="Z469" s="61">
        <v>7</v>
      </c>
      <c r="AA469" s="98"/>
      <c r="AB469" s="46">
        <f t="shared" si="154"/>
        <v>0</v>
      </c>
      <c r="AC469" s="60">
        <v>7</v>
      </c>
      <c r="AD469" s="59"/>
      <c r="AE469" s="48">
        <f t="shared" si="164"/>
        <v>0</v>
      </c>
      <c r="AF469" s="61">
        <v>7</v>
      </c>
      <c r="AG469" s="59"/>
      <c r="AH469" s="46">
        <f t="shared" si="162"/>
        <v>0</v>
      </c>
      <c r="AI469" s="60">
        <v>7</v>
      </c>
      <c r="AJ469" s="67"/>
      <c r="AK469" s="48">
        <f t="shared" si="165"/>
        <v>0</v>
      </c>
    </row>
    <row r="470" spans="2:37" x14ac:dyDescent="0.25">
      <c r="B470" s="57">
        <v>8</v>
      </c>
      <c r="C470" s="29"/>
      <c r="D470" s="46">
        <f t="shared" si="163"/>
        <v>0</v>
      </c>
      <c r="E470" s="57">
        <v>8</v>
      </c>
      <c r="F470" s="29"/>
      <c r="G470" s="48">
        <f t="shared" si="155"/>
        <v>0</v>
      </c>
      <c r="H470" s="59">
        <v>8</v>
      </c>
      <c r="I470" s="29"/>
      <c r="J470" s="46">
        <f t="shared" si="156"/>
        <v>0</v>
      </c>
      <c r="K470" s="57">
        <v>8</v>
      </c>
      <c r="L470" s="29"/>
      <c r="M470" s="48">
        <f t="shared" si="166"/>
        <v>0</v>
      </c>
      <c r="N470" s="59">
        <v>8</v>
      </c>
      <c r="O470" s="29"/>
      <c r="P470" s="46">
        <f t="shared" si="158"/>
        <v>0</v>
      </c>
      <c r="Q470" s="57">
        <v>8</v>
      </c>
      <c r="R470" s="29"/>
      <c r="S470" s="48">
        <f t="shared" si="159"/>
        <v>0</v>
      </c>
      <c r="T470" s="59">
        <v>8</v>
      </c>
      <c r="U470" s="29"/>
      <c r="V470" s="46">
        <f t="shared" si="160"/>
        <v>0</v>
      </c>
      <c r="W470" s="57">
        <v>8</v>
      </c>
      <c r="X470" s="29"/>
      <c r="Y470" s="48">
        <f t="shared" si="161"/>
        <v>0</v>
      </c>
      <c r="Z470" s="59">
        <v>8</v>
      </c>
      <c r="AA470" s="98"/>
      <c r="AB470" s="46">
        <f t="shared" si="154"/>
        <v>0</v>
      </c>
      <c r="AC470" s="57">
        <v>8</v>
      </c>
      <c r="AD470" s="59"/>
      <c r="AE470" s="48">
        <f t="shared" si="164"/>
        <v>0</v>
      </c>
      <c r="AF470" s="59">
        <v>8</v>
      </c>
      <c r="AG470" s="59"/>
      <c r="AH470" s="46">
        <f t="shared" si="162"/>
        <v>0</v>
      </c>
      <c r="AI470" s="57">
        <v>8</v>
      </c>
      <c r="AJ470" s="67"/>
      <c r="AK470" s="48">
        <f t="shared" si="165"/>
        <v>0</v>
      </c>
    </row>
    <row r="471" spans="2:37" x14ac:dyDescent="0.25">
      <c r="B471" s="57">
        <v>9</v>
      </c>
      <c r="C471" s="29"/>
      <c r="D471" s="46">
        <f t="shared" si="163"/>
        <v>0</v>
      </c>
      <c r="E471" s="57">
        <v>9</v>
      </c>
      <c r="F471" s="29"/>
      <c r="G471" s="48">
        <f t="shared" si="155"/>
        <v>0</v>
      </c>
      <c r="H471" s="59">
        <v>9</v>
      </c>
      <c r="I471" s="29"/>
      <c r="J471" s="46">
        <f t="shared" si="156"/>
        <v>0</v>
      </c>
      <c r="K471" s="57">
        <v>9</v>
      </c>
      <c r="L471" s="29"/>
      <c r="M471" s="48">
        <f t="shared" si="166"/>
        <v>0</v>
      </c>
      <c r="N471" s="59">
        <v>9</v>
      </c>
      <c r="O471" s="29"/>
      <c r="P471" s="46">
        <f t="shared" si="158"/>
        <v>0</v>
      </c>
      <c r="Q471" s="57">
        <v>9</v>
      </c>
      <c r="R471" s="29"/>
      <c r="S471" s="48">
        <f t="shared" si="159"/>
        <v>0</v>
      </c>
      <c r="T471" s="59">
        <v>9</v>
      </c>
      <c r="U471" s="29"/>
      <c r="V471" s="46">
        <f t="shared" si="160"/>
        <v>0</v>
      </c>
      <c r="W471" s="57">
        <v>9</v>
      </c>
      <c r="X471" s="29"/>
      <c r="Y471" s="48">
        <f t="shared" si="161"/>
        <v>0</v>
      </c>
      <c r="Z471" s="59">
        <v>9</v>
      </c>
      <c r="AA471" s="98"/>
      <c r="AB471" s="46">
        <f t="shared" si="154"/>
        <v>0</v>
      </c>
      <c r="AC471" s="57">
        <v>9</v>
      </c>
      <c r="AD471" s="59"/>
      <c r="AE471" s="48">
        <f t="shared" si="164"/>
        <v>0</v>
      </c>
      <c r="AF471" s="59">
        <v>9</v>
      </c>
      <c r="AG471" s="59"/>
      <c r="AH471" s="46">
        <f t="shared" si="162"/>
        <v>0</v>
      </c>
      <c r="AI471" s="57">
        <v>9</v>
      </c>
      <c r="AJ471" s="67"/>
      <c r="AK471" s="48">
        <f t="shared" si="165"/>
        <v>0</v>
      </c>
    </row>
    <row r="472" spans="2:37" x14ac:dyDescent="0.25">
      <c r="B472" s="57">
        <v>10</v>
      </c>
      <c r="C472" s="29"/>
      <c r="D472" s="46">
        <f t="shared" si="163"/>
        <v>0</v>
      </c>
      <c r="E472" s="57">
        <v>10</v>
      </c>
      <c r="F472" s="29"/>
      <c r="G472" s="48">
        <f t="shared" si="155"/>
        <v>0</v>
      </c>
      <c r="H472" s="59">
        <v>10</v>
      </c>
      <c r="I472" s="29"/>
      <c r="J472" s="46">
        <f t="shared" si="156"/>
        <v>0</v>
      </c>
      <c r="K472" s="57">
        <v>10</v>
      </c>
      <c r="L472" s="29"/>
      <c r="M472" s="48">
        <f t="shared" si="166"/>
        <v>0</v>
      </c>
      <c r="N472" s="59">
        <v>10</v>
      </c>
      <c r="O472" s="29"/>
      <c r="P472" s="46">
        <f t="shared" si="158"/>
        <v>0</v>
      </c>
      <c r="Q472" s="57">
        <v>10</v>
      </c>
      <c r="R472" s="29"/>
      <c r="S472" s="48">
        <f t="shared" si="159"/>
        <v>0</v>
      </c>
      <c r="T472" s="59">
        <v>10</v>
      </c>
      <c r="U472" s="29"/>
      <c r="V472" s="46">
        <f t="shared" si="160"/>
        <v>0</v>
      </c>
      <c r="W472" s="57">
        <v>10</v>
      </c>
      <c r="X472" s="29"/>
      <c r="Y472" s="48">
        <f t="shared" si="161"/>
        <v>0</v>
      </c>
      <c r="Z472" s="59">
        <v>10</v>
      </c>
      <c r="AA472" s="98"/>
      <c r="AB472" s="46">
        <f t="shared" si="154"/>
        <v>0</v>
      </c>
      <c r="AC472" s="57">
        <v>10</v>
      </c>
      <c r="AD472" s="59"/>
      <c r="AE472" s="48">
        <f t="shared" si="164"/>
        <v>0</v>
      </c>
      <c r="AF472" s="59">
        <v>10</v>
      </c>
      <c r="AG472" s="59"/>
      <c r="AH472" s="46">
        <f t="shared" si="162"/>
        <v>0</v>
      </c>
      <c r="AI472" s="57">
        <v>10</v>
      </c>
      <c r="AJ472" s="67"/>
      <c r="AK472" s="48">
        <f t="shared" si="165"/>
        <v>0</v>
      </c>
    </row>
    <row r="473" spans="2:37" x14ac:dyDescent="0.25">
      <c r="B473" s="57">
        <v>11</v>
      </c>
      <c r="C473" s="29"/>
      <c r="D473" s="46">
        <f t="shared" si="163"/>
        <v>0</v>
      </c>
      <c r="E473" s="57">
        <v>11</v>
      </c>
      <c r="F473" s="29"/>
      <c r="G473" s="48">
        <f t="shared" si="155"/>
        <v>0</v>
      </c>
      <c r="H473" s="59">
        <v>11</v>
      </c>
      <c r="I473" s="29"/>
      <c r="J473" s="46">
        <f t="shared" si="156"/>
        <v>0</v>
      </c>
      <c r="K473" s="57">
        <v>11</v>
      </c>
      <c r="L473" s="29"/>
      <c r="M473" s="48">
        <f t="shared" si="166"/>
        <v>0</v>
      </c>
      <c r="N473" s="59">
        <v>11</v>
      </c>
      <c r="O473" s="29"/>
      <c r="P473" s="46">
        <f t="shared" si="158"/>
        <v>0</v>
      </c>
      <c r="Q473" s="57">
        <v>11</v>
      </c>
      <c r="R473" s="29"/>
      <c r="S473" s="48">
        <f t="shared" si="159"/>
        <v>0</v>
      </c>
      <c r="T473" s="59">
        <v>11</v>
      </c>
      <c r="U473" s="29"/>
      <c r="V473" s="46">
        <f t="shared" si="160"/>
        <v>0</v>
      </c>
      <c r="W473" s="57">
        <v>11</v>
      </c>
      <c r="X473" s="62"/>
      <c r="Y473" s="48">
        <f t="shared" si="161"/>
        <v>0</v>
      </c>
      <c r="Z473" s="59">
        <v>11</v>
      </c>
      <c r="AA473" s="101"/>
      <c r="AB473" s="46">
        <f t="shared" si="154"/>
        <v>0</v>
      </c>
      <c r="AC473" s="57">
        <v>11</v>
      </c>
      <c r="AD473" s="59"/>
      <c r="AE473" s="48">
        <f t="shared" si="164"/>
        <v>0</v>
      </c>
      <c r="AF473" s="59">
        <v>11</v>
      </c>
      <c r="AG473" s="59"/>
      <c r="AH473" s="46">
        <f t="shared" si="162"/>
        <v>0</v>
      </c>
      <c r="AI473" s="57">
        <v>11</v>
      </c>
      <c r="AJ473" s="67"/>
      <c r="AK473" s="48">
        <f t="shared" si="165"/>
        <v>0</v>
      </c>
    </row>
    <row r="474" spans="2:37" x14ac:dyDescent="0.25">
      <c r="B474" s="57">
        <v>12</v>
      </c>
      <c r="C474" s="29"/>
      <c r="D474" s="46">
        <f t="shared" si="163"/>
        <v>0</v>
      </c>
      <c r="E474" s="57">
        <v>12</v>
      </c>
      <c r="F474" s="29"/>
      <c r="G474" s="48">
        <f t="shared" si="155"/>
        <v>0</v>
      </c>
      <c r="H474" s="59">
        <v>12</v>
      </c>
      <c r="I474" s="29"/>
      <c r="J474" s="46">
        <f t="shared" si="156"/>
        <v>0</v>
      </c>
      <c r="K474" s="57">
        <v>12</v>
      </c>
      <c r="L474" s="29"/>
      <c r="M474" s="48">
        <f t="shared" si="166"/>
        <v>0</v>
      </c>
      <c r="N474" s="59">
        <v>12</v>
      </c>
      <c r="O474" s="29"/>
      <c r="P474" s="46">
        <f t="shared" si="158"/>
        <v>0</v>
      </c>
      <c r="Q474" s="57">
        <v>12</v>
      </c>
      <c r="R474" s="29"/>
      <c r="S474" s="48">
        <f t="shared" si="159"/>
        <v>0</v>
      </c>
      <c r="T474" s="59">
        <v>12</v>
      </c>
      <c r="U474" s="29"/>
      <c r="V474" s="46">
        <f t="shared" si="160"/>
        <v>0</v>
      </c>
      <c r="W474" s="57">
        <v>12</v>
      </c>
      <c r="X474" s="29"/>
      <c r="Y474" s="48">
        <f t="shared" si="161"/>
        <v>0</v>
      </c>
      <c r="Z474" s="59">
        <v>12</v>
      </c>
      <c r="AA474" s="98"/>
      <c r="AB474" s="46">
        <f t="shared" si="154"/>
        <v>0</v>
      </c>
      <c r="AC474" s="57">
        <v>12</v>
      </c>
      <c r="AD474" s="59"/>
      <c r="AE474" s="48">
        <f t="shared" si="164"/>
        <v>0</v>
      </c>
      <c r="AF474" s="59">
        <v>12</v>
      </c>
      <c r="AG474" s="59"/>
      <c r="AH474" s="46">
        <f t="shared" si="162"/>
        <v>0</v>
      </c>
      <c r="AI474" s="57">
        <v>12</v>
      </c>
      <c r="AJ474" s="67"/>
      <c r="AK474" s="48">
        <f>SUM(AJ475-AJ474)*1000</f>
        <v>0</v>
      </c>
    </row>
    <row r="475" spans="2:37" x14ac:dyDescent="0.25">
      <c r="B475" s="57">
        <v>13</v>
      </c>
      <c r="C475" s="29"/>
      <c r="D475" s="46">
        <f t="shared" si="163"/>
        <v>0</v>
      </c>
      <c r="E475" s="57">
        <v>13</v>
      </c>
      <c r="F475" s="29"/>
      <c r="G475" s="48">
        <f t="shared" si="155"/>
        <v>0</v>
      </c>
      <c r="H475" s="59">
        <v>13</v>
      </c>
      <c r="I475" s="29"/>
      <c r="J475" s="46">
        <f t="shared" si="156"/>
        <v>0</v>
      </c>
      <c r="K475" s="57">
        <v>13</v>
      </c>
      <c r="L475" s="29"/>
      <c r="M475" s="48">
        <f t="shared" si="166"/>
        <v>0</v>
      </c>
      <c r="N475" s="59">
        <v>13</v>
      </c>
      <c r="O475" s="29"/>
      <c r="P475" s="46">
        <f t="shared" si="158"/>
        <v>0</v>
      </c>
      <c r="Q475" s="57">
        <v>13</v>
      </c>
      <c r="R475" s="29"/>
      <c r="S475" s="48">
        <f t="shared" si="159"/>
        <v>0</v>
      </c>
      <c r="T475" s="59">
        <v>13</v>
      </c>
      <c r="U475" s="29"/>
      <c r="V475" s="46">
        <f t="shared" si="160"/>
        <v>0</v>
      </c>
      <c r="W475" s="57">
        <v>13</v>
      </c>
      <c r="X475" s="29"/>
      <c r="Y475" s="48">
        <f t="shared" si="161"/>
        <v>0</v>
      </c>
      <c r="Z475" s="59">
        <v>13</v>
      </c>
      <c r="AA475" s="98"/>
      <c r="AB475" s="46">
        <f t="shared" si="154"/>
        <v>0</v>
      </c>
      <c r="AC475" s="57">
        <v>13</v>
      </c>
      <c r="AD475" s="59"/>
      <c r="AE475" s="48">
        <f t="shared" si="164"/>
        <v>0</v>
      </c>
      <c r="AF475" s="59">
        <v>13</v>
      </c>
      <c r="AG475" s="59"/>
      <c r="AH475" s="46">
        <f t="shared" si="162"/>
        <v>0</v>
      </c>
      <c r="AI475" s="57">
        <v>13</v>
      </c>
      <c r="AJ475" s="67"/>
      <c r="AK475" s="48">
        <f t="shared" ref="AK475:AK493" si="167">SUM(AJ476-AJ475)*1000</f>
        <v>0</v>
      </c>
    </row>
    <row r="476" spans="2:37" x14ac:dyDescent="0.25">
      <c r="B476" s="57">
        <v>14</v>
      </c>
      <c r="C476" s="29"/>
      <c r="D476" s="46">
        <f t="shared" si="163"/>
        <v>0</v>
      </c>
      <c r="E476" s="57">
        <v>14</v>
      </c>
      <c r="F476" s="29"/>
      <c r="G476" s="48">
        <f t="shared" si="155"/>
        <v>0</v>
      </c>
      <c r="H476" s="59">
        <v>14</v>
      </c>
      <c r="I476" s="29"/>
      <c r="J476" s="46">
        <f t="shared" si="156"/>
        <v>0</v>
      </c>
      <c r="K476" s="57">
        <v>14</v>
      </c>
      <c r="L476" s="29"/>
      <c r="M476" s="48">
        <f t="shared" si="166"/>
        <v>0</v>
      </c>
      <c r="N476" s="59">
        <v>14</v>
      </c>
      <c r="O476" s="29"/>
      <c r="P476" s="46">
        <f t="shared" si="158"/>
        <v>0</v>
      </c>
      <c r="Q476" s="57">
        <v>14</v>
      </c>
      <c r="R476" s="29"/>
      <c r="S476" s="48">
        <f t="shared" si="159"/>
        <v>0</v>
      </c>
      <c r="T476" s="59">
        <v>14</v>
      </c>
      <c r="U476" s="29"/>
      <c r="V476" s="46">
        <f t="shared" si="160"/>
        <v>0</v>
      </c>
      <c r="W476" s="57">
        <v>14</v>
      </c>
      <c r="X476" s="29"/>
      <c r="Y476" s="48">
        <f t="shared" si="161"/>
        <v>0</v>
      </c>
      <c r="Z476" s="59">
        <v>14</v>
      </c>
      <c r="AA476" s="98"/>
      <c r="AB476" s="46">
        <f t="shared" si="154"/>
        <v>0</v>
      </c>
      <c r="AC476" s="57">
        <v>14</v>
      </c>
      <c r="AD476" s="59"/>
      <c r="AE476" s="48">
        <f t="shared" si="164"/>
        <v>0</v>
      </c>
      <c r="AF476" s="59">
        <v>14</v>
      </c>
      <c r="AG476" s="59"/>
      <c r="AH476" s="46">
        <f t="shared" si="162"/>
        <v>0</v>
      </c>
      <c r="AI476" s="57">
        <v>14</v>
      </c>
      <c r="AJ476" s="67"/>
      <c r="AK476" s="48">
        <f t="shared" si="167"/>
        <v>0</v>
      </c>
    </row>
    <row r="477" spans="2:37" x14ac:dyDescent="0.25">
      <c r="B477" s="57">
        <v>15</v>
      </c>
      <c r="C477" s="29"/>
      <c r="D477" s="46">
        <f t="shared" si="163"/>
        <v>0</v>
      </c>
      <c r="E477" s="57">
        <v>15</v>
      </c>
      <c r="F477" s="29"/>
      <c r="G477" s="48">
        <f t="shared" si="155"/>
        <v>0</v>
      </c>
      <c r="H477" s="59">
        <v>15</v>
      </c>
      <c r="I477" s="29"/>
      <c r="J477" s="46">
        <f t="shared" si="156"/>
        <v>0</v>
      </c>
      <c r="K477" s="57">
        <v>15</v>
      </c>
      <c r="L477" s="29"/>
      <c r="M477" s="48">
        <f t="shared" si="166"/>
        <v>0</v>
      </c>
      <c r="N477" s="59">
        <v>15</v>
      </c>
      <c r="O477" s="29"/>
      <c r="P477" s="46">
        <f t="shared" si="158"/>
        <v>0</v>
      </c>
      <c r="Q477" s="57">
        <v>15</v>
      </c>
      <c r="R477" s="29"/>
      <c r="S477" s="48">
        <f t="shared" si="159"/>
        <v>0</v>
      </c>
      <c r="T477" s="59">
        <v>15</v>
      </c>
      <c r="U477" s="29"/>
      <c r="V477" s="46">
        <f t="shared" si="160"/>
        <v>0</v>
      </c>
      <c r="W477" s="57">
        <v>15</v>
      </c>
      <c r="X477" s="29"/>
      <c r="Y477" s="48">
        <f t="shared" si="161"/>
        <v>0</v>
      </c>
      <c r="Z477" s="59">
        <v>15</v>
      </c>
      <c r="AA477" s="98"/>
      <c r="AB477" s="46">
        <f t="shared" si="154"/>
        <v>0</v>
      </c>
      <c r="AC477" s="57">
        <v>15</v>
      </c>
      <c r="AD477" s="59"/>
      <c r="AE477" s="48">
        <f t="shared" si="164"/>
        <v>0</v>
      </c>
      <c r="AF477" s="59">
        <v>15</v>
      </c>
      <c r="AG477" s="59"/>
      <c r="AH477" s="46">
        <f t="shared" si="162"/>
        <v>0</v>
      </c>
      <c r="AI477" s="57">
        <v>15</v>
      </c>
      <c r="AJ477" s="67"/>
      <c r="AK477" s="48">
        <f t="shared" si="167"/>
        <v>0</v>
      </c>
    </row>
    <row r="478" spans="2:37" x14ac:dyDescent="0.25">
      <c r="B478" s="57">
        <v>16</v>
      </c>
      <c r="C478" s="29"/>
      <c r="D478" s="46">
        <f t="shared" si="163"/>
        <v>0</v>
      </c>
      <c r="E478" s="57">
        <v>16</v>
      </c>
      <c r="F478" s="29"/>
      <c r="G478" s="48">
        <f t="shared" si="155"/>
        <v>0</v>
      </c>
      <c r="H478" s="59">
        <v>16</v>
      </c>
      <c r="I478" s="29"/>
      <c r="J478" s="46">
        <f t="shared" si="156"/>
        <v>0</v>
      </c>
      <c r="K478" s="57">
        <v>16</v>
      </c>
      <c r="L478" s="29"/>
      <c r="M478" s="48">
        <f t="shared" si="166"/>
        <v>0</v>
      </c>
      <c r="N478" s="59">
        <v>16</v>
      </c>
      <c r="O478" s="29"/>
      <c r="P478" s="46">
        <f t="shared" si="158"/>
        <v>0</v>
      </c>
      <c r="Q478" s="57">
        <v>16</v>
      </c>
      <c r="R478" s="29"/>
      <c r="S478" s="48">
        <f t="shared" si="159"/>
        <v>0</v>
      </c>
      <c r="T478" s="59">
        <v>16</v>
      </c>
      <c r="U478" s="29"/>
      <c r="V478" s="46">
        <f t="shared" si="160"/>
        <v>0</v>
      </c>
      <c r="W478" s="57">
        <v>16</v>
      </c>
      <c r="X478" s="29"/>
      <c r="Y478" s="48">
        <f t="shared" si="161"/>
        <v>0</v>
      </c>
      <c r="Z478" s="59">
        <v>16</v>
      </c>
      <c r="AA478" s="98"/>
      <c r="AB478" s="46">
        <f t="shared" si="154"/>
        <v>0</v>
      </c>
      <c r="AC478" s="57">
        <v>16</v>
      </c>
      <c r="AD478" s="59"/>
      <c r="AE478" s="48">
        <f t="shared" si="164"/>
        <v>0</v>
      </c>
      <c r="AF478" s="59">
        <v>16</v>
      </c>
      <c r="AG478" s="59"/>
      <c r="AH478" s="46">
        <f t="shared" si="162"/>
        <v>0</v>
      </c>
      <c r="AI478" s="57">
        <v>16</v>
      </c>
      <c r="AJ478" s="67"/>
      <c r="AK478" s="48">
        <f t="shared" si="167"/>
        <v>0</v>
      </c>
    </row>
    <row r="479" spans="2:37" x14ac:dyDescent="0.25">
      <c r="B479" s="57">
        <v>17</v>
      </c>
      <c r="C479" s="29"/>
      <c r="D479" s="46">
        <f t="shared" si="163"/>
        <v>0</v>
      </c>
      <c r="E479" s="57">
        <v>17</v>
      </c>
      <c r="F479" s="29"/>
      <c r="G479" s="48">
        <f t="shared" si="155"/>
        <v>0</v>
      </c>
      <c r="H479" s="59">
        <v>17</v>
      </c>
      <c r="I479" s="29"/>
      <c r="J479" s="46">
        <f t="shared" si="156"/>
        <v>0</v>
      </c>
      <c r="K479" s="57">
        <v>17</v>
      </c>
      <c r="L479" s="29"/>
      <c r="M479" s="48">
        <f t="shared" si="166"/>
        <v>0</v>
      </c>
      <c r="N479" s="59">
        <v>17</v>
      </c>
      <c r="O479" s="29"/>
      <c r="P479" s="46">
        <f t="shared" si="158"/>
        <v>0</v>
      </c>
      <c r="Q479" s="57">
        <v>17</v>
      </c>
      <c r="R479" s="29"/>
      <c r="S479" s="48">
        <f t="shared" si="159"/>
        <v>0</v>
      </c>
      <c r="T479" s="59">
        <v>17</v>
      </c>
      <c r="U479" s="29"/>
      <c r="V479" s="46">
        <f t="shared" si="160"/>
        <v>0</v>
      </c>
      <c r="W479" s="57">
        <v>17</v>
      </c>
      <c r="X479" s="29"/>
      <c r="Y479" s="48">
        <f t="shared" si="161"/>
        <v>0</v>
      </c>
      <c r="Z479" s="59">
        <v>17</v>
      </c>
      <c r="AA479" s="98"/>
      <c r="AB479" s="46">
        <f t="shared" si="154"/>
        <v>0</v>
      </c>
      <c r="AC479" s="57">
        <v>17</v>
      </c>
      <c r="AD479" s="59"/>
      <c r="AE479" s="48">
        <f t="shared" si="164"/>
        <v>0</v>
      </c>
      <c r="AF479" s="59">
        <v>17</v>
      </c>
      <c r="AG479" s="59"/>
      <c r="AH479" s="46">
        <f t="shared" si="162"/>
        <v>0</v>
      </c>
      <c r="AI479" s="57">
        <v>17</v>
      </c>
      <c r="AJ479" s="67"/>
      <c r="AK479" s="48">
        <f t="shared" si="167"/>
        <v>0</v>
      </c>
    </row>
    <row r="480" spans="2:37" x14ac:dyDescent="0.25">
      <c r="B480" s="57">
        <v>18</v>
      </c>
      <c r="C480" s="29"/>
      <c r="D480" s="46">
        <f t="shared" si="163"/>
        <v>0</v>
      </c>
      <c r="E480" s="57">
        <v>18</v>
      </c>
      <c r="F480" s="29"/>
      <c r="G480" s="48">
        <f t="shared" si="155"/>
        <v>0</v>
      </c>
      <c r="H480" s="59">
        <v>18</v>
      </c>
      <c r="I480" s="29"/>
      <c r="J480" s="46">
        <f t="shared" si="156"/>
        <v>0</v>
      </c>
      <c r="K480" s="57">
        <v>18</v>
      </c>
      <c r="L480" s="29"/>
      <c r="M480" s="48">
        <f t="shared" si="166"/>
        <v>0</v>
      </c>
      <c r="N480" s="59">
        <v>18</v>
      </c>
      <c r="O480" s="29"/>
      <c r="P480" s="46">
        <f t="shared" si="158"/>
        <v>0</v>
      </c>
      <c r="Q480" s="57">
        <v>18</v>
      </c>
      <c r="R480" s="29"/>
      <c r="S480" s="48">
        <f t="shared" si="159"/>
        <v>0</v>
      </c>
      <c r="T480" s="59">
        <v>18</v>
      </c>
      <c r="U480" s="29"/>
      <c r="V480" s="46">
        <f t="shared" si="160"/>
        <v>0</v>
      </c>
      <c r="W480" s="57">
        <v>18</v>
      </c>
      <c r="X480" s="29"/>
      <c r="Y480" s="48">
        <f t="shared" si="161"/>
        <v>0</v>
      </c>
      <c r="Z480" s="59">
        <v>18</v>
      </c>
      <c r="AA480" s="98"/>
      <c r="AB480" s="46">
        <f t="shared" si="154"/>
        <v>0</v>
      </c>
      <c r="AC480" s="57">
        <v>18</v>
      </c>
      <c r="AD480" s="59"/>
      <c r="AE480" s="48">
        <f t="shared" si="164"/>
        <v>0</v>
      </c>
      <c r="AF480" s="59">
        <v>18</v>
      </c>
      <c r="AG480" s="59"/>
      <c r="AH480" s="46">
        <f t="shared" si="162"/>
        <v>0</v>
      </c>
      <c r="AI480" s="57">
        <v>18</v>
      </c>
      <c r="AJ480" s="67"/>
      <c r="AK480" s="48">
        <f t="shared" si="167"/>
        <v>0</v>
      </c>
    </row>
    <row r="481" spans="2:37" x14ac:dyDescent="0.25">
      <c r="B481" s="57">
        <v>19</v>
      </c>
      <c r="C481" s="29"/>
      <c r="D481" s="46">
        <f t="shared" si="163"/>
        <v>0</v>
      </c>
      <c r="E481" s="57">
        <v>19</v>
      </c>
      <c r="F481" s="29"/>
      <c r="G481" s="48">
        <f t="shared" si="155"/>
        <v>0</v>
      </c>
      <c r="H481" s="59">
        <v>19</v>
      </c>
      <c r="I481" s="29"/>
      <c r="J481" s="46">
        <f t="shared" si="156"/>
        <v>0</v>
      </c>
      <c r="K481" s="57">
        <v>19</v>
      </c>
      <c r="L481" s="29"/>
      <c r="M481" s="48">
        <f t="shared" si="166"/>
        <v>0</v>
      </c>
      <c r="N481" s="59">
        <v>19</v>
      </c>
      <c r="O481" s="29"/>
      <c r="P481" s="46">
        <f t="shared" si="158"/>
        <v>0</v>
      </c>
      <c r="Q481" s="57">
        <v>19</v>
      </c>
      <c r="R481" s="29"/>
      <c r="S481" s="48">
        <f t="shared" si="159"/>
        <v>0</v>
      </c>
      <c r="T481" s="59">
        <v>19</v>
      </c>
      <c r="U481" s="29"/>
      <c r="V481" s="46">
        <f t="shared" si="160"/>
        <v>0</v>
      </c>
      <c r="W481" s="57">
        <v>19</v>
      </c>
      <c r="X481" s="29"/>
      <c r="Y481" s="48">
        <f t="shared" si="161"/>
        <v>0</v>
      </c>
      <c r="Z481" s="59">
        <v>19</v>
      </c>
      <c r="AA481" s="98"/>
      <c r="AB481" s="46">
        <f t="shared" si="154"/>
        <v>0</v>
      </c>
      <c r="AC481" s="57">
        <v>19</v>
      </c>
      <c r="AD481" s="59"/>
      <c r="AE481" s="48">
        <f t="shared" si="164"/>
        <v>0</v>
      </c>
      <c r="AF481" s="59">
        <v>19</v>
      </c>
      <c r="AG481" s="59"/>
      <c r="AH481" s="46">
        <f t="shared" si="162"/>
        <v>0</v>
      </c>
      <c r="AI481" s="57">
        <v>19</v>
      </c>
      <c r="AJ481" s="67"/>
      <c r="AK481" s="48">
        <f t="shared" si="167"/>
        <v>0</v>
      </c>
    </row>
    <row r="482" spans="2:37" x14ac:dyDescent="0.25">
      <c r="B482" s="57">
        <v>20</v>
      </c>
      <c r="C482" s="29"/>
      <c r="D482" s="46">
        <f t="shared" si="163"/>
        <v>0</v>
      </c>
      <c r="E482" s="57">
        <v>20</v>
      </c>
      <c r="F482" s="29"/>
      <c r="G482" s="48">
        <f t="shared" si="155"/>
        <v>0</v>
      </c>
      <c r="H482" s="59">
        <v>20</v>
      </c>
      <c r="I482" s="29"/>
      <c r="J482" s="46">
        <f t="shared" si="156"/>
        <v>0</v>
      </c>
      <c r="K482" s="57">
        <v>20</v>
      </c>
      <c r="L482" s="29"/>
      <c r="M482" s="48">
        <f t="shared" si="166"/>
        <v>0</v>
      </c>
      <c r="N482" s="59">
        <v>20</v>
      </c>
      <c r="O482" s="29"/>
      <c r="P482" s="46">
        <f t="shared" si="158"/>
        <v>0</v>
      </c>
      <c r="Q482" s="57">
        <v>20</v>
      </c>
      <c r="R482" s="29"/>
      <c r="S482" s="48">
        <f t="shared" si="159"/>
        <v>0</v>
      </c>
      <c r="T482" s="59">
        <v>20</v>
      </c>
      <c r="U482" s="29"/>
      <c r="V482" s="46">
        <f t="shared" si="160"/>
        <v>0</v>
      </c>
      <c r="W482" s="57">
        <v>20</v>
      </c>
      <c r="X482" s="29"/>
      <c r="Y482" s="48">
        <f t="shared" si="161"/>
        <v>0</v>
      </c>
      <c r="Z482" s="59">
        <v>20</v>
      </c>
      <c r="AA482" s="98"/>
      <c r="AB482" s="46">
        <f t="shared" si="154"/>
        <v>0</v>
      </c>
      <c r="AC482" s="57">
        <v>20</v>
      </c>
      <c r="AD482" s="59"/>
      <c r="AE482" s="48">
        <f t="shared" si="164"/>
        <v>0</v>
      </c>
      <c r="AF482" s="59">
        <v>20</v>
      </c>
      <c r="AG482" s="59"/>
      <c r="AH482" s="46">
        <f t="shared" si="162"/>
        <v>0</v>
      </c>
      <c r="AI482" s="57">
        <v>20</v>
      </c>
      <c r="AJ482" s="67"/>
      <c r="AK482" s="48">
        <f t="shared" si="167"/>
        <v>0</v>
      </c>
    </row>
    <row r="483" spans="2:37" x14ac:dyDescent="0.25">
      <c r="B483" s="57">
        <v>21</v>
      </c>
      <c r="C483" s="29"/>
      <c r="D483" s="46">
        <f t="shared" si="163"/>
        <v>0</v>
      </c>
      <c r="E483" s="57">
        <v>21</v>
      </c>
      <c r="F483" s="29"/>
      <c r="G483" s="48">
        <f t="shared" si="155"/>
        <v>0</v>
      </c>
      <c r="H483" s="59">
        <v>21</v>
      </c>
      <c r="I483" s="29"/>
      <c r="J483" s="46">
        <f t="shared" si="156"/>
        <v>0</v>
      </c>
      <c r="K483" s="57">
        <v>21</v>
      </c>
      <c r="L483" s="29"/>
      <c r="M483" s="48">
        <f t="shared" si="166"/>
        <v>0</v>
      </c>
      <c r="N483" s="59">
        <v>21</v>
      </c>
      <c r="O483" s="29"/>
      <c r="P483" s="46">
        <f t="shared" si="158"/>
        <v>0</v>
      </c>
      <c r="Q483" s="57">
        <v>21</v>
      </c>
      <c r="R483" s="29"/>
      <c r="S483" s="48">
        <f t="shared" si="159"/>
        <v>0</v>
      </c>
      <c r="T483" s="59">
        <v>21</v>
      </c>
      <c r="U483" s="29"/>
      <c r="V483" s="46">
        <f t="shared" si="160"/>
        <v>0</v>
      </c>
      <c r="W483" s="57">
        <v>21</v>
      </c>
      <c r="X483" s="29"/>
      <c r="Y483" s="48">
        <f t="shared" si="161"/>
        <v>0</v>
      </c>
      <c r="Z483" s="59">
        <v>21</v>
      </c>
      <c r="AA483" s="98"/>
      <c r="AB483" s="46">
        <f t="shared" si="154"/>
        <v>0</v>
      </c>
      <c r="AC483" s="57">
        <v>21</v>
      </c>
      <c r="AD483" s="59"/>
      <c r="AE483" s="48">
        <f t="shared" si="164"/>
        <v>0</v>
      </c>
      <c r="AF483" s="59">
        <v>21</v>
      </c>
      <c r="AG483" s="59"/>
      <c r="AH483" s="46">
        <f t="shared" si="162"/>
        <v>0</v>
      </c>
      <c r="AI483" s="57">
        <v>21</v>
      </c>
      <c r="AJ483" s="67"/>
      <c r="AK483" s="48">
        <f t="shared" si="167"/>
        <v>0</v>
      </c>
    </row>
    <row r="484" spans="2:37" x14ac:dyDescent="0.25">
      <c r="B484" s="57">
        <v>22</v>
      </c>
      <c r="C484" s="29"/>
      <c r="D484" s="46">
        <f t="shared" si="163"/>
        <v>0</v>
      </c>
      <c r="E484" s="57">
        <v>22</v>
      </c>
      <c r="F484" s="29"/>
      <c r="G484" s="48">
        <f t="shared" si="155"/>
        <v>0</v>
      </c>
      <c r="H484" s="59">
        <v>22</v>
      </c>
      <c r="I484" s="29"/>
      <c r="J484" s="46">
        <f t="shared" si="156"/>
        <v>0</v>
      </c>
      <c r="K484" s="57">
        <v>22</v>
      </c>
      <c r="L484" s="29"/>
      <c r="M484" s="48">
        <f t="shared" si="166"/>
        <v>0</v>
      </c>
      <c r="N484" s="59">
        <v>22</v>
      </c>
      <c r="O484" s="29"/>
      <c r="P484" s="46">
        <f t="shared" si="158"/>
        <v>0</v>
      </c>
      <c r="Q484" s="57">
        <v>22</v>
      </c>
      <c r="R484" s="29"/>
      <c r="S484" s="48">
        <f t="shared" si="159"/>
        <v>0</v>
      </c>
      <c r="T484" s="59">
        <v>22</v>
      </c>
      <c r="U484" s="29"/>
      <c r="V484" s="46">
        <f t="shared" si="160"/>
        <v>0</v>
      </c>
      <c r="W484" s="57">
        <v>22</v>
      </c>
      <c r="X484" s="29"/>
      <c r="Y484" s="48">
        <f t="shared" si="161"/>
        <v>0</v>
      </c>
      <c r="Z484" s="59">
        <v>22</v>
      </c>
      <c r="AA484" s="98"/>
      <c r="AB484" s="46">
        <f t="shared" si="154"/>
        <v>0</v>
      </c>
      <c r="AC484" s="57">
        <v>22</v>
      </c>
      <c r="AD484" s="59"/>
      <c r="AE484" s="48">
        <f t="shared" si="164"/>
        <v>0</v>
      </c>
      <c r="AF484" s="59">
        <v>22</v>
      </c>
      <c r="AG484" s="59"/>
      <c r="AH484" s="46">
        <f t="shared" si="162"/>
        <v>0</v>
      </c>
      <c r="AI484" s="57">
        <v>22</v>
      </c>
      <c r="AJ484" s="67"/>
      <c r="AK484" s="48">
        <f t="shared" si="167"/>
        <v>0</v>
      </c>
    </row>
    <row r="485" spans="2:37" x14ac:dyDescent="0.25">
      <c r="B485" s="57">
        <v>23</v>
      </c>
      <c r="C485" s="29"/>
      <c r="D485" s="46">
        <f t="shared" si="163"/>
        <v>0</v>
      </c>
      <c r="E485" s="57">
        <v>23</v>
      </c>
      <c r="F485" s="29"/>
      <c r="G485" s="48">
        <f t="shared" si="155"/>
        <v>0</v>
      </c>
      <c r="H485" s="59">
        <v>23</v>
      </c>
      <c r="I485" s="29"/>
      <c r="J485" s="46">
        <f t="shared" si="156"/>
        <v>0</v>
      </c>
      <c r="K485" s="57">
        <v>23</v>
      </c>
      <c r="L485" s="29"/>
      <c r="M485" s="48">
        <f t="shared" si="166"/>
        <v>0</v>
      </c>
      <c r="N485" s="59">
        <v>23</v>
      </c>
      <c r="O485" s="29"/>
      <c r="P485" s="46">
        <f t="shared" si="158"/>
        <v>0</v>
      </c>
      <c r="Q485" s="57">
        <v>23</v>
      </c>
      <c r="R485" s="29"/>
      <c r="S485" s="48">
        <f t="shared" si="159"/>
        <v>0</v>
      </c>
      <c r="T485" s="59">
        <v>23</v>
      </c>
      <c r="U485" s="29"/>
      <c r="V485" s="46">
        <f t="shared" si="160"/>
        <v>0</v>
      </c>
      <c r="W485" s="57">
        <v>23</v>
      </c>
      <c r="X485" s="29"/>
      <c r="Y485" s="48">
        <f t="shared" si="161"/>
        <v>0</v>
      </c>
      <c r="Z485" s="59">
        <v>23</v>
      </c>
      <c r="AA485" s="98"/>
      <c r="AB485" s="46">
        <f t="shared" si="154"/>
        <v>0</v>
      </c>
      <c r="AC485" s="57">
        <v>23</v>
      </c>
      <c r="AD485" s="59"/>
      <c r="AE485" s="48">
        <f t="shared" si="164"/>
        <v>0</v>
      </c>
      <c r="AF485" s="59">
        <v>23</v>
      </c>
      <c r="AG485" s="59"/>
      <c r="AH485" s="46">
        <f t="shared" si="162"/>
        <v>0</v>
      </c>
      <c r="AI485" s="57">
        <v>23</v>
      </c>
      <c r="AJ485" s="67"/>
      <c r="AK485" s="48">
        <f t="shared" si="167"/>
        <v>0</v>
      </c>
    </row>
    <row r="486" spans="2:37" x14ac:dyDescent="0.25">
      <c r="B486" s="57">
        <v>24</v>
      </c>
      <c r="C486" s="29"/>
      <c r="D486" s="46">
        <f t="shared" si="163"/>
        <v>0</v>
      </c>
      <c r="E486" s="57">
        <v>24</v>
      </c>
      <c r="F486" s="29"/>
      <c r="G486" s="48">
        <f t="shared" si="155"/>
        <v>0</v>
      </c>
      <c r="H486" s="59">
        <v>24</v>
      </c>
      <c r="I486" s="29"/>
      <c r="J486" s="46">
        <f t="shared" si="156"/>
        <v>0</v>
      </c>
      <c r="K486" s="57">
        <v>24</v>
      </c>
      <c r="L486" s="29"/>
      <c r="M486" s="48">
        <f t="shared" si="166"/>
        <v>0</v>
      </c>
      <c r="N486" s="59">
        <v>24</v>
      </c>
      <c r="O486" s="29"/>
      <c r="P486" s="46">
        <f t="shared" si="158"/>
        <v>0</v>
      </c>
      <c r="Q486" s="57">
        <v>24</v>
      </c>
      <c r="R486" s="29"/>
      <c r="S486" s="48">
        <f t="shared" si="159"/>
        <v>0</v>
      </c>
      <c r="T486" s="59">
        <v>24</v>
      </c>
      <c r="U486" s="29"/>
      <c r="V486" s="46">
        <f t="shared" si="160"/>
        <v>0</v>
      </c>
      <c r="W486" s="57">
        <v>24</v>
      </c>
      <c r="X486" s="29"/>
      <c r="Y486" s="48">
        <f t="shared" si="161"/>
        <v>0</v>
      </c>
      <c r="Z486" s="59">
        <v>24</v>
      </c>
      <c r="AA486" s="98"/>
      <c r="AB486" s="46">
        <f t="shared" si="154"/>
        <v>0</v>
      </c>
      <c r="AC486" s="57">
        <v>24</v>
      </c>
      <c r="AD486" s="59"/>
      <c r="AE486" s="48">
        <f t="shared" si="164"/>
        <v>0</v>
      </c>
      <c r="AF486" s="59">
        <v>24</v>
      </c>
      <c r="AG486" s="59"/>
      <c r="AH486" s="46">
        <f t="shared" si="162"/>
        <v>0</v>
      </c>
      <c r="AI486" s="57">
        <v>24</v>
      </c>
      <c r="AJ486" s="67"/>
      <c r="AK486" s="48">
        <f t="shared" si="167"/>
        <v>0</v>
      </c>
    </row>
    <row r="487" spans="2:37" x14ac:dyDescent="0.25">
      <c r="B487" s="57">
        <v>25</v>
      </c>
      <c r="C487" s="29"/>
      <c r="D487" s="46">
        <f t="shared" si="163"/>
        <v>0</v>
      </c>
      <c r="E487" s="57">
        <v>25</v>
      </c>
      <c r="F487" s="29"/>
      <c r="G487" s="48">
        <f t="shared" si="155"/>
        <v>0</v>
      </c>
      <c r="H487" s="59">
        <v>25</v>
      </c>
      <c r="I487" s="29"/>
      <c r="J487" s="46">
        <f t="shared" si="156"/>
        <v>0</v>
      </c>
      <c r="K487" s="57">
        <v>25</v>
      </c>
      <c r="L487" s="29"/>
      <c r="M487" s="48">
        <f t="shared" si="166"/>
        <v>0</v>
      </c>
      <c r="N487" s="59">
        <v>25</v>
      </c>
      <c r="O487" s="29"/>
      <c r="P487" s="46">
        <f t="shared" si="158"/>
        <v>0</v>
      </c>
      <c r="Q487" s="57">
        <v>25</v>
      </c>
      <c r="R487" s="29"/>
      <c r="S487" s="48">
        <f t="shared" si="159"/>
        <v>0</v>
      </c>
      <c r="T487" s="59">
        <v>25</v>
      </c>
      <c r="U487" s="29"/>
      <c r="V487" s="46">
        <f t="shared" si="160"/>
        <v>0</v>
      </c>
      <c r="W487" s="57">
        <v>25</v>
      </c>
      <c r="X487" s="29"/>
      <c r="Y487" s="48">
        <f t="shared" si="161"/>
        <v>0</v>
      </c>
      <c r="Z487" s="59">
        <v>25</v>
      </c>
      <c r="AA487" s="98"/>
      <c r="AB487" s="46">
        <f t="shared" si="154"/>
        <v>0</v>
      </c>
      <c r="AC487" s="57">
        <v>25</v>
      </c>
      <c r="AD487" s="59"/>
      <c r="AE487" s="48">
        <f t="shared" si="164"/>
        <v>0</v>
      </c>
      <c r="AF487" s="59">
        <v>25</v>
      </c>
      <c r="AG487" s="59"/>
      <c r="AH487" s="46">
        <f t="shared" si="162"/>
        <v>0</v>
      </c>
      <c r="AI487" s="57">
        <v>25</v>
      </c>
      <c r="AJ487" s="67"/>
      <c r="AK487" s="48">
        <f t="shared" si="167"/>
        <v>0</v>
      </c>
    </row>
    <row r="488" spans="2:37" x14ac:dyDescent="0.25">
      <c r="B488" s="57">
        <v>26</v>
      </c>
      <c r="C488" s="29"/>
      <c r="D488" s="46">
        <f t="shared" si="163"/>
        <v>0</v>
      </c>
      <c r="E488" s="57">
        <v>26</v>
      </c>
      <c r="F488" s="29"/>
      <c r="G488" s="48">
        <f t="shared" si="155"/>
        <v>0</v>
      </c>
      <c r="H488" s="59">
        <v>26</v>
      </c>
      <c r="I488" s="29"/>
      <c r="J488" s="46">
        <f t="shared" si="156"/>
        <v>0</v>
      </c>
      <c r="K488" s="57">
        <v>26</v>
      </c>
      <c r="L488" s="29"/>
      <c r="M488" s="48">
        <f t="shared" si="166"/>
        <v>0</v>
      </c>
      <c r="N488" s="59">
        <v>26</v>
      </c>
      <c r="O488" s="29"/>
      <c r="P488" s="46">
        <f t="shared" si="158"/>
        <v>0</v>
      </c>
      <c r="Q488" s="57">
        <v>26</v>
      </c>
      <c r="R488" s="29"/>
      <c r="S488" s="48">
        <f t="shared" si="159"/>
        <v>0</v>
      </c>
      <c r="T488" s="59">
        <v>26</v>
      </c>
      <c r="U488" s="29"/>
      <c r="V488" s="46">
        <f t="shared" si="160"/>
        <v>0</v>
      </c>
      <c r="W488" s="57">
        <v>26</v>
      </c>
      <c r="X488" s="29"/>
      <c r="Y488" s="48">
        <f t="shared" si="161"/>
        <v>0</v>
      </c>
      <c r="Z488" s="59">
        <v>26</v>
      </c>
      <c r="AA488" s="98"/>
      <c r="AB488" s="46">
        <f t="shared" si="154"/>
        <v>0</v>
      </c>
      <c r="AC488" s="57">
        <v>26</v>
      </c>
      <c r="AD488" s="59"/>
      <c r="AE488" s="48">
        <f t="shared" si="164"/>
        <v>0</v>
      </c>
      <c r="AF488" s="59">
        <v>26</v>
      </c>
      <c r="AG488" s="59"/>
      <c r="AH488" s="46">
        <f t="shared" si="162"/>
        <v>0</v>
      </c>
      <c r="AI488" s="57">
        <v>26</v>
      </c>
      <c r="AJ488" s="67"/>
      <c r="AK488" s="48">
        <f t="shared" si="167"/>
        <v>0</v>
      </c>
    </row>
    <row r="489" spans="2:37" x14ac:dyDescent="0.25">
      <c r="B489" s="57">
        <v>27</v>
      </c>
      <c r="C489" s="29"/>
      <c r="D489" s="46">
        <f t="shared" si="163"/>
        <v>0</v>
      </c>
      <c r="E489" s="57">
        <v>27</v>
      </c>
      <c r="F489" s="29"/>
      <c r="G489" s="48">
        <f t="shared" si="155"/>
        <v>0</v>
      </c>
      <c r="H489" s="59">
        <v>27</v>
      </c>
      <c r="I489" s="29"/>
      <c r="J489" s="46">
        <f t="shared" si="156"/>
        <v>0</v>
      </c>
      <c r="K489" s="57">
        <v>27</v>
      </c>
      <c r="L489" s="29"/>
      <c r="M489" s="48">
        <f t="shared" si="166"/>
        <v>0</v>
      </c>
      <c r="N489" s="59">
        <v>27</v>
      </c>
      <c r="O489" s="29"/>
      <c r="P489" s="46">
        <f t="shared" si="158"/>
        <v>0</v>
      </c>
      <c r="Q489" s="57">
        <v>27</v>
      </c>
      <c r="R489" s="29"/>
      <c r="S489" s="48">
        <f t="shared" si="159"/>
        <v>0</v>
      </c>
      <c r="T489" s="59">
        <v>27</v>
      </c>
      <c r="U489" s="29"/>
      <c r="V489" s="46">
        <f t="shared" si="160"/>
        <v>0</v>
      </c>
      <c r="W489" s="57">
        <v>27</v>
      </c>
      <c r="X489" s="29"/>
      <c r="Y489" s="48">
        <f t="shared" si="161"/>
        <v>0</v>
      </c>
      <c r="Z489" s="59">
        <v>27</v>
      </c>
      <c r="AA489" s="98"/>
      <c r="AB489" s="46">
        <f t="shared" si="154"/>
        <v>0</v>
      </c>
      <c r="AC489" s="57">
        <v>27</v>
      </c>
      <c r="AD489" s="59"/>
      <c r="AE489" s="48">
        <f t="shared" si="164"/>
        <v>0</v>
      </c>
      <c r="AF489" s="59">
        <v>27</v>
      </c>
      <c r="AG489" s="59"/>
      <c r="AH489" s="46">
        <f t="shared" si="162"/>
        <v>0</v>
      </c>
      <c r="AI489" s="57">
        <v>27</v>
      </c>
      <c r="AJ489" s="67"/>
      <c r="AK489" s="48">
        <f t="shared" si="167"/>
        <v>0</v>
      </c>
    </row>
    <row r="490" spans="2:37" x14ac:dyDescent="0.25">
      <c r="B490" s="57">
        <v>28</v>
      </c>
      <c r="C490" s="29"/>
      <c r="D490" s="46">
        <f t="shared" si="163"/>
        <v>0</v>
      </c>
      <c r="E490" s="57">
        <v>28</v>
      </c>
      <c r="F490" s="29"/>
      <c r="G490" s="48">
        <f t="shared" si="155"/>
        <v>0</v>
      </c>
      <c r="H490" s="59">
        <v>28</v>
      </c>
      <c r="I490" s="29"/>
      <c r="J490" s="46">
        <f t="shared" si="156"/>
        <v>0</v>
      </c>
      <c r="K490" s="57">
        <v>28</v>
      </c>
      <c r="L490" s="29"/>
      <c r="M490" s="48">
        <f t="shared" si="166"/>
        <v>0</v>
      </c>
      <c r="N490" s="59">
        <v>28</v>
      </c>
      <c r="O490" s="29"/>
      <c r="P490" s="46">
        <f t="shared" si="158"/>
        <v>0</v>
      </c>
      <c r="Q490" s="57">
        <v>28</v>
      </c>
      <c r="R490" s="29"/>
      <c r="S490" s="48">
        <f t="shared" si="159"/>
        <v>0</v>
      </c>
      <c r="T490" s="59">
        <v>28</v>
      </c>
      <c r="U490" s="29"/>
      <c r="V490" s="46">
        <f t="shared" si="160"/>
        <v>0</v>
      </c>
      <c r="W490" s="57">
        <v>28</v>
      </c>
      <c r="X490" s="29"/>
      <c r="Y490" s="48">
        <f t="shared" si="161"/>
        <v>0</v>
      </c>
      <c r="Z490" s="59">
        <v>28</v>
      </c>
      <c r="AA490" s="98"/>
      <c r="AB490" s="46">
        <f t="shared" si="154"/>
        <v>0</v>
      </c>
      <c r="AC490" s="57">
        <v>28</v>
      </c>
      <c r="AD490" s="59"/>
      <c r="AE490" s="48">
        <f t="shared" si="164"/>
        <v>0</v>
      </c>
      <c r="AF490" s="59">
        <v>28</v>
      </c>
      <c r="AG490" s="59"/>
      <c r="AH490" s="46">
        <f t="shared" si="162"/>
        <v>0</v>
      </c>
      <c r="AI490" s="57">
        <v>28</v>
      </c>
      <c r="AJ490" s="67"/>
      <c r="AK490" s="48">
        <f t="shared" si="167"/>
        <v>0</v>
      </c>
    </row>
    <row r="491" spans="2:37" x14ac:dyDescent="0.25">
      <c r="B491" s="57">
        <v>29</v>
      </c>
      <c r="C491" s="29"/>
      <c r="D491" s="46">
        <f t="shared" si="163"/>
        <v>0</v>
      </c>
      <c r="E491" s="57"/>
      <c r="F491" s="29"/>
      <c r="G491" s="48"/>
      <c r="H491" s="59">
        <v>29</v>
      </c>
      <c r="I491" s="29"/>
      <c r="J491" s="46">
        <f t="shared" si="156"/>
        <v>0</v>
      </c>
      <c r="K491" s="57">
        <v>29</v>
      </c>
      <c r="L491" s="29"/>
      <c r="M491" s="48">
        <f t="shared" si="166"/>
        <v>0</v>
      </c>
      <c r="N491" s="59">
        <v>29</v>
      </c>
      <c r="O491" s="29"/>
      <c r="P491" s="46">
        <f t="shared" si="158"/>
        <v>0</v>
      </c>
      <c r="Q491" s="57">
        <v>29</v>
      </c>
      <c r="R491" s="29"/>
      <c r="S491" s="48">
        <f t="shared" si="159"/>
        <v>0</v>
      </c>
      <c r="T491" s="59">
        <v>29</v>
      </c>
      <c r="U491" s="29"/>
      <c r="V491" s="46">
        <f t="shared" si="160"/>
        <v>0</v>
      </c>
      <c r="W491" s="57">
        <v>29</v>
      </c>
      <c r="X491" s="29"/>
      <c r="Y491" s="48">
        <f t="shared" si="161"/>
        <v>0</v>
      </c>
      <c r="Z491" s="59">
        <v>29</v>
      </c>
      <c r="AA491" s="98"/>
      <c r="AB491" s="46">
        <f t="shared" si="154"/>
        <v>0</v>
      </c>
      <c r="AC491" s="57">
        <v>29</v>
      </c>
      <c r="AD491" s="59"/>
      <c r="AE491" s="48">
        <f t="shared" si="164"/>
        <v>0</v>
      </c>
      <c r="AF491" s="59">
        <v>29</v>
      </c>
      <c r="AG491" s="59"/>
      <c r="AH491" s="46">
        <f t="shared" si="162"/>
        <v>0</v>
      </c>
      <c r="AI491" s="57">
        <v>29</v>
      </c>
      <c r="AJ491" s="67"/>
      <c r="AK491" s="48">
        <f t="shared" si="167"/>
        <v>0</v>
      </c>
    </row>
    <row r="492" spans="2:37" x14ac:dyDescent="0.25">
      <c r="B492" s="57">
        <v>30</v>
      </c>
      <c r="C492" s="29"/>
      <c r="D492" s="46">
        <f t="shared" si="163"/>
        <v>0</v>
      </c>
      <c r="E492" s="47"/>
      <c r="F492" s="29"/>
      <c r="G492" s="48"/>
      <c r="H492" s="59">
        <v>30</v>
      </c>
      <c r="I492" s="29"/>
      <c r="J492" s="46">
        <f t="shared" si="156"/>
        <v>0</v>
      </c>
      <c r="K492" s="57">
        <v>30</v>
      </c>
      <c r="L492" s="29"/>
      <c r="M492" s="48">
        <f t="shared" si="166"/>
        <v>0</v>
      </c>
      <c r="N492" s="59">
        <v>30</v>
      </c>
      <c r="O492" s="29"/>
      <c r="P492" s="46">
        <f t="shared" si="158"/>
        <v>0</v>
      </c>
      <c r="Q492" s="57">
        <v>30</v>
      </c>
      <c r="R492" s="29"/>
      <c r="S492" s="48">
        <f t="shared" si="159"/>
        <v>0</v>
      </c>
      <c r="T492" s="59">
        <v>30</v>
      </c>
      <c r="U492" s="29"/>
      <c r="V492" s="46">
        <f t="shared" si="160"/>
        <v>0</v>
      </c>
      <c r="W492" s="57">
        <v>30</v>
      </c>
      <c r="X492" s="29"/>
      <c r="Y492" s="48">
        <f t="shared" si="161"/>
        <v>0</v>
      </c>
      <c r="Z492" s="59">
        <v>30</v>
      </c>
      <c r="AA492" s="98"/>
      <c r="AC492" s="57">
        <v>30</v>
      </c>
      <c r="AD492" s="59"/>
      <c r="AE492" s="48">
        <f t="shared" si="164"/>
        <v>0</v>
      </c>
      <c r="AF492" s="59">
        <v>30</v>
      </c>
      <c r="AG492" s="59"/>
      <c r="AH492" s="46">
        <f t="shared" si="162"/>
        <v>0</v>
      </c>
      <c r="AI492" s="57">
        <v>30</v>
      </c>
      <c r="AJ492" s="67"/>
      <c r="AK492" s="48">
        <f t="shared" si="167"/>
        <v>0</v>
      </c>
    </row>
    <row r="493" spans="2:37" x14ac:dyDescent="0.25">
      <c r="B493" s="60">
        <v>31</v>
      </c>
      <c r="C493" s="29"/>
      <c r="D493" s="46">
        <f t="shared" si="163"/>
        <v>0</v>
      </c>
      <c r="E493" s="47"/>
      <c r="G493" s="48"/>
      <c r="H493" s="61">
        <v>31</v>
      </c>
      <c r="I493" s="29"/>
      <c r="J493" s="46">
        <f t="shared" si="156"/>
        <v>0</v>
      </c>
      <c r="K493" s="60"/>
      <c r="L493" s="29"/>
      <c r="M493" s="48"/>
      <c r="N493" s="61">
        <v>31</v>
      </c>
      <c r="O493" s="29"/>
      <c r="P493" s="46">
        <f t="shared" si="158"/>
        <v>0</v>
      </c>
      <c r="Q493" s="60"/>
      <c r="R493" s="29"/>
      <c r="S493" s="48"/>
      <c r="T493" s="61">
        <v>31</v>
      </c>
      <c r="U493" s="29"/>
      <c r="V493" s="46">
        <f t="shared" si="160"/>
        <v>0</v>
      </c>
      <c r="W493" s="60">
        <v>31</v>
      </c>
      <c r="X493" s="29"/>
      <c r="Y493" s="48">
        <f t="shared" si="161"/>
        <v>0</v>
      </c>
      <c r="Z493" s="61"/>
      <c r="AA493" s="59"/>
      <c r="AC493" s="60">
        <v>31</v>
      </c>
      <c r="AD493" s="59"/>
      <c r="AE493" s="48">
        <f t="shared" si="164"/>
        <v>0</v>
      </c>
      <c r="AF493" s="61"/>
      <c r="AG493" s="59"/>
      <c r="AI493" s="60">
        <v>31</v>
      </c>
      <c r="AJ493" s="67"/>
      <c r="AK493" s="48">
        <f t="shared" si="167"/>
        <v>0</v>
      </c>
    </row>
    <row r="494" spans="2:37" x14ac:dyDescent="0.25">
      <c r="B494" s="47"/>
      <c r="C494" s="29"/>
      <c r="E494" s="47"/>
      <c r="G494" s="48"/>
      <c r="I494" s="29"/>
      <c r="K494" s="47"/>
      <c r="L494" s="65"/>
      <c r="M494" s="48"/>
      <c r="O494" s="29"/>
      <c r="Q494" s="47"/>
      <c r="R494" s="65"/>
      <c r="S494" s="48"/>
      <c r="U494" s="29"/>
      <c r="W494" s="47"/>
      <c r="X494" s="59"/>
      <c r="Y494" s="48"/>
      <c r="AA494" s="65"/>
      <c r="AB494" s="50">
        <f>SUM(AB462:AB493)</f>
        <v>0</v>
      </c>
      <c r="AC494" s="47"/>
      <c r="AD494" s="59"/>
      <c r="AE494" s="48"/>
      <c r="AG494" s="65"/>
      <c r="AI494" s="47"/>
      <c r="AJ494" s="67"/>
      <c r="AK494" s="48"/>
    </row>
    <row r="495" spans="2:37" x14ac:dyDescent="0.25">
      <c r="B495" s="49"/>
      <c r="C495" s="50"/>
      <c r="D495" s="50">
        <f>SUM(D463:D494)</f>
        <v>0</v>
      </c>
      <c r="E495" s="49"/>
      <c r="F495" s="50"/>
      <c r="G495" s="63">
        <f>SUM(G463:G494)</f>
        <v>0</v>
      </c>
      <c r="H495" s="50"/>
      <c r="I495" s="50"/>
      <c r="J495" s="50">
        <f>SUM(J463:J494)</f>
        <v>0</v>
      </c>
      <c r="K495" s="49"/>
      <c r="L495" s="50"/>
      <c r="M495" s="63">
        <f>SUM(M463:M494)</f>
        <v>0</v>
      </c>
      <c r="N495" s="50"/>
      <c r="O495" s="50"/>
      <c r="P495" s="50">
        <f>SUM(P463:P494)</f>
        <v>0</v>
      </c>
      <c r="Q495" s="49"/>
      <c r="R495" s="50"/>
      <c r="S495" s="63">
        <f>SUM(S463:S494)</f>
        <v>0</v>
      </c>
      <c r="T495" s="50"/>
      <c r="U495" s="50"/>
      <c r="V495" s="50">
        <f>SUM(V463:V494)</f>
        <v>0</v>
      </c>
      <c r="W495" s="49"/>
      <c r="X495" s="50"/>
      <c r="Y495" s="63">
        <f>SUM(Y463:Y494)</f>
        <v>0</v>
      </c>
      <c r="Z495" s="50"/>
      <c r="AA495" s="50"/>
      <c r="AC495" s="49"/>
      <c r="AD495" s="50"/>
      <c r="AE495" s="63">
        <f>SUM(AE463:AE494)</f>
        <v>0</v>
      </c>
      <c r="AF495" s="50"/>
      <c r="AG495" s="50"/>
      <c r="AH495" s="50">
        <f>SUM(AH463:AH494)</f>
        <v>0</v>
      </c>
      <c r="AI495" s="49"/>
      <c r="AJ495" s="50"/>
      <c r="AK495" s="63">
        <f>SUM(AK463:AK494)</f>
        <v>0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AK499"/>
  <sheetViews>
    <sheetView workbookViewId="0"/>
  </sheetViews>
  <sheetFormatPr defaultColWidth="9.140625" defaultRowHeight="15" x14ac:dyDescent="0.25"/>
  <cols>
    <col min="1" max="2" width="9.140625" style="43"/>
    <col min="3" max="3" width="9.7109375" style="43" customWidth="1"/>
    <col min="4" max="5" width="9.140625" style="43"/>
    <col min="6" max="6" width="9.42578125" style="43" customWidth="1"/>
    <col min="7" max="14" width="9.140625" style="43"/>
    <col min="15" max="15" width="10.28515625" style="43" customWidth="1"/>
    <col min="16" max="16" width="10.85546875" style="43" customWidth="1"/>
    <col min="17" max="17" width="9.140625" style="43"/>
    <col min="18" max="18" width="10.28515625" style="43" customWidth="1"/>
    <col min="19" max="19" width="10.7109375" style="43" customWidth="1"/>
    <col min="20" max="20" width="9.140625" style="43"/>
    <col min="21" max="21" width="9.85546875" style="43" customWidth="1"/>
    <col min="22" max="22" width="10.85546875" style="43" customWidth="1"/>
    <col min="23" max="23" width="9.140625" style="43"/>
    <col min="24" max="24" width="10" style="43" customWidth="1"/>
    <col min="25" max="25" width="10.140625" style="43" customWidth="1"/>
    <col min="26" max="26" width="9.140625" style="43"/>
    <col min="27" max="27" width="9.85546875" style="43" customWidth="1"/>
    <col min="28" max="28" width="10.42578125" style="43" customWidth="1"/>
    <col min="29" max="29" width="9.140625" style="43"/>
    <col min="30" max="30" width="11.28515625" style="43" customWidth="1"/>
    <col min="31" max="32" width="9.140625" style="43"/>
    <col min="33" max="33" width="10.85546875" style="43" customWidth="1"/>
    <col min="34" max="34" width="10" style="43" customWidth="1"/>
    <col min="35" max="35" width="9.140625" style="43"/>
    <col min="36" max="36" width="9.85546875" style="43" customWidth="1"/>
    <col min="37" max="16384" width="9.140625" style="43"/>
  </cols>
  <sheetData>
    <row r="2" spans="2:37" x14ac:dyDescent="0.25">
      <c r="B2" s="51">
        <v>39448</v>
      </c>
      <c r="C2" s="44"/>
      <c r="D2" s="44"/>
      <c r="E2" s="51">
        <v>39479</v>
      </c>
      <c r="F2" s="44"/>
      <c r="G2" s="44"/>
      <c r="H2" s="51">
        <v>39508</v>
      </c>
      <c r="I2" s="44"/>
      <c r="J2" s="45"/>
      <c r="K2" s="51">
        <v>39539</v>
      </c>
      <c r="L2" s="44"/>
      <c r="M2" s="44"/>
      <c r="N2" s="51">
        <v>39569</v>
      </c>
      <c r="O2" s="44"/>
      <c r="P2" s="45"/>
      <c r="Q2" s="51">
        <v>39600</v>
      </c>
      <c r="R2" s="44"/>
      <c r="S2" s="44"/>
      <c r="T2" s="51">
        <v>39630</v>
      </c>
      <c r="U2" s="44"/>
      <c r="V2" s="45"/>
      <c r="W2" s="51">
        <v>39661</v>
      </c>
      <c r="X2" s="44"/>
      <c r="Y2" s="44"/>
      <c r="Z2" s="51">
        <v>39692</v>
      </c>
      <c r="AA2" s="44"/>
      <c r="AB2" s="45"/>
      <c r="AC2" s="51">
        <v>39722</v>
      </c>
      <c r="AD2" s="44"/>
      <c r="AE2" s="44"/>
      <c r="AF2" s="51">
        <v>39753</v>
      </c>
      <c r="AG2" s="44"/>
      <c r="AH2" s="45"/>
      <c r="AI2" s="51">
        <v>39783</v>
      </c>
      <c r="AJ2" s="44"/>
      <c r="AK2" s="45"/>
    </row>
    <row r="3" spans="2:37" ht="45" x14ac:dyDescent="0.25">
      <c r="B3" s="53" t="s">
        <v>0</v>
      </c>
      <c r="C3" s="54" t="s">
        <v>2</v>
      </c>
      <c r="D3" s="55" t="s">
        <v>1</v>
      </c>
      <c r="E3" s="53" t="s">
        <v>0</v>
      </c>
      <c r="F3" s="54" t="s">
        <v>2</v>
      </c>
      <c r="G3" s="55" t="s">
        <v>1</v>
      </c>
      <c r="H3" s="53" t="s">
        <v>0</v>
      </c>
      <c r="I3" s="54" t="s">
        <v>2</v>
      </c>
      <c r="J3" s="56" t="s">
        <v>1</v>
      </c>
      <c r="K3" s="53" t="s">
        <v>0</v>
      </c>
      <c r="L3" s="54" t="s">
        <v>2</v>
      </c>
      <c r="M3" s="55" t="s">
        <v>1</v>
      </c>
      <c r="N3" s="53" t="s">
        <v>0</v>
      </c>
      <c r="O3" s="54" t="s">
        <v>2</v>
      </c>
      <c r="P3" s="56" t="s">
        <v>1</v>
      </c>
      <c r="Q3" s="53" t="s">
        <v>0</v>
      </c>
      <c r="R3" s="54" t="s">
        <v>2</v>
      </c>
      <c r="S3" s="55" t="s">
        <v>1</v>
      </c>
      <c r="T3" s="53" t="s">
        <v>0</v>
      </c>
      <c r="U3" s="54" t="s">
        <v>2</v>
      </c>
      <c r="V3" s="56" t="s">
        <v>1</v>
      </c>
      <c r="W3" s="53" t="s">
        <v>0</v>
      </c>
      <c r="X3" s="54" t="s">
        <v>2</v>
      </c>
      <c r="Y3" s="55" t="s">
        <v>1</v>
      </c>
      <c r="Z3" s="53" t="s">
        <v>0</v>
      </c>
      <c r="AA3" s="54" t="s">
        <v>2</v>
      </c>
      <c r="AB3" s="56" t="s">
        <v>1</v>
      </c>
      <c r="AC3" s="53" t="s">
        <v>0</v>
      </c>
      <c r="AD3" s="54" t="s">
        <v>2</v>
      </c>
      <c r="AE3" s="55" t="s">
        <v>1</v>
      </c>
      <c r="AF3" s="53" t="s">
        <v>0</v>
      </c>
      <c r="AG3" s="54" t="s">
        <v>2</v>
      </c>
      <c r="AH3" s="56" t="s">
        <v>1</v>
      </c>
      <c r="AI3" s="53" t="s">
        <v>0</v>
      </c>
      <c r="AJ3" s="54" t="s">
        <v>2</v>
      </c>
      <c r="AK3" s="56" t="s">
        <v>1</v>
      </c>
    </row>
    <row r="4" spans="2:37" x14ac:dyDescent="0.25">
      <c r="B4" s="57"/>
      <c r="C4" s="58"/>
      <c r="D4" s="46"/>
      <c r="E4" s="47"/>
      <c r="F4" s="46"/>
      <c r="G4" s="46"/>
      <c r="H4" s="47"/>
      <c r="I4" s="46"/>
      <c r="J4" s="48"/>
      <c r="K4" s="57"/>
      <c r="L4" s="58"/>
      <c r="M4" s="46"/>
      <c r="N4" s="57"/>
      <c r="O4" s="58"/>
      <c r="P4" s="48"/>
      <c r="Q4" s="57"/>
      <c r="R4" s="58"/>
      <c r="S4" s="46"/>
      <c r="T4" s="57"/>
      <c r="U4" s="58"/>
      <c r="V4" s="48"/>
      <c r="W4" s="57"/>
      <c r="X4" s="58"/>
      <c r="Y4" s="46"/>
      <c r="Z4" s="57"/>
      <c r="AA4" s="58"/>
      <c r="AB4" s="48"/>
      <c r="AC4" s="57"/>
      <c r="AD4" s="58"/>
      <c r="AE4" s="46"/>
      <c r="AF4" s="57"/>
      <c r="AG4" s="58"/>
      <c r="AH4" s="48"/>
      <c r="AI4" s="57"/>
      <c r="AJ4" s="58"/>
      <c r="AK4" s="48"/>
    </row>
    <row r="5" spans="2:37" x14ac:dyDescent="0.25">
      <c r="B5" s="57">
        <v>1</v>
      </c>
      <c r="C5" s="59">
        <v>0.21679999999999999</v>
      </c>
      <c r="D5" s="46">
        <f t="shared" ref="D5:D35" si="0">SUM(C6-C5)*1000000</f>
        <v>0</v>
      </c>
      <c r="E5" s="57">
        <v>1</v>
      </c>
      <c r="F5" s="59">
        <v>0.21679999999999999</v>
      </c>
      <c r="G5" s="46">
        <f t="shared" ref="G5:G33" si="1">SUM(F6-F5)*1000000</f>
        <v>0</v>
      </c>
      <c r="H5" s="57">
        <v>1</v>
      </c>
      <c r="I5" s="59">
        <v>0.21679999999999999</v>
      </c>
      <c r="J5" s="48">
        <f t="shared" ref="J5:J35" si="2">SUM(I6-I5)*1000000</f>
        <v>0</v>
      </c>
      <c r="K5" s="57">
        <v>1</v>
      </c>
      <c r="L5" s="59">
        <v>0.21679999999999999</v>
      </c>
      <c r="M5" s="46">
        <f t="shared" ref="M5:M34" si="3">SUM(L6-L5)*1000000</f>
        <v>0</v>
      </c>
      <c r="N5" s="57">
        <v>1</v>
      </c>
      <c r="O5" s="59">
        <v>0.21679999999999999</v>
      </c>
      <c r="P5" s="48">
        <f t="shared" ref="P5:P35" si="4">SUM(O6-O5)*1000000</f>
        <v>0</v>
      </c>
      <c r="Q5" s="57">
        <v>1</v>
      </c>
      <c r="R5" s="59">
        <v>9.7120999999999995</v>
      </c>
      <c r="S5" s="46">
        <f t="shared" ref="S5:S34" si="5">SUM(R6-R5)*1000000</f>
        <v>576800.00000000047</v>
      </c>
      <c r="T5" s="57">
        <v>1</v>
      </c>
      <c r="U5" s="59">
        <v>35.259300000000003</v>
      </c>
      <c r="V5" s="48">
        <f t="shared" ref="V5:V35" si="6">SUM(U6-U5)*1000000</f>
        <v>1208499.9999999937</v>
      </c>
      <c r="W5" s="57">
        <v>1</v>
      </c>
      <c r="X5" s="59">
        <v>75.561199999999999</v>
      </c>
      <c r="Y5" s="46">
        <f t="shared" ref="Y5:Y35" si="7">SUM(X6-X5)*1000000</f>
        <v>1300600.0000000028</v>
      </c>
      <c r="Z5" s="57">
        <v>1</v>
      </c>
      <c r="AA5" s="59">
        <v>115.06010000000001</v>
      </c>
      <c r="AB5" s="48">
        <f t="shared" ref="AB5:AB34" si="8">SUM(AA6-AA5)*1000000</f>
        <v>0</v>
      </c>
      <c r="AC5" s="57">
        <v>1</v>
      </c>
      <c r="AD5" s="59">
        <v>140.69139999999999</v>
      </c>
      <c r="AE5" s="46">
        <f t="shared" ref="AE5:AE35" si="9">SUM(AD6-AD5)*1000000</f>
        <v>598000.00000001315</v>
      </c>
      <c r="AF5" s="57">
        <v>1</v>
      </c>
      <c r="AG5" s="59">
        <v>143.79060000000001</v>
      </c>
      <c r="AH5" s="48">
        <f t="shared" ref="AH5:AH34" si="10">SUM(AG6-AG5)*1000000</f>
        <v>0</v>
      </c>
      <c r="AI5" s="57">
        <v>1</v>
      </c>
      <c r="AJ5" s="59">
        <v>143.79060000000001</v>
      </c>
      <c r="AK5" s="48">
        <f t="shared" ref="AK5:AK35" si="11">SUM(AJ6-AJ5)*1000000</f>
        <v>0</v>
      </c>
    </row>
    <row r="6" spans="2:37" x14ac:dyDescent="0.25">
      <c r="B6" s="57">
        <v>2</v>
      </c>
      <c r="C6" s="59">
        <v>0.21679999999999999</v>
      </c>
      <c r="D6" s="46">
        <f t="shared" si="0"/>
        <v>0</v>
      </c>
      <c r="E6" s="57">
        <v>2</v>
      </c>
      <c r="F6" s="59">
        <v>0.21679999999999999</v>
      </c>
      <c r="G6" s="46">
        <f t="shared" si="1"/>
        <v>0</v>
      </c>
      <c r="H6" s="57">
        <v>2</v>
      </c>
      <c r="I6" s="59">
        <v>0.21679999999999999</v>
      </c>
      <c r="J6" s="48">
        <f t="shared" si="2"/>
        <v>0</v>
      </c>
      <c r="K6" s="57">
        <v>2</v>
      </c>
      <c r="L6" s="59">
        <v>0.21679999999999999</v>
      </c>
      <c r="M6" s="46">
        <f t="shared" si="3"/>
        <v>0</v>
      </c>
      <c r="N6" s="57">
        <v>2</v>
      </c>
      <c r="O6" s="59">
        <v>0.21679999999999999</v>
      </c>
      <c r="P6" s="48">
        <f t="shared" si="4"/>
        <v>0</v>
      </c>
      <c r="Q6" s="57">
        <v>2</v>
      </c>
      <c r="R6" s="84">
        <v>10.2889</v>
      </c>
      <c r="S6" s="46">
        <f t="shared" si="5"/>
        <v>336500.00000000093</v>
      </c>
      <c r="T6" s="57">
        <v>2</v>
      </c>
      <c r="U6" s="84">
        <v>36.467799999999997</v>
      </c>
      <c r="V6" s="48">
        <f t="shared" si="6"/>
        <v>1258000.0000000026</v>
      </c>
      <c r="W6" s="57">
        <v>2</v>
      </c>
      <c r="X6" s="59">
        <v>76.861800000000002</v>
      </c>
      <c r="Y6" s="46">
        <f t="shared" si="7"/>
        <v>1449899.9999999995</v>
      </c>
      <c r="Z6" s="57">
        <v>2</v>
      </c>
      <c r="AA6" s="59">
        <v>115.06010000000001</v>
      </c>
      <c r="AB6" s="48">
        <f t="shared" si="8"/>
        <v>1963999.9999999986</v>
      </c>
      <c r="AC6" s="57">
        <v>2</v>
      </c>
      <c r="AD6" s="59">
        <v>141.2894</v>
      </c>
      <c r="AE6" s="46">
        <f t="shared" si="9"/>
        <v>442000.00000000728</v>
      </c>
      <c r="AF6" s="57">
        <v>2</v>
      </c>
      <c r="AG6" s="59">
        <v>143.79060000000001</v>
      </c>
      <c r="AH6" s="48">
        <f t="shared" si="10"/>
        <v>0</v>
      </c>
      <c r="AI6" s="57">
        <v>2</v>
      </c>
      <c r="AJ6" s="59">
        <v>143.79060000000001</v>
      </c>
      <c r="AK6" s="48">
        <f t="shared" si="11"/>
        <v>0</v>
      </c>
    </row>
    <row r="7" spans="2:37" x14ac:dyDescent="0.25">
      <c r="B7" s="57">
        <v>3</v>
      </c>
      <c r="C7" s="59">
        <v>0.21679999999999999</v>
      </c>
      <c r="D7" s="46">
        <f t="shared" si="0"/>
        <v>0</v>
      </c>
      <c r="E7" s="57">
        <v>3</v>
      </c>
      <c r="F7" s="59">
        <v>0.21679999999999999</v>
      </c>
      <c r="G7" s="46">
        <f t="shared" si="1"/>
        <v>0</v>
      </c>
      <c r="H7" s="57">
        <v>3</v>
      </c>
      <c r="I7" s="59">
        <v>0.21679999999999999</v>
      </c>
      <c r="J7" s="48">
        <f t="shared" si="2"/>
        <v>0</v>
      </c>
      <c r="K7" s="57">
        <v>3</v>
      </c>
      <c r="L7" s="59">
        <v>0.21679999999999999</v>
      </c>
      <c r="M7" s="46">
        <f t="shared" si="3"/>
        <v>0</v>
      </c>
      <c r="N7" s="57">
        <v>3</v>
      </c>
      <c r="O7" s="59">
        <v>0.21679999999999999</v>
      </c>
      <c r="P7" s="48">
        <f t="shared" si="4"/>
        <v>0</v>
      </c>
      <c r="Q7" s="57">
        <v>3</v>
      </c>
      <c r="R7" s="84">
        <v>10.625400000000001</v>
      </c>
      <c r="S7" s="46">
        <f t="shared" si="5"/>
        <v>220999.99999999831</v>
      </c>
      <c r="T7" s="57">
        <v>3</v>
      </c>
      <c r="U7" s="84">
        <v>37.7258</v>
      </c>
      <c r="V7" s="48">
        <f t="shared" si="6"/>
        <v>1116599.9999999984</v>
      </c>
      <c r="W7" s="57">
        <v>3</v>
      </c>
      <c r="X7" s="59">
        <v>78.311700000000002</v>
      </c>
      <c r="Y7" s="46">
        <f t="shared" si="7"/>
        <v>1321699.9999999928</v>
      </c>
      <c r="Z7" s="57">
        <v>3</v>
      </c>
      <c r="AA7" s="59">
        <v>117.0241</v>
      </c>
      <c r="AB7" s="48">
        <f t="shared" si="8"/>
        <v>1123599.999999996</v>
      </c>
      <c r="AC7" s="57">
        <v>3</v>
      </c>
      <c r="AD7" s="59">
        <v>141.73140000000001</v>
      </c>
      <c r="AE7" s="46">
        <f t="shared" si="9"/>
        <v>357599.9999999908</v>
      </c>
      <c r="AF7" s="57">
        <v>3</v>
      </c>
      <c r="AG7" s="59">
        <v>143.79060000000001</v>
      </c>
      <c r="AH7" s="48">
        <f t="shared" si="10"/>
        <v>0</v>
      </c>
      <c r="AI7" s="57">
        <v>3</v>
      </c>
      <c r="AJ7" s="59">
        <v>143.79060000000001</v>
      </c>
      <c r="AK7" s="48">
        <f t="shared" si="11"/>
        <v>0</v>
      </c>
    </row>
    <row r="8" spans="2:37" x14ac:dyDescent="0.25">
      <c r="B8" s="57">
        <v>4</v>
      </c>
      <c r="C8" s="59">
        <v>0.21679999999999999</v>
      </c>
      <c r="D8" s="46">
        <f t="shared" si="0"/>
        <v>0</v>
      </c>
      <c r="E8" s="57">
        <v>4</v>
      </c>
      <c r="F8" s="59">
        <v>0.21679999999999999</v>
      </c>
      <c r="G8" s="46">
        <f t="shared" si="1"/>
        <v>0</v>
      </c>
      <c r="H8" s="57">
        <v>4</v>
      </c>
      <c r="I8" s="59">
        <v>0.21679999999999999</v>
      </c>
      <c r="J8" s="48">
        <f t="shared" si="2"/>
        <v>0</v>
      </c>
      <c r="K8" s="57">
        <v>4</v>
      </c>
      <c r="L8" s="59">
        <v>0.21679999999999999</v>
      </c>
      <c r="M8" s="46">
        <f t="shared" si="3"/>
        <v>0</v>
      </c>
      <c r="N8" s="57">
        <v>4</v>
      </c>
      <c r="O8" s="59">
        <v>0.21679999999999999</v>
      </c>
      <c r="P8" s="48">
        <f t="shared" si="4"/>
        <v>0</v>
      </c>
      <c r="Q8" s="57">
        <v>4</v>
      </c>
      <c r="R8" s="84">
        <v>10.846399999999999</v>
      </c>
      <c r="S8" s="46">
        <f t="shared" si="5"/>
        <v>254700.00000000148</v>
      </c>
      <c r="T8" s="57">
        <v>4</v>
      </c>
      <c r="U8" s="84">
        <v>38.842399999999998</v>
      </c>
      <c r="V8" s="48">
        <f t="shared" si="6"/>
        <v>1363800.0000000049</v>
      </c>
      <c r="W8" s="57">
        <v>4</v>
      </c>
      <c r="X8" s="59">
        <v>79.633399999999995</v>
      </c>
      <c r="Y8" s="46">
        <f t="shared" si="7"/>
        <v>1368700.000000004</v>
      </c>
      <c r="Z8" s="57">
        <v>4</v>
      </c>
      <c r="AA8" s="59">
        <v>118.1477</v>
      </c>
      <c r="AB8" s="48">
        <f t="shared" si="8"/>
        <v>845699.99999999371</v>
      </c>
      <c r="AC8" s="57">
        <v>4</v>
      </c>
      <c r="AD8" s="59">
        <v>142.089</v>
      </c>
      <c r="AE8" s="46">
        <f t="shared" si="9"/>
        <v>223500.00000000137</v>
      </c>
      <c r="AF8" s="57">
        <v>4</v>
      </c>
      <c r="AG8" s="59">
        <v>143.79060000000001</v>
      </c>
      <c r="AH8" s="48">
        <f t="shared" si="10"/>
        <v>0</v>
      </c>
      <c r="AI8" s="57">
        <v>4</v>
      </c>
      <c r="AJ8" s="59">
        <v>143.79060000000001</v>
      </c>
      <c r="AK8" s="48">
        <f t="shared" si="11"/>
        <v>0</v>
      </c>
    </row>
    <row r="9" spans="2:37" x14ac:dyDescent="0.25">
      <c r="B9" s="57">
        <v>5</v>
      </c>
      <c r="C9" s="59">
        <v>0.21679999999999999</v>
      </c>
      <c r="D9" s="46">
        <f t="shared" si="0"/>
        <v>0</v>
      </c>
      <c r="E9" s="57">
        <v>5</v>
      </c>
      <c r="F9" s="59">
        <v>0.21679999999999999</v>
      </c>
      <c r="G9" s="46">
        <f t="shared" si="1"/>
        <v>0</v>
      </c>
      <c r="H9" s="57">
        <v>5</v>
      </c>
      <c r="I9" s="59">
        <v>0.21679999999999999</v>
      </c>
      <c r="J9" s="48">
        <f t="shared" si="2"/>
        <v>0</v>
      </c>
      <c r="K9" s="57">
        <v>5</v>
      </c>
      <c r="L9" s="59">
        <v>0.21679999999999999</v>
      </c>
      <c r="M9" s="46">
        <f t="shared" si="3"/>
        <v>0</v>
      </c>
      <c r="N9" s="57">
        <v>5</v>
      </c>
      <c r="O9" s="59">
        <v>0.21679999999999999</v>
      </c>
      <c r="P9" s="48">
        <f t="shared" si="4"/>
        <v>0</v>
      </c>
      <c r="Q9" s="57">
        <v>5</v>
      </c>
      <c r="R9" s="84">
        <v>11.101100000000001</v>
      </c>
      <c r="S9" s="46">
        <f t="shared" si="5"/>
        <v>321999.99999999919</v>
      </c>
      <c r="T9" s="57">
        <v>5</v>
      </c>
      <c r="U9" s="84">
        <v>40.206200000000003</v>
      </c>
      <c r="V9" s="48">
        <f t="shared" si="6"/>
        <v>993499.99999999744</v>
      </c>
      <c r="W9" s="57">
        <v>5</v>
      </c>
      <c r="X9" s="59">
        <v>81.002099999999999</v>
      </c>
      <c r="Y9" s="46">
        <f t="shared" si="7"/>
        <v>1407799.9999999946</v>
      </c>
      <c r="Z9" s="57">
        <v>5</v>
      </c>
      <c r="AA9" s="59">
        <v>118.99339999999999</v>
      </c>
      <c r="AB9" s="48">
        <f t="shared" si="8"/>
        <v>1021700.0000000098</v>
      </c>
      <c r="AC9" s="57">
        <v>5</v>
      </c>
      <c r="AD9" s="59">
        <v>142.3125</v>
      </c>
      <c r="AE9" s="46">
        <f t="shared" si="9"/>
        <v>205000.00000001251</v>
      </c>
      <c r="AF9" s="57">
        <v>5</v>
      </c>
      <c r="AG9" s="59">
        <v>143.79060000000001</v>
      </c>
      <c r="AH9" s="48">
        <f t="shared" si="10"/>
        <v>0</v>
      </c>
      <c r="AI9" s="57">
        <v>5</v>
      </c>
      <c r="AJ9" s="59">
        <v>143.79060000000001</v>
      </c>
      <c r="AK9" s="48">
        <f t="shared" si="11"/>
        <v>0</v>
      </c>
    </row>
    <row r="10" spans="2:37" x14ac:dyDescent="0.25">
      <c r="B10" s="57">
        <v>6</v>
      </c>
      <c r="C10" s="59">
        <v>0.21679999999999999</v>
      </c>
      <c r="D10" s="46">
        <f t="shared" si="0"/>
        <v>0</v>
      </c>
      <c r="E10" s="57">
        <v>6</v>
      </c>
      <c r="F10" s="59">
        <v>0.21679999999999999</v>
      </c>
      <c r="G10" s="46">
        <f t="shared" si="1"/>
        <v>0</v>
      </c>
      <c r="H10" s="57">
        <v>6</v>
      </c>
      <c r="I10" s="59">
        <v>0.21679999999999999</v>
      </c>
      <c r="J10" s="48">
        <f t="shared" si="2"/>
        <v>0</v>
      </c>
      <c r="K10" s="57">
        <v>6</v>
      </c>
      <c r="L10" s="59">
        <v>0.21679999999999999</v>
      </c>
      <c r="M10" s="46">
        <f t="shared" si="3"/>
        <v>0</v>
      </c>
      <c r="N10" s="57">
        <v>6</v>
      </c>
      <c r="O10" s="59">
        <v>0.21679999999999999</v>
      </c>
      <c r="P10" s="48">
        <f t="shared" si="4"/>
        <v>0</v>
      </c>
      <c r="Q10" s="57">
        <v>6</v>
      </c>
      <c r="R10" s="84">
        <v>11.4231</v>
      </c>
      <c r="S10" s="46">
        <f t="shared" si="5"/>
        <v>275999.99999999983</v>
      </c>
      <c r="T10" s="57">
        <v>6</v>
      </c>
      <c r="U10" s="84">
        <v>41.1997</v>
      </c>
      <c r="V10" s="48">
        <f t="shared" si="6"/>
        <v>1451000.0000000005</v>
      </c>
      <c r="W10" s="57">
        <v>6</v>
      </c>
      <c r="X10" s="59">
        <v>82.409899999999993</v>
      </c>
      <c r="Y10" s="46">
        <f t="shared" si="7"/>
        <v>0</v>
      </c>
      <c r="Z10" s="57">
        <v>6</v>
      </c>
      <c r="AA10" s="59">
        <v>120.0151</v>
      </c>
      <c r="AB10" s="48">
        <f t="shared" si="8"/>
        <v>919399.99999999604</v>
      </c>
      <c r="AC10" s="57">
        <v>6</v>
      </c>
      <c r="AD10" s="59">
        <v>142.51750000000001</v>
      </c>
      <c r="AE10" s="46">
        <f t="shared" si="9"/>
        <v>258399.99999999464</v>
      </c>
      <c r="AF10" s="57">
        <v>6</v>
      </c>
      <c r="AG10" s="59">
        <v>143.79060000000001</v>
      </c>
      <c r="AH10" s="48">
        <f t="shared" si="10"/>
        <v>0</v>
      </c>
      <c r="AI10" s="57">
        <v>6</v>
      </c>
      <c r="AJ10" s="59">
        <v>143.79060000000001</v>
      </c>
      <c r="AK10" s="48">
        <f t="shared" si="11"/>
        <v>0</v>
      </c>
    </row>
    <row r="11" spans="2:37" x14ac:dyDescent="0.25">
      <c r="B11" s="60">
        <v>7</v>
      </c>
      <c r="C11" s="59">
        <v>0.21679999999999999</v>
      </c>
      <c r="D11" s="46">
        <f t="shared" si="0"/>
        <v>0</v>
      </c>
      <c r="E11" s="60">
        <v>7</v>
      </c>
      <c r="F11" s="59">
        <v>0.21679999999999999</v>
      </c>
      <c r="G11" s="46">
        <f t="shared" si="1"/>
        <v>0</v>
      </c>
      <c r="H11" s="60">
        <v>7</v>
      </c>
      <c r="I11" s="59">
        <v>0.21679999999999999</v>
      </c>
      <c r="J11" s="48">
        <f t="shared" si="2"/>
        <v>0</v>
      </c>
      <c r="K11" s="60">
        <v>7</v>
      </c>
      <c r="L11" s="59">
        <v>0.21679999999999999</v>
      </c>
      <c r="M11" s="46">
        <f t="shared" si="3"/>
        <v>0</v>
      </c>
      <c r="N11" s="60">
        <v>7</v>
      </c>
      <c r="O11" s="59">
        <v>0.21679999999999999</v>
      </c>
      <c r="P11" s="48">
        <f t="shared" si="4"/>
        <v>0</v>
      </c>
      <c r="Q11" s="60">
        <v>7</v>
      </c>
      <c r="R11" s="84">
        <v>11.6991</v>
      </c>
      <c r="S11" s="46">
        <f t="shared" si="5"/>
        <v>357700.00000000122</v>
      </c>
      <c r="T11" s="60">
        <v>7</v>
      </c>
      <c r="U11" s="84">
        <v>42.650700000000001</v>
      </c>
      <c r="V11" s="48">
        <f t="shared" si="6"/>
        <v>1135399.999999997</v>
      </c>
      <c r="W11" s="60">
        <v>7</v>
      </c>
      <c r="X11" s="59">
        <v>82.409899999999993</v>
      </c>
      <c r="Y11" s="46">
        <f t="shared" si="7"/>
        <v>2678200.0000000037</v>
      </c>
      <c r="Z11" s="60">
        <v>7</v>
      </c>
      <c r="AA11" s="59">
        <v>120.9345</v>
      </c>
      <c r="AB11" s="48">
        <f t="shared" si="8"/>
        <v>1042400.0000000007</v>
      </c>
      <c r="AC11" s="60">
        <v>7</v>
      </c>
      <c r="AD11" s="59">
        <v>142.77590000000001</v>
      </c>
      <c r="AE11" s="46">
        <f t="shared" si="9"/>
        <v>232599.9999999908</v>
      </c>
      <c r="AF11" s="60">
        <v>7</v>
      </c>
      <c r="AG11" s="59">
        <v>143.79060000000001</v>
      </c>
      <c r="AH11" s="48">
        <f t="shared" si="10"/>
        <v>0</v>
      </c>
      <c r="AI11" s="60">
        <v>7</v>
      </c>
      <c r="AJ11" s="59">
        <v>143.79060000000001</v>
      </c>
      <c r="AK11" s="48">
        <f t="shared" si="11"/>
        <v>0</v>
      </c>
    </row>
    <row r="12" spans="2:37" x14ac:dyDescent="0.25">
      <c r="B12" s="57">
        <v>8</v>
      </c>
      <c r="C12" s="59">
        <v>0.21679999999999999</v>
      </c>
      <c r="D12" s="46">
        <f t="shared" si="0"/>
        <v>0</v>
      </c>
      <c r="E12" s="57">
        <v>8</v>
      </c>
      <c r="F12" s="59">
        <v>0.21679999999999999</v>
      </c>
      <c r="G12" s="46">
        <f t="shared" si="1"/>
        <v>0</v>
      </c>
      <c r="H12" s="57">
        <v>8</v>
      </c>
      <c r="I12" s="59">
        <v>0.21679999999999999</v>
      </c>
      <c r="J12" s="48">
        <f t="shared" si="2"/>
        <v>0</v>
      </c>
      <c r="K12" s="57">
        <v>8</v>
      </c>
      <c r="L12" s="59">
        <v>0.21679999999999999</v>
      </c>
      <c r="M12" s="46">
        <f t="shared" si="3"/>
        <v>0</v>
      </c>
      <c r="N12" s="57">
        <v>8</v>
      </c>
      <c r="O12" s="59">
        <v>0.21679999999999999</v>
      </c>
      <c r="P12" s="48">
        <f t="shared" si="4"/>
        <v>0</v>
      </c>
      <c r="Q12" s="57">
        <v>8</v>
      </c>
      <c r="R12" s="84">
        <v>12.056800000000001</v>
      </c>
      <c r="S12" s="46">
        <f t="shared" si="5"/>
        <v>591799.99999999919</v>
      </c>
      <c r="T12" s="57">
        <v>8</v>
      </c>
      <c r="U12" s="84">
        <v>43.786099999999998</v>
      </c>
      <c r="V12" s="48">
        <f t="shared" si="6"/>
        <v>1253199.9999999995</v>
      </c>
      <c r="W12" s="57">
        <v>8</v>
      </c>
      <c r="X12" s="59">
        <v>85.088099999999997</v>
      </c>
      <c r="Y12" s="46">
        <f t="shared" si="7"/>
        <v>1273099.9999999995</v>
      </c>
      <c r="Z12" s="57">
        <v>8</v>
      </c>
      <c r="AA12" s="59">
        <v>121.9769</v>
      </c>
      <c r="AB12" s="48">
        <f t="shared" si="8"/>
        <v>1125399.9999999991</v>
      </c>
      <c r="AC12" s="57">
        <v>8</v>
      </c>
      <c r="AD12" s="59">
        <v>143.0085</v>
      </c>
      <c r="AE12" s="46">
        <f t="shared" si="9"/>
        <v>236600.00000000992</v>
      </c>
      <c r="AF12" s="57">
        <v>8</v>
      </c>
      <c r="AG12" s="59">
        <v>143.79060000000001</v>
      </c>
      <c r="AH12" s="48">
        <f t="shared" si="10"/>
        <v>0</v>
      </c>
      <c r="AI12" s="57">
        <v>8</v>
      </c>
      <c r="AJ12" s="59">
        <v>143.79060000000001</v>
      </c>
      <c r="AK12" s="48">
        <f t="shared" si="11"/>
        <v>0</v>
      </c>
    </row>
    <row r="13" spans="2:37" x14ac:dyDescent="0.25">
      <c r="B13" s="57">
        <v>9</v>
      </c>
      <c r="C13" s="59">
        <v>0.21679999999999999</v>
      </c>
      <c r="D13" s="46">
        <f t="shared" si="0"/>
        <v>0</v>
      </c>
      <c r="E13" s="57">
        <v>9</v>
      </c>
      <c r="F13" s="59">
        <v>0.21679999999999999</v>
      </c>
      <c r="G13" s="46">
        <f t="shared" si="1"/>
        <v>0</v>
      </c>
      <c r="H13" s="57">
        <v>9</v>
      </c>
      <c r="I13" s="59">
        <v>0.21679999999999999</v>
      </c>
      <c r="J13" s="48">
        <f t="shared" si="2"/>
        <v>0</v>
      </c>
      <c r="K13" s="57">
        <v>9</v>
      </c>
      <c r="L13" s="59">
        <v>0.21679999999999999</v>
      </c>
      <c r="M13" s="46">
        <f t="shared" si="3"/>
        <v>0</v>
      </c>
      <c r="N13" s="57">
        <v>9</v>
      </c>
      <c r="O13" s="59">
        <v>0.21679999999999999</v>
      </c>
      <c r="P13" s="48">
        <f t="shared" si="4"/>
        <v>0</v>
      </c>
      <c r="Q13" s="57">
        <v>9</v>
      </c>
      <c r="R13" s="84">
        <v>12.6486</v>
      </c>
      <c r="S13" s="46">
        <f t="shared" si="5"/>
        <v>422399.99999999965</v>
      </c>
      <c r="T13" s="57">
        <v>9</v>
      </c>
      <c r="U13" s="84">
        <v>45.039299999999997</v>
      </c>
      <c r="V13" s="48">
        <f t="shared" si="6"/>
        <v>1286799.9999999995</v>
      </c>
      <c r="W13" s="57">
        <v>9</v>
      </c>
      <c r="X13" s="59">
        <v>86.361199999999997</v>
      </c>
      <c r="Y13" s="46">
        <f t="shared" si="7"/>
        <v>1230500.0000000063</v>
      </c>
      <c r="Z13" s="57">
        <v>9</v>
      </c>
      <c r="AA13" s="59">
        <v>123.1023</v>
      </c>
      <c r="AB13" s="48">
        <f t="shared" si="8"/>
        <v>991200.00000000629</v>
      </c>
      <c r="AC13" s="57">
        <v>9</v>
      </c>
      <c r="AD13" s="59">
        <v>143.24510000000001</v>
      </c>
      <c r="AE13" s="46">
        <f t="shared" si="9"/>
        <v>187600.00000000332</v>
      </c>
      <c r="AF13" s="57">
        <v>9</v>
      </c>
      <c r="AG13" s="59">
        <v>143.79060000000001</v>
      </c>
      <c r="AH13" s="48">
        <f t="shared" si="10"/>
        <v>0</v>
      </c>
      <c r="AI13" s="57">
        <v>9</v>
      </c>
      <c r="AJ13" s="59">
        <v>143.79060000000001</v>
      </c>
      <c r="AK13" s="48">
        <f t="shared" si="11"/>
        <v>0</v>
      </c>
    </row>
    <row r="14" spans="2:37" x14ac:dyDescent="0.25">
      <c r="B14" s="57">
        <v>10</v>
      </c>
      <c r="C14" s="59">
        <v>0.21679999999999999</v>
      </c>
      <c r="D14" s="46">
        <f t="shared" si="0"/>
        <v>0</v>
      </c>
      <c r="E14" s="57">
        <v>10</v>
      </c>
      <c r="F14" s="59">
        <v>0.21679999999999999</v>
      </c>
      <c r="G14" s="46">
        <f t="shared" si="1"/>
        <v>0</v>
      </c>
      <c r="H14" s="57">
        <v>10</v>
      </c>
      <c r="I14" s="59">
        <v>0.21679999999999999</v>
      </c>
      <c r="J14" s="48">
        <f t="shared" si="2"/>
        <v>0</v>
      </c>
      <c r="K14" s="57">
        <v>10</v>
      </c>
      <c r="L14" s="59">
        <v>0.21679999999999999</v>
      </c>
      <c r="M14" s="46">
        <f t="shared" si="3"/>
        <v>0</v>
      </c>
      <c r="N14" s="57">
        <v>10</v>
      </c>
      <c r="O14" s="59">
        <v>0.21679999999999999</v>
      </c>
      <c r="P14" s="48">
        <f t="shared" si="4"/>
        <v>0</v>
      </c>
      <c r="Q14" s="57">
        <v>10</v>
      </c>
      <c r="R14" s="84">
        <v>13.071</v>
      </c>
      <c r="S14" s="46">
        <f t="shared" si="5"/>
        <v>440699.99999999965</v>
      </c>
      <c r="T14" s="57">
        <v>10</v>
      </c>
      <c r="U14" s="84">
        <v>46.326099999999997</v>
      </c>
      <c r="V14" s="48">
        <f t="shared" si="6"/>
        <v>1343900.0000000049</v>
      </c>
      <c r="W14" s="57">
        <v>10</v>
      </c>
      <c r="X14" s="59">
        <v>87.591700000000003</v>
      </c>
      <c r="Y14" s="46">
        <f t="shared" si="7"/>
        <v>1289999.9999999921</v>
      </c>
      <c r="Z14" s="57">
        <v>10</v>
      </c>
      <c r="AA14" s="59">
        <v>124.09350000000001</v>
      </c>
      <c r="AB14" s="48">
        <f t="shared" si="8"/>
        <v>868999.99999999977</v>
      </c>
      <c r="AC14" s="57">
        <v>10</v>
      </c>
      <c r="AD14" s="59">
        <v>143.43270000000001</v>
      </c>
      <c r="AE14" s="46">
        <f t="shared" si="9"/>
        <v>0</v>
      </c>
      <c r="AF14" s="57">
        <v>10</v>
      </c>
      <c r="AG14" s="59">
        <v>143.79060000000001</v>
      </c>
      <c r="AH14" s="48">
        <f t="shared" si="10"/>
        <v>0</v>
      </c>
      <c r="AI14" s="57">
        <v>10</v>
      </c>
      <c r="AJ14" s="59">
        <v>143.79060000000001</v>
      </c>
      <c r="AK14" s="48">
        <f t="shared" si="11"/>
        <v>0</v>
      </c>
    </row>
    <row r="15" spans="2:37" x14ac:dyDescent="0.25">
      <c r="B15" s="57">
        <v>11</v>
      </c>
      <c r="C15" s="59">
        <v>0.21679999999999999</v>
      </c>
      <c r="D15" s="46">
        <f t="shared" si="0"/>
        <v>0</v>
      </c>
      <c r="E15" s="57">
        <v>11</v>
      </c>
      <c r="F15" s="59">
        <v>0.21679999999999999</v>
      </c>
      <c r="G15" s="46">
        <f t="shared" si="1"/>
        <v>0</v>
      </c>
      <c r="H15" s="57">
        <v>11</v>
      </c>
      <c r="I15" s="59">
        <v>0.21679999999999999</v>
      </c>
      <c r="J15" s="48">
        <f t="shared" si="2"/>
        <v>0</v>
      </c>
      <c r="K15" s="57">
        <v>11</v>
      </c>
      <c r="L15" s="59">
        <v>0.21679999999999999</v>
      </c>
      <c r="M15" s="46">
        <f t="shared" si="3"/>
        <v>0</v>
      </c>
      <c r="N15" s="57">
        <v>11</v>
      </c>
      <c r="O15" s="59">
        <v>0.21679999999999999</v>
      </c>
      <c r="P15" s="48">
        <f t="shared" si="4"/>
        <v>0</v>
      </c>
      <c r="Q15" s="57">
        <v>11</v>
      </c>
      <c r="R15" s="84">
        <v>13.511699999999999</v>
      </c>
      <c r="S15" s="46">
        <f t="shared" si="5"/>
        <v>266900.00000000146</v>
      </c>
      <c r="T15" s="57">
        <v>11</v>
      </c>
      <c r="U15" s="84">
        <v>47.67</v>
      </c>
      <c r="V15" s="48">
        <f t="shared" si="6"/>
        <v>1122499.9999999951</v>
      </c>
      <c r="W15" s="57">
        <v>11</v>
      </c>
      <c r="X15" s="59">
        <v>88.881699999999995</v>
      </c>
      <c r="Y15" s="46">
        <f t="shared" si="7"/>
        <v>1369900.0000000012</v>
      </c>
      <c r="Z15" s="57">
        <v>11</v>
      </c>
      <c r="AA15" s="59">
        <v>124.96250000000001</v>
      </c>
      <c r="AB15" s="48">
        <f t="shared" si="8"/>
        <v>1008600.0000000013</v>
      </c>
      <c r="AC15" s="57">
        <v>11</v>
      </c>
      <c r="AD15" s="59">
        <v>143.43270000000001</v>
      </c>
      <c r="AE15" s="46">
        <f t="shared" si="9"/>
        <v>75899.99999999009</v>
      </c>
      <c r="AF15" s="57">
        <v>11</v>
      </c>
      <c r="AG15" s="59">
        <v>143.79060000000001</v>
      </c>
      <c r="AH15" s="48">
        <f t="shared" si="10"/>
        <v>0</v>
      </c>
      <c r="AI15" s="57">
        <v>11</v>
      </c>
      <c r="AJ15" s="59">
        <v>143.79060000000001</v>
      </c>
      <c r="AK15" s="48">
        <f t="shared" si="11"/>
        <v>0</v>
      </c>
    </row>
    <row r="16" spans="2:37" x14ac:dyDescent="0.25">
      <c r="B16" s="57">
        <v>12</v>
      </c>
      <c r="C16" s="59">
        <v>0.21679999999999999</v>
      </c>
      <c r="D16" s="46">
        <f t="shared" si="0"/>
        <v>0</v>
      </c>
      <c r="E16" s="57">
        <v>12</v>
      </c>
      <c r="F16" s="59">
        <v>0.21679999999999999</v>
      </c>
      <c r="G16" s="46">
        <f t="shared" si="1"/>
        <v>0</v>
      </c>
      <c r="H16" s="57">
        <v>12</v>
      </c>
      <c r="I16" s="59">
        <v>0.21679999999999999</v>
      </c>
      <c r="J16" s="48">
        <f t="shared" si="2"/>
        <v>0</v>
      </c>
      <c r="K16" s="57">
        <v>12</v>
      </c>
      <c r="L16" s="59">
        <v>0.21679999999999999</v>
      </c>
      <c r="M16" s="46">
        <f t="shared" si="3"/>
        <v>0</v>
      </c>
      <c r="N16" s="57">
        <v>12</v>
      </c>
      <c r="O16" s="59">
        <v>0.21679999999999999</v>
      </c>
      <c r="P16" s="48">
        <f t="shared" si="4"/>
        <v>0</v>
      </c>
      <c r="Q16" s="57">
        <v>12</v>
      </c>
      <c r="R16" s="84">
        <v>13.778600000000001</v>
      </c>
      <c r="S16" s="46">
        <f t="shared" si="5"/>
        <v>606399.99999999895</v>
      </c>
      <c r="T16" s="57">
        <v>12</v>
      </c>
      <c r="U16" s="84">
        <v>48.792499999999997</v>
      </c>
      <c r="V16" s="48">
        <f t="shared" si="6"/>
        <v>1283400.0000000002</v>
      </c>
      <c r="W16" s="57">
        <v>12</v>
      </c>
      <c r="X16" s="59">
        <v>90.251599999999996</v>
      </c>
      <c r="Y16" s="46">
        <f t="shared" si="7"/>
        <v>1208899.9999999998</v>
      </c>
      <c r="Z16" s="57">
        <v>12</v>
      </c>
      <c r="AA16" s="59">
        <v>125.97110000000001</v>
      </c>
      <c r="AB16" s="48">
        <f t="shared" si="8"/>
        <v>1042899.9999999888</v>
      </c>
      <c r="AC16" s="57">
        <v>12</v>
      </c>
      <c r="AD16" s="59">
        <v>143.5086</v>
      </c>
      <c r="AE16" s="46">
        <f t="shared" si="9"/>
        <v>0</v>
      </c>
      <c r="AF16" s="57">
        <v>12</v>
      </c>
      <c r="AG16" s="59">
        <v>143.79060000000001</v>
      </c>
      <c r="AH16" s="48">
        <f t="shared" si="10"/>
        <v>0</v>
      </c>
      <c r="AI16" s="57">
        <v>12</v>
      </c>
      <c r="AJ16" s="59">
        <v>143.79060000000001</v>
      </c>
      <c r="AK16" s="48">
        <f t="shared" si="11"/>
        <v>0</v>
      </c>
    </row>
    <row r="17" spans="2:37" x14ac:dyDescent="0.25">
      <c r="B17" s="57">
        <v>13</v>
      </c>
      <c r="C17" s="59">
        <v>0.21679999999999999</v>
      </c>
      <c r="D17" s="46">
        <f t="shared" si="0"/>
        <v>0</v>
      </c>
      <c r="E17" s="57">
        <v>13</v>
      </c>
      <c r="F17" s="59">
        <v>0.21679999999999999</v>
      </c>
      <c r="G17" s="46">
        <f t="shared" si="1"/>
        <v>0</v>
      </c>
      <c r="H17" s="57">
        <v>13</v>
      </c>
      <c r="I17" s="59">
        <v>0.21679999999999999</v>
      </c>
      <c r="J17" s="48">
        <f t="shared" si="2"/>
        <v>0</v>
      </c>
      <c r="K17" s="57">
        <v>13</v>
      </c>
      <c r="L17" s="59">
        <v>0.21679999999999999</v>
      </c>
      <c r="M17" s="46">
        <f t="shared" si="3"/>
        <v>0</v>
      </c>
      <c r="N17" s="57">
        <v>13</v>
      </c>
      <c r="O17" s="59">
        <v>0.21679999999999999</v>
      </c>
      <c r="P17" s="48">
        <f t="shared" si="4"/>
        <v>0</v>
      </c>
      <c r="Q17" s="57">
        <v>13</v>
      </c>
      <c r="R17" s="84">
        <v>14.385</v>
      </c>
      <c r="S17" s="46">
        <f t="shared" si="5"/>
        <v>954800.00000000058</v>
      </c>
      <c r="T17" s="57">
        <v>13</v>
      </c>
      <c r="U17" s="84">
        <v>50.075899999999997</v>
      </c>
      <c r="V17" s="48">
        <f t="shared" si="6"/>
        <v>1282900.0000000051</v>
      </c>
      <c r="W17" s="57">
        <v>13</v>
      </c>
      <c r="X17" s="59">
        <v>91.460499999999996</v>
      </c>
      <c r="Y17" s="46">
        <f t="shared" si="7"/>
        <v>1311300.0000000028</v>
      </c>
      <c r="Z17" s="57">
        <v>13</v>
      </c>
      <c r="AA17" s="59">
        <v>127.014</v>
      </c>
      <c r="AB17" s="48">
        <f t="shared" si="8"/>
        <v>811300.00000000279</v>
      </c>
      <c r="AC17" s="57">
        <v>13</v>
      </c>
      <c r="AD17" s="59">
        <v>143.5086</v>
      </c>
      <c r="AE17" s="46">
        <f t="shared" si="9"/>
        <v>0</v>
      </c>
      <c r="AF17" s="57">
        <v>13</v>
      </c>
      <c r="AG17" s="59">
        <v>143.79060000000001</v>
      </c>
      <c r="AH17" s="48">
        <f t="shared" si="10"/>
        <v>0</v>
      </c>
      <c r="AI17" s="57">
        <v>13</v>
      </c>
      <c r="AJ17" s="59">
        <v>143.79060000000001</v>
      </c>
      <c r="AK17" s="48">
        <f t="shared" si="11"/>
        <v>0</v>
      </c>
    </row>
    <row r="18" spans="2:37" x14ac:dyDescent="0.25">
      <c r="B18" s="57">
        <v>14</v>
      </c>
      <c r="C18" s="59">
        <v>0.21679999999999999</v>
      </c>
      <c r="D18" s="46">
        <f t="shared" si="0"/>
        <v>0</v>
      </c>
      <c r="E18" s="57">
        <v>14</v>
      </c>
      <c r="F18" s="59">
        <v>0.21679999999999999</v>
      </c>
      <c r="G18" s="46">
        <f t="shared" si="1"/>
        <v>0</v>
      </c>
      <c r="H18" s="57">
        <v>14</v>
      </c>
      <c r="I18" s="59">
        <v>0.21679999999999999</v>
      </c>
      <c r="J18" s="48">
        <f t="shared" si="2"/>
        <v>0</v>
      </c>
      <c r="K18" s="57">
        <v>14</v>
      </c>
      <c r="L18" s="59">
        <v>0.21679999999999999</v>
      </c>
      <c r="M18" s="46">
        <f t="shared" si="3"/>
        <v>0</v>
      </c>
      <c r="N18" s="57">
        <v>14</v>
      </c>
      <c r="O18" s="59">
        <v>0.21679999999999999</v>
      </c>
      <c r="P18" s="48">
        <f t="shared" si="4"/>
        <v>0</v>
      </c>
      <c r="Q18" s="57">
        <v>14</v>
      </c>
      <c r="R18" s="84">
        <v>15.3398</v>
      </c>
      <c r="S18" s="46">
        <f t="shared" si="5"/>
        <v>835300.00000000012</v>
      </c>
      <c r="T18" s="57">
        <v>14</v>
      </c>
      <c r="U18" s="84">
        <v>51.358800000000002</v>
      </c>
      <c r="V18" s="48">
        <f t="shared" si="6"/>
        <v>1347099.9999999974</v>
      </c>
      <c r="W18" s="57">
        <v>14</v>
      </c>
      <c r="X18" s="59">
        <v>92.771799999999999</v>
      </c>
      <c r="Y18" s="46">
        <f t="shared" si="7"/>
        <v>1371700.0000000042</v>
      </c>
      <c r="Z18" s="57">
        <v>14</v>
      </c>
      <c r="AA18" s="59">
        <v>127.8253</v>
      </c>
      <c r="AB18" s="48">
        <f t="shared" si="8"/>
        <v>1014000.00000001</v>
      </c>
      <c r="AC18" s="57">
        <v>14</v>
      </c>
      <c r="AD18" s="59">
        <v>143.5086</v>
      </c>
      <c r="AE18" s="46">
        <f t="shared" si="9"/>
        <v>185900.00000000373</v>
      </c>
      <c r="AF18" s="57">
        <v>14</v>
      </c>
      <c r="AG18" s="59">
        <v>143.79060000000001</v>
      </c>
      <c r="AH18" s="48">
        <f t="shared" si="10"/>
        <v>0</v>
      </c>
      <c r="AI18" s="57">
        <v>14</v>
      </c>
      <c r="AJ18" s="59">
        <v>143.79060000000001</v>
      </c>
      <c r="AK18" s="48">
        <f t="shared" si="11"/>
        <v>0</v>
      </c>
    </row>
    <row r="19" spans="2:37" x14ac:dyDescent="0.25">
      <c r="B19" s="57">
        <v>15</v>
      </c>
      <c r="C19" s="59">
        <v>0.21679999999999999</v>
      </c>
      <c r="D19" s="46">
        <f t="shared" si="0"/>
        <v>0</v>
      </c>
      <c r="E19" s="57">
        <v>15</v>
      </c>
      <c r="F19" s="59">
        <v>0.21679999999999999</v>
      </c>
      <c r="G19" s="46">
        <f t="shared" si="1"/>
        <v>0</v>
      </c>
      <c r="H19" s="57">
        <v>15</v>
      </c>
      <c r="I19" s="59">
        <v>0.21679999999999999</v>
      </c>
      <c r="J19" s="48">
        <f t="shared" si="2"/>
        <v>0</v>
      </c>
      <c r="K19" s="57">
        <v>15</v>
      </c>
      <c r="L19" s="59">
        <v>0.21679999999999999</v>
      </c>
      <c r="M19" s="46">
        <f t="shared" si="3"/>
        <v>0</v>
      </c>
      <c r="N19" s="57">
        <v>15</v>
      </c>
      <c r="O19" s="59">
        <v>0.21679999999999999</v>
      </c>
      <c r="P19" s="48">
        <f t="shared" si="4"/>
        <v>0</v>
      </c>
      <c r="Q19" s="57">
        <v>15</v>
      </c>
      <c r="R19" s="84">
        <v>16.1751</v>
      </c>
      <c r="S19" s="46">
        <f t="shared" si="5"/>
        <v>1210100.0000000007</v>
      </c>
      <c r="T19" s="57">
        <v>15</v>
      </c>
      <c r="U19" s="84">
        <v>52.7059</v>
      </c>
      <c r="V19" s="48">
        <f t="shared" si="6"/>
        <v>1251500</v>
      </c>
      <c r="W19" s="57">
        <v>15</v>
      </c>
      <c r="X19" s="59">
        <v>94.143500000000003</v>
      </c>
      <c r="Y19" s="46">
        <f t="shared" si="7"/>
        <v>1347799.9999999923</v>
      </c>
      <c r="Z19" s="57">
        <v>15</v>
      </c>
      <c r="AA19" s="59">
        <v>128.83930000000001</v>
      </c>
      <c r="AB19" s="48">
        <f t="shared" si="8"/>
        <v>746399.99999999418</v>
      </c>
      <c r="AC19" s="57">
        <v>15</v>
      </c>
      <c r="AD19" s="59">
        <v>143.69450000000001</v>
      </c>
      <c r="AE19" s="46">
        <f t="shared" si="9"/>
        <v>0</v>
      </c>
      <c r="AF19" s="57">
        <v>15</v>
      </c>
      <c r="AG19" s="59">
        <v>143.79060000000001</v>
      </c>
      <c r="AH19" s="48">
        <f t="shared" si="10"/>
        <v>0</v>
      </c>
      <c r="AI19" s="57">
        <v>15</v>
      </c>
      <c r="AJ19" s="59">
        <v>143.79060000000001</v>
      </c>
      <c r="AK19" s="48">
        <f t="shared" si="11"/>
        <v>0</v>
      </c>
    </row>
    <row r="20" spans="2:37" x14ac:dyDescent="0.25">
      <c r="B20" s="57">
        <v>16</v>
      </c>
      <c r="C20" s="59">
        <v>0.21679999999999999</v>
      </c>
      <c r="D20" s="46">
        <f t="shared" si="0"/>
        <v>0</v>
      </c>
      <c r="E20" s="57">
        <v>16</v>
      </c>
      <c r="F20" s="59">
        <v>0.21679999999999999</v>
      </c>
      <c r="G20" s="46">
        <f t="shared" si="1"/>
        <v>0</v>
      </c>
      <c r="H20" s="57">
        <v>16</v>
      </c>
      <c r="I20" s="59">
        <v>0.21679999999999999</v>
      </c>
      <c r="J20" s="48">
        <f t="shared" si="2"/>
        <v>0</v>
      </c>
      <c r="K20" s="57">
        <v>16</v>
      </c>
      <c r="L20" s="59">
        <v>0.21679999999999999</v>
      </c>
      <c r="M20" s="46">
        <f t="shared" si="3"/>
        <v>0</v>
      </c>
      <c r="N20" s="57">
        <v>16</v>
      </c>
      <c r="O20" s="59">
        <v>0.21679999999999999</v>
      </c>
      <c r="P20" s="48">
        <f t="shared" si="4"/>
        <v>3822400</v>
      </c>
      <c r="Q20" s="57">
        <v>16</v>
      </c>
      <c r="R20" s="84">
        <v>17.385200000000001</v>
      </c>
      <c r="S20" s="46">
        <f t="shared" si="5"/>
        <v>1349599.9999999988</v>
      </c>
      <c r="T20" s="57">
        <v>16</v>
      </c>
      <c r="U20" s="84">
        <v>53.9574</v>
      </c>
      <c r="V20" s="48">
        <f t="shared" si="6"/>
        <v>1470199.9999999984</v>
      </c>
      <c r="W20" s="57">
        <v>16</v>
      </c>
      <c r="X20" s="59">
        <v>95.491299999999995</v>
      </c>
      <c r="Y20" s="46">
        <f t="shared" si="7"/>
        <v>1366900.0000000012</v>
      </c>
      <c r="Z20" s="57">
        <v>16</v>
      </c>
      <c r="AA20" s="59">
        <v>129.5857</v>
      </c>
      <c r="AB20" s="48">
        <f t="shared" si="8"/>
        <v>897699.99999998615</v>
      </c>
      <c r="AC20" s="57">
        <v>16</v>
      </c>
      <c r="AD20" s="59">
        <v>143.69450000000001</v>
      </c>
      <c r="AE20" s="46">
        <f t="shared" si="9"/>
        <v>0</v>
      </c>
      <c r="AF20" s="57">
        <v>16</v>
      </c>
      <c r="AG20" s="59">
        <v>143.79060000000001</v>
      </c>
      <c r="AH20" s="48">
        <f t="shared" si="10"/>
        <v>0</v>
      </c>
      <c r="AI20" s="57">
        <v>16</v>
      </c>
      <c r="AJ20" s="59">
        <v>143.79060000000001</v>
      </c>
      <c r="AK20" s="48">
        <f t="shared" si="11"/>
        <v>0</v>
      </c>
    </row>
    <row r="21" spans="2:37" x14ac:dyDescent="0.25">
      <c r="B21" s="57">
        <v>17</v>
      </c>
      <c r="C21" s="59">
        <v>0.21679999999999999</v>
      </c>
      <c r="D21" s="46">
        <f t="shared" si="0"/>
        <v>0</v>
      </c>
      <c r="E21" s="57">
        <v>17</v>
      </c>
      <c r="F21" s="59">
        <v>0.21679999999999999</v>
      </c>
      <c r="G21" s="46">
        <f t="shared" si="1"/>
        <v>0</v>
      </c>
      <c r="H21" s="57">
        <v>17</v>
      </c>
      <c r="I21" s="59">
        <v>0.21679999999999999</v>
      </c>
      <c r="J21" s="48">
        <f t="shared" si="2"/>
        <v>0</v>
      </c>
      <c r="K21" s="57">
        <v>17</v>
      </c>
      <c r="L21" s="59">
        <v>0.21679999999999999</v>
      </c>
      <c r="M21" s="46">
        <f t="shared" si="3"/>
        <v>0</v>
      </c>
      <c r="N21" s="57">
        <v>17</v>
      </c>
      <c r="O21" s="59">
        <v>4.0392000000000001</v>
      </c>
      <c r="P21" s="48">
        <f t="shared" si="4"/>
        <v>0</v>
      </c>
      <c r="Q21" s="57">
        <v>17</v>
      </c>
      <c r="R21" s="84">
        <v>18.7348</v>
      </c>
      <c r="S21" s="46">
        <f t="shared" si="5"/>
        <v>1375399.9999999991</v>
      </c>
      <c r="T21" s="57">
        <v>17</v>
      </c>
      <c r="U21" s="84">
        <v>55.427599999999998</v>
      </c>
      <c r="V21" s="48">
        <f t="shared" si="6"/>
        <v>1184899.9999999991</v>
      </c>
      <c r="W21" s="57">
        <v>17</v>
      </c>
      <c r="X21" s="59">
        <v>96.858199999999997</v>
      </c>
      <c r="Y21" s="46">
        <f t="shared" si="7"/>
        <v>1112999.9999999995</v>
      </c>
      <c r="Z21" s="57">
        <v>17</v>
      </c>
      <c r="AA21" s="59">
        <v>130.48339999999999</v>
      </c>
      <c r="AB21" s="48">
        <f t="shared" si="8"/>
        <v>766900.00000002095</v>
      </c>
      <c r="AC21" s="57">
        <v>17</v>
      </c>
      <c r="AD21" s="59">
        <v>143.69450000000001</v>
      </c>
      <c r="AE21" s="46">
        <f t="shared" si="9"/>
        <v>0</v>
      </c>
      <c r="AF21" s="57">
        <v>17</v>
      </c>
      <c r="AG21" s="59">
        <v>143.79060000000001</v>
      </c>
      <c r="AH21" s="48">
        <f t="shared" si="10"/>
        <v>0</v>
      </c>
      <c r="AI21" s="57">
        <v>17</v>
      </c>
      <c r="AJ21" s="59">
        <v>143.79060000000001</v>
      </c>
      <c r="AK21" s="48">
        <f t="shared" si="11"/>
        <v>0</v>
      </c>
    </row>
    <row r="22" spans="2:37" x14ac:dyDescent="0.25">
      <c r="B22" s="57">
        <v>18</v>
      </c>
      <c r="C22" s="59">
        <v>0.21679999999999999</v>
      </c>
      <c r="D22" s="46">
        <f t="shared" si="0"/>
        <v>0</v>
      </c>
      <c r="E22" s="57">
        <v>18</v>
      </c>
      <c r="F22" s="59">
        <v>0.21679999999999999</v>
      </c>
      <c r="G22" s="46">
        <f t="shared" si="1"/>
        <v>0</v>
      </c>
      <c r="H22" s="57">
        <v>18</v>
      </c>
      <c r="I22" s="59">
        <v>0.21679999999999999</v>
      </c>
      <c r="J22" s="48">
        <f t="shared" si="2"/>
        <v>0</v>
      </c>
      <c r="K22" s="57">
        <v>18</v>
      </c>
      <c r="L22" s="59">
        <v>0.21679999999999999</v>
      </c>
      <c r="M22" s="46">
        <f t="shared" si="3"/>
        <v>0</v>
      </c>
      <c r="N22" s="57">
        <v>18</v>
      </c>
      <c r="O22" s="59">
        <v>4.0392000000000001</v>
      </c>
      <c r="P22" s="48">
        <f t="shared" si="4"/>
        <v>0</v>
      </c>
      <c r="Q22" s="57">
        <v>18</v>
      </c>
      <c r="R22" s="84">
        <v>20.110199999999999</v>
      </c>
      <c r="S22" s="46">
        <f t="shared" si="5"/>
        <v>949100.0000000014</v>
      </c>
      <c r="T22" s="57">
        <v>18</v>
      </c>
      <c r="U22" s="84">
        <v>56.612499999999997</v>
      </c>
      <c r="V22" s="48">
        <f t="shared" si="6"/>
        <v>1606300.0000000044</v>
      </c>
      <c r="W22" s="57">
        <v>18</v>
      </c>
      <c r="X22" s="59">
        <v>97.971199999999996</v>
      </c>
      <c r="Y22" s="46">
        <f t="shared" si="7"/>
        <v>1407099.9999999998</v>
      </c>
      <c r="Z22" s="57">
        <v>18</v>
      </c>
      <c r="AA22" s="59">
        <v>131.25030000000001</v>
      </c>
      <c r="AB22" s="48">
        <f t="shared" si="8"/>
        <v>946799.99999999604</v>
      </c>
      <c r="AC22" s="57">
        <v>18</v>
      </c>
      <c r="AD22" s="59">
        <v>143.69450000000001</v>
      </c>
      <c r="AE22" s="46">
        <f t="shared" si="9"/>
        <v>0</v>
      </c>
      <c r="AF22" s="57">
        <v>18</v>
      </c>
      <c r="AG22" s="59">
        <v>143.79060000000001</v>
      </c>
      <c r="AH22" s="48">
        <f t="shared" si="10"/>
        <v>0</v>
      </c>
      <c r="AI22" s="57">
        <v>18</v>
      </c>
      <c r="AJ22" s="59">
        <v>143.79060000000001</v>
      </c>
      <c r="AK22" s="48">
        <f t="shared" si="11"/>
        <v>0</v>
      </c>
    </row>
    <row r="23" spans="2:37" x14ac:dyDescent="0.25">
      <c r="B23" s="57">
        <v>19</v>
      </c>
      <c r="C23" s="59">
        <v>0.21679999999999999</v>
      </c>
      <c r="D23" s="46">
        <f t="shared" si="0"/>
        <v>0</v>
      </c>
      <c r="E23" s="57">
        <v>19</v>
      </c>
      <c r="F23" s="59">
        <v>0.21679999999999999</v>
      </c>
      <c r="G23" s="46">
        <f t="shared" si="1"/>
        <v>0</v>
      </c>
      <c r="H23" s="57">
        <v>19</v>
      </c>
      <c r="I23" s="59">
        <v>0.21679999999999999</v>
      </c>
      <c r="J23" s="48">
        <f t="shared" si="2"/>
        <v>0</v>
      </c>
      <c r="K23" s="57">
        <v>19</v>
      </c>
      <c r="L23" s="59">
        <v>0.21679999999999999</v>
      </c>
      <c r="M23" s="46">
        <f t="shared" si="3"/>
        <v>0</v>
      </c>
      <c r="N23" s="57">
        <v>19</v>
      </c>
      <c r="O23" s="59">
        <v>4.0392000000000001</v>
      </c>
      <c r="P23" s="48">
        <f t="shared" si="4"/>
        <v>876100.00000000012</v>
      </c>
      <c r="Q23" s="57">
        <v>19</v>
      </c>
      <c r="R23" s="84">
        <v>21.0593</v>
      </c>
      <c r="S23" s="46">
        <f t="shared" si="5"/>
        <v>1292500.0000000005</v>
      </c>
      <c r="T23" s="57">
        <v>19</v>
      </c>
      <c r="U23" s="84">
        <v>58.218800000000002</v>
      </c>
      <c r="V23" s="48">
        <f t="shared" si="6"/>
        <v>1271200.0000000002</v>
      </c>
      <c r="W23" s="57">
        <v>19</v>
      </c>
      <c r="X23" s="59">
        <v>99.378299999999996</v>
      </c>
      <c r="Y23" s="46">
        <f t="shared" si="7"/>
        <v>1174599.9999999981</v>
      </c>
      <c r="Z23" s="57">
        <v>19</v>
      </c>
      <c r="AA23" s="59">
        <v>132.19710000000001</v>
      </c>
      <c r="AB23" s="48">
        <f t="shared" si="8"/>
        <v>813500.00000000477</v>
      </c>
      <c r="AC23" s="57">
        <v>19</v>
      </c>
      <c r="AD23" s="59">
        <v>143.69450000000001</v>
      </c>
      <c r="AE23" s="46">
        <f t="shared" si="9"/>
        <v>0</v>
      </c>
      <c r="AF23" s="57">
        <v>19</v>
      </c>
      <c r="AG23" s="59">
        <v>143.79060000000001</v>
      </c>
      <c r="AH23" s="48">
        <f t="shared" si="10"/>
        <v>0</v>
      </c>
      <c r="AI23" s="57">
        <v>19</v>
      </c>
      <c r="AJ23" s="59">
        <v>143.79060000000001</v>
      </c>
      <c r="AK23" s="48">
        <f t="shared" si="11"/>
        <v>0</v>
      </c>
    </row>
    <row r="24" spans="2:37" x14ac:dyDescent="0.25">
      <c r="B24" s="57">
        <v>20</v>
      </c>
      <c r="C24" s="59">
        <v>0.21679999999999999</v>
      </c>
      <c r="D24" s="46">
        <f t="shared" si="0"/>
        <v>0</v>
      </c>
      <c r="E24" s="57">
        <v>20</v>
      </c>
      <c r="F24" s="59">
        <v>0.21679999999999999</v>
      </c>
      <c r="G24" s="46">
        <f t="shared" si="1"/>
        <v>0</v>
      </c>
      <c r="H24" s="57">
        <v>20</v>
      </c>
      <c r="I24" s="59">
        <v>0.21679999999999999</v>
      </c>
      <c r="J24" s="48">
        <f t="shared" si="2"/>
        <v>0</v>
      </c>
      <c r="K24" s="57">
        <v>20</v>
      </c>
      <c r="L24" s="59">
        <v>0.21679999999999999</v>
      </c>
      <c r="M24" s="46">
        <f t="shared" si="3"/>
        <v>0</v>
      </c>
      <c r="N24" s="57">
        <v>20</v>
      </c>
      <c r="O24" s="59">
        <v>4.9153000000000002</v>
      </c>
      <c r="P24" s="48">
        <f t="shared" si="4"/>
        <v>801899.99999999988</v>
      </c>
      <c r="Q24" s="57">
        <v>20</v>
      </c>
      <c r="R24" s="84">
        <v>22.351800000000001</v>
      </c>
      <c r="S24" s="46">
        <f t="shared" si="5"/>
        <v>1046499.9999999983</v>
      </c>
      <c r="T24" s="57">
        <v>20</v>
      </c>
      <c r="U24" s="84">
        <v>59.49</v>
      </c>
      <c r="V24" s="48">
        <f t="shared" si="6"/>
        <v>1116199.9999999993</v>
      </c>
      <c r="W24" s="57">
        <v>20</v>
      </c>
      <c r="X24" s="59">
        <v>100.55289999999999</v>
      </c>
      <c r="Y24" s="46">
        <f t="shared" si="7"/>
        <v>1334300.000000013</v>
      </c>
      <c r="Z24" s="57">
        <v>20</v>
      </c>
      <c r="AA24" s="59">
        <v>133.01060000000001</v>
      </c>
      <c r="AB24" s="48">
        <f t="shared" si="8"/>
        <v>829399.99999999255</v>
      </c>
      <c r="AC24" s="57">
        <v>20</v>
      </c>
      <c r="AD24" s="59">
        <v>143.69450000000001</v>
      </c>
      <c r="AE24" s="46">
        <f t="shared" si="9"/>
        <v>0</v>
      </c>
      <c r="AF24" s="57">
        <v>20</v>
      </c>
      <c r="AG24" s="59">
        <v>143.79060000000001</v>
      </c>
      <c r="AH24" s="48">
        <f t="shared" si="10"/>
        <v>0</v>
      </c>
      <c r="AI24" s="57">
        <v>20</v>
      </c>
      <c r="AJ24" s="59">
        <v>143.79060000000001</v>
      </c>
      <c r="AK24" s="48">
        <f t="shared" si="11"/>
        <v>0</v>
      </c>
    </row>
    <row r="25" spans="2:37" x14ac:dyDescent="0.25">
      <c r="B25" s="57">
        <v>21</v>
      </c>
      <c r="C25" s="59">
        <v>0.21679999999999999</v>
      </c>
      <c r="D25" s="46">
        <f t="shared" si="0"/>
        <v>0</v>
      </c>
      <c r="E25" s="57">
        <v>21</v>
      </c>
      <c r="F25" s="59">
        <v>0.21679999999999999</v>
      </c>
      <c r="G25" s="46">
        <f t="shared" si="1"/>
        <v>0</v>
      </c>
      <c r="H25" s="57">
        <v>21</v>
      </c>
      <c r="I25" s="59">
        <v>0.21679999999999999</v>
      </c>
      <c r="J25" s="48">
        <f t="shared" si="2"/>
        <v>0</v>
      </c>
      <c r="K25" s="57">
        <v>21</v>
      </c>
      <c r="L25" s="59">
        <v>0.21679999999999999</v>
      </c>
      <c r="M25" s="46">
        <f t="shared" si="3"/>
        <v>0</v>
      </c>
      <c r="N25" s="57">
        <v>21</v>
      </c>
      <c r="O25" s="59">
        <v>5.7172000000000001</v>
      </c>
      <c r="P25" s="48">
        <f t="shared" si="4"/>
        <v>369799.99999999971</v>
      </c>
      <c r="Q25" s="57">
        <v>21</v>
      </c>
      <c r="R25" s="84">
        <v>23.398299999999999</v>
      </c>
      <c r="S25" s="46">
        <f t="shared" si="5"/>
        <v>1062200.0000000007</v>
      </c>
      <c r="T25" s="57">
        <v>21</v>
      </c>
      <c r="U25" s="84">
        <v>60.606200000000001</v>
      </c>
      <c r="V25" s="48">
        <f t="shared" si="6"/>
        <v>1484400.0000000009</v>
      </c>
      <c r="W25" s="57">
        <v>21</v>
      </c>
      <c r="X25" s="59">
        <v>101.88720000000001</v>
      </c>
      <c r="Y25" s="46">
        <f t="shared" si="7"/>
        <v>1328799.999999987</v>
      </c>
      <c r="Z25" s="57">
        <v>21</v>
      </c>
      <c r="AA25" s="59">
        <v>133.84</v>
      </c>
      <c r="AB25" s="48">
        <f t="shared" si="8"/>
        <v>843400.00000000256</v>
      </c>
      <c r="AC25" s="57">
        <v>21</v>
      </c>
      <c r="AD25" s="59">
        <v>143.69450000000001</v>
      </c>
      <c r="AE25" s="46">
        <f t="shared" si="9"/>
        <v>0</v>
      </c>
      <c r="AF25" s="57">
        <v>21</v>
      </c>
      <c r="AG25" s="59">
        <v>143.79060000000001</v>
      </c>
      <c r="AH25" s="48">
        <f t="shared" si="10"/>
        <v>0</v>
      </c>
      <c r="AI25" s="57">
        <v>21</v>
      </c>
      <c r="AJ25" s="59">
        <v>143.79060000000001</v>
      </c>
      <c r="AK25" s="48">
        <f t="shared" si="11"/>
        <v>0</v>
      </c>
    </row>
    <row r="26" spans="2:37" x14ac:dyDescent="0.25">
      <c r="B26" s="57">
        <v>22</v>
      </c>
      <c r="C26" s="59">
        <v>0.21679999999999999</v>
      </c>
      <c r="D26" s="46">
        <f t="shared" si="0"/>
        <v>0</v>
      </c>
      <c r="E26" s="57">
        <v>22</v>
      </c>
      <c r="F26" s="59">
        <v>0.21679999999999999</v>
      </c>
      <c r="G26" s="46">
        <f t="shared" si="1"/>
        <v>0</v>
      </c>
      <c r="H26" s="57">
        <v>22</v>
      </c>
      <c r="I26" s="59">
        <v>0.21679999999999999</v>
      </c>
      <c r="J26" s="48">
        <f t="shared" si="2"/>
        <v>0</v>
      </c>
      <c r="K26" s="57">
        <v>22</v>
      </c>
      <c r="L26" s="59">
        <v>0.21679999999999999</v>
      </c>
      <c r="M26" s="46">
        <f t="shared" si="3"/>
        <v>0</v>
      </c>
      <c r="N26" s="57">
        <v>22</v>
      </c>
      <c r="O26" s="59">
        <v>6.0869999999999997</v>
      </c>
      <c r="P26" s="48">
        <f t="shared" si="4"/>
        <v>455900.00000000064</v>
      </c>
      <c r="Q26" s="57">
        <v>22</v>
      </c>
      <c r="R26" s="84">
        <v>24.4605</v>
      </c>
      <c r="S26" s="46">
        <f t="shared" si="5"/>
        <v>1310600.0000000009</v>
      </c>
      <c r="T26" s="57">
        <v>22</v>
      </c>
      <c r="U26" s="84">
        <v>62.090600000000002</v>
      </c>
      <c r="V26" s="48">
        <f t="shared" si="6"/>
        <v>1165199.9999999986</v>
      </c>
      <c r="W26" s="57">
        <v>22</v>
      </c>
      <c r="X26" s="84">
        <v>103.21599999999999</v>
      </c>
      <c r="Y26" s="46">
        <f t="shared" si="7"/>
        <v>1280500.0000000035</v>
      </c>
      <c r="Z26" s="57">
        <v>22</v>
      </c>
      <c r="AA26" s="59">
        <v>134.68340000000001</v>
      </c>
      <c r="AB26" s="48">
        <f t="shared" si="8"/>
        <v>795899.99999998894</v>
      </c>
      <c r="AC26" s="57">
        <v>22</v>
      </c>
      <c r="AD26" s="59">
        <v>143.69450000000001</v>
      </c>
      <c r="AE26" s="46">
        <f t="shared" si="9"/>
        <v>0</v>
      </c>
      <c r="AF26" s="57">
        <v>22</v>
      </c>
      <c r="AG26" s="59">
        <v>143.79060000000001</v>
      </c>
      <c r="AH26" s="48">
        <f t="shared" si="10"/>
        <v>0</v>
      </c>
      <c r="AI26" s="57">
        <v>22</v>
      </c>
      <c r="AJ26" s="59">
        <v>143.79060000000001</v>
      </c>
      <c r="AK26" s="48">
        <f t="shared" si="11"/>
        <v>0</v>
      </c>
    </row>
    <row r="27" spans="2:37" x14ac:dyDescent="0.25">
      <c r="B27" s="57">
        <v>23</v>
      </c>
      <c r="C27" s="59">
        <v>0.21679999999999999</v>
      </c>
      <c r="D27" s="46">
        <f t="shared" si="0"/>
        <v>0</v>
      </c>
      <c r="E27" s="57">
        <v>23</v>
      </c>
      <c r="F27" s="59">
        <v>0.21679999999999999</v>
      </c>
      <c r="G27" s="46">
        <f t="shared" si="1"/>
        <v>0</v>
      </c>
      <c r="H27" s="57">
        <v>23</v>
      </c>
      <c r="I27" s="59">
        <v>0.21679999999999999</v>
      </c>
      <c r="J27" s="48">
        <f t="shared" si="2"/>
        <v>0</v>
      </c>
      <c r="K27" s="57">
        <v>23</v>
      </c>
      <c r="L27" s="59">
        <v>0.21679999999999999</v>
      </c>
      <c r="M27" s="46">
        <f t="shared" si="3"/>
        <v>0</v>
      </c>
      <c r="N27" s="57">
        <v>23</v>
      </c>
      <c r="O27" s="59">
        <v>6.5429000000000004</v>
      </c>
      <c r="P27" s="48">
        <f t="shared" si="4"/>
        <v>698499.99999999919</v>
      </c>
      <c r="Q27" s="57">
        <v>23</v>
      </c>
      <c r="R27" s="84">
        <v>25.771100000000001</v>
      </c>
      <c r="S27" s="46">
        <f t="shared" si="5"/>
        <v>1103999.9999999993</v>
      </c>
      <c r="T27" s="57">
        <v>23</v>
      </c>
      <c r="U27" s="84">
        <v>63.255800000000001</v>
      </c>
      <c r="V27" s="48">
        <f t="shared" si="6"/>
        <v>1427500.0000000021</v>
      </c>
      <c r="W27" s="57">
        <v>23</v>
      </c>
      <c r="X27" s="59">
        <v>104.4965</v>
      </c>
      <c r="Y27" s="46">
        <f t="shared" si="7"/>
        <v>1256399.9999999993</v>
      </c>
      <c r="Z27" s="57">
        <v>23</v>
      </c>
      <c r="AA27" s="59">
        <v>135.47929999999999</v>
      </c>
      <c r="AB27" s="48">
        <f t="shared" si="8"/>
        <v>884399.99999999942</v>
      </c>
      <c r="AC27" s="57">
        <v>23</v>
      </c>
      <c r="AD27" s="59">
        <v>143.69450000000001</v>
      </c>
      <c r="AE27" s="46">
        <f t="shared" si="9"/>
        <v>0</v>
      </c>
      <c r="AF27" s="57">
        <v>23</v>
      </c>
      <c r="AG27" s="59">
        <v>143.79060000000001</v>
      </c>
      <c r="AH27" s="48">
        <f t="shared" si="10"/>
        <v>0</v>
      </c>
      <c r="AI27" s="57">
        <v>23</v>
      </c>
      <c r="AJ27" s="59">
        <v>143.79060000000001</v>
      </c>
      <c r="AK27" s="48">
        <f t="shared" si="11"/>
        <v>0</v>
      </c>
    </row>
    <row r="28" spans="2:37" x14ac:dyDescent="0.25">
      <c r="B28" s="57">
        <v>24</v>
      </c>
      <c r="C28" s="59">
        <v>0.21679999999999999</v>
      </c>
      <c r="D28" s="46">
        <f t="shared" si="0"/>
        <v>0</v>
      </c>
      <c r="E28" s="57">
        <v>24</v>
      </c>
      <c r="F28" s="59">
        <v>0.21679999999999999</v>
      </c>
      <c r="G28" s="46">
        <f t="shared" si="1"/>
        <v>0</v>
      </c>
      <c r="H28" s="57">
        <v>24</v>
      </c>
      <c r="I28" s="59">
        <v>0.21679999999999999</v>
      </c>
      <c r="J28" s="48">
        <f t="shared" si="2"/>
        <v>0</v>
      </c>
      <c r="K28" s="57">
        <v>24</v>
      </c>
      <c r="L28" s="59">
        <v>0.21679999999999999</v>
      </c>
      <c r="M28" s="46">
        <f t="shared" si="3"/>
        <v>0</v>
      </c>
      <c r="N28" s="57">
        <v>24</v>
      </c>
      <c r="O28" s="59">
        <v>7.2413999999999996</v>
      </c>
      <c r="P28" s="48">
        <f t="shared" si="4"/>
        <v>498300.00000000041</v>
      </c>
      <c r="Q28" s="57">
        <v>24</v>
      </c>
      <c r="R28" s="84">
        <v>26.8751</v>
      </c>
      <c r="S28" s="46">
        <f t="shared" si="5"/>
        <v>1174399.9999999986</v>
      </c>
      <c r="T28" s="57">
        <v>24</v>
      </c>
      <c r="U28" s="84">
        <v>64.683300000000003</v>
      </c>
      <c r="V28" s="48">
        <f t="shared" si="6"/>
        <v>1181899.9999999988</v>
      </c>
      <c r="W28" s="57">
        <v>24</v>
      </c>
      <c r="X28" s="59">
        <v>105.7529</v>
      </c>
      <c r="Y28" s="46">
        <f t="shared" si="7"/>
        <v>1214700.0000000077</v>
      </c>
      <c r="Z28" s="57">
        <v>24</v>
      </c>
      <c r="AA28" s="59">
        <v>136.36369999999999</v>
      </c>
      <c r="AB28" s="48">
        <f t="shared" si="8"/>
        <v>830200.00000001909</v>
      </c>
      <c r="AC28" s="57">
        <v>24</v>
      </c>
      <c r="AD28" s="59">
        <v>143.69450000000001</v>
      </c>
      <c r="AE28" s="46">
        <f t="shared" si="9"/>
        <v>0</v>
      </c>
      <c r="AF28" s="57">
        <v>24</v>
      </c>
      <c r="AG28" s="59">
        <v>143.79060000000001</v>
      </c>
      <c r="AH28" s="48">
        <f t="shared" si="10"/>
        <v>0</v>
      </c>
      <c r="AI28" s="57">
        <v>24</v>
      </c>
      <c r="AJ28" s="59">
        <v>143.79060000000001</v>
      </c>
      <c r="AK28" s="48">
        <f t="shared" si="11"/>
        <v>0</v>
      </c>
    </row>
    <row r="29" spans="2:37" x14ac:dyDescent="0.25">
      <c r="B29" s="57">
        <v>25</v>
      </c>
      <c r="C29" s="59">
        <v>0.21679999999999999</v>
      </c>
      <c r="D29" s="46">
        <f t="shared" si="0"/>
        <v>0</v>
      </c>
      <c r="E29" s="57">
        <v>25</v>
      </c>
      <c r="F29" s="59">
        <v>0.21679999999999999</v>
      </c>
      <c r="G29" s="46">
        <f t="shared" si="1"/>
        <v>0</v>
      </c>
      <c r="H29" s="57">
        <v>25</v>
      </c>
      <c r="I29" s="59">
        <v>0.21679999999999999</v>
      </c>
      <c r="J29" s="48">
        <f t="shared" si="2"/>
        <v>0</v>
      </c>
      <c r="K29" s="57">
        <v>25</v>
      </c>
      <c r="L29" s="59">
        <v>0.21679999999999999</v>
      </c>
      <c r="M29" s="46">
        <f t="shared" si="3"/>
        <v>0</v>
      </c>
      <c r="N29" s="57">
        <v>25</v>
      </c>
      <c r="O29" s="59">
        <v>7.7397</v>
      </c>
      <c r="P29" s="48">
        <f t="shared" si="4"/>
        <v>600000.00000000058</v>
      </c>
      <c r="Q29" s="57">
        <v>25</v>
      </c>
      <c r="R29" s="84">
        <v>28.049499999999998</v>
      </c>
      <c r="S29" s="46">
        <f t="shared" si="5"/>
        <v>1241800.0000000014</v>
      </c>
      <c r="T29" s="57">
        <v>25</v>
      </c>
      <c r="U29" s="84">
        <v>65.865200000000002</v>
      </c>
      <c r="V29" s="48">
        <f t="shared" si="6"/>
        <v>1654099.9999999998</v>
      </c>
      <c r="W29" s="57">
        <v>25</v>
      </c>
      <c r="X29" s="59">
        <v>106.9676</v>
      </c>
      <c r="Y29" s="46">
        <f t="shared" si="7"/>
        <v>1117999.9999999951</v>
      </c>
      <c r="Z29" s="57">
        <v>25</v>
      </c>
      <c r="AA29" s="59">
        <v>137.19390000000001</v>
      </c>
      <c r="AB29" s="48">
        <f t="shared" si="8"/>
        <v>588999.9999999986</v>
      </c>
      <c r="AC29" s="57">
        <v>25</v>
      </c>
      <c r="AD29" s="59">
        <v>143.69450000000001</v>
      </c>
      <c r="AE29" s="46">
        <f t="shared" si="9"/>
        <v>0</v>
      </c>
      <c r="AF29" s="57">
        <v>25</v>
      </c>
      <c r="AG29" s="59">
        <v>143.79060000000001</v>
      </c>
      <c r="AH29" s="48">
        <f t="shared" si="10"/>
        <v>0</v>
      </c>
      <c r="AI29" s="57">
        <v>25</v>
      </c>
      <c r="AJ29" s="59">
        <v>143.79060000000001</v>
      </c>
      <c r="AK29" s="48">
        <f t="shared" si="11"/>
        <v>0</v>
      </c>
    </row>
    <row r="30" spans="2:37" x14ac:dyDescent="0.25">
      <c r="B30" s="57">
        <v>26</v>
      </c>
      <c r="C30" s="59">
        <v>0.21679999999999999</v>
      </c>
      <c r="D30" s="46">
        <f t="shared" si="0"/>
        <v>0</v>
      </c>
      <c r="E30" s="57">
        <v>26</v>
      </c>
      <c r="F30" s="59">
        <v>0.21679999999999999</v>
      </c>
      <c r="G30" s="46">
        <f t="shared" si="1"/>
        <v>0</v>
      </c>
      <c r="H30" s="57">
        <v>26</v>
      </c>
      <c r="I30" s="59">
        <v>0.21679999999999999</v>
      </c>
      <c r="J30" s="48">
        <f t="shared" si="2"/>
        <v>0</v>
      </c>
      <c r="K30" s="57">
        <v>26</v>
      </c>
      <c r="L30" s="59">
        <v>0.21679999999999999</v>
      </c>
      <c r="M30" s="46">
        <f t="shared" si="3"/>
        <v>0</v>
      </c>
      <c r="N30" s="57">
        <v>26</v>
      </c>
      <c r="O30" s="59">
        <v>8.3397000000000006</v>
      </c>
      <c r="P30" s="48">
        <f t="shared" si="4"/>
        <v>290499.99999999977</v>
      </c>
      <c r="Q30" s="57">
        <v>26</v>
      </c>
      <c r="R30" s="84">
        <v>29.2913</v>
      </c>
      <c r="S30" s="46">
        <f t="shared" si="5"/>
        <v>1138000.0000000016</v>
      </c>
      <c r="T30" s="57">
        <v>26</v>
      </c>
      <c r="U30" s="84">
        <v>67.519300000000001</v>
      </c>
      <c r="V30" s="48">
        <f t="shared" si="6"/>
        <v>1291700.0000000058</v>
      </c>
      <c r="W30" s="57">
        <v>26</v>
      </c>
      <c r="X30" s="59">
        <v>108.0856</v>
      </c>
      <c r="Y30" s="46">
        <f t="shared" si="7"/>
        <v>1108100.0000000075</v>
      </c>
      <c r="Z30" s="57">
        <v>26</v>
      </c>
      <c r="AA30" s="59">
        <v>137.78290000000001</v>
      </c>
      <c r="AB30" s="48">
        <f t="shared" si="8"/>
        <v>262799.9999999986</v>
      </c>
      <c r="AC30" s="57">
        <v>26</v>
      </c>
      <c r="AD30" s="59">
        <v>143.69450000000001</v>
      </c>
      <c r="AE30" s="46">
        <f t="shared" si="9"/>
        <v>53799.999999995409</v>
      </c>
      <c r="AF30" s="57">
        <v>26</v>
      </c>
      <c r="AG30" s="59">
        <v>143.79060000000001</v>
      </c>
      <c r="AH30" s="48">
        <f t="shared" si="10"/>
        <v>0</v>
      </c>
      <c r="AI30" s="57">
        <v>26</v>
      </c>
      <c r="AJ30" s="59">
        <v>143.79060000000001</v>
      </c>
      <c r="AK30" s="48">
        <f t="shared" si="11"/>
        <v>0</v>
      </c>
    </row>
    <row r="31" spans="2:37" x14ac:dyDescent="0.25">
      <c r="B31" s="57">
        <v>27</v>
      </c>
      <c r="C31" s="59">
        <v>0.21679999999999999</v>
      </c>
      <c r="D31" s="46">
        <f t="shared" si="0"/>
        <v>0</v>
      </c>
      <c r="E31" s="57">
        <v>27</v>
      </c>
      <c r="F31" s="59">
        <v>0.21679999999999999</v>
      </c>
      <c r="G31" s="46">
        <f t="shared" si="1"/>
        <v>0</v>
      </c>
      <c r="H31" s="57">
        <v>27</v>
      </c>
      <c r="I31" s="59">
        <v>0.21679999999999999</v>
      </c>
      <c r="J31" s="48">
        <f t="shared" si="2"/>
        <v>0</v>
      </c>
      <c r="K31" s="57">
        <v>27</v>
      </c>
      <c r="L31" s="59">
        <v>0.21679999999999999</v>
      </c>
      <c r="M31" s="46">
        <f t="shared" si="3"/>
        <v>0</v>
      </c>
      <c r="N31" s="57">
        <v>27</v>
      </c>
      <c r="O31" s="59">
        <v>8.6302000000000003</v>
      </c>
      <c r="P31" s="48">
        <f t="shared" si="4"/>
        <v>408899.99999999913</v>
      </c>
      <c r="Q31" s="57">
        <v>27</v>
      </c>
      <c r="R31" s="84">
        <v>30.429300000000001</v>
      </c>
      <c r="S31" s="46">
        <f t="shared" si="5"/>
        <v>1045600.0000000003</v>
      </c>
      <c r="T31" s="57">
        <v>27</v>
      </c>
      <c r="U31" s="84">
        <v>68.811000000000007</v>
      </c>
      <c r="V31" s="48">
        <f t="shared" si="6"/>
        <v>1098699.9999999937</v>
      </c>
      <c r="W31" s="57">
        <v>27</v>
      </c>
      <c r="X31" s="59">
        <v>109.19370000000001</v>
      </c>
      <c r="Y31" s="46">
        <f t="shared" si="7"/>
        <v>1517399.9999999949</v>
      </c>
      <c r="Z31" s="57">
        <v>27</v>
      </c>
      <c r="AA31" s="59">
        <v>138.04570000000001</v>
      </c>
      <c r="AB31" s="48">
        <f t="shared" si="8"/>
        <v>896299.99999999651</v>
      </c>
      <c r="AC31" s="57">
        <v>27</v>
      </c>
      <c r="AD31" s="59">
        <v>143.7483</v>
      </c>
      <c r="AE31" s="46">
        <f t="shared" si="9"/>
        <v>42300.000000011554</v>
      </c>
      <c r="AF31" s="57">
        <v>27</v>
      </c>
      <c r="AG31" s="59">
        <v>143.79060000000001</v>
      </c>
      <c r="AH31" s="48">
        <f t="shared" si="10"/>
        <v>0</v>
      </c>
      <c r="AI31" s="57">
        <v>27</v>
      </c>
      <c r="AJ31" s="59">
        <v>143.79060000000001</v>
      </c>
      <c r="AK31" s="48">
        <f t="shared" si="11"/>
        <v>0</v>
      </c>
    </row>
    <row r="32" spans="2:37" x14ac:dyDescent="0.25">
      <c r="B32" s="57">
        <v>28</v>
      </c>
      <c r="C32" s="59">
        <v>0.21679999999999999</v>
      </c>
      <c r="D32" s="46">
        <f t="shared" si="0"/>
        <v>0</v>
      </c>
      <c r="E32" s="57">
        <v>28</v>
      </c>
      <c r="F32" s="59">
        <v>0.21679999999999999</v>
      </c>
      <c r="G32" s="46">
        <f t="shared" si="1"/>
        <v>0</v>
      </c>
      <c r="H32" s="57">
        <v>28</v>
      </c>
      <c r="I32" s="59">
        <v>0.21679999999999999</v>
      </c>
      <c r="J32" s="48">
        <f t="shared" si="2"/>
        <v>0</v>
      </c>
      <c r="K32" s="57">
        <v>28</v>
      </c>
      <c r="L32" s="59">
        <v>0.21679999999999999</v>
      </c>
      <c r="M32" s="46">
        <f t="shared" si="3"/>
        <v>0</v>
      </c>
      <c r="N32" s="57">
        <v>28</v>
      </c>
      <c r="O32" s="59">
        <v>9.0390999999999995</v>
      </c>
      <c r="P32" s="48">
        <f t="shared" si="4"/>
        <v>283800.00000000116</v>
      </c>
      <c r="Q32" s="57">
        <v>28</v>
      </c>
      <c r="R32" s="84">
        <v>31.474900000000002</v>
      </c>
      <c r="S32" s="46">
        <f t="shared" si="5"/>
        <v>1093399.9999999991</v>
      </c>
      <c r="T32" s="57">
        <v>28</v>
      </c>
      <c r="U32" s="84">
        <v>69.909700000000001</v>
      </c>
      <c r="V32" s="48">
        <f t="shared" si="6"/>
        <v>1390299.9999998969</v>
      </c>
      <c r="W32" s="57">
        <v>28</v>
      </c>
      <c r="X32" s="59">
        <v>110.7111</v>
      </c>
      <c r="Y32" s="46">
        <f t="shared" si="7"/>
        <v>1000000</v>
      </c>
      <c r="Z32" s="57">
        <v>28</v>
      </c>
      <c r="AA32" s="59">
        <v>138.94200000000001</v>
      </c>
      <c r="AB32" s="48">
        <f t="shared" si="8"/>
        <v>564899.99999999441</v>
      </c>
      <c r="AC32" s="57">
        <v>28</v>
      </c>
      <c r="AD32" s="59">
        <v>143.79060000000001</v>
      </c>
      <c r="AE32" s="46">
        <f t="shared" si="9"/>
        <v>0</v>
      </c>
      <c r="AF32" s="57">
        <v>28</v>
      </c>
      <c r="AG32" s="59">
        <v>143.79060000000001</v>
      </c>
      <c r="AH32" s="48">
        <f t="shared" si="10"/>
        <v>0</v>
      </c>
      <c r="AI32" s="57">
        <v>28</v>
      </c>
      <c r="AJ32" s="59">
        <v>143.79060000000001</v>
      </c>
      <c r="AK32" s="48">
        <f t="shared" si="11"/>
        <v>0</v>
      </c>
    </row>
    <row r="33" spans="2:37" x14ac:dyDescent="0.25">
      <c r="B33" s="57">
        <v>29</v>
      </c>
      <c r="C33" s="59">
        <v>0.21679999999999999</v>
      </c>
      <c r="D33" s="46">
        <f t="shared" si="0"/>
        <v>0</v>
      </c>
      <c r="E33" s="57">
        <v>29</v>
      </c>
      <c r="F33" s="59">
        <v>0.21679999999999999</v>
      </c>
      <c r="G33" s="46">
        <f t="shared" si="1"/>
        <v>0</v>
      </c>
      <c r="H33" s="57">
        <v>29</v>
      </c>
      <c r="I33" s="59">
        <v>0.21679999999999999</v>
      </c>
      <c r="J33" s="48">
        <f t="shared" si="2"/>
        <v>0</v>
      </c>
      <c r="K33" s="57">
        <v>29</v>
      </c>
      <c r="L33" s="59">
        <v>0.21679999999999999</v>
      </c>
      <c r="M33" s="46">
        <f t="shared" si="3"/>
        <v>0</v>
      </c>
      <c r="N33" s="57">
        <v>29</v>
      </c>
      <c r="O33" s="59">
        <v>9.3229000000000006</v>
      </c>
      <c r="P33" s="48">
        <f t="shared" si="4"/>
        <v>123299.99999999863</v>
      </c>
      <c r="Q33" s="57">
        <v>29</v>
      </c>
      <c r="R33" s="84">
        <v>32.568300000000001</v>
      </c>
      <c r="S33" s="46">
        <f t="shared" si="5"/>
        <v>1442099.9999999963</v>
      </c>
      <c r="T33" s="57">
        <v>29</v>
      </c>
      <c r="U33" s="84">
        <v>71.299999999999898</v>
      </c>
      <c r="V33" s="48">
        <f t="shared" si="6"/>
        <v>1488200.0000001057</v>
      </c>
      <c r="W33" s="57">
        <v>29</v>
      </c>
      <c r="X33" s="59">
        <v>111.7111</v>
      </c>
      <c r="Y33" s="46">
        <f t="shared" si="7"/>
        <v>1106200.0000000012</v>
      </c>
      <c r="Z33" s="57">
        <v>29</v>
      </c>
      <c r="AA33" s="59">
        <v>139.5069</v>
      </c>
      <c r="AB33" s="48">
        <f t="shared" si="8"/>
        <v>653600.00000001153</v>
      </c>
      <c r="AC33" s="57">
        <v>29</v>
      </c>
      <c r="AD33" s="59">
        <v>143.79060000000001</v>
      </c>
      <c r="AE33" s="46">
        <f t="shared" si="9"/>
        <v>0</v>
      </c>
      <c r="AF33" s="57">
        <v>29</v>
      </c>
      <c r="AG33" s="59">
        <v>143.79060000000001</v>
      </c>
      <c r="AH33" s="48">
        <f t="shared" si="10"/>
        <v>0</v>
      </c>
      <c r="AI33" s="57">
        <v>29</v>
      </c>
      <c r="AJ33" s="59">
        <v>143.79060000000001</v>
      </c>
      <c r="AK33" s="48">
        <f t="shared" si="11"/>
        <v>0</v>
      </c>
    </row>
    <row r="34" spans="2:37" x14ac:dyDescent="0.25">
      <c r="B34" s="57">
        <v>30</v>
      </c>
      <c r="C34" s="59">
        <v>0.21679999999999999</v>
      </c>
      <c r="D34" s="46">
        <f t="shared" si="0"/>
        <v>0</v>
      </c>
      <c r="E34" s="47"/>
      <c r="F34" s="59">
        <v>0.21679999999999999</v>
      </c>
      <c r="G34" s="46"/>
      <c r="H34" s="57">
        <v>30</v>
      </c>
      <c r="I34" s="59">
        <v>0.21679999999999999</v>
      </c>
      <c r="J34" s="48">
        <f t="shared" si="2"/>
        <v>0</v>
      </c>
      <c r="K34" s="57">
        <v>30</v>
      </c>
      <c r="L34" s="59">
        <v>0.21679999999999999</v>
      </c>
      <c r="M34" s="46">
        <f t="shared" si="3"/>
        <v>0</v>
      </c>
      <c r="N34" s="57">
        <v>30</v>
      </c>
      <c r="O34" s="59">
        <v>9.4461999999999993</v>
      </c>
      <c r="P34" s="48">
        <f t="shared" si="4"/>
        <v>265900.00000000023</v>
      </c>
      <c r="Q34" s="57">
        <v>30</v>
      </c>
      <c r="R34" s="84">
        <v>34.010399999999997</v>
      </c>
      <c r="S34" s="46">
        <f t="shared" si="5"/>
        <v>1248900.0000000061</v>
      </c>
      <c r="T34" s="57">
        <v>30</v>
      </c>
      <c r="U34" s="84">
        <v>72.788200000000003</v>
      </c>
      <c r="V34" s="48">
        <f t="shared" si="6"/>
        <v>1350600</v>
      </c>
      <c r="W34" s="57">
        <v>30</v>
      </c>
      <c r="X34" s="59">
        <v>112.8173</v>
      </c>
      <c r="Y34" s="46">
        <f t="shared" si="7"/>
        <v>1322800.0000000009</v>
      </c>
      <c r="Z34" s="57">
        <v>30</v>
      </c>
      <c r="AA34" s="59">
        <v>140.16050000000001</v>
      </c>
      <c r="AB34" s="48">
        <f t="shared" si="8"/>
        <v>530899.99999997416</v>
      </c>
      <c r="AC34" s="57">
        <v>30</v>
      </c>
      <c r="AD34" s="59">
        <v>143.79060000000001</v>
      </c>
      <c r="AE34" s="46">
        <f t="shared" si="9"/>
        <v>0</v>
      </c>
      <c r="AF34" s="57">
        <v>30</v>
      </c>
      <c r="AG34" s="59">
        <v>143.79060000000001</v>
      </c>
      <c r="AH34" s="48">
        <f t="shared" si="10"/>
        <v>0</v>
      </c>
      <c r="AI34" s="57">
        <v>30</v>
      </c>
      <c r="AJ34" s="59">
        <v>143.79060000000001</v>
      </c>
      <c r="AK34" s="48">
        <f t="shared" si="11"/>
        <v>0</v>
      </c>
    </row>
    <row r="35" spans="2:37" x14ac:dyDescent="0.25">
      <c r="B35" s="60">
        <v>31</v>
      </c>
      <c r="C35" s="59">
        <v>0.21679999999999999</v>
      </c>
      <c r="D35" s="46">
        <f t="shared" si="0"/>
        <v>0</v>
      </c>
      <c r="E35" s="47"/>
      <c r="F35" s="46"/>
      <c r="G35" s="46"/>
      <c r="H35" s="60">
        <v>31</v>
      </c>
      <c r="I35" s="59">
        <v>0.21679999999999999</v>
      </c>
      <c r="J35" s="48">
        <f t="shared" si="2"/>
        <v>0</v>
      </c>
      <c r="K35" s="60"/>
      <c r="L35" s="59">
        <v>0.21679999999999999</v>
      </c>
      <c r="M35" s="46"/>
      <c r="N35" s="60">
        <v>31</v>
      </c>
      <c r="O35" s="59">
        <v>9.7120999999999995</v>
      </c>
      <c r="P35" s="48">
        <f t="shared" si="4"/>
        <v>0</v>
      </c>
      <c r="Q35" s="60"/>
      <c r="R35" s="59">
        <v>35.259300000000003</v>
      </c>
      <c r="S35" s="46"/>
      <c r="T35" s="60">
        <v>31</v>
      </c>
      <c r="U35" s="84">
        <v>74.138800000000003</v>
      </c>
      <c r="V35" s="48">
        <f t="shared" si="6"/>
        <v>1422399.999999996</v>
      </c>
      <c r="W35" s="60">
        <v>31</v>
      </c>
      <c r="X35" s="59">
        <v>114.1401</v>
      </c>
      <c r="Y35" s="46">
        <f t="shared" si="7"/>
        <v>920000.00000000175</v>
      </c>
      <c r="Z35" s="60"/>
      <c r="AA35" s="59">
        <v>140.69139999999999</v>
      </c>
      <c r="AB35" s="48"/>
      <c r="AC35" s="60">
        <v>31</v>
      </c>
      <c r="AD35" s="59">
        <v>143.79060000000001</v>
      </c>
      <c r="AE35" s="46">
        <f t="shared" si="9"/>
        <v>0</v>
      </c>
      <c r="AF35" s="60"/>
      <c r="AG35" s="59">
        <v>143.79060000000001</v>
      </c>
      <c r="AH35" s="48"/>
      <c r="AI35" s="60">
        <v>31</v>
      </c>
      <c r="AJ35" s="59">
        <v>143.79060000000001</v>
      </c>
      <c r="AK35" s="48">
        <f t="shared" si="11"/>
        <v>0</v>
      </c>
    </row>
    <row r="36" spans="2:37" x14ac:dyDescent="0.25">
      <c r="B36" s="47"/>
      <c r="C36" s="59">
        <v>0.21679999999999999</v>
      </c>
      <c r="D36" s="46"/>
      <c r="E36" s="47"/>
      <c r="F36" s="46"/>
      <c r="G36" s="46"/>
      <c r="H36" s="47"/>
      <c r="I36" s="59">
        <v>0.21679999999999999</v>
      </c>
      <c r="J36" s="48"/>
      <c r="K36" s="47"/>
      <c r="L36" s="59"/>
      <c r="M36" s="46"/>
      <c r="N36" s="47"/>
      <c r="O36" s="59">
        <v>9.7120999999999995</v>
      </c>
      <c r="P36" s="48"/>
      <c r="Q36" s="47"/>
      <c r="R36" s="59"/>
      <c r="S36" s="46"/>
      <c r="T36" s="47"/>
      <c r="U36" s="59">
        <v>75.561199999999999</v>
      </c>
      <c r="V36" s="48"/>
      <c r="W36" s="47"/>
      <c r="X36" s="59">
        <v>115.06010000000001</v>
      </c>
      <c r="Y36" s="46"/>
      <c r="Z36" s="47"/>
      <c r="AA36" s="59"/>
      <c r="AB36" s="48"/>
      <c r="AC36" s="47"/>
      <c r="AD36" s="59">
        <v>143.79060000000001</v>
      </c>
      <c r="AE36" s="46"/>
      <c r="AF36" s="47"/>
      <c r="AG36" s="59"/>
      <c r="AH36" s="48"/>
      <c r="AI36" s="47"/>
      <c r="AJ36" s="59">
        <v>143.79060000000001</v>
      </c>
      <c r="AK36" s="48"/>
    </row>
    <row r="37" spans="2:37" x14ac:dyDescent="0.25">
      <c r="B37" s="49"/>
      <c r="C37" s="50"/>
      <c r="D37" s="50">
        <v>0</v>
      </c>
      <c r="E37" s="49"/>
      <c r="F37" s="50"/>
      <c r="G37" s="50">
        <v>0</v>
      </c>
      <c r="H37" s="49"/>
      <c r="I37" s="50"/>
      <c r="J37" s="63">
        <v>0</v>
      </c>
      <c r="K37" s="49"/>
      <c r="L37" s="50"/>
      <c r="M37" s="50">
        <v>0</v>
      </c>
      <c r="N37" s="49"/>
      <c r="O37" s="50"/>
      <c r="P37" s="63">
        <v>9495300</v>
      </c>
      <c r="Q37" s="49"/>
      <c r="R37" s="50"/>
      <c r="S37" s="50">
        <v>25547200.000000004</v>
      </c>
      <c r="T37" s="49"/>
      <c r="U37" s="50"/>
      <c r="V37" s="63">
        <v>40301900</v>
      </c>
      <c r="W37" s="49"/>
      <c r="X37" s="50"/>
      <c r="Y37" s="50">
        <v>39498900</v>
      </c>
      <c r="Z37" s="49"/>
      <c r="AA37" s="50"/>
      <c r="AB37" s="63">
        <v>25631299.999999985</v>
      </c>
      <c r="AC37" s="49"/>
      <c r="AD37" s="50"/>
      <c r="AE37" s="50">
        <v>3099200.0000000247</v>
      </c>
      <c r="AF37" s="49"/>
      <c r="AG37" s="50"/>
      <c r="AH37" s="63">
        <v>0</v>
      </c>
      <c r="AI37" s="49"/>
      <c r="AJ37" s="50"/>
      <c r="AK37" s="63">
        <v>0</v>
      </c>
    </row>
    <row r="38" spans="2:37" x14ac:dyDescent="0.2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</row>
    <row r="39" spans="2:37" x14ac:dyDescent="0.25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</row>
    <row r="40" spans="2:37" x14ac:dyDescent="0.25">
      <c r="B40" s="51">
        <v>39814</v>
      </c>
      <c r="C40" s="44"/>
      <c r="D40" s="44"/>
      <c r="E40" s="51">
        <v>39845</v>
      </c>
      <c r="F40" s="44"/>
      <c r="G40" s="45"/>
      <c r="H40" s="52">
        <v>39873</v>
      </c>
      <c r="I40" s="44"/>
      <c r="J40" s="44"/>
      <c r="K40" s="51">
        <v>39904</v>
      </c>
      <c r="L40" s="44"/>
      <c r="M40" s="45"/>
      <c r="N40" s="52">
        <v>39934</v>
      </c>
      <c r="O40" s="44"/>
      <c r="P40" s="44"/>
      <c r="Q40" s="51">
        <v>39965</v>
      </c>
      <c r="R40" s="44"/>
      <c r="S40" s="45"/>
      <c r="T40" s="52">
        <v>39995</v>
      </c>
      <c r="U40" s="44"/>
      <c r="V40" s="44"/>
      <c r="W40" s="51">
        <v>40026</v>
      </c>
      <c r="X40" s="44"/>
      <c r="Y40" s="45"/>
      <c r="Z40" s="52">
        <v>40057</v>
      </c>
      <c r="AA40" s="44"/>
      <c r="AB40" s="44"/>
      <c r="AC40" s="51">
        <v>40087</v>
      </c>
      <c r="AD40" s="44"/>
      <c r="AE40" s="45"/>
      <c r="AF40" s="52">
        <v>40118</v>
      </c>
      <c r="AG40" s="44"/>
      <c r="AH40" s="44"/>
      <c r="AI40" s="51">
        <v>40148</v>
      </c>
      <c r="AJ40" s="44"/>
      <c r="AK40" s="45"/>
    </row>
    <row r="41" spans="2:37" ht="45" x14ac:dyDescent="0.25">
      <c r="B41" s="53" t="s">
        <v>0</v>
      </c>
      <c r="C41" s="54" t="s">
        <v>2</v>
      </c>
      <c r="D41" s="55" t="s">
        <v>1</v>
      </c>
      <c r="E41" s="53" t="s">
        <v>0</v>
      </c>
      <c r="F41" s="54" t="s">
        <v>2</v>
      </c>
      <c r="G41" s="56" t="s">
        <v>1</v>
      </c>
      <c r="H41" s="54" t="s">
        <v>0</v>
      </c>
      <c r="I41" s="54" t="s">
        <v>2</v>
      </c>
      <c r="J41" s="55" t="s">
        <v>1</v>
      </c>
      <c r="K41" s="53" t="s">
        <v>0</v>
      </c>
      <c r="L41" s="54" t="s">
        <v>2</v>
      </c>
      <c r="M41" s="56" t="s">
        <v>1</v>
      </c>
      <c r="N41" s="54" t="s">
        <v>0</v>
      </c>
      <c r="O41" s="54" t="s">
        <v>2</v>
      </c>
      <c r="P41" s="55" t="s">
        <v>1</v>
      </c>
      <c r="Q41" s="53" t="s">
        <v>0</v>
      </c>
      <c r="R41" s="54" t="s">
        <v>2</v>
      </c>
      <c r="S41" s="56" t="s">
        <v>1</v>
      </c>
      <c r="T41" s="54" t="s">
        <v>0</v>
      </c>
      <c r="U41" s="54" t="s">
        <v>2</v>
      </c>
      <c r="V41" s="55" t="s">
        <v>1</v>
      </c>
      <c r="W41" s="53" t="s">
        <v>0</v>
      </c>
      <c r="X41" s="54" t="s">
        <v>2</v>
      </c>
      <c r="Y41" s="56" t="s">
        <v>1</v>
      </c>
      <c r="Z41" s="54" t="s">
        <v>0</v>
      </c>
      <c r="AA41" s="54" t="s">
        <v>2</v>
      </c>
      <c r="AB41" s="55" t="s">
        <v>1</v>
      </c>
      <c r="AC41" s="53" t="s">
        <v>0</v>
      </c>
      <c r="AD41" s="54" t="s">
        <v>2</v>
      </c>
      <c r="AE41" s="56" t="s">
        <v>1</v>
      </c>
      <c r="AF41" s="54" t="s">
        <v>0</v>
      </c>
      <c r="AG41" s="54" t="s">
        <v>2</v>
      </c>
      <c r="AH41" s="55" t="s">
        <v>1</v>
      </c>
      <c r="AI41" s="53" t="s">
        <v>0</v>
      </c>
      <c r="AJ41" s="54" t="s">
        <v>2</v>
      </c>
      <c r="AK41" s="56" t="s">
        <v>1</v>
      </c>
    </row>
    <row r="42" spans="2:37" x14ac:dyDescent="0.25">
      <c r="B42" s="57"/>
      <c r="C42" s="58"/>
      <c r="D42" s="46"/>
      <c r="E42" s="47"/>
      <c r="F42" s="46"/>
      <c r="G42" s="48"/>
      <c r="H42" s="46"/>
      <c r="I42" s="46"/>
      <c r="J42" s="46"/>
      <c r="K42" s="57"/>
      <c r="L42" s="58"/>
      <c r="M42" s="48"/>
      <c r="N42" s="59"/>
      <c r="O42" s="58"/>
      <c r="P42" s="46"/>
      <c r="Q42" s="47"/>
      <c r="R42" s="46"/>
      <c r="S42" s="48"/>
      <c r="T42" s="59"/>
      <c r="U42" s="58"/>
      <c r="V42" s="46"/>
      <c r="W42" s="57"/>
      <c r="X42" s="58"/>
      <c r="Y42" s="48"/>
      <c r="Z42" s="46"/>
      <c r="AA42" s="46"/>
      <c r="AB42" s="46"/>
      <c r="AC42" s="57"/>
      <c r="AD42" s="58"/>
      <c r="AE42" s="48"/>
      <c r="AF42" s="46"/>
      <c r="AG42" s="46"/>
      <c r="AH42" s="46"/>
      <c r="AI42" s="57"/>
      <c r="AJ42" s="58"/>
      <c r="AK42" s="48"/>
    </row>
    <row r="43" spans="2:37" x14ac:dyDescent="0.25">
      <c r="B43" s="57">
        <v>1</v>
      </c>
      <c r="C43" s="59">
        <v>143.79060000000001</v>
      </c>
      <c r="D43" s="46">
        <f t="shared" ref="D43:D73" si="12">SUM(C44-C43)*1000000</f>
        <v>0</v>
      </c>
      <c r="E43" s="57">
        <v>1</v>
      </c>
      <c r="F43" s="59">
        <v>143.79060000000001</v>
      </c>
      <c r="G43" s="48">
        <f t="shared" ref="G43:G70" si="13">SUM(F44-F43)*1000000</f>
        <v>0</v>
      </c>
      <c r="H43" s="59">
        <v>1</v>
      </c>
      <c r="I43" s="59">
        <v>143.79060000000001</v>
      </c>
      <c r="J43" s="46">
        <f t="shared" ref="J43:J73" si="14">SUM(I44-I43)*1000000</f>
        <v>0</v>
      </c>
      <c r="K43" s="57">
        <v>1</v>
      </c>
      <c r="L43" s="59">
        <v>143.79060000000001</v>
      </c>
      <c r="M43" s="48">
        <f t="shared" ref="M43:M72" si="15">SUM(L44-L43)*1000000</f>
        <v>0</v>
      </c>
      <c r="N43" s="59">
        <v>1</v>
      </c>
      <c r="O43" s="59">
        <v>143.79060000000001</v>
      </c>
      <c r="P43" s="46">
        <f t="shared" ref="P43:P73" si="16">SUM(O44-O43)*1000000</f>
        <v>0</v>
      </c>
      <c r="Q43" s="57">
        <v>1</v>
      </c>
      <c r="R43" s="59">
        <v>149.57669999999999</v>
      </c>
      <c r="S43" s="48">
        <f t="shared" ref="S43:S72" si="17">SUM(R44-R43)*1000000</f>
        <v>603800.00000000675</v>
      </c>
      <c r="T43" s="59">
        <v>1</v>
      </c>
      <c r="U43" s="59">
        <v>155.73769999999999</v>
      </c>
      <c r="V43" s="46">
        <f t="shared" ref="V43:V73" si="18">SUM(U44-U43)*1000000</f>
        <v>958400.00000001164</v>
      </c>
      <c r="W43" s="57">
        <v>1</v>
      </c>
      <c r="X43" s="84">
        <v>175.07</v>
      </c>
      <c r="Y43" s="48">
        <f t="shared" ref="Y43:Y73" si="19">SUM(X44-X43)*1000000</f>
        <v>981200.00000000116</v>
      </c>
      <c r="Z43" s="59">
        <v>1</v>
      </c>
      <c r="AA43" s="59">
        <v>203.58170000000001</v>
      </c>
      <c r="AB43" s="46">
        <f t="shared" ref="AB43:AB72" si="20">SUM(AA44-AA43)*1000000</f>
        <v>179800.00000000017</v>
      </c>
      <c r="AC43" s="57">
        <v>1</v>
      </c>
      <c r="AD43" s="84">
        <v>228.81800000000001</v>
      </c>
      <c r="AE43" s="48">
        <f t="shared" ref="AE43:AE73" si="21">SUM(AD44-AD43)*1000000</f>
        <v>32199.999999988904</v>
      </c>
      <c r="AF43" s="59">
        <v>1</v>
      </c>
      <c r="AG43" s="84">
        <v>229.67529999999999</v>
      </c>
      <c r="AH43" s="46">
        <f t="shared" ref="AH43:AH72" si="22">SUM(AG44-AG43)*1000000</f>
        <v>0</v>
      </c>
      <c r="AI43" s="57">
        <v>1</v>
      </c>
      <c r="AJ43" s="84">
        <v>229.67529999999999</v>
      </c>
      <c r="AK43" s="48">
        <f t="shared" ref="AK43:AK73" si="23">SUM(AJ44-AJ43)*1000000</f>
        <v>0</v>
      </c>
    </row>
    <row r="44" spans="2:37" x14ac:dyDescent="0.25">
      <c r="B44" s="57">
        <v>2</v>
      </c>
      <c r="C44" s="59">
        <v>143.79060000000001</v>
      </c>
      <c r="D44" s="46">
        <f t="shared" si="12"/>
        <v>0</v>
      </c>
      <c r="E44" s="57">
        <v>2</v>
      </c>
      <c r="F44" s="59">
        <v>143.79060000000001</v>
      </c>
      <c r="G44" s="48">
        <f t="shared" si="13"/>
        <v>0</v>
      </c>
      <c r="H44" s="59">
        <v>2</v>
      </c>
      <c r="I44" s="59">
        <v>143.79060000000001</v>
      </c>
      <c r="J44" s="46">
        <f t="shared" si="14"/>
        <v>0</v>
      </c>
      <c r="K44" s="57">
        <v>2</v>
      </c>
      <c r="L44" s="59">
        <v>143.79060000000001</v>
      </c>
      <c r="M44" s="48">
        <f t="shared" si="15"/>
        <v>0</v>
      </c>
      <c r="N44" s="59">
        <v>2</v>
      </c>
      <c r="O44" s="59">
        <v>143.79060000000001</v>
      </c>
      <c r="P44" s="46">
        <f t="shared" si="16"/>
        <v>0</v>
      </c>
      <c r="Q44" s="57">
        <v>2</v>
      </c>
      <c r="R44" s="59">
        <v>150.18049999999999</v>
      </c>
      <c r="S44" s="48">
        <f t="shared" si="17"/>
        <v>210399.99999999281</v>
      </c>
      <c r="T44" s="59">
        <v>2</v>
      </c>
      <c r="U44" s="59">
        <v>156.6961</v>
      </c>
      <c r="V44" s="46">
        <f t="shared" si="18"/>
        <v>621199.99999998754</v>
      </c>
      <c r="W44" s="57">
        <v>2</v>
      </c>
      <c r="X44" s="59">
        <v>176.05119999999999</v>
      </c>
      <c r="Y44" s="48">
        <f t="shared" si="19"/>
        <v>0</v>
      </c>
      <c r="Z44" s="59">
        <v>2</v>
      </c>
      <c r="AA44" s="59">
        <v>203.76150000000001</v>
      </c>
      <c r="AB44" s="46">
        <f t="shared" si="20"/>
        <v>1208499.9999999865</v>
      </c>
      <c r="AC44" s="57">
        <v>2</v>
      </c>
      <c r="AD44" s="59">
        <v>228.8502</v>
      </c>
      <c r="AE44" s="48">
        <f t="shared" si="21"/>
        <v>423799.99999999994</v>
      </c>
      <c r="AF44" s="59">
        <v>2</v>
      </c>
      <c r="AG44" s="84">
        <v>229.67529999999999</v>
      </c>
      <c r="AH44" s="46">
        <f t="shared" si="22"/>
        <v>0</v>
      </c>
      <c r="AI44" s="57">
        <v>2</v>
      </c>
      <c r="AJ44" s="84">
        <v>229.67529999999999</v>
      </c>
      <c r="AK44" s="48">
        <f t="shared" si="23"/>
        <v>0</v>
      </c>
    </row>
    <row r="45" spans="2:37" x14ac:dyDescent="0.25">
      <c r="B45" s="57">
        <v>3</v>
      </c>
      <c r="C45" s="59">
        <v>143.79060000000001</v>
      </c>
      <c r="D45" s="46">
        <f t="shared" si="12"/>
        <v>0</v>
      </c>
      <c r="E45" s="57">
        <v>3</v>
      </c>
      <c r="F45" s="59">
        <v>143.79060000000001</v>
      </c>
      <c r="G45" s="48">
        <f t="shared" si="13"/>
        <v>0</v>
      </c>
      <c r="H45" s="59">
        <v>3</v>
      </c>
      <c r="I45" s="59">
        <v>143.79060000000001</v>
      </c>
      <c r="J45" s="46">
        <f t="shared" si="14"/>
        <v>0</v>
      </c>
      <c r="K45" s="57">
        <v>3</v>
      </c>
      <c r="L45" s="59">
        <v>143.79060000000001</v>
      </c>
      <c r="M45" s="48">
        <f t="shared" si="15"/>
        <v>0</v>
      </c>
      <c r="N45" s="59">
        <v>3</v>
      </c>
      <c r="O45" s="59">
        <v>143.79060000000001</v>
      </c>
      <c r="P45" s="46">
        <f t="shared" si="16"/>
        <v>511699.99999999051</v>
      </c>
      <c r="Q45" s="57">
        <v>3</v>
      </c>
      <c r="R45" s="59">
        <v>150.39089999999999</v>
      </c>
      <c r="S45" s="48">
        <f t="shared" si="17"/>
        <v>246600.00000000081</v>
      </c>
      <c r="T45" s="59">
        <v>3</v>
      </c>
      <c r="U45" s="59">
        <v>157.31729999999999</v>
      </c>
      <c r="V45" s="46">
        <f t="shared" si="18"/>
        <v>400200.00000001234</v>
      </c>
      <c r="W45" s="57">
        <v>3</v>
      </c>
      <c r="X45" s="59">
        <v>176.05119999999999</v>
      </c>
      <c r="Y45" s="48">
        <f t="shared" si="19"/>
        <v>1497299.9999999956</v>
      </c>
      <c r="Z45" s="59">
        <v>3</v>
      </c>
      <c r="AA45" s="84">
        <v>204.97</v>
      </c>
      <c r="AB45" s="46">
        <f t="shared" si="20"/>
        <v>545600.00000000745</v>
      </c>
      <c r="AC45" s="57">
        <v>3</v>
      </c>
      <c r="AD45" s="84">
        <v>229.274</v>
      </c>
      <c r="AE45" s="48">
        <f t="shared" si="21"/>
        <v>222100.00000001173</v>
      </c>
      <c r="AF45" s="59">
        <v>3</v>
      </c>
      <c r="AG45" s="84">
        <v>229.67529999999999</v>
      </c>
      <c r="AH45" s="46">
        <f t="shared" si="22"/>
        <v>0</v>
      </c>
      <c r="AI45" s="57">
        <v>3</v>
      </c>
      <c r="AJ45" s="84">
        <v>229.67529999999999</v>
      </c>
      <c r="AK45" s="48">
        <f t="shared" si="23"/>
        <v>0</v>
      </c>
    </row>
    <row r="46" spans="2:37" x14ac:dyDescent="0.25">
      <c r="B46" s="57">
        <v>4</v>
      </c>
      <c r="C46" s="59">
        <v>143.79060000000001</v>
      </c>
      <c r="D46" s="46">
        <f t="shared" si="12"/>
        <v>0</v>
      </c>
      <c r="E46" s="57">
        <v>4</v>
      </c>
      <c r="F46" s="59">
        <v>143.79060000000001</v>
      </c>
      <c r="G46" s="48">
        <f t="shared" si="13"/>
        <v>0</v>
      </c>
      <c r="H46" s="59">
        <v>4</v>
      </c>
      <c r="I46" s="59">
        <v>143.79060000000001</v>
      </c>
      <c r="J46" s="46">
        <f t="shared" si="14"/>
        <v>0</v>
      </c>
      <c r="K46" s="57">
        <v>4</v>
      </c>
      <c r="L46" s="59">
        <v>143.79060000000001</v>
      </c>
      <c r="M46" s="48">
        <f t="shared" si="15"/>
        <v>0</v>
      </c>
      <c r="N46" s="59">
        <v>4</v>
      </c>
      <c r="O46" s="59">
        <v>144.3023</v>
      </c>
      <c r="P46" s="46">
        <f t="shared" si="16"/>
        <v>0</v>
      </c>
      <c r="Q46" s="57">
        <v>4</v>
      </c>
      <c r="R46" s="59">
        <v>150.63749999999999</v>
      </c>
      <c r="S46" s="48">
        <f t="shared" si="17"/>
        <v>370200.00000001118</v>
      </c>
      <c r="T46" s="59">
        <v>4</v>
      </c>
      <c r="U46" s="59">
        <v>157.7175</v>
      </c>
      <c r="V46" s="46">
        <f t="shared" si="18"/>
        <v>501699.99999999959</v>
      </c>
      <c r="W46" s="57">
        <v>4</v>
      </c>
      <c r="X46" s="59">
        <v>177.54849999999999</v>
      </c>
      <c r="Y46" s="48">
        <f t="shared" si="19"/>
        <v>959300.00000001315</v>
      </c>
      <c r="Z46" s="59">
        <v>4</v>
      </c>
      <c r="AA46" s="59">
        <v>205.51560000000001</v>
      </c>
      <c r="AB46" s="46">
        <f t="shared" si="20"/>
        <v>923900.00000000326</v>
      </c>
      <c r="AC46" s="57">
        <v>4</v>
      </c>
      <c r="AD46" s="84">
        <v>229.49610000000001</v>
      </c>
      <c r="AE46" s="48">
        <f t="shared" si="21"/>
        <v>66800.00000000064</v>
      </c>
      <c r="AF46" s="59">
        <v>4</v>
      </c>
      <c r="AG46" s="84">
        <v>229.67529999999999</v>
      </c>
      <c r="AH46" s="46">
        <f t="shared" si="22"/>
        <v>0</v>
      </c>
      <c r="AI46" s="57">
        <v>4</v>
      </c>
      <c r="AJ46" s="84">
        <v>229.67529999999999</v>
      </c>
      <c r="AK46" s="48">
        <f t="shared" si="23"/>
        <v>0</v>
      </c>
    </row>
    <row r="47" spans="2:37" x14ac:dyDescent="0.25">
      <c r="B47" s="57">
        <v>5</v>
      </c>
      <c r="C47" s="59">
        <v>143.79060000000001</v>
      </c>
      <c r="D47" s="46">
        <f t="shared" si="12"/>
        <v>0</v>
      </c>
      <c r="E47" s="57">
        <v>5</v>
      </c>
      <c r="F47" s="59">
        <v>143.79060000000001</v>
      </c>
      <c r="G47" s="48">
        <f t="shared" si="13"/>
        <v>0</v>
      </c>
      <c r="H47" s="59">
        <v>5</v>
      </c>
      <c r="I47" s="59">
        <v>143.79060000000001</v>
      </c>
      <c r="J47" s="46">
        <f t="shared" si="14"/>
        <v>0</v>
      </c>
      <c r="K47" s="57">
        <v>5</v>
      </c>
      <c r="L47" s="59">
        <v>143.79060000000001</v>
      </c>
      <c r="M47" s="48">
        <f t="shared" si="15"/>
        <v>0</v>
      </c>
      <c r="N47" s="59">
        <v>5</v>
      </c>
      <c r="O47" s="59">
        <v>144.3023</v>
      </c>
      <c r="P47" s="46">
        <f t="shared" si="16"/>
        <v>0</v>
      </c>
      <c r="Q47" s="57">
        <v>5</v>
      </c>
      <c r="R47" s="59">
        <v>151.0077</v>
      </c>
      <c r="S47" s="48">
        <f t="shared" si="17"/>
        <v>0</v>
      </c>
      <c r="T47" s="59">
        <v>5</v>
      </c>
      <c r="U47" s="84">
        <v>158.2192</v>
      </c>
      <c r="V47" s="46">
        <f t="shared" si="18"/>
        <v>16799.999999989268</v>
      </c>
      <c r="W47" s="57">
        <v>5</v>
      </c>
      <c r="X47" s="59">
        <v>178.5078</v>
      </c>
      <c r="Y47" s="48">
        <f t="shared" si="19"/>
        <v>595900.00000000035</v>
      </c>
      <c r="Z47" s="59">
        <v>5</v>
      </c>
      <c r="AA47" s="59">
        <v>206.43950000000001</v>
      </c>
      <c r="AB47" s="46">
        <f t="shared" si="20"/>
        <v>836899.9999999858</v>
      </c>
      <c r="AC47" s="57">
        <v>5</v>
      </c>
      <c r="AD47" s="84">
        <v>229.56290000000001</v>
      </c>
      <c r="AE47" s="48">
        <f t="shared" si="21"/>
        <v>25899.999999978718</v>
      </c>
      <c r="AF47" s="59">
        <v>5</v>
      </c>
      <c r="AG47" s="84">
        <v>229.67529999999999</v>
      </c>
      <c r="AH47" s="46">
        <f t="shared" si="22"/>
        <v>0</v>
      </c>
      <c r="AI47" s="57">
        <v>5</v>
      </c>
      <c r="AJ47" s="84">
        <v>229.67529999999999</v>
      </c>
      <c r="AK47" s="48">
        <f t="shared" si="23"/>
        <v>0</v>
      </c>
    </row>
    <row r="48" spans="2:37" x14ac:dyDescent="0.25">
      <c r="B48" s="57">
        <v>6</v>
      </c>
      <c r="C48" s="59">
        <v>143.79060000000001</v>
      </c>
      <c r="D48" s="46">
        <f t="shared" si="12"/>
        <v>0</v>
      </c>
      <c r="E48" s="57">
        <v>6</v>
      </c>
      <c r="F48" s="59">
        <v>143.79060000000001</v>
      </c>
      <c r="G48" s="48">
        <f t="shared" si="13"/>
        <v>0</v>
      </c>
      <c r="H48" s="59">
        <v>6</v>
      </c>
      <c r="I48" s="59">
        <v>143.79060000000001</v>
      </c>
      <c r="J48" s="46">
        <f t="shared" si="14"/>
        <v>0</v>
      </c>
      <c r="K48" s="57">
        <v>6</v>
      </c>
      <c r="L48" s="59">
        <v>143.79060000000001</v>
      </c>
      <c r="M48" s="48">
        <f t="shared" si="15"/>
        <v>0</v>
      </c>
      <c r="N48" s="59">
        <v>6</v>
      </c>
      <c r="O48" s="59">
        <v>144.3023</v>
      </c>
      <c r="P48" s="46">
        <f t="shared" si="16"/>
        <v>0</v>
      </c>
      <c r="Q48" s="57">
        <v>6</v>
      </c>
      <c r="R48" s="59">
        <v>151.0077</v>
      </c>
      <c r="S48" s="48">
        <f t="shared" si="17"/>
        <v>0</v>
      </c>
      <c r="T48" s="59">
        <v>6</v>
      </c>
      <c r="U48" s="84">
        <v>158.23599999999999</v>
      </c>
      <c r="V48" s="46">
        <f t="shared" si="18"/>
        <v>1180599.9999999984</v>
      </c>
      <c r="W48" s="57">
        <v>6</v>
      </c>
      <c r="X48" s="59">
        <v>179.1037</v>
      </c>
      <c r="Y48" s="48">
        <f t="shared" si="19"/>
        <v>1128500.0000000026</v>
      </c>
      <c r="Z48" s="59">
        <v>6</v>
      </c>
      <c r="AA48" s="59">
        <v>207.2764</v>
      </c>
      <c r="AB48" s="46">
        <f t="shared" si="20"/>
        <v>835599.99999999942</v>
      </c>
      <c r="AC48" s="57">
        <v>6</v>
      </c>
      <c r="AD48" s="84">
        <v>229.58879999999999</v>
      </c>
      <c r="AE48" s="48">
        <f t="shared" si="21"/>
        <v>86500.000000000902</v>
      </c>
      <c r="AF48" s="59">
        <v>6</v>
      </c>
      <c r="AG48" s="84">
        <v>229.67529999999999</v>
      </c>
      <c r="AH48" s="46">
        <f t="shared" si="22"/>
        <v>0</v>
      </c>
      <c r="AI48" s="57">
        <v>6</v>
      </c>
      <c r="AJ48" s="84">
        <v>229.67529999999999</v>
      </c>
      <c r="AK48" s="48">
        <f t="shared" si="23"/>
        <v>0</v>
      </c>
    </row>
    <row r="49" spans="2:37" x14ac:dyDescent="0.25">
      <c r="B49" s="60">
        <v>7</v>
      </c>
      <c r="C49" s="59">
        <v>143.79060000000001</v>
      </c>
      <c r="D49" s="46">
        <f t="shared" si="12"/>
        <v>0</v>
      </c>
      <c r="E49" s="60">
        <v>7</v>
      </c>
      <c r="F49" s="59">
        <v>143.79060000000001</v>
      </c>
      <c r="G49" s="48">
        <f t="shared" si="13"/>
        <v>0</v>
      </c>
      <c r="H49" s="61">
        <v>7</v>
      </c>
      <c r="I49" s="59">
        <v>143.79060000000001</v>
      </c>
      <c r="J49" s="46">
        <f t="shared" si="14"/>
        <v>0</v>
      </c>
      <c r="K49" s="60">
        <v>7</v>
      </c>
      <c r="L49" s="59">
        <v>143.79060000000001</v>
      </c>
      <c r="M49" s="48">
        <f t="shared" si="15"/>
        <v>0</v>
      </c>
      <c r="N49" s="61">
        <v>7</v>
      </c>
      <c r="O49" s="59">
        <v>144.3023</v>
      </c>
      <c r="P49" s="46">
        <f t="shared" si="16"/>
        <v>0</v>
      </c>
      <c r="Q49" s="60">
        <v>7</v>
      </c>
      <c r="R49" s="59">
        <v>151.0077</v>
      </c>
      <c r="S49" s="48">
        <f t="shared" si="17"/>
        <v>0</v>
      </c>
      <c r="T49" s="61">
        <v>7</v>
      </c>
      <c r="U49" s="84">
        <v>159.41659999999999</v>
      </c>
      <c r="V49" s="46">
        <f t="shared" si="18"/>
        <v>802500.00000000908</v>
      </c>
      <c r="W49" s="60">
        <v>7</v>
      </c>
      <c r="X49" s="59">
        <v>180.23220000000001</v>
      </c>
      <c r="Y49" s="48">
        <f t="shared" si="19"/>
        <v>1081999.9999999937</v>
      </c>
      <c r="Z49" s="61">
        <v>7</v>
      </c>
      <c r="AA49" s="84">
        <v>208.11199999999999</v>
      </c>
      <c r="AB49" s="46">
        <f t="shared" si="20"/>
        <v>888700</v>
      </c>
      <c r="AC49" s="60">
        <v>7</v>
      </c>
      <c r="AD49" s="84">
        <v>229.67529999999999</v>
      </c>
      <c r="AE49" s="48">
        <f t="shared" si="21"/>
        <v>0</v>
      </c>
      <c r="AF49" s="61">
        <v>7</v>
      </c>
      <c r="AG49" s="84">
        <v>229.67529999999999</v>
      </c>
      <c r="AH49" s="46">
        <f t="shared" si="22"/>
        <v>0</v>
      </c>
      <c r="AI49" s="60">
        <v>7</v>
      </c>
      <c r="AJ49" s="84">
        <v>229.67529999999999</v>
      </c>
      <c r="AK49" s="48">
        <f t="shared" si="23"/>
        <v>0</v>
      </c>
    </row>
    <row r="50" spans="2:37" x14ac:dyDescent="0.25">
      <c r="B50" s="57">
        <v>8</v>
      </c>
      <c r="C50" s="59">
        <v>143.79060000000001</v>
      </c>
      <c r="D50" s="46">
        <f t="shared" si="12"/>
        <v>0</v>
      </c>
      <c r="E50" s="57">
        <v>8</v>
      </c>
      <c r="F50" s="59">
        <v>143.79060000000001</v>
      </c>
      <c r="G50" s="48">
        <f t="shared" si="13"/>
        <v>0</v>
      </c>
      <c r="H50" s="59">
        <v>8</v>
      </c>
      <c r="I50" s="59">
        <v>143.79060000000001</v>
      </c>
      <c r="J50" s="46">
        <f t="shared" si="14"/>
        <v>0</v>
      </c>
      <c r="K50" s="57">
        <v>8</v>
      </c>
      <c r="L50" s="59">
        <v>143.79060000000001</v>
      </c>
      <c r="M50" s="48">
        <f t="shared" si="15"/>
        <v>0</v>
      </c>
      <c r="N50" s="59">
        <v>8</v>
      </c>
      <c r="O50" s="59">
        <v>144.3023</v>
      </c>
      <c r="P50" s="46">
        <f t="shared" si="16"/>
        <v>0</v>
      </c>
      <c r="Q50" s="57">
        <v>8</v>
      </c>
      <c r="R50" s="59">
        <v>151.0077</v>
      </c>
      <c r="S50" s="48">
        <f t="shared" si="17"/>
        <v>0</v>
      </c>
      <c r="T50" s="59">
        <v>8</v>
      </c>
      <c r="U50" s="84">
        <v>160.2191</v>
      </c>
      <c r="V50" s="46">
        <f t="shared" si="18"/>
        <v>956299.99999999884</v>
      </c>
      <c r="W50" s="57">
        <v>8</v>
      </c>
      <c r="X50" s="59">
        <v>181.3142</v>
      </c>
      <c r="Y50" s="48">
        <f t="shared" si="19"/>
        <v>1277899.9999999884</v>
      </c>
      <c r="Z50" s="59">
        <v>8</v>
      </c>
      <c r="AA50" s="59">
        <v>209.00069999999999</v>
      </c>
      <c r="AB50" s="46">
        <f t="shared" si="20"/>
        <v>1034400.0000000051</v>
      </c>
      <c r="AC50" s="57">
        <v>8</v>
      </c>
      <c r="AD50" s="84">
        <v>229.67529999999999</v>
      </c>
      <c r="AE50" s="48">
        <f t="shared" si="21"/>
        <v>0</v>
      </c>
      <c r="AF50" s="59">
        <v>8</v>
      </c>
      <c r="AG50" s="84">
        <v>229.67529999999999</v>
      </c>
      <c r="AH50" s="46">
        <f t="shared" si="22"/>
        <v>0</v>
      </c>
      <c r="AI50" s="57">
        <v>8</v>
      </c>
      <c r="AJ50" s="84">
        <v>229.67529999999999</v>
      </c>
      <c r="AK50" s="48">
        <f t="shared" si="23"/>
        <v>0</v>
      </c>
    </row>
    <row r="51" spans="2:37" x14ac:dyDescent="0.25">
      <c r="B51" s="57">
        <v>9</v>
      </c>
      <c r="C51" s="59">
        <v>143.79060000000001</v>
      </c>
      <c r="D51" s="46">
        <f t="shared" si="12"/>
        <v>0</v>
      </c>
      <c r="E51" s="57">
        <v>9</v>
      </c>
      <c r="F51" s="59">
        <v>143.79060000000001</v>
      </c>
      <c r="G51" s="48">
        <f t="shared" si="13"/>
        <v>0</v>
      </c>
      <c r="H51" s="59">
        <v>9</v>
      </c>
      <c r="I51" s="59">
        <v>143.79060000000001</v>
      </c>
      <c r="J51" s="46">
        <f t="shared" si="14"/>
        <v>0</v>
      </c>
      <c r="K51" s="57">
        <v>9</v>
      </c>
      <c r="L51" s="59">
        <v>143.79060000000001</v>
      </c>
      <c r="M51" s="48">
        <f t="shared" si="15"/>
        <v>0</v>
      </c>
      <c r="N51" s="59">
        <v>9</v>
      </c>
      <c r="O51" s="59">
        <v>144.3023</v>
      </c>
      <c r="P51" s="46">
        <f t="shared" si="16"/>
        <v>0</v>
      </c>
      <c r="Q51" s="57">
        <v>9</v>
      </c>
      <c r="R51" s="59">
        <v>151.0077</v>
      </c>
      <c r="S51" s="48">
        <f t="shared" si="17"/>
        <v>178200.0000000039</v>
      </c>
      <c r="T51" s="59">
        <v>9</v>
      </c>
      <c r="U51" s="84">
        <v>161.1754</v>
      </c>
      <c r="V51" s="46">
        <f t="shared" si="18"/>
        <v>725600.0000000142</v>
      </c>
      <c r="W51" s="57">
        <v>9</v>
      </c>
      <c r="X51" s="59">
        <v>182.59209999999999</v>
      </c>
      <c r="Y51" s="48">
        <f t="shared" si="19"/>
        <v>1649400.0000000142</v>
      </c>
      <c r="Z51" s="59">
        <v>9</v>
      </c>
      <c r="AA51" s="59">
        <v>210.0351</v>
      </c>
      <c r="AB51" s="46">
        <f t="shared" si="20"/>
        <v>889199.99999998824</v>
      </c>
      <c r="AC51" s="57">
        <v>9</v>
      </c>
      <c r="AD51" s="84">
        <v>229.67529999999999</v>
      </c>
      <c r="AE51" s="48">
        <f t="shared" si="21"/>
        <v>0</v>
      </c>
      <c r="AF51" s="59">
        <v>9</v>
      </c>
      <c r="AG51" s="84">
        <v>229.67529999999999</v>
      </c>
      <c r="AH51" s="46">
        <f t="shared" si="22"/>
        <v>0</v>
      </c>
      <c r="AI51" s="57">
        <v>9</v>
      </c>
      <c r="AJ51" s="84">
        <v>229.67529999999999</v>
      </c>
      <c r="AK51" s="48">
        <f t="shared" si="23"/>
        <v>0</v>
      </c>
    </row>
    <row r="52" spans="2:37" x14ac:dyDescent="0.25">
      <c r="B52" s="57">
        <v>10</v>
      </c>
      <c r="C52" s="59">
        <v>143.79060000000001</v>
      </c>
      <c r="D52" s="46">
        <f t="shared" si="12"/>
        <v>0</v>
      </c>
      <c r="E52" s="57">
        <v>10</v>
      </c>
      <c r="F52" s="59">
        <v>143.79060000000001</v>
      </c>
      <c r="G52" s="48">
        <f t="shared" si="13"/>
        <v>0</v>
      </c>
      <c r="H52" s="59">
        <v>10</v>
      </c>
      <c r="I52" s="59">
        <v>143.79060000000001</v>
      </c>
      <c r="J52" s="46">
        <f t="shared" si="14"/>
        <v>0</v>
      </c>
      <c r="K52" s="57">
        <v>10</v>
      </c>
      <c r="L52" s="59">
        <v>143.79060000000001</v>
      </c>
      <c r="M52" s="48">
        <f t="shared" si="15"/>
        <v>0</v>
      </c>
      <c r="N52" s="59">
        <v>10</v>
      </c>
      <c r="O52" s="59">
        <v>144.3023</v>
      </c>
      <c r="P52" s="46">
        <f t="shared" si="16"/>
        <v>0</v>
      </c>
      <c r="Q52" s="57">
        <v>10</v>
      </c>
      <c r="R52" s="59">
        <v>151.1859</v>
      </c>
      <c r="S52" s="48">
        <f t="shared" si="17"/>
        <v>126599.99999999627</v>
      </c>
      <c r="T52" s="59">
        <v>10</v>
      </c>
      <c r="U52" s="84">
        <v>161.90100000000001</v>
      </c>
      <c r="V52" s="46">
        <f t="shared" si="18"/>
        <v>76399.999999978259</v>
      </c>
      <c r="W52" s="57">
        <v>10</v>
      </c>
      <c r="X52" s="59">
        <v>184.2415</v>
      </c>
      <c r="Y52" s="48">
        <f t="shared" si="19"/>
        <v>1288600.0000000023</v>
      </c>
      <c r="Z52" s="59">
        <v>10</v>
      </c>
      <c r="AA52" s="59">
        <v>210.92429999999999</v>
      </c>
      <c r="AB52" s="46">
        <f t="shared" si="20"/>
        <v>707400.00000000687</v>
      </c>
      <c r="AC52" s="57">
        <v>10</v>
      </c>
      <c r="AD52" s="84">
        <v>229.67529999999999</v>
      </c>
      <c r="AE52" s="48">
        <f t="shared" si="21"/>
        <v>0</v>
      </c>
      <c r="AF52" s="59">
        <v>10</v>
      </c>
      <c r="AG52" s="84">
        <v>229.67529999999999</v>
      </c>
      <c r="AH52" s="46">
        <f t="shared" si="22"/>
        <v>0</v>
      </c>
      <c r="AI52" s="57">
        <v>10</v>
      </c>
      <c r="AJ52" s="84">
        <v>229.67529999999999</v>
      </c>
      <c r="AK52" s="48">
        <f t="shared" si="23"/>
        <v>0</v>
      </c>
    </row>
    <row r="53" spans="2:37" x14ac:dyDescent="0.25">
      <c r="B53" s="57">
        <v>11</v>
      </c>
      <c r="C53" s="59">
        <v>143.79060000000001</v>
      </c>
      <c r="D53" s="46">
        <f t="shared" si="12"/>
        <v>0</v>
      </c>
      <c r="E53" s="57">
        <v>11</v>
      </c>
      <c r="F53" s="59">
        <v>143.79060000000001</v>
      </c>
      <c r="G53" s="48">
        <f t="shared" si="13"/>
        <v>0</v>
      </c>
      <c r="H53" s="59">
        <v>11</v>
      </c>
      <c r="I53" s="59">
        <v>143.79060000000001</v>
      </c>
      <c r="J53" s="46">
        <f t="shared" si="14"/>
        <v>0</v>
      </c>
      <c r="K53" s="57">
        <v>11</v>
      </c>
      <c r="L53" s="59">
        <v>143.79060000000001</v>
      </c>
      <c r="M53" s="48">
        <f t="shared" si="15"/>
        <v>0</v>
      </c>
      <c r="N53" s="59">
        <v>11</v>
      </c>
      <c r="O53" s="59">
        <v>144.3023</v>
      </c>
      <c r="P53" s="46">
        <f t="shared" si="16"/>
        <v>0</v>
      </c>
      <c r="Q53" s="57">
        <v>11</v>
      </c>
      <c r="R53" s="59">
        <v>151.3125</v>
      </c>
      <c r="S53" s="48">
        <f t="shared" si="17"/>
        <v>0</v>
      </c>
      <c r="T53" s="59">
        <v>11</v>
      </c>
      <c r="U53" s="84">
        <v>161.97739999999999</v>
      </c>
      <c r="V53" s="46">
        <f t="shared" si="18"/>
        <v>0</v>
      </c>
      <c r="W53" s="57">
        <v>11</v>
      </c>
      <c r="X53" s="59">
        <v>185.5301</v>
      </c>
      <c r="Y53" s="48">
        <f t="shared" si="19"/>
        <v>1007000.000000005</v>
      </c>
      <c r="Z53" s="59">
        <v>11</v>
      </c>
      <c r="AA53" s="59">
        <v>211.6317</v>
      </c>
      <c r="AB53" s="46">
        <f t="shared" si="20"/>
        <v>669700.00000000594</v>
      </c>
      <c r="AC53" s="57">
        <v>11</v>
      </c>
      <c r="AD53" s="84">
        <v>229.67529999999999</v>
      </c>
      <c r="AE53" s="48">
        <f t="shared" si="21"/>
        <v>0</v>
      </c>
      <c r="AF53" s="59">
        <v>11</v>
      </c>
      <c r="AG53" s="84">
        <v>229.67529999999999</v>
      </c>
      <c r="AH53" s="46">
        <f t="shared" si="22"/>
        <v>0</v>
      </c>
      <c r="AI53" s="57">
        <v>11</v>
      </c>
      <c r="AJ53" s="84">
        <v>229.67529999999999</v>
      </c>
      <c r="AK53" s="48">
        <f t="shared" si="23"/>
        <v>0</v>
      </c>
    </row>
    <row r="54" spans="2:37" x14ac:dyDescent="0.25">
      <c r="B54" s="57">
        <v>12</v>
      </c>
      <c r="C54" s="59">
        <v>143.79060000000001</v>
      </c>
      <c r="D54" s="46">
        <f t="shared" si="12"/>
        <v>0</v>
      </c>
      <c r="E54" s="57">
        <v>12</v>
      </c>
      <c r="F54" s="59">
        <v>143.79060000000001</v>
      </c>
      <c r="G54" s="48">
        <f t="shared" si="13"/>
        <v>0</v>
      </c>
      <c r="H54" s="59">
        <v>12</v>
      </c>
      <c r="I54" s="59">
        <v>143.79060000000001</v>
      </c>
      <c r="J54" s="46">
        <f t="shared" si="14"/>
        <v>0</v>
      </c>
      <c r="K54" s="57">
        <v>12</v>
      </c>
      <c r="L54" s="59">
        <v>143.79060000000001</v>
      </c>
      <c r="M54" s="48">
        <f t="shared" si="15"/>
        <v>0</v>
      </c>
      <c r="N54" s="59">
        <v>12</v>
      </c>
      <c r="O54" s="59">
        <v>144.3023</v>
      </c>
      <c r="P54" s="46">
        <f t="shared" si="16"/>
        <v>179299.99999998359</v>
      </c>
      <c r="Q54" s="57">
        <v>12</v>
      </c>
      <c r="R54" s="59">
        <v>151.3125</v>
      </c>
      <c r="S54" s="48">
        <f t="shared" si="17"/>
        <v>0</v>
      </c>
      <c r="T54" s="59">
        <v>12</v>
      </c>
      <c r="U54" s="84">
        <v>161.97739999999999</v>
      </c>
      <c r="V54" s="46">
        <f t="shared" si="18"/>
        <v>0</v>
      </c>
      <c r="W54" s="57">
        <v>12</v>
      </c>
      <c r="X54" s="59">
        <v>186.53710000000001</v>
      </c>
      <c r="Y54" s="48">
        <f t="shared" si="19"/>
        <v>792999.999999978</v>
      </c>
      <c r="Z54" s="59">
        <v>12</v>
      </c>
      <c r="AA54" s="59">
        <v>212.3014</v>
      </c>
      <c r="AB54" s="46">
        <f t="shared" si="20"/>
        <v>855600.00000000966</v>
      </c>
      <c r="AC54" s="57">
        <v>12</v>
      </c>
      <c r="AD54" s="84">
        <v>229.67529999999999</v>
      </c>
      <c r="AE54" s="48">
        <f t="shared" si="21"/>
        <v>0</v>
      </c>
      <c r="AF54" s="59">
        <v>12</v>
      </c>
      <c r="AG54" s="84">
        <v>229.67529999999999</v>
      </c>
      <c r="AH54" s="46">
        <f t="shared" si="22"/>
        <v>0</v>
      </c>
      <c r="AI54" s="57">
        <v>12</v>
      </c>
      <c r="AJ54" s="84">
        <v>229.67529999999999</v>
      </c>
      <c r="AK54" s="48">
        <f t="shared" si="23"/>
        <v>0</v>
      </c>
    </row>
    <row r="55" spans="2:37" x14ac:dyDescent="0.25">
      <c r="B55" s="57">
        <v>13</v>
      </c>
      <c r="C55" s="59">
        <v>143.79060000000001</v>
      </c>
      <c r="D55" s="46">
        <f t="shared" si="12"/>
        <v>0</v>
      </c>
      <c r="E55" s="57">
        <v>13</v>
      </c>
      <c r="F55" s="59">
        <v>143.79060000000001</v>
      </c>
      <c r="G55" s="48">
        <f t="shared" si="13"/>
        <v>0</v>
      </c>
      <c r="H55" s="59">
        <v>13</v>
      </c>
      <c r="I55" s="59">
        <v>143.79060000000001</v>
      </c>
      <c r="J55" s="46">
        <f t="shared" si="14"/>
        <v>0</v>
      </c>
      <c r="K55" s="57">
        <v>13</v>
      </c>
      <c r="L55" s="59">
        <v>143.79060000000001</v>
      </c>
      <c r="M55" s="48">
        <f t="shared" si="15"/>
        <v>0</v>
      </c>
      <c r="N55" s="59">
        <v>13</v>
      </c>
      <c r="O55" s="59">
        <v>144.48159999999999</v>
      </c>
      <c r="P55" s="46">
        <f t="shared" si="16"/>
        <v>119600.00000001969</v>
      </c>
      <c r="Q55" s="57">
        <v>13</v>
      </c>
      <c r="R55" s="59">
        <v>151.3125</v>
      </c>
      <c r="S55" s="48">
        <f t="shared" si="17"/>
        <v>0</v>
      </c>
      <c r="T55" s="59">
        <v>13</v>
      </c>
      <c r="U55" s="84">
        <v>161.97739999999999</v>
      </c>
      <c r="V55" s="46">
        <f t="shared" si="18"/>
        <v>1070900.0000000231</v>
      </c>
      <c r="W55" s="57">
        <v>13</v>
      </c>
      <c r="X55" s="59">
        <v>187.33009999999999</v>
      </c>
      <c r="Y55" s="48">
        <f t="shared" si="19"/>
        <v>987100.00000002654</v>
      </c>
      <c r="Z55" s="59">
        <v>13</v>
      </c>
      <c r="AA55" s="84">
        <v>213.15700000000001</v>
      </c>
      <c r="AB55" s="46">
        <f t="shared" si="20"/>
        <v>16399.999999975989</v>
      </c>
      <c r="AC55" s="57">
        <v>13</v>
      </c>
      <c r="AD55" s="84">
        <v>229.67529999999999</v>
      </c>
      <c r="AE55" s="48">
        <f t="shared" si="21"/>
        <v>0</v>
      </c>
      <c r="AF55" s="59">
        <v>13</v>
      </c>
      <c r="AG55" s="84">
        <v>229.67529999999999</v>
      </c>
      <c r="AH55" s="46">
        <f t="shared" si="22"/>
        <v>0</v>
      </c>
      <c r="AI55" s="57">
        <v>13</v>
      </c>
      <c r="AJ55" s="84">
        <v>229.67529999999999</v>
      </c>
      <c r="AK55" s="48">
        <f t="shared" si="23"/>
        <v>0</v>
      </c>
    </row>
    <row r="56" spans="2:37" x14ac:dyDescent="0.25">
      <c r="B56" s="57">
        <v>14</v>
      </c>
      <c r="C56" s="59">
        <v>143.79060000000001</v>
      </c>
      <c r="D56" s="46">
        <f t="shared" si="12"/>
        <v>0</v>
      </c>
      <c r="E56" s="57">
        <v>14</v>
      </c>
      <c r="F56" s="59">
        <v>143.79060000000001</v>
      </c>
      <c r="G56" s="48">
        <f t="shared" si="13"/>
        <v>0</v>
      </c>
      <c r="H56" s="59">
        <v>14</v>
      </c>
      <c r="I56" s="59">
        <v>143.79060000000001</v>
      </c>
      <c r="J56" s="46">
        <f t="shared" si="14"/>
        <v>0</v>
      </c>
      <c r="K56" s="57">
        <v>14</v>
      </c>
      <c r="L56" s="59">
        <v>143.79060000000001</v>
      </c>
      <c r="M56" s="48">
        <f t="shared" si="15"/>
        <v>0</v>
      </c>
      <c r="N56" s="59">
        <v>14</v>
      </c>
      <c r="O56" s="59">
        <v>144.60120000000001</v>
      </c>
      <c r="P56" s="46">
        <f t="shared" si="16"/>
        <v>0</v>
      </c>
      <c r="Q56" s="57">
        <v>14</v>
      </c>
      <c r="R56" s="59">
        <v>151.3125</v>
      </c>
      <c r="S56" s="48">
        <f t="shared" si="17"/>
        <v>99400.000000002823</v>
      </c>
      <c r="T56" s="59">
        <v>14</v>
      </c>
      <c r="U56" s="84">
        <v>163.04830000000001</v>
      </c>
      <c r="V56" s="46">
        <f t="shared" si="18"/>
        <v>925299.9999999929</v>
      </c>
      <c r="W56" s="57">
        <v>14</v>
      </c>
      <c r="X56" s="59">
        <v>188.31720000000001</v>
      </c>
      <c r="Y56" s="48">
        <f t="shared" si="19"/>
        <v>825399.99999997346</v>
      </c>
      <c r="Z56" s="59">
        <v>14</v>
      </c>
      <c r="AA56" s="84">
        <v>213.17339999999999</v>
      </c>
      <c r="AB56" s="46">
        <f t="shared" si="20"/>
        <v>1058900.0000000226</v>
      </c>
      <c r="AC56" s="57">
        <v>14</v>
      </c>
      <c r="AD56" s="84">
        <v>229.67529999999999</v>
      </c>
      <c r="AE56" s="48">
        <f t="shared" si="21"/>
        <v>0</v>
      </c>
      <c r="AF56" s="59">
        <v>14</v>
      </c>
      <c r="AG56" s="84">
        <v>229.67529999999999</v>
      </c>
      <c r="AH56" s="46">
        <f t="shared" si="22"/>
        <v>0</v>
      </c>
      <c r="AI56" s="57">
        <v>14</v>
      </c>
      <c r="AJ56" s="84">
        <v>229.67529999999999</v>
      </c>
      <c r="AK56" s="48">
        <f t="shared" si="23"/>
        <v>0</v>
      </c>
    </row>
    <row r="57" spans="2:37" x14ac:dyDescent="0.25">
      <c r="B57" s="57">
        <v>15</v>
      </c>
      <c r="C57" s="59">
        <v>143.79060000000001</v>
      </c>
      <c r="D57" s="46">
        <f t="shared" si="12"/>
        <v>0</v>
      </c>
      <c r="E57" s="57">
        <v>15</v>
      </c>
      <c r="F57" s="59">
        <v>143.79060000000001</v>
      </c>
      <c r="G57" s="48">
        <f t="shared" si="13"/>
        <v>0</v>
      </c>
      <c r="H57" s="59">
        <v>15</v>
      </c>
      <c r="I57" s="59">
        <v>143.79060000000001</v>
      </c>
      <c r="J57" s="46">
        <f t="shared" si="14"/>
        <v>0</v>
      </c>
      <c r="K57" s="57">
        <v>15</v>
      </c>
      <c r="L57" s="59">
        <v>143.79060000000001</v>
      </c>
      <c r="M57" s="48">
        <f t="shared" si="15"/>
        <v>0</v>
      </c>
      <c r="N57" s="59">
        <v>15</v>
      </c>
      <c r="O57" s="59">
        <v>144.60120000000001</v>
      </c>
      <c r="P57" s="46">
        <f t="shared" si="16"/>
        <v>0</v>
      </c>
      <c r="Q57" s="57">
        <v>15</v>
      </c>
      <c r="R57" s="59">
        <v>151.4119</v>
      </c>
      <c r="S57" s="48">
        <f t="shared" si="17"/>
        <v>122700.00000000891</v>
      </c>
      <c r="T57" s="59">
        <v>15</v>
      </c>
      <c r="U57" s="84">
        <v>163.9736</v>
      </c>
      <c r="V57" s="46">
        <f t="shared" si="18"/>
        <v>284999.99999999657</v>
      </c>
      <c r="W57" s="57">
        <v>15</v>
      </c>
      <c r="X57" s="59">
        <v>189.14259999999999</v>
      </c>
      <c r="Y57" s="48">
        <f t="shared" si="19"/>
        <v>792500.00000001816</v>
      </c>
      <c r="Z57" s="59">
        <v>15</v>
      </c>
      <c r="AA57" s="84">
        <v>214.23230000000001</v>
      </c>
      <c r="AB57" s="46">
        <f t="shared" si="20"/>
        <v>942899.99999998033</v>
      </c>
      <c r="AC57" s="57">
        <v>15</v>
      </c>
      <c r="AD57" s="84">
        <v>229.67529999999999</v>
      </c>
      <c r="AE57" s="48">
        <f t="shared" si="21"/>
        <v>0</v>
      </c>
      <c r="AF57" s="59">
        <v>15</v>
      </c>
      <c r="AG57" s="84">
        <v>229.67529999999999</v>
      </c>
      <c r="AH57" s="46">
        <f t="shared" si="22"/>
        <v>0</v>
      </c>
      <c r="AI57" s="57">
        <v>15</v>
      </c>
      <c r="AJ57" s="84">
        <v>229.67529999999999</v>
      </c>
      <c r="AK57" s="48">
        <f t="shared" si="23"/>
        <v>0</v>
      </c>
    </row>
    <row r="58" spans="2:37" x14ac:dyDescent="0.25">
      <c r="B58" s="57">
        <v>16</v>
      </c>
      <c r="C58" s="59">
        <v>143.79060000000001</v>
      </c>
      <c r="D58" s="46">
        <f t="shared" si="12"/>
        <v>0</v>
      </c>
      <c r="E58" s="57">
        <v>16</v>
      </c>
      <c r="F58" s="59">
        <v>143.79060000000001</v>
      </c>
      <c r="G58" s="48">
        <f t="shared" si="13"/>
        <v>0</v>
      </c>
      <c r="H58" s="59">
        <v>16</v>
      </c>
      <c r="I58" s="59">
        <v>143.79060000000001</v>
      </c>
      <c r="J58" s="46">
        <f t="shared" si="14"/>
        <v>0</v>
      </c>
      <c r="K58" s="57">
        <v>16</v>
      </c>
      <c r="L58" s="59">
        <v>143.79060000000001</v>
      </c>
      <c r="M58" s="48">
        <f t="shared" si="15"/>
        <v>0</v>
      </c>
      <c r="N58" s="59">
        <v>16</v>
      </c>
      <c r="O58" s="59">
        <v>144.60120000000001</v>
      </c>
      <c r="P58" s="46">
        <f t="shared" si="16"/>
        <v>0</v>
      </c>
      <c r="Q58" s="57">
        <v>16</v>
      </c>
      <c r="R58" s="59">
        <v>151.53460000000001</v>
      </c>
      <c r="S58" s="48">
        <f t="shared" si="17"/>
        <v>162099.99999998102</v>
      </c>
      <c r="T58" s="59">
        <v>16</v>
      </c>
      <c r="U58" s="84">
        <v>164.2586</v>
      </c>
      <c r="V58" s="46">
        <f t="shared" si="18"/>
        <v>493300.00000000495</v>
      </c>
      <c r="W58" s="57">
        <v>16</v>
      </c>
      <c r="X58" s="59">
        <v>189.93510000000001</v>
      </c>
      <c r="Y58" s="48">
        <f t="shared" si="19"/>
        <v>973600.00000000466</v>
      </c>
      <c r="Z58" s="59">
        <v>16</v>
      </c>
      <c r="AA58" s="84">
        <v>215.17519999999999</v>
      </c>
      <c r="AB58" s="46">
        <f t="shared" si="20"/>
        <v>1038200.0000000176</v>
      </c>
      <c r="AC58" s="57">
        <v>16</v>
      </c>
      <c r="AD58" s="84">
        <v>229.67529999999999</v>
      </c>
      <c r="AE58" s="48">
        <f t="shared" si="21"/>
        <v>0</v>
      </c>
      <c r="AF58" s="59">
        <v>16</v>
      </c>
      <c r="AG58" s="84">
        <v>229.67529999999999</v>
      </c>
      <c r="AH58" s="46">
        <f t="shared" si="22"/>
        <v>0</v>
      </c>
      <c r="AI58" s="57">
        <v>16</v>
      </c>
      <c r="AJ58" s="84">
        <v>229.67529999999999</v>
      </c>
      <c r="AK58" s="48">
        <f t="shared" si="23"/>
        <v>0</v>
      </c>
    </row>
    <row r="59" spans="2:37" x14ac:dyDescent="0.25">
      <c r="B59" s="57">
        <v>17</v>
      </c>
      <c r="C59" s="59">
        <v>143.79060000000001</v>
      </c>
      <c r="D59" s="46">
        <f t="shared" si="12"/>
        <v>0</v>
      </c>
      <c r="E59" s="57">
        <v>17</v>
      </c>
      <c r="F59" s="59">
        <v>143.79060000000001</v>
      </c>
      <c r="G59" s="48">
        <f t="shared" si="13"/>
        <v>0</v>
      </c>
      <c r="H59" s="59">
        <v>17</v>
      </c>
      <c r="I59" s="59">
        <v>143.79060000000001</v>
      </c>
      <c r="J59" s="46">
        <f t="shared" si="14"/>
        <v>0</v>
      </c>
      <c r="K59" s="57">
        <v>17</v>
      </c>
      <c r="L59" s="59">
        <v>143.79060000000001</v>
      </c>
      <c r="M59" s="48">
        <f t="shared" si="15"/>
        <v>0</v>
      </c>
      <c r="N59" s="59">
        <v>17</v>
      </c>
      <c r="O59" s="59">
        <v>144.60120000000001</v>
      </c>
      <c r="P59" s="46">
        <f t="shared" si="16"/>
        <v>219499.99999998228</v>
      </c>
      <c r="Q59" s="57">
        <v>17</v>
      </c>
      <c r="R59" s="59">
        <v>151.69669999999999</v>
      </c>
      <c r="S59" s="48">
        <f t="shared" si="17"/>
        <v>171099.99999999558</v>
      </c>
      <c r="T59" s="59">
        <v>17</v>
      </c>
      <c r="U59" s="84">
        <v>164.75190000000001</v>
      </c>
      <c r="V59" s="46">
        <f t="shared" si="18"/>
        <v>306899.99999998463</v>
      </c>
      <c r="W59" s="57">
        <v>17</v>
      </c>
      <c r="X59" s="59">
        <v>190.90870000000001</v>
      </c>
      <c r="Y59" s="48">
        <f t="shared" si="19"/>
        <v>897300.00000000128</v>
      </c>
      <c r="Z59" s="59">
        <v>17</v>
      </c>
      <c r="AA59" s="84">
        <v>216.21340000000001</v>
      </c>
      <c r="AB59" s="46">
        <f t="shared" si="20"/>
        <v>946899.99999999942</v>
      </c>
      <c r="AC59" s="57">
        <v>17</v>
      </c>
      <c r="AD59" s="84">
        <v>229.67529999999999</v>
      </c>
      <c r="AE59" s="48">
        <f t="shared" si="21"/>
        <v>0</v>
      </c>
      <c r="AF59" s="59">
        <v>17</v>
      </c>
      <c r="AG59" s="84">
        <v>229.67529999999999</v>
      </c>
      <c r="AH59" s="46">
        <f t="shared" si="22"/>
        <v>0</v>
      </c>
      <c r="AI59" s="57">
        <v>17</v>
      </c>
      <c r="AJ59" s="84">
        <v>229.67529999999999</v>
      </c>
      <c r="AK59" s="48">
        <f t="shared" si="23"/>
        <v>0</v>
      </c>
    </row>
    <row r="60" spans="2:37" x14ac:dyDescent="0.25">
      <c r="B60" s="57">
        <v>18</v>
      </c>
      <c r="C60" s="59">
        <v>143.79060000000001</v>
      </c>
      <c r="D60" s="46">
        <f t="shared" si="12"/>
        <v>0</v>
      </c>
      <c r="E60" s="57">
        <v>18</v>
      </c>
      <c r="F60" s="59">
        <v>143.79060000000001</v>
      </c>
      <c r="G60" s="48">
        <f t="shared" si="13"/>
        <v>0</v>
      </c>
      <c r="H60" s="59">
        <v>18</v>
      </c>
      <c r="I60" s="59">
        <v>143.79060000000001</v>
      </c>
      <c r="J60" s="46">
        <f t="shared" si="14"/>
        <v>0</v>
      </c>
      <c r="K60" s="57">
        <v>18</v>
      </c>
      <c r="L60" s="59">
        <v>143.79060000000001</v>
      </c>
      <c r="M60" s="48">
        <f t="shared" si="15"/>
        <v>0</v>
      </c>
      <c r="N60" s="59">
        <v>18</v>
      </c>
      <c r="O60" s="59">
        <v>144.82069999999999</v>
      </c>
      <c r="P60" s="46">
        <f t="shared" si="16"/>
        <v>160000.000000025</v>
      </c>
      <c r="Q60" s="57">
        <v>18</v>
      </c>
      <c r="R60" s="59">
        <v>151.86779999999999</v>
      </c>
      <c r="S60" s="48">
        <f t="shared" si="17"/>
        <v>373800.000000017</v>
      </c>
      <c r="T60" s="59">
        <v>18</v>
      </c>
      <c r="U60" s="84">
        <v>165.05879999999999</v>
      </c>
      <c r="V60" s="46">
        <f t="shared" si="18"/>
        <v>869400.00000001304</v>
      </c>
      <c r="W60" s="57">
        <v>18</v>
      </c>
      <c r="X60" s="84">
        <v>191.80600000000001</v>
      </c>
      <c r="Y60" s="48">
        <f t="shared" si="19"/>
        <v>1057899.9999999893</v>
      </c>
      <c r="Z60" s="59">
        <v>18</v>
      </c>
      <c r="AA60" s="84">
        <v>217.16030000000001</v>
      </c>
      <c r="AB60" s="46">
        <f t="shared" si="20"/>
        <v>850099.99999999767</v>
      </c>
      <c r="AC60" s="57">
        <v>18</v>
      </c>
      <c r="AD60" s="84">
        <v>229.67529999999999</v>
      </c>
      <c r="AE60" s="48">
        <f t="shared" si="21"/>
        <v>0</v>
      </c>
      <c r="AF60" s="59">
        <v>18</v>
      </c>
      <c r="AG60" s="84">
        <v>229.67529999999999</v>
      </c>
      <c r="AH60" s="46">
        <f t="shared" si="22"/>
        <v>0</v>
      </c>
      <c r="AI60" s="57">
        <v>18</v>
      </c>
      <c r="AJ60" s="84">
        <v>229.67529999999999</v>
      </c>
      <c r="AK60" s="48">
        <f t="shared" si="23"/>
        <v>0</v>
      </c>
    </row>
    <row r="61" spans="2:37" x14ac:dyDescent="0.25">
      <c r="B61" s="57">
        <v>19</v>
      </c>
      <c r="C61" s="59">
        <v>143.79060000000001</v>
      </c>
      <c r="D61" s="46">
        <f t="shared" si="12"/>
        <v>0</v>
      </c>
      <c r="E61" s="57">
        <v>19</v>
      </c>
      <c r="F61" s="59">
        <v>143.79060000000001</v>
      </c>
      <c r="G61" s="48">
        <f t="shared" si="13"/>
        <v>0</v>
      </c>
      <c r="H61" s="59">
        <v>19</v>
      </c>
      <c r="I61" s="59">
        <v>143.79060000000001</v>
      </c>
      <c r="J61" s="46">
        <f t="shared" si="14"/>
        <v>0</v>
      </c>
      <c r="K61" s="57">
        <v>19</v>
      </c>
      <c r="L61" s="59">
        <v>143.79060000000001</v>
      </c>
      <c r="M61" s="48">
        <f t="shared" si="15"/>
        <v>0</v>
      </c>
      <c r="N61" s="59">
        <v>19</v>
      </c>
      <c r="O61" s="59">
        <v>144.98070000000001</v>
      </c>
      <c r="P61" s="46">
        <f t="shared" si="16"/>
        <v>0</v>
      </c>
      <c r="Q61" s="57">
        <v>19</v>
      </c>
      <c r="R61" s="59">
        <v>152.24160000000001</v>
      </c>
      <c r="S61" s="48">
        <f t="shared" si="17"/>
        <v>37499.999999994317</v>
      </c>
      <c r="T61" s="59">
        <v>19</v>
      </c>
      <c r="U61" s="84">
        <v>165.9282</v>
      </c>
      <c r="V61" s="46">
        <f t="shared" si="18"/>
        <v>600699.99999998917</v>
      </c>
      <c r="W61" s="57">
        <v>19</v>
      </c>
      <c r="X61" s="84">
        <v>192.8639</v>
      </c>
      <c r="Y61" s="48">
        <f t="shared" si="19"/>
        <v>1142400.0000000091</v>
      </c>
      <c r="Z61" s="59">
        <v>19</v>
      </c>
      <c r="AA61" s="84">
        <v>218.0104</v>
      </c>
      <c r="AB61" s="46">
        <f t="shared" si="20"/>
        <v>927099.99999999581</v>
      </c>
      <c r="AC61" s="57">
        <v>19</v>
      </c>
      <c r="AD61" s="84">
        <v>229.67529999999999</v>
      </c>
      <c r="AE61" s="48">
        <f t="shared" si="21"/>
        <v>0</v>
      </c>
      <c r="AF61" s="59">
        <v>19</v>
      </c>
      <c r="AG61" s="84">
        <v>229.67529999999999</v>
      </c>
      <c r="AH61" s="46">
        <f t="shared" si="22"/>
        <v>0</v>
      </c>
      <c r="AI61" s="57">
        <v>19</v>
      </c>
      <c r="AJ61" s="84">
        <v>229.67529999999999</v>
      </c>
      <c r="AK61" s="48">
        <f t="shared" si="23"/>
        <v>0</v>
      </c>
    </row>
    <row r="62" spans="2:37" x14ac:dyDescent="0.25">
      <c r="B62" s="57">
        <v>20</v>
      </c>
      <c r="C62" s="59">
        <v>143.79060000000001</v>
      </c>
      <c r="D62" s="46">
        <f t="shared" si="12"/>
        <v>0</v>
      </c>
      <c r="E62" s="57">
        <v>20</v>
      </c>
      <c r="F62" s="59">
        <v>143.79060000000001</v>
      </c>
      <c r="G62" s="48">
        <f t="shared" si="13"/>
        <v>0</v>
      </c>
      <c r="H62" s="59">
        <v>20</v>
      </c>
      <c r="I62" s="59">
        <v>143.79060000000001</v>
      </c>
      <c r="J62" s="46">
        <f t="shared" si="14"/>
        <v>0</v>
      </c>
      <c r="K62" s="57">
        <v>20</v>
      </c>
      <c r="L62" s="59">
        <v>143.79060000000001</v>
      </c>
      <c r="M62" s="48">
        <f t="shared" si="15"/>
        <v>0</v>
      </c>
      <c r="N62" s="59">
        <v>20</v>
      </c>
      <c r="O62" s="59">
        <v>144.98070000000001</v>
      </c>
      <c r="P62" s="46">
        <f t="shared" si="16"/>
        <v>287700.00000000093</v>
      </c>
      <c r="Q62" s="57">
        <v>20</v>
      </c>
      <c r="R62" s="59">
        <v>152.2791</v>
      </c>
      <c r="S62" s="48">
        <f t="shared" si="17"/>
        <v>115700.00000000391</v>
      </c>
      <c r="T62" s="59">
        <v>20</v>
      </c>
      <c r="U62" s="84">
        <v>166.52889999999999</v>
      </c>
      <c r="V62" s="46">
        <f t="shared" si="18"/>
        <v>1463500.0000000105</v>
      </c>
      <c r="W62" s="57">
        <v>20</v>
      </c>
      <c r="X62" s="84">
        <v>194.00630000000001</v>
      </c>
      <c r="Y62" s="48">
        <f t="shared" si="19"/>
        <v>276999.99999998679</v>
      </c>
      <c r="Z62" s="59">
        <v>20</v>
      </c>
      <c r="AA62" s="84">
        <v>218.9375</v>
      </c>
      <c r="AB62" s="46">
        <f t="shared" si="20"/>
        <v>943800.00000001024</v>
      </c>
      <c r="AC62" s="57">
        <v>20</v>
      </c>
      <c r="AD62" s="84">
        <v>229.67529999999999</v>
      </c>
      <c r="AE62" s="48">
        <f t="shared" si="21"/>
        <v>0</v>
      </c>
      <c r="AF62" s="59">
        <v>20</v>
      </c>
      <c r="AG62" s="84">
        <v>229.67529999999999</v>
      </c>
      <c r="AH62" s="46">
        <f t="shared" si="22"/>
        <v>0</v>
      </c>
      <c r="AI62" s="57">
        <v>20</v>
      </c>
      <c r="AJ62" s="84">
        <v>229.67529999999999</v>
      </c>
      <c r="AK62" s="48">
        <f t="shared" si="23"/>
        <v>0</v>
      </c>
    </row>
    <row r="63" spans="2:37" x14ac:dyDescent="0.25">
      <c r="B63" s="57">
        <v>21</v>
      </c>
      <c r="C63" s="59">
        <v>143.79060000000001</v>
      </c>
      <c r="D63" s="46">
        <f t="shared" si="12"/>
        <v>0</v>
      </c>
      <c r="E63" s="57">
        <v>21</v>
      </c>
      <c r="F63" s="59">
        <v>143.79060000000001</v>
      </c>
      <c r="G63" s="48">
        <f t="shared" si="13"/>
        <v>0</v>
      </c>
      <c r="H63" s="59">
        <v>21</v>
      </c>
      <c r="I63" s="59">
        <v>143.79060000000001</v>
      </c>
      <c r="J63" s="46">
        <f t="shared" si="14"/>
        <v>0</v>
      </c>
      <c r="K63" s="57">
        <v>21</v>
      </c>
      <c r="L63" s="59">
        <v>143.79060000000001</v>
      </c>
      <c r="M63" s="48">
        <f t="shared" si="15"/>
        <v>0</v>
      </c>
      <c r="N63" s="59">
        <v>21</v>
      </c>
      <c r="O63" s="59">
        <v>145.26840000000001</v>
      </c>
      <c r="P63" s="46">
        <f t="shared" si="16"/>
        <v>0</v>
      </c>
      <c r="Q63" s="57">
        <v>21</v>
      </c>
      <c r="R63" s="59">
        <v>152.3948</v>
      </c>
      <c r="S63" s="48">
        <f t="shared" si="17"/>
        <v>32899.999999983716</v>
      </c>
      <c r="T63" s="59">
        <v>21</v>
      </c>
      <c r="U63" s="84">
        <v>167.9924</v>
      </c>
      <c r="V63" s="46">
        <f t="shared" si="18"/>
        <v>279400.00000000966</v>
      </c>
      <c r="W63" s="57">
        <v>21</v>
      </c>
      <c r="X63" s="84">
        <v>194.2833</v>
      </c>
      <c r="Y63" s="48">
        <f t="shared" si="19"/>
        <v>327100.00000000151</v>
      </c>
      <c r="Z63" s="59">
        <v>21</v>
      </c>
      <c r="AA63" s="84">
        <v>219.88130000000001</v>
      </c>
      <c r="AB63" s="46">
        <f t="shared" si="20"/>
        <v>877799.99999997928</v>
      </c>
      <c r="AC63" s="57">
        <v>21</v>
      </c>
      <c r="AD63" s="84">
        <v>229.67529999999999</v>
      </c>
      <c r="AE63" s="48">
        <f t="shared" si="21"/>
        <v>0</v>
      </c>
      <c r="AF63" s="59">
        <v>21</v>
      </c>
      <c r="AG63" s="84">
        <v>229.67529999999999</v>
      </c>
      <c r="AH63" s="46">
        <f t="shared" si="22"/>
        <v>0</v>
      </c>
      <c r="AI63" s="57">
        <v>21</v>
      </c>
      <c r="AJ63" s="84">
        <v>229.67529999999999</v>
      </c>
      <c r="AK63" s="48">
        <f t="shared" si="23"/>
        <v>0</v>
      </c>
    </row>
    <row r="64" spans="2:37" x14ac:dyDescent="0.25">
      <c r="B64" s="57">
        <v>22</v>
      </c>
      <c r="C64" s="59">
        <v>143.79060000000001</v>
      </c>
      <c r="D64" s="46">
        <f t="shared" si="12"/>
        <v>0</v>
      </c>
      <c r="E64" s="57">
        <v>22</v>
      </c>
      <c r="F64" s="59">
        <v>143.79060000000001</v>
      </c>
      <c r="G64" s="48">
        <f t="shared" si="13"/>
        <v>0</v>
      </c>
      <c r="H64" s="59">
        <v>22</v>
      </c>
      <c r="I64" s="59">
        <v>143.79060000000001</v>
      </c>
      <c r="J64" s="46">
        <f t="shared" si="14"/>
        <v>0</v>
      </c>
      <c r="K64" s="57">
        <v>22</v>
      </c>
      <c r="L64" s="59">
        <v>143.79060000000001</v>
      </c>
      <c r="M64" s="48">
        <f t="shared" si="15"/>
        <v>0</v>
      </c>
      <c r="N64" s="59">
        <v>22</v>
      </c>
      <c r="O64" s="59">
        <v>145.26840000000001</v>
      </c>
      <c r="P64" s="46">
        <f t="shared" si="16"/>
        <v>719699.99999998894</v>
      </c>
      <c r="Q64" s="57">
        <v>22</v>
      </c>
      <c r="R64" s="59">
        <v>152.42769999999999</v>
      </c>
      <c r="S64" s="48">
        <f t="shared" si="17"/>
        <v>611700.00000001327</v>
      </c>
      <c r="T64" s="59">
        <v>22</v>
      </c>
      <c r="U64" s="84">
        <v>168.27180000000001</v>
      </c>
      <c r="V64" s="46">
        <f t="shared" si="18"/>
        <v>1017099.9999999992</v>
      </c>
      <c r="W64" s="57">
        <v>22</v>
      </c>
      <c r="X64" s="84">
        <v>194.6104</v>
      </c>
      <c r="Y64" s="48">
        <f t="shared" si="19"/>
        <v>1292900.000000003</v>
      </c>
      <c r="Z64" s="59">
        <v>22</v>
      </c>
      <c r="AA64" s="84">
        <v>220.75909999999999</v>
      </c>
      <c r="AB64" s="46">
        <f t="shared" si="20"/>
        <v>837000.00000001746</v>
      </c>
      <c r="AC64" s="57">
        <v>22</v>
      </c>
      <c r="AD64" s="84">
        <v>229.67529999999999</v>
      </c>
      <c r="AE64" s="48">
        <f t="shared" si="21"/>
        <v>0</v>
      </c>
      <c r="AF64" s="59">
        <v>22</v>
      </c>
      <c r="AG64" s="84">
        <v>229.67529999999999</v>
      </c>
      <c r="AH64" s="46">
        <f t="shared" si="22"/>
        <v>0</v>
      </c>
      <c r="AI64" s="57">
        <v>22</v>
      </c>
      <c r="AJ64" s="84">
        <v>229.67529999999999</v>
      </c>
      <c r="AK64" s="48">
        <f t="shared" si="23"/>
        <v>0</v>
      </c>
    </row>
    <row r="65" spans="2:37" x14ac:dyDescent="0.25">
      <c r="B65" s="57">
        <v>23</v>
      </c>
      <c r="C65" s="59">
        <v>143.79060000000001</v>
      </c>
      <c r="D65" s="46">
        <f t="shared" si="12"/>
        <v>0</v>
      </c>
      <c r="E65" s="57">
        <v>23</v>
      </c>
      <c r="F65" s="59">
        <v>143.79060000000001</v>
      </c>
      <c r="G65" s="48">
        <f t="shared" si="13"/>
        <v>0</v>
      </c>
      <c r="H65" s="59">
        <v>23</v>
      </c>
      <c r="I65" s="59">
        <v>143.79060000000001</v>
      </c>
      <c r="J65" s="46">
        <f t="shared" si="14"/>
        <v>0</v>
      </c>
      <c r="K65" s="57">
        <v>23</v>
      </c>
      <c r="L65" s="59">
        <v>143.79060000000001</v>
      </c>
      <c r="M65" s="48">
        <f t="shared" si="15"/>
        <v>0</v>
      </c>
      <c r="N65" s="59">
        <v>23</v>
      </c>
      <c r="O65" s="59">
        <v>145.9881</v>
      </c>
      <c r="P65" s="46">
        <f t="shared" si="16"/>
        <v>0</v>
      </c>
      <c r="Q65" s="57">
        <v>23</v>
      </c>
      <c r="R65" s="59">
        <v>153.0394</v>
      </c>
      <c r="S65" s="48">
        <f t="shared" si="17"/>
        <v>134999.99999999092</v>
      </c>
      <c r="T65" s="59">
        <v>23</v>
      </c>
      <c r="U65" s="84">
        <v>169.28890000000001</v>
      </c>
      <c r="V65" s="46">
        <f t="shared" si="18"/>
        <v>243299.99999997654</v>
      </c>
      <c r="W65" s="57">
        <v>23</v>
      </c>
      <c r="X65" s="84">
        <v>195.9033</v>
      </c>
      <c r="Y65" s="48">
        <f t="shared" si="19"/>
        <v>892899.99999999732</v>
      </c>
      <c r="Z65" s="59">
        <v>23</v>
      </c>
      <c r="AA65" s="84">
        <v>221.59610000000001</v>
      </c>
      <c r="AB65" s="46">
        <f t="shared" si="20"/>
        <v>837599.99999998056</v>
      </c>
      <c r="AC65" s="57">
        <v>23</v>
      </c>
      <c r="AD65" s="84">
        <v>229.67529999999999</v>
      </c>
      <c r="AE65" s="48">
        <f t="shared" si="21"/>
        <v>0</v>
      </c>
      <c r="AF65" s="59">
        <v>23</v>
      </c>
      <c r="AG65" s="84">
        <v>229.67529999999999</v>
      </c>
      <c r="AH65" s="46">
        <f t="shared" si="22"/>
        <v>0</v>
      </c>
      <c r="AI65" s="57">
        <v>23</v>
      </c>
      <c r="AJ65" s="84">
        <v>229.67529999999999</v>
      </c>
      <c r="AK65" s="48">
        <f t="shared" si="23"/>
        <v>0</v>
      </c>
    </row>
    <row r="66" spans="2:37" x14ac:dyDescent="0.25">
      <c r="B66" s="57">
        <v>24</v>
      </c>
      <c r="C66" s="59">
        <v>143.79060000000001</v>
      </c>
      <c r="D66" s="46">
        <f t="shared" si="12"/>
        <v>0</v>
      </c>
      <c r="E66" s="57">
        <v>24</v>
      </c>
      <c r="F66" s="59">
        <v>143.79060000000001</v>
      </c>
      <c r="G66" s="48">
        <f t="shared" si="13"/>
        <v>0</v>
      </c>
      <c r="H66" s="59">
        <v>24</v>
      </c>
      <c r="I66" s="59">
        <v>143.79060000000001</v>
      </c>
      <c r="J66" s="46">
        <f t="shared" si="14"/>
        <v>0</v>
      </c>
      <c r="K66" s="57">
        <v>24</v>
      </c>
      <c r="L66" s="59">
        <v>143.79060000000001</v>
      </c>
      <c r="M66" s="48">
        <f t="shared" si="15"/>
        <v>0</v>
      </c>
      <c r="N66" s="59">
        <v>24</v>
      </c>
      <c r="O66" s="59">
        <v>145.9881</v>
      </c>
      <c r="P66" s="46">
        <f t="shared" si="16"/>
        <v>313299.99999999814</v>
      </c>
      <c r="Q66" s="57">
        <v>24</v>
      </c>
      <c r="R66" s="59">
        <v>153.17439999999999</v>
      </c>
      <c r="S66" s="48">
        <f t="shared" si="17"/>
        <v>108900.00000000554</v>
      </c>
      <c r="T66" s="59">
        <v>24</v>
      </c>
      <c r="U66" s="84">
        <v>169.53219999999999</v>
      </c>
      <c r="V66" s="46">
        <f t="shared" si="18"/>
        <v>639100.00000001327</v>
      </c>
      <c r="W66" s="57">
        <v>24</v>
      </c>
      <c r="X66" s="84">
        <v>196.7962</v>
      </c>
      <c r="Y66" s="48">
        <f t="shared" si="19"/>
        <v>955000.00000001246</v>
      </c>
      <c r="Z66" s="59">
        <v>24</v>
      </c>
      <c r="AA66" s="84">
        <v>222.43369999999999</v>
      </c>
      <c r="AB66" s="46">
        <f t="shared" si="20"/>
        <v>1044499.9999999993</v>
      </c>
      <c r="AC66" s="57">
        <v>24</v>
      </c>
      <c r="AD66" s="84">
        <v>229.67529999999999</v>
      </c>
      <c r="AE66" s="48">
        <f t="shared" si="21"/>
        <v>0</v>
      </c>
      <c r="AF66" s="59">
        <v>24</v>
      </c>
      <c r="AG66" s="84">
        <v>229.67529999999999</v>
      </c>
      <c r="AH66" s="46">
        <f t="shared" si="22"/>
        <v>0</v>
      </c>
      <c r="AI66" s="57">
        <v>24</v>
      </c>
      <c r="AJ66" s="84">
        <v>229.67529999999999</v>
      </c>
      <c r="AK66" s="48">
        <f t="shared" si="23"/>
        <v>0</v>
      </c>
    </row>
    <row r="67" spans="2:37" x14ac:dyDescent="0.25">
      <c r="B67" s="57">
        <v>25</v>
      </c>
      <c r="C67" s="59">
        <v>143.79060000000001</v>
      </c>
      <c r="D67" s="46">
        <f t="shared" si="12"/>
        <v>0</v>
      </c>
      <c r="E67" s="57">
        <v>25</v>
      </c>
      <c r="F67" s="59">
        <v>143.79060000000001</v>
      </c>
      <c r="G67" s="48">
        <f t="shared" si="13"/>
        <v>0</v>
      </c>
      <c r="H67" s="59">
        <v>25</v>
      </c>
      <c r="I67" s="59">
        <v>143.79060000000001</v>
      </c>
      <c r="J67" s="46">
        <f t="shared" si="14"/>
        <v>0</v>
      </c>
      <c r="K67" s="57">
        <v>25</v>
      </c>
      <c r="L67" s="59">
        <v>143.79060000000001</v>
      </c>
      <c r="M67" s="48">
        <f t="shared" si="15"/>
        <v>0</v>
      </c>
      <c r="N67" s="59">
        <v>25</v>
      </c>
      <c r="O67" s="59">
        <v>146.3014</v>
      </c>
      <c r="P67" s="46">
        <f t="shared" si="16"/>
        <v>0</v>
      </c>
      <c r="Q67" s="57">
        <v>25</v>
      </c>
      <c r="R67" s="59">
        <v>153.2833</v>
      </c>
      <c r="S67" s="48">
        <f t="shared" si="17"/>
        <v>1392600.0000000158</v>
      </c>
      <c r="T67" s="59">
        <v>25</v>
      </c>
      <c r="U67" s="84">
        <v>170.1713</v>
      </c>
      <c r="V67" s="46">
        <f t="shared" si="18"/>
        <v>844999.99999999884</v>
      </c>
      <c r="W67" s="57">
        <v>25</v>
      </c>
      <c r="X67" s="84">
        <v>197.75120000000001</v>
      </c>
      <c r="Y67" s="48">
        <f t="shared" si="19"/>
        <v>716399.99999999302</v>
      </c>
      <c r="Z67" s="59">
        <v>25</v>
      </c>
      <c r="AA67" s="84">
        <v>223.47819999999999</v>
      </c>
      <c r="AB67" s="46">
        <f t="shared" si="20"/>
        <v>1008700.0000000045</v>
      </c>
      <c r="AC67" s="57">
        <v>25</v>
      </c>
      <c r="AD67" s="84">
        <v>229.67529999999999</v>
      </c>
      <c r="AE67" s="48">
        <f t="shared" si="21"/>
        <v>0</v>
      </c>
      <c r="AF67" s="59">
        <v>25</v>
      </c>
      <c r="AG67" s="84">
        <v>229.67529999999999</v>
      </c>
      <c r="AH67" s="46">
        <f t="shared" si="22"/>
        <v>0</v>
      </c>
      <c r="AI67" s="57">
        <v>25</v>
      </c>
      <c r="AJ67" s="84">
        <v>229.67529999999999</v>
      </c>
      <c r="AK67" s="48">
        <f t="shared" si="23"/>
        <v>0</v>
      </c>
    </row>
    <row r="68" spans="2:37" x14ac:dyDescent="0.25">
      <c r="B68" s="57">
        <v>26</v>
      </c>
      <c r="C68" s="59">
        <v>143.79060000000001</v>
      </c>
      <c r="D68" s="46">
        <f t="shared" si="12"/>
        <v>0</v>
      </c>
      <c r="E68" s="57">
        <v>26</v>
      </c>
      <c r="F68" s="59">
        <v>143.79060000000001</v>
      </c>
      <c r="G68" s="48">
        <f t="shared" si="13"/>
        <v>0</v>
      </c>
      <c r="H68" s="59">
        <v>26</v>
      </c>
      <c r="I68" s="59">
        <v>143.79060000000001</v>
      </c>
      <c r="J68" s="46">
        <f t="shared" si="14"/>
        <v>0</v>
      </c>
      <c r="K68" s="57">
        <v>26</v>
      </c>
      <c r="L68" s="59">
        <v>143.79060000000001</v>
      </c>
      <c r="M68" s="48">
        <f t="shared" si="15"/>
        <v>0</v>
      </c>
      <c r="N68" s="59">
        <v>26</v>
      </c>
      <c r="O68" s="59">
        <v>146.3014</v>
      </c>
      <c r="P68" s="46">
        <f t="shared" si="16"/>
        <v>752700.00000000442</v>
      </c>
      <c r="Q68" s="57">
        <v>26</v>
      </c>
      <c r="R68" s="59">
        <v>154.67590000000001</v>
      </c>
      <c r="S68" s="48">
        <f t="shared" si="17"/>
        <v>272799.99999998952</v>
      </c>
      <c r="T68" s="59">
        <v>26</v>
      </c>
      <c r="U68" s="84">
        <v>171.0163</v>
      </c>
      <c r="V68" s="46">
        <f t="shared" si="18"/>
        <v>766199.99999999779</v>
      </c>
      <c r="W68" s="57">
        <v>26</v>
      </c>
      <c r="X68" s="84">
        <v>198.4676</v>
      </c>
      <c r="Y68" s="48">
        <f t="shared" si="19"/>
        <v>859299.99999999045</v>
      </c>
      <c r="Z68" s="59">
        <v>26</v>
      </c>
      <c r="AA68" s="84">
        <v>224.48689999999999</v>
      </c>
      <c r="AB68" s="46">
        <f t="shared" si="20"/>
        <v>827100.00000000151</v>
      </c>
      <c r="AC68" s="57">
        <v>26</v>
      </c>
      <c r="AD68" s="84">
        <v>229.67529999999999</v>
      </c>
      <c r="AE68" s="48">
        <f t="shared" si="21"/>
        <v>0</v>
      </c>
      <c r="AF68" s="59">
        <v>26</v>
      </c>
      <c r="AG68" s="84">
        <v>229.67529999999999</v>
      </c>
      <c r="AH68" s="46">
        <f t="shared" si="22"/>
        <v>0</v>
      </c>
      <c r="AI68" s="57">
        <v>26</v>
      </c>
      <c r="AJ68" s="84">
        <v>229.67529999999999</v>
      </c>
      <c r="AK68" s="48">
        <f t="shared" si="23"/>
        <v>0</v>
      </c>
    </row>
    <row r="69" spans="2:37" x14ac:dyDescent="0.25">
      <c r="B69" s="57">
        <v>27</v>
      </c>
      <c r="C69" s="59">
        <v>143.79060000000001</v>
      </c>
      <c r="D69" s="46">
        <f t="shared" si="12"/>
        <v>0</v>
      </c>
      <c r="E69" s="57">
        <v>27</v>
      </c>
      <c r="F69" s="59">
        <v>143.79060000000001</v>
      </c>
      <c r="G69" s="48">
        <f t="shared" si="13"/>
        <v>0</v>
      </c>
      <c r="H69" s="59">
        <v>27</v>
      </c>
      <c r="I69" s="59">
        <v>143.79060000000001</v>
      </c>
      <c r="J69" s="46">
        <f t="shared" si="14"/>
        <v>0</v>
      </c>
      <c r="K69" s="57">
        <v>27</v>
      </c>
      <c r="L69" s="59">
        <v>143.79060000000001</v>
      </c>
      <c r="M69" s="48">
        <f t="shared" si="15"/>
        <v>0</v>
      </c>
      <c r="N69" s="59">
        <v>27</v>
      </c>
      <c r="O69" s="59">
        <v>147.05410000000001</v>
      </c>
      <c r="P69" s="46">
        <f t="shared" si="16"/>
        <v>475400.00000000757</v>
      </c>
      <c r="Q69" s="57">
        <v>27</v>
      </c>
      <c r="R69" s="59">
        <v>154.9487</v>
      </c>
      <c r="S69" s="48">
        <f t="shared" si="17"/>
        <v>0</v>
      </c>
      <c r="T69" s="59">
        <v>27</v>
      </c>
      <c r="U69" s="84">
        <v>171.7825</v>
      </c>
      <c r="V69" s="46">
        <f t="shared" si="18"/>
        <v>0</v>
      </c>
      <c r="W69" s="57">
        <v>27</v>
      </c>
      <c r="X69" s="84">
        <v>199.32689999999999</v>
      </c>
      <c r="Y69" s="48">
        <f t="shared" si="19"/>
        <v>932400.00000000128</v>
      </c>
      <c r="Z69" s="59">
        <v>27</v>
      </c>
      <c r="AA69" s="84">
        <v>225.31399999999999</v>
      </c>
      <c r="AB69" s="46">
        <f t="shared" si="20"/>
        <v>948599.99999999895</v>
      </c>
      <c r="AC69" s="57">
        <v>27</v>
      </c>
      <c r="AD69" s="84">
        <v>229.67529999999999</v>
      </c>
      <c r="AE69" s="48">
        <f t="shared" si="21"/>
        <v>0</v>
      </c>
      <c r="AF69" s="59">
        <v>27</v>
      </c>
      <c r="AG69" s="84">
        <v>229.67529999999999</v>
      </c>
      <c r="AH69" s="46">
        <f t="shared" si="22"/>
        <v>0</v>
      </c>
      <c r="AI69" s="57">
        <v>27</v>
      </c>
      <c r="AJ69" s="84">
        <v>229.67529999999999</v>
      </c>
      <c r="AK69" s="48">
        <f t="shared" si="23"/>
        <v>0</v>
      </c>
    </row>
    <row r="70" spans="2:37" x14ac:dyDescent="0.25">
      <c r="B70" s="57">
        <v>28</v>
      </c>
      <c r="C70" s="59">
        <v>143.79060000000001</v>
      </c>
      <c r="D70" s="46">
        <f t="shared" si="12"/>
        <v>0</v>
      </c>
      <c r="E70" s="57">
        <v>28</v>
      </c>
      <c r="F70" s="59">
        <v>143.79060000000001</v>
      </c>
      <c r="G70" s="48">
        <f t="shared" si="13"/>
        <v>0</v>
      </c>
      <c r="H70" s="59">
        <v>28</v>
      </c>
      <c r="I70" s="59">
        <v>143.79060000000001</v>
      </c>
      <c r="J70" s="46">
        <f t="shared" si="14"/>
        <v>0</v>
      </c>
      <c r="K70" s="57">
        <v>28</v>
      </c>
      <c r="L70" s="59">
        <v>143.79060000000001</v>
      </c>
      <c r="M70" s="48">
        <f t="shared" si="15"/>
        <v>0</v>
      </c>
      <c r="N70" s="59">
        <v>28</v>
      </c>
      <c r="O70" s="59">
        <v>147.52950000000001</v>
      </c>
      <c r="P70" s="46">
        <f t="shared" si="16"/>
        <v>743999.99999999977</v>
      </c>
      <c r="Q70" s="57">
        <v>28</v>
      </c>
      <c r="R70" s="59">
        <v>154.9487</v>
      </c>
      <c r="S70" s="48">
        <f t="shared" si="17"/>
        <v>387799.9999999986</v>
      </c>
      <c r="T70" s="59">
        <v>28</v>
      </c>
      <c r="U70" s="84">
        <v>171.7825</v>
      </c>
      <c r="V70" s="46">
        <f t="shared" si="18"/>
        <v>1075999.9999999935</v>
      </c>
      <c r="W70" s="57">
        <v>28</v>
      </c>
      <c r="X70" s="84">
        <v>200.2593</v>
      </c>
      <c r="Y70" s="48">
        <f t="shared" si="19"/>
        <v>800900.00000001281</v>
      </c>
      <c r="Z70" s="59">
        <v>28</v>
      </c>
      <c r="AA70" s="84">
        <v>226.26259999999999</v>
      </c>
      <c r="AB70" s="46">
        <f t="shared" si="20"/>
        <v>1044399.999999996</v>
      </c>
      <c r="AC70" s="57">
        <v>28</v>
      </c>
      <c r="AD70" s="84">
        <v>229.67529999999999</v>
      </c>
      <c r="AE70" s="48">
        <f t="shared" si="21"/>
        <v>0</v>
      </c>
      <c r="AF70" s="59">
        <v>28</v>
      </c>
      <c r="AG70" s="84">
        <v>229.67529999999999</v>
      </c>
      <c r="AH70" s="46">
        <f t="shared" si="22"/>
        <v>0</v>
      </c>
      <c r="AI70" s="57">
        <v>28</v>
      </c>
      <c r="AJ70" s="84">
        <v>229.67529999999999</v>
      </c>
      <c r="AK70" s="48">
        <f t="shared" si="23"/>
        <v>0</v>
      </c>
    </row>
    <row r="71" spans="2:37" x14ac:dyDescent="0.25">
      <c r="B71" s="57">
        <v>29</v>
      </c>
      <c r="C71" s="59">
        <v>143.79060000000001</v>
      </c>
      <c r="D71" s="46">
        <f t="shared" si="12"/>
        <v>0</v>
      </c>
      <c r="E71" s="57"/>
      <c r="F71" s="59">
        <v>143.79060000000001</v>
      </c>
      <c r="G71" s="48"/>
      <c r="H71" s="59">
        <v>29</v>
      </c>
      <c r="I71" s="59">
        <v>143.79060000000001</v>
      </c>
      <c r="J71" s="46">
        <f t="shared" si="14"/>
        <v>0</v>
      </c>
      <c r="K71" s="57">
        <v>29</v>
      </c>
      <c r="L71" s="59">
        <v>143.79060000000001</v>
      </c>
      <c r="M71" s="48">
        <f t="shared" si="15"/>
        <v>0</v>
      </c>
      <c r="N71" s="59">
        <v>29</v>
      </c>
      <c r="O71" s="59">
        <v>148.27350000000001</v>
      </c>
      <c r="P71" s="46">
        <f t="shared" si="16"/>
        <v>483499.99999999226</v>
      </c>
      <c r="Q71" s="57">
        <v>29</v>
      </c>
      <c r="R71" s="59">
        <v>155.3365</v>
      </c>
      <c r="S71" s="48">
        <f t="shared" si="17"/>
        <v>296799.9999999904</v>
      </c>
      <c r="T71" s="59">
        <v>29</v>
      </c>
      <c r="U71" s="84">
        <v>172.85849999999999</v>
      </c>
      <c r="V71" s="46">
        <f t="shared" si="18"/>
        <v>874899.99999999662</v>
      </c>
      <c r="W71" s="57">
        <v>29</v>
      </c>
      <c r="X71" s="84">
        <v>201.06020000000001</v>
      </c>
      <c r="Y71" s="48">
        <f t="shared" si="19"/>
        <v>548299.99999998335</v>
      </c>
      <c r="Z71" s="59">
        <v>29</v>
      </c>
      <c r="AA71" s="84">
        <v>227.30699999999999</v>
      </c>
      <c r="AB71" s="46">
        <f t="shared" si="20"/>
        <v>779200.00000000303</v>
      </c>
      <c r="AC71" s="57">
        <v>29</v>
      </c>
      <c r="AD71" s="84">
        <v>229.67529999999999</v>
      </c>
      <c r="AE71" s="48">
        <f t="shared" si="21"/>
        <v>0</v>
      </c>
      <c r="AF71" s="59">
        <v>29</v>
      </c>
      <c r="AG71" s="84">
        <v>229.67529999999999</v>
      </c>
      <c r="AH71" s="46">
        <f t="shared" si="22"/>
        <v>0</v>
      </c>
      <c r="AI71" s="57">
        <v>29</v>
      </c>
      <c r="AJ71" s="84">
        <v>229.67529999999999</v>
      </c>
      <c r="AK71" s="48">
        <f t="shared" si="23"/>
        <v>0</v>
      </c>
    </row>
    <row r="72" spans="2:37" x14ac:dyDescent="0.25">
      <c r="B72" s="57">
        <v>30</v>
      </c>
      <c r="C72" s="59">
        <v>143.79060000000001</v>
      </c>
      <c r="D72" s="46">
        <f t="shared" si="12"/>
        <v>0</v>
      </c>
      <c r="E72" s="47"/>
      <c r="F72" s="59"/>
      <c r="G72" s="48"/>
      <c r="H72" s="59">
        <v>30</v>
      </c>
      <c r="I72" s="59">
        <v>143.79060000000001</v>
      </c>
      <c r="J72" s="46">
        <f t="shared" si="14"/>
        <v>0</v>
      </c>
      <c r="K72" s="57">
        <v>30</v>
      </c>
      <c r="L72" s="59">
        <v>143.79060000000001</v>
      </c>
      <c r="M72" s="48">
        <f t="shared" si="15"/>
        <v>0</v>
      </c>
      <c r="N72" s="59">
        <v>30</v>
      </c>
      <c r="O72" s="84">
        <v>148.75700000000001</v>
      </c>
      <c r="P72" s="46">
        <f t="shared" si="16"/>
        <v>382399.99999998987</v>
      </c>
      <c r="Q72" s="57">
        <v>30</v>
      </c>
      <c r="R72" s="84">
        <v>155.63329999999999</v>
      </c>
      <c r="S72" s="48">
        <f t="shared" si="17"/>
        <v>104399.99999999827</v>
      </c>
      <c r="T72" s="59">
        <v>30</v>
      </c>
      <c r="U72" s="84">
        <v>173.73339999999999</v>
      </c>
      <c r="V72" s="46">
        <f t="shared" si="18"/>
        <v>72200.000000009371</v>
      </c>
      <c r="W72" s="57">
        <v>30</v>
      </c>
      <c r="X72" s="84">
        <v>201.60849999999999</v>
      </c>
      <c r="Y72" s="48">
        <f t="shared" si="19"/>
        <v>988900.00000000105</v>
      </c>
      <c r="Z72" s="59">
        <v>30</v>
      </c>
      <c r="AA72" s="84">
        <v>228.08619999999999</v>
      </c>
      <c r="AB72" s="46">
        <f t="shared" si="20"/>
        <v>731800.00000002107</v>
      </c>
      <c r="AC72" s="57">
        <v>30</v>
      </c>
      <c r="AD72" s="84">
        <v>229.67529999999999</v>
      </c>
      <c r="AE72" s="48">
        <f t="shared" si="21"/>
        <v>0</v>
      </c>
      <c r="AF72" s="59">
        <v>30</v>
      </c>
      <c r="AG72" s="84">
        <v>229.67529999999999</v>
      </c>
      <c r="AH72" s="46">
        <f t="shared" si="22"/>
        <v>0</v>
      </c>
      <c r="AI72" s="57">
        <v>30</v>
      </c>
      <c r="AJ72" s="84">
        <v>229.67529999999999</v>
      </c>
      <c r="AK72" s="48">
        <f t="shared" si="23"/>
        <v>0</v>
      </c>
    </row>
    <row r="73" spans="2:37" x14ac:dyDescent="0.25">
      <c r="B73" s="60">
        <v>31</v>
      </c>
      <c r="C73" s="59">
        <v>143.79060000000001</v>
      </c>
      <c r="D73" s="46">
        <f t="shared" si="12"/>
        <v>0</v>
      </c>
      <c r="E73" s="47"/>
      <c r="F73" s="46"/>
      <c r="G73" s="48"/>
      <c r="H73" s="61">
        <v>31</v>
      </c>
      <c r="I73" s="59">
        <v>143.79060000000001</v>
      </c>
      <c r="J73" s="46">
        <f t="shared" si="14"/>
        <v>0</v>
      </c>
      <c r="K73" s="60"/>
      <c r="L73" s="59">
        <v>143.79060000000001</v>
      </c>
      <c r="M73" s="48"/>
      <c r="N73" s="61">
        <v>31</v>
      </c>
      <c r="O73" s="59">
        <v>149.13939999999999</v>
      </c>
      <c r="P73" s="46">
        <f t="shared" si="16"/>
        <v>437299.99999999336</v>
      </c>
      <c r="Q73" s="60"/>
      <c r="R73" s="59">
        <v>155.73769999999999</v>
      </c>
      <c r="S73" s="48"/>
      <c r="T73" s="61">
        <v>31</v>
      </c>
      <c r="U73" s="84">
        <v>173.8056</v>
      </c>
      <c r="V73" s="46">
        <f t="shared" si="18"/>
        <v>1264399.9999999949</v>
      </c>
      <c r="W73" s="60">
        <v>31</v>
      </c>
      <c r="X73" s="84">
        <v>202.59739999999999</v>
      </c>
      <c r="Y73" s="48">
        <f t="shared" si="19"/>
        <v>984300.00000001886</v>
      </c>
      <c r="Z73" s="61"/>
      <c r="AA73" s="84">
        <v>228.81800000000001</v>
      </c>
      <c r="AB73" s="46"/>
      <c r="AC73" s="60">
        <v>31</v>
      </c>
      <c r="AD73" s="84">
        <v>229.67529999999999</v>
      </c>
      <c r="AE73" s="48">
        <f t="shared" si="21"/>
        <v>0</v>
      </c>
      <c r="AF73" s="61"/>
      <c r="AG73" s="84">
        <v>229.67529999999999</v>
      </c>
      <c r="AH73" s="46"/>
      <c r="AI73" s="60">
        <v>31</v>
      </c>
      <c r="AJ73" s="84">
        <v>229.67529999999999</v>
      </c>
      <c r="AK73" s="48">
        <f t="shared" si="23"/>
        <v>0</v>
      </c>
    </row>
    <row r="74" spans="2:37" x14ac:dyDescent="0.25">
      <c r="B74" s="47"/>
      <c r="C74" s="59">
        <v>143.79060000000001</v>
      </c>
      <c r="D74" s="46"/>
      <c r="E74" s="47"/>
      <c r="F74" s="46"/>
      <c r="G74" s="48"/>
      <c r="H74" s="46"/>
      <c r="I74" s="59">
        <v>143.79060000000001</v>
      </c>
      <c r="J74" s="46"/>
      <c r="K74" s="47"/>
      <c r="L74" s="65"/>
      <c r="M74" s="48"/>
      <c r="N74" s="46"/>
      <c r="O74" s="59">
        <v>149.57669999999999</v>
      </c>
      <c r="P74" s="46"/>
      <c r="Q74" s="47"/>
      <c r="R74" s="66"/>
      <c r="S74" s="48"/>
      <c r="T74" s="46"/>
      <c r="U74" s="84">
        <v>175.07</v>
      </c>
      <c r="V74" s="46"/>
      <c r="W74" s="47"/>
      <c r="X74" s="59">
        <v>203.58170000000001</v>
      </c>
      <c r="Y74" s="48"/>
      <c r="Z74" s="46"/>
      <c r="AA74" s="66"/>
      <c r="AB74" s="46"/>
      <c r="AC74" s="47"/>
      <c r="AD74" s="84">
        <v>229.67529999999999</v>
      </c>
      <c r="AE74" s="48"/>
      <c r="AF74" s="46"/>
      <c r="AG74" s="66"/>
      <c r="AH74" s="46"/>
      <c r="AI74" s="47"/>
      <c r="AJ74" s="84">
        <v>229.67529999999999</v>
      </c>
      <c r="AK74" s="48"/>
    </row>
    <row r="75" spans="2:37" x14ac:dyDescent="0.25">
      <c r="B75" s="49"/>
      <c r="C75" s="50"/>
      <c r="D75" s="50">
        <v>0</v>
      </c>
      <c r="E75" s="49"/>
      <c r="F75" s="50"/>
      <c r="G75" s="63">
        <v>0</v>
      </c>
      <c r="H75" s="50"/>
      <c r="I75" s="50"/>
      <c r="J75" s="50">
        <v>0</v>
      </c>
      <c r="K75" s="49"/>
      <c r="L75" s="50"/>
      <c r="M75" s="63">
        <v>0</v>
      </c>
      <c r="N75" s="50"/>
      <c r="O75" s="50"/>
      <c r="P75" s="50">
        <v>5786099.9999999767</v>
      </c>
      <c r="Q75" s="49"/>
      <c r="R75" s="50"/>
      <c r="S75" s="63">
        <v>6161000.0000000019</v>
      </c>
      <c r="T75" s="50"/>
      <c r="U75" s="50"/>
      <c r="V75" s="50">
        <v>19332300.000000007</v>
      </c>
      <c r="W75" s="49"/>
      <c r="X75" s="50"/>
      <c r="Y75" s="63">
        <v>28511700.000000011</v>
      </c>
      <c r="Z75" s="50"/>
      <c r="AA75" s="50"/>
      <c r="AB75" s="50">
        <v>25236300</v>
      </c>
      <c r="AC75" s="49"/>
      <c r="AD75" s="50"/>
      <c r="AE75" s="63">
        <v>857299.99999998079</v>
      </c>
      <c r="AF75" s="50"/>
      <c r="AG75" s="50"/>
      <c r="AH75" s="50">
        <v>0</v>
      </c>
      <c r="AI75" s="49"/>
      <c r="AJ75" s="50"/>
      <c r="AK75" s="63">
        <v>0</v>
      </c>
    </row>
    <row r="78" spans="2:37" x14ac:dyDescent="0.25">
      <c r="B78" s="51">
        <v>40179</v>
      </c>
      <c r="C78" s="44"/>
      <c r="D78" s="44"/>
      <c r="E78" s="51">
        <v>40210</v>
      </c>
      <c r="F78" s="44"/>
      <c r="G78" s="45"/>
      <c r="H78" s="52">
        <v>40238</v>
      </c>
      <c r="I78" s="44"/>
      <c r="J78" s="44"/>
      <c r="K78" s="51">
        <v>40269</v>
      </c>
      <c r="L78" s="44"/>
      <c r="M78" s="45"/>
      <c r="N78" s="52">
        <v>40299</v>
      </c>
      <c r="O78" s="44"/>
      <c r="P78" s="44"/>
      <c r="Q78" s="51">
        <v>40330</v>
      </c>
      <c r="R78" s="44"/>
      <c r="S78" s="45"/>
      <c r="T78" s="52">
        <v>40360</v>
      </c>
      <c r="U78" s="44"/>
      <c r="V78" s="44"/>
      <c r="W78" s="51">
        <v>40391</v>
      </c>
      <c r="X78" s="44"/>
      <c r="Y78" s="45"/>
      <c r="Z78" s="52">
        <v>40422</v>
      </c>
      <c r="AA78" s="44"/>
      <c r="AB78" s="44"/>
      <c r="AC78" s="51">
        <v>40452</v>
      </c>
      <c r="AD78" s="44"/>
      <c r="AE78" s="45"/>
      <c r="AF78" s="52">
        <v>40483</v>
      </c>
      <c r="AG78" s="44"/>
      <c r="AH78" s="44"/>
      <c r="AI78" s="51">
        <v>40513</v>
      </c>
      <c r="AJ78" s="44"/>
      <c r="AK78" s="45"/>
    </row>
    <row r="79" spans="2:37" ht="45" x14ac:dyDescent="0.25">
      <c r="B79" s="53" t="s">
        <v>0</v>
      </c>
      <c r="C79" s="54" t="s">
        <v>2</v>
      </c>
      <c r="D79" s="55" t="s">
        <v>1</v>
      </c>
      <c r="E79" s="53" t="s">
        <v>0</v>
      </c>
      <c r="F79" s="54" t="s">
        <v>2</v>
      </c>
      <c r="G79" s="56" t="s">
        <v>1</v>
      </c>
      <c r="H79" s="54" t="s">
        <v>0</v>
      </c>
      <c r="I79" s="54" t="s">
        <v>2</v>
      </c>
      <c r="J79" s="55" t="s">
        <v>1</v>
      </c>
      <c r="K79" s="53" t="s">
        <v>0</v>
      </c>
      <c r="L79" s="54" t="s">
        <v>2</v>
      </c>
      <c r="M79" s="56" t="s">
        <v>1</v>
      </c>
      <c r="N79" s="54" t="s">
        <v>0</v>
      </c>
      <c r="O79" s="54" t="s">
        <v>2</v>
      </c>
      <c r="P79" s="55" t="s">
        <v>1</v>
      </c>
      <c r="Q79" s="53" t="s">
        <v>0</v>
      </c>
      <c r="R79" s="54" t="s">
        <v>2</v>
      </c>
      <c r="S79" s="56" t="s">
        <v>1</v>
      </c>
      <c r="T79" s="54" t="s">
        <v>0</v>
      </c>
      <c r="U79" s="54" t="s">
        <v>2</v>
      </c>
      <c r="V79" s="55" t="s">
        <v>1</v>
      </c>
      <c r="W79" s="53" t="s">
        <v>0</v>
      </c>
      <c r="X79" s="54" t="s">
        <v>2</v>
      </c>
      <c r="Y79" s="56" t="s">
        <v>1</v>
      </c>
      <c r="Z79" s="54" t="s">
        <v>0</v>
      </c>
      <c r="AA79" s="54" t="s">
        <v>2</v>
      </c>
      <c r="AB79" s="55" t="s">
        <v>1</v>
      </c>
      <c r="AC79" s="53" t="s">
        <v>0</v>
      </c>
      <c r="AD79" s="54" t="s">
        <v>2</v>
      </c>
      <c r="AE79" s="56" t="s">
        <v>1</v>
      </c>
      <c r="AF79" s="54" t="s">
        <v>0</v>
      </c>
      <c r="AG79" s="54" t="s">
        <v>2</v>
      </c>
      <c r="AH79" s="55" t="s">
        <v>1</v>
      </c>
      <c r="AI79" s="53" t="s">
        <v>0</v>
      </c>
      <c r="AJ79" s="54" t="s">
        <v>2</v>
      </c>
      <c r="AK79" s="56" t="s">
        <v>1</v>
      </c>
    </row>
    <row r="80" spans="2:37" x14ac:dyDescent="0.25">
      <c r="B80" s="57"/>
      <c r="C80" s="58"/>
      <c r="D80" s="46"/>
      <c r="E80" s="47"/>
      <c r="F80" s="46"/>
      <c r="G80" s="48"/>
      <c r="H80" s="46"/>
      <c r="I80" s="46"/>
      <c r="J80" s="46"/>
      <c r="K80" s="57"/>
      <c r="L80" s="58"/>
      <c r="M80" s="48"/>
      <c r="N80" s="59"/>
      <c r="O80" s="58"/>
      <c r="P80" s="46"/>
      <c r="Q80" s="57"/>
      <c r="R80" s="58"/>
      <c r="S80" s="48"/>
      <c r="T80" s="59"/>
      <c r="U80" s="58"/>
      <c r="V80" s="46"/>
      <c r="W80" s="57"/>
      <c r="X80" s="58"/>
      <c r="Y80" s="48"/>
      <c r="Z80" s="59"/>
      <c r="AA80" s="58"/>
      <c r="AB80" s="46"/>
      <c r="AC80" s="57"/>
      <c r="AD80" s="58"/>
      <c r="AE80" s="48"/>
      <c r="AF80" s="59"/>
      <c r="AG80" s="58"/>
      <c r="AH80" s="46"/>
      <c r="AI80" s="57"/>
      <c r="AJ80" s="58"/>
      <c r="AK80" s="48"/>
    </row>
    <row r="81" spans="2:37" x14ac:dyDescent="0.25">
      <c r="B81" s="57">
        <v>1</v>
      </c>
      <c r="C81" s="59">
        <v>0</v>
      </c>
      <c r="D81" s="46">
        <f>SUM(C82-C81)</f>
        <v>0</v>
      </c>
      <c r="E81" s="57">
        <v>1</v>
      </c>
      <c r="F81" s="59">
        <v>0</v>
      </c>
      <c r="G81" s="48">
        <f>SUM(F82-F81)</f>
        <v>0</v>
      </c>
      <c r="H81" s="59">
        <v>1</v>
      </c>
      <c r="I81" s="59">
        <v>0</v>
      </c>
      <c r="J81" s="46">
        <f>SUM(I82-I81)</f>
        <v>0</v>
      </c>
      <c r="K81" s="57">
        <v>1</v>
      </c>
      <c r="L81" s="59">
        <v>0</v>
      </c>
      <c r="M81" s="48">
        <f>SUM(L82-L81)</f>
        <v>0</v>
      </c>
      <c r="N81" s="59">
        <v>1</v>
      </c>
      <c r="O81" s="65">
        <v>230.49610000000001</v>
      </c>
      <c r="P81" s="46">
        <f>SUM(O82-O81)*1000000</f>
        <v>0</v>
      </c>
      <c r="Q81" s="57">
        <v>1</v>
      </c>
      <c r="R81" s="67">
        <v>231.27359999999999</v>
      </c>
      <c r="S81" s="48">
        <f t="shared" ref="S81:S109" si="24">SUM(R82-R81)*1000000</f>
        <v>0</v>
      </c>
      <c r="T81" s="59">
        <v>1</v>
      </c>
      <c r="U81" s="67">
        <v>238.98580000000001</v>
      </c>
      <c r="V81" s="46">
        <f>SUM(U82-U81)*1000000</f>
        <v>843499.99999997753</v>
      </c>
      <c r="W81" s="57">
        <v>1</v>
      </c>
      <c r="X81" s="68">
        <v>247.506</v>
      </c>
      <c r="Y81" s="48">
        <f>SUM(X82-X81)*1000000</f>
        <v>0</v>
      </c>
      <c r="Z81" s="59">
        <v>1</v>
      </c>
      <c r="AA81" s="67">
        <v>253.9187</v>
      </c>
      <c r="AB81" s="46">
        <f t="shared" ref="AB81:AB109" si="25">SUM(AA82-AA81)*1000000</f>
        <v>935300.00000001222</v>
      </c>
      <c r="AC81" s="57">
        <v>1</v>
      </c>
      <c r="AD81" s="67">
        <v>271.00619999999998</v>
      </c>
      <c r="AE81" s="48">
        <f>SUM(AD82-AD81)*1000000</f>
        <v>423800.00000002841</v>
      </c>
      <c r="AF81" s="59">
        <v>1</v>
      </c>
      <c r="AG81" s="67">
        <v>272.7996</v>
      </c>
      <c r="AH81" s="46">
        <f t="shared" ref="AH81:AH109" si="26">SUM(AG82-AG81)*1000000</f>
        <v>0</v>
      </c>
      <c r="AI81" s="57">
        <v>1</v>
      </c>
      <c r="AJ81" s="67">
        <v>272.84390000000002</v>
      </c>
      <c r="AK81" s="48">
        <f>SUM(AJ82-AJ81)*1000000</f>
        <v>0</v>
      </c>
    </row>
    <row r="82" spans="2:37" x14ac:dyDescent="0.25">
      <c r="B82" s="57">
        <v>2</v>
      </c>
      <c r="C82" s="59">
        <v>0</v>
      </c>
      <c r="D82" s="46">
        <f t="shared" ref="D82:D111" si="27">SUM(C83-C82)</f>
        <v>0</v>
      </c>
      <c r="E82" s="57">
        <v>2</v>
      </c>
      <c r="F82" s="59">
        <v>0</v>
      </c>
      <c r="G82" s="48">
        <f t="shared" ref="G82:G108" si="28">SUM(F83-F82)</f>
        <v>0</v>
      </c>
      <c r="H82" s="59">
        <v>2</v>
      </c>
      <c r="I82" s="59">
        <v>0</v>
      </c>
      <c r="J82" s="46">
        <f t="shared" ref="J82:J110" si="29">SUM(I83-I82)</f>
        <v>0</v>
      </c>
      <c r="K82" s="57">
        <v>2</v>
      </c>
      <c r="L82" s="59">
        <v>0</v>
      </c>
      <c r="M82" s="48">
        <f t="shared" ref="M82:M110" si="30">SUM(L83-L82)</f>
        <v>0</v>
      </c>
      <c r="N82" s="59">
        <v>2</v>
      </c>
      <c r="O82" s="65">
        <v>230.49610000000001</v>
      </c>
      <c r="P82" s="46">
        <f t="shared" ref="P82:P111" si="31">SUM(O83-O82)*1000000</f>
        <v>0</v>
      </c>
      <c r="Q82" s="57">
        <v>2</v>
      </c>
      <c r="R82" s="67">
        <v>231.27359999999999</v>
      </c>
      <c r="S82" s="48">
        <f t="shared" si="24"/>
        <v>0</v>
      </c>
      <c r="T82" s="59">
        <v>2</v>
      </c>
      <c r="U82" s="67">
        <v>239.82929999999999</v>
      </c>
      <c r="V82" s="46">
        <f t="shared" ref="V82:V111" si="32">SUM(U83-U82)*1000000</f>
        <v>584000.00000000314</v>
      </c>
      <c r="W82" s="57">
        <v>2</v>
      </c>
      <c r="X82" s="68">
        <v>247.506</v>
      </c>
      <c r="Y82" s="48">
        <f t="shared" ref="Y82:Y111" si="33">SUM(X83-X82)*1000000</f>
        <v>0</v>
      </c>
      <c r="Z82" s="59">
        <v>2</v>
      </c>
      <c r="AA82" s="67">
        <v>254.85400000000001</v>
      </c>
      <c r="AB82" s="46">
        <f t="shared" si="25"/>
        <v>989999.99999998068</v>
      </c>
      <c r="AC82" s="57">
        <v>2</v>
      </c>
      <c r="AD82" s="67">
        <v>271.43</v>
      </c>
      <c r="AE82" s="48">
        <f t="shared" ref="AE82:AE111" si="34">SUM(AD83-AD82)*1000000</f>
        <v>369799.9999999979</v>
      </c>
      <c r="AF82" s="59">
        <v>2</v>
      </c>
      <c r="AG82" s="67">
        <v>272.7996</v>
      </c>
      <c r="AH82" s="46">
        <f t="shared" si="26"/>
        <v>44300.0000000211</v>
      </c>
      <c r="AI82" s="57">
        <v>2</v>
      </c>
      <c r="AJ82" s="67">
        <v>272.84390000000002</v>
      </c>
      <c r="AK82" s="48">
        <f t="shared" ref="AK82:AK111" si="35">SUM(AJ83-AJ82)*1000000</f>
        <v>0</v>
      </c>
    </row>
    <row r="83" spans="2:37" x14ac:dyDescent="0.25">
      <c r="B83" s="57">
        <v>3</v>
      </c>
      <c r="C83" s="59">
        <v>0</v>
      </c>
      <c r="D83" s="46">
        <f t="shared" si="27"/>
        <v>0</v>
      </c>
      <c r="E83" s="57">
        <v>3</v>
      </c>
      <c r="F83" s="59">
        <v>0</v>
      </c>
      <c r="G83" s="48">
        <f t="shared" si="28"/>
        <v>0</v>
      </c>
      <c r="H83" s="59">
        <v>3</v>
      </c>
      <c r="I83" s="59">
        <v>0</v>
      </c>
      <c r="J83" s="46">
        <f t="shared" si="29"/>
        <v>0</v>
      </c>
      <c r="K83" s="57">
        <v>3</v>
      </c>
      <c r="L83" s="59">
        <v>0</v>
      </c>
      <c r="M83" s="48">
        <f t="shared" si="30"/>
        <v>0</v>
      </c>
      <c r="N83" s="59">
        <v>3</v>
      </c>
      <c r="O83" s="65">
        <v>230.49610000000001</v>
      </c>
      <c r="P83" s="46">
        <f t="shared" si="31"/>
        <v>0</v>
      </c>
      <c r="Q83" s="57">
        <v>3</v>
      </c>
      <c r="R83" s="67">
        <v>231.27359999999999</v>
      </c>
      <c r="S83" s="48">
        <f t="shared" si="24"/>
        <v>0</v>
      </c>
      <c r="T83" s="59">
        <v>3</v>
      </c>
      <c r="U83" s="67">
        <v>240.41329999999999</v>
      </c>
      <c r="V83" s="46">
        <f t="shared" si="32"/>
        <v>338300.00000000384</v>
      </c>
      <c r="W83" s="57">
        <v>3</v>
      </c>
      <c r="X83" s="68">
        <v>247.506</v>
      </c>
      <c r="Y83" s="48">
        <f t="shared" si="33"/>
        <v>0</v>
      </c>
      <c r="Z83" s="59">
        <v>3</v>
      </c>
      <c r="AA83" s="67">
        <v>255.84399999999999</v>
      </c>
      <c r="AB83" s="46">
        <f t="shared" si="25"/>
        <v>828000.00000003143</v>
      </c>
      <c r="AC83" s="57">
        <v>3</v>
      </c>
      <c r="AD83" s="67">
        <v>271.7998</v>
      </c>
      <c r="AE83" s="48">
        <f t="shared" si="34"/>
        <v>243400.00000000827</v>
      </c>
      <c r="AF83" s="59">
        <v>3</v>
      </c>
      <c r="AG83" s="67">
        <v>272.84390000000002</v>
      </c>
      <c r="AH83" s="46">
        <f t="shared" si="26"/>
        <v>0</v>
      </c>
      <c r="AI83" s="57">
        <v>3</v>
      </c>
      <c r="AJ83" s="67">
        <v>272.84390000000002</v>
      </c>
      <c r="AK83" s="48">
        <f t="shared" si="35"/>
        <v>0</v>
      </c>
    </row>
    <row r="84" spans="2:37" x14ac:dyDescent="0.25">
      <c r="B84" s="57">
        <v>4</v>
      </c>
      <c r="C84" s="59">
        <v>0</v>
      </c>
      <c r="D84" s="46">
        <f t="shared" si="27"/>
        <v>0</v>
      </c>
      <c r="E84" s="57">
        <v>4</v>
      </c>
      <c r="F84" s="59">
        <v>0</v>
      </c>
      <c r="G84" s="48">
        <f t="shared" si="28"/>
        <v>0</v>
      </c>
      <c r="H84" s="59">
        <v>4</v>
      </c>
      <c r="I84" s="59">
        <v>0</v>
      </c>
      <c r="J84" s="46">
        <f t="shared" si="29"/>
        <v>0</v>
      </c>
      <c r="K84" s="57">
        <v>4</v>
      </c>
      <c r="L84" s="59">
        <v>0</v>
      </c>
      <c r="M84" s="48">
        <f t="shared" si="30"/>
        <v>0</v>
      </c>
      <c r="N84" s="59">
        <v>4</v>
      </c>
      <c r="O84" s="65">
        <v>230.49610000000001</v>
      </c>
      <c r="P84" s="46">
        <f t="shared" si="31"/>
        <v>0</v>
      </c>
      <c r="Q84" s="57">
        <v>4</v>
      </c>
      <c r="R84" s="67">
        <v>231.27359999999999</v>
      </c>
      <c r="S84" s="48">
        <f t="shared" si="24"/>
        <v>0</v>
      </c>
      <c r="T84" s="59">
        <v>4</v>
      </c>
      <c r="U84" s="67">
        <v>240.7516</v>
      </c>
      <c r="V84" s="46">
        <f t="shared" si="32"/>
        <v>570899.99999999464</v>
      </c>
      <c r="W84" s="57">
        <v>4</v>
      </c>
      <c r="X84" s="68">
        <v>247.506</v>
      </c>
      <c r="Y84" s="48">
        <f t="shared" si="33"/>
        <v>0</v>
      </c>
      <c r="Z84" s="59">
        <v>4</v>
      </c>
      <c r="AA84" s="67">
        <v>256.67200000000003</v>
      </c>
      <c r="AB84" s="46">
        <f t="shared" si="25"/>
        <v>770799.99999995157</v>
      </c>
      <c r="AC84" s="57">
        <v>4</v>
      </c>
      <c r="AD84" s="67">
        <v>272.04320000000001</v>
      </c>
      <c r="AE84" s="48">
        <f t="shared" si="34"/>
        <v>0</v>
      </c>
      <c r="AF84" s="59">
        <v>4</v>
      </c>
      <c r="AG84" s="67">
        <v>272.84390000000002</v>
      </c>
      <c r="AH84" s="46">
        <f t="shared" si="26"/>
        <v>0</v>
      </c>
      <c r="AI84" s="57">
        <v>4</v>
      </c>
      <c r="AJ84" s="67">
        <v>272.84390000000002</v>
      </c>
      <c r="AK84" s="48">
        <f t="shared" si="35"/>
        <v>0</v>
      </c>
    </row>
    <row r="85" spans="2:37" x14ac:dyDescent="0.25">
      <c r="B85" s="57">
        <v>5</v>
      </c>
      <c r="C85" s="59">
        <v>0</v>
      </c>
      <c r="D85" s="46">
        <f t="shared" si="27"/>
        <v>0</v>
      </c>
      <c r="E85" s="57">
        <v>5</v>
      </c>
      <c r="F85" s="59">
        <v>0</v>
      </c>
      <c r="G85" s="48">
        <f t="shared" si="28"/>
        <v>0</v>
      </c>
      <c r="H85" s="59">
        <v>5</v>
      </c>
      <c r="I85" s="59">
        <v>0</v>
      </c>
      <c r="J85" s="46">
        <f t="shared" si="29"/>
        <v>0</v>
      </c>
      <c r="K85" s="57">
        <v>5</v>
      </c>
      <c r="L85" s="59">
        <v>0</v>
      </c>
      <c r="M85" s="48">
        <f t="shared" si="30"/>
        <v>0</v>
      </c>
      <c r="N85" s="59">
        <v>5</v>
      </c>
      <c r="O85" s="65">
        <v>230.49610000000001</v>
      </c>
      <c r="P85" s="46">
        <f t="shared" si="31"/>
        <v>172599.99999998853</v>
      </c>
      <c r="Q85" s="57">
        <v>5</v>
      </c>
      <c r="R85" s="67">
        <v>231.27359999999999</v>
      </c>
      <c r="S85" s="48">
        <f t="shared" si="24"/>
        <v>0</v>
      </c>
      <c r="T85" s="59">
        <v>5</v>
      </c>
      <c r="U85" s="67">
        <v>241.32249999999999</v>
      </c>
      <c r="V85" s="46">
        <f t="shared" si="32"/>
        <v>1024200.0000000076</v>
      </c>
      <c r="W85" s="57">
        <v>5</v>
      </c>
      <c r="X85" s="68">
        <v>247.506</v>
      </c>
      <c r="Y85" s="48">
        <f t="shared" si="33"/>
        <v>0</v>
      </c>
      <c r="Z85" s="59">
        <v>5</v>
      </c>
      <c r="AA85" s="67">
        <v>257.44279999999998</v>
      </c>
      <c r="AB85" s="46">
        <f t="shared" si="25"/>
        <v>700300.00000002701</v>
      </c>
      <c r="AC85" s="57">
        <v>5</v>
      </c>
      <c r="AD85" s="67">
        <v>272.04320000000001</v>
      </c>
      <c r="AE85" s="48">
        <f t="shared" si="34"/>
        <v>0</v>
      </c>
      <c r="AF85" s="59">
        <v>5</v>
      </c>
      <c r="AG85" s="67">
        <v>272.84390000000002</v>
      </c>
      <c r="AH85" s="46">
        <f t="shared" si="26"/>
        <v>0</v>
      </c>
      <c r="AI85" s="57">
        <v>5</v>
      </c>
      <c r="AJ85" s="67">
        <v>272.84390000000002</v>
      </c>
      <c r="AK85" s="48">
        <f t="shared" si="35"/>
        <v>0</v>
      </c>
    </row>
    <row r="86" spans="2:37" x14ac:dyDescent="0.25">
      <c r="B86" s="57">
        <v>6</v>
      </c>
      <c r="C86" s="59">
        <v>0</v>
      </c>
      <c r="D86" s="46">
        <f t="shared" si="27"/>
        <v>0</v>
      </c>
      <c r="E86" s="57">
        <v>6</v>
      </c>
      <c r="F86" s="59">
        <v>0</v>
      </c>
      <c r="G86" s="48">
        <f t="shared" si="28"/>
        <v>0</v>
      </c>
      <c r="H86" s="59">
        <v>6</v>
      </c>
      <c r="I86" s="59">
        <v>0</v>
      </c>
      <c r="J86" s="46">
        <f t="shared" si="29"/>
        <v>0</v>
      </c>
      <c r="K86" s="57">
        <v>6</v>
      </c>
      <c r="L86" s="59">
        <v>0</v>
      </c>
      <c r="M86" s="48">
        <f t="shared" si="30"/>
        <v>0</v>
      </c>
      <c r="N86" s="59">
        <v>6</v>
      </c>
      <c r="O86" s="65">
        <v>230.6687</v>
      </c>
      <c r="P86" s="46">
        <f t="shared" si="31"/>
        <v>115100.00000001241</v>
      </c>
      <c r="Q86" s="57">
        <v>6</v>
      </c>
      <c r="R86" s="67">
        <v>231.27359999999999</v>
      </c>
      <c r="S86" s="48">
        <f t="shared" si="24"/>
        <v>0</v>
      </c>
      <c r="T86" s="59">
        <v>6</v>
      </c>
      <c r="U86" s="67">
        <v>242.3467</v>
      </c>
      <c r="V86" s="46">
        <f t="shared" si="32"/>
        <v>1204900.0000000091</v>
      </c>
      <c r="W86" s="57">
        <v>6</v>
      </c>
      <c r="X86" s="68">
        <v>247.506</v>
      </c>
      <c r="Y86" s="48">
        <f t="shared" si="33"/>
        <v>0</v>
      </c>
      <c r="Z86" s="59">
        <v>6</v>
      </c>
      <c r="AA86" s="67">
        <v>258.1431</v>
      </c>
      <c r="AB86" s="46">
        <f t="shared" si="25"/>
        <v>519499.99999999366</v>
      </c>
      <c r="AC86" s="57">
        <v>6</v>
      </c>
      <c r="AD86" s="67">
        <v>272.04320000000001</v>
      </c>
      <c r="AE86" s="48">
        <f t="shared" si="34"/>
        <v>0</v>
      </c>
      <c r="AF86" s="59">
        <v>6</v>
      </c>
      <c r="AG86" s="67">
        <v>272.84390000000002</v>
      </c>
      <c r="AH86" s="46">
        <f t="shared" si="26"/>
        <v>0</v>
      </c>
      <c r="AI86" s="57">
        <v>6</v>
      </c>
      <c r="AJ86" s="67">
        <v>272.84390000000002</v>
      </c>
      <c r="AK86" s="48">
        <f t="shared" si="35"/>
        <v>0</v>
      </c>
    </row>
    <row r="87" spans="2:37" x14ac:dyDescent="0.25">
      <c r="B87" s="60">
        <v>7</v>
      </c>
      <c r="C87" s="59">
        <v>0</v>
      </c>
      <c r="D87" s="46">
        <f t="shared" si="27"/>
        <v>0</v>
      </c>
      <c r="E87" s="60">
        <v>7</v>
      </c>
      <c r="F87" s="59">
        <v>0</v>
      </c>
      <c r="G87" s="48">
        <f t="shared" si="28"/>
        <v>0</v>
      </c>
      <c r="H87" s="61">
        <v>7</v>
      </c>
      <c r="I87" s="59">
        <v>0</v>
      </c>
      <c r="J87" s="46">
        <f t="shared" si="29"/>
        <v>0</v>
      </c>
      <c r="K87" s="60">
        <v>7</v>
      </c>
      <c r="L87" s="59">
        <v>0</v>
      </c>
      <c r="M87" s="48">
        <f t="shared" si="30"/>
        <v>0</v>
      </c>
      <c r="N87" s="61">
        <v>7</v>
      </c>
      <c r="O87" s="65">
        <v>230.78380000000001</v>
      </c>
      <c r="P87" s="46">
        <f t="shared" si="31"/>
        <v>0</v>
      </c>
      <c r="Q87" s="60">
        <v>7</v>
      </c>
      <c r="R87" s="67">
        <v>231.27359999999999</v>
      </c>
      <c r="S87" s="48">
        <f t="shared" si="24"/>
        <v>0</v>
      </c>
      <c r="T87" s="61">
        <v>7</v>
      </c>
      <c r="U87" s="67">
        <v>243.55160000000001</v>
      </c>
      <c r="V87" s="46">
        <f t="shared" si="32"/>
        <v>2233399.9999999888</v>
      </c>
      <c r="W87" s="60">
        <v>7</v>
      </c>
      <c r="X87" s="68">
        <v>247.506</v>
      </c>
      <c r="Y87" s="48">
        <f t="shared" si="33"/>
        <v>0</v>
      </c>
      <c r="Z87" s="61">
        <v>7</v>
      </c>
      <c r="AA87" s="67">
        <v>258.6626</v>
      </c>
      <c r="AB87" s="46">
        <f t="shared" si="25"/>
        <v>860700.0000000085</v>
      </c>
      <c r="AC87" s="60">
        <v>7</v>
      </c>
      <c r="AD87" s="67">
        <v>272.04320000000001</v>
      </c>
      <c r="AE87" s="48">
        <f t="shared" si="34"/>
        <v>0</v>
      </c>
      <c r="AF87" s="61">
        <v>7</v>
      </c>
      <c r="AG87" s="67">
        <v>272.84390000000002</v>
      </c>
      <c r="AH87" s="46">
        <f t="shared" si="26"/>
        <v>0</v>
      </c>
      <c r="AI87" s="60">
        <v>7</v>
      </c>
      <c r="AJ87" s="67">
        <v>272.84390000000002</v>
      </c>
      <c r="AK87" s="48">
        <f t="shared" si="35"/>
        <v>0</v>
      </c>
    </row>
    <row r="88" spans="2:37" x14ac:dyDescent="0.25">
      <c r="B88" s="57">
        <v>8</v>
      </c>
      <c r="C88" s="59">
        <v>0</v>
      </c>
      <c r="D88" s="46">
        <f t="shared" si="27"/>
        <v>0</v>
      </c>
      <c r="E88" s="57">
        <v>8</v>
      </c>
      <c r="F88" s="59">
        <v>0</v>
      </c>
      <c r="G88" s="48">
        <f t="shared" si="28"/>
        <v>0</v>
      </c>
      <c r="H88" s="59">
        <v>8</v>
      </c>
      <c r="I88" s="59">
        <v>0</v>
      </c>
      <c r="J88" s="46">
        <f t="shared" si="29"/>
        <v>0</v>
      </c>
      <c r="K88" s="57">
        <v>8</v>
      </c>
      <c r="L88" s="59">
        <v>0</v>
      </c>
      <c r="M88" s="48">
        <f t="shared" si="30"/>
        <v>0</v>
      </c>
      <c r="N88" s="59">
        <v>8</v>
      </c>
      <c r="O88" s="65">
        <v>230.78380000000001</v>
      </c>
      <c r="P88" s="46">
        <f t="shared" si="31"/>
        <v>0</v>
      </c>
      <c r="Q88" s="57">
        <v>8</v>
      </c>
      <c r="R88" s="67">
        <v>231.27359999999999</v>
      </c>
      <c r="S88" s="48">
        <f t="shared" si="24"/>
        <v>0</v>
      </c>
      <c r="T88" s="59">
        <v>8</v>
      </c>
      <c r="U88" s="67">
        <v>245.785</v>
      </c>
      <c r="V88" s="46">
        <f t="shared" si="32"/>
        <v>0</v>
      </c>
      <c r="W88" s="57">
        <v>8</v>
      </c>
      <c r="X88" s="68">
        <v>247.506</v>
      </c>
      <c r="Y88" s="48">
        <f t="shared" si="33"/>
        <v>0</v>
      </c>
      <c r="Z88" s="59">
        <v>8</v>
      </c>
      <c r="AA88" s="67">
        <v>259.52330000000001</v>
      </c>
      <c r="AB88" s="46">
        <f t="shared" si="25"/>
        <v>888100.0000000085</v>
      </c>
      <c r="AC88" s="57">
        <v>8</v>
      </c>
      <c r="AD88" s="67">
        <v>272.04320000000001</v>
      </c>
      <c r="AE88" s="48">
        <f t="shared" si="34"/>
        <v>0</v>
      </c>
      <c r="AF88" s="59">
        <v>8</v>
      </c>
      <c r="AG88" s="67">
        <v>272.84390000000002</v>
      </c>
      <c r="AH88" s="46">
        <f t="shared" si="26"/>
        <v>0</v>
      </c>
      <c r="AI88" s="57">
        <v>8</v>
      </c>
      <c r="AJ88" s="67">
        <v>272.84390000000002</v>
      </c>
      <c r="AK88" s="48">
        <f t="shared" si="35"/>
        <v>0</v>
      </c>
    </row>
    <row r="89" spans="2:37" x14ac:dyDescent="0.25">
      <c r="B89" s="57">
        <v>9</v>
      </c>
      <c r="C89" s="59">
        <v>0</v>
      </c>
      <c r="D89" s="46">
        <f t="shared" si="27"/>
        <v>0</v>
      </c>
      <c r="E89" s="57">
        <v>9</v>
      </c>
      <c r="F89" s="59">
        <v>0</v>
      </c>
      <c r="G89" s="48">
        <f t="shared" si="28"/>
        <v>0</v>
      </c>
      <c r="H89" s="59">
        <v>9</v>
      </c>
      <c r="I89" s="59">
        <v>0</v>
      </c>
      <c r="J89" s="46">
        <f t="shared" si="29"/>
        <v>0</v>
      </c>
      <c r="K89" s="57">
        <v>9</v>
      </c>
      <c r="L89" s="59">
        <v>0</v>
      </c>
      <c r="M89" s="48">
        <f t="shared" si="30"/>
        <v>0</v>
      </c>
      <c r="N89" s="59">
        <v>9</v>
      </c>
      <c r="O89" s="65">
        <v>230.78380000000001</v>
      </c>
      <c r="P89" s="46">
        <f t="shared" si="31"/>
        <v>0</v>
      </c>
      <c r="Q89" s="57">
        <v>9</v>
      </c>
      <c r="R89" s="67">
        <v>231.27359999999999</v>
      </c>
      <c r="S89" s="48">
        <f t="shared" si="24"/>
        <v>0</v>
      </c>
      <c r="T89" s="59">
        <v>9</v>
      </c>
      <c r="U89" s="67">
        <v>245.785</v>
      </c>
      <c r="V89" s="46">
        <f t="shared" si="32"/>
        <v>1193600.0000000035</v>
      </c>
      <c r="W89" s="57">
        <v>9</v>
      </c>
      <c r="X89" s="68">
        <v>247.506</v>
      </c>
      <c r="Y89" s="48">
        <f t="shared" si="33"/>
        <v>0</v>
      </c>
      <c r="Z89" s="59">
        <v>9</v>
      </c>
      <c r="AA89" s="67">
        <v>260.41140000000001</v>
      </c>
      <c r="AB89" s="46">
        <f t="shared" si="25"/>
        <v>663999.99999998731</v>
      </c>
      <c r="AC89" s="57">
        <v>9</v>
      </c>
      <c r="AD89" s="67">
        <v>272.04320000000001</v>
      </c>
      <c r="AE89" s="48">
        <f t="shared" si="34"/>
        <v>0</v>
      </c>
      <c r="AF89" s="59">
        <v>9</v>
      </c>
      <c r="AG89" s="67">
        <v>272.84390000000002</v>
      </c>
      <c r="AH89" s="46">
        <f t="shared" si="26"/>
        <v>0</v>
      </c>
      <c r="AI89" s="57">
        <v>9</v>
      </c>
      <c r="AJ89" s="67">
        <v>272.84390000000002</v>
      </c>
      <c r="AK89" s="48">
        <f t="shared" si="35"/>
        <v>0</v>
      </c>
    </row>
    <row r="90" spans="2:37" x14ac:dyDescent="0.25">
      <c r="B90" s="57">
        <v>10</v>
      </c>
      <c r="C90" s="59">
        <v>0</v>
      </c>
      <c r="D90" s="46">
        <f t="shared" si="27"/>
        <v>0</v>
      </c>
      <c r="E90" s="57">
        <v>10</v>
      </c>
      <c r="F90" s="59">
        <v>0</v>
      </c>
      <c r="G90" s="48">
        <f t="shared" si="28"/>
        <v>0</v>
      </c>
      <c r="H90" s="59">
        <v>10</v>
      </c>
      <c r="I90" s="59">
        <v>0</v>
      </c>
      <c r="J90" s="46">
        <f t="shared" si="29"/>
        <v>0</v>
      </c>
      <c r="K90" s="57">
        <v>10</v>
      </c>
      <c r="L90" s="59">
        <v>0</v>
      </c>
      <c r="M90" s="48">
        <f t="shared" si="30"/>
        <v>0</v>
      </c>
      <c r="N90" s="59">
        <v>10</v>
      </c>
      <c r="O90" s="65">
        <v>230.78380000000001</v>
      </c>
      <c r="P90" s="46">
        <f t="shared" si="31"/>
        <v>0</v>
      </c>
      <c r="Q90" s="57">
        <v>10</v>
      </c>
      <c r="R90" s="67">
        <v>231.27359999999999</v>
      </c>
      <c r="S90" s="48">
        <f t="shared" si="24"/>
        <v>0</v>
      </c>
      <c r="T90" s="59">
        <v>10</v>
      </c>
      <c r="U90" s="67">
        <v>246.9786</v>
      </c>
      <c r="V90" s="46">
        <f t="shared" si="32"/>
        <v>527400.00000000012</v>
      </c>
      <c r="W90" s="57">
        <v>10</v>
      </c>
      <c r="X90" s="68">
        <v>247.506</v>
      </c>
      <c r="Y90" s="48">
        <f t="shared" si="33"/>
        <v>0</v>
      </c>
      <c r="Z90" s="59">
        <v>10</v>
      </c>
      <c r="AA90" s="67">
        <v>261.0754</v>
      </c>
      <c r="AB90" s="46">
        <f t="shared" si="25"/>
        <v>402199.99999999348</v>
      </c>
      <c r="AC90" s="57">
        <v>10</v>
      </c>
      <c r="AD90" s="67">
        <v>272.04320000000001</v>
      </c>
      <c r="AE90" s="48">
        <f t="shared" si="34"/>
        <v>0</v>
      </c>
      <c r="AF90" s="59">
        <v>10</v>
      </c>
      <c r="AG90" s="67">
        <v>272.84390000000002</v>
      </c>
      <c r="AH90" s="46">
        <f t="shared" si="26"/>
        <v>0</v>
      </c>
      <c r="AI90" s="57">
        <v>10</v>
      </c>
      <c r="AJ90" s="67">
        <v>272.84390000000002</v>
      </c>
      <c r="AK90" s="48">
        <f t="shared" si="35"/>
        <v>0</v>
      </c>
    </row>
    <row r="91" spans="2:37" x14ac:dyDescent="0.25">
      <c r="B91" s="57">
        <v>11</v>
      </c>
      <c r="C91" s="59">
        <v>0</v>
      </c>
      <c r="D91" s="46">
        <f t="shared" si="27"/>
        <v>0</v>
      </c>
      <c r="E91" s="57">
        <v>11</v>
      </c>
      <c r="F91" s="59">
        <v>0</v>
      </c>
      <c r="G91" s="48">
        <f t="shared" si="28"/>
        <v>0</v>
      </c>
      <c r="H91" s="59">
        <v>11</v>
      </c>
      <c r="I91" s="59">
        <v>0</v>
      </c>
      <c r="J91" s="46">
        <f t="shared" si="29"/>
        <v>0</v>
      </c>
      <c r="K91" s="57">
        <v>11</v>
      </c>
      <c r="L91" s="59">
        <v>0</v>
      </c>
      <c r="M91" s="48">
        <f t="shared" si="30"/>
        <v>0</v>
      </c>
      <c r="N91" s="59">
        <v>11</v>
      </c>
      <c r="O91" s="81">
        <v>230.78380000000001</v>
      </c>
      <c r="P91" s="46">
        <f t="shared" si="31"/>
        <v>0</v>
      </c>
      <c r="Q91" s="57">
        <v>11</v>
      </c>
      <c r="R91" s="67">
        <v>231.27359999999999</v>
      </c>
      <c r="S91" s="48">
        <f t="shared" si="24"/>
        <v>186599.99999999854</v>
      </c>
      <c r="T91" s="59">
        <v>11</v>
      </c>
      <c r="U91" s="68">
        <v>247.506</v>
      </c>
      <c r="V91" s="46">
        <f t="shared" si="32"/>
        <v>0</v>
      </c>
      <c r="W91" s="57">
        <v>11</v>
      </c>
      <c r="X91" s="68">
        <v>247.506</v>
      </c>
      <c r="Y91" s="48">
        <f t="shared" si="33"/>
        <v>0</v>
      </c>
      <c r="Z91" s="59">
        <v>11</v>
      </c>
      <c r="AA91" s="68">
        <v>261.4776</v>
      </c>
      <c r="AB91" s="46">
        <f t="shared" si="25"/>
        <v>527600.00000000675</v>
      </c>
      <c r="AC91" s="57">
        <v>11</v>
      </c>
      <c r="AD91" s="67">
        <v>272.04320000000001</v>
      </c>
      <c r="AE91" s="48">
        <f t="shared" si="34"/>
        <v>0</v>
      </c>
      <c r="AF91" s="59">
        <v>11</v>
      </c>
      <c r="AG91" s="67">
        <v>272.84390000000002</v>
      </c>
      <c r="AH91" s="46">
        <f t="shared" si="26"/>
        <v>0</v>
      </c>
      <c r="AI91" s="57">
        <v>11</v>
      </c>
      <c r="AJ91" s="67">
        <v>272.84390000000002</v>
      </c>
      <c r="AK91" s="48">
        <f t="shared" si="35"/>
        <v>0</v>
      </c>
    </row>
    <row r="92" spans="2:37" x14ac:dyDescent="0.25">
      <c r="B92" s="57">
        <v>12</v>
      </c>
      <c r="C92" s="59">
        <v>0</v>
      </c>
      <c r="D92" s="46">
        <f t="shared" si="27"/>
        <v>0</v>
      </c>
      <c r="E92" s="57">
        <v>12</v>
      </c>
      <c r="F92" s="59">
        <v>0</v>
      </c>
      <c r="G92" s="48">
        <f t="shared" si="28"/>
        <v>0</v>
      </c>
      <c r="H92" s="59">
        <v>12</v>
      </c>
      <c r="I92" s="59">
        <v>0</v>
      </c>
      <c r="J92" s="46">
        <f t="shared" si="29"/>
        <v>0</v>
      </c>
      <c r="K92" s="57">
        <v>12</v>
      </c>
      <c r="L92" s="59">
        <v>0</v>
      </c>
      <c r="M92" s="48">
        <f t="shared" si="30"/>
        <v>0</v>
      </c>
      <c r="N92" s="59">
        <v>12</v>
      </c>
      <c r="O92" s="81">
        <v>230.78380000000001</v>
      </c>
      <c r="P92" s="46">
        <f t="shared" si="31"/>
        <v>0</v>
      </c>
      <c r="Q92" s="57">
        <v>12</v>
      </c>
      <c r="R92" s="67">
        <v>231.46019999999999</v>
      </c>
      <c r="S92" s="48">
        <f t="shared" si="24"/>
        <v>152200.00000002189</v>
      </c>
      <c r="T92" s="59">
        <v>12</v>
      </c>
      <c r="U92" s="67">
        <v>247.506</v>
      </c>
      <c r="V92" s="46">
        <f t="shared" si="32"/>
        <v>0</v>
      </c>
      <c r="W92" s="57">
        <v>12</v>
      </c>
      <c r="X92" s="67">
        <v>247.506</v>
      </c>
      <c r="Y92" s="48">
        <f t="shared" si="33"/>
        <v>0</v>
      </c>
      <c r="Z92" s="59">
        <v>12</v>
      </c>
      <c r="AA92" s="67">
        <v>262.0052</v>
      </c>
      <c r="AB92" s="46">
        <f t="shared" si="25"/>
        <v>618699.99999998976</v>
      </c>
      <c r="AC92" s="57">
        <v>12</v>
      </c>
      <c r="AD92" s="67">
        <v>272.04320000000001</v>
      </c>
      <c r="AE92" s="48">
        <f t="shared" si="34"/>
        <v>24200.000000007549</v>
      </c>
      <c r="AF92" s="59">
        <v>12</v>
      </c>
      <c r="AG92" s="67">
        <v>272.84390000000002</v>
      </c>
      <c r="AH92" s="46">
        <f t="shared" si="26"/>
        <v>0</v>
      </c>
      <c r="AI92" s="57">
        <v>12</v>
      </c>
      <c r="AJ92" s="67">
        <v>272.84390000000002</v>
      </c>
      <c r="AK92" s="48">
        <f t="shared" si="35"/>
        <v>0</v>
      </c>
    </row>
    <row r="93" spans="2:37" x14ac:dyDescent="0.25">
      <c r="B93" s="57">
        <v>13</v>
      </c>
      <c r="C93" s="59">
        <v>0</v>
      </c>
      <c r="D93" s="46">
        <f t="shared" si="27"/>
        <v>0</v>
      </c>
      <c r="E93" s="57">
        <v>13</v>
      </c>
      <c r="F93" s="59">
        <v>0</v>
      </c>
      <c r="G93" s="48">
        <f t="shared" si="28"/>
        <v>0</v>
      </c>
      <c r="H93" s="59">
        <v>13</v>
      </c>
      <c r="I93" s="59">
        <v>0</v>
      </c>
      <c r="J93" s="46">
        <f t="shared" si="29"/>
        <v>0</v>
      </c>
      <c r="K93" s="57">
        <v>13</v>
      </c>
      <c r="L93" s="59">
        <v>0</v>
      </c>
      <c r="M93" s="48">
        <f t="shared" si="30"/>
        <v>0</v>
      </c>
      <c r="N93" s="59">
        <v>13</v>
      </c>
      <c r="O93" s="65">
        <v>230.78380000000001</v>
      </c>
      <c r="P93" s="46">
        <f t="shared" si="31"/>
        <v>0</v>
      </c>
      <c r="Q93" s="57">
        <v>13</v>
      </c>
      <c r="R93" s="67">
        <v>231.61240000000001</v>
      </c>
      <c r="S93" s="48">
        <f t="shared" si="24"/>
        <v>268100.00000000402</v>
      </c>
      <c r="T93" s="59">
        <v>13</v>
      </c>
      <c r="U93" s="67">
        <v>247.506</v>
      </c>
      <c r="V93" s="46">
        <f t="shared" si="32"/>
        <v>0</v>
      </c>
      <c r="W93" s="57">
        <v>13</v>
      </c>
      <c r="X93" s="67">
        <v>247.506</v>
      </c>
      <c r="Y93" s="48">
        <f t="shared" si="33"/>
        <v>0</v>
      </c>
      <c r="Z93" s="59">
        <v>13</v>
      </c>
      <c r="AA93" s="67">
        <v>262.62389999999999</v>
      </c>
      <c r="AB93" s="46">
        <f t="shared" si="25"/>
        <v>615999.99999998545</v>
      </c>
      <c r="AC93" s="57">
        <v>13</v>
      </c>
      <c r="AD93" s="67">
        <v>272.06740000000002</v>
      </c>
      <c r="AE93" s="48">
        <f t="shared" si="34"/>
        <v>0</v>
      </c>
      <c r="AF93" s="59">
        <v>13</v>
      </c>
      <c r="AG93" s="67">
        <v>272.84390000000002</v>
      </c>
      <c r="AH93" s="46">
        <f t="shared" si="26"/>
        <v>0</v>
      </c>
      <c r="AI93" s="57">
        <v>13</v>
      </c>
      <c r="AJ93" s="67">
        <v>272.84390000000002</v>
      </c>
      <c r="AK93" s="48">
        <f t="shared" si="35"/>
        <v>0</v>
      </c>
    </row>
    <row r="94" spans="2:37" x14ac:dyDescent="0.25">
      <c r="B94" s="57">
        <v>14</v>
      </c>
      <c r="C94" s="59">
        <v>0</v>
      </c>
      <c r="D94" s="46">
        <f t="shared" si="27"/>
        <v>0</v>
      </c>
      <c r="E94" s="57">
        <v>14</v>
      </c>
      <c r="F94" s="59">
        <v>0</v>
      </c>
      <c r="G94" s="48">
        <f t="shared" si="28"/>
        <v>0</v>
      </c>
      <c r="H94" s="59">
        <v>14</v>
      </c>
      <c r="I94" s="59">
        <v>0</v>
      </c>
      <c r="J94" s="46">
        <f t="shared" si="29"/>
        <v>0</v>
      </c>
      <c r="K94" s="57">
        <v>14</v>
      </c>
      <c r="L94" s="59">
        <v>0</v>
      </c>
      <c r="M94" s="48">
        <f t="shared" si="30"/>
        <v>0</v>
      </c>
      <c r="N94" s="59">
        <v>14</v>
      </c>
      <c r="O94" s="65">
        <v>230.78380000000001</v>
      </c>
      <c r="P94" s="46">
        <f t="shared" si="31"/>
        <v>0</v>
      </c>
      <c r="Q94" s="57">
        <v>14</v>
      </c>
      <c r="R94" s="67">
        <v>231.88050000000001</v>
      </c>
      <c r="S94" s="48">
        <f t="shared" si="24"/>
        <v>127299.99999999109</v>
      </c>
      <c r="T94" s="59">
        <v>14</v>
      </c>
      <c r="U94" s="67">
        <v>247.506</v>
      </c>
      <c r="V94" s="46">
        <f t="shared" si="32"/>
        <v>0</v>
      </c>
      <c r="W94" s="57">
        <v>14</v>
      </c>
      <c r="X94" s="67">
        <v>247.506</v>
      </c>
      <c r="Y94" s="48">
        <f t="shared" si="33"/>
        <v>0</v>
      </c>
      <c r="Z94" s="59">
        <v>14</v>
      </c>
      <c r="AA94" s="67">
        <v>263.23989999999998</v>
      </c>
      <c r="AB94" s="46">
        <f t="shared" si="25"/>
        <v>761200.00000003073</v>
      </c>
      <c r="AC94" s="57">
        <v>14</v>
      </c>
      <c r="AD94" s="67">
        <v>272.06740000000002</v>
      </c>
      <c r="AE94" s="48">
        <f t="shared" si="34"/>
        <v>0</v>
      </c>
      <c r="AF94" s="59">
        <v>14</v>
      </c>
      <c r="AG94" s="67">
        <v>272.84390000000002</v>
      </c>
      <c r="AH94" s="46">
        <f t="shared" si="26"/>
        <v>0</v>
      </c>
      <c r="AI94" s="57">
        <v>14</v>
      </c>
      <c r="AJ94" s="67">
        <v>272.84390000000002</v>
      </c>
      <c r="AK94" s="48">
        <f t="shared" si="35"/>
        <v>0</v>
      </c>
    </row>
    <row r="95" spans="2:37" x14ac:dyDescent="0.25">
      <c r="B95" s="57">
        <v>15</v>
      </c>
      <c r="C95" s="59">
        <v>0</v>
      </c>
      <c r="D95" s="46">
        <f t="shared" si="27"/>
        <v>0</v>
      </c>
      <c r="E95" s="57">
        <v>15</v>
      </c>
      <c r="F95" s="59">
        <v>0</v>
      </c>
      <c r="G95" s="48">
        <f t="shared" si="28"/>
        <v>0</v>
      </c>
      <c r="H95" s="59">
        <v>15</v>
      </c>
      <c r="I95" s="59">
        <v>0</v>
      </c>
      <c r="J95" s="46">
        <f t="shared" si="29"/>
        <v>0</v>
      </c>
      <c r="K95" s="57">
        <v>15</v>
      </c>
      <c r="L95" s="59">
        <v>0</v>
      </c>
      <c r="M95" s="48">
        <f t="shared" si="30"/>
        <v>0</v>
      </c>
      <c r="N95" s="59">
        <v>15</v>
      </c>
      <c r="O95" s="65">
        <v>230.78380000000001</v>
      </c>
      <c r="P95" s="46">
        <f t="shared" si="31"/>
        <v>0</v>
      </c>
      <c r="Q95" s="57">
        <v>15</v>
      </c>
      <c r="R95" s="67">
        <v>232.0078</v>
      </c>
      <c r="S95" s="48">
        <f t="shared" si="24"/>
        <v>598600.00000000466</v>
      </c>
      <c r="T95" s="59">
        <v>15</v>
      </c>
      <c r="U95" s="67">
        <v>247.506</v>
      </c>
      <c r="V95" s="46">
        <f t="shared" si="32"/>
        <v>0</v>
      </c>
      <c r="W95" s="57">
        <v>15</v>
      </c>
      <c r="X95" s="67">
        <v>247.506</v>
      </c>
      <c r="Y95" s="48">
        <f t="shared" si="33"/>
        <v>0</v>
      </c>
      <c r="Z95" s="59">
        <v>15</v>
      </c>
      <c r="AA95" s="67">
        <v>264.00110000000001</v>
      </c>
      <c r="AB95" s="46">
        <f t="shared" si="25"/>
        <v>426400.00000000099</v>
      </c>
      <c r="AC95" s="57">
        <v>15</v>
      </c>
      <c r="AD95" s="67">
        <v>272.06740000000002</v>
      </c>
      <c r="AE95" s="48">
        <f t="shared" si="34"/>
        <v>0</v>
      </c>
      <c r="AF95" s="59">
        <v>15</v>
      </c>
      <c r="AG95" s="67">
        <v>272.84390000000002</v>
      </c>
      <c r="AH95" s="46">
        <f t="shared" si="26"/>
        <v>0</v>
      </c>
      <c r="AI95" s="57">
        <v>15</v>
      </c>
      <c r="AJ95" s="67">
        <v>272.84390000000002</v>
      </c>
      <c r="AK95" s="48">
        <f t="shared" si="35"/>
        <v>0</v>
      </c>
    </row>
    <row r="96" spans="2:37" x14ac:dyDescent="0.25">
      <c r="B96" s="57">
        <v>16</v>
      </c>
      <c r="C96" s="59">
        <v>0</v>
      </c>
      <c r="D96" s="46">
        <f t="shared" si="27"/>
        <v>0</v>
      </c>
      <c r="E96" s="57">
        <v>16</v>
      </c>
      <c r="F96" s="59">
        <v>0</v>
      </c>
      <c r="G96" s="48">
        <f t="shared" si="28"/>
        <v>0</v>
      </c>
      <c r="H96" s="59">
        <v>16</v>
      </c>
      <c r="I96" s="59">
        <v>0</v>
      </c>
      <c r="J96" s="46">
        <f t="shared" si="29"/>
        <v>0</v>
      </c>
      <c r="K96" s="57">
        <v>16</v>
      </c>
      <c r="L96" s="59">
        <v>0</v>
      </c>
      <c r="M96" s="48">
        <f t="shared" si="30"/>
        <v>0</v>
      </c>
      <c r="N96" s="59">
        <v>16</v>
      </c>
      <c r="O96" s="65">
        <v>230.78380000000001</v>
      </c>
      <c r="P96" s="46">
        <f t="shared" si="31"/>
        <v>266999.99999999593</v>
      </c>
      <c r="Q96" s="57">
        <v>16</v>
      </c>
      <c r="R96" s="67">
        <v>232.60640000000001</v>
      </c>
      <c r="S96" s="48">
        <f t="shared" si="24"/>
        <v>52999.999999997272</v>
      </c>
      <c r="T96" s="59">
        <v>16</v>
      </c>
      <c r="U96" s="67">
        <v>247.506</v>
      </c>
      <c r="V96" s="46">
        <f t="shared" si="32"/>
        <v>0</v>
      </c>
      <c r="W96" s="57">
        <v>16</v>
      </c>
      <c r="X96" s="67">
        <v>247.506</v>
      </c>
      <c r="Y96" s="48">
        <f t="shared" si="33"/>
        <v>0</v>
      </c>
      <c r="Z96" s="59">
        <v>16</v>
      </c>
      <c r="AA96" s="67">
        <v>264.42750000000001</v>
      </c>
      <c r="AB96" s="46">
        <f t="shared" si="25"/>
        <v>502499.99999999773</v>
      </c>
      <c r="AC96" s="57">
        <v>16</v>
      </c>
      <c r="AD96" s="67">
        <v>272.06740000000002</v>
      </c>
      <c r="AE96" s="48">
        <f t="shared" si="34"/>
        <v>0</v>
      </c>
      <c r="AF96" s="59">
        <v>16</v>
      </c>
      <c r="AG96" s="67">
        <v>272.84390000000002</v>
      </c>
      <c r="AH96" s="46">
        <f t="shared" si="26"/>
        <v>0</v>
      </c>
      <c r="AI96" s="57">
        <v>16</v>
      </c>
      <c r="AJ96" s="67">
        <v>272.84390000000002</v>
      </c>
      <c r="AK96" s="48">
        <f t="shared" si="35"/>
        <v>0</v>
      </c>
    </row>
    <row r="97" spans="2:37" x14ac:dyDescent="0.25">
      <c r="B97" s="57">
        <v>17</v>
      </c>
      <c r="C97" s="59">
        <v>0</v>
      </c>
      <c r="D97" s="46">
        <f t="shared" si="27"/>
        <v>0</v>
      </c>
      <c r="E97" s="57">
        <v>17</v>
      </c>
      <c r="F97" s="59">
        <v>0</v>
      </c>
      <c r="G97" s="48">
        <f t="shared" si="28"/>
        <v>0</v>
      </c>
      <c r="H97" s="59">
        <v>17</v>
      </c>
      <c r="I97" s="59">
        <v>0</v>
      </c>
      <c r="J97" s="46">
        <f t="shared" si="29"/>
        <v>0</v>
      </c>
      <c r="K97" s="57">
        <v>17</v>
      </c>
      <c r="L97" s="59">
        <v>0</v>
      </c>
      <c r="M97" s="48">
        <f t="shared" si="30"/>
        <v>0</v>
      </c>
      <c r="N97" s="59">
        <v>17</v>
      </c>
      <c r="O97" s="65">
        <v>231.05080000000001</v>
      </c>
      <c r="P97" s="46">
        <f t="shared" si="31"/>
        <v>0</v>
      </c>
      <c r="Q97" s="57">
        <v>17</v>
      </c>
      <c r="R97" s="67">
        <v>232.65940000000001</v>
      </c>
      <c r="S97" s="48">
        <f t="shared" si="24"/>
        <v>264600.00000000151</v>
      </c>
      <c r="T97" s="59">
        <v>17</v>
      </c>
      <c r="U97" s="67">
        <v>247.506</v>
      </c>
      <c r="V97" s="46">
        <f t="shared" si="32"/>
        <v>0</v>
      </c>
      <c r="W97" s="57">
        <v>17</v>
      </c>
      <c r="X97" s="67">
        <v>247.506</v>
      </c>
      <c r="Y97" s="48">
        <f t="shared" si="33"/>
        <v>0</v>
      </c>
      <c r="Z97" s="59">
        <v>17</v>
      </c>
      <c r="AA97" s="67">
        <v>264.93</v>
      </c>
      <c r="AB97" s="46">
        <f t="shared" si="25"/>
        <v>502000.00000000955</v>
      </c>
      <c r="AC97" s="57">
        <v>17</v>
      </c>
      <c r="AD97" s="67">
        <v>272.06740000000002</v>
      </c>
      <c r="AE97" s="48">
        <f t="shared" si="34"/>
        <v>0</v>
      </c>
      <c r="AF97" s="59">
        <v>17</v>
      </c>
      <c r="AG97" s="67">
        <v>272.84390000000002</v>
      </c>
      <c r="AH97" s="46">
        <f t="shared" si="26"/>
        <v>0</v>
      </c>
      <c r="AI97" s="57">
        <v>17</v>
      </c>
      <c r="AJ97" s="67">
        <v>272.84390000000002</v>
      </c>
      <c r="AK97" s="48">
        <f t="shared" si="35"/>
        <v>0</v>
      </c>
    </row>
    <row r="98" spans="2:37" x14ac:dyDescent="0.25">
      <c r="B98" s="57">
        <v>18</v>
      </c>
      <c r="C98" s="59">
        <v>0</v>
      </c>
      <c r="D98" s="46">
        <f t="shared" si="27"/>
        <v>0</v>
      </c>
      <c r="E98" s="57">
        <v>18</v>
      </c>
      <c r="F98" s="59">
        <v>0</v>
      </c>
      <c r="G98" s="48">
        <f t="shared" si="28"/>
        <v>0</v>
      </c>
      <c r="H98" s="59">
        <v>18</v>
      </c>
      <c r="I98" s="59">
        <v>0</v>
      </c>
      <c r="J98" s="46">
        <f t="shared" si="29"/>
        <v>0</v>
      </c>
      <c r="K98" s="57">
        <v>18</v>
      </c>
      <c r="L98" s="59">
        <v>0</v>
      </c>
      <c r="M98" s="48">
        <f t="shared" si="30"/>
        <v>0</v>
      </c>
      <c r="N98" s="59">
        <v>18</v>
      </c>
      <c r="O98" s="65">
        <v>231.05080000000001</v>
      </c>
      <c r="P98" s="46">
        <f t="shared" si="31"/>
        <v>0</v>
      </c>
      <c r="Q98" s="57">
        <v>18</v>
      </c>
      <c r="R98" s="67">
        <v>232.92400000000001</v>
      </c>
      <c r="S98" s="48">
        <f t="shared" si="24"/>
        <v>531099.99999998079</v>
      </c>
      <c r="T98" s="59">
        <v>18</v>
      </c>
      <c r="U98" s="67">
        <v>247.506</v>
      </c>
      <c r="V98" s="46">
        <f t="shared" si="32"/>
        <v>0</v>
      </c>
      <c r="W98" s="57">
        <v>18</v>
      </c>
      <c r="X98" s="67">
        <v>247.506</v>
      </c>
      <c r="Y98" s="48">
        <f t="shared" si="33"/>
        <v>0</v>
      </c>
      <c r="Z98" s="59">
        <v>18</v>
      </c>
      <c r="AA98" s="67">
        <v>265.43200000000002</v>
      </c>
      <c r="AB98" s="46">
        <f t="shared" si="25"/>
        <v>380499.99999998364</v>
      </c>
      <c r="AC98" s="57">
        <v>18</v>
      </c>
      <c r="AD98" s="67">
        <v>272.06740000000002</v>
      </c>
      <c r="AE98" s="48">
        <f t="shared" si="34"/>
        <v>0</v>
      </c>
      <c r="AF98" s="59">
        <v>18</v>
      </c>
      <c r="AG98" s="67">
        <v>272.84390000000002</v>
      </c>
      <c r="AH98" s="46">
        <f t="shared" si="26"/>
        <v>0</v>
      </c>
      <c r="AI98" s="57">
        <v>18</v>
      </c>
      <c r="AJ98" s="67">
        <v>272.84390000000002</v>
      </c>
      <c r="AK98" s="48">
        <f t="shared" si="35"/>
        <v>0</v>
      </c>
    </row>
    <row r="99" spans="2:37" x14ac:dyDescent="0.25">
      <c r="B99" s="57">
        <v>19</v>
      </c>
      <c r="C99" s="59">
        <v>0</v>
      </c>
      <c r="D99" s="46">
        <f t="shared" si="27"/>
        <v>0</v>
      </c>
      <c r="E99" s="57">
        <v>19</v>
      </c>
      <c r="F99" s="59">
        <v>0</v>
      </c>
      <c r="G99" s="48">
        <f t="shared" si="28"/>
        <v>0</v>
      </c>
      <c r="H99" s="59">
        <v>19</v>
      </c>
      <c r="I99" s="59">
        <v>0</v>
      </c>
      <c r="J99" s="46">
        <f t="shared" si="29"/>
        <v>0</v>
      </c>
      <c r="K99" s="57">
        <v>19</v>
      </c>
      <c r="L99" s="59">
        <v>0</v>
      </c>
      <c r="M99" s="48">
        <f t="shared" si="30"/>
        <v>0</v>
      </c>
      <c r="N99" s="59">
        <v>19</v>
      </c>
      <c r="O99" s="65">
        <v>231.05080000000001</v>
      </c>
      <c r="P99" s="46">
        <f t="shared" si="31"/>
        <v>14099.999999984902</v>
      </c>
      <c r="Q99" s="57">
        <v>19</v>
      </c>
      <c r="R99" s="67">
        <v>233.45509999999999</v>
      </c>
      <c r="S99" s="48">
        <f t="shared" si="24"/>
        <v>497300.00000002404</v>
      </c>
      <c r="T99" s="59">
        <v>19</v>
      </c>
      <c r="U99" s="67">
        <v>247.506</v>
      </c>
      <c r="V99" s="46">
        <f t="shared" si="32"/>
        <v>0</v>
      </c>
      <c r="W99" s="57">
        <v>19</v>
      </c>
      <c r="X99" s="67">
        <v>247.506</v>
      </c>
      <c r="Y99" s="48">
        <f t="shared" si="33"/>
        <v>0</v>
      </c>
      <c r="Z99" s="59">
        <v>19</v>
      </c>
      <c r="AA99" s="67">
        <v>265.8125</v>
      </c>
      <c r="AB99" s="46">
        <f t="shared" si="25"/>
        <v>543999.99999998277</v>
      </c>
      <c r="AC99" s="57">
        <v>19</v>
      </c>
      <c r="AD99" s="67">
        <v>272.06740000000002</v>
      </c>
      <c r="AE99" s="48">
        <f t="shared" si="34"/>
        <v>0</v>
      </c>
      <c r="AF99" s="59">
        <v>19</v>
      </c>
      <c r="AG99" s="67">
        <v>272.84390000000002</v>
      </c>
      <c r="AH99" s="46">
        <f t="shared" si="26"/>
        <v>0</v>
      </c>
      <c r="AI99" s="57">
        <v>19</v>
      </c>
      <c r="AJ99" s="67">
        <v>272.84390000000002</v>
      </c>
      <c r="AK99" s="48">
        <f t="shared" si="35"/>
        <v>0</v>
      </c>
    </row>
    <row r="100" spans="2:37" x14ac:dyDescent="0.25">
      <c r="B100" s="57">
        <v>20</v>
      </c>
      <c r="C100" s="59">
        <v>0</v>
      </c>
      <c r="D100" s="46">
        <f t="shared" si="27"/>
        <v>0</v>
      </c>
      <c r="E100" s="57">
        <v>20</v>
      </c>
      <c r="F100" s="59">
        <v>0</v>
      </c>
      <c r="G100" s="48">
        <f t="shared" si="28"/>
        <v>0</v>
      </c>
      <c r="H100" s="59">
        <v>20</v>
      </c>
      <c r="I100" s="59">
        <v>0</v>
      </c>
      <c r="J100" s="46">
        <f t="shared" si="29"/>
        <v>0</v>
      </c>
      <c r="K100" s="57">
        <v>20</v>
      </c>
      <c r="L100" s="59">
        <v>0</v>
      </c>
      <c r="M100" s="48">
        <f t="shared" si="30"/>
        <v>0</v>
      </c>
      <c r="N100" s="59">
        <v>20</v>
      </c>
      <c r="O100" s="65">
        <v>231.06489999999999</v>
      </c>
      <c r="P100" s="46">
        <f t="shared" si="31"/>
        <v>208699.99999999322</v>
      </c>
      <c r="Q100" s="57">
        <v>20</v>
      </c>
      <c r="R100" s="67">
        <v>233.95240000000001</v>
      </c>
      <c r="S100" s="48">
        <f t="shared" si="24"/>
        <v>739999.99999998068</v>
      </c>
      <c r="T100" s="59">
        <v>20</v>
      </c>
      <c r="U100" s="67">
        <v>247.506</v>
      </c>
      <c r="V100" s="46">
        <f t="shared" si="32"/>
        <v>0</v>
      </c>
      <c r="W100" s="57">
        <v>20</v>
      </c>
      <c r="X100" s="67">
        <v>247.506</v>
      </c>
      <c r="Y100" s="48">
        <f t="shared" si="33"/>
        <v>0</v>
      </c>
      <c r="Z100" s="59">
        <v>20</v>
      </c>
      <c r="AA100" s="67">
        <v>266.35649999999998</v>
      </c>
      <c r="AB100" s="46">
        <f t="shared" si="25"/>
        <v>428300.00000003562</v>
      </c>
      <c r="AC100" s="57">
        <v>20</v>
      </c>
      <c r="AD100" s="67">
        <v>272.06740000000002</v>
      </c>
      <c r="AE100" s="48">
        <f t="shared" si="34"/>
        <v>0</v>
      </c>
      <c r="AF100" s="59">
        <v>20</v>
      </c>
      <c r="AG100" s="67">
        <v>272.84390000000002</v>
      </c>
      <c r="AH100" s="46">
        <f t="shared" si="26"/>
        <v>0</v>
      </c>
      <c r="AI100" s="57">
        <v>20</v>
      </c>
      <c r="AJ100" s="67">
        <v>272.84390000000002</v>
      </c>
      <c r="AK100" s="48">
        <f t="shared" si="35"/>
        <v>0</v>
      </c>
    </row>
    <row r="101" spans="2:37" x14ac:dyDescent="0.25">
      <c r="B101" s="57">
        <v>21</v>
      </c>
      <c r="C101" s="59">
        <v>0</v>
      </c>
      <c r="D101" s="46">
        <f t="shared" si="27"/>
        <v>0</v>
      </c>
      <c r="E101" s="57">
        <v>21</v>
      </c>
      <c r="F101" s="59">
        <v>0</v>
      </c>
      <c r="G101" s="48">
        <f t="shared" si="28"/>
        <v>0</v>
      </c>
      <c r="H101" s="59">
        <v>21</v>
      </c>
      <c r="I101" s="59">
        <v>0</v>
      </c>
      <c r="J101" s="46">
        <f t="shared" si="29"/>
        <v>0</v>
      </c>
      <c r="K101" s="57">
        <v>21</v>
      </c>
      <c r="L101" s="59">
        <v>0</v>
      </c>
      <c r="M101" s="48">
        <f t="shared" si="30"/>
        <v>0</v>
      </c>
      <c r="N101" s="59">
        <v>21</v>
      </c>
      <c r="O101" s="65">
        <v>231.27359999999999</v>
      </c>
      <c r="P101" s="46">
        <f t="shared" si="31"/>
        <v>0</v>
      </c>
      <c r="Q101" s="57">
        <v>21</v>
      </c>
      <c r="R101" s="67">
        <v>234.69239999999999</v>
      </c>
      <c r="S101" s="48">
        <f t="shared" si="24"/>
        <v>1025599.9999999972</v>
      </c>
      <c r="T101" s="59">
        <v>21</v>
      </c>
      <c r="U101" s="67">
        <v>247.506</v>
      </c>
      <c r="V101" s="46">
        <f t="shared" si="32"/>
        <v>0</v>
      </c>
      <c r="W101" s="57">
        <v>21</v>
      </c>
      <c r="X101" s="67">
        <v>247.506</v>
      </c>
      <c r="Y101" s="48">
        <f t="shared" si="33"/>
        <v>0</v>
      </c>
      <c r="Z101" s="59">
        <v>21</v>
      </c>
      <c r="AA101" s="67">
        <v>266.78480000000002</v>
      </c>
      <c r="AB101" s="46">
        <f t="shared" si="25"/>
        <v>457899.99999999511</v>
      </c>
      <c r="AC101" s="57">
        <v>21</v>
      </c>
      <c r="AD101" s="67">
        <v>272.06740000000002</v>
      </c>
      <c r="AE101" s="48">
        <f t="shared" si="34"/>
        <v>0</v>
      </c>
      <c r="AF101" s="59">
        <v>21</v>
      </c>
      <c r="AG101" s="67">
        <v>272.84390000000002</v>
      </c>
      <c r="AH101" s="46">
        <f t="shared" si="26"/>
        <v>0</v>
      </c>
      <c r="AI101" s="57">
        <v>21</v>
      </c>
      <c r="AJ101" s="67">
        <v>272.84390000000002</v>
      </c>
      <c r="AK101" s="48">
        <f t="shared" si="35"/>
        <v>0</v>
      </c>
    </row>
    <row r="102" spans="2:37" x14ac:dyDescent="0.25">
      <c r="B102" s="57">
        <v>22</v>
      </c>
      <c r="C102" s="59">
        <v>0</v>
      </c>
      <c r="D102" s="46">
        <f t="shared" si="27"/>
        <v>0</v>
      </c>
      <c r="E102" s="57">
        <v>22</v>
      </c>
      <c r="F102" s="59">
        <v>0</v>
      </c>
      <c r="G102" s="48">
        <f t="shared" si="28"/>
        <v>0</v>
      </c>
      <c r="H102" s="59">
        <v>22</v>
      </c>
      <c r="I102" s="59">
        <v>0</v>
      </c>
      <c r="J102" s="46">
        <f t="shared" si="29"/>
        <v>0</v>
      </c>
      <c r="K102" s="57">
        <v>22</v>
      </c>
      <c r="L102" s="59">
        <v>0</v>
      </c>
      <c r="M102" s="48">
        <f t="shared" si="30"/>
        <v>0</v>
      </c>
      <c r="N102" s="59">
        <v>22</v>
      </c>
      <c r="O102" s="65">
        <v>231.27359999999999</v>
      </c>
      <c r="P102" s="46">
        <f t="shared" si="31"/>
        <v>0</v>
      </c>
      <c r="Q102" s="57">
        <v>22</v>
      </c>
      <c r="R102" s="67">
        <v>235.71799999999999</v>
      </c>
      <c r="S102" s="48">
        <f t="shared" si="24"/>
        <v>376300.00000001473</v>
      </c>
      <c r="T102" s="59">
        <v>22</v>
      </c>
      <c r="U102" s="67">
        <v>247.506</v>
      </c>
      <c r="V102" s="46">
        <f t="shared" si="32"/>
        <v>0</v>
      </c>
      <c r="W102" s="57">
        <v>22</v>
      </c>
      <c r="X102" s="67">
        <v>247.506</v>
      </c>
      <c r="Y102" s="48">
        <f t="shared" si="33"/>
        <v>0</v>
      </c>
      <c r="Z102" s="59">
        <v>22</v>
      </c>
      <c r="AA102" s="67">
        <v>267.24270000000001</v>
      </c>
      <c r="AB102" s="46">
        <f t="shared" si="25"/>
        <v>387699.99999999529</v>
      </c>
      <c r="AC102" s="57">
        <v>22</v>
      </c>
      <c r="AD102" s="67">
        <v>272.06740000000002</v>
      </c>
      <c r="AE102" s="48">
        <f t="shared" si="34"/>
        <v>162999.99999995407</v>
      </c>
      <c r="AF102" s="59">
        <v>22</v>
      </c>
      <c r="AG102" s="67">
        <v>272.84390000000002</v>
      </c>
      <c r="AH102" s="46">
        <f t="shared" si="26"/>
        <v>0</v>
      </c>
      <c r="AI102" s="57">
        <v>22</v>
      </c>
      <c r="AJ102" s="67">
        <v>272.84390000000002</v>
      </c>
      <c r="AK102" s="48">
        <f t="shared" si="35"/>
        <v>0</v>
      </c>
    </row>
    <row r="103" spans="2:37" x14ac:dyDescent="0.25">
      <c r="B103" s="57">
        <v>23</v>
      </c>
      <c r="C103" s="59">
        <v>0</v>
      </c>
      <c r="D103" s="46">
        <f t="shared" si="27"/>
        <v>0</v>
      </c>
      <c r="E103" s="57">
        <v>23</v>
      </c>
      <c r="F103" s="59">
        <v>0</v>
      </c>
      <c r="G103" s="48">
        <f t="shared" si="28"/>
        <v>0</v>
      </c>
      <c r="H103" s="59">
        <v>23</v>
      </c>
      <c r="I103" s="59">
        <v>0</v>
      </c>
      <c r="J103" s="46">
        <f t="shared" si="29"/>
        <v>0</v>
      </c>
      <c r="K103" s="57">
        <v>23</v>
      </c>
      <c r="L103" s="59">
        <v>0</v>
      </c>
      <c r="M103" s="48">
        <f t="shared" si="30"/>
        <v>0</v>
      </c>
      <c r="N103" s="59">
        <v>23</v>
      </c>
      <c r="O103" s="65">
        <v>231.27359999999999</v>
      </c>
      <c r="P103" s="46">
        <f t="shared" si="31"/>
        <v>0</v>
      </c>
      <c r="Q103" s="57">
        <v>23</v>
      </c>
      <c r="R103" s="67">
        <v>236.0943</v>
      </c>
      <c r="S103" s="48">
        <f t="shared" si="24"/>
        <v>320999.99999999796</v>
      </c>
      <c r="T103" s="59">
        <v>23</v>
      </c>
      <c r="U103" s="67">
        <v>247.506</v>
      </c>
      <c r="V103" s="46">
        <f t="shared" si="32"/>
        <v>0</v>
      </c>
      <c r="W103" s="57">
        <v>23</v>
      </c>
      <c r="X103" s="67">
        <v>247.506</v>
      </c>
      <c r="Y103" s="48">
        <f t="shared" si="33"/>
        <v>0</v>
      </c>
      <c r="Z103" s="59">
        <v>23</v>
      </c>
      <c r="AA103" s="67">
        <v>267.63040000000001</v>
      </c>
      <c r="AB103" s="46">
        <f t="shared" si="25"/>
        <v>533799.99999998522</v>
      </c>
      <c r="AC103" s="57">
        <v>23</v>
      </c>
      <c r="AD103" s="67">
        <v>272.23039999999997</v>
      </c>
      <c r="AE103" s="48">
        <f t="shared" si="34"/>
        <v>0</v>
      </c>
      <c r="AF103" s="59">
        <v>23</v>
      </c>
      <c r="AG103" s="67">
        <v>272.84390000000002</v>
      </c>
      <c r="AH103" s="46">
        <f t="shared" si="26"/>
        <v>0</v>
      </c>
      <c r="AI103" s="57">
        <v>23</v>
      </c>
      <c r="AJ103" s="67">
        <v>272.84390000000002</v>
      </c>
      <c r="AK103" s="48">
        <f t="shared" si="35"/>
        <v>0</v>
      </c>
    </row>
    <row r="104" spans="2:37" x14ac:dyDescent="0.25">
      <c r="B104" s="57">
        <v>24</v>
      </c>
      <c r="C104" s="59">
        <v>0</v>
      </c>
      <c r="D104" s="46">
        <f t="shared" si="27"/>
        <v>0</v>
      </c>
      <c r="E104" s="57">
        <v>24</v>
      </c>
      <c r="F104" s="59">
        <v>0</v>
      </c>
      <c r="G104" s="48">
        <f t="shared" si="28"/>
        <v>0</v>
      </c>
      <c r="H104" s="59">
        <v>24</v>
      </c>
      <c r="I104" s="59">
        <v>0</v>
      </c>
      <c r="J104" s="46">
        <f t="shared" si="29"/>
        <v>0</v>
      </c>
      <c r="K104" s="57">
        <v>24</v>
      </c>
      <c r="L104" s="59">
        <v>0</v>
      </c>
      <c r="M104" s="48">
        <f t="shared" si="30"/>
        <v>0</v>
      </c>
      <c r="N104" s="59">
        <v>24</v>
      </c>
      <c r="O104" s="65">
        <v>231.27359999999999</v>
      </c>
      <c r="P104" s="46">
        <f t="shared" si="31"/>
        <v>0</v>
      </c>
      <c r="Q104" s="57">
        <v>24</v>
      </c>
      <c r="R104" s="67">
        <v>236.4153</v>
      </c>
      <c r="S104" s="48">
        <f t="shared" si="24"/>
        <v>0</v>
      </c>
      <c r="T104" s="59">
        <v>24</v>
      </c>
      <c r="U104" s="67">
        <v>247.506</v>
      </c>
      <c r="V104" s="46">
        <f t="shared" si="32"/>
        <v>0</v>
      </c>
      <c r="W104" s="57">
        <v>24</v>
      </c>
      <c r="X104" s="67">
        <v>247.506</v>
      </c>
      <c r="Y104" s="48">
        <f t="shared" si="33"/>
        <v>991299.99999999546</v>
      </c>
      <c r="Z104" s="59">
        <v>24</v>
      </c>
      <c r="AA104" s="67">
        <v>268.16419999999999</v>
      </c>
      <c r="AB104" s="46">
        <f t="shared" si="25"/>
        <v>165799.99999999016</v>
      </c>
      <c r="AC104" s="57">
        <v>24</v>
      </c>
      <c r="AD104" s="67">
        <v>272.23039999999997</v>
      </c>
      <c r="AE104" s="48">
        <f t="shared" si="34"/>
        <v>0</v>
      </c>
      <c r="AF104" s="59">
        <v>24</v>
      </c>
      <c r="AG104" s="67">
        <v>272.84390000000002</v>
      </c>
      <c r="AH104" s="46">
        <f t="shared" si="26"/>
        <v>0</v>
      </c>
      <c r="AI104" s="57">
        <v>24</v>
      </c>
      <c r="AJ104" s="67">
        <v>272.84390000000002</v>
      </c>
      <c r="AK104" s="48">
        <f t="shared" si="35"/>
        <v>0</v>
      </c>
    </row>
    <row r="105" spans="2:37" x14ac:dyDescent="0.25">
      <c r="B105" s="57">
        <v>25</v>
      </c>
      <c r="C105" s="59">
        <v>0</v>
      </c>
      <c r="D105" s="46">
        <f t="shared" si="27"/>
        <v>0</v>
      </c>
      <c r="E105" s="57">
        <v>25</v>
      </c>
      <c r="F105" s="59">
        <v>0</v>
      </c>
      <c r="G105" s="48">
        <f t="shared" si="28"/>
        <v>0</v>
      </c>
      <c r="H105" s="59">
        <v>25</v>
      </c>
      <c r="I105" s="59">
        <v>0</v>
      </c>
      <c r="J105" s="46">
        <f t="shared" si="29"/>
        <v>0</v>
      </c>
      <c r="K105" s="57">
        <v>25</v>
      </c>
      <c r="L105" s="59">
        <v>0</v>
      </c>
      <c r="M105" s="48">
        <f t="shared" si="30"/>
        <v>0</v>
      </c>
      <c r="N105" s="59">
        <v>25</v>
      </c>
      <c r="O105" s="65">
        <v>231.27359999999999</v>
      </c>
      <c r="P105" s="46">
        <f t="shared" si="31"/>
        <v>0</v>
      </c>
      <c r="Q105" s="57">
        <v>25</v>
      </c>
      <c r="R105" s="67">
        <v>236.4153</v>
      </c>
      <c r="S105" s="48">
        <f t="shared" si="24"/>
        <v>0</v>
      </c>
      <c r="T105" s="59">
        <v>25</v>
      </c>
      <c r="U105" s="67">
        <v>247.506</v>
      </c>
      <c r="V105" s="46">
        <f t="shared" si="32"/>
        <v>0</v>
      </c>
      <c r="W105" s="57">
        <v>25</v>
      </c>
      <c r="X105" s="67">
        <v>248.4973</v>
      </c>
      <c r="Y105" s="48">
        <f t="shared" si="33"/>
        <v>19200.000000012096</v>
      </c>
      <c r="Z105" s="59">
        <v>25</v>
      </c>
      <c r="AA105" s="67">
        <v>268.33</v>
      </c>
      <c r="AB105" s="46">
        <f t="shared" si="25"/>
        <v>497200.00000002072</v>
      </c>
      <c r="AC105" s="57">
        <v>25</v>
      </c>
      <c r="AD105" s="67">
        <v>272.23039999999997</v>
      </c>
      <c r="AE105" s="48">
        <f t="shared" si="34"/>
        <v>82800.000000020198</v>
      </c>
      <c r="AF105" s="59">
        <v>25</v>
      </c>
      <c r="AG105" s="67">
        <v>272.84390000000002</v>
      </c>
      <c r="AH105" s="46">
        <f t="shared" si="26"/>
        <v>0</v>
      </c>
      <c r="AI105" s="57">
        <v>25</v>
      </c>
      <c r="AJ105" s="67">
        <v>272.84390000000002</v>
      </c>
      <c r="AK105" s="48">
        <f t="shared" si="35"/>
        <v>0</v>
      </c>
    </row>
    <row r="106" spans="2:37" x14ac:dyDescent="0.25">
      <c r="B106" s="57">
        <v>26</v>
      </c>
      <c r="C106" s="59">
        <v>0</v>
      </c>
      <c r="D106" s="46">
        <f t="shared" si="27"/>
        <v>0</v>
      </c>
      <c r="E106" s="57">
        <v>26</v>
      </c>
      <c r="F106" s="59">
        <v>0</v>
      </c>
      <c r="G106" s="48">
        <f t="shared" si="28"/>
        <v>0</v>
      </c>
      <c r="H106" s="59">
        <v>26</v>
      </c>
      <c r="I106" s="59">
        <v>0</v>
      </c>
      <c r="J106" s="46">
        <f t="shared" si="29"/>
        <v>0</v>
      </c>
      <c r="K106" s="57">
        <v>26</v>
      </c>
      <c r="L106" s="59">
        <v>0</v>
      </c>
      <c r="M106" s="48">
        <f t="shared" si="30"/>
        <v>0</v>
      </c>
      <c r="N106" s="59">
        <v>26</v>
      </c>
      <c r="O106" s="65">
        <v>231.27359999999999</v>
      </c>
      <c r="P106" s="46">
        <f t="shared" si="31"/>
        <v>0</v>
      </c>
      <c r="Q106" s="57">
        <v>26</v>
      </c>
      <c r="R106" s="67">
        <v>236.4153</v>
      </c>
      <c r="S106" s="48">
        <f t="shared" si="24"/>
        <v>0</v>
      </c>
      <c r="T106" s="59">
        <v>26</v>
      </c>
      <c r="U106" s="67">
        <v>247.506</v>
      </c>
      <c r="V106" s="46">
        <f t="shared" si="32"/>
        <v>0</v>
      </c>
      <c r="W106" s="57">
        <v>26</v>
      </c>
      <c r="X106" s="67">
        <v>248.51650000000001</v>
      </c>
      <c r="Y106" s="48">
        <f t="shared" si="33"/>
        <v>856879.99999998964</v>
      </c>
      <c r="Z106" s="59">
        <v>26</v>
      </c>
      <c r="AA106" s="67">
        <v>268.8272</v>
      </c>
      <c r="AB106" s="46">
        <f t="shared" si="25"/>
        <v>489800.00000000244</v>
      </c>
      <c r="AC106" s="57">
        <v>26</v>
      </c>
      <c r="AD106" s="67">
        <v>272.31319999999999</v>
      </c>
      <c r="AE106" s="48">
        <f t="shared" si="34"/>
        <v>0</v>
      </c>
      <c r="AF106" s="59">
        <v>26</v>
      </c>
      <c r="AG106" s="67">
        <v>272.84390000000002</v>
      </c>
      <c r="AH106" s="46">
        <f t="shared" si="26"/>
        <v>0</v>
      </c>
      <c r="AI106" s="57">
        <v>26</v>
      </c>
      <c r="AJ106" s="67">
        <v>272.84390000000002</v>
      </c>
      <c r="AK106" s="48">
        <f t="shared" si="35"/>
        <v>0</v>
      </c>
    </row>
    <row r="107" spans="2:37" x14ac:dyDescent="0.25">
      <c r="B107" s="57">
        <v>27</v>
      </c>
      <c r="C107" s="59">
        <v>0</v>
      </c>
      <c r="D107" s="46">
        <f t="shared" si="27"/>
        <v>0</v>
      </c>
      <c r="E107" s="57">
        <v>27</v>
      </c>
      <c r="F107" s="59">
        <v>0</v>
      </c>
      <c r="G107" s="48">
        <f t="shared" si="28"/>
        <v>0</v>
      </c>
      <c r="H107" s="59">
        <v>27</v>
      </c>
      <c r="I107" s="59">
        <v>0</v>
      </c>
      <c r="J107" s="46">
        <f t="shared" si="29"/>
        <v>0</v>
      </c>
      <c r="K107" s="57">
        <v>27</v>
      </c>
      <c r="L107" s="59">
        <v>0</v>
      </c>
      <c r="M107" s="48">
        <f t="shared" si="30"/>
        <v>0</v>
      </c>
      <c r="N107" s="59">
        <v>27</v>
      </c>
      <c r="O107" s="65">
        <v>231.27359999999999</v>
      </c>
      <c r="P107" s="46">
        <f t="shared" si="31"/>
        <v>0</v>
      </c>
      <c r="Q107" s="57">
        <v>27</v>
      </c>
      <c r="R107" s="67">
        <v>236.4153</v>
      </c>
      <c r="S107" s="48">
        <f t="shared" si="24"/>
        <v>0</v>
      </c>
      <c r="T107" s="59">
        <v>27</v>
      </c>
      <c r="U107" s="67">
        <v>247.506</v>
      </c>
      <c r="V107" s="46">
        <f t="shared" si="32"/>
        <v>0</v>
      </c>
      <c r="W107" s="57">
        <v>27</v>
      </c>
      <c r="X107" s="67">
        <v>249.37338</v>
      </c>
      <c r="Y107" s="48">
        <f t="shared" si="33"/>
        <v>1513120.0000000149</v>
      </c>
      <c r="Z107" s="59">
        <v>27</v>
      </c>
      <c r="AA107" s="67">
        <v>269.31700000000001</v>
      </c>
      <c r="AB107" s="46">
        <f t="shared" si="25"/>
        <v>414199.99999999389</v>
      </c>
      <c r="AC107" s="57">
        <v>27</v>
      </c>
      <c r="AD107" s="67">
        <v>272.31319999999999</v>
      </c>
      <c r="AE107" s="48">
        <f t="shared" si="34"/>
        <v>58199.99999999936</v>
      </c>
      <c r="AF107" s="59">
        <v>27</v>
      </c>
      <c r="AG107" s="67">
        <v>272.84390000000002</v>
      </c>
      <c r="AH107" s="46">
        <f t="shared" si="26"/>
        <v>0</v>
      </c>
      <c r="AI107" s="57">
        <v>27</v>
      </c>
      <c r="AJ107" s="67">
        <v>272.84390000000002</v>
      </c>
      <c r="AK107" s="48">
        <f t="shared" si="35"/>
        <v>0</v>
      </c>
    </row>
    <row r="108" spans="2:37" x14ac:dyDescent="0.25">
      <c r="B108" s="57">
        <v>28</v>
      </c>
      <c r="C108" s="59">
        <v>0</v>
      </c>
      <c r="D108" s="46">
        <f t="shared" si="27"/>
        <v>0</v>
      </c>
      <c r="E108" s="57">
        <v>28</v>
      </c>
      <c r="F108" s="59">
        <v>0</v>
      </c>
      <c r="G108" s="48">
        <f t="shared" si="28"/>
        <v>0</v>
      </c>
      <c r="H108" s="59">
        <v>28</v>
      </c>
      <c r="I108" s="59">
        <v>0</v>
      </c>
      <c r="J108" s="46">
        <f t="shared" si="29"/>
        <v>0</v>
      </c>
      <c r="K108" s="57">
        <v>28</v>
      </c>
      <c r="L108" s="59">
        <v>0</v>
      </c>
      <c r="M108" s="48">
        <f t="shared" si="30"/>
        <v>0</v>
      </c>
      <c r="N108" s="59">
        <v>28</v>
      </c>
      <c r="O108" s="65">
        <v>231.27359999999999</v>
      </c>
      <c r="P108" s="46">
        <f t="shared" si="31"/>
        <v>0</v>
      </c>
      <c r="Q108" s="57">
        <v>28</v>
      </c>
      <c r="R108" s="67">
        <v>236.4153</v>
      </c>
      <c r="S108" s="48">
        <f t="shared" si="24"/>
        <v>972800.00000000652</v>
      </c>
      <c r="T108" s="59">
        <v>28</v>
      </c>
      <c r="U108" s="67">
        <v>247.506</v>
      </c>
      <c r="V108" s="46">
        <f t="shared" si="32"/>
        <v>0</v>
      </c>
      <c r="W108" s="57">
        <v>28</v>
      </c>
      <c r="X108" s="67">
        <v>250.88650000000001</v>
      </c>
      <c r="Y108" s="48">
        <f t="shared" si="33"/>
        <v>889799.99999997974</v>
      </c>
      <c r="Z108" s="59">
        <v>28</v>
      </c>
      <c r="AA108" s="67">
        <v>269.7312</v>
      </c>
      <c r="AB108" s="46">
        <f t="shared" si="25"/>
        <v>484100.00000001217</v>
      </c>
      <c r="AC108" s="57">
        <v>28</v>
      </c>
      <c r="AD108" s="67">
        <v>272.37139999999999</v>
      </c>
      <c r="AE108" s="48">
        <f t="shared" si="34"/>
        <v>298200.00000000844</v>
      </c>
      <c r="AF108" s="59">
        <v>28</v>
      </c>
      <c r="AG108" s="67">
        <v>272.84390000000002</v>
      </c>
      <c r="AH108" s="46">
        <f t="shared" si="26"/>
        <v>0</v>
      </c>
      <c r="AI108" s="57">
        <v>28</v>
      </c>
      <c r="AJ108" s="67">
        <v>272.84390000000002</v>
      </c>
      <c r="AK108" s="48">
        <f t="shared" si="35"/>
        <v>0</v>
      </c>
    </row>
    <row r="109" spans="2:37" x14ac:dyDescent="0.25">
      <c r="B109" s="57">
        <v>29</v>
      </c>
      <c r="C109" s="59">
        <v>0</v>
      </c>
      <c r="D109" s="46">
        <f t="shared" si="27"/>
        <v>0</v>
      </c>
      <c r="E109" s="47"/>
      <c r="F109" s="59">
        <v>0</v>
      </c>
      <c r="G109" s="48"/>
      <c r="H109" s="59">
        <v>29</v>
      </c>
      <c r="I109" s="59">
        <v>0</v>
      </c>
      <c r="J109" s="46">
        <f t="shared" si="29"/>
        <v>0</v>
      </c>
      <c r="K109" s="57">
        <v>29</v>
      </c>
      <c r="L109" s="59">
        <v>0</v>
      </c>
      <c r="M109" s="48">
        <f t="shared" si="30"/>
        <v>0</v>
      </c>
      <c r="N109" s="59">
        <v>29</v>
      </c>
      <c r="O109" s="65">
        <v>231.27359999999999</v>
      </c>
      <c r="P109" s="46">
        <f t="shared" si="31"/>
        <v>0</v>
      </c>
      <c r="Q109" s="57">
        <v>29</v>
      </c>
      <c r="R109" s="67">
        <v>237.38810000000001</v>
      </c>
      <c r="S109" s="48">
        <f t="shared" si="24"/>
        <v>851399.99999998393</v>
      </c>
      <c r="T109" s="59">
        <v>29</v>
      </c>
      <c r="U109" s="67">
        <v>247.506</v>
      </c>
      <c r="V109" s="46">
        <f t="shared" si="32"/>
        <v>0</v>
      </c>
      <c r="W109" s="57">
        <v>29</v>
      </c>
      <c r="X109" s="67">
        <v>251.77629999999999</v>
      </c>
      <c r="Y109" s="48">
        <f t="shared" si="33"/>
        <v>781100.0000000092</v>
      </c>
      <c r="Z109" s="59">
        <v>29</v>
      </c>
      <c r="AA109" s="67">
        <v>270.21530000000001</v>
      </c>
      <c r="AB109" s="46">
        <f t="shared" si="25"/>
        <v>358499.99999999226</v>
      </c>
      <c r="AC109" s="57">
        <v>29</v>
      </c>
      <c r="AD109" s="67">
        <v>272.6696</v>
      </c>
      <c r="AE109" s="48">
        <f t="shared" si="34"/>
        <v>79599.999999970809</v>
      </c>
      <c r="AF109" s="59">
        <v>29</v>
      </c>
      <c r="AG109" s="67">
        <v>272.84390000000002</v>
      </c>
      <c r="AH109" s="46">
        <f t="shared" si="26"/>
        <v>0</v>
      </c>
      <c r="AI109" s="57">
        <v>29</v>
      </c>
      <c r="AJ109" s="67">
        <v>272.84390000000002</v>
      </c>
      <c r="AK109" s="48">
        <f t="shared" si="35"/>
        <v>0</v>
      </c>
    </row>
    <row r="110" spans="2:37" x14ac:dyDescent="0.25">
      <c r="B110" s="57">
        <v>30</v>
      </c>
      <c r="C110" s="59">
        <v>0</v>
      </c>
      <c r="D110" s="46">
        <f t="shared" si="27"/>
        <v>0</v>
      </c>
      <c r="E110" s="47"/>
      <c r="F110" s="46"/>
      <c r="G110" s="48"/>
      <c r="H110" s="59">
        <v>30</v>
      </c>
      <c r="I110" s="59">
        <v>0</v>
      </c>
      <c r="J110" s="46">
        <f t="shared" si="29"/>
        <v>0</v>
      </c>
      <c r="K110" s="57">
        <v>30</v>
      </c>
      <c r="L110" s="59">
        <v>0</v>
      </c>
      <c r="M110" s="48">
        <f t="shared" si="30"/>
        <v>0</v>
      </c>
      <c r="N110" s="59">
        <v>30</v>
      </c>
      <c r="O110" s="65">
        <v>231.27359999999999</v>
      </c>
      <c r="P110" s="46">
        <f t="shared" si="31"/>
        <v>0</v>
      </c>
      <c r="Q110" s="57">
        <v>30</v>
      </c>
      <c r="R110" s="67">
        <v>238.23949999999999</v>
      </c>
      <c r="S110" s="48">
        <f>SUM(R111-R110)*1000000</f>
        <v>746300.00000001932</v>
      </c>
      <c r="T110" s="59">
        <v>30</v>
      </c>
      <c r="U110" s="67">
        <v>247.506</v>
      </c>
      <c r="V110" s="46">
        <f t="shared" si="32"/>
        <v>0</v>
      </c>
      <c r="W110" s="57">
        <v>30</v>
      </c>
      <c r="X110" s="67">
        <v>252.5574</v>
      </c>
      <c r="Y110" s="48">
        <f t="shared" si="33"/>
        <v>429900.00000000349</v>
      </c>
      <c r="Z110" s="59">
        <v>30</v>
      </c>
      <c r="AA110" s="67">
        <v>270.57380000000001</v>
      </c>
      <c r="AB110" s="46">
        <f>SUM(AA111-AA110)*1000000</f>
        <v>432399.99999997282</v>
      </c>
      <c r="AC110" s="57">
        <v>30</v>
      </c>
      <c r="AD110" s="67">
        <v>272.74919999999997</v>
      </c>
      <c r="AE110" s="48">
        <f t="shared" si="34"/>
        <v>50400.000000024651</v>
      </c>
      <c r="AF110" s="59">
        <v>30</v>
      </c>
      <c r="AG110" s="67">
        <v>272.84390000000002</v>
      </c>
      <c r="AH110" s="46">
        <f>SUM(AG111-AG110)*1000000</f>
        <v>0</v>
      </c>
      <c r="AI110" s="57">
        <v>30</v>
      </c>
      <c r="AJ110" s="67">
        <v>272.84390000000002</v>
      </c>
      <c r="AK110" s="48">
        <f t="shared" si="35"/>
        <v>0</v>
      </c>
    </row>
    <row r="111" spans="2:37" x14ac:dyDescent="0.25">
      <c r="B111" s="60">
        <v>31</v>
      </c>
      <c r="C111" s="59">
        <v>0</v>
      </c>
      <c r="D111" s="46">
        <f t="shared" si="27"/>
        <v>0</v>
      </c>
      <c r="E111" s="47"/>
      <c r="F111" s="46"/>
      <c r="G111" s="48"/>
      <c r="H111" s="61">
        <v>31</v>
      </c>
      <c r="I111" s="59">
        <v>0</v>
      </c>
      <c r="J111" s="46"/>
      <c r="K111" s="60"/>
      <c r="L111" s="59">
        <v>0</v>
      </c>
      <c r="M111" s="48"/>
      <c r="N111" s="61">
        <v>31</v>
      </c>
      <c r="O111" s="65">
        <v>231.27359999999999</v>
      </c>
      <c r="P111" s="46">
        <f t="shared" si="31"/>
        <v>0</v>
      </c>
      <c r="Q111" s="60"/>
      <c r="R111" s="67">
        <v>238.98580000000001</v>
      </c>
      <c r="S111" s="48"/>
      <c r="T111" s="61">
        <v>31</v>
      </c>
      <c r="U111" s="67">
        <v>247.506</v>
      </c>
      <c r="V111" s="46">
        <f t="shared" si="32"/>
        <v>0</v>
      </c>
      <c r="W111" s="60">
        <v>31</v>
      </c>
      <c r="X111" s="67">
        <v>252.9873</v>
      </c>
      <c r="Y111" s="48">
        <f t="shared" si="33"/>
        <v>931399.99999999651</v>
      </c>
      <c r="Z111" s="61"/>
      <c r="AA111" s="67">
        <v>271.00619999999998</v>
      </c>
      <c r="AB111" s="46"/>
      <c r="AC111" s="60">
        <v>31</v>
      </c>
      <c r="AD111" s="67">
        <v>272.7996</v>
      </c>
      <c r="AE111" s="48">
        <f t="shared" si="34"/>
        <v>0</v>
      </c>
      <c r="AF111" s="61"/>
      <c r="AG111" s="67">
        <v>272.84390000000002</v>
      </c>
      <c r="AH111" s="46"/>
      <c r="AI111" s="60">
        <v>31</v>
      </c>
      <c r="AJ111" s="67">
        <v>272.84390000000002</v>
      </c>
      <c r="AK111" s="48">
        <f t="shared" si="35"/>
        <v>0</v>
      </c>
    </row>
    <row r="112" spans="2:37" x14ac:dyDescent="0.25">
      <c r="B112" s="47"/>
      <c r="C112" s="59">
        <v>0</v>
      </c>
      <c r="D112" s="46"/>
      <c r="E112" s="47"/>
      <c r="F112" s="46"/>
      <c r="G112" s="48"/>
      <c r="H112" s="46"/>
      <c r="I112" s="59"/>
      <c r="J112" s="46"/>
      <c r="K112" s="47"/>
      <c r="L112" s="59"/>
      <c r="M112" s="48"/>
      <c r="N112" s="46"/>
      <c r="O112" s="67">
        <v>231.27359999999999</v>
      </c>
      <c r="P112" s="46"/>
      <c r="Q112" s="47"/>
      <c r="R112" s="59"/>
      <c r="S112" s="48"/>
      <c r="T112" s="46"/>
      <c r="U112" s="67">
        <v>247.506</v>
      </c>
      <c r="V112" s="46"/>
      <c r="W112" s="47"/>
      <c r="X112" s="67">
        <v>253.9187</v>
      </c>
      <c r="Y112" s="48"/>
      <c r="Z112" s="46"/>
      <c r="AA112" s="59"/>
      <c r="AB112" s="46"/>
      <c r="AC112" s="47"/>
      <c r="AD112" s="67">
        <v>272.7996</v>
      </c>
      <c r="AE112" s="48"/>
      <c r="AF112" s="46"/>
      <c r="AG112" s="59"/>
      <c r="AH112" s="46"/>
      <c r="AI112" s="47"/>
      <c r="AJ112" s="67">
        <v>272.84390000000002</v>
      </c>
      <c r="AK112" s="48"/>
    </row>
    <row r="113" spans="2:37" x14ac:dyDescent="0.25">
      <c r="B113" s="49"/>
      <c r="C113" s="50"/>
      <c r="D113" s="50">
        <f>SUM(D81:D112)</f>
        <v>0</v>
      </c>
      <c r="E113" s="49"/>
      <c r="F113" s="50"/>
      <c r="G113" s="63">
        <f>SUM(G81:G112)</f>
        <v>0</v>
      </c>
      <c r="H113" s="50"/>
      <c r="I113" s="50"/>
      <c r="J113" s="50">
        <f>SUM(J81:J112)</f>
        <v>0</v>
      </c>
      <c r="K113" s="49"/>
      <c r="L113" s="50"/>
      <c r="M113" s="63">
        <f>SUM(M81:M112)</f>
        <v>0</v>
      </c>
      <c r="N113" s="50"/>
      <c r="O113" s="50"/>
      <c r="P113" s="50">
        <f>SUM(P81:P112)</f>
        <v>777499.99999997497</v>
      </c>
      <c r="Q113" s="49"/>
      <c r="R113" s="50"/>
      <c r="S113" s="63">
        <f>SUM(S81:S112)</f>
        <v>7712200.0000000251</v>
      </c>
      <c r="T113" s="50"/>
      <c r="U113" s="50"/>
      <c r="V113" s="50">
        <f>SUM(V81:V112)</f>
        <v>8520199.9999999888</v>
      </c>
      <c r="W113" s="49"/>
      <c r="X113" s="50"/>
      <c r="Y113" s="63">
        <f>SUM(Y81:Y112)</f>
        <v>6412700.0000000009</v>
      </c>
      <c r="Z113" s="50"/>
      <c r="AA113" s="50"/>
      <c r="AB113" s="50">
        <f>SUM(AB81:AB112)</f>
        <v>17087499.999999974</v>
      </c>
      <c r="AC113" s="49"/>
      <c r="AD113" s="50"/>
      <c r="AE113" s="63">
        <f>SUM(AE81:AE112)</f>
        <v>1793400.0000000198</v>
      </c>
      <c r="AF113" s="50"/>
      <c r="AG113" s="50"/>
      <c r="AH113" s="50">
        <f>SUM(AH81:AH112)</f>
        <v>44300.0000000211</v>
      </c>
      <c r="AI113" s="49"/>
      <c r="AJ113" s="50"/>
      <c r="AK113" s="63">
        <f>SUM(AK81:AK112)</f>
        <v>0</v>
      </c>
    </row>
    <row r="117" spans="2:37" x14ac:dyDescent="0.25">
      <c r="B117" s="51">
        <v>40544</v>
      </c>
      <c r="C117" s="44"/>
      <c r="D117" s="44"/>
      <c r="E117" s="51">
        <v>40575</v>
      </c>
      <c r="F117" s="44"/>
      <c r="G117" s="45"/>
      <c r="H117" s="52">
        <v>40603</v>
      </c>
      <c r="I117" s="44"/>
      <c r="J117" s="44"/>
      <c r="K117" s="51">
        <v>40634</v>
      </c>
      <c r="L117" s="44"/>
      <c r="M117" s="45"/>
      <c r="N117" s="52">
        <v>40664</v>
      </c>
      <c r="O117" s="44"/>
      <c r="P117" s="44"/>
      <c r="Q117" s="51">
        <v>40695</v>
      </c>
      <c r="R117" s="44"/>
      <c r="S117" s="45"/>
      <c r="T117" s="52">
        <v>40725</v>
      </c>
      <c r="U117" s="44"/>
      <c r="V117" s="44"/>
      <c r="W117" s="51">
        <v>40756</v>
      </c>
      <c r="X117" s="44"/>
      <c r="Y117" s="45"/>
      <c r="Z117" s="52">
        <v>40787</v>
      </c>
      <c r="AA117" s="44"/>
      <c r="AB117" s="44"/>
      <c r="AC117" s="51">
        <v>40817</v>
      </c>
      <c r="AD117" s="44"/>
      <c r="AE117" s="45"/>
      <c r="AF117" s="52">
        <v>40848</v>
      </c>
      <c r="AG117" s="44"/>
      <c r="AH117" s="44"/>
      <c r="AI117" s="51">
        <v>40878</v>
      </c>
      <c r="AJ117" s="44"/>
      <c r="AK117" s="45"/>
    </row>
    <row r="118" spans="2:37" ht="45" x14ac:dyDescent="0.25">
      <c r="B118" s="53" t="s">
        <v>0</v>
      </c>
      <c r="C118" s="54" t="s">
        <v>2</v>
      </c>
      <c r="D118" s="55" t="s">
        <v>1</v>
      </c>
      <c r="E118" s="53" t="s">
        <v>0</v>
      </c>
      <c r="F118" s="54" t="s">
        <v>2</v>
      </c>
      <c r="G118" s="56" t="s">
        <v>1</v>
      </c>
      <c r="H118" s="54" t="s">
        <v>0</v>
      </c>
      <c r="I118" s="54" t="s">
        <v>2</v>
      </c>
      <c r="J118" s="55" t="s">
        <v>1</v>
      </c>
      <c r="K118" s="53" t="s">
        <v>0</v>
      </c>
      <c r="L118" s="54" t="s">
        <v>2</v>
      </c>
      <c r="M118" s="56" t="s">
        <v>1</v>
      </c>
      <c r="N118" s="54" t="s">
        <v>0</v>
      </c>
      <c r="O118" s="54" t="s">
        <v>2</v>
      </c>
      <c r="P118" s="55" t="s">
        <v>1</v>
      </c>
      <c r="Q118" s="53" t="s">
        <v>0</v>
      </c>
      <c r="R118" s="54" t="s">
        <v>2</v>
      </c>
      <c r="S118" s="56" t="s">
        <v>1</v>
      </c>
      <c r="T118" s="54" t="s">
        <v>0</v>
      </c>
      <c r="U118" s="54" t="s">
        <v>2</v>
      </c>
      <c r="V118" s="55" t="s">
        <v>1</v>
      </c>
      <c r="W118" s="53" t="s">
        <v>0</v>
      </c>
      <c r="X118" s="54" t="s">
        <v>2</v>
      </c>
      <c r="Y118" s="56" t="s">
        <v>1</v>
      </c>
      <c r="Z118" s="54" t="s">
        <v>0</v>
      </c>
      <c r="AA118" s="54" t="s">
        <v>2</v>
      </c>
      <c r="AB118" s="55" t="s">
        <v>1</v>
      </c>
      <c r="AC118" s="53" t="s">
        <v>0</v>
      </c>
      <c r="AD118" s="54" t="s">
        <v>2</v>
      </c>
      <c r="AE118" s="56" t="s">
        <v>1</v>
      </c>
      <c r="AF118" s="54" t="s">
        <v>0</v>
      </c>
      <c r="AG118" s="54" t="s">
        <v>2</v>
      </c>
      <c r="AH118" s="55" t="s">
        <v>1</v>
      </c>
      <c r="AI118" s="53" t="s">
        <v>0</v>
      </c>
      <c r="AJ118" s="54" t="s">
        <v>2</v>
      </c>
      <c r="AK118" s="56" t="s">
        <v>1</v>
      </c>
    </row>
    <row r="119" spans="2:37" x14ac:dyDescent="0.25">
      <c r="B119" s="57"/>
      <c r="C119" s="58"/>
      <c r="D119" s="46"/>
      <c r="E119" s="47"/>
      <c r="F119" s="46"/>
      <c r="G119" s="48"/>
      <c r="H119" s="46"/>
      <c r="I119" s="46"/>
      <c r="J119" s="46"/>
      <c r="K119" s="57"/>
      <c r="L119" s="58"/>
      <c r="M119" s="48"/>
      <c r="N119" s="59"/>
      <c r="O119" s="58"/>
      <c r="P119" s="46"/>
      <c r="Q119" s="57"/>
      <c r="R119" s="58"/>
      <c r="S119" s="48"/>
      <c r="T119" s="59"/>
      <c r="U119" s="58"/>
      <c r="V119" s="46"/>
      <c r="W119" s="57"/>
      <c r="X119" s="58"/>
      <c r="Y119" s="48"/>
      <c r="Z119" s="59"/>
      <c r="AA119" s="58"/>
      <c r="AB119" s="46"/>
      <c r="AC119" s="57"/>
      <c r="AD119" s="58"/>
      <c r="AE119" s="48"/>
      <c r="AF119" s="59"/>
      <c r="AG119" s="58"/>
      <c r="AH119" s="46"/>
      <c r="AI119" s="57"/>
      <c r="AJ119" s="58"/>
      <c r="AK119" s="48"/>
    </row>
    <row r="120" spans="2:37" x14ac:dyDescent="0.25">
      <c r="B120" s="57">
        <v>1</v>
      </c>
      <c r="C120" s="59">
        <v>272.84390000000002</v>
      </c>
      <c r="D120" s="46">
        <f>SUM(C121-C120)</f>
        <v>0</v>
      </c>
      <c r="E120" s="57">
        <v>1</v>
      </c>
      <c r="F120" s="59">
        <v>272.84390000000002</v>
      </c>
      <c r="G120" s="48">
        <f>SUM(F121-F120)</f>
        <v>0</v>
      </c>
      <c r="H120" s="59">
        <v>1</v>
      </c>
      <c r="I120" s="59">
        <v>272.84390000000002</v>
      </c>
      <c r="J120" s="46">
        <f>SUM(I121-I120)</f>
        <v>0</v>
      </c>
      <c r="K120" s="57">
        <v>1</v>
      </c>
      <c r="L120" s="59">
        <v>272.84390000000002</v>
      </c>
      <c r="M120" s="48">
        <f>SUM(L121-L120)</f>
        <v>0</v>
      </c>
      <c r="N120" s="59">
        <v>1</v>
      </c>
      <c r="O120" s="59">
        <v>276.79309999999998</v>
      </c>
      <c r="P120" s="46">
        <f>SUM(O121-O120)*1000000</f>
        <v>1154699.9999999912</v>
      </c>
      <c r="Q120" s="57">
        <v>1</v>
      </c>
      <c r="R120" s="59">
        <v>285.20190000000002</v>
      </c>
      <c r="S120" s="48">
        <f t="shared" ref="S120:S148" si="36">SUM(R121-R120)*1000000</f>
        <v>0</v>
      </c>
      <c r="T120" s="59">
        <v>1</v>
      </c>
      <c r="U120" s="59">
        <v>294.07979999999998</v>
      </c>
      <c r="V120" s="46">
        <f>SUM(U121-U120)*1000000</f>
        <v>808700.00000004435</v>
      </c>
      <c r="W120" s="57">
        <v>1</v>
      </c>
      <c r="X120" s="59">
        <v>322.35469999999998</v>
      </c>
      <c r="Y120" s="48">
        <f>SUM(X121-X120)*1000000</f>
        <v>1083000.0000000268</v>
      </c>
      <c r="Z120" s="59">
        <v>1</v>
      </c>
      <c r="AA120" s="59">
        <v>351.55369999999999</v>
      </c>
      <c r="AB120" s="46">
        <f t="shared" ref="AB120:AB148" si="37">SUM(AA121-AA120)*1000000</f>
        <v>1007699.9999999998</v>
      </c>
      <c r="AC120" s="57">
        <v>1</v>
      </c>
      <c r="AD120" s="59">
        <v>372.7088</v>
      </c>
      <c r="AE120" s="48">
        <f>SUM(AD121-AD120)*1000000</f>
        <v>751599.99999999627</v>
      </c>
      <c r="AF120" s="59">
        <v>1</v>
      </c>
      <c r="AG120" s="59">
        <v>376.19909999999999</v>
      </c>
      <c r="AH120" s="46">
        <f t="shared" ref="AH120:AH148" si="38">SUM(AG121-AG120)*1000000</f>
        <v>0</v>
      </c>
      <c r="AI120" s="57">
        <v>1</v>
      </c>
      <c r="AJ120" s="59">
        <v>376.19909999999999</v>
      </c>
      <c r="AK120" s="48">
        <f>SUM(AJ121-AJ120)*1000000</f>
        <v>0</v>
      </c>
    </row>
    <row r="121" spans="2:37" x14ac:dyDescent="0.25">
      <c r="B121" s="57">
        <v>2</v>
      </c>
      <c r="C121" s="59">
        <v>272.84390000000002</v>
      </c>
      <c r="D121" s="46">
        <f t="shared" ref="D121:D150" si="39">SUM(C122-C121)</f>
        <v>0</v>
      </c>
      <c r="E121" s="57">
        <v>2</v>
      </c>
      <c r="F121" s="59">
        <v>272.84390000000002</v>
      </c>
      <c r="G121" s="48">
        <f t="shared" ref="G121:G147" si="40">SUM(F122-F121)</f>
        <v>0</v>
      </c>
      <c r="H121" s="59">
        <v>2</v>
      </c>
      <c r="I121" s="59">
        <v>272.84390000000002</v>
      </c>
      <c r="J121" s="46">
        <f t="shared" ref="J121:J149" si="41">SUM(I122-I121)</f>
        <v>0</v>
      </c>
      <c r="K121" s="57">
        <v>2</v>
      </c>
      <c r="L121" s="59">
        <v>272.84390000000002</v>
      </c>
      <c r="M121" s="48">
        <f t="shared" ref="M121:M148" si="42">SUM(L122-L121)</f>
        <v>0</v>
      </c>
      <c r="N121" s="59">
        <v>2</v>
      </c>
      <c r="O121" s="59">
        <v>277.94779999999997</v>
      </c>
      <c r="P121" s="46">
        <f t="shared" ref="P121:P150" si="43">SUM(O122-O121)*1000000</f>
        <v>934900.00000002736</v>
      </c>
      <c r="Q121" s="57">
        <v>2</v>
      </c>
      <c r="R121" s="59">
        <v>285.20190000000002</v>
      </c>
      <c r="S121" s="48">
        <f t="shared" si="36"/>
        <v>0</v>
      </c>
      <c r="T121" s="59">
        <v>2</v>
      </c>
      <c r="U121" s="59">
        <v>294.88850000000002</v>
      </c>
      <c r="V121" s="46">
        <f t="shared" ref="V121:V150" si="44">SUM(U122-U121)*1000000</f>
        <v>726099.99999997404</v>
      </c>
      <c r="W121" s="57">
        <v>2</v>
      </c>
      <c r="X121" s="59">
        <v>323.43770000000001</v>
      </c>
      <c r="Y121" s="48">
        <f t="shared" ref="Y121:Y150" si="45">SUM(X122-X121)*1000000</f>
        <v>774699.99999999569</v>
      </c>
      <c r="Z121" s="59">
        <v>2</v>
      </c>
      <c r="AA121" s="59">
        <v>352.56139999999999</v>
      </c>
      <c r="AB121" s="46">
        <f t="shared" si="37"/>
        <v>1026000.0000000105</v>
      </c>
      <c r="AC121" s="57">
        <v>2</v>
      </c>
      <c r="AD121" s="59">
        <v>373.46039999999999</v>
      </c>
      <c r="AE121" s="48">
        <f t="shared" ref="AE121:AE150" si="46">SUM(AD122-AD121)*1000000</f>
        <v>189799.99999999109</v>
      </c>
      <c r="AF121" s="59">
        <v>2</v>
      </c>
      <c r="AG121" s="59">
        <v>376.19909999999999</v>
      </c>
      <c r="AH121" s="46">
        <f t="shared" si="38"/>
        <v>0</v>
      </c>
      <c r="AI121" s="57">
        <v>2</v>
      </c>
      <c r="AJ121" s="59">
        <v>376.19909999999999</v>
      </c>
      <c r="AK121" s="48">
        <f t="shared" ref="AK121:AK150" si="47">SUM(AJ122-AJ121)*1000000</f>
        <v>0</v>
      </c>
    </row>
    <row r="122" spans="2:37" x14ac:dyDescent="0.25">
      <c r="B122" s="57">
        <v>3</v>
      </c>
      <c r="C122" s="59">
        <v>272.84390000000002</v>
      </c>
      <c r="D122" s="46">
        <f t="shared" si="39"/>
        <v>0</v>
      </c>
      <c r="E122" s="57">
        <v>3</v>
      </c>
      <c r="F122" s="59">
        <v>272.84390000000002</v>
      </c>
      <c r="G122" s="48">
        <f t="shared" si="40"/>
        <v>0</v>
      </c>
      <c r="H122" s="59">
        <v>3</v>
      </c>
      <c r="I122" s="59">
        <v>272.84390000000002</v>
      </c>
      <c r="J122" s="46">
        <f t="shared" si="41"/>
        <v>0</v>
      </c>
      <c r="K122" s="57">
        <v>3</v>
      </c>
      <c r="L122" s="59">
        <v>272.84390000000002</v>
      </c>
      <c r="M122" s="48">
        <f t="shared" si="42"/>
        <v>0</v>
      </c>
      <c r="N122" s="59">
        <v>3</v>
      </c>
      <c r="O122" s="59">
        <v>278.8827</v>
      </c>
      <c r="P122" s="46">
        <f t="shared" si="43"/>
        <v>486600.0000000099</v>
      </c>
      <c r="Q122" s="57">
        <v>3</v>
      </c>
      <c r="R122" s="59">
        <v>285.20190000000002</v>
      </c>
      <c r="S122" s="48">
        <f t="shared" si="36"/>
        <v>148099.99999999945</v>
      </c>
      <c r="T122" s="59">
        <v>3</v>
      </c>
      <c r="U122" s="59">
        <v>295.6146</v>
      </c>
      <c r="V122" s="46">
        <f t="shared" si="44"/>
        <v>548099.99999997672</v>
      </c>
      <c r="W122" s="57">
        <v>3</v>
      </c>
      <c r="X122" s="59">
        <v>324.2124</v>
      </c>
      <c r="Y122" s="48">
        <f t="shared" si="45"/>
        <v>1005200.0000000021</v>
      </c>
      <c r="Z122" s="59">
        <v>3</v>
      </c>
      <c r="AA122" s="59">
        <v>353.5874</v>
      </c>
      <c r="AB122" s="46">
        <f t="shared" si="37"/>
        <v>918700.00000000116</v>
      </c>
      <c r="AC122" s="57">
        <v>3</v>
      </c>
      <c r="AD122" s="59">
        <v>373.65019999999998</v>
      </c>
      <c r="AE122" s="48">
        <f t="shared" si="46"/>
        <v>975799.99999999243</v>
      </c>
      <c r="AF122" s="59">
        <v>3</v>
      </c>
      <c r="AG122" s="59">
        <v>376.19909999999999</v>
      </c>
      <c r="AH122" s="46">
        <f>SUM(AG123-AG122)*1000000</f>
        <v>0</v>
      </c>
      <c r="AI122" s="57">
        <v>3</v>
      </c>
      <c r="AJ122" s="59">
        <v>376.19909999999999</v>
      </c>
      <c r="AK122" s="48">
        <f t="shared" si="47"/>
        <v>0</v>
      </c>
    </row>
    <row r="123" spans="2:37" x14ac:dyDescent="0.25">
      <c r="B123" s="57">
        <v>4</v>
      </c>
      <c r="C123" s="59">
        <v>272.84390000000002</v>
      </c>
      <c r="D123" s="46">
        <f t="shared" si="39"/>
        <v>0</v>
      </c>
      <c r="E123" s="57">
        <v>4</v>
      </c>
      <c r="F123" s="59">
        <v>272.84390000000002</v>
      </c>
      <c r="G123" s="48">
        <f t="shared" si="40"/>
        <v>0</v>
      </c>
      <c r="H123" s="59">
        <v>4</v>
      </c>
      <c r="I123" s="59">
        <v>272.84390000000002</v>
      </c>
      <c r="J123" s="46">
        <f t="shared" si="41"/>
        <v>0</v>
      </c>
      <c r="K123" s="57">
        <v>4</v>
      </c>
      <c r="L123" s="59">
        <v>272.84390000000002</v>
      </c>
      <c r="M123" s="48">
        <f t="shared" si="42"/>
        <v>0</v>
      </c>
      <c r="N123" s="59">
        <v>4</v>
      </c>
      <c r="O123" s="59">
        <v>279.36930000000001</v>
      </c>
      <c r="P123" s="46">
        <f t="shared" si="43"/>
        <v>259099.99999998946</v>
      </c>
      <c r="Q123" s="57">
        <v>4</v>
      </c>
      <c r="R123" s="59">
        <v>285.35000000000002</v>
      </c>
      <c r="S123" s="48">
        <f t="shared" si="36"/>
        <v>84499.999999991356</v>
      </c>
      <c r="T123" s="59">
        <v>4</v>
      </c>
      <c r="U123" s="59">
        <v>296.16269999999997</v>
      </c>
      <c r="V123" s="46">
        <f t="shared" si="44"/>
        <v>502100.00000004127</v>
      </c>
      <c r="W123" s="57">
        <v>4</v>
      </c>
      <c r="X123" s="59">
        <v>325.2176</v>
      </c>
      <c r="Y123" s="48">
        <f t="shared" si="45"/>
        <v>637099.99999997532</v>
      </c>
      <c r="Z123" s="59">
        <v>4</v>
      </c>
      <c r="AA123" s="59">
        <v>354.5061</v>
      </c>
      <c r="AB123" s="46">
        <f t="shared" si="37"/>
        <v>1014999.9999999864</v>
      </c>
      <c r="AC123" s="57">
        <v>4</v>
      </c>
      <c r="AD123" s="59">
        <v>374.62599999999998</v>
      </c>
      <c r="AE123" s="48">
        <f t="shared" si="46"/>
        <v>1326400.0000000352</v>
      </c>
      <c r="AF123" s="59">
        <v>4</v>
      </c>
      <c r="AG123" s="59">
        <v>376.19909999999999</v>
      </c>
      <c r="AH123" s="46">
        <f t="shared" si="38"/>
        <v>0</v>
      </c>
      <c r="AI123" s="57">
        <v>4</v>
      </c>
      <c r="AJ123" s="59">
        <v>376.19909999999999</v>
      </c>
      <c r="AK123" s="48">
        <f t="shared" si="47"/>
        <v>0</v>
      </c>
    </row>
    <row r="124" spans="2:37" x14ac:dyDescent="0.25">
      <c r="B124" s="57">
        <v>5</v>
      </c>
      <c r="C124" s="59">
        <v>272.84390000000002</v>
      </c>
      <c r="D124" s="46">
        <f t="shared" si="39"/>
        <v>0</v>
      </c>
      <c r="E124" s="57">
        <v>5</v>
      </c>
      <c r="F124" s="59">
        <v>272.84390000000002</v>
      </c>
      <c r="G124" s="48">
        <f t="shared" si="40"/>
        <v>0</v>
      </c>
      <c r="H124" s="59">
        <v>5</v>
      </c>
      <c r="I124" s="59">
        <v>272.84390000000002</v>
      </c>
      <c r="J124" s="46">
        <f t="shared" si="41"/>
        <v>0</v>
      </c>
      <c r="K124" s="57">
        <v>5</v>
      </c>
      <c r="L124" s="59">
        <v>272.84390000000002</v>
      </c>
      <c r="M124" s="48">
        <f t="shared" si="42"/>
        <v>0</v>
      </c>
      <c r="N124" s="59">
        <v>5</v>
      </c>
      <c r="O124" s="59">
        <v>279.6284</v>
      </c>
      <c r="P124" s="46">
        <f t="shared" si="43"/>
        <v>359199.99999998708</v>
      </c>
      <c r="Q124" s="57">
        <v>5</v>
      </c>
      <c r="R124" s="59">
        <v>285.43450000000001</v>
      </c>
      <c r="S124" s="48">
        <f t="shared" si="36"/>
        <v>1200699.9999999835</v>
      </c>
      <c r="T124" s="59">
        <v>5</v>
      </c>
      <c r="U124" s="59">
        <v>296.66480000000001</v>
      </c>
      <c r="V124" s="46">
        <f t="shared" si="44"/>
        <v>578699.99999996938</v>
      </c>
      <c r="W124" s="57">
        <v>5</v>
      </c>
      <c r="X124" s="59">
        <v>325.85469999999998</v>
      </c>
      <c r="Y124" s="48">
        <f t="shared" si="45"/>
        <v>1059600.0000000459</v>
      </c>
      <c r="Z124" s="59">
        <v>5</v>
      </c>
      <c r="AA124" s="59">
        <v>355.52109999999999</v>
      </c>
      <c r="AB124" s="46">
        <f t="shared" si="37"/>
        <v>1187999.9999999881</v>
      </c>
      <c r="AC124" s="57">
        <v>5</v>
      </c>
      <c r="AD124" s="59">
        <v>375.95240000000001</v>
      </c>
      <c r="AE124" s="48">
        <f t="shared" si="46"/>
        <v>230899.99999996281</v>
      </c>
      <c r="AF124" s="59">
        <v>5</v>
      </c>
      <c r="AG124" s="59">
        <v>376.19909999999999</v>
      </c>
      <c r="AH124" s="46">
        <f t="shared" si="38"/>
        <v>0</v>
      </c>
      <c r="AI124" s="57">
        <v>5</v>
      </c>
      <c r="AJ124" s="59">
        <v>376.19909999999999</v>
      </c>
      <c r="AK124" s="48">
        <f t="shared" si="47"/>
        <v>0</v>
      </c>
    </row>
    <row r="125" spans="2:37" x14ac:dyDescent="0.25">
      <c r="B125" s="57">
        <v>6</v>
      </c>
      <c r="C125" s="59">
        <v>272.84390000000002</v>
      </c>
      <c r="D125" s="46">
        <f t="shared" si="39"/>
        <v>0</v>
      </c>
      <c r="E125" s="57">
        <v>6</v>
      </c>
      <c r="F125" s="59">
        <v>272.84390000000002</v>
      </c>
      <c r="G125" s="48">
        <f t="shared" si="40"/>
        <v>0</v>
      </c>
      <c r="H125" s="59">
        <v>6</v>
      </c>
      <c r="I125" s="59">
        <v>272.84390000000002</v>
      </c>
      <c r="J125" s="46">
        <f t="shared" si="41"/>
        <v>0</v>
      </c>
      <c r="K125" s="57">
        <v>6</v>
      </c>
      <c r="L125" s="59">
        <v>272.84390000000002</v>
      </c>
      <c r="M125" s="48">
        <f t="shared" si="42"/>
        <v>0</v>
      </c>
      <c r="N125" s="59">
        <v>6</v>
      </c>
      <c r="O125" s="59">
        <v>279.98759999999999</v>
      </c>
      <c r="P125" s="46">
        <f t="shared" si="43"/>
        <v>0</v>
      </c>
      <c r="Q125" s="57">
        <v>6</v>
      </c>
      <c r="R125" s="59">
        <v>286.6352</v>
      </c>
      <c r="S125" s="48">
        <f t="shared" si="36"/>
        <v>0</v>
      </c>
      <c r="T125" s="59">
        <v>6</v>
      </c>
      <c r="U125" s="59">
        <v>297.24349999999998</v>
      </c>
      <c r="V125" s="46">
        <f t="shared" si="44"/>
        <v>1045400.0000000292</v>
      </c>
      <c r="W125" s="57">
        <v>6</v>
      </c>
      <c r="X125" s="59">
        <v>326.91430000000003</v>
      </c>
      <c r="Y125" s="48">
        <f t="shared" si="45"/>
        <v>768499.99999996042</v>
      </c>
      <c r="Z125" s="59">
        <v>6</v>
      </c>
      <c r="AA125" s="59">
        <v>356.70909999999998</v>
      </c>
      <c r="AB125" s="46">
        <f t="shared" si="37"/>
        <v>963600.00000004214</v>
      </c>
      <c r="AC125" s="57">
        <v>6</v>
      </c>
      <c r="AD125" s="59">
        <v>376.18329999999997</v>
      </c>
      <c r="AE125" s="48">
        <f t="shared" si="46"/>
        <v>0</v>
      </c>
      <c r="AF125" s="59">
        <v>6</v>
      </c>
      <c r="AG125" s="59">
        <v>376.19909999999999</v>
      </c>
      <c r="AH125" s="46">
        <f t="shared" si="38"/>
        <v>0</v>
      </c>
      <c r="AI125" s="57">
        <v>6</v>
      </c>
      <c r="AJ125" s="59">
        <v>376.19909999999999</v>
      </c>
      <c r="AK125" s="48">
        <f t="shared" si="47"/>
        <v>0</v>
      </c>
    </row>
    <row r="126" spans="2:37" x14ac:dyDescent="0.25">
      <c r="B126" s="60">
        <v>7</v>
      </c>
      <c r="C126" s="59">
        <v>272.84390000000002</v>
      </c>
      <c r="D126" s="46">
        <f t="shared" si="39"/>
        <v>0</v>
      </c>
      <c r="E126" s="60">
        <v>7</v>
      </c>
      <c r="F126" s="59">
        <v>272.84390000000002</v>
      </c>
      <c r="G126" s="48">
        <f t="shared" si="40"/>
        <v>0</v>
      </c>
      <c r="H126" s="61">
        <v>7</v>
      </c>
      <c r="I126" s="59">
        <v>272.84390000000002</v>
      </c>
      <c r="J126" s="46">
        <f t="shared" si="41"/>
        <v>0</v>
      </c>
      <c r="K126" s="60">
        <v>7</v>
      </c>
      <c r="L126" s="59">
        <v>272.84390000000002</v>
      </c>
      <c r="M126" s="48">
        <f t="shared" si="42"/>
        <v>0</v>
      </c>
      <c r="N126" s="61">
        <v>7</v>
      </c>
      <c r="O126" s="59">
        <v>279.98759999999999</v>
      </c>
      <c r="P126" s="46">
        <f t="shared" si="43"/>
        <v>0</v>
      </c>
      <c r="Q126" s="60">
        <v>7</v>
      </c>
      <c r="R126" s="59">
        <v>286.6352</v>
      </c>
      <c r="S126" s="48">
        <f t="shared" si="36"/>
        <v>0</v>
      </c>
      <c r="T126" s="61">
        <v>7</v>
      </c>
      <c r="U126" s="59">
        <v>298.28890000000001</v>
      </c>
      <c r="V126" s="46">
        <f t="shared" si="44"/>
        <v>711099.99999998766</v>
      </c>
      <c r="W126" s="60">
        <v>7</v>
      </c>
      <c r="X126" s="59">
        <v>327.68279999999999</v>
      </c>
      <c r="Y126" s="48">
        <f t="shared" si="45"/>
        <v>892699.99999999069</v>
      </c>
      <c r="Z126" s="61">
        <v>7</v>
      </c>
      <c r="AA126" s="59">
        <v>357.67270000000002</v>
      </c>
      <c r="AB126" s="46">
        <f t="shared" si="37"/>
        <v>934100.00000000081</v>
      </c>
      <c r="AC126" s="60">
        <v>7</v>
      </c>
      <c r="AD126" s="59">
        <v>376.18329999999997</v>
      </c>
      <c r="AE126" s="48">
        <f t="shared" si="46"/>
        <v>0</v>
      </c>
      <c r="AF126" s="61">
        <v>7</v>
      </c>
      <c r="AG126" s="59">
        <v>376.19909999999999</v>
      </c>
      <c r="AH126" s="46">
        <f t="shared" si="38"/>
        <v>0</v>
      </c>
      <c r="AI126" s="60">
        <v>7</v>
      </c>
      <c r="AJ126" s="59">
        <v>376.19909999999999</v>
      </c>
      <c r="AK126" s="48">
        <f t="shared" si="47"/>
        <v>0</v>
      </c>
    </row>
    <row r="127" spans="2:37" x14ac:dyDescent="0.25">
      <c r="B127" s="57">
        <v>8</v>
      </c>
      <c r="C127" s="59">
        <v>272.84390000000002</v>
      </c>
      <c r="D127" s="46">
        <f t="shared" si="39"/>
        <v>0</v>
      </c>
      <c r="E127" s="57">
        <v>8</v>
      </c>
      <c r="F127" s="59">
        <v>272.84390000000002</v>
      </c>
      <c r="G127" s="48">
        <f t="shared" si="40"/>
        <v>0</v>
      </c>
      <c r="H127" s="59">
        <v>8</v>
      </c>
      <c r="I127" s="59">
        <v>272.84390000000002</v>
      </c>
      <c r="J127" s="46">
        <f t="shared" si="41"/>
        <v>0</v>
      </c>
      <c r="K127" s="57">
        <v>8</v>
      </c>
      <c r="L127" s="59">
        <v>272.84390000000002</v>
      </c>
      <c r="M127" s="48">
        <f t="shared" si="42"/>
        <v>0</v>
      </c>
      <c r="N127" s="59">
        <v>8</v>
      </c>
      <c r="O127" s="59">
        <v>279.98759999999999</v>
      </c>
      <c r="P127" s="46">
        <f t="shared" si="43"/>
        <v>380899.99999999691</v>
      </c>
      <c r="Q127" s="57">
        <v>8</v>
      </c>
      <c r="R127" s="59">
        <v>286.6352</v>
      </c>
      <c r="S127" s="48">
        <f t="shared" si="36"/>
        <v>0</v>
      </c>
      <c r="T127" s="59">
        <v>8</v>
      </c>
      <c r="U127" s="59">
        <v>299</v>
      </c>
      <c r="V127" s="46">
        <f t="shared" si="44"/>
        <v>1209699.9999999979</v>
      </c>
      <c r="W127" s="57">
        <v>8</v>
      </c>
      <c r="X127" s="59">
        <v>328.57549999999998</v>
      </c>
      <c r="Y127" s="48">
        <f t="shared" si="45"/>
        <v>869400.00000004144</v>
      </c>
      <c r="Z127" s="59">
        <v>8</v>
      </c>
      <c r="AA127" s="59">
        <v>358.60680000000002</v>
      </c>
      <c r="AB127" s="46">
        <f t="shared" si="37"/>
        <v>1000000</v>
      </c>
      <c r="AC127" s="57">
        <v>8</v>
      </c>
      <c r="AD127" s="59">
        <v>376.18329999999997</v>
      </c>
      <c r="AE127" s="48">
        <f t="shared" si="46"/>
        <v>0</v>
      </c>
      <c r="AF127" s="59">
        <v>8</v>
      </c>
      <c r="AG127" s="59">
        <v>376.19909999999999</v>
      </c>
      <c r="AH127" s="46">
        <f t="shared" si="38"/>
        <v>0</v>
      </c>
      <c r="AI127" s="57">
        <v>8</v>
      </c>
      <c r="AJ127" s="59">
        <v>376.19909999999999</v>
      </c>
      <c r="AK127" s="48">
        <f t="shared" si="47"/>
        <v>0</v>
      </c>
    </row>
    <row r="128" spans="2:37" x14ac:dyDescent="0.25">
      <c r="B128" s="57">
        <v>9</v>
      </c>
      <c r="C128" s="59">
        <v>272.84390000000002</v>
      </c>
      <c r="D128" s="46">
        <f t="shared" si="39"/>
        <v>0</v>
      </c>
      <c r="E128" s="57">
        <v>9</v>
      </c>
      <c r="F128" s="59">
        <v>272.84390000000002</v>
      </c>
      <c r="G128" s="48">
        <f t="shared" si="40"/>
        <v>0</v>
      </c>
      <c r="H128" s="59">
        <v>9</v>
      </c>
      <c r="I128" s="59">
        <v>272.84390000000002</v>
      </c>
      <c r="J128" s="46">
        <f t="shared" si="41"/>
        <v>0</v>
      </c>
      <c r="K128" s="57">
        <v>9</v>
      </c>
      <c r="L128" s="59">
        <v>272.84390000000002</v>
      </c>
      <c r="M128" s="48">
        <f t="shared" si="42"/>
        <v>0</v>
      </c>
      <c r="N128" s="59">
        <v>9</v>
      </c>
      <c r="O128" s="59">
        <v>280.36849999999998</v>
      </c>
      <c r="P128" s="46">
        <f t="shared" si="43"/>
        <v>0</v>
      </c>
      <c r="Q128" s="57">
        <v>9</v>
      </c>
      <c r="R128" s="59">
        <v>286.6352</v>
      </c>
      <c r="S128" s="48">
        <f t="shared" si="36"/>
        <v>173499.99999998999</v>
      </c>
      <c r="T128" s="59">
        <v>9</v>
      </c>
      <c r="U128" s="59">
        <v>300.2097</v>
      </c>
      <c r="V128" s="46">
        <f t="shared" si="44"/>
        <v>1029800.0000000229</v>
      </c>
      <c r="W128" s="57">
        <v>9</v>
      </c>
      <c r="X128" s="59">
        <v>329.44490000000002</v>
      </c>
      <c r="Y128" s="48">
        <f t="shared" si="45"/>
        <v>773499.99999995588</v>
      </c>
      <c r="Z128" s="59">
        <v>9</v>
      </c>
      <c r="AA128" s="59">
        <v>359.60680000000002</v>
      </c>
      <c r="AB128" s="46">
        <f t="shared" si="37"/>
        <v>865499.99999999732</v>
      </c>
      <c r="AC128" s="57">
        <v>9</v>
      </c>
      <c r="AD128" s="59">
        <v>376.18329999999997</v>
      </c>
      <c r="AE128" s="48">
        <f t="shared" si="46"/>
        <v>0</v>
      </c>
      <c r="AF128" s="59">
        <v>9</v>
      </c>
      <c r="AG128" s="59">
        <v>376.19909999999999</v>
      </c>
      <c r="AH128" s="46">
        <f t="shared" si="38"/>
        <v>0</v>
      </c>
      <c r="AI128" s="57">
        <v>9</v>
      </c>
      <c r="AJ128" s="59">
        <v>376.19909999999999</v>
      </c>
      <c r="AK128" s="48">
        <f t="shared" si="47"/>
        <v>0</v>
      </c>
    </row>
    <row r="129" spans="2:37" x14ac:dyDescent="0.25">
      <c r="B129" s="57">
        <v>10</v>
      </c>
      <c r="C129" s="59">
        <v>272.84390000000002</v>
      </c>
      <c r="D129" s="46">
        <f t="shared" si="39"/>
        <v>0</v>
      </c>
      <c r="E129" s="57">
        <v>10</v>
      </c>
      <c r="F129" s="59">
        <v>272.84390000000002</v>
      </c>
      <c r="G129" s="48">
        <f t="shared" si="40"/>
        <v>0</v>
      </c>
      <c r="H129" s="59">
        <v>10</v>
      </c>
      <c r="I129" s="59">
        <v>272.84390000000002</v>
      </c>
      <c r="J129" s="46">
        <f t="shared" si="41"/>
        <v>0</v>
      </c>
      <c r="K129" s="57">
        <v>10</v>
      </c>
      <c r="L129" s="59">
        <v>272.84390000000002</v>
      </c>
      <c r="M129" s="48">
        <f t="shared" si="42"/>
        <v>0</v>
      </c>
      <c r="N129" s="59">
        <v>10</v>
      </c>
      <c r="O129" s="59">
        <v>280.36849999999998</v>
      </c>
      <c r="P129" s="46">
        <f t="shared" si="43"/>
        <v>245300.00000004293</v>
      </c>
      <c r="Q129" s="57">
        <v>10</v>
      </c>
      <c r="R129" s="59">
        <v>286.80869999999999</v>
      </c>
      <c r="S129" s="48">
        <f t="shared" si="36"/>
        <v>0</v>
      </c>
      <c r="T129" s="59">
        <v>10</v>
      </c>
      <c r="U129" s="59">
        <v>301.23950000000002</v>
      </c>
      <c r="V129" s="46">
        <f t="shared" si="44"/>
        <v>1044699.9999999775</v>
      </c>
      <c r="W129" s="57">
        <v>10</v>
      </c>
      <c r="X129" s="59">
        <v>330.21839999999997</v>
      </c>
      <c r="Y129" s="48">
        <f t="shared" si="45"/>
        <v>999200.00000003027</v>
      </c>
      <c r="Z129" s="59">
        <v>10</v>
      </c>
      <c r="AA129" s="59">
        <v>360.47230000000002</v>
      </c>
      <c r="AB129" s="46">
        <f t="shared" si="37"/>
        <v>905499.99999996088</v>
      </c>
      <c r="AC129" s="57">
        <v>10</v>
      </c>
      <c r="AD129" s="59">
        <v>376.18329999999997</v>
      </c>
      <c r="AE129" s="48">
        <f t="shared" si="46"/>
        <v>0</v>
      </c>
      <c r="AF129" s="59">
        <v>10</v>
      </c>
      <c r="AG129" s="59">
        <v>376.19909999999999</v>
      </c>
      <c r="AH129" s="46">
        <f t="shared" si="38"/>
        <v>0</v>
      </c>
      <c r="AI129" s="57">
        <v>10</v>
      </c>
      <c r="AJ129" s="59">
        <v>376.19909999999999</v>
      </c>
      <c r="AK129" s="48">
        <f t="shared" si="47"/>
        <v>0</v>
      </c>
    </row>
    <row r="130" spans="2:37" x14ac:dyDescent="0.25">
      <c r="B130" s="57">
        <v>11</v>
      </c>
      <c r="C130" s="59">
        <v>272.84390000000002</v>
      </c>
      <c r="D130" s="46">
        <f t="shared" si="39"/>
        <v>0</v>
      </c>
      <c r="E130" s="57">
        <v>11</v>
      </c>
      <c r="F130" s="59">
        <v>272.84390000000002</v>
      </c>
      <c r="G130" s="48">
        <f t="shared" si="40"/>
        <v>0</v>
      </c>
      <c r="H130" s="59">
        <v>11</v>
      </c>
      <c r="I130" s="59">
        <v>272.84390000000002</v>
      </c>
      <c r="J130" s="46">
        <f t="shared" si="41"/>
        <v>0</v>
      </c>
      <c r="K130" s="57">
        <v>11</v>
      </c>
      <c r="L130" s="59">
        <v>272.84390000000002</v>
      </c>
      <c r="M130" s="48">
        <f t="shared" si="42"/>
        <v>0</v>
      </c>
      <c r="N130" s="59">
        <v>11</v>
      </c>
      <c r="O130" s="70">
        <v>280.61380000000003</v>
      </c>
      <c r="P130" s="46">
        <f t="shared" si="43"/>
        <v>175799.99999998108</v>
      </c>
      <c r="Q130" s="57">
        <v>11</v>
      </c>
      <c r="R130" s="70">
        <v>286.80869999999999</v>
      </c>
      <c r="S130" s="48">
        <f t="shared" si="36"/>
        <v>0</v>
      </c>
      <c r="T130" s="59">
        <v>11</v>
      </c>
      <c r="U130" s="70">
        <v>302.2842</v>
      </c>
      <c r="V130" s="46">
        <f t="shared" si="44"/>
        <v>1034699.9999999866</v>
      </c>
      <c r="W130" s="57">
        <v>11</v>
      </c>
      <c r="X130" s="70">
        <v>331.2176</v>
      </c>
      <c r="Y130" s="48">
        <f t="shared" si="45"/>
        <v>937599.99999997485</v>
      </c>
      <c r="Z130" s="59">
        <v>11</v>
      </c>
      <c r="AA130" s="70">
        <v>361.37779999999998</v>
      </c>
      <c r="AB130" s="46">
        <f t="shared" si="37"/>
        <v>2104399.9999999981</v>
      </c>
      <c r="AC130" s="57">
        <v>11</v>
      </c>
      <c r="AD130" s="59">
        <v>376.18329999999997</v>
      </c>
      <c r="AE130" s="48">
        <f t="shared" si="46"/>
        <v>0</v>
      </c>
      <c r="AF130" s="59">
        <v>11</v>
      </c>
      <c r="AG130" s="59">
        <v>376.19909999999999</v>
      </c>
      <c r="AH130" s="46">
        <f t="shared" si="38"/>
        <v>0</v>
      </c>
      <c r="AI130" s="57">
        <v>11</v>
      </c>
      <c r="AJ130" s="59">
        <v>376.19909999999999</v>
      </c>
      <c r="AK130" s="48">
        <f t="shared" si="47"/>
        <v>0</v>
      </c>
    </row>
    <row r="131" spans="2:37" x14ac:dyDescent="0.25">
      <c r="B131" s="57">
        <v>12</v>
      </c>
      <c r="C131" s="59">
        <v>272.84390000000002</v>
      </c>
      <c r="D131" s="46">
        <f t="shared" si="39"/>
        <v>0</v>
      </c>
      <c r="E131" s="57">
        <v>12</v>
      </c>
      <c r="F131" s="59">
        <v>272.84390000000002</v>
      </c>
      <c r="G131" s="48">
        <f t="shared" si="40"/>
        <v>0</v>
      </c>
      <c r="H131" s="59">
        <v>12</v>
      </c>
      <c r="I131" s="59">
        <v>272.84390000000002</v>
      </c>
      <c r="J131" s="46">
        <f t="shared" si="41"/>
        <v>0</v>
      </c>
      <c r="K131" s="57">
        <v>12</v>
      </c>
      <c r="L131" s="59">
        <v>272.84390000000002</v>
      </c>
      <c r="M131" s="48">
        <f t="shared" si="42"/>
        <v>0</v>
      </c>
      <c r="N131" s="59">
        <v>12</v>
      </c>
      <c r="O131" s="59">
        <v>280.78960000000001</v>
      </c>
      <c r="P131" s="46">
        <f t="shared" si="43"/>
        <v>748199.99999999709</v>
      </c>
      <c r="Q131" s="57">
        <v>12</v>
      </c>
      <c r="R131" s="59">
        <v>286.80869999999999</v>
      </c>
      <c r="S131" s="48">
        <f t="shared" si="36"/>
        <v>313700.00000003981</v>
      </c>
      <c r="T131" s="59">
        <v>12</v>
      </c>
      <c r="U131" s="59">
        <v>303.31889999999999</v>
      </c>
      <c r="V131" s="46">
        <f t="shared" si="44"/>
        <v>865800.00000003562</v>
      </c>
      <c r="W131" s="57">
        <v>12</v>
      </c>
      <c r="X131" s="59">
        <v>332.15519999999998</v>
      </c>
      <c r="Y131" s="48">
        <f t="shared" si="45"/>
        <v>935900.00000000373</v>
      </c>
      <c r="Z131" s="59">
        <v>12</v>
      </c>
      <c r="AA131" s="59">
        <v>363.48219999999998</v>
      </c>
      <c r="AB131" s="46">
        <f t="shared" si="37"/>
        <v>-137000.00000000047</v>
      </c>
      <c r="AC131" s="57">
        <v>12</v>
      </c>
      <c r="AD131" s="59">
        <v>376.18329999999997</v>
      </c>
      <c r="AE131" s="48">
        <f t="shared" si="46"/>
        <v>0</v>
      </c>
      <c r="AF131" s="59">
        <v>12</v>
      </c>
      <c r="AG131" s="59">
        <v>376.19909999999999</v>
      </c>
      <c r="AH131" s="46">
        <f t="shared" si="38"/>
        <v>0</v>
      </c>
      <c r="AI131" s="57">
        <v>12</v>
      </c>
      <c r="AJ131" s="59">
        <v>376.19909999999999</v>
      </c>
      <c r="AK131" s="48">
        <f t="shared" si="47"/>
        <v>0</v>
      </c>
    </row>
    <row r="132" spans="2:37" x14ac:dyDescent="0.25">
      <c r="B132" s="57">
        <v>13</v>
      </c>
      <c r="C132" s="59">
        <v>272.84390000000002</v>
      </c>
      <c r="D132" s="46">
        <f t="shared" si="39"/>
        <v>0</v>
      </c>
      <c r="E132" s="57">
        <v>13</v>
      </c>
      <c r="F132" s="59">
        <v>272.84390000000002</v>
      </c>
      <c r="G132" s="48">
        <f t="shared" si="40"/>
        <v>0</v>
      </c>
      <c r="H132" s="59">
        <v>13</v>
      </c>
      <c r="I132" s="59">
        <v>272.84390000000002</v>
      </c>
      <c r="J132" s="46">
        <f t="shared" si="41"/>
        <v>0</v>
      </c>
      <c r="K132" s="57">
        <v>13</v>
      </c>
      <c r="L132" s="59">
        <v>272.84390000000002</v>
      </c>
      <c r="M132" s="48">
        <f t="shared" si="42"/>
        <v>0</v>
      </c>
      <c r="N132" s="59">
        <v>13</v>
      </c>
      <c r="O132" s="59">
        <v>281.5378</v>
      </c>
      <c r="P132" s="46">
        <f t="shared" si="43"/>
        <v>665799.99999999022</v>
      </c>
      <c r="Q132" s="57">
        <v>13</v>
      </c>
      <c r="R132" s="59">
        <v>287.12240000000003</v>
      </c>
      <c r="S132" s="48">
        <f t="shared" si="36"/>
        <v>282199.99999998888</v>
      </c>
      <c r="T132" s="59">
        <v>13</v>
      </c>
      <c r="U132" s="59">
        <v>304.18470000000002</v>
      </c>
      <c r="V132" s="46">
        <f t="shared" si="44"/>
        <v>858799.99999997381</v>
      </c>
      <c r="W132" s="57">
        <v>13</v>
      </c>
      <c r="X132" s="59">
        <v>333.09109999999998</v>
      </c>
      <c r="Y132" s="48">
        <f t="shared" si="45"/>
        <v>773600.00000004447</v>
      </c>
      <c r="Z132" s="59">
        <v>13</v>
      </c>
      <c r="AA132" s="59">
        <v>363.34519999999998</v>
      </c>
      <c r="AB132" s="46">
        <f t="shared" si="37"/>
        <v>927200.00000002759</v>
      </c>
      <c r="AC132" s="57">
        <v>13</v>
      </c>
      <c r="AD132" s="59">
        <v>376.18329999999997</v>
      </c>
      <c r="AE132" s="48">
        <f t="shared" si="46"/>
        <v>0</v>
      </c>
      <c r="AF132" s="59">
        <v>13</v>
      </c>
      <c r="AG132" s="59">
        <v>376.19909999999999</v>
      </c>
      <c r="AH132" s="46">
        <f t="shared" si="38"/>
        <v>0</v>
      </c>
      <c r="AI132" s="57">
        <v>13</v>
      </c>
      <c r="AJ132" s="59">
        <v>376.19909999999999</v>
      </c>
      <c r="AK132" s="48">
        <f t="shared" si="47"/>
        <v>0</v>
      </c>
    </row>
    <row r="133" spans="2:37" x14ac:dyDescent="0.25">
      <c r="B133" s="57">
        <v>14</v>
      </c>
      <c r="C133" s="59">
        <v>272.84390000000002</v>
      </c>
      <c r="D133" s="46">
        <f t="shared" si="39"/>
        <v>0</v>
      </c>
      <c r="E133" s="57">
        <v>14</v>
      </c>
      <c r="F133" s="59">
        <v>272.84390000000002</v>
      </c>
      <c r="G133" s="48">
        <f t="shared" si="40"/>
        <v>0</v>
      </c>
      <c r="H133" s="59">
        <v>14</v>
      </c>
      <c r="I133" s="59">
        <v>272.84390000000002</v>
      </c>
      <c r="J133" s="46">
        <f t="shared" si="41"/>
        <v>0</v>
      </c>
      <c r="K133" s="57">
        <v>14</v>
      </c>
      <c r="L133" s="59">
        <v>272.84390000000002</v>
      </c>
      <c r="M133" s="48">
        <f t="shared" si="42"/>
        <v>0</v>
      </c>
      <c r="N133" s="59">
        <v>14</v>
      </c>
      <c r="O133" s="59">
        <v>282.20359999999999</v>
      </c>
      <c r="P133" s="46">
        <f t="shared" si="43"/>
        <v>586799.99999998242</v>
      </c>
      <c r="Q133" s="57">
        <v>14</v>
      </c>
      <c r="R133" s="59">
        <v>287.40460000000002</v>
      </c>
      <c r="S133" s="48">
        <f t="shared" si="36"/>
        <v>768699.99999996705</v>
      </c>
      <c r="T133" s="59">
        <v>14</v>
      </c>
      <c r="U133" s="59">
        <v>305.04349999999999</v>
      </c>
      <c r="V133" s="46">
        <f t="shared" si="44"/>
        <v>959099.99999997811</v>
      </c>
      <c r="W133" s="57">
        <v>14</v>
      </c>
      <c r="X133" s="59">
        <v>333.86470000000003</v>
      </c>
      <c r="Y133" s="48">
        <f t="shared" si="45"/>
        <v>802199.99999997066</v>
      </c>
      <c r="Z133" s="59">
        <v>14</v>
      </c>
      <c r="AA133" s="59">
        <v>364.2724</v>
      </c>
      <c r="AB133" s="46">
        <f t="shared" si="37"/>
        <v>752099.9999999844</v>
      </c>
      <c r="AC133" s="57">
        <v>14</v>
      </c>
      <c r="AD133" s="59">
        <v>376.18329999999997</v>
      </c>
      <c r="AE133" s="48">
        <f t="shared" si="46"/>
        <v>0</v>
      </c>
      <c r="AF133" s="59">
        <v>14</v>
      </c>
      <c r="AG133" s="59">
        <v>376.19909999999999</v>
      </c>
      <c r="AH133" s="46">
        <f t="shared" si="38"/>
        <v>0</v>
      </c>
      <c r="AI133" s="57">
        <v>14</v>
      </c>
      <c r="AJ133" s="59">
        <v>376.19909999999999</v>
      </c>
      <c r="AK133" s="48">
        <f t="shared" si="47"/>
        <v>0</v>
      </c>
    </row>
    <row r="134" spans="2:37" x14ac:dyDescent="0.25">
      <c r="B134" s="57">
        <v>15</v>
      </c>
      <c r="C134" s="59">
        <v>272.84390000000002</v>
      </c>
      <c r="D134" s="46">
        <f t="shared" si="39"/>
        <v>0</v>
      </c>
      <c r="E134" s="57">
        <v>15</v>
      </c>
      <c r="F134" s="59">
        <v>272.84390000000002</v>
      </c>
      <c r="G134" s="48">
        <f t="shared" si="40"/>
        <v>0</v>
      </c>
      <c r="H134" s="59">
        <v>15</v>
      </c>
      <c r="I134" s="59">
        <v>272.84390000000002</v>
      </c>
      <c r="J134" s="46">
        <f t="shared" si="41"/>
        <v>0</v>
      </c>
      <c r="K134" s="57">
        <v>15</v>
      </c>
      <c r="L134" s="59">
        <v>272.84390000000002</v>
      </c>
      <c r="M134" s="48">
        <f t="shared" si="42"/>
        <v>0</v>
      </c>
      <c r="N134" s="59">
        <v>15</v>
      </c>
      <c r="O134" s="59">
        <v>282.79039999999998</v>
      </c>
      <c r="P134" s="46">
        <f t="shared" si="43"/>
        <v>323900.00000003737</v>
      </c>
      <c r="Q134" s="57">
        <v>15</v>
      </c>
      <c r="R134" s="59">
        <v>288.17329999999998</v>
      </c>
      <c r="S134" s="48">
        <f t="shared" si="36"/>
        <v>0</v>
      </c>
      <c r="T134" s="59">
        <v>15</v>
      </c>
      <c r="U134" s="59">
        <v>306.00259999999997</v>
      </c>
      <c r="V134" s="46">
        <f t="shared" si="44"/>
        <v>925700.00000000617</v>
      </c>
      <c r="W134" s="57">
        <v>15</v>
      </c>
      <c r="X134" s="59">
        <v>334.6669</v>
      </c>
      <c r="Y134" s="48">
        <f t="shared" si="45"/>
        <v>875299.99999998149</v>
      </c>
      <c r="Z134" s="59">
        <v>15</v>
      </c>
      <c r="AA134" s="59">
        <v>365.02449999999999</v>
      </c>
      <c r="AB134" s="46">
        <f t="shared" si="37"/>
        <v>655900.00000003097</v>
      </c>
      <c r="AC134" s="57">
        <v>15</v>
      </c>
      <c r="AD134" s="59">
        <v>376.18329999999997</v>
      </c>
      <c r="AE134" s="48">
        <f t="shared" si="46"/>
        <v>0</v>
      </c>
      <c r="AF134" s="59">
        <v>15</v>
      </c>
      <c r="AG134" s="59">
        <v>376.19909999999999</v>
      </c>
      <c r="AH134" s="46">
        <f t="shared" si="38"/>
        <v>0</v>
      </c>
      <c r="AI134" s="57">
        <v>15</v>
      </c>
      <c r="AJ134" s="59">
        <v>376.19909999999999</v>
      </c>
      <c r="AK134" s="48">
        <f t="shared" si="47"/>
        <v>0</v>
      </c>
    </row>
    <row r="135" spans="2:37" x14ac:dyDescent="0.25">
      <c r="B135" s="57">
        <v>16</v>
      </c>
      <c r="C135" s="59">
        <v>272.84390000000002</v>
      </c>
      <c r="D135" s="46">
        <f t="shared" si="39"/>
        <v>0</v>
      </c>
      <c r="E135" s="57">
        <v>16</v>
      </c>
      <c r="F135" s="59">
        <v>272.84390000000002</v>
      </c>
      <c r="G135" s="48">
        <f t="shared" si="40"/>
        <v>0</v>
      </c>
      <c r="H135" s="59">
        <v>16</v>
      </c>
      <c r="I135" s="59">
        <v>272.84390000000002</v>
      </c>
      <c r="J135" s="46">
        <f t="shared" si="41"/>
        <v>0</v>
      </c>
      <c r="K135" s="57">
        <v>16</v>
      </c>
      <c r="L135" s="59">
        <v>272.84390000000002</v>
      </c>
      <c r="M135" s="48">
        <f t="shared" si="42"/>
        <v>0</v>
      </c>
      <c r="N135" s="59">
        <v>16</v>
      </c>
      <c r="O135" s="59">
        <v>283.11430000000001</v>
      </c>
      <c r="P135" s="46">
        <f t="shared" si="43"/>
        <v>0</v>
      </c>
      <c r="Q135" s="57">
        <v>16</v>
      </c>
      <c r="R135" s="59">
        <v>288.17329999999998</v>
      </c>
      <c r="S135" s="48">
        <f t="shared" si="36"/>
        <v>360800.00000004022</v>
      </c>
      <c r="T135" s="59">
        <v>16</v>
      </c>
      <c r="U135" s="59">
        <v>306.92829999999998</v>
      </c>
      <c r="V135" s="46">
        <f t="shared" si="44"/>
        <v>880500.00000004051</v>
      </c>
      <c r="W135" s="57">
        <v>16</v>
      </c>
      <c r="X135" s="59">
        <v>335.54219999999998</v>
      </c>
      <c r="Y135" s="48">
        <f t="shared" si="45"/>
        <v>939500.00000000955</v>
      </c>
      <c r="Z135" s="59">
        <v>16</v>
      </c>
      <c r="AA135" s="59">
        <v>365.68040000000002</v>
      </c>
      <c r="AB135" s="46">
        <f t="shared" si="37"/>
        <v>425199.99999996118</v>
      </c>
      <c r="AC135" s="57">
        <v>16</v>
      </c>
      <c r="AD135" s="59">
        <v>376.18329999999997</v>
      </c>
      <c r="AE135" s="48">
        <f t="shared" si="46"/>
        <v>0</v>
      </c>
      <c r="AF135" s="59">
        <v>16</v>
      </c>
      <c r="AG135" s="59">
        <v>376.19909999999999</v>
      </c>
      <c r="AH135" s="46">
        <f t="shared" si="38"/>
        <v>0</v>
      </c>
      <c r="AI135" s="57">
        <v>16</v>
      </c>
      <c r="AJ135" s="59">
        <v>376.19909999999999</v>
      </c>
      <c r="AK135" s="48">
        <f t="shared" si="47"/>
        <v>0</v>
      </c>
    </row>
    <row r="136" spans="2:37" x14ac:dyDescent="0.25">
      <c r="B136" s="57">
        <v>17</v>
      </c>
      <c r="C136" s="59">
        <v>272.84390000000002</v>
      </c>
      <c r="D136" s="46">
        <f t="shared" si="39"/>
        <v>0</v>
      </c>
      <c r="E136" s="57">
        <v>17</v>
      </c>
      <c r="F136" s="59">
        <v>272.84390000000002</v>
      </c>
      <c r="G136" s="48">
        <f t="shared" si="40"/>
        <v>0</v>
      </c>
      <c r="H136" s="59">
        <v>17</v>
      </c>
      <c r="I136" s="59">
        <v>272.84390000000002</v>
      </c>
      <c r="J136" s="46">
        <f t="shared" si="41"/>
        <v>0</v>
      </c>
      <c r="K136" s="57">
        <v>17</v>
      </c>
      <c r="L136" s="59">
        <v>272.84390000000002</v>
      </c>
      <c r="M136" s="48">
        <f t="shared" si="42"/>
        <v>0</v>
      </c>
      <c r="N136" s="59">
        <v>17</v>
      </c>
      <c r="O136" s="59">
        <v>283.11430000000001</v>
      </c>
      <c r="P136" s="46">
        <f t="shared" si="43"/>
        <v>0</v>
      </c>
      <c r="Q136" s="57">
        <v>17</v>
      </c>
      <c r="R136" s="59">
        <v>288.53410000000002</v>
      </c>
      <c r="S136" s="48">
        <f t="shared" si="36"/>
        <v>0</v>
      </c>
      <c r="T136" s="59">
        <v>17</v>
      </c>
      <c r="U136" s="59">
        <v>307.80880000000002</v>
      </c>
      <c r="V136" s="46">
        <f t="shared" si="44"/>
        <v>1104699.9999999797</v>
      </c>
      <c r="W136" s="57">
        <v>17</v>
      </c>
      <c r="X136" s="59">
        <v>336.48169999999999</v>
      </c>
      <c r="Y136" s="48">
        <f t="shared" si="45"/>
        <v>112200.00000002983</v>
      </c>
      <c r="Z136" s="59">
        <v>17</v>
      </c>
      <c r="AA136" s="59">
        <v>366.10559999999998</v>
      </c>
      <c r="AB136" s="46">
        <f t="shared" si="37"/>
        <v>327300.00000003655</v>
      </c>
      <c r="AC136" s="57">
        <v>17</v>
      </c>
      <c r="AD136" s="59">
        <v>376.18329999999997</v>
      </c>
      <c r="AE136" s="48">
        <f t="shared" si="46"/>
        <v>0</v>
      </c>
      <c r="AF136" s="59">
        <v>17</v>
      </c>
      <c r="AG136" s="59">
        <v>376.19909999999999</v>
      </c>
      <c r="AH136" s="46">
        <f t="shared" si="38"/>
        <v>0</v>
      </c>
      <c r="AI136" s="57">
        <v>17</v>
      </c>
      <c r="AJ136" s="59">
        <v>376.19909999999999</v>
      </c>
      <c r="AK136" s="48">
        <f t="shared" si="47"/>
        <v>0</v>
      </c>
    </row>
    <row r="137" spans="2:37" x14ac:dyDescent="0.25">
      <c r="B137" s="57">
        <v>18</v>
      </c>
      <c r="C137" s="59">
        <v>272.84390000000002</v>
      </c>
      <c r="D137" s="46">
        <f t="shared" si="39"/>
        <v>0</v>
      </c>
      <c r="E137" s="57">
        <v>18</v>
      </c>
      <c r="F137" s="59">
        <v>272.84390000000002</v>
      </c>
      <c r="G137" s="48">
        <f t="shared" si="40"/>
        <v>0</v>
      </c>
      <c r="H137" s="59">
        <v>18</v>
      </c>
      <c r="I137" s="59">
        <v>272.84390000000002</v>
      </c>
      <c r="J137" s="46">
        <f t="shared" si="41"/>
        <v>0</v>
      </c>
      <c r="K137" s="57">
        <v>18</v>
      </c>
      <c r="L137" s="59">
        <v>272.84390000000002</v>
      </c>
      <c r="M137" s="48">
        <f t="shared" si="42"/>
        <v>0</v>
      </c>
      <c r="N137" s="59">
        <v>18</v>
      </c>
      <c r="O137" s="59">
        <v>283.11430000000001</v>
      </c>
      <c r="P137" s="46">
        <f t="shared" si="43"/>
        <v>0</v>
      </c>
      <c r="Q137" s="57">
        <v>18</v>
      </c>
      <c r="R137" s="59">
        <v>288.53410000000002</v>
      </c>
      <c r="S137" s="48">
        <f t="shared" si="36"/>
        <v>0</v>
      </c>
      <c r="T137" s="59">
        <v>18</v>
      </c>
      <c r="U137" s="59">
        <v>308.9135</v>
      </c>
      <c r="V137" s="46">
        <f t="shared" si="44"/>
        <v>963700.00000001711</v>
      </c>
      <c r="W137" s="57">
        <v>18</v>
      </c>
      <c r="X137" s="59">
        <v>336.59390000000002</v>
      </c>
      <c r="Y137" s="48">
        <f t="shared" si="45"/>
        <v>1298299.9999999835</v>
      </c>
      <c r="Z137" s="59">
        <v>18</v>
      </c>
      <c r="AA137" s="59">
        <v>366.43290000000002</v>
      </c>
      <c r="AB137" s="46">
        <f t="shared" si="37"/>
        <v>530499.99999996088</v>
      </c>
      <c r="AC137" s="57">
        <v>18</v>
      </c>
      <c r="AD137" s="59">
        <v>376.18329999999997</v>
      </c>
      <c r="AE137" s="48">
        <f t="shared" si="46"/>
        <v>0</v>
      </c>
      <c r="AF137" s="59">
        <v>18</v>
      </c>
      <c r="AG137" s="59">
        <v>376.19909999999999</v>
      </c>
      <c r="AH137" s="46">
        <f t="shared" si="38"/>
        <v>0</v>
      </c>
      <c r="AI137" s="57">
        <v>18</v>
      </c>
      <c r="AJ137" s="59">
        <v>376.19909999999999</v>
      </c>
      <c r="AK137" s="48">
        <f t="shared" si="47"/>
        <v>0</v>
      </c>
    </row>
    <row r="138" spans="2:37" x14ac:dyDescent="0.25">
      <c r="B138" s="57">
        <v>19</v>
      </c>
      <c r="C138" s="59">
        <v>272.84390000000002</v>
      </c>
      <c r="D138" s="46">
        <f t="shared" si="39"/>
        <v>0</v>
      </c>
      <c r="E138" s="57">
        <v>19</v>
      </c>
      <c r="F138" s="59">
        <v>272.84390000000002</v>
      </c>
      <c r="G138" s="48">
        <f t="shared" si="40"/>
        <v>0</v>
      </c>
      <c r="H138" s="59">
        <v>19</v>
      </c>
      <c r="I138" s="59">
        <v>272.84390000000002</v>
      </c>
      <c r="J138" s="46">
        <f t="shared" si="41"/>
        <v>0</v>
      </c>
      <c r="K138" s="57">
        <v>19</v>
      </c>
      <c r="L138" s="59">
        <v>272.84390000000002</v>
      </c>
      <c r="M138" s="48">
        <f t="shared" si="42"/>
        <v>0</v>
      </c>
      <c r="N138" s="59">
        <v>19</v>
      </c>
      <c r="O138" s="59">
        <v>283.11430000000001</v>
      </c>
      <c r="P138" s="46">
        <f t="shared" si="43"/>
        <v>0</v>
      </c>
      <c r="Q138" s="57">
        <v>19</v>
      </c>
      <c r="R138" s="59">
        <v>288.53410000000002</v>
      </c>
      <c r="S138" s="48">
        <f t="shared" si="36"/>
        <v>365299.99999999063</v>
      </c>
      <c r="T138" s="59">
        <v>19</v>
      </c>
      <c r="U138" s="59">
        <v>309.87720000000002</v>
      </c>
      <c r="V138" s="46">
        <f t="shared" si="44"/>
        <v>941299.99999995565</v>
      </c>
      <c r="W138" s="57">
        <v>19</v>
      </c>
      <c r="X138" s="59">
        <v>337.8922</v>
      </c>
      <c r="Y138" s="48">
        <f t="shared" si="45"/>
        <v>1142200.0000000026</v>
      </c>
      <c r="Z138" s="59">
        <v>19</v>
      </c>
      <c r="AA138" s="59">
        <v>366.96339999999998</v>
      </c>
      <c r="AB138" s="46">
        <f t="shared" si="37"/>
        <v>545100.00000004761</v>
      </c>
      <c r="AC138" s="57">
        <v>19</v>
      </c>
      <c r="AD138" s="59">
        <v>376.18329999999997</v>
      </c>
      <c r="AE138" s="48">
        <f t="shared" si="46"/>
        <v>0</v>
      </c>
      <c r="AF138" s="59">
        <v>19</v>
      </c>
      <c r="AG138" s="59">
        <v>376.19909999999999</v>
      </c>
      <c r="AH138" s="46">
        <f t="shared" si="38"/>
        <v>0</v>
      </c>
      <c r="AI138" s="57">
        <v>19</v>
      </c>
      <c r="AJ138" s="59">
        <v>376.19909999999999</v>
      </c>
      <c r="AK138" s="48">
        <f t="shared" si="47"/>
        <v>0</v>
      </c>
    </row>
    <row r="139" spans="2:37" x14ac:dyDescent="0.25">
      <c r="B139" s="57">
        <v>20</v>
      </c>
      <c r="C139" s="59">
        <v>272.84390000000002</v>
      </c>
      <c r="D139" s="46">
        <f t="shared" si="39"/>
        <v>0</v>
      </c>
      <c r="E139" s="57">
        <v>20</v>
      </c>
      <c r="F139" s="59">
        <v>272.84390000000002</v>
      </c>
      <c r="G139" s="48">
        <f t="shared" si="40"/>
        <v>0</v>
      </c>
      <c r="H139" s="59">
        <v>20</v>
      </c>
      <c r="I139" s="59">
        <v>272.84390000000002</v>
      </c>
      <c r="J139" s="46">
        <f t="shared" si="41"/>
        <v>0</v>
      </c>
      <c r="K139" s="57">
        <v>20</v>
      </c>
      <c r="L139" s="59">
        <v>272.84390000000002</v>
      </c>
      <c r="M139" s="48">
        <f t="shared" si="42"/>
        <v>0</v>
      </c>
      <c r="N139" s="59">
        <v>20</v>
      </c>
      <c r="O139" s="59">
        <v>283.11430000000001</v>
      </c>
      <c r="P139" s="46">
        <f t="shared" si="43"/>
        <v>0</v>
      </c>
      <c r="Q139" s="57">
        <v>20</v>
      </c>
      <c r="R139" s="59">
        <v>288.89940000000001</v>
      </c>
      <c r="S139" s="48">
        <f t="shared" si="36"/>
        <v>94400.000000007363</v>
      </c>
      <c r="T139" s="59">
        <v>20</v>
      </c>
      <c r="U139" s="59">
        <v>310.81849999999997</v>
      </c>
      <c r="V139" s="46">
        <f t="shared" si="44"/>
        <v>912500.0000000227</v>
      </c>
      <c r="W139" s="57">
        <v>20</v>
      </c>
      <c r="X139" s="59">
        <v>339.03440000000001</v>
      </c>
      <c r="Y139" s="48">
        <f t="shared" si="45"/>
        <v>943100.00000001537</v>
      </c>
      <c r="Z139" s="59">
        <v>20</v>
      </c>
      <c r="AA139" s="59">
        <v>367.50850000000003</v>
      </c>
      <c r="AB139" s="46">
        <f t="shared" si="37"/>
        <v>654199.99999994622</v>
      </c>
      <c r="AC139" s="57">
        <v>20</v>
      </c>
      <c r="AD139" s="59">
        <v>376.18329999999997</v>
      </c>
      <c r="AE139" s="48">
        <f t="shared" si="46"/>
        <v>0</v>
      </c>
      <c r="AF139" s="59">
        <v>20</v>
      </c>
      <c r="AG139" s="59">
        <v>376.19909999999999</v>
      </c>
      <c r="AH139" s="46">
        <f t="shared" si="38"/>
        <v>0</v>
      </c>
      <c r="AI139" s="57">
        <v>20</v>
      </c>
      <c r="AJ139" s="59">
        <v>376.19909999999999</v>
      </c>
      <c r="AK139" s="48">
        <f t="shared" si="47"/>
        <v>0</v>
      </c>
    </row>
    <row r="140" spans="2:37" x14ac:dyDescent="0.25">
      <c r="B140" s="57">
        <v>21</v>
      </c>
      <c r="C140" s="59">
        <v>272.84390000000002</v>
      </c>
      <c r="D140" s="46">
        <f t="shared" si="39"/>
        <v>0</v>
      </c>
      <c r="E140" s="57">
        <v>21</v>
      </c>
      <c r="F140" s="59">
        <v>272.84390000000002</v>
      </c>
      <c r="G140" s="48">
        <f t="shared" si="40"/>
        <v>0</v>
      </c>
      <c r="H140" s="59">
        <v>21</v>
      </c>
      <c r="I140" s="59">
        <v>272.84390000000002</v>
      </c>
      <c r="J140" s="46">
        <f t="shared" si="41"/>
        <v>0</v>
      </c>
      <c r="K140" s="57">
        <v>21</v>
      </c>
      <c r="L140" s="59">
        <v>272.84390000000002</v>
      </c>
      <c r="M140" s="48">
        <f t="shared" si="42"/>
        <v>0</v>
      </c>
      <c r="N140" s="59">
        <v>21</v>
      </c>
      <c r="O140" s="59">
        <v>283.11430000000001</v>
      </c>
      <c r="P140" s="46">
        <f t="shared" si="43"/>
        <v>0</v>
      </c>
      <c r="Q140" s="57">
        <v>21</v>
      </c>
      <c r="R140" s="59">
        <v>288.99380000000002</v>
      </c>
      <c r="S140" s="48">
        <f t="shared" si="36"/>
        <v>240199.99999995891</v>
      </c>
      <c r="T140" s="59">
        <v>21</v>
      </c>
      <c r="U140" s="59">
        <v>311.73099999999999</v>
      </c>
      <c r="V140" s="46">
        <f t="shared" si="44"/>
        <v>999000.00000002363</v>
      </c>
      <c r="W140" s="57">
        <v>21</v>
      </c>
      <c r="X140" s="59">
        <v>339.97750000000002</v>
      </c>
      <c r="Y140" s="48">
        <f t="shared" si="45"/>
        <v>1206599.9999999804</v>
      </c>
      <c r="Z140" s="59">
        <v>21</v>
      </c>
      <c r="AA140" s="59">
        <v>368.16269999999997</v>
      </c>
      <c r="AB140" s="46">
        <f t="shared" si="37"/>
        <v>676300.00000002608</v>
      </c>
      <c r="AC140" s="57">
        <v>21</v>
      </c>
      <c r="AD140" s="59">
        <v>376.18329999999997</v>
      </c>
      <c r="AE140" s="48">
        <f t="shared" si="46"/>
        <v>0</v>
      </c>
      <c r="AF140" s="59">
        <v>21</v>
      </c>
      <c r="AG140" s="59">
        <v>376.19909999999999</v>
      </c>
      <c r="AH140" s="46">
        <f t="shared" si="38"/>
        <v>0</v>
      </c>
      <c r="AI140" s="57">
        <v>21</v>
      </c>
      <c r="AJ140" s="59">
        <v>376.19909999999999</v>
      </c>
      <c r="AK140" s="48">
        <f t="shared" si="47"/>
        <v>0</v>
      </c>
    </row>
    <row r="141" spans="2:37" x14ac:dyDescent="0.25">
      <c r="B141" s="57">
        <v>22</v>
      </c>
      <c r="C141" s="59">
        <v>272.84390000000002</v>
      </c>
      <c r="D141" s="46">
        <f t="shared" si="39"/>
        <v>0</v>
      </c>
      <c r="E141" s="57">
        <v>22</v>
      </c>
      <c r="F141" s="59">
        <v>272.84390000000002</v>
      </c>
      <c r="G141" s="48">
        <f t="shared" si="40"/>
        <v>0</v>
      </c>
      <c r="H141" s="59">
        <v>22</v>
      </c>
      <c r="I141" s="59">
        <v>272.84390000000002</v>
      </c>
      <c r="J141" s="46">
        <f t="shared" si="41"/>
        <v>0</v>
      </c>
      <c r="K141" s="57">
        <v>22</v>
      </c>
      <c r="L141" s="59">
        <v>272.84390000000002</v>
      </c>
      <c r="M141" s="48">
        <f t="shared" si="42"/>
        <v>0</v>
      </c>
      <c r="N141" s="59">
        <v>22</v>
      </c>
      <c r="O141" s="59">
        <v>283.11430000000001</v>
      </c>
      <c r="P141" s="46">
        <f t="shared" si="43"/>
        <v>306499.99999997136</v>
      </c>
      <c r="Q141" s="57">
        <v>22</v>
      </c>
      <c r="R141" s="59">
        <v>289.23399999999998</v>
      </c>
      <c r="S141" s="48">
        <f t="shared" si="36"/>
        <v>301199.99999999435</v>
      </c>
      <c r="T141" s="59">
        <v>22</v>
      </c>
      <c r="U141" s="59">
        <v>312.73</v>
      </c>
      <c r="V141" s="46">
        <f t="shared" si="44"/>
        <v>848299.99999999476</v>
      </c>
      <c r="W141" s="57">
        <v>22</v>
      </c>
      <c r="X141" s="59">
        <v>341.1841</v>
      </c>
      <c r="Y141" s="48">
        <f t="shared" si="45"/>
        <v>1054800.0000000002</v>
      </c>
      <c r="Z141" s="59">
        <v>22</v>
      </c>
      <c r="AA141" s="59">
        <v>368.839</v>
      </c>
      <c r="AB141" s="46">
        <f t="shared" si="37"/>
        <v>321900.00000002782</v>
      </c>
      <c r="AC141" s="57">
        <v>22</v>
      </c>
      <c r="AD141" s="59">
        <v>376.18329999999997</v>
      </c>
      <c r="AE141" s="48">
        <f t="shared" si="46"/>
        <v>0</v>
      </c>
      <c r="AF141" s="59">
        <v>22</v>
      </c>
      <c r="AG141" s="59">
        <v>376.19909999999999</v>
      </c>
      <c r="AH141" s="46">
        <f t="shared" si="38"/>
        <v>0</v>
      </c>
      <c r="AI141" s="57">
        <v>22</v>
      </c>
      <c r="AJ141" s="59">
        <v>376.19909999999999</v>
      </c>
      <c r="AK141" s="48">
        <f t="shared" si="47"/>
        <v>0</v>
      </c>
    </row>
    <row r="142" spans="2:37" x14ac:dyDescent="0.25">
      <c r="B142" s="57">
        <v>23</v>
      </c>
      <c r="C142" s="59">
        <v>272.84390000000002</v>
      </c>
      <c r="D142" s="46">
        <f t="shared" si="39"/>
        <v>0</v>
      </c>
      <c r="E142" s="57">
        <v>23</v>
      </c>
      <c r="F142" s="59">
        <v>272.84390000000002</v>
      </c>
      <c r="G142" s="48">
        <f t="shared" si="40"/>
        <v>0</v>
      </c>
      <c r="H142" s="59">
        <v>23</v>
      </c>
      <c r="I142" s="59">
        <v>272.84390000000002</v>
      </c>
      <c r="J142" s="46">
        <f t="shared" si="41"/>
        <v>0</v>
      </c>
      <c r="K142" s="57">
        <v>23</v>
      </c>
      <c r="L142" s="59">
        <v>272.84390000000002</v>
      </c>
      <c r="M142" s="48">
        <f t="shared" si="42"/>
        <v>0</v>
      </c>
      <c r="N142" s="59">
        <v>23</v>
      </c>
      <c r="O142" s="59">
        <v>283.42079999999999</v>
      </c>
      <c r="P142" s="46">
        <f t="shared" si="43"/>
        <v>0</v>
      </c>
      <c r="Q142" s="57">
        <v>23</v>
      </c>
      <c r="R142" s="59">
        <v>289.53519999999997</v>
      </c>
      <c r="S142" s="48">
        <f t="shared" si="36"/>
        <v>335700.0000000312</v>
      </c>
      <c r="T142" s="59">
        <v>23</v>
      </c>
      <c r="U142" s="59">
        <v>313.57830000000001</v>
      </c>
      <c r="V142" s="46">
        <f t="shared" si="44"/>
        <v>959799.99999997288</v>
      </c>
      <c r="W142" s="57">
        <v>23</v>
      </c>
      <c r="X142" s="59">
        <v>342.2389</v>
      </c>
      <c r="Y142" s="48">
        <f t="shared" si="45"/>
        <v>810099.99999997718</v>
      </c>
      <c r="Z142" s="59">
        <v>23</v>
      </c>
      <c r="AA142" s="59">
        <v>369.16090000000003</v>
      </c>
      <c r="AB142" s="46">
        <f t="shared" si="37"/>
        <v>409899.99999999325</v>
      </c>
      <c r="AC142" s="57">
        <v>23</v>
      </c>
      <c r="AD142" s="59">
        <v>376.18329999999997</v>
      </c>
      <c r="AE142" s="48">
        <f t="shared" si="46"/>
        <v>0</v>
      </c>
      <c r="AF142" s="59">
        <v>23</v>
      </c>
      <c r="AG142" s="59">
        <v>376.19909999999999</v>
      </c>
      <c r="AH142" s="46">
        <f t="shared" si="38"/>
        <v>0</v>
      </c>
      <c r="AI142" s="57">
        <v>23</v>
      </c>
      <c r="AJ142" s="59">
        <v>376.19909999999999</v>
      </c>
      <c r="AK142" s="48">
        <f t="shared" si="47"/>
        <v>0</v>
      </c>
    </row>
    <row r="143" spans="2:37" x14ac:dyDescent="0.25">
      <c r="B143" s="57">
        <v>24</v>
      </c>
      <c r="C143" s="59">
        <v>272.84390000000002</v>
      </c>
      <c r="D143" s="46">
        <f t="shared" si="39"/>
        <v>0</v>
      </c>
      <c r="E143" s="57">
        <v>24</v>
      </c>
      <c r="F143" s="59">
        <v>272.84390000000002</v>
      </c>
      <c r="G143" s="48">
        <f t="shared" si="40"/>
        <v>0</v>
      </c>
      <c r="H143" s="59">
        <v>24</v>
      </c>
      <c r="I143" s="59">
        <v>272.84390000000002</v>
      </c>
      <c r="J143" s="46">
        <f t="shared" si="41"/>
        <v>0</v>
      </c>
      <c r="K143" s="57">
        <v>24</v>
      </c>
      <c r="L143" s="59">
        <v>272.84390000000002</v>
      </c>
      <c r="M143" s="48">
        <f t="shared" si="42"/>
        <v>0</v>
      </c>
      <c r="N143" s="59">
        <v>24</v>
      </c>
      <c r="O143" s="59">
        <v>283.42079999999999</v>
      </c>
      <c r="P143" s="46">
        <f t="shared" si="43"/>
        <v>471100.00000003539</v>
      </c>
      <c r="Q143" s="57">
        <v>24</v>
      </c>
      <c r="R143" s="59">
        <v>289.87090000000001</v>
      </c>
      <c r="S143" s="48">
        <f t="shared" si="36"/>
        <v>54699.999999968437</v>
      </c>
      <c r="T143" s="59">
        <v>24</v>
      </c>
      <c r="U143" s="59">
        <v>314.53809999999999</v>
      </c>
      <c r="V143" s="46">
        <f t="shared" si="44"/>
        <v>1073800.0000000056</v>
      </c>
      <c r="W143" s="57">
        <v>24</v>
      </c>
      <c r="X143" s="59">
        <v>343.04899999999998</v>
      </c>
      <c r="Y143" s="48">
        <f t="shared" si="45"/>
        <v>834300.00000004156</v>
      </c>
      <c r="Z143" s="59">
        <v>24</v>
      </c>
      <c r="AA143" s="59">
        <v>369.57080000000002</v>
      </c>
      <c r="AB143" s="46">
        <f t="shared" si="37"/>
        <v>172699.99999996345</v>
      </c>
      <c r="AC143" s="57">
        <v>24</v>
      </c>
      <c r="AD143" s="59">
        <v>376.18329999999997</v>
      </c>
      <c r="AE143" s="48">
        <f t="shared" si="46"/>
        <v>0</v>
      </c>
      <c r="AF143" s="59">
        <v>24</v>
      </c>
      <c r="AG143" s="59">
        <v>376.19909999999999</v>
      </c>
      <c r="AH143" s="46">
        <f t="shared" si="38"/>
        <v>0</v>
      </c>
      <c r="AI143" s="57">
        <v>24</v>
      </c>
      <c r="AJ143" s="59">
        <v>376.19909999999999</v>
      </c>
      <c r="AK143" s="48">
        <f t="shared" si="47"/>
        <v>0</v>
      </c>
    </row>
    <row r="144" spans="2:37" x14ac:dyDescent="0.25">
      <c r="B144" s="57">
        <v>25</v>
      </c>
      <c r="C144" s="59">
        <v>272.84390000000002</v>
      </c>
      <c r="D144" s="46">
        <f t="shared" si="39"/>
        <v>0</v>
      </c>
      <c r="E144" s="57">
        <v>25</v>
      </c>
      <c r="F144" s="59">
        <v>272.84390000000002</v>
      </c>
      <c r="G144" s="48">
        <f t="shared" si="40"/>
        <v>0</v>
      </c>
      <c r="H144" s="59">
        <v>25</v>
      </c>
      <c r="I144" s="59">
        <v>272.84390000000002</v>
      </c>
      <c r="J144" s="46">
        <f t="shared" si="41"/>
        <v>0</v>
      </c>
      <c r="K144" s="57">
        <v>25</v>
      </c>
      <c r="L144" s="59">
        <v>272.84390000000002</v>
      </c>
      <c r="M144" s="48">
        <f t="shared" si="42"/>
        <v>0</v>
      </c>
      <c r="N144" s="59">
        <v>25</v>
      </c>
      <c r="O144" s="59">
        <v>283.89190000000002</v>
      </c>
      <c r="P144" s="46">
        <f t="shared" si="43"/>
        <v>89799.99999996835</v>
      </c>
      <c r="Q144" s="57">
        <v>25</v>
      </c>
      <c r="R144" s="59">
        <v>289.92559999999997</v>
      </c>
      <c r="S144" s="48">
        <f t="shared" si="36"/>
        <v>192400.00000002055</v>
      </c>
      <c r="T144" s="59">
        <v>25</v>
      </c>
      <c r="U144" s="59">
        <v>315.61189999999999</v>
      </c>
      <c r="V144" s="46">
        <f t="shared" si="44"/>
        <v>1128100.0000000177</v>
      </c>
      <c r="W144" s="57">
        <v>25</v>
      </c>
      <c r="X144" s="59">
        <v>343.88330000000002</v>
      </c>
      <c r="Y144" s="48">
        <f t="shared" si="45"/>
        <v>939599.9999999844</v>
      </c>
      <c r="Z144" s="59">
        <v>25</v>
      </c>
      <c r="AA144" s="59">
        <v>369.74349999999998</v>
      </c>
      <c r="AB144" s="46">
        <f t="shared" si="37"/>
        <v>320800.00000001973</v>
      </c>
      <c r="AC144" s="57">
        <v>25</v>
      </c>
      <c r="AD144" s="59">
        <v>376.18329999999997</v>
      </c>
      <c r="AE144" s="48">
        <f t="shared" si="46"/>
        <v>15600.000000006276</v>
      </c>
      <c r="AF144" s="59">
        <v>25</v>
      </c>
      <c r="AG144" s="59">
        <v>376.19909999999999</v>
      </c>
      <c r="AH144" s="46">
        <f t="shared" si="38"/>
        <v>0</v>
      </c>
      <c r="AI144" s="57">
        <v>25</v>
      </c>
      <c r="AJ144" s="59">
        <v>376.19909999999999</v>
      </c>
      <c r="AK144" s="48">
        <f t="shared" si="47"/>
        <v>0</v>
      </c>
    </row>
    <row r="145" spans="2:37" x14ac:dyDescent="0.25">
      <c r="B145" s="57">
        <v>26</v>
      </c>
      <c r="C145" s="59">
        <v>272.84390000000002</v>
      </c>
      <c r="D145" s="46">
        <f t="shared" si="39"/>
        <v>0</v>
      </c>
      <c r="E145" s="57">
        <v>26</v>
      </c>
      <c r="F145" s="59">
        <v>272.84390000000002</v>
      </c>
      <c r="G145" s="48">
        <f t="shared" si="40"/>
        <v>0</v>
      </c>
      <c r="H145" s="59">
        <v>26</v>
      </c>
      <c r="I145" s="59">
        <v>272.84390000000002</v>
      </c>
      <c r="J145" s="46">
        <f t="shared" si="41"/>
        <v>0</v>
      </c>
      <c r="K145" s="57">
        <v>26</v>
      </c>
      <c r="L145" s="59">
        <v>272.84390000000002</v>
      </c>
      <c r="M145" s="48">
        <f t="shared" si="42"/>
        <v>0</v>
      </c>
      <c r="N145" s="59">
        <v>26</v>
      </c>
      <c r="O145" s="59">
        <v>283.98169999999999</v>
      </c>
      <c r="P145" s="46">
        <f t="shared" si="43"/>
        <v>180000.00000000681</v>
      </c>
      <c r="Q145" s="57">
        <v>26</v>
      </c>
      <c r="R145" s="59">
        <v>290.11799999999999</v>
      </c>
      <c r="S145" s="48">
        <f t="shared" si="36"/>
        <v>475200.00000002939</v>
      </c>
      <c r="T145" s="59">
        <v>26</v>
      </c>
      <c r="U145" s="59">
        <v>316.74</v>
      </c>
      <c r="V145" s="46">
        <f t="shared" si="44"/>
        <v>981400.0000000078</v>
      </c>
      <c r="W145" s="57">
        <v>26</v>
      </c>
      <c r="X145" s="59">
        <v>344.8229</v>
      </c>
      <c r="Y145" s="48">
        <f t="shared" si="45"/>
        <v>652499.99999997497</v>
      </c>
      <c r="Z145" s="59">
        <v>26</v>
      </c>
      <c r="AA145" s="59">
        <v>370.0643</v>
      </c>
      <c r="AB145" s="46">
        <f t="shared" si="37"/>
        <v>616399.99999999872</v>
      </c>
      <c r="AC145" s="57">
        <v>26</v>
      </c>
      <c r="AD145" s="59">
        <v>376.19889999999998</v>
      </c>
      <c r="AE145" s="48">
        <f t="shared" si="46"/>
        <v>0</v>
      </c>
      <c r="AF145" s="59">
        <v>26</v>
      </c>
      <c r="AG145" s="59">
        <v>376.19909999999999</v>
      </c>
      <c r="AH145" s="46">
        <f t="shared" si="38"/>
        <v>0</v>
      </c>
      <c r="AI145" s="57">
        <v>26</v>
      </c>
      <c r="AJ145" s="59">
        <v>376.19909999999999</v>
      </c>
      <c r="AK145" s="48">
        <f t="shared" si="47"/>
        <v>0</v>
      </c>
    </row>
    <row r="146" spans="2:37" x14ac:dyDescent="0.25">
      <c r="B146" s="57">
        <v>27</v>
      </c>
      <c r="C146" s="59">
        <v>272.84390000000002</v>
      </c>
      <c r="D146" s="46">
        <f t="shared" si="39"/>
        <v>0</v>
      </c>
      <c r="E146" s="57">
        <v>27</v>
      </c>
      <c r="F146" s="59">
        <v>272.84390000000002</v>
      </c>
      <c r="G146" s="48">
        <f t="shared" si="40"/>
        <v>0</v>
      </c>
      <c r="H146" s="59">
        <v>27</v>
      </c>
      <c r="I146" s="59">
        <v>272.84390000000002</v>
      </c>
      <c r="J146" s="46">
        <f t="shared" si="41"/>
        <v>0</v>
      </c>
      <c r="K146" s="57">
        <v>27</v>
      </c>
      <c r="L146" s="59">
        <v>272.84390000000002</v>
      </c>
      <c r="M146" s="48">
        <f t="shared" si="42"/>
        <v>0</v>
      </c>
      <c r="N146" s="59">
        <v>27</v>
      </c>
      <c r="O146" s="59">
        <v>284.1617</v>
      </c>
      <c r="P146" s="46">
        <f t="shared" si="43"/>
        <v>486600.0000000099</v>
      </c>
      <c r="Q146" s="57">
        <v>27</v>
      </c>
      <c r="R146" s="59">
        <v>290.59320000000002</v>
      </c>
      <c r="S146" s="48">
        <f t="shared" si="36"/>
        <v>700799.99999995832</v>
      </c>
      <c r="T146" s="59">
        <v>27</v>
      </c>
      <c r="U146" s="59">
        <v>317.72140000000002</v>
      </c>
      <c r="V146" s="46">
        <f t="shared" si="44"/>
        <v>823699.99999997392</v>
      </c>
      <c r="W146" s="57">
        <v>27</v>
      </c>
      <c r="X146" s="59">
        <v>345.47539999999998</v>
      </c>
      <c r="Y146" s="48">
        <f t="shared" si="45"/>
        <v>1320700.0000000449</v>
      </c>
      <c r="Z146" s="59">
        <v>27</v>
      </c>
      <c r="AA146" s="59">
        <v>370.6807</v>
      </c>
      <c r="AB146" s="46">
        <f t="shared" si="37"/>
        <v>592800.00000001106</v>
      </c>
      <c r="AC146" s="57">
        <v>27</v>
      </c>
      <c r="AD146" s="59">
        <v>376.19889999999998</v>
      </c>
      <c r="AE146" s="48">
        <f t="shared" si="46"/>
        <v>0</v>
      </c>
      <c r="AF146" s="59">
        <v>27</v>
      </c>
      <c r="AG146" s="59">
        <v>376.19909999999999</v>
      </c>
      <c r="AH146" s="46">
        <f t="shared" si="38"/>
        <v>0</v>
      </c>
      <c r="AI146" s="57">
        <v>27</v>
      </c>
      <c r="AJ146" s="59">
        <v>376.19909999999999</v>
      </c>
      <c r="AK146" s="48">
        <f t="shared" si="47"/>
        <v>0</v>
      </c>
    </row>
    <row r="147" spans="2:37" x14ac:dyDescent="0.25">
      <c r="B147" s="57">
        <v>28</v>
      </c>
      <c r="C147" s="59">
        <v>272.84390000000002</v>
      </c>
      <c r="D147" s="46">
        <f t="shared" si="39"/>
        <v>0</v>
      </c>
      <c r="E147" s="57">
        <v>28</v>
      </c>
      <c r="F147" s="59">
        <v>272.84390000000002</v>
      </c>
      <c r="G147" s="48">
        <f t="shared" si="40"/>
        <v>0</v>
      </c>
      <c r="H147" s="59">
        <v>28</v>
      </c>
      <c r="I147" s="59">
        <v>272.84390000000002</v>
      </c>
      <c r="J147" s="46">
        <f t="shared" si="41"/>
        <v>0</v>
      </c>
      <c r="K147" s="57">
        <v>28</v>
      </c>
      <c r="L147" s="59">
        <v>272.84390000000002</v>
      </c>
      <c r="M147" s="48">
        <f t="shared" si="42"/>
        <v>0</v>
      </c>
      <c r="N147" s="59">
        <v>28</v>
      </c>
      <c r="O147" s="59">
        <v>284.64830000000001</v>
      </c>
      <c r="P147" s="46">
        <f t="shared" si="43"/>
        <v>30300.000000011096</v>
      </c>
      <c r="Q147" s="57">
        <v>28</v>
      </c>
      <c r="R147" s="59">
        <v>291.29399999999998</v>
      </c>
      <c r="S147" s="48">
        <f t="shared" si="36"/>
        <v>1164300.0000000256</v>
      </c>
      <c r="T147" s="59">
        <v>28</v>
      </c>
      <c r="U147" s="59">
        <v>318.54509999999999</v>
      </c>
      <c r="V147" s="46">
        <f t="shared" si="44"/>
        <v>970000.00000002724</v>
      </c>
      <c r="W147" s="57">
        <v>28</v>
      </c>
      <c r="X147" s="59">
        <v>346.79610000000002</v>
      </c>
      <c r="Y147" s="48">
        <f t="shared" si="45"/>
        <v>1227299.9999999569</v>
      </c>
      <c r="Z147" s="59">
        <v>28</v>
      </c>
      <c r="AA147" s="59">
        <v>371.27350000000001</v>
      </c>
      <c r="AB147" s="46">
        <f t="shared" si="37"/>
        <v>882000.00000000501</v>
      </c>
      <c r="AC147" s="57">
        <v>28</v>
      </c>
      <c r="AD147" s="59">
        <v>376.19889999999998</v>
      </c>
      <c r="AE147" s="48">
        <f t="shared" si="46"/>
        <v>0</v>
      </c>
      <c r="AF147" s="59">
        <v>28</v>
      </c>
      <c r="AG147" s="59">
        <v>376.19909999999999</v>
      </c>
      <c r="AH147" s="46">
        <f t="shared" si="38"/>
        <v>0</v>
      </c>
      <c r="AI147" s="57">
        <v>28</v>
      </c>
      <c r="AJ147" s="59">
        <v>376.19909999999999</v>
      </c>
      <c r="AK147" s="48">
        <f t="shared" si="47"/>
        <v>0</v>
      </c>
    </row>
    <row r="148" spans="2:37" x14ac:dyDescent="0.25">
      <c r="B148" s="57">
        <v>29</v>
      </c>
      <c r="C148" s="59">
        <v>272.84390000000002</v>
      </c>
      <c r="D148" s="46">
        <f t="shared" si="39"/>
        <v>0</v>
      </c>
      <c r="E148" s="47"/>
      <c r="F148" s="59">
        <v>272.84390000000002</v>
      </c>
      <c r="G148" s="48"/>
      <c r="H148" s="59">
        <v>29</v>
      </c>
      <c r="I148" s="59">
        <v>272.84390000000002</v>
      </c>
      <c r="J148" s="46">
        <f t="shared" si="41"/>
        <v>0</v>
      </c>
      <c r="K148" s="57">
        <v>29</v>
      </c>
      <c r="L148" s="59">
        <v>272.84390000000002</v>
      </c>
      <c r="M148" s="48">
        <f t="shared" si="42"/>
        <v>0</v>
      </c>
      <c r="N148" s="59">
        <v>29</v>
      </c>
      <c r="O148" s="59">
        <v>284.67860000000002</v>
      </c>
      <c r="P148" s="46">
        <f t="shared" si="43"/>
        <v>221900.00000000509</v>
      </c>
      <c r="Q148" s="57">
        <v>29</v>
      </c>
      <c r="R148" s="59">
        <v>292.45830000000001</v>
      </c>
      <c r="S148" s="48">
        <f t="shared" si="36"/>
        <v>919600.00000000268</v>
      </c>
      <c r="T148" s="59">
        <v>29</v>
      </c>
      <c r="U148" s="59">
        <v>319.51510000000002</v>
      </c>
      <c r="V148" s="46">
        <f t="shared" si="44"/>
        <v>1032600.0000000022</v>
      </c>
      <c r="W148" s="57">
        <v>29</v>
      </c>
      <c r="X148" s="59">
        <v>348.02339999999998</v>
      </c>
      <c r="Y148" s="48">
        <f t="shared" si="45"/>
        <v>1204800.0000000342</v>
      </c>
      <c r="Z148" s="59">
        <v>29</v>
      </c>
      <c r="AA148" s="59">
        <v>372.15550000000002</v>
      </c>
      <c r="AB148" s="46">
        <f t="shared" si="37"/>
        <v>385999.99999996729</v>
      </c>
      <c r="AC148" s="57">
        <v>29</v>
      </c>
      <c r="AD148" s="59">
        <v>376.19889999999998</v>
      </c>
      <c r="AE148" s="48">
        <f t="shared" si="46"/>
        <v>0</v>
      </c>
      <c r="AF148" s="59">
        <v>29</v>
      </c>
      <c r="AG148" s="59">
        <v>376.19909999999999</v>
      </c>
      <c r="AH148" s="46">
        <f t="shared" si="38"/>
        <v>0</v>
      </c>
      <c r="AI148" s="57">
        <v>29</v>
      </c>
      <c r="AJ148" s="59">
        <v>376.19909999999999</v>
      </c>
      <c r="AK148" s="48">
        <f t="shared" si="47"/>
        <v>0</v>
      </c>
    </row>
    <row r="149" spans="2:37" x14ac:dyDescent="0.25">
      <c r="B149" s="57">
        <v>30</v>
      </c>
      <c r="C149" s="59">
        <v>272.84390000000002</v>
      </c>
      <c r="D149" s="46">
        <f t="shared" si="39"/>
        <v>0</v>
      </c>
      <c r="E149" s="47"/>
      <c r="F149" s="46"/>
      <c r="G149" s="48"/>
      <c r="H149" s="59">
        <v>30</v>
      </c>
      <c r="I149" s="59">
        <v>272.84390000000002</v>
      </c>
      <c r="J149" s="46">
        <f t="shared" si="41"/>
        <v>0</v>
      </c>
      <c r="K149" s="57">
        <v>30</v>
      </c>
      <c r="L149" s="59">
        <v>272.84390000000002</v>
      </c>
      <c r="M149" s="48">
        <f>SUM(L150-L149)*1000000</f>
        <v>3949199.9999999623</v>
      </c>
      <c r="N149" s="59">
        <v>30</v>
      </c>
      <c r="O149" s="59">
        <v>284.90050000000002</v>
      </c>
      <c r="P149" s="46">
        <f t="shared" si="43"/>
        <v>0</v>
      </c>
      <c r="Q149" s="57">
        <v>30</v>
      </c>
      <c r="R149" s="59">
        <v>293.37790000000001</v>
      </c>
      <c r="S149" s="48">
        <f>SUM(R150-R149)*1000000</f>
        <v>701899.99999996647</v>
      </c>
      <c r="T149" s="59">
        <v>30</v>
      </c>
      <c r="U149" s="59">
        <v>320.54770000000002</v>
      </c>
      <c r="V149" s="46">
        <f t="shared" si="44"/>
        <v>654699.99999999115</v>
      </c>
      <c r="W149" s="57">
        <v>30</v>
      </c>
      <c r="X149" s="59">
        <v>349.22820000000002</v>
      </c>
      <c r="Y149" s="48">
        <f t="shared" si="45"/>
        <v>1290500.0000000086</v>
      </c>
      <c r="Z149" s="59">
        <v>30</v>
      </c>
      <c r="AA149" s="59">
        <v>372.54149999999998</v>
      </c>
      <c r="AB149" s="46">
        <f>SUM(AA150-AA149)*1000000</f>
        <v>167300.00000001155</v>
      </c>
      <c r="AC149" s="57">
        <v>30</v>
      </c>
      <c r="AD149" s="59">
        <v>376.19889999999998</v>
      </c>
      <c r="AE149" s="48">
        <f t="shared" si="46"/>
        <v>200.00000000663931</v>
      </c>
      <c r="AF149" s="59">
        <v>30</v>
      </c>
      <c r="AG149" s="59">
        <v>376.19909999999999</v>
      </c>
      <c r="AH149" s="46">
        <f>SUM(AG150-AG149)*1000000</f>
        <v>0</v>
      </c>
      <c r="AI149" s="57">
        <v>30</v>
      </c>
      <c r="AJ149" s="59">
        <v>376.19909999999999</v>
      </c>
      <c r="AK149" s="48">
        <f t="shared" si="47"/>
        <v>0</v>
      </c>
    </row>
    <row r="150" spans="2:37" x14ac:dyDescent="0.25">
      <c r="B150" s="60">
        <v>31</v>
      </c>
      <c r="C150" s="59">
        <v>272.84390000000002</v>
      </c>
      <c r="D150" s="46">
        <f t="shared" si="39"/>
        <v>0</v>
      </c>
      <c r="E150" s="47"/>
      <c r="F150" s="46"/>
      <c r="G150" s="48"/>
      <c r="H150" s="61">
        <v>31</v>
      </c>
      <c r="I150" s="59">
        <v>272.84390000000002</v>
      </c>
      <c r="J150" s="46"/>
      <c r="K150" s="60"/>
      <c r="L150" s="59">
        <v>276.79309999999998</v>
      </c>
      <c r="M150" s="48"/>
      <c r="N150" s="61">
        <v>31</v>
      </c>
      <c r="O150" s="59">
        <v>284.90050000000002</v>
      </c>
      <c r="P150" s="46">
        <f t="shared" si="43"/>
        <v>301400.00000000099</v>
      </c>
      <c r="Q150" s="60"/>
      <c r="R150" s="59">
        <v>294.07979999999998</v>
      </c>
      <c r="S150" s="48"/>
      <c r="T150" s="61">
        <v>31</v>
      </c>
      <c r="U150" s="59">
        <v>321.20240000000001</v>
      </c>
      <c r="V150" s="46">
        <f t="shared" si="44"/>
        <v>1152299.9999999683</v>
      </c>
      <c r="W150" s="60">
        <v>31</v>
      </c>
      <c r="X150" s="59">
        <v>350.51870000000002</v>
      </c>
      <c r="Y150" s="48">
        <f t="shared" si="45"/>
        <v>1034999.9999999682</v>
      </c>
      <c r="Z150" s="61"/>
      <c r="AA150" s="59">
        <v>372.7088</v>
      </c>
      <c r="AB150" s="46"/>
      <c r="AC150" s="60">
        <v>31</v>
      </c>
      <c r="AD150" s="59">
        <v>376.19909999999999</v>
      </c>
      <c r="AE150" s="48">
        <f t="shared" si="46"/>
        <v>0</v>
      </c>
      <c r="AF150" s="61"/>
      <c r="AG150" s="59">
        <v>376.19909999999999</v>
      </c>
      <c r="AH150" s="46"/>
      <c r="AI150" s="60">
        <v>31</v>
      </c>
      <c r="AJ150" s="59">
        <v>376.19909999999999</v>
      </c>
      <c r="AK150" s="48">
        <f t="shared" si="47"/>
        <v>0</v>
      </c>
    </row>
    <row r="151" spans="2:37" x14ac:dyDescent="0.25">
      <c r="B151" s="47"/>
      <c r="C151" s="59">
        <v>272.84390000000002</v>
      </c>
      <c r="D151" s="46"/>
      <c r="E151" s="47"/>
      <c r="F151" s="46"/>
      <c r="G151" s="48"/>
      <c r="H151" s="46"/>
      <c r="I151" s="59">
        <v>272.84390000000002</v>
      </c>
      <c r="J151" s="46"/>
      <c r="K151" s="47"/>
      <c r="L151" s="59"/>
      <c r="M151" s="48"/>
      <c r="N151" s="46"/>
      <c r="O151" s="59">
        <v>285.20190000000002</v>
      </c>
      <c r="P151" s="46"/>
      <c r="Q151" s="47"/>
      <c r="R151" s="59"/>
      <c r="S151" s="48"/>
      <c r="T151" s="46"/>
      <c r="U151" s="59">
        <v>322.35469999999998</v>
      </c>
      <c r="V151" s="46"/>
      <c r="W151" s="47"/>
      <c r="X151" s="59">
        <v>351.55369999999999</v>
      </c>
      <c r="Y151" s="48"/>
      <c r="Z151" s="46"/>
      <c r="AA151" s="59"/>
      <c r="AB151" s="46"/>
      <c r="AC151" s="47"/>
      <c r="AD151" s="59">
        <v>376.19909999999999</v>
      </c>
      <c r="AE151" s="48"/>
      <c r="AF151" s="46"/>
      <c r="AG151" s="59"/>
      <c r="AH151" s="46"/>
      <c r="AI151" s="47"/>
      <c r="AJ151" s="59">
        <v>376.19909999999999</v>
      </c>
      <c r="AK151" s="48"/>
    </row>
    <row r="152" spans="2:37" x14ac:dyDescent="0.25">
      <c r="B152" s="49"/>
      <c r="C152" s="50"/>
      <c r="D152" s="50">
        <f>SUM(D120:D151)</f>
        <v>0</v>
      </c>
      <c r="E152" s="49"/>
      <c r="F152" s="50"/>
      <c r="G152" s="63">
        <f>SUM(G120:G151)</f>
        <v>0</v>
      </c>
      <c r="H152" s="50"/>
      <c r="I152" s="50"/>
      <c r="J152" s="50">
        <f>SUM(J120:J151)</f>
        <v>0</v>
      </c>
      <c r="K152" s="49"/>
      <c r="L152" s="50"/>
      <c r="M152" s="63">
        <f>SUM(M120:M151)</f>
        <v>3949199.9999999623</v>
      </c>
      <c r="N152" s="50"/>
      <c r="O152" s="50"/>
      <c r="P152" s="50">
        <f>SUM(P120:P151)</f>
        <v>8408800.000000041</v>
      </c>
      <c r="Q152" s="49"/>
      <c r="R152" s="50"/>
      <c r="S152" s="63">
        <f>SUM(S120:S151)</f>
        <v>8877899.9999999553</v>
      </c>
      <c r="T152" s="50"/>
      <c r="U152" s="50"/>
      <c r="V152" s="50">
        <f>SUM(V120:V151)</f>
        <v>28274900.000000007</v>
      </c>
      <c r="W152" s="49"/>
      <c r="X152" s="50"/>
      <c r="Y152" s="63">
        <f>SUM(Y120:Y151)</f>
        <v>29199000.000000007</v>
      </c>
      <c r="Z152" s="50"/>
      <c r="AA152" s="50"/>
      <c r="AB152" s="50">
        <f>SUM(AB120:AB151)</f>
        <v>21155100</v>
      </c>
      <c r="AC152" s="49"/>
      <c r="AD152" s="50"/>
      <c r="AE152" s="63">
        <f>SUM(AE120:AE151)</f>
        <v>3490299.9999999902</v>
      </c>
      <c r="AF152" s="50"/>
      <c r="AG152" s="50"/>
      <c r="AH152" s="50">
        <f>SUM(AH120:AH151)</f>
        <v>0</v>
      </c>
      <c r="AI152" s="49"/>
      <c r="AJ152" s="50"/>
      <c r="AK152" s="63">
        <f>SUM(AK120:AK151)</f>
        <v>0</v>
      </c>
    </row>
    <row r="156" spans="2:37" x14ac:dyDescent="0.25">
      <c r="B156" s="51">
        <v>40909</v>
      </c>
      <c r="C156" s="44"/>
      <c r="D156" s="44"/>
      <c r="E156" s="51">
        <v>40940</v>
      </c>
      <c r="F156" s="44"/>
      <c r="G156" s="45"/>
      <c r="H156" s="52">
        <v>40969</v>
      </c>
      <c r="I156" s="44"/>
      <c r="J156" s="44"/>
      <c r="K156" s="51">
        <v>41000</v>
      </c>
      <c r="L156" s="44"/>
      <c r="M156" s="45"/>
      <c r="N156" s="52">
        <v>41030</v>
      </c>
      <c r="O156" s="44"/>
      <c r="P156" s="44"/>
      <c r="Q156" s="51">
        <v>41061</v>
      </c>
      <c r="R156" s="44"/>
      <c r="S156" s="45"/>
      <c r="T156" s="52">
        <v>41091</v>
      </c>
      <c r="U156" s="44"/>
      <c r="V156" s="44"/>
      <c r="W156" s="51">
        <v>41122</v>
      </c>
      <c r="X156" s="44"/>
      <c r="Y156" s="45"/>
      <c r="Z156" s="52">
        <v>41153</v>
      </c>
      <c r="AA156" s="44"/>
      <c r="AB156" s="44"/>
      <c r="AC156" s="51">
        <v>41183</v>
      </c>
      <c r="AD156" s="44"/>
      <c r="AE156" s="45"/>
      <c r="AF156" s="52">
        <v>41214</v>
      </c>
      <c r="AG156" s="44"/>
      <c r="AH156" s="44"/>
      <c r="AI156" s="51">
        <v>41244</v>
      </c>
      <c r="AJ156" s="44"/>
      <c r="AK156" s="45"/>
    </row>
    <row r="157" spans="2:37" ht="45" x14ac:dyDescent="0.25">
      <c r="B157" s="53" t="s">
        <v>0</v>
      </c>
      <c r="C157" s="54" t="s">
        <v>2</v>
      </c>
      <c r="D157" s="55" t="s">
        <v>1</v>
      </c>
      <c r="E157" s="53" t="s">
        <v>0</v>
      </c>
      <c r="F157" s="54" t="s">
        <v>2</v>
      </c>
      <c r="G157" s="56" t="s">
        <v>1</v>
      </c>
      <c r="H157" s="54" t="s">
        <v>0</v>
      </c>
      <c r="I157" s="54" t="s">
        <v>2</v>
      </c>
      <c r="J157" s="55" t="s">
        <v>1</v>
      </c>
      <c r="K157" s="53" t="s">
        <v>0</v>
      </c>
      <c r="L157" s="54" t="s">
        <v>2</v>
      </c>
      <c r="M157" s="56" t="s">
        <v>1</v>
      </c>
      <c r="N157" s="54" t="s">
        <v>0</v>
      </c>
      <c r="O157" s="54" t="s">
        <v>2</v>
      </c>
      <c r="P157" s="55" t="s">
        <v>1</v>
      </c>
      <c r="Q157" s="53" t="s">
        <v>0</v>
      </c>
      <c r="R157" s="54" t="s">
        <v>2</v>
      </c>
      <c r="S157" s="56" t="s">
        <v>1</v>
      </c>
      <c r="T157" s="54" t="s">
        <v>0</v>
      </c>
      <c r="U157" s="54" t="s">
        <v>2</v>
      </c>
      <c r="V157" s="55" t="s">
        <v>1</v>
      </c>
      <c r="W157" s="53" t="s">
        <v>0</v>
      </c>
      <c r="X157" s="54" t="s">
        <v>2</v>
      </c>
      <c r="Y157" s="56" t="s">
        <v>1</v>
      </c>
      <c r="Z157" s="54" t="s">
        <v>0</v>
      </c>
      <c r="AA157" s="54" t="s">
        <v>2</v>
      </c>
      <c r="AB157" s="55" t="s">
        <v>1</v>
      </c>
      <c r="AC157" s="53" t="s">
        <v>0</v>
      </c>
      <c r="AD157" s="54" t="s">
        <v>2</v>
      </c>
      <c r="AE157" s="56" t="s">
        <v>1</v>
      </c>
      <c r="AF157" s="54" t="s">
        <v>0</v>
      </c>
      <c r="AG157" s="54" t="s">
        <v>2</v>
      </c>
      <c r="AH157" s="55" t="s">
        <v>1</v>
      </c>
      <c r="AI157" s="53" t="s">
        <v>0</v>
      </c>
      <c r="AJ157" s="54" t="s">
        <v>2</v>
      </c>
      <c r="AK157" s="56" t="s">
        <v>1</v>
      </c>
    </row>
    <row r="158" spans="2:37" x14ac:dyDescent="0.25">
      <c r="B158" s="57"/>
      <c r="C158" s="58"/>
      <c r="D158" s="46"/>
      <c r="E158" s="47"/>
      <c r="F158" s="46"/>
      <c r="G158" s="48"/>
      <c r="H158" s="46"/>
      <c r="I158" s="46"/>
      <c r="J158" s="46"/>
      <c r="K158" s="57"/>
      <c r="L158" s="58"/>
      <c r="M158" s="48"/>
      <c r="N158" s="59"/>
      <c r="O158" s="58"/>
      <c r="P158" s="46"/>
      <c r="Q158" s="57"/>
      <c r="R158" s="58"/>
      <c r="S158" s="48"/>
      <c r="T158" s="59"/>
      <c r="U158" s="58"/>
      <c r="V158" s="46"/>
      <c r="W158" s="57"/>
      <c r="X158" s="58"/>
      <c r="Y158" s="48"/>
      <c r="Z158" s="59"/>
      <c r="AA158" s="58"/>
      <c r="AB158" s="46"/>
      <c r="AC158" s="57"/>
      <c r="AD158" s="58"/>
      <c r="AE158" s="48"/>
      <c r="AF158" s="59"/>
      <c r="AG158" s="58"/>
      <c r="AH158" s="46"/>
      <c r="AI158" s="57"/>
      <c r="AJ158" s="58"/>
      <c r="AK158" s="48"/>
    </row>
    <row r="159" spans="2:37" x14ac:dyDescent="0.25">
      <c r="B159" s="57">
        <v>1</v>
      </c>
      <c r="C159" s="59">
        <v>376.19909999999999</v>
      </c>
      <c r="D159" s="46">
        <f>SUM(C160-C159)</f>
        <v>0</v>
      </c>
      <c r="E159" s="57">
        <v>1</v>
      </c>
      <c r="F159" s="59">
        <v>376.19909999999999</v>
      </c>
      <c r="G159" s="48">
        <f>SUM(F160-F159)</f>
        <v>0</v>
      </c>
      <c r="H159" s="59">
        <v>1</v>
      </c>
      <c r="I159" s="59">
        <v>376.19909999999999</v>
      </c>
      <c r="J159" s="46">
        <f>SUM(I160-I159)</f>
        <v>0</v>
      </c>
      <c r="K159" s="57">
        <v>1</v>
      </c>
      <c r="L159" s="59">
        <v>376.19909999999999</v>
      </c>
      <c r="M159" s="48">
        <f>SUM(L160-L159)</f>
        <v>0</v>
      </c>
      <c r="N159" s="59">
        <v>1</v>
      </c>
      <c r="O159" s="59">
        <v>377.38679999999999</v>
      </c>
      <c r="P159" s="46">
        <f>SUM(O160-O159)*1000000</f>
        <v>659899.99999999325</v>
      </c>
      <c r="Q159" s="57">
        <v>1</v>
      </c>
      <c r="R159" s="59">
        <v>401.45190000000002</v>
      </c>
      <c r="S159" s="48">
        <f t="shared" ref="S159:S187" si="48">SUM(R160-R159)*1000000</f>
        <v>1120000.0000000047</v>
      </c>
      <c r="T159" s="59">
        <v>1</v>
      </c>
      <c r="U159" s="59">
        <v>429.36669999999998</v>
      </c>
      <c r="V159" s="46">
        <f>SUM(U160-U159)*1000000</f>
        <v>1078800.0000000012</v>
      </c>
      <c r="W159" s="57">
        <v>1</v>
      </c>
      <c r="X159" s="59">
        <v>462.04719999999998</v>
      </c>
      <c r="Y159" s="48">
        <f>SUM(X160-X159)*1000000</f>
        <v>216499.99999999636</v>
      </c>
      <c r="Z159" s="59">
        <v>1</v>
      </c>
      <c r="AA159" s="59">
        <v>490.45190000000002</v>
      </c>
      <c r="AB159" s="46">
        <f t="shared" ref="AB159:AB187" si="49">SUM(AA160-AA159)*1000000</f>
        <v>810799.99999997194</v>
      </c>
      <c r="AC159" s="57">
        <v>1</v>
      </c>
      <c r="AD159" s="59">
        <v>512.31190000000004</v>
      </c>
      <c r="AE159" s="48">
        <f>SUM(AD160-AD159)*1000000</f>
        <v>806499.99999991455</v>
      </c>
      <c r="AF159" s="59">
        <v>1</v>
      </c>
      <c r="AG159" s="59">
        <v>518.38329999999996</v>
      </c>
      <c r="AH159" s="46">
        <f t="shared" ref="AH159:AH187" si="50">SUM(AG160-AG159)*1000000</f>
        <v>0</v>
      </c>
      <c r="AI159" s="57">
        <v>1</v>
      </c>
      <c r="AJ159" s="59">
        <v>518.38329999999996</v>
      </c>
      <c r="AK159" s="48">
        <f>SUM(AJ160-AJ159)*1000000</f>
        <v>0</v>
      </c>
    </row>
    <row r="160" spans="2:37" x14ac:dyDescent="0.25">
      <c r="B160" s="57">
        <v>2</v>
      </c>
      <c r="C160" s="59">
        <v>376.19909999999999</v>
      </c>
      <c r="D160" s="46">
        <f t="shared" ref="D160:D189" si="51">SUM(C161-C160)</f>
        <v>0</v>
      </c>
      <c r="E160" s="57">
        <v>2</v>
      </c>
      <c r="F160" s="59">
        <v>376.19909999999999</v>
      </c>
      <c r="G160" s="48">
        <f t="shared" ref="G160:G186" si="52">SUM(F161-F160)</f>
        <v>0</v>
      </c>
      <c r="H160" s="59">
        <v>2</v>
      </c>
      <c r="I160" s="59">
        <v>376.19909999999999</v>
      </c>
      <c r="J160" s="46">
        <f t="shared" ref="J160:J188" si="53">SUM(I161-I160)</f>
        <v>0</v>
      </c>
      <c r="K160" s="57">
        <v>2</v>
      </c>
      <c r="L160" s="59">
        <v>376.19909999999999</v>
      </c>
      <c r="M160" s="48">
        <f t="shared" ref="M160:M187" si="54">SUM(L161-L160)</f>
        <v>0</v>
      </c>
      <c r="N160" s="59">
        <v>2</v>
      </c>
      <c r="O160" s="59">
        <v>378.04669999999999</v>
      </c>
      <c r="P160" s="46">
        <f t="shared" ref="P160:P189" si="55">SUM(O161-O160)*1000000</f>
        <v>369399.99999998463</v>
      </c>
      <c r="Q160" s="57">
        <v>2</v>
      </c>
      <c r="R160" s="59">
        <v>402.57190000000003</v>
      </c>
      <c r="S160" s="48">
        <f t="shared" si="48"/>
        <v>976999.99999997544</v>
      </c>
      <c r="T160" s="59">
        <v>2</v>
      </c>
      <c r="U160" s="59">
        <v>430.44549999999998</v>
      </c>
      <c r="V160" s="46">
        <f t="shared" ref="V160:V189" si="56">SUM(U161-U160)*1000000</f>
        <v>1129400.0000000324</v>
      </c>
      <c r="W160" s="57">
        <v>2</v>
      </c>
      <c r="X160" s="59">
        <v>462.26369999999997</v>
      </c>
      <c r="Y160" s="48">
        <f t="shared" ref="Y160:Y189" si="57">SUM(X161-X160)*1000000</f>
        <v>1073300.0000000175</v>
      </c>
      <c r="Z160" s="59">
        <v>2</v>
      </c>
      <c r="AA160" s="59">
        <v>491.2627</v>
      </c>
      <c r="AB160" s="46">
        <f t="shared" si="49"/>
        <v>684200.0000000326</v>
      </c>
      <c r="AC160" s="57">
        <v>2</v>
      </c>
      <c r="AD160" s="59">
        <v>513.11839999999995</v>
      </c>
      <c r="AE160" s="48">
        <f t="shared" ref="AE160:AE189" si="58">SUM(AD161-AD160)*1000000</f>
        <v>824400.00000008242</v>
      </c>
      <c r="AF160" s="59">
        <v>2</v>
      </c>
      <c r="AG160" s="59">
        <v>518.38329999999996</v>
      </c>
      <c r="AH160" s="46">
        <f t="shared" si="50"/>
        <v>0</v>
      </c>
      <c r="AI160" s="57">
        <v>2</v>
      </c>
      <c r="AJ160" s="59">
        <v>518.38329999999996</v>
      </c>
      <c r="AK160" s="48">
        <f t="shared" ref="AK160:AK189" si="59">SUM(AJ161-AJ160)*1000000</f>
        <v>0</v>
      </c>
    </row>
    <row r="161" spans="2:37" x14ac:dyDescent="0.25">
      <c r="B161" s="57">
        <v>3</v>
      </c>
      <c r="C161" s="59">
        <v>376.19909999999999</v>
      </c>
      <c r="D161" s="46">
        <f t="shared" si="51"/>
        <v>0</v>
      </c>
      <c r="E161" s="57">
        <v>3</v>
      </c>
      <c r="F161" s="59">
        <v>376.19909999999999</v>
      </c>
      <c r="G161" s="48">
        <f t="shared" si="52"/>
        <v>0</v>
      </c>
      <c r="H161" s="59">
        <v>3</v>
      </c>
      <c r="I161" s="59">
        <v>376.19909999999999</v>
      </c>
      <c r="J161" s="46">
        <f t="shared" si="53"/>
        <v>0</v>
      </c>
      <c r="K161" s="57">
        <v>3</v>
      </c>
      <c r="L161" s="59">
        <v>376.19909999999999</v>
      </c>
      <c r="M161" s="48">
        <f t="shared" si="54"/>
        <v>0</v>
      </c>
      <c r="N161" s="59">
        <v>3</v>
      </c>
      <c r="O161" s="59">
        <v>378.41609999999997</v>
      </c>
      <c r="P161" s="46">
        <f t="shared" si="55"/>
        <v>312700.00000000664</v>
      </c>
      <c r="Q161" s="57">
        <v>3</v>
      </c>
      <c r="R161" s="59">
        <v>403.5489</v>
      </c>
      <c r="S161" s="48">
        <f t="shared" si="48"/>
        <v>1116899.999999987</v>
      </c>
      <c r="T161" s="59">
        <v>3</v>
      </c>
      <c r="U161" s="59">
        <v>431.57490000000001</v>
      </c>
      <c r="V161" s="46">
        <f t="shared" si="56"/>
        <v>986299.99999997148</v>
      </c>
      <c r="W161" s="57">
        <v>3</v>
      </c>
      <c r="X161" s="59">
        <v>463.33699999999999</v>
      </c>
      <c r="Y161" s="48">
        <f t="shared" si="57"/>
        <v>1136799.9999999937</v>
      </c>
      <c r="Z161" s="59">
        <v>3</v>
      </c>
      <c r="AA161" s="59">
        <v>491.94690000000003</v>
      </c>
      <c r="AB161" s="46">
        <f t="shared" si="49"/>
        <v>880199.99999994528</v>
      </c>
      <c r="AC161" s="57">
        <v>3</v>
      </c>
      <c r="AD161" s="59">
        <v>513.94280000000003</v>
      </c>
      <c r="AE161" s="48">
        <f t="shared" si="58"/>
        <v>544499.9999999709</v>
      </c>
      <c r="AF161" s="59">
        <v>3</v>
      </c>
      <c r="AG161" s="59">
        <v>518.38329999999996</v>
      </c>
      <c r="AH161" s="46">
        <f t="shared" si="50"/>
        <v>0</v>
      </c>
      <c r="AI161" s="57">
        <v>3</v>
      </c>
      <c r="AJ161" s="59">
        <v>518.38329999999996</v>
      </c>
      <c r="AK161" s="48">
        <f t="shared" si="59"/>
        <v>0</v>
      </c>
    </row>
    <row r="162" spans="2:37" x14ac:dyDescent="0.25">
      <c r="B162" s="57">
        <v>4</v>
      </c>
      <c r="C162" s="59">
        <v>376.19909999999999</v>
      </c>
      <c r="D162" s="46">
        <f t="shared" si="51"/>
        <v>0</v>
      </c>
      <c r="E162" s="57">
        <v>4</v>
      </c>
      <c r="F162" s="59">
        <v>376.19909999999999</v>
      </c>
      <c r="G162" s="48">
        <f t="shared" si="52"/>
        <v>0</v>
      </c>
      <c r="H162" s="59">
        <v>4</v>
      </c>
      <c r="I162" s="59">
        <v>376.19909999999999</v>
      </c>
      <c r="J162" s="46">
        <f t="shared" si="53"/>
        <v>0</v>
      </c>
      <c r="K162" s="57">
        <v>4</v>
      </c>
      <c r="L162" s="59">
        <v>376.19909999999999</v>
      </c>
      <c r="M162" s="48">
        <f t="shared" si="54"/>
        <v>0</v>
      </c>
      <c r="N162" s="59">
        <v>4</v>
      </c>
      <c r="O162" s="59">
        <v>378.72879999999998</v>
      </c>
      <c r="P162" s="46">
        <f t="shared" si="55"/>
        <v>0</v>
      </c>
      <c r="Q162" s="57">
        <v>4</v>
      </c>
      <c r="R162" s="59">
        <v>404.66579999999999</v>
      </c>
      <c r="S162" s="48">
        <f t="shared" si="48"/>
        <v>562500</v>
      </c>
      <c r="T162" s="59">
        <v>4</v>
      </c>
      <c r="U162" s="59">
        <v>432.56119999999999</v>
      </c>
      <c r="V162" s="46">
        <f t="shared" si="56"/>
        <v>951900.00000002328</v>
      </c>
      <c r="W162" s="57">
        <v>4</v>
      </c>
      <c r="X162" s="59">
        <v>464.47379999999998</v>
      </c>
      <c r="Y162" s="48">
        <f t="shared" si="57"/>
        <v>891200.00000002619</v>
      </c>
      <c r="Z162" s="59">
        <v>4</v>
      </c>
      <c r="AA162" s="59">
        <v>492.82709999999997</v>
      </c>
      <c r="AB162" s="46">
        <f t="shared" si="49"/>
        <v>674800.00000000477</v>
      </c>
      <c r="AC162" s="57">
        <v>4</v>
      </c>
      <c r="AD162" s="59">
        <v>514.4873</v>
      </c>
      <c r="AE162" s="48">
        <f t="shared" si="58"/>
        <v>614100.00000000768</v>
      </c>
      <c r="AF162" s="59">
        <v>4</v>
      </c>
      <c r="AG162" s="59">
        <v>518.38329999999996</v>
      </c>
      <c r="AH162" s="46">
        <f t="shared" si="50"/>
        <v>0</v>
      </c>
      <c r="AI162" s="57">
        <v>4</v>
      </c>
      <c r="AJ162" s="59">
        <v>518.38329999999996</v>
      </c>
      <c r="AK162" s="48">
        <f t="shared" si="59"/>
        <v>0</v>
      </c>
    </row>
    <row r="163" spans="2:37" x14ac:dyDescent="0.25">
      <c r="B163" s="57">
        <v>5</v>
      </c>
      <c r="C163" s="59">
        <v>376.19909999999999</v>
      </c>
      <c r="D163" s="46">
        <f t="shared" si="51"/>
        <v>0</v>
      </c>
      <c r="E163" s="57">
        <v>5</v>
      </c>
      <c r="F163" s="59">
        <v>376.19909999999999</v>
      </c>
      <c r="G163" s="48">
        <f t="shared" si="52"/>
        <v>0</v>
      </c>
      <c r="H163" s="59">
        <v>5</v>
      </c>
      <c r="I163" s="59">
        <v>376.19909999999999</v>
      </c>
      <c r="J163" s="46">
        <f t="shared" si="53"/>
        <v>0</v>
      </c>
      <c r="K163" s="57">
        <v>5</v>
      </c>
      <c r="L163" s="59">
        <v>376.19909999999999</v>
      </c>
      <c r="M163" s="48">
        <f t="shared" si="54"/>
        <v>0</v>
      </c>
      <c r="N163" s="59">
        <v>5</v>
      </c>
      <c r="O163" s="59">
        <v>378.72879999999998</v>
      </c>
      <c r="P163" s="46">
        <f t="shared" si="55"/>
        <v>216800.00000003475</v>
      </c>
      <c r="Q163" s="57">
        <v>5</v>
      </c>
      <c r="R163" s="59">
        <v>405.22829999999999</v>
      </c>
      <c r="S163" s="48">
        <f t="shared" si="48"/>
        <v>749700.00000001851</v>
      </c>
      <c r="T163" s="59">
        <v>5</v>
      </c>
      <c r="U163" s="59">
        <v>433.51310000000001</v>
      </c>
      <c r="V163" s="46">
        <f t="shared" si="56"/>
        <v>946300.00000000792</v>
      </c>
      <c r="W163" s="57">
        <v>5</v>
      </c>
      <c r="X163" s="59">
        <v>465.36500000000001</v>
      </c>
      <c r="Y163" s="48">
        <f t="shared" si="57"/>
        <v>1022299.9999999729</v>
      </c>
      <c r="Z163" s="59">
        <v>5</v>
      </c>
      <c r="AA163" s="59">
        <v>493.50189999999998</v>
      </c>
      <c r="AB163" s="46">
        <f t="shared" si="49"/>
        <v>648200.0000000312</v>
      </c>
      <c r="AC163" s="57">
        <v>5</v>
      </c>
      <c r="AD163" s="59">
        <v>515.10140000000001</v>
      </c>
      <c r="AE163" s="48">
        <f t="shared" si="58"/>
        <v>347800.00000000652</v>
      </c>
      <c r="AF163" s="59">
        <v>5</v>
      </c>
      <c r="AG163" s="59">
        <v>518.38329999999996</v>
      </c>
      <c r="AH163" s="46">
        <f t="shared" si="50"/>
        <v>0</v>
      </c>
      <c r="AI163" s="57">
        <v>5</v>
      </c>
      <c r="AJ163" s="59">
        <v>518.38329999999996</v>
      </c>
      <c r="AK163" s="48">
        <f t="shared" si="59"/>
        <v>0</v>
      </c>
    </row>
    <row r="164" spans="2:37" x14ac:dyDescent="0.25">
      <c r="B164" s="57">
        <v>6</v>
      </c>
      <c r="C164" s="59">
        <v>376.19909999999999</v>
      </c>
      <c r="D164" s="46">
        <f t="shared" si="51"/>
        <v>0</v>
      </c>
      <c r="E164" s="57">
        <v>6</v>
      </c>
      <c r="F164" s="59">
        <v>376.19909999999999</v>
      </c>
      <c r="G164" s="48">
        <f t="shared" si="52"/>
        <v>0</v>
      </c>
      <c r="H164" s="59">
        <v>6</v>
      </c>
      <c r="I164" s="59">
        <v>376.19909999999999</v>
      </c>
      <c r="J164" s="46">
        <f t="shared" si="53"/>
        <v>0</v>
      </c>
      <c r="K164" s="57">
        <v>6</v>
      </c>
      <c r="L164" s="59">
        <v>376.19909999999999</v>
      </c>
      <c r="M164" s="48">
        <f t="shared" si="54"/>
        <v>0</v>
      </c>
      <c r="N164" s="59">
        <v>6</v>
      </c>
      <c r="O164" s="59">
        <v>378.94560000000001</v>
      </c>
      <c r="P164" s="46">
        <f t="shared" si="55"/>
        <v>554399.99999998696</v>
      </c>
      <c r="Q164" s="57">
        <v>6</v>
      </c>
      <c r="R164" s="59">
        <v>405.97800000000001</v>
      </c>
      <c r="S164" s="48">
        <f t="shared" si="48"/>
        <v>936599.9999999986</v>
      </c>
      <c r="T164" s="59">
        <v>6</v>
      </c>
      <c r="U164" s="59">
        <v>434.45940000000002</v>
      </c>
      <c r="V164" s="46">
        <f t="shared" si="56"/>
        <v>1092699.9999999793</v>
      </c>
      <c r="W164" s="57">
        <v>6</v>
      </c>
      <c r="X164" s="59">
        <v>466.38729999999998</v>
      </c>
      <c r="Y164" s="48">
        <f t="shared" si="57"/>
        <v>985800.00000004016</v>
      </c>
      <c r="Z164" s="59">
        <v>6</v>
      </c>
      <c r="AA164" s="59">
        <v>494.15010000000001</v>
      </c>
      <c r="AB164" s="46">
        <f t="shared" si="49"/>
        <v>486800.00000001653</v>
      </c>
      <c r="AC164" s="57">
        <v>6</v>
      </c>
      <c r="AD164" s="59">
        <v>515.44920000000002</v>
      </c>
      <c r="AE164" s="48">
        <f t="shared" si="58"/>
        <v>456900.00000001874</v>
      </c>
      <c r="AF164" s="59">
        <v>6</v>
      </c>
      <c r="AG164" s="59">
        <v>518.38329999999996</v>
      </c>
      <c r="AH164" s="46">
        <f t="shared" si="50"/>
        <v>0</v>
      </c>
      <c r="AI164" s="57">
        <v>6</v>
      </c>
      <c r="AJ164" s="59">
        <v>518.38329999999996</v>
      </c>
      <c r="AK164" s="48">
        <f t="shared" si="59"/>
        <v>0</v>
      </c>
    </row>
    <row r="165" spans="2:37" x14ac:dyDescent="0.25">
      <c r="B165" s="60">
        <v>7</v>
      </c>
      <c r="C165" s="59">
        <v>376.19909999999999</v>
      </c>
      <c r="D165" s="46">
        <f t="shared" si="51"/>
        <v>0</v>
      </c>
      <c r="E165" s="60">
        <v>7</v>
      </c>
      <c r="F165" s="59">
        <v>376.19909999999999</v>
      </c>
      <c r="G165" s="48">
        <f t="shared" si="52"/>
        <v>0</v>
      </c>
      <c r="H165" s="61">
        <v>7</v>
      </c>
      <c r="I165" s="59">
        <v>376.19909999999999</v>
      </c>
      <c r="J165" s="46">
        <f t="shared" si="53"/>
        <v>0</v>
      </c>
      <c r="K165" s="60">
        <v>7</v>
      </c>
      <c r="L165" s="59">
        <v>376.19909999999999</v>
      </c>
      <c r="M165" s="48">
        <f t="shared" si="54"/>
        <v>0</v>
      </c>
      <c r="N165" s="61">
        <v>7</v>
      </c>
      <c r="O165" s="59">
        <v>379.5</v>
      </c>
      <c r="P165" s="46">
        <f t="shared" si="55"/>
        <v>699999.99999998859</v>
      </c>
      <c r="Q165" s="60">
        <v>7</v>
      </c>
      <c r="R165" s="59">
        <v>406.91460000000001</v>
      </c>
      <c r="S165" s="48">
        <f t="shared" si="48"/>
        <v>1050399.9999999679</v>
      </c>
      <c r="T165" s="61">
        <v>7</v>
      </c>
      <c r="U165" s="59">
        <v>435.5521</v>
      </c>
      <c r="V165" s="46">
        <f t="shared" si="56"/>
        <v>947900.00000000419</v>
      </c>
      <c r="W165" s="60">
        <v>7</v>
      </c>
      <c r="X165" s="59">
        <v>467.37310000000002</v>
      </c>
      <c r="Y165" s="48">
        <f t="shared" si="57"/>
        <v>1137999.9999999767</v>
      </c>
      <c r="Z165" s="61">
        <v>7</v>
      </c>
      <c r="AA165" s="59">
        <v>494.63690000000003</v>
      </c>
      <c r="AB165" s="46">
        <f t="shared" si="49"/>
        <v>632199.99999995483</v>
      </c>
      <c r="AC165" s="60">
        <v>7</v>
      </c>
      <c r="AD165" s="59">
        <v>515.90610000000004</v>
      </c>
      <c r="AE165" s="48">
        <f t="shared" si="58"/>
        <v>601599.99999996217</v>
      </c>
      <c r="AF165" s="61">
        <v>7</v>
      </c>
      <c r="AG165" s="59">
        <v>518.38329999999996</v>
      </c>
      <c r="AH165" s="46">
        <f t="shared" si="50"/>
        <v>0</v>
      </c>
      <c r="AI165" s="60">
        <v>7</v>
      </c>
      <c r="AJ165" s="59">
        <v>518.38329999999996</v>
      </c>
      <c r="AK165" s="48">
        <f t="shared" si="59"/>
        <v>0</v>
      </c>
    </row>
    <row r="166" spans="2:37" x14ac:dyDescent="0.25">
      <c r="B166" s="57">
        <v>8</v>
      </c>
      <c r="C166" s="59">
        <v>376.19909999999999</v>
      </c>
      <c r="D166" s="46">
        <f t="shared" si="51"/>
        <v>0</v>
      </c>
      <c r="E166" s="57">
        <v>8</v>
      </c>
      <c r="F166" s="59">
        <v>376.19909999999999</v>
      </c>
      <c r="G166" s="48">
        <f t="shared" si="52"/>
        <v>0</v>
      </c>
      <c r="H166" s="59">
        <v>8</v>
      </c>
      <c r="I166" s="59">
        <v>376.19909999999999</v>
      </c>
      <c r="J166" s="46">
        <f>SUM(I167-I166)</f>
        <v>0</v>
      </c>
      <c r="K166" s="57">
        <v>8</v>
      </c>
      <c r="L166" s="59">
        <v>376.19909999999999</v>
      </c>
      <c r="M166" s="48">
        <f t="shared" si="54"/>
        <v>0</v>
      </c>
      <c r="N166" s="59">
        <v>8</v>
      </c>
      <c r="O166" s="59">
        <v>380.2</v>
      </c>
      <c r="P166" s="46">
        <f t="shared" si="55"/>
        <v>800000.00000001141</v>
      </c>
      <c r="Q166" s="57">
        <v>8</v>
      </c>
      <c r="R166" s="59">
        <v>407.96499999999997</v>
      </c>
      <c r="S166" s="48">
        <f t="shared" si="48"/>
        <v>467500.00000002957</v>
      </c>
      <c r="T166" s="59">
        <v>8</v>
      </c>
      <c r="U166" s="59">
        <v>436.5</v>
      </c>
      <c r="V166" s="46">
        <f t="shared" si="56"/>
        <v>1186899.99999998</v>
      </c>
      <c r="W166" s="57">
        <v>8</v>
      </c>
      <c r="X166" s="59">
        <v>468.5111</v>
      </c>
      <c r="Y166" s="48">
        <f t="shared" si="57"/>
        <v>1173999.9999999781</v>
      </c>
      <c r="Z166" s="59">
        <v>8</v>
      </c>
      <c r="AA166" s="59">
        <v>495.26909999999998</v>
      </c>
      <c r="AB166" s="46">
        <f t="shared" si="49"/>
        <v>620000.00000000454</v>
      </c>
      <c r="AC166" s="57">
        <v>8</v>
      </c>
      <c r="AD166" s="59">
        <v>516.5077</v>
      </c>
      <c r="AE166" s="48">
        <f t="shared" si="58"/>
        <v>294599.99999994581</v>
      </c>
      <c r="AF166" s="59">
        <v>8</v>
      </c>
      <c r="AG166" s="59">
        <v>518.38329999999996</v>
      </c>
      <c r="AH166" s="46">
        <f t="shared" si="50"/>
        <v>0</v>
      </c>
      <c r="AI166" s="57">
        <v>8</v>
      </c>
      <c r="AJ166" s="59">
        <v>518.38329999999996</v>
      </c>
      <c r="AK166" s="48">
        <f t="shared" si="59"/>
        <v>0</v>
      </c>
    </row>
    <row r="167" spans="2:37" x14ac:dyDescent="0.25">
      <c r="B167" s="57">
        <v>9</v>
      </c>
      <c r="C167" s="59">
        <v>376.19909999999999</v>
      </c>
      <c r="D167" s="46">
        <f t="shared" si="51"/>
        <v>0</v>
      </c>
      <c r="E167" s="57">
        <v>9</v>
      </c>
      <c r="F167" s="59">
        <v>376.19909999999999</v>
      </c>
      <c r="G167" s="48">
        <f t="shared" si="52"/>
        <v>0</v>
      </c>
      <c r="H167" s="59">
        <v>9</v>
      </c>
      <c r="I167" s="59">
        <v>376.19909999999999</v>
      </c>
      <c r="J167" s="46">
        <f t="shared" si="53"/>
        <v>0</v>
      </c>
      <c r="K167" s="57">
        <v>9</v>
      </c>
      <c r="L167" s="59">
        <v>376.19909999999999</v>
      </c>
      <c r="M167" s="48">
        <f t="shared" si="54"/>
        <v>0</v>
      </c>
      <c r="N167" s="59">
        <v>9</v>
      </c>
      <c r="O167" s="59">
        <v>381</v>
      </c>
      <c r="P167" s="46">
        <f t="shared" si="55"/>
        <v>1145800.0000000084</v>
      </c>
      <c r="Q167" s="57">
        <v>9</v>
      </c>
      <c r="R167" s="59">
        <v>408.4325</v>
      </c>
      <c r="S167" s="48">
        <f t="shared" si="48"/>
        <v>268599.9999999922</v>
      </c>
      <c r="T167" s="59">
        <v>9</v>
      </c>
      <c r="U167" s="59">
        <v>437.68689999999998</v>
      </c>
      <c r="V167" s="46">
        <f t="shared" si="56"/>
        <v>1151499.9999999986</v>
      </c>
      <c r="W167" s="57">
        <v>9</v>
      </c>
      <c r="X167" s="59">
        <v>469.68509999999998</v>
      </c>
      <c r="Y167" s="48">
        <f t="shared" si="57"/>
        <v>1062200.0000000184</v>
      </c>
      <c r="Z167" s="59">
        <v>9</v>
      </c>
      <c r="AA167" s="59">
        <v>495.88909999999998</v>
      </c>
      <c r="AB167" s="46">
        <f t="shared" si="49"/>
        <v>662800.00000000431</v>
      </c>
      <c r="AC167" s="57">
        <v>9</v>
      </c>
      <c r="AD167" s="59">
        <v>516.80229999999995</v>
      </c>
      <c r="AE167" s="48">
        <f t="shared" si="58"/>
        <v>553400.00000001059</v>
      </c>
      <c r="AF167" s="59">
        <v>9</v>
      </c>
      <c r="AG167" s="59">
        <v>518.38329999999996</v>
      </c>
      <c r="AH167" s="46">
        <f t="shared" si="50"/>
        <v>0</v>
      </c>
      <c r="AI167" s="57">
        <v>9</v>
      </c>
      <c r="AJ167" s="59">
        <v>518.38329999999996</v>
      </c>
      <c r="AK167" s="48">
        <f t="shared" si="59"/>
        <v>0</v>
      </c>
    </row>
    <row r="168" spans="2:37" x14ac:dyDescent="0.25">
      <c r="B168" s="57">
        <v>10</v>
      </c>
      <c r="C168" s="59">
        <v>376.19909999999999</v>
      </c>
      <c r="D168" s="46">
        <f t="shared" si="51"/>
        <v>0</v>
      </c>
      <c r="E168" s="57">
        <v>10</v>
      </c>
      <c r="F168" s="59">
        <v>376.19909999999999</v>
      </c>
      <c r="G168" s="48">
        <f t="shared" si="52"/>
        <v>0</v>
      </c>
      <c r="H168" s="59">
        <v>10</v>
      </c>
      <c r="I168" s="59">
        <v>376.19909999999999</v>
      </c>
      <c r="J168" s="46">
        <f t="shared" si="53"/>
        <v>0</v>
      </c>
      <c r="K168" s="57">
        <v>10</v>
      </c>
      <c r="L168" s="59">
        <v>376.19909999999999</v>
      </c>
      <c r="M168" s="48">
        <f t="shared" si="54"/>
        <v>0</v>
      </c>
      <c r="N168" s="59">
        <v>10</v>
      </c>
      <c r="O168" s="59">
        <v>382.14580000000001</v>
      </c>
      <c r="P168" s="46">
        <f t="shared" si="55"/>
        <v>684899.99999997055</v>
      </c>
      <c r="Q168" s="57">
        <v>10</v>
      </c>
      <c r="R168" s="59">
        <v>408.7011</v>
      </c>
      <c r="S168" s="48">
        <f t="shared" si="48"/>
        <v>604699.99999997986</v>
      </c>
      <c r="T168" s="59">
        <v>10</v>
      </c>
      <c r="U168" s="59">
        <v>438.83839999999998</v>
      </c>
      <c r="V168" s="46">
        <f t="shared" si="56"/>
        <v>1093700.0000000126</v>
      </c>
      <c r="W168" s="57">
        <v>10</v>
      </c>
      <c r="X168" s="59">
        <v>470.7473</v>
      </c>
      <c r="Y168" s="48">
        <f t="shared" si="57"/>
        <v>786299.99999998289</v>
      </c>
      <c r="Z168" s="59">
        <v>10</v>
      </c>
      <c r="AA168" s="59">
        <v>496.55189999999999</v>
      </c>
      <c r="AB168" s="46">
        <f t="shared" si="49"/>
        <v>944999.99999999313</v>
      </c>
      <c r="AC168" s="57">
        <v>10</v>
      </c>
      <c r="AD168" s="59">
        <v>517.35569999999996</v>
      </c>
      <c r="AE168" s="48">
        <f t="shared" si="58"/>
        <v>132000.00000006185</v>
      </c>
      <c r="AF168" s="59">
        <v>10</v>
      </c>
      <c r="AG168" s="59">
        <v>518.38329999999996</v>
      </c>
      <c r="AH168" s="46">
        <f t="shared" si="50"/>
        <v>0</v>
      </c>
      <c r="AI168" s="57">
        <v>10</v>
      </c>
      <c r="AJ168" s="59">
        <v>518.38329999999996</v>
      </c>
      <c r="AK168" s="48">
        <f t="shared" si="59"/>
        <v>0</v>
      </c>
    </row>
    <row r="169" spans="2:37" x14ac:dyDescent="0.25">
      <c r="B169" s="57">
        <v>11</v>
      </c>
      <c r="C169" s="59">
        <v>376.19909999999999</v>
      </c>
      <c r="D169" s="46">
        <f t="shared" si="51"/>
        <v>0</v>
      </c>
      <c r="E169" s="57">
        <v>11</v>
      </c>
      <c r="F169" s="59">
        <v>376.19909999999999</v>
      </c>
      <c r="G169" s="48">
        <f t="shared" si="52"/>
        <v>0</v>
      </c>
      <c r="H169" s="59">
        <v>11</v>
      </c>
      <c r="I169" s="59">
        <v>376.19909999999999</v>
      </c>
      <c r="J169" s="46">
        <f t="shared" si="53"/>
        <v>0</v>
      </c>
      <c r="K169" s="57">
        <v>11</v>
      </c>
      <c r="L169" s="59">
        <v>376.19909999999999</v>
      </c>
      <c r="M169" s="48">
        <f t="shared" si="54"/>
        <v>0</v>
      </c>
      <c r="N169" s="59">
        <v>11</v>
      </c>
      <c r="O169" s="70">
        <v>382.83069999999998</v>
      </c>
      <c r="P169" s="46">
        <f t="shared" si="55"/>
        <v>869300.00000000978</v>
      </c>
      <c r="Q169" s="57">
        <v>11</v>
      </c>
      <c r="R169" s="70">
        <v>409.30579999999998</v>
      </c>
      <c r="S169" s="48">
        <f t="shared" si="48"/>
        <v>883300.00000001979</v>
      </c>
      <c r="T169" s="59">
        <v>11</v>
      </c>
      <c r="U169" s="70">
        <v>439.93209999999999</v>
      </c>
      <c r="V169" s="46">
        <f t="shared" si="56"/>
        <v>1258600.0000000012</v>
      </c>
      <c r="W169" s="57">
        <v>11</v>
      </c>
      <c r="X169" s="70">
        <v>471.53359999999998</v>
      </c>
      <c r="Y169" s="48">
        <f t="shared" si="57"/>
        <v>931500.00000002817</v>
      </c>
      <c r="Z169" s="59">
        <v>11</v>
      </c>
      <c r="AA169" s="59">
        <v>497.49689999999998</v>
      </c>
      <c r="AB169" s="46">
        <f t="shared" si="49"/>
        <v>532500.00000002724</v>
      </c>
      <c r="AC169" s="57">
        <v>11</v>
      </c>
      <c r="AD169" s="70">
        <v>517.48770000000002</v>
      </c>
      <c r="AE169" s="48">
        <f t="shared" si="58"/>
        <v>630599.99999995856</v>
      </c>
      <c r="AF169" s="59">
        <v>11</v>
      </c>
      <c r="AG169" s="59">
        <v>518.38329999999996</v>
      </c>
      <c r="AH169" s="46">
        <f t="shared" si="50"/>
        <v>0</v>
      </c>
      <c r="AI169" s="57">
        <v>11</v>
      </c>
      <c r="AJ169" s="59">
        <v>518.38329999999996</v>
      </c>
      <c r="AK169" s="48">
        <f t="shared" si="59"/>
        <v>0</v>
      </c>
    </row>
    <row r="170" spans="2:37" x14ac:dyDescent="0.25">
      <c r="B170" s="57">
        <v>12</v>
      </c>
      <c r="C170" s="59">
        <v>376.19909999999999</v>
      </c>
      <c r="D170" s="46">
        <f t="shared" si="51"/>
        <v>0</v>
      </c>
      <c r="E170" s="57">
        <v>12</v>
      </c>
      <c r="F170" s="59">
        <v>376.19909999999999</v>
      </c>
      <c r="G170" s="48">
        <f t="shared" si="52"/>
        <v>0</v>
      </c>
      <c r="H170" s="59">
        <v>12</v>
      </c>
      <c r="I170" s="59">
        <v>376.19909999999999</v>
      </c>
      <c r="J170" s="46">
        <f t="shared" si="53"/>
        <v>0</v>
      </c>
      <c r="K170" s="57">
        <v>12</v>
      </c>
      <c r="L170" s="59">
        <v>376.19909999999999</v>
      </c>
      <c r="M170" s="48">
        <f t="shared" si="54"/>
        <v>0</v>
      </c>
      <c r="N170" s="59">
        <v>12</v>
      </c>
      <c r="O170" s="59">
        <v>383.7</v>
      </c>
      <c r="P170" s="46">
        <f t="shared" si="55"/>
        <v>1050900.0000000128</v>
      </c>
      <c r="Q170" s="57">
        <v>12</v>
      </c>
      <c r="R170" s="59">
        <v>410.1891</v>
      </c>
      <c r="S170" s="48">
        <f t="shared" si="48"/>
        <v>1061100.0000000105</v>
      </c>
      <c r="T170" s="59">
        <v>12</v>
      </c>
      <c r="U170" s="59">
        <v>441.19069999999999</v>
      </c>
      <c r="V170" s="46">
        <f t="shared" si="56"/>
        <v>1027199.9999999935</v>
      </c>
      <c r="W170" s="57">
        <v>12</v>
      </c>
      <c r="X170" s="59">
        <v>472.46510000000001</v>
      </c>
      <c r="Y170" s="48">
        <f t="shared" si="57"/>
        <v>1267200.0000000026</v>
      </c>
      <c r="Z170" s="59">
        <v>12</v>
      </c>
      <c r="AA170" s="59">
        <v>498.02940000000001</v>
      </c>
      <c r="AB170" s="46">
        <f t="shared" si="49"/>
        <v>949700.0000000071</v>
      </c>
      <c r="AC170" s="57">
        <v>12</v>
      </c>
      <c r="AD170" s="59">
        <v>518.11829999999998</v>
      </c>
      <c r="AE170" s="48">
        <f t="shared" si="58"/>
        <v>30899.99999997417</v>
      </c>
      <c r="AF170" s="59">
        <v>12</v>
      </c>
      <c r="AG170" s="59">
        <v>518.38329999999996</v>
      </c>
      <c r="AH170" s="46">
        <f t="shared" si="50"/>
        <v>0</v>
      </c>
      <c r="AI170" s="57">
        <v>12</v>
      </c>
      <c r="AJ170" s="59">
        <v>518.38329999999996</v>
      </c>
      <c r="AK170" s="48">
        <f t="shared" si="59"/>
        <v>0</v>
      </c>
    </row>
    <row r="171" spans="2:37" x14ac:dyDescent="0.25">
      <c r="B171" s="57">
        <v>13</v>
      </c>
      <c r="C171" s="59">
        <v>376.19909999999999</v>
      </c>
      <c r="D171" s="46">
        <f t="shared" si="51"/>
        <v>0</v>
      </c>
      <c r="E171" s="57">
        <v>13</v>
      </c>
      <c r="F171" s="59">
        <v>376.19909999999999</v>
      </c>
      <c r="G171" s="48">
        <f t="shared" si="52"/>
        <v>0</v>
      </c>
      <c r="H171" s="59">
        <v>13</v>
      </c>
      <c r="I171" s="59">
        <v>376.19909999999999</v>
      </c>
      <c r="J171" s="46">
        <f t="shared" si="53"/>
        <v>0</v>
      </c>
      <c r="K171" s="57">
        <v>13</v>
      </c>
      <c r="L171" s="59">
        <v>376.19909999999999</v>
      </c>
      <c r="M171" s="48">
        <f t="shared" si="54"/>
        <v>0</v>
      </c>
      <c r="N171" s="59">
        <v>13</v>
      </c>
      <c r="O171" s="59">
        <v>384.7509</v>
      </c>
      <c r="P171" s="46">
        <f t="shared" si="55"/>
        <v>1249099.9999999986</v>
      </c>
      <c r="Q171" s="57">
        <v>13</v>
      </c>
      <c r="R171" s="59">
        <v>411.25020000000001</v>
      </c>
      <c r="S171" s="48">
        <f t="shared" si="48"/>
        <v>722100.00000001176</v>
      </c>
      <c r="T171" s="59">
        <v>13</v>
      </c>
      <c r="U171" s="59">
        <v>442.21789999999999</v>
      </c>
      <c r="V171" s="46">
        <f t="shared" si="56"/>
        <v>802200.00000002759</v>
      </c>
      <c r="W171" s="57">
        <v>13</v>
      </c>
      <c r="X171" s="59">
        <v>473.73230000000001</v>
      </c>
      <c r="Y171" s="48">
        <f t="shared" si="57"/>
        <v>1038200.0000000176</v>
      </c>
      <c r="Z171" s="59">
        <v>13</v>
      </c>
      <c r="AA171" s="59">
        <v>498.97910000000002</v>
      </c>
      <c r="AB171" s="46">
        <f t="shared" si="49"/>
        <v>902199.99999999348</v>
      </c>
      <c r="AC171" s="57">
        <v>13</v>
      </c>
      <c r="AD171" s="59">
        <v>518.14919999999995</v>
      </c>
      <c r="AE171" s="48">
        <f t="shared" si="58"/>
        <v>0</v>
      </c>
      <c r="AF171" s="59">
        <v>13</v>
      </c>
      <c r="AG171" s="59">
        <v>518.38329999999996</v>
      </c>
      <c r="AH171" s="46">
        <f t="shared" si="50"/>
        <v>0</v>
      </c>
      <c r="AI171" s="57">
        <v>13</v>
      </c>
      <c r="AJ171" s="59">
        <v>518.38329999999996</v>
      </c>
      <c r="AK171" s="48">
        <f t="shared" si="59"/>
        <v>0</v>
      </c>
    </row>
    <row r="172" spans="2:37" x14ac:dyDescent="0.25">
      <c r="B172" s="57">
        <v>14</v>
      </c>
      <c r="C172" s="59">
        <v>376.19909999999999</v>
      </c>
      <c r="D172" s="46">
        <f t="shared" si="51"/>
        <v>0</v>
      </c>
      <c r="E172" s="57">
        <v>14</v>
      </c>
      <c r="F172" s="59">
        <v>376.19909999999999</v>
      </c>
      <c r="G172" s="48">
        <f t="shared" si="52"/>
        <v>0</v>
      </c>
      <c r="H172" s="59">
        <v>14</v>
      </c>
      <c r="I172" s="59">
        <v>376.19909999999999</v>
      </c>
      <c r="J172" s="46">
        <f t="shared" si="53"/>
        <v>0</v>
      </c>
      <c r="K172" s="57">
        <v>14</v>
      </c>
      <c r="L172" s="59">
        <v>376.19909999999999</v>
      </c>
      <c r="M172" s="48">
        <f t="shared" si="54"/>
        <v>0</v>
      </c>
      <c r="N172" s="59">
        <v>14</v>
      </c>
      <c r="O172" s="59">
        <v>386</v>
      </c>
      <c r="P172" s="46">
        <f t="shared" si="55"/>
        <v>1330899.9999999856</v>
      </c>
      <c r="Q172" s="57">
        <v>14</v>
      </c>
      <c r="R172" s="59">
        <v>411.97230000000002</v>
      </c>
      <c r="S172" s="48">
        <f t="shared" si="48"/>
        <v>1052099.9999999958</v>
      </c>
      <c r="T172" s="59">
        <v>14</v>
      </c>
      <c r="U172" s="59">
        <v>443.02010000000001</v>
      </c>
      <c r="V172" s="46">
        <f t="shared" si="56"/>
        <v>1047599.9999999886</v>
      </c>
      <c r="W172" s="57">
        <v>14</v>
      </c>
      <c r="X172" s="59">
        <v>474.77050000000003</v>
      </c>
      <c r="Y172" s="48">
        <f t="shared" si="57"/>
        <v>747899.99999995867</v>
      </c>
      <c r="Z172" s="59">
        <v>14</v>
      </c>
      <c r="AA172" s="59">
        <v>499.88130000000001</v>
      </c>
      <c r="AB172" s="46">
        <f t="shared" si="49"/>
        <v>825299.9999999702</v>
      </c>
      <c r="AC172" s="57">
        <v>14</v>
      </c>
      <c r="AD172" s="59">
        <v>518.14919999999995</v>
      </c>
      <c r="AE172" s="48">
        <f t="shared" si="58"/>
        <v>234100.00000001219</v>
      </c>
      <c r="AF172" s="59">
        <v>14</v>
      </c>
      <c r="AG172" s="59">
        <v>518.38329999999996</v>
      </c>
      <c r="AH172" s="46">
        <f t="shared" si="50"/>
        <v>0</v>
      </c>
      <c r="AI172" s="57">
        <v>14</v>
      </c>
      <c r="AJ172" s="59">
        <v>518.38329999999996</v>
      </c>
      <c r="AK172" s="48">
        <f t="shared" si="59"/>
        <v>0</v>
      </c>
    </row>
    <row r="173" spans="2:37" x14ac:dyDescent="0.25">
      <c r="B173" s="57">
        <v>15</v>
      </c>
      <c r="C173" s="59">
        <v>376.19909999999999</v>
      </c>
      <c r="D173" s="46">
        <f t="shared" si="51"/>
        <v>0</v>
      </c>
      <c r="E173" s="57">
        <v>15</v>
      </c>
      <c r="F173" s="59">
        <v>376.19909999999999</v>
      </c>
      <c r="G173" s="48">
        <f t="shared" si="52"/>
        <v>0</v>
      </c>
      <c r="H173" s="59">
        <v>15</v>
      </c>
      <c r="I173" s="59">
        <v>376.19909999999999</v>
      </c>
      <c r="J173" s="46">
        <f t="shared" si="53"/>
        <v>0</v>
      </c>
      <c r="K173" s="57">
        <v>15</v>
      </c>
      <c r="L173" s="59">
        <v>376.19909999999999</v>
      </c>
      <c r="M173" s="48">
        <f t="shared" si="54"/>
        <v>0</v>
      </c>
      <c r="N173" s="59">
        <v>15</v>
      </c>
      <c r="O173" s="59">
        <v>387.33089999999999</v>
      </c>
      <c r="P173" s="46">
        <f t="shared" si="55"/>
        <v>1059799.9999999956</v>
      </c>
      <c r="Q173" s="57">
        <v>15</v>
      </c>
      <c r="R173" s="59">
        <v>413.02440000000001</v>
      </c>
      <c r="S173" s="48">
        <f t="shared" si="48"/>
        <v>936199.99999998522</v>
      </c>
      <c r="T173" s="59">
        <v>15</v>
      </c>
      <c r="U173" s="59">
        <v>444.0677</v>
      </c>
      <c r="V173" s="46">
        <f t="shared" si="56"/>
        <v>1233799.9999999739</v>
      </c>
      <c r="W173" s="57">
        <v>15</v>
      </c>
      <c r="X173" s="59">
        <v>475.51839999999999</v>
      </c>
      <c r="Y173" s="48">
        <f t="shared" si="57"/>
        <v>1000200.0000000066</v>
      </c>
      <c r="Z173" s="59">
        <v>15</v>
      </c>
      <c r="AA173" s="59">
        <v>500.70659999999998</v>
      </c>
      <c r="AB173" s="46">
        <f t="shared" si="49"/>
        <v>319700.00000001164</v>
      </c>
      <c r="AC173" s="57">
        <v>15</v>
      </c>
      <c r="AD173" s="59">
        <v>518.38329999999996</v>
      </c>
      <c r="AE173" s="48">
        <f t="shared" si="58"/>
        <v>0</v>
      </c>
      <c r="AF173" s="59">
        <v>15</v>
      </c>
      <c r="AG173" s="59">
        <v>518.38329999999996</v>
      </c>
      <c r="AH173" s="46">
        <f t="shared" si="50"/>
        <v>0</v>
      </c>
      <c r="AI173" s="57">
        <v>15</v>
      </c>
      <c r="AJ173" s="59">
        <v>518.38329999999996</v>
      </c>
      <c r="AK173" s="48">
        <f t="shared" si="59"/>
        <v>0</v>
      </c>
    </row>
    <row r="174" spans="2:37" x14ac:dyDescent="0.25">
      <c r="B174" s="57">
        <v>16</v>
      </c>
      <c r="C174" s="59">
        <v>376.19909999999999</v>
      </c>
      <c r="D174" s="46">
        <f t="shared" si="51"/>
        <v>0</v>
      </c>
      <c r="E174" s="57">
        <v>16</v>
      </c>
      <c r="F174" s="59">
        <v>376.19909999999999</v>
      </c>
      <c r="G174" s="48">
        <f t="shared" si="52"/>
        <v>0</v>
      </c>
      <c r="H174" s="59">
        <v>16</v>
      </c>
      <c r="I174" s="59">
        <v>376.19909999999999</v>
      </c>
      <c r="J174" s="46">
        <f t="shared" si="53"/>
        <v>0</v>
      </c>
      <c r="K174" s="57">
        <v>16</v>
      </c>
      <c r="L174" s="59">
        <v>376.19909999999999</v>
      </c>
      <c r="M174" s="48">
        <f t="shared" si="54"/>
        <v>0</v>
      </c>
      <c r="N174" s="59">
        <v>16</v>
      </c>
      <c r="O174" s="59">
        <v>388.39069999999998</v>
      </c>
      <c r="P174" s="46">
        <f t="shared" si="55"/>
        <v>935000.00000000233</v>
      </c>
      <c r="Q174" s="57">
        <v>16</v>
      </c>
      <c r="R174" s="59">
        <v>413.9606</v>
      </c>
      <c r="S174" s="48">
        <f t="shared" si="48"/>
        <v>443699.99999997846</v>
      </c>
      <c r="T174" s="59">
        <v>16</v>
      </c>
      <c r="U174" s="59">
        <v>445.30149999999998</v>
      </c>
      <c r="V174" s="46">
        <f t="shared" si="56"/>
        <v>1101200.0000000058</v>
      </c>
      <c r="W174" s="57">
        <v>16</v>
      </c>
      <c r="X174" s="59">
        <v>476.51859999999999</v>
      </c>
      <c r="Y174" s="48">
        <f t="shared" si="57"/>
        <v>999799.99999999336</v>
      </c>
      <c r="Z174" s="59">
        <v>16</v>
      </c>
      <c r="AA174" s="59">
        <v>501.02629999999999</v>
      </c>
      <c r="AB174" s="46">
        <f t="shared" si="49"/>
        <v>704499.99999999593</v>
      </c>
      <c r="AC174" s="57">
        <v>16</v>
      </c>
      <c r="AD174" s="59">
        <v>518.38329999999996</v>
      </c>
      <c r="AE174" s="48">
        <f t="shared" si="58"/>
        <v>0</v>
      </c>
      <c r="AF174" s="59">
        <v>16</v>
      </c>
      <c r="AG174" s="59">
        <v>518.38329999999996</v>
      </c>
      <c r="AH174" s="46">
        <f t="shared" si="50"/>
        <v>0</v>
      </c>
      <c r="AI174" s="57">
        <v>16</v>
      </c>
      <c r="AJ174" s="59">
        <v>518.38329999999996</v>
      </c>
      <c r="AK174" s="48">
        <f t="shared" si="59"/>
        <v>0</v>
      </c>
    </row>
    <row r="175" spans="2:37" x14ac:dyDescent="0.25">
      <c r="B175" s="57">
        <v>17</v>
      </c>
      <c r="C175" s="59">
        <v>376.19909999999999</v>
      </c>
      <c r="D175" s="46">
        <f t="shared" si="51"/>
        <v>0</v>
      </c>
      <c r="E175" s="57">
        <v>17</v>
      </c>
      <c r="F175" s="59">
        <v>376.19909999999999</v>
      </c>
      <c r="G175" s="48">
        <f t="shared" si="52"/>
        <v>0</v>
      </c>
      <c r="H175" s="59">
        <v>17</v>
      </c>
      <c r="I175" s="59">
        <v>376.19909999999999</v>
      </c>
      <c r="J175" s="46">
        <f t="shared" si="53"/>
        <v>0</v>
      </c>
      <c r="K175" s="57">
        <v>17</v>
      </c>
      <c r="L175" s="59">
        <v>376.19909999999999</v>
      </c>
      <c r="M175" s="48">
        <f t="shared" si="54"/>
        <v>0</v>
      </c>
      <c r="N175" s="59">
        <v>17</v>
      </c>
      <c r="O175" s="59">
        <v>389.32569999999998</v>
      </c>
      <c r="P175" s="46">
        <f t="shared" si="55"/>
        <v>766500.00000000768</v>
      </c>
      <c r="Q175" s="57">
        <v>17</v>
      </c>
      <c r="R175" s="59">
        <v>414.40429999999998</v>
      </c>
      <c r="S175" s="48">
        <f t="shared" si="48"/>
        <v>1294800.0000000093</v>
      </c>
      <c r="T175" s="59">
        <v>17</v>
      </c>
      <c r="U175" s="59">
        <v>446.40269999999998</v>
      </c>
      <c r="V175" s="46">
        <f t="shared" si="56"/>
        <v>1058300.0000000312</v>
      </c>
      <c r="W175" s="57">
        <v>17</v>
      </c>
      <c r="X175" s="59">
        <v>477.51839999999999</v>
      </c>
      <c r="Y175" s="48">
        <f t="shared" si="57"/>
        <v>781600.00000002584</v>
      </c>
      <c r="Z175" s="59">
        <v>17</v>
      </c>
      <c r="AA175" s="59">
        <v>501.73079999999999</v>
      </c>
      <c r="AB175" s="46">
        <f t="shared" si="49"/>
        <v>777199.99999999348</v>
      </c>
      <c r="AC175" s="57">
        <v>17</v>
      </c>
      <c r="AD175" s="59">
        <v>518.38329999999996</v>
      </c>
      <c r="AE175" s="48">
        <f t="shared" si="58"/>
        <v>0</v>
      </c>
      <c r="AF175" s="59">
        <v>17</v>
      </c>
      <c r="AG175" s="59">
        <v>518.38329999999996</v>
      </c>
      <c r="AH175" s="46">
        <f t="shared" si="50"/>
        <v>0</v>
      </c>
      <c r="AI175" s="57">
        <v>17</v>
      </c>
      <c r="AJ175" s="59">
        <v>518.38329999999996</v>
      </c>
      <c r="AK175" s="48">
        <f t="shared" si="59"/>
        <v>0</v>
      </c>
    </row>
    <row r="176" spans="2:37" x14ac:dyDescent="0.25">
      <c r="B176" s="57">
        <v>18</v>
      </c>
      <c r="C176" s="59">
        <v>376.19909999999999</v>
      </c>
      <c r="D176" s="46">
        <f t="shared" si="51"/>
        <v>0</v>
      </c>
      <c r="E176" s="57">
        <v>18</v>
      </c>
      <c r="F176" s="59">
        <v>376.19909999999999</v>
      </c>
      <c r="G176" s="48">
        <f t="shared" si="52"/>
        <v>0</v>
      </c>
      <c r="H176" s="59">
        <v>18</v>
      </c>
      <c r="I176" s="59">
        <v>376.19909999999999</v>
      </c>
      <c r="J176" s="46">
        <f t="shared" si="53"/>
        <v>0</v>
      </c>
      <c r="K176" s="57">
        <v>18</v>
      </c>
      <c r="L176" s="59">
        <v>376.19909999999999</v>
      </c>
      <c r="M176" s="48">
        <f t="shared" si="54"/>
        <v>0</v>
      </c>
      <c r="N176" s="59">
        <v>18</v>
      </c>
      <c r="O176" s="59">
        <v>390.09219999999999</v>
      </c>
      <c r="P176" s="46">
        <f t="shared" si="55"/>
        <v>1486699.9999999849</v>
      </c>
      <c r="Q176" s="57">
        <v>18</v>
      </c>
      <c r="R176" s="59">
        <v>415.69909999999999</v>
      </c>
      <c r="S176" s="48">
        <f t="shared" si="48"/>
        <v>917300.00000001153</v>
      </c>
      <c r="T176" s="59">
        <v>18</v>
      </c>
      <c r="U176" s="59">
        <v>447.46100000000001</v>
      </c>
      <c r="V176" s="46">
        <f t="shared" si="56"/>
        <v>1042399.9999999865</v>
      </c>
      <c r="W176" s="57">
        <v>18</v>
      </c>
      <c r="X176" s="59">
        <v>478.3</v>
      </c>
      <c r="Y176" s="48">
        <f t="shared" si="57"/>
        <v>820299.99999997474</v>
      </c>
      <c r="Z176" s="59">
        <v>18</v>
      </c>
      <c r="AA176" s="59">
        <v>502.50799999999998</v>
      </c>
      <c r="AB176" s="46">
        <f t="shared" si="49"/>
        <v>851900.00000000058</v>
      </c>
      <c r="AC176" s="57">
        <v>18</v>
      </c>
      <c r="AD176" s="59">
        <v>518.38329999999996</v>
      </c>
      <c r="AE176" s="48">
        <f t="shared" si="58"/>
        <v>0</v>
      </c>
      <c r="AF176" s="59">
        <v>18</v>
      </c>
      <c r="AG176" s="59">
        <v>518.38329999999996</v>
      </c>
      <c r="AH176" s="46">
        <f t="shared" si="50"/>
        <v>0</v>
      </c>
      <c r="AI176" s="57">
        <v>18</v>
      </c>
      <c r="AJ176" s="59">
        <v>518.38329999999996</v>
      </c>
      <c r="AK176" s="48">
        <f t="shared" si="59"/>
        <v>0</v>
      </c>
    </row>
    <row r="177" spans="2:37" x14ac:dyDescent="0.25">
      <c r="B177" s="57">
        <v>19</v>
      </c>
      <c r="C177" s="59">
        <v>376.19909999999999</v>
      </c>
      <c r="D177" s="46">
        <f t="shared" si="51"/>
        <v>0</v>
      </c>
      <c r="E177" s="57">
        <v>19</v>
      </c>
      <c r="F177" s="59">
        <v>376.19909999999999</v>
      </c>
      <c r="G177" s="48">
        <f t="shared" si="52"/>
        <v>0</v>
      </c>
      <c r="H177" s="59">
        <v>19</v>
      </c>
      <c r="I177" s="59">
        <v>376.19909999999999</v>
      </c>
      <c r="J177" s="46">
        <f t="shared" si="53"/>
        <v>0</v>
      </c>
      <c r="K177" s="57">
        <v>19</v>
      </c>
      <c r="L177" s="59">
        <v>376.19909999999999</v>
      </c>
      <c r="M177" s="48">
        <f t="shared" si="54"/>
        <v>0</v>
      </c>
      <c r="N177" s="59">
        <v>19</v>
      </c>
      <c r="O177" s="59">
        <v>391.57889999999998</v>
      </c>
      <c r="P177" s="46">
        <f t="shared" si="55"/>
        <v>324000.00000001228</v>
      </c>
      <c r="Q177" s="57">
        <v>19</v>
      </c>
      <c r="R177" s="59">
        <v>416.6164</v>
      </c>
      <c r="S177" s="48">
        <f t="shared" si="48"/>
        <v>965899.99999997648</v>
      </c>
      <c r="T177" s="59">
        <v>19</v>
      </c>
      <c r="U177" s="59">
        <v>448.5034</v>
      </c>
      <c r="V177" s="46">
        <f t="shared" si="56"/>
        <v>1045299.9999999974</v>
      </c>
      <c r="W177" s="57">
        <v>19</v>
      </c>
      <c r="X177" s="59">
        <v>479.12029999999999</v>
      </c>
      <c r="Y177" s="48">
        <f t="shared" si="57"/>
        <v>984900.00000003877</v>
      </c>
      <c r="Z177" s="59">
        <v>19</v>
      </c>
      <c r="AA177" s="59">
        <v>503.35989999999998</v>
      </c>
      <c r="AB177" s="46">
        <f t="shared" si="49"/>
        <v>795400.00000002922</v>
      </c>
      <c r="AC177" s="57">
        <v>19</v>
      </c>
      <c r="AD177" s="59">
        <v>518.38329999999996</v>
      </c>
      <c r="AE177" s="48">
        <f t="shared" si="58"/>
        <v>0</v>
      </c>
      <c r="AF177" s="59">
        <v>19</v>
      </c>
      <c r="AG177" s="59">
        <v>518.38329999999996</v>
      </c>
      <c r="AH177" s="46">
        <f t="shared" si="50"/>
        <v>0</v>
      </c>
      <c r="AI177" s="57">
        <v>19</v>
      </c>
      <c r="AJ177" s="59">
        <v>518.38329999999996</v>
      </c>
      <c r="AK177" s="48">
        <f t="shared" si="59"/>
        <v>0</v>
      </c>
    </row>
    <row r="178" spans="2:37" x14ac:dyDescent="0.25">
      <c r="B178" s="57">
        <v>20</v>
      </c>
      <c r="C178" s="59">
        <v>376.19909999999999</v>
      </c>
      <c r="D178" s="46">
        <f t="shared" si="51"/>
        <v>0</v>
      </c>
      <c r="E178" s="57">
        <v>20</v>
      </c>
      <c r="F178" s="59">
        <v>376.19909999999999</v>
      </c>
      <c r="G178" s="48">
        <f t="shared" si="52"/>
        <v>0</v>
      </c>
      <c r="H178" s="59">
        <v>20</v>
      </c>
      <c r="I178" s="59">
        <v>376.19909999999999</v>
      </c>
      <c r="J178" s="46">
        <f t="shared" si="53"/>
        <v>0</v>
      </c>
      <c r="K178" s="57">
        <v>20</v>
      </c>
      <c r="L178" s="59">
        <v>376.19909999999999</v>
      </c>
      <c r="M178" s="48">
        <f t="shared" si="54"/>
        <v>0</v>
      </c>
      <c r="N178" s="59">
        <v>20</v>
      </c>
      <c r="O178" s="59">
        <v>391.90289999999999</v>
      </c>
      <c r="P178" s="46">
        <f t="shared" si="55"/>
        <v>700199.99999999523</v>
      </c>
      <c r="Q178" s="57">
        <v>20</v>
      </c>
      <c r="R178" s="59">
        <v>417.58229999999998</v>
      </c>
      <c r="S178" s="48">
        <f t="shared" si="48"/>
        <v>994200.00000003481</v>
      </c>
      <c r="T178" s="59">
        <v>20</v>
      </c>
      <c r="U178" s="59">
        <v>449.5487</v>
      </c>
      <c r="V178" s="46">
        <f t="shared" si="56"/>
        <v>987700.00000001804</v>
      </c>
      <c r="W178" s="57">
        <v>20</v>
      </c>
      <c r="X178" s="59">
        <v>480.10520000000002</v>
      </c>
      <c r="Y178" s="48">
        <f t="shared" si="57"/>
        <v>959599.99999996624</v>
      </c>
      <c r="Z178" s="59">
        <v>20</v>
      </c>
      <c r="AA178" s="59">
        <v>504.15530000000001</v>
      </c>
      <c r="AB178" s="46">
        <f t="shared" si="49"/>
        <v>593500.00000000594</v>
      </c>
      <c r="AC178" s="57">
        <v>20</v>
      </c>
      <c r="AD178" s="59">
        <v>518.38329999999996</v>
      </c>
      <c r="AE178" s="48">
        <f t="shared" si="58"/>
        <v>0</v>
      </c>
      <c r="AF178" s="59">
        <v>20</v>
      </c>
      <c r="AG178" s="59">
        <v>518.38329999999996</v>
      </c>
      <c r="AH178" s="46">
        <f t="shared" si="50"/>
        <v>0</v>
      </c>
      <c r="AI178" s="57">
        <v>20</v>
      </c>
      <c r="AJ178" s="59">
        <v>518.38329999999996</v>
      </c>
      <c r="AK178" s="48">
        <f t="shared" si="59"/>
        <v>0</v>
      </c>
    </row>
    <row r="179" spans="2:37" x14ac:dyDescent="0.25">
      <c r="B179" s="57">
        <v>21</v>
      </c>
      <c r="C179" s="59">
        <v>376.19909999999999</v>
      </c>
      <c r="D179" s="46">
        <f t="shared" si="51"/>
        <v>0</v>
      </c>
      <c r="E179" s="57">
        <v>21</v>
      </c>
      <c r="F179" s="59">
        <v>376.19909999999999</v>
      </c>
      <c r="G179" s="48">
        <f t="shared" si="52"/>
        <v>0</v>
      </c>
      <c r="H179" s="59">
        <v>21</v>
      </c>
      <c r="I179" s="59">
        <v>376.19909999999999</v>
      </c>
      <c r="J179" s="46">
        <f t="shared" si="53"/>
        <v>0</v>
      </c>
      <c r="K179" s="57">
        <v>21</v>
      </c>
      <c r="L179" s="59">
        <v>376.19909999999999</v>
      </c>
      <c r="M179" s="48">
        <f t="shared" si="54"/>
        <v>0</v>
      </c>
      <c r="N179" s="59">
        <v>21</v>
      </c>
      <c r="O179" s="59">
        <v>392.60309999999998</v>
      </c>
      <c r="P179" s="46">
        <f t="shared" si="55"/>
        <v>1031600.0000000258</v>
      </c>
      <c r="Q179" s="57">
        <v>21</v>
      </c>
      <c r="R179" s="59">
        <v>418.57650000000001</v>
      </c>
      <c r="S179" s="48">
        <f t="shared" si="48"/>
        <v>1165899.9999999651</v>
      </c>
      <c r="T179" s="59">
        <v>21</v>
      </c>
      <c r="U179" s="59">
        <v>450.53640000000001</v>
      </c>
      <c r="V179" s="46">
        <f t="shared" si="56"/>
        <v>997999.99999999045</v>
      </c>
      <c r="W179" s="57">
        <v>21</v>
      </c>
      <c r="X179" s="59">
        <v>481.06479999999999</v>
      </c>
      <c r="Y179" s="48">
        <f t="shared" si="57"/>
        <v>852900.00000003376</v>
      </c>
      <c r="Z179" s="59">
        <v>21</v>
      </c>
      <c r="AA179" s="59">
        <v>504.74880000000002</v>
      </c>
      <c r="AB179" s="46">
        <f t="shared" si="49"/>
        <v>570799.99999996286</v>
      </c>
      <c r="AC179" s="57">
        <v>21</v>
      </c>
      <c r="AD179" s="59">
        <v>518.38329999999996</v>
      </c>
      <c r="AE179" s="48">
        <f t="shared" si="58"/>
        <v>0</v>
      </c>
      <c r="AF179" s="59">
        <v>21</v>
      </c>
      <c r="AG179" s="59">
        <v>518.38329999999996</v>
      </c>
      <c r="AH179" s="46">
        <f t="shared" si="50"/>
        <v>0</v>
      </c>
      <c r="AI179" s="57">
        <v>21</v>
      </c>
      <c r="AJ179" s="59">
        <v>518.38329999999996</v>
      </c>
      <c r="AK179" s="48">
        <f t="shared" si="59"/>
        <v>0</v>
      </c>
    </row>
    <row r="180" spans="2:37" x14ac:dyDescent="0.25">
      <c r="B180" s="57">
        <v>22</v>
      </c>
      <c r="C180" s="59">
        <v>376.19909999999999</v>
      </c>
      <c r="D180" s="46">
        <f t="shared" si="51"/>
        <v>0</v>
      </c>
      <c r="E180" s="57">
        <v>22</v>
      </c>
      <c r="F180" s="59">
        <v>376.19909999999999</v>
      </c>
      <c r="G180" s="48">
        <f t="shared" si="52"/>
        <v>0</v>
      </c>
      <c r="H180" s="59">
        <v>22</v>
      </c>
      <c r="I180" s="59">
        <v>376.19909999999999</v>
      </c>
      <c r="J180" s="46">
        <f t="shared" si="53"/>
        <v>0</v>
      </c>
      <c r="K180" s="57">
        <v>22</v>
      </c>
      <c r="L180" s="59">
        <v>376.19909999999999</v>
      </c>
      <c r="M180" s="48">
        <f t="shared" si="54"/>
        <v>0</v>
      </c>
      <c r="N180" s="59">
        <v>22</v>
      </c>
      <c r="O180" s="59">
        <v>393.63470000000001</v>
      </c>
      <c r="P180" s="46">
        <f t="shared" si="55"/>
        <v>929399.99999998696</v>
      </c>
      <c r="Q180" s="57">
        <v>22</v>
      </c>
      <c r="R180" s="59">
        <v>419.74239999999998</v>
      </c>
      <c r="S180" s="48">
        <f t="shared" si="48"/>
        <v>1152700.0000000384</v>
      </c>
      <c r="T180" s="59">
        <v>22</v>
      </c>
      <c r="U180" s="59">
        <v>451.53440000000001</v>
      </c>
      <c r="V180" s="46">
        <f t="shared" si="56"/>
        <v>994399.99999998463</v>
      </c>
      <c r="W180" s="57">
        <v>22</v>
      </c>
      <c r="X180" s="59">
        <v>481.91770000000002</v>
      </c>
      <c r="Y180" s="48">
        <f t="shared" si="57"/>
        <v>923099.99999997672</v>
      </c>
      <c r="Z180" s="59">
        <v>22</v>
      </c>
      <c r="AA180" s="59">
        <v>505.31959999999998</v>
      </c>
      <c r="AB180" s="46">
        <f t="shared" si="49"/>
        <v>490300.0000000475</v>
      </c>
      <c r="AC180" s="57">
        <v>22</v>
      </c>
      <c r="AD180" s="59">
        <v>518.38329999999996</v>
      </c>
      <c r="AE180" s="48">
        <f t="shared" si="58"/>
        <v>0</v>
      </c>
      <c r="AF180" s="59">
        <v>22</v>
      </c>
      <c r="AG180" s="59">
        <v>518.38329999999996</v>
      </c>
      <c r="AH180" s="46">
        <f t="shared" si="50"/>
        <v>0</v>
      </c>
      <c r="AI180" s="57">
        <v>22</v>
      </c>
      <c r="AJ180" s="59">
        <v>518.38329999999996</v>
      </c>
      <c r="AK180" s="48">
        <f t="shared" si="59"/>
        <v>0</v>
      </c>
    </row>
    <row r="181" spans="2:37" x14ac:dyDescent="0.25">
      <c r="B181" s="57">
        <v>23</v>
      </c>
      <c r="C181" s="59">
        <v>376.19909999999999</v>
      </c>
      <c r="D181" s="46">
        <f t="shared" si="51"/>
        <v>0</v>
      </c>
      <c r="E181" s="57">
        <v>23</v>
      </c>
      <c r="F181" s="59">
        <v>376.19909999999999</v>
      </c>
      <c r="G181" s="48">
        <f t="shared" si="52"/>
        <v>0</v>
      </c>
      <c r="H181" s="59">
        <v>23</v>
      </c>
      <c r="I181" s="59">
        <v>376.19909999999999</v>
      </c>
      <c r="J181" s="46">
        <f t="shared" si="53"/>
        <v>0</v>
      </c>
      <c r="K181" s="57">
        <v>23</v>
      </c>
      <c r="L181" s="59">
        <v>376.19909999999999</v>
      </c>
      <c r="M181" s="48">
        <f t="shared" si="54"/>
        <v>0</v>
      </c>
      <c r="N181" s="59">
        <v>23</v>
      </c>
      <c r="O181" s="59">
        <v>394.5641</v>
      </c>
      <c r="P181" s="46">
        <f t="shared" si="55"/>
        <v>435900.00000000373</v>
      </c>
      <c r="Q181" s="57">
        <v>23</v>
      </c>
      <c r="R181" s="59">
        <v>420.89510000000001</v>
      </c>
      <c r="S181" s="48">
        <f t="shared" si="48"/>
        <v>1076899.9999999665</v>
      </c>
      <c r="T181" s="59">
        <v>23</v>
      </c>
      <c r="U181" s="59">
        <v>452.52879999999999</v>
      </c>
      <c r="V181" s="46">
        <f t="shared" si="56"/>
        <v>1042700.0000000248</v>
      </c>
      <c r="W181" s="57">
        <v>23</v>
      </c>
      <c r="X181" s="59">
        <v>482.8408</v>
      </c>
      <c r="Y181" s="48">
        <f t="shared" si="57"/>
        <v>833599.99999998987</v>
      </c>
      <c r="Z181" s="59">
        <v>23</v>
      </c>
      <c r="AA181" s="59">
        <v>505.80990000000003</v>
      </c>
      <c r="AB181" s="46">
        <f t="shared" si="49"/>
        <v>519199.99999995524</v>
      </c>
      <c r="AC181" s="57">
        <v>23</v>
      </c>
      <c r="AD181" s="59">
        <v>518.38329999999996</v>
      </c>
      <c r="AE181" s="48">
        <f t="shared" si="58"/>
        <v>0</v>
      </c>
      <c r="AF181" s="59">
        <v>23</v>
      </c>
      <c r="AG181" s="59">
        <v>518.38329999999996</v>
      </c>
      <c r="AH181" s="46">
        <f t="shared" si="50"/>
        <v>0</v>
      </c>
      <c r="AI181" s="57">
        <v>23</v>
      </c>
      <c r="AJ181" s="59">
        <v>518.38329999999996</v>
      </c>
      <c r="AK181" s="48">
        <f t="shared" si="59"/>
        <v>0</v>
      </c>
    </row>
    <row r="182" spans="2:37" x14ac:dyDescent="0.25">
      <c r="B182" s="57">
        <v>24</v>
      </c>
      <c r="C182" s="59">
        <v>376.19909999999999</v>
      </c>
      <c r="D182" s="46">
        <f t="shared" si="51"/>
        <v>0</v>
      </c>
      <c r="E182" s="57">
        <v>24</v>
      </c>
      <c r="F182" s="59">
        <v>376.19909999999999</v>
      </c>
      <c r="G182" s="48">
        <f t="shared" si="52"/>
        <v>0</v>
      </c>
      <c r="H182" s="59">
        <v>24</v>
      </c>
      <c r="I182" s="59">
        <v>376.19909999999999</v>
      </c>
      <c r="J182" s="46">
        <f t="shared" si="53"/>
        <v>0</v>
      </c>
      <c r="K182" s="57">
        <v>24</v>
      </c>
      <c r="L182" s="59">
        <v>376.19909999999999</v>
      </c>
      <c r="M182" s="48">
        <f t="shared" si="54"/>
        <v>0</v>
      </c>
      <c r="N182" s="59">
        <v>24</v>
      </c>
      <c r="O182" s="59">
        <v>395</v>
      </c>
      <c r="P182" s="46">
        <f t="shared" si="55"/>
        <v>987000.00000002317</v>
      </c>
      <c r="Q182" s="57">
        <v>24</v>
      </c>
      <c r="R182" s="59">
        <v>421.97199999999998</v>
      </c>
      <c r="S182" s="48">
        <f t="shared" si="48"/>
        <v>954000.00000000768</v>
      </c>
      <c r="T182" s="59">
        <v>24</v>
      </c>
      <c r="U182" s="59">
        <v>453.57150000000001</v>
      </c>
      <c r="V182" s="46">
        <f t="shared" si="56"/>
        <v>936199.99999998522</v>
      </c>
      <c r="W182" s="57">
        <v>24</v>
      </c>
      <c r="X182" s="59">
        <v>483.67439999999999</v>
      </c>
      <c r="Y182" s="48">
        <f t="shared" si="57"/>
        <v>783000.00000001548</v>
      </c>
      <c r="Z182" s="59">
        <v>24</v>
      </c>
      <c r="AA182" s="59">
        <v>506.32909999999998</v>
      </c>
      <c r="AB182" s="46">
        <f t="shared" si="49"/>
        <v>849300.00000002794</v>
      </c>
      <c r="AC182" s="57">
        <v>24</v>
      </c>
      <c r="AD182" s="59">
        <v>518.38329999999996</v>
      </c>
      <c r="AE182" s="48">
        <f t="shared" si="58"/>
        <v>0</v>
      </c>
      <c r="AF182" s="59">
        <v>24</v>
      </c>
      <c r="AG182" s="59">
        <v>518.38329999999996</v>
      </c>
      <c r="AH182" s="46">
        <f t="shared" si="50"/>
        <v>0</v>
      </c>
      <c r="AI182" s="57">
        <v>24</v>
      </c>
      <c r="AJ182" s="59">
        <v>518.38329999999996</v>
      </c>
      <c r="AK182" s="48">
        <f t="shared" si="59"/>
        <v>0</v>
      </c>
    </row>
    <row r="183" spans="2:37" x14ac:dyDescent="0.25">
      <c r="B183" s="57">
        <v>25</v>
      </c>
      <c r="C183" s="59">
        <v>376.19909999999999</v>
      </c>
      <c r="D183" s="46">
        <f t="shared" si="51"/>
        <v>0</v>
      </c>
      <c r="E183" s="57">
        <v>25</v>
      </c>
      <c r="F183" s="59">
        <v>376.19909999999999</v>
      </c>
      <c r="G183" s="48">
        <f t="shared" si="52"/>
        <v>0</v>
      </c>
      <c r="H183" s="59">
        <v>25</v>
      </c>
      <c r="I183" s="59">
        <v>376.19909999999999</v>
      </c>
      <c r="J183" s="46">
        <f t="shared" si="53"/>
        <v>0</v>
      </c>
      <c r="K183" s="57">
        <v>25</v>
      </c>
      <c r="L183" s="59">
        <v>376.19909999999999</v>
      </c>
      <c r="M183" s="48">
        <f t="shared" si="54"/>
        <v>0</v>
      </c>
      <c r="N183" s="59">
        <v>25</v>
      </c>
      <c r="O183" s="59">
        <v>395.98700000000002</v>
      </c>
      <c r="P183" s="46">
        <f t="shared" si="55"/>
        <v>760699.99999998568</v>
      </c>
      <c r="Q183" s="57">
        <v>25</v>
      </c>
      <c r="R183" s="59">
        <v>422.92599999999999</v>
      </c>
      <c r="S183" s="48">
        <f t="shared" si="48"/>
        <v>1067000.0000000072</v>
      </c>
      <c r="T183" s="59">
        <v>25</v>
      </c>
      <c r="U183" s="59">
        <v>454.5077</v>
      </c>
      <c r="V183" s="46">
        <f t="shared" si="56"/>
        <v>1146099.99999999</v>
      </c>
      <c r="W183" s="57">
        <v>25</v>
      </c>
      <c r="X183" s="59">
        <v>484.45740000000001</v>
      </c>
      <c r="Y183" s="48">
        <f t="shared" si="57"/>
        <v>734600.00000000035</v>
      </c>
      <c r="Z183" s="59">
        <v>25</v>
      </c>
      <c r="AA183" s="59">
        <v>507.17840000000001</v>
      </c>
      <c r="AB183" s="46">
        <f t="shared" si="49"/>
        <v>938699.999999983</v>
      </c>
      <c r="AC183" s="57">
        <v>25</v>
      </c>
      <c r="AD183" s="59">
        <v>518.38329999999996</v>
      </c>
      <c r="AE183" s="48">
        <f t="shared" si="58"/>
        <v>0</v>
      </c>
      <c r="AF183" s="59">
        <v>25</v>
      </c>
      <c r="AG183" s="59">
        <v>518.38329999999996</v>
      </c>
      <c r="AH183" s="46">
        <f t="shared" si="50"/>
        <v>0</v>
      </c>
      <c r="AI183" s="57">
        <v>25</v>
      </c>
      <c r="AJ183" s="59">
        <v>518.38329999999996</v>
      </c>
      <c r="AK183" s="48">
        <f t="shared" si="59"/>
        <v>0</v>
      </c>
    </row>
    <row r="184" spans="2:37" x14ac:dyDescent="0.25">
      <c r="B184" s="57">
        <v>26</v>
      </c>
      <c r="C184" s="59">
        <v>376.19909999999999</v>
      </c>
      <c r="D184" s="46">
        <f t="shared" si="51"/>
        <v>0</v>
      </c>
      <c r="E184" s="57">
        <v>26</v>
      </c>
      <c r="F184" s="59">
        <v>376.19909999999999</v>
      </c>
      <c r="G184" s="48">
        <f t="shared" si="52"/>
        <v>0</v>
      </c>
      <c r="H184" s="59">
        <v>26</v>
      </c>
      <c r="I184" s="59">
        <v>376.19909999999999</v>
      </c>
      <c r="J184" s="46">
        <f t="shared" si="53"/>
        <v>0</v>
      </c>
      <c r="K184" s="57">
        <v>26</v>
      </c>
      <c r="L184" s="59">
        <v>376.19909999999999</v>
      </c>
      <c r="M184" s="48">
        <f t="shared" si="54"/>
        <v>0</v>
      </c>
      <c r="N184" s="59">
        <v>26</v>
      </c>
      <c r="O184" s="59">
        <v>396.74770000000001</v>
      </c>
      <c r="P184" s="46">
        <f t="shared" si="55"/>
        <v>257900.00000000646</v>
      </c>
      <c r="Q184" s="57">
        <v>26</v>
      </c>
      <c r="R184" s="59">
        <v>423.99299999999999</v>
      </c>
      <c r="S184" s="48">
        <f t="shared" si="48"/>
        <v>1058600.0000000126</v>
      </c>
      <c r="T184" s="59">
        <v>26</v>
      </c>
      <c r="U184" s="59">
        <v>455.65379999999999</v>
      </c>
      <c r="V184" s="46">
        <f t="shared" si="56"/>
        <v>1053499.9999999856</v>
      </c>
      <c r="W184" s="57">
        <v>26</v>
      </c>
      <c r="X184" s="59">
        <v>485.19200000000001</v>
      </c>
      <c r="Y184" s="48">
        <f t="shared" si="57"/>
        <v>739100.00000000768</v>
      </c>
      <c r="Z184" s="59">
        <v>26</v>
      </c>
      <c r="AA184" s="59">
        <v>508.11709999999999</v>
      </c>
      <c r="AB184" s="46">
        <f t="shared" si="49"/>
        <v>865299.99999999069</v>
      </c>
      <c r="AC184" s="57">
        <v>26</v>
      </c>
      <c r="AD184" s="59">
        <v>518.38329999999996</v>
      </c>
      <c r="AE184" s="48">
        <f t="shared" si="58"/>
        <v>0</v>
      </c>
      <c r="AF184" s="59">
        <v>26</v>
      </c>
      <c r="AG184" s="59">
        <v>518.38329999999996</v>
      </c>
      <c r="AH184" s="46">
        <f t="shared" si="50"/>
        <v>0</v>
      </c>
      <c r="AI184" s="57">
        <v>26</v>
      </c>
      <c r="AJ184" s="59">
        <v>518.38329999999996</v>
      </c>
      <c r="AK184" s="48">
        <f t="shared" si="59"/>
        <v>0</v>
      </c>
    </row>
    <row r="185" spans="2:37" x14ac:dyDescent="0.25">
      <c r="B185" s="57">
        <v>27</v>
      </c>
      <c r="C185" s="59">
        <v>376.19909999999999</v>
      </c>
      <c r="D185" s="46">
        <f t="shared" si="51"/>
        <v>0</v>
      </c>
      <c r="E185" s="57">
        <v>27</v>
      </c>
      <c r="F185" s="59">
        <v>376.19909999999999</v>
      </c>
      <c r="G185" s="48">
        <f t="shared" si="52"/>
        <v>0</v>
      </c>
      <c r="H185" s="59">
        <v>27</v>
      </c>
      <c r="I185" s="59">
        <v>376.19909999999999</v>
      </c>
      <c r="J185" s="46">
        <f t="shared" si="53"/>
        <v>0</v>
      </c>
      <c r="K185" s="57">
        <v>27</v>
      </c>
      <c r="L185" s="59">
        <v>376.19909999999999</v>
      </c>
      <c r="M185" s="48">
        <f t="shared" si="54"/>
        <v>0</v>
      </c>
      <c r="N185" s="59">
        <v>27</v>
      </c>
      <c r="O185" s="59">
        <v>397.00560000000002</v>
      </c>
      <c r="P185" s="46">
        <f t="shared" si="55"/>
        <v>498199.99999999709</v>
      </c>
      <c r="Q185" s="57">
        <v>27</v>
      </c>
      <c r="R185" s="59">
        <v>425.05160000000001</v>
      </c>
      <c r="S185" s="48">
        <f t="shared" si="48"/>
        <v>1135699.9999999858</v>
      </c>
      <c r="T185" s="59">
        <v>27</v>
      </c>
      <c r="U185" s="59">
        <v>456.70729999999998</v>
      </c>
      <c r="V185" s="46">
        <f t="shared" si="56"/>
        <v>1059200.0000000326</v>
      </c>
      <c r="W185" s="57">
        <v>27</v>
      </c>
      <c r="X185" s="59">
        <v>485.93110000000001</v>
      </c>
      <c r="Y185" s="48">
        <f t="shared" si="57"/>
        <v>1022099.9999999662</v>
      </c>
      <c r="Z185" s="59">
        <v>27</v>
      </c>
      <c r="AA185" s="59">
        <v>508.98239999999998</v>
      </c>
      <c r="AB185" s="46">
        <f t="shared" si="49"/>
        <v>910200.00000003166</v>
      </c>
      <c r="AC185" s="57">
        <v>27</v>
      </c>
      <c r="AD185" s="59">
        <v>518.38329999999996</v>
      </c>
      <c r="AE185" s="48">
        <f t="shared" si="58"/>
        <v>0</v>
      </c>
      <c r="AF185" s="59">
        <v>27</v>
      </c>
      <c r="AG185" s="59">
        <v>518.38329999999996</v>
      </c>
      <c r="AH185" s="46">
        <f t="shared" si="50"/>
        <v>0</v>
      </c>
      <c r="AI185" s="57">
        <v>27</v>
      </c>
      <c r="AJ185" s="59">
        <v>518.38329999999996</v>
      </c>
      <c r="AK185" s="48">
        <f t="shared" si="59"/>
        <v>0</v>
      </c>
    </row>
    <row r="186" spans="2:37" x14ac:dyDescent="0.25">
      <c r="B186" s="57">
        <v>28</v>
      </c>
      <c r="C186" s="59">
        <v>376.19909999999999</v>
      </c>
      <c r="D186" s="46">
        <f t="shared" si="51"/>
        <v>0</v>
      </c>
      <c r="E186" s="57">
        <v>28</v>
      </c>
      <c r="F186" s="59">
        <v>376.19909999999999</v>
      </c>
      <c r="G186" s="48">
        <f t="shared" si="52"/>
        <v>0</v>
      </c>
      <c r="H186" s="59">
        <v>28</v>
      </c>
      <c r="I186" s="59">
        <v>376.19909999999999</v>
      </c>
      <c r="J186" s="46">
        <f t="shared" si="53"/>
        <v>0</v>
      </c>
      <c r="K186" s="57">
        <v>28</v>
      </c>
      <c r="L186" s="59">
        <v>376.19909999999999</v>
      </c>
      <c r="M186" s="48">
        <f t="shared" si="54"/>
        <v>0</v>
      </c>
      <c r="N186" s="59">
        <v>28</v>
      </c>
      <c r="O186" s="59">
        <v>397.50380000000001</v>
      </c>
      <c r="P186" s="46">
        <f t="shared" si="55"/>
        <v>932899.999999961</v>
      </c>
      <c r="Q186" s="57">
        <v>28</v>
      </c>
      <c r="R186" s="59">
        <v>426.18729999999999</v>
      </c>
      <c r="S186" s="48">
        <f t="shared" si="48"/>
        <v>1096699.9999999984</v>
      </c>
      <c r="T186" s="59">
        <v>28</v>
      </c>
      <c r="U186" s="59">
        <v>457.76650000000001</v>
      </c>
      <c r="V186" s="46">
        <f t="shared" si="56"/>
        <v>808999.99999996903</v>
      </c>
      <c r="W186" s="57">
        <v>28</v>
      </c>
      <c r="X186" s="59">
        <v>486.95319999999998</v>
      </c>
      <c r="Y186" s="48">
        <f t="shared" si="57"/>
        <v>896500.00000000314</v>
      </c>
      <c r="Z186" s="59">
        <v>28</v>
      </c>
      <c r="AA186" s="59">
        <v>509.89260000000002</v>
      </c>
      <c r="AB186" s="46">
        <f t="shared" si="49"/>
        <v>807399.99999997276</v>
      </c>
      <c r="AC186" s="57">
        <v>28</v>
      </c>
      <c r="AD186" s="59">
        <v>518.38329999999996</v>
      </c>
      <c r="AE186" s="48">
        <f t="shared" si="58"/>
        <v>0</v>
      </c>
      <c r="AF186" s="59">
        <v>28</v>
      </c>
      <c r="AG186" s="59">
        <v>518.38329999999996</v>
      </c>
      <c r="AH186" s="46">
        <f t="shared" si="50"/>
        <v>0</v>
      </c>
      <c r="AI186" s="57">
        <v>28</v>
      </c>
      <c r="AJ186" s="59">
        <v>518.38329999999996</v>
      </c>
      <c r="AK186" s="48">
        <f t="shared" si="59"/>
        <v>0</v>
      </c>
    </row>
    <row r="187" spans="2:37" x14ac:dyDescent="0.25">
      <c r="B187" s="57">
        <v>29</v>
      </c>
      <c r="C187" s="59">
        <v>376.19909999999999</v>
      </c>
      <c r="D187" s="46">
        <f t="shared" si="51"/>
        <v>0</v>
      </c>
      <c r="E187" s="57">
        <v>29</v>
      </c>
      <c r="F187" s="59">
        <v>376.19909999999999</v>
      </c>
      <c r="G187" s="48"/>
      <c r="H187" s="59">
        <v>29</v>
      </c>
      <c r="I187" s="59">
        <v>376.19909999999999</v>
      </c>
      <c r="J187" s="46">
        <f t="shared" si="53"/>
        <v>0</v>
      </c>
      <c r="K187" s="57">
        <v>29</v>
      </c>
      <c r="L187" s="59">
        <v>376.19909999999999</v>
      </c>
      <c r="M187" s="48">
        <f t="shared" si="54"/>
        <v>0</v>
      </c>
      <c r="N187" s="59">
        <v>29</v>
      </c>
      <c r="O187" s="59">
        <v>398.43669999999997</v>
      </c>
      <c r="P187" s="46">
        <f t="shared" si="55"/>
        <v>956299.99999999884</v>
      </c>
      <c r="Q187" s="57">
        <v>29</v>
      </c>
      <c r="R187" s="59">
        <v>427.28399999999999</v>
      </c>
      <c r="S187" s="48">
        <f t="shared" si="48"/>
        <v>1157899.9999999837</v>
      </c>
      <c r="T187" s="59">
        <v>29</v>
      </c>
      <c r="U187" s="59">
        <v>458.57549999999998</v>
      </c>
      <c r="V187" s="46">
        <f t="shared" si="56"/>
        <v>957800.00000002014</v>
      </c>
      <c r="W187" s="57">
        <v>29</v>
      </c>
      <c r="X187" s="59">
        <v>487.84969999999998</v>
      </c>
      <c r="Y187" s="48">
        <f t="shared" si="57"/>
        <v>941300.00000001246</v>
      </c>
      <c r="Z187" s="59">
        <v>29</v>
      </c>
      <c r="AA187" s="59">
        <v>510.7</v>
      </c>
      <c r="AB187" s="46">
        <f t="shared" si="49"/>
        <v>800000.00000001141</v>
      </c>
      <c r="AC187" s="57">
        <v>29</v>
      </c>
      <c r="AD187" s="59">
        <v>518.38329999999996</v>
      </c>
      <c r="AE187" s="48">
        <f t="shared" si="58"/>
        <v>0</v>
      </c>
      <c r="AF187" s="59">
        <v>29</v>
      </c>
      <c r="AG187" s="59">
        <v>518.38329999999996</v>
      </c>
      <c r="AH187" s="46">
        <f t="shared" si="50"/>
        <v>0</v>
      </c>
      <c r="AI187" s="57">
        <v>29</v>
      </c>
      <c r="AJ187" s="59">
        <v>518.38329999999996</v>
      </c>
      <c r="AK187" s="48">
        <f t="shared" si="59"/>
        <v>0</v>
      </c>
    </row>
    <row r="188" spans="2:37" x14ac:dyDescent="0.25">
      <c r="B188" s="57">
        <v>30</v>
      </c>
      <c r="C188" s="59">
        <v>376.19909999999999</v>
      </c>
      <c r="D188" s="46">
        <f t="shared" si="51"/>
        <v>0</v>
      </c>
      <c r="E188" s="47"/>
      <c r="F188" s="59">
        <v>376.19909999999999</v>
      </c>
      <c r="G188" s="48"/>
      <c r="H188" s="59">
        <v>30</v>
      </c>
      <c r="I188" s="59">
        <v>376.19909999999999</v>
      </c>
      <c r="J188" s="46">
        <f t="shared" si="53"/>
        <v>0</v>
      </c>
      <c r="K188" s="57">
        <v>30</v>
      </c>
      <c r="L188" s="59">
        <v>376.19909999999999</v>
      </c>
      <c r="M188" s="48">
        <f>SUM(L189-L188)*1000000</f>
        <v>1187700.0000000068</v>
      </c>
      <c r="N188" s="59">
        <v>30</v>
      </c>
      <c r="O188" s="59">
        <v>399.39299999999997</v>
      </c>
      <c r="P188" s="46">
        <f t="shared" si="55"/>
        <v>983000.00000000407</v>
      </c>
      <c r="Q188" s="57">
        <v>30</v>
      </c>
      <c r="R188" s="59">
        <v>428.44189999999998</v>
      </c>
      <c r="S188" s="48">
        <f>SUM(R189-R188)*1000000</f>
        <v>924800.00000000477</v>
      </c>
      <c r="T188" s="59">
        <v>30</v>
      </c>
      <c r="U188" s="59">
        <v>459.5333</v>
      </c>
      <c r="V188" s="46">
        <f t="shared" si="56"/>
        <v>1162800.0000000042</v>
      </c>
      <c r="W188" s="57">
        <v>30</v>
      </c>
      <c r="X188" s="59">
        <v>488.791</v>
      </c>
      <c r="Y188" s="48">
        <f t="shared" si="57"/>
        <v>790399.99999997695</v>
      </c>
      <c r="Z188" s="59">
        <v>30</v>
      </c>
      <c r="AA188" s="59">
        <v>511.5</v>
      </c>
      <c r="AB188" s="46">
        <f>SUM(AA189-AA188)*1000000</f>
        <v>811900.0000000369</v>
      </c>
      <c r="AC188" s="57">
        <v>30</v>
      </c>
      <c r="AD188" s="59">
        <v>518.38329999999996</v>
      </c>
      <c r="AE188" s="48">
        <f t="shared" si="58"/>
        <v>0</v>
      </c>
      <c r="AF188" s="59">
        <v>30</v>
      </c>
      <c r="AG188" s="59">
        <v>518.38329999999996</v>
      </c>
      <c r="AH188" s="46">
        <f>SUM(AG189-AG188)*1000000</f>
        <v>0</v>
      </c>
      <c r="AI188" s="57">
        <v>30</v>
      </c>
      <c r="AJ188" s="59">
        <v>518.38329999999996</v>
      </c>
      <c r="AK188" s="48">
        <f t="shared" si="59"/>
        <v>0</v>
      </c>
    </row>
    <row r="189" spans="2:37" x14ac:dyDescent="0.25">
      <c r="B189" s="60">
        <v>31</v>
      </c>
      <c r="C189" s="59">
        <v>376.19909999999999</v>
      </c>
      <c r="D189" s="46">
        <f t="shared" si="51"/>
        <v>0</v>
      </c>
      <c r="E189" s="47"/>
      <c r="F189" s="46"/>
      <c r="G189" s="48"/>
      <c r="H189" s="61">
        <v>31</v>
      </c>
      <c r="I189" s="59">
        <v>376.19909999999999</v>
      </c>
      <c r="J189" s="46"/>
      <c r="K189" s="60"/>
      <c r="L189" s="59">
        <v>377.38679999999999</v>
      </c>
      <c r="M189" s="48"/>
      <c r="N189" s="61">
        <v>31</v>
      </c>
      <c r="O189" s="59">
        <v>400.37599999999998</v>
      </c>
      <c r="P189" s="46">
        <f t="shared" si="55"/>
        <v>1075900.000000047</v>
      </c>
      <c r="Q189" s="60"/>
      <c r="R189" s="59">
        <v>429.36669999999998</v>
      </c>
      <c r="S189" s="48"/>
      <c r="T189" s="61">
        <v>31</v>
      </c>
      <c r="U189" s="59">
        <v>460.6961</v>
      </c>
      <c r="V189" s="46">
        <f t="shared" si="56"/>
        <v>1351099.9999999739</v>
      </c>
      <c r="W189" s="60">
        <v>31</v>
      </c>
      <c r="X189" s="59">
        <v>489.58139999999997</v>
      </c>
      <c r="Y189" s="48">
        <f t="shared" si="57"/>
        <v>870500.00000004959</v>
      </c>
      <c r="Z189" s="61"/>
      <c r="AA189" s="59">
        <v>512.31190000000004</v>
      </c>
      <c r="AB189" s="46"/>
      <c r="AC189" s="60">
        <v>31</v>
      </c>
      <c r="AD189" s="59">
        <v>518.38329999999996</v>
      </c>
      <c r="AE189" s="48">
        <f t="shared" si="58"/>
        <v>0</v>
      </c>
      <c r="AF189" s="61"/>
      <c r="AG189" s="59">
        <v>518.38329999999996</v>
      </c>
      <c r="AH189" s="46"/>
      <c r="AI189" s="60">
        <v>31</v>
      </c>
      <c r="AJ189" s="59">
        <v>518.38329999999996</v>
      </c>
      <c r="AK189" s="48">
        <f t="shared" si="59"/>
        <v>0</v>
      </c>
    </row>
    <row r="190" spans="2:37" x14ac:dyDescent="0.25">
      <c r="B190" s="47"/>
      <c r="C190" s="59">
        <v>376.19909999999999</v>
      </c>
      <c r="D190" s="46"/>
      <c r="E190" s="47"/>
      <c r="F190" s="46"/>
      <c r="G190" s="48"/>
      <c r="H190" s="46"/>
      <c r="I190" s="59">
        <v>376.19909999999999</v>
      </c>
      <c r="J190" s="46"/>
      <c r="K190" s="47"/>
      <c r="L190" s="59"/>
      <c r="M190" s="48"/>
      <c r="N190" s="46"/>
      <c r="O190" s="59">
        <v>401.45190000000002</v>
      </c>
      <c r="P190" s="46"/>
      <c r="Q190" s="47"/>
      <c r="R190" s="59"/>
      <c r="S190" s="48"/>
      <c r="T190" s="46"/>
      <c r="U190" s="59">
        <v>462.04719999999998</v>
      </c>
      <c r="V190" s="46"/>
      <c r="W190" s="47"/>
      <c r="X190" s="59">
        <v>490.45190000000002</v>
      </c>
      <c r="Y190" s="48"/>
      <c r="Z190" s="46"/>
      <c r="AA190" s="59"/>
      <c r="AB190" s="46"/>
      <c r="AC190" s="47"/>
      <c r="AD190" s="59">
        <v>518.38329999999996</v>
      </c>
      <c r="AE190" s="48"/>
      <c r="AF190" s="46"/>
      <c r="AG190" s="59"/>
      <c r="AH190" s="46"/>
      <c r="AI190" s="47"/>
      <c r="AJ190" s="59">
        <v>518.38329999999996</v>
      </c>
      <c r="AK190" s="48"/>
    </row>
    <row r="191" spans="2:37" x14ac:dyDescent="0.25">
      <c r="B191" s="49"/>
      <c r="C191" s="50"/>
      <c r="D191" s="50">
        <f>SUM(D159:D190)</f>
        <v>0</v>
      </c>
      <c r="E191" s="49"/>
      <c r="F191" s="50"/>
      <c r="G191" s="63">
        <f>SUM(G159:G190)</f>
        <v>0</v>
      </c>
      <c r="H191" s="50"/>
      <c r="I191" s="50"/>
      <c r="J191" s="50">
        <f>SUM(J159:J190)</f>
        <v>0</v>
      </c>
      <c r="K191" s="49"/>
      <c r="L191" s="50"/>
      <c r="M191" s="63">
        <f>SUM(M159:M190)</f>
        <v>1187700.0000000068</v>
      </c>
      <c r="N191" s="50"/>
      <c r="O191" s="50"/>
      <c r="P191" s="50">
        <f>SUM(P159:P190)</f>
        <v>24065100.00000003</v>
      </c>
      <c r="Q191" s="49"/>
      <c r="R191" s="50"/>
      <c r="S191" s="63">
        <f>SUM(S159:S190)</f>
        <v>27914799.999999955</v>
      </c>
      <c r="T191" s="50"/>
      <c r="U191" s="50"/>
      <c r="V191" s="50">
        <f>SUM(V159:V190)</f>
        <v>32680499.999999993</v>
      </c>
      <c r="W191" s="49"/>
      <c r="X191" s="50"/>
      <c r="Y191" s="63">
        <f>SUM(Y159:Y190)</f>
        <v>28404700.000000045</v>
      </c>
      <c r="Z191" s="50"/>
      <c r="AA191" s="50"/>
      <c r="AB191" s="50">
        <f>SUM(AB159:AB190)</f>
        <v>21860000.000000015</v>
      </c>
      <c r="AC191" s="49"/>
      <c r="AD191" s="50"/>
      <c r="AE191" s="63">
        <f>SUM(AE159:AE190)</f>
        <v>6071399.9999999246</v>
      </c>
      <c r="AF191" s="50"/>
      <c r="AG191" s="50"/>
      <c r="AH191" s="50">
        <f>SUM(AH159:AH190)</f>
        <v>0</v>
      </c>
      <c r="AI191" s="49"/>
      <c r="AJ191" s="50"/>
      <c r="AK191" s="63">
        <f>SUM(AK159:AK190)</f>
        <v>0</v>
      </c>
    </row>
    <row r="195" spans="2:37" x14ac:dyDescent="0.25">
      <c r="B195" s="51">
        <v>41275</v>
      </c>
      <c r="C195" s="44"/>
      <c r="D195" s="44"/>
      <c r="E195" s="51">
        <v>41306</v>
      </c>
      <c r="F195" s="44"/>
      <c r="G195" s="45"/>
      <c r="H195" s="52">
        <v>41334</v>
      </c>
      <c r="I195" s="44"/>
      <c r="J195" s="44"/>
      <c r="K195" s="51">
        <v>41365</v>
      </c>
      <c r="L195" s="44"/>
      <c r="M195" s="45"/>
      <c r="N195" s="52">
        <v>41395</v>
      </c>
      <c r="O195" s="44"/>
      <c r="P195" s="44"/>
      <c r="Q195" s="51">
        <v>41426</v>
      </c>
      <c r="R195" s="44"/>
      <c r="S195" s="45"/>
      <c r="T195" s="52">
        <v>41456</v>
      </c>
      <c r="U195" s="44"/>
      <c r="V195" s="44"/>
      <c r="W195" s="51">
        <v>41487</v>
      </c>
      <c r="X195" s="44"/>
      <c r="Y195" s="45"/>
      <c r="Z195" s="52">
        <v>41518</v>
      </c>
      <c r="AA195" s="44"/>
      <c r="AB195" s="44"/>
      <c r="AC195" s="51">
        <v>41548</v>
      </c>
      <c r="AD195" s="44"/>
      <c r="AE195" s="45"/>
      <c r="AF195" s="52">
        <v>41579</v>
      </c>
      <c r="AG195" s="44"/>
      <c r="AH195" s="44"/>
      <c r="AI195" s="51">
        <v>41609</v>
      </c>
      <c r="AJ195" s="44"/>
      <c r="AK195" s="45"/>
    </row>
    <row r="196" spans="2:37" ht="45" x14ac:dyDescent="0.25">
      <c r="B196" s="53" t="s">
        <v>0</v>
      </c>
      <c r="C196" s="54" t="s">
        <v>2</v>
      </c>
      <c r="D196" s="55" t="s">
        <v>1</v>
      </c>
      <c r="E196" s="53" t="s">
        <v>0</v>
      </c>
      <c r="F196" s="54" t="s">
        <v>2</v>
      </c>
      <c r="G196" s="56" t="s">
        <v>1</v>
      </c>
      <c r="H196" s="54" t="s">
        <v>0</v>
      </c>
      <c r="I196" s="54" t="s">
        <v>2</v>
      </c>
      <c r="J196" s="55" t="s">
        <v>1</v>
      </c>
      <c r="K196" s="53" t="s">
        <v>0</v>
      </c>
      <c r="L196" s="54" t="s">
        <v>2</v>
      </c>
      <c r="M196" s="56" t="s">
        <v>1</v>
      </c>
      <c r="N196" s="54" t="s">
        <v>0</v>
      </c>
      <c r="O196" s="54" t="s">
        <v>2</v>
      </c>
      <c r="P196" s="55" t="s">
        <v>1</v>
      </c>
      <c r="Q196" s="53" t="s">
        <v>0</v>
      </c>
      <c r="R196" s="54" t="s">
        <v>2</v>
      </c>
      <c r="S196" s="56" t="s">
        <v>1</v>
      </c>
      <c r="T196" s="54" t="s">
        <v>0</v>
      </c>
      <c r="U196" s="54" t="s">
        <v>2</v>
      </c>
      <c r="V196" s="55" t="s">
        <v>1</v>
      </c>
      <c r="W196" s="53" t="s">
        <v>0</v>
      </c>
      <c r="X196" s="54" t="s">
        <v>2</v>
      </c>
      <c r="Y196" s="56" t="s">
        <v>1</v>
      </c>
      <c r="Z196" s="54" t="s">
        <v>0</v>
      </c>
      <c r="AA196" s="54" t="s">
        <v>2</v>
      </c>
      <c r="AB196" s="55" t="s">
        <v>1</v>
      </c>
      <c r="AC196" s="53" t="s">
        <v>0</v>
      </c>
      <c r="AD196" s="54" t="s">
        <v>2</v>
      </c>
      <c r="AE196" s="56" t="s">
        <v>1</v>
      </c>
      <c r="AF196" s="54" t="s">
        <v>0</v>
      </c>
      <c r="AG196" s="54" t="s">
        <v>2</v>
      </c>
      <c r="AH196" s="55" t="s">
        <v>1</v>
      </c>
      <c r="AI196" s="53" t="s">
        <v>0</v>
      </c>
      <c r="AJ196" s="54" t="s">
        <v>2</v>
      </c>
      <c r="AK196" s="56" t="s">
        <v>1</v>
      </c>
    </row>
    <row r="197" spans="2:37" x14ac:dyDescent="0.25">
      <c r="B197" s="57"/>
      <c r="C197" s="58"/>
      <c r="D197" s="46"/>
      <c r="E197" s="47"/>
      <c r="F197" s="46"/>
      <c r="G197" s="48"/>
      <c r="H197" s="46"/>
      <c r="I197" s="46"/>
      <c r="J197" s="46"/>
      <c r="K197" s="57"/>
      <c r="L197" s="58"/>
      <c r="M197" s="48"/>
      <c r="N197" s="59"/>
      <c r="O197" s="58"/>
      <c r="P197" s="46"/>
      <c r="Q197" s="57"/>
      <c r="R197" s="58"/>
      <c r="S197" s="48"/>
      <c r="T197" s="59"/>
      <c r="U197" s="58"/>
      <c r="V197" s="46"/>
      <c r="W197" s="57"/>
      <c r="X197" s="58"/>
      <c r="Y197" s="48"/>
      <c r="Z197" s="59"/>
      <c r="AA197" s="58"/>
      <c r="AB197" s="46"/>
      <c r="AC197" s="57"/>
      <c r="AD197" s="58"/>
      <c r="AE197" s="48"/>
      <c r="AF197" s="59"/>
      <c r="AG197" s="58"/>
      <c r="AH197" s="46"/>
      <c r="AI197" s="57"/>
      <c r="AJ197" s="58"/>
      <c r="AK197" s="48"/>
    </row>
    <row r="198" spans="2:37" x14ac:dyDescent="0.25">
      <c r="B198" s="57">
        <v>1</v>
      </c>
      <c r="C198" s="29">
        <v>518.38329999999996</v>
      </c>
      <c r="D198" s="46">
        <f>SUM(C199-C198)</f>
        <v>0</v>
      </c>
      <c r="E198" s="57">
        <v>1</v>
      </c>
      <c r="F198" s="29">
        <v>518.38329999999996</v>
      </c>
      <c r="G198" s="48">
        <f>SUM(F199-F198)</f>
        <v>0</v>
      </c>
      <c r="H198" s="59">
        <v>1</v>
      </c>
      <c r="I198" s="29">
        <v>518.38329999999996</v>
      </c>
      <c r="J198" s="46">
        <f t="shared" ref="J198:J205" si="60">SUM(I199-I198)</f>
        <v>0</v>
      </c>
      <c r="K198" s="57">
        <v>1</v>
      </c>
      <c r="L198" s="29">
        <v>518.38329999999996</v>
      </c>
      <c r="M198" s="48">
        <f>SUM(L199-L198)</f>
        <v>0</v>
      </c>
      <c r="N198" s="59">
        <v>1</v>
      </c>
      <c r="O198" s="29">
        <v>522.56299999999999</v>
      </c>
      <c r="P198" s="46">
        <f>SUM(O199-O198)*1000000</f>
        <v>1199200.0000000189</v>
      </c>
      <c r="Q198" s="57">
        <v>1</v>
      </c>
      <c r="R198" s="29">
        <v>530.76670000000001</v>
      </c>
      <c r="S198" s="48">
        <f t="shared" ref="S198:S226" si="61">SUM(R199-R198)*1000000</f>
        <v>65499.999999929059</v>
      </c>
      <c r="T198" s="59">
        <v>1</v>
      </c>
      <c r="U198" s="29">
        <v>546.63310000000001</v>
      </c>
      <c r="V198" s="46">
        <f>SUM(U199-U198)*1000000</f>
        <v>1503299.9999999674</v>
      </c>
      <c r="W198" s="57">
        <v>1</v>
      </c>
      <c r="X198" s="29">
        <v>582.21609999999998</v>
      </c>
      <c r="Y198" s="48">
        <f>SUM(X199-X198)*1000000</f>
        <v>984900.00000003877</v>
      </c>
      <c r="Z198" s="59">
        <v>1</v>
      </c>
      <c r="AA198" s="29">
        <v>604.09209999999996</v>
      </c>
      <c r="AB198" s="46">
        <f t="shared" ref="AB198:AB226" si="62">SUM(AA199-AA198)*1000000</f>
        <v>734199.99999998708</v>
      </c>
      <c r="AC198" s="57">
        <v>1</v>
      </c>
      <c r="AD198" s="29">
        <v>610.63919999999996</v>
      </c>
      <c r="AE198" s="48">
        <f>SUM(AD199-AD198)*1000000</f>
        <v>0</v>
      </c>
      <c r="AF198" s="59">
        <v>1</v>
      </c>
      <c r="AG198" s="29">
        <v>610.63919999999996</v>
      </c>
      <c r="AH198" s="46">
        <f t="shared" ref="AH198:AH226" si="63">SUM(AG199-AG198)*1000000</f>
        <v>0</v>
      </c>
      <c r="AI198" s="57">
        <v>1</v>
      </c>
      <c r="AJ198" s="29">
        <v>610.63919999999996</v>
      </c>
      <c r="AK198" s="48">
        <f>SUM(AJ199-AJ198)*1000000</f>
        <v>0</v>
      </c>
    </row>
    <row r="199" spans="2:37" x14ac:dyDescent="0.25">
      <c r="B199" s="57">
        <v>2</v>
      </c>
      <c r="C199" s="29">
        <v>518.38329999999996</v>
      </c>
      <c r="D199" s="46">
        <f t="shared" ref="D199:D228" si="64">SUM(C200-C199)</f>
        <v>0</v>
      </c>
      <c r="E199" s="57">
        <v>2</v>
      </c>
      <c r="F199" s="29">
        <v>518.38329999999996</v>
      </c>
      <c r="G199" s="48">
        <f t="shared" ref="G199:G225" si="65">SUM(F200-F199)</f>
        <v>0</v>
      </c>
      <c r="H199" s="59">
        <v>2</v>
      </c>
      <c r="I199" s="29">
        <v>518.38329999999996</v>
      </c>
      <c r="J199" s="46">
        <f t="shared" si="60"/>
        <v>0</v>
      </c>
      <c r="K199" s="57">
        <v>2</v>
      </c>
      <c r="L199" s="29">
        <v>518.38329999999996</v>
      </c>
      <c r="M199" s="48">
        <f t="shared" ref="M199:M221" si="66">SUM(L200-L199)</f>
        <v>0</v>
      </c>
      <c r="N199" s="59">
        <v>2</v>
      </c>
      <c r="O199" s="29">
        <v>523.76220000000001</v>
      </c>
      <c r="P199" s="46">
        <f t="shared" ref="P199:P228" si="67">SUM(O200-O199)*1000000</f>
        <v>1346599.9999999667</v>
      </c>
      <c r="Q199" s="57">
        <v>2</v>
      </c>
      <c r="R199" s="29">
        <v>530.83219999999994</v>
      </c>
      <c r="S199" s="48">
        <f t="shared" si="61"/>
        <v>624400.0000000369</v>
      </c>
      <c r="T199" s="59">
        <v>2</v>
      </c>
      <c r="U199" s="29">
        <v>548.13639999999998</v>
      </c>
      <c r="V199" s="46">
        <f t="shared" ref="V199:V228" si="68">SUM(U200-U199)*1000000</f>
        <v>1037300.000000073</v>
      </c>
      <c r="W199" s="57">
        <v>2</v>
      </c>
      <c r="X199" s="29">
        <v>583.20100000000002</v>
      </c>
      <c r="Y199" s="48">
        <f t="shared" ref="Y199:Y228" si="69">SUM(X200-X199)*1000000</f>
        <v>1155300.0000000112</v>
      </c>
      <c r="Z199" s="59">
        <v>2</v>
      </c>
      <c r="AA199" s="29">
        <v>604.82629999999995</v>
      </c>
      <c r="AB199" s="46">
        <f t="shared" si="62"/>
        <v>374800.00000005018</v>
      </c>
      <c r="AC199" s="57">
        <v>2</v>
      </c>
      <c r="AD199" s="29">
        <v>610.63919999999996</v>
      </c>
      <c r="AE199" s="48">
        <f t="shared" ref="AE199:AE228" si="70">SUM(AD200-AD199)*1000000</f>
        <v>0</v>
      </c>
      <c r="AF199" s="59">
        <v>2</v>
      </c>
      <c r="AG199" s="29">
        <v>610.63919999999996</v>
      </c>
      <c r="AH199" s="46">
        <f t="shared" si="63"/>
        <v>0</v>
      </c>
      <c r="AI199" s="57">
        <v>2</v>
      </c>
      <c r="AJ199" s="29">
        <v>610.63919999999996</v>
      </c>
      <c r="AK199" s="48">
        <f t="shared" ref="AK199:AK228" si="71">SUM(AJ200-AJ199)*1000000</f>
        <v>0</v>
      </c>
    </row>
    <row r="200" spans="2:37" x14ac:dyDescent="0.25">
      <c r="B200" s="57">
        <v>3</v>
      </c>
      <c r="C200" s="29">
        <v>518.38329999999996</v>
      </c>
      <c r="D200" s="46">
        <f t="shared" si="64"/>
        <v>0</v>
      </c>
      <c r="E200" s="57">
        <v>3</v>
      </c>
      <c r="F200" s="29">
        <v>518.38329999999996</v>
      </c>
      <c r="G200" s="48">
        <f t="shared" si="65"/>
        <v>0</v>
      </c>
      <c r="H200" s="59">
        <v>3</v>
      </c>
      <c r="I200" s="29">
        <v>518.38329999999996</v>
      </c>
      <c r="J200" s="46">
        <f t="shared" si="60"/>
        <v>0</v>
      </c>
      <c r="K200" s="57">
        <v>3</v>
      </c>
      <c r="L200" s="29">
        <v>518.38329999999996</v>
      </c>
      <c r="M200" s="48">
        <f t="shared" si="66"/>
        <v>0</v>
      </c>
      <c r="N200" s="59">
        <v>3</v>
      </c>
      <c r="O200" s="29">
        <v>525.10879999999997</v>
      </c>
      <c r="P200" s="46">
        <f t="shared" si="67"/>
        <v>0</v>
      </c>
      <c r="Q200" s="57">
        <v>3</v>
      </c>
      <c r="R200" s="29">
        <v>531.45659999999998</v>
      </c>
      <c r="S200" s="48">
        <f t="shared" si="61"/>
        <v>0</v>
      </c>
      <c r="T200" s="59">
        <v>3</v>
      </c>
      <c r="U200" s="29">
        <v>549.17370000000005</v>
      </c>
      <c r="V200" s="46">
        <f t="shared" si="68"/>
        <v>1192399.9999999069</v>
      </c>
      <c r="W200" s="57">
        <v>3</v>
      </c>
      <c r="X200" s="29">
        <v>584.35630000000003</v>
      </c>
      <c r="Y200" s="48">
        <f t="shared" si="69"/>
        <v>971000.00000000361</v>
      </c>
      <c r="Z200" s="59">
        <v>3</v>
      </c>
      <c r="AA200" s="29">
        <v>605.2011</v>
      </c>
      <c r="AB200" s="46">
        <f t="shared" si="62"/>
        <v>527500.00000003178</v>
      </c>
      <c r="AC200" s="57">
        <v>3</v>
      </c>
      <c r="AD200" s="29">
        <v>610.63919999999996</v>
      </c>
      <c r="AE200" s="48">
        <f t="shared" si="70"/>
        <v>0</v>
      </c>
      <c r="AF200" s="59">
        <v>3</v>
      </c>
      <c r="AG200" s="29">
        <v>610.63919999999996</v>
      </c>
      <c r="AH200" s="46">
        <f t="shared" si="63"/>
        <v>0</v>
      </c>
      <c r="AI200" s="57">
        <v>3</v>
      </c>
      <c r="AJ200" s="29">
        <v>610.63919999999996</v>
      </c>
      <c r="AK200" s="48">
        <f t="shared" si="71"/>
        <v>0</v>
      </c>
    </row>
    <row r="201" spans="2:37" x14ac:dyDescent="0.25">
      <c r="B201" s="57">
        <v>4</v>
      </c>
      <c r="C201" s="29">
        <v>518.38329999999996</v>
      </c>
      <c r="D201" s="46">
        <f t="shared" si="64"/>
        <v>0</v>
      </c>
      <c r="E201" s="57">
        <v>4</v>
      </c>
      <c r="F201" s="29">
        <v>518.38329999999996</v>
      </c>
      <c r="G201" s="48">
        <f t="shared" si="65"/>
        <v>0</v>
      </c>
      <c r="H201" s="59">
        <v>4</v>
      </c>
      <c r="I201" s="29">
        <v>518.38329999999996</v>
      </c>
      <c r="J201" s="46">
        <f t="shared" si="60"/>
        <v>0</v>
      </c>
      <c r="K201" s="57">
        <v>4</v>
      </c>
      <c r="L201" s="29">
        <v>518.38329999999996</v>
      </c>
      <c r="M201" s="48">
        <f t="shared" si="66"/>
        <v>0</v>
      </c>
      <c r="N201" s="59">
        <v>4</v>
      </c>
      <c r="O201" s="29">
        <v>525.10879999999997</v>
      </c>
      <c r="P201" s="46">
        <f t="shared" si="67"/>
        <v>343799.99999998743</v>
      </c>
      <c r="Q201" s="57">
        <v>4</v>
      </c>
      <c r="R201" s="29">
        <v>531.45659999999998</v>
      </c>
      <c r="S201" s="48">
        <f t="shared" si="61"/>
        <v>403700.00000007165</v>
      </c>
      <c r="T201" s="59">
        <v>4</v>
      </c>
      <c r="U201" s="29">
        <v>550.36609999999996</v>
      </c>
      <c r="V201" s="46">
        <f t="shared" si="68"/>
        <v>908700.00000006717</v>
      </c>
      <c r="W201" s="57">
        <v>4</v>
      </c>
      <c r="X201" s="29">
        <v>585.32730000000004</v>
      </c>
      <c r="Y201" s="48">
        <f t="shared" si="69"/>
        <v>880899.99999999686</v>
      </c>
      <c r="Z201" s="59">
        <v>4</v>
      </c>
      <c r="AA201" s="29">
        <v>605.72860000000003</v>
      </c>
      <c r="AB201" s="46">
        <f t="shared" si="62"/>
        <v>258299.99999996289</v>
      </c>
      <c r="AC201" s="57">
        <v>4</v>
      </c>
      <c r="AD201" s="29">
        <v>610.63919999999996</v>
      </c>
      <c r="AE201" s="48">
        <f t="shared" si="70"/>
        <v>0</v>
      </c>
      <c r="AF201" s="59">
        <v>4</v>
      </c>
      <c r="AG201" s="29">
        <v>610.63919999999996</v>
      </c>
      <c r="AH201" s="46">
        <f t="shared" si="63"/>
        <v>0</v>
      </c>
      <c r="AI201" s="57">
        <v>4</v>
      </c>
      <c r="AJ201" s="29">
        <v>610.63919999999996</v>
      </c>
      <c r="AK201" s="48">
        <f t="shared" si="71"/>
        <v>0</v>
      </c>
    </row>
    <row r="202" spans="2:37" x14ac:dyDescent="0.25">
      <c r="B202" s="57">
        <v>5</v>
      </c>
      <c r="C202" s="29">
        <v>518.38329999999996</v>
      </c>
      <c r="D202" s="46">
        <f t="shared" si="64"/>
        <v>0</v>
      </c>
      <c r="E202" s="57">
        <v>5</v>
      </c>
      <c r="F202" s="29">
        <v>518.38329999999996</v>
      </c>
      <c r="G202" s="48">
        <f t="shared" si="65"/>
        <v>0</v>
      </c>
      <c r="H202" s="59">
        <v>5</v>
      </c>
      <c r="I202" s="29">
        <v>518.38329999999996</v>
      </c>
      <c r="J202" s="46">
        <f t="shared" si="60"/>
        <v>0</v>
      </c>
      <c r="K202" s="57">
        <v>5</v>
      </c>
      <c r="L202" s="29">
        <v>518.38329999999996</v>
      </c>
      <c r="M202" s="48">
        <f t="shared" si="66"/>
        <v>0</v>
      </c>
      <c r="N202" s="59">
        <v>5</v>
      </c>
      <c r="O202" s="29">
        <v>525.45259999999996</v>
      </c>
      <c r="P202" s="46">
        <f t="shared" si="67"/>
        <v>726499.99999998731</v>
      </c>
      <c r="Q202" s="57">
        <v>5</v>
      </c>
      <c r="R202" s="29">
        <v>531.86030000000005</v>
      </c>
      <c r="S202" s="48">
        <f t="shared" si="61"/>
        <v>0</v>
      </c>
      <c r="T202" s="59">
        <v>5</v>
      </c>
      <c r="U202" s="29">
        <v>551.27480000000003</v>
      </c>
      <c r="V202" s="46">
        <f t="shared" si="68"/>
        <v>921799.99999996193</v>
      </c>
      <c r="W202" s="57">
        <v>5</v>
      </c>
      <c r="X202" s="29">
        <v>586.20820000000003</v>
      </c>
      <c r="Y202" s="48">
        <f t="shared" si="69"/>
        <v>1161799.9999999711</v>
      </c>
      <c r="Z202" s="59">
        <v>5</v>
      </c>
      <c r="AA202" s="29">
        <v>605.98689999999999</v>
      </c>
      <c r="AB202" s="46">
        <f t="shared" si="62"/>
        <v>513299.99999995832</v>
      </c>
      <c r="AC202" s="57">
        <v>5</v>
      </c>
      <c r="AD202" s="29">
        <v>610.63919999999996</v>
      </c>
      <c r="AE202" s="48">
        <f t="shared" si="70"/>
        <v>0</v>
      </c>
      <c r="AF202" s="59">
        <v>5</v>
      </c>
      <c r="AG202" s="29">
        <v>610.63919999999996</v>
      </c>
      <c r="AH202" s="46">
        <f t="shared" si="63"/>
        <v>0</v>
      </c>
      <c r="AI202" s="57">
        <v>5</v>
      </c>
      <c r="AJ202" s="29">
        <v>610.63919999999996</v>
      </c>
      <c r="AK202" s="48">
        <f t="shared" si="71"/>
        <v>0</v>
      </c>
    </row>
    <row r="203" spans="2:37" x14ac:dyDescent="0.25">
      <c r="B203" s="57">
        <v>6</v>
      </c>
      <c r="C203" s="29">
        <v>518.38329999999996</v>
      </c>
      <c r="D203" s="46">
        <f t="shared" si="64"/>
        <v>0</v>
      </c>
      <c r="E203" s="57">
        <v>6</v>
      </c>
      <c r="F203" s="29">
        <v>518.38329999999996</v>
      </c>
      <c r="G203" s="48">
        <f t="shared" si="65"/>
        <v>0</v>
      </c>
      <c r="H203" s="59">
        <v>6</v>
      </c>
      <c r="I203" s="29">
        <v>518.38329999999996</v>
      </c>
      <c r="J203" s="46">
        <f t="shared" si="60"/>
        <v>0</v>
      </c>
      <c r="K203" s="57">
        <v>6</v>
      </c>
      <c r="L203" s="29">
        <v>518.38329999999996</v>
      </c>
      <c r="M203" s="48">
        <f t="shared" si="66"/>
        <v>0</v>
      </c>
      <c r="N203" s="59">
        <v>6</v>
      </c>
      <c r="O203" s="29">
        <v>526.17909999999995</v>
      </c>
      <c r="P203" s="46">
        <f t="shared" si="67"/>
        <v>610700.00000006531</v>
      </c>
      <c r="Q203" s="57">
        <v>6</v>
      </c>
      <c r="R203" s="29">
        <v>531.86030000000005</v>
      </c>
      <c r="S203" s="48">
        <f t="shared" si="61"/>
        <v>499299.99999994831</v>
      </c>
      <c r="T203" s="59">
        <v>6</v>
      </c>
      <c r="U203" s="29">
        <v>552.19659999999999</v>
      </c>
      <c r="V203" s="46">
        <f t="shared" si="68"/>
        <v>954500.00000005274</v>
      </c>
      <c r="W203" s="57">
        <v>6</v>
      </c>
      <c r="X203" s="29">
        <v>587.37</v>
      </c>
      <c r="Y203" s="48">
        <f t="shared" si="69"/>
        <v>886899.99999996868</v>
      </c>
      <c r="Z203" s="59">
        <v>6</v>
      </c>
      <c r="AA203" s="29">
        <v>606.50019999999995</v>
      </c>
      <c r="AB203" s="46">
        <f t="shared" si="62"/>
        <v>124700.00000007531</v>
      </c>
      <c r="AC203" s="57">
        <v>6</v>
      </c>
      <c r="AD203" s="29">
        <v>610.63919999999996</v>
      </c>
      <c r="AE203" s="48">
        <f t="shared" si="70"/>
        <v>0</v>
      </c>
      <c r="AF203" s="59">
        <v>6</v>
      </c>
      <c r="AG203" s="29">
        <v>610.63919999999996</v>
      </c>
      <c r="AH203" s="46">
        <f t="shared" si="63"/>
        <v>0</v>
      </c>
      <c r="AI203" s="57">
        <v>6</v>
      </c>
      <c r="AJ203" s="29">
        <v>610.63919999999996</v>
      </c>
      <c r="AK203" s="48">
        <f t="shared" si="71"/>
        <v>0</v>
      </c>
    </row>
    <row r="204" spans="2:37" x14ac:dyDescent="0.25">
      <c r="B204" s="60">
        <v>7</v>
      </c>
      <c r="C204" s="29">
        <v>518.38329999999996</v>
      </c>
      <c r="D204" s="46">
        <f t="shared" si="64"/>
        <v>0</v>
      </c>
      <c r="E204" s="60">
        <v>7</v>
      </c>
      <c r="F204" s="29">
        <v>518.38329999999996</v>
      </c>
      <c r="G204" s="48">
        <f t="shared" si="65"/>
        <v>0</v>
      </c>
      <c r="H204" s="61">
        <v>7</v>
      </c>
      <c r="I204" s="29">
        <v>518.38329999999996</v>
      </c>
      <c r="J204" s="46">
        <f t="shared" si="60"/>
        <v>0</v>
      </c>
      <c r="K204" s="60">
        <v>7</v>
      </c>
      <c r="L204" s="29">
        <v>518.38329999999996</v>
      </c>
      <c r="M204" s="48">
        <f t="shared" si="66"/>
        <v>0</v>
      </c>
      <c r="N204" s="61">
        <v>7</v>
      </c>
      <c r="O204" s="29">
        <v>526.78980000000001</v>
      </c>
      <c r="P204" s="46">
        <f t="shared" si="67"/>
        <v>401700.0000000053</v>
      </c>
      <c r="Q204" s="60">
        <v>7</v>
      </c>
      <c r="R204" s="29">
        <v>532.3596</v>
      </c>
      <c r="S204" s="48">
        <f t="shared" si="61"/>
        <v>0</v>
      </c>
      <c r="T204" s="61">
        <v>7</v>
      </c>
      <c r="U204" s="29">
        <v>553.15110000000004</v>
      </c>
      <c r="V204" s="46">
        <f t="shared" si="68"/>
        <v>1014699.999999948</v>
      </c>
      <c r="W204" s="60">
        <v>7</v>
      </c>
      <c r="X204" s="29">
        <v>588.25689999999997</v>
      </c>
      <c r="Y204" s="48">
        <f t="shared" si="69"/>
        <v>759500.00000000268</v>
      </c>
      <c r="Z204" s="61">
        <v>7</v>
      </c>
      <c r="AA204" s="29">
        <v>606.62490000000003</v>
      </c>
      <c r="AB204" s="46">
        <f t="shared" si="62"/>
        <v>178899.99999999872</v>
      </c>
      <c r="AC204" s="60">
        <v>7</v>
      </c>
      <c r="AD204" s="29">
        <v>610.63919999999996</v>
      </c>
      <c r="AE204" s="48">
        <f t="shared" si="70"/>
        <v>0</v>
      </c>
      <c r="AF204" s="61">
        <v>7</v>
      </c>
      <c r="AG204" s="29">
        <v>610.63919999999996</v>
      </c>
      <c r="AH204" s="46">
        <f t="shared" si="63"/>
        <v>0</v>
      </c>
      <c r="AI204" s="60">
        <v>7</v>
      </c>
      <c r="AJ204" s="29">
        <v>610.63919999999996</v>
      </c>
      <c r="AK204" s="48">
        <f t="shared" si="71"/>
        <v>0</v>
      </c>
    </row>
    <row r="205" spans="2:37" x14ac:dyDescent="0.25">
      <c r="B205" s="57">
        <v>8</v>
      </c>
      <c r="C205" s="29">
        <v>518.38329999999996</v>
      </c>
      <c r="D205" s="46">
        <f t="shared" si="64"/>
        <v>0</v>
      </c>
      <c r="E205" s="57">
        <v>8</v>
      </c>
      <c r="F205" s="29">
        <v>518.38329999999996</v>
      </c>
      <c r="G205" s="48">
        <f t="shared" si="65"/>
        <v>0</v>
      </c>
      <c r="H205" s="59">
        <v>8</v>
      </c>
      <c r="I205" s="29">
        <v>518.38329999999996</v>
      </c>
      <c r="J205" s="46">
        <f t="shared" si="60"/>
        <v>0</v>
      </c>
      <c r="K205" s="57">
        <v>8</v>
      </c>
      <c r="L205" s="29">
        <v>518.38329999999996</v>
      </c>
      <c r="M205" s="48">
        <f t="shared" si="66"/>
        <v>0</v>
      </c>
      <c r="N205" s="59">
        <v>8</v>
      </c>
      <c r="O205" s="29">
        <v>527.19150000000002</v>
      </c>
      <c r="P205" s="46">
        <f t="shared" si="67"/>
        <v>0</v>
      </c>
      <c r="Q205" s="57">
        <v>8</v>
      </c>
      <c r="R205" s="29">
        <v>532.3596</v>
      </c>
      <c r="S205" s="48">
        <f t="shared" si="61"/>
        <v>236099.9999999649</v>
      </c>
      <c r="T205" s="59">
        <v>8</v>
      </c>
      <c r="U205" s="29">
        <v>554.16579999999999</v>
      </c>
      <c r="V205" s="46">
        <f t="shared" si="68"/>
        <v>1077300.0000000366</v>
      </c>
      <c r="W205" s="57">
        <v>8</v>
      </c>
      <c r="X205" s="29">
        <v>589.01639999999998</v>
      </c>
      <c r="Y205" s="48">
        <f t="shared" si="69"/>
        <v>875099.99999997485</v>
      </c>
      <c r="Z205" s="59">
        <v>8</v>
      </c>
      <c r="AA205" s="29">
        <v>606.80380000000002</v>
      </c>
      <c r="AB205" s="46">
        <f t="shared" si="62"/>
        <v>586099.99999998766</v>
      </c>
      <c r="AC205" s="57">
        <v>8</v>
      </c>
      <c r="AD205" s="29">
        <v>610.63919999999996</v>
      </c>
      <c r="AE205" s="48">
        <f t="shared" si="70"/>
        <v>0</v>
      </c>
      <c r="AF205" s="59">
        <v>8</v>
      </c>
      <c r="AG205" s="29">
        <v>610.63919999999996</v>
      </c>
      <c r="AH205" s="46">
        <f t="shared" si="63"/>
        <v>0</v>
      </c>
      <c r="AI205" s="57">
        <v>8</v>
      </c>
      <c r="AJ205" s="29">
        <v>610.63919999999996</v>
      </c>
      <c r="AK205" s="48">
        <f t="shared" si="71"/>
        <v>0</v>
      </c>
    </row>
    <row r="206" spans="2:37" x14ac:dyDescent="0.25">
      <c r="B206" s="57">
        <v>9</v>
      </c>
      <c r="C206" s="29">
        <v>518.38329999999996</v>
      </c>
      <c r="D206" s="46">
        <f t="shared" si="64"/>
        <v>0</v>
      </c>
      <c r="E206" s="57">
        <v>9</v>
      </c>
      <c r="F206" s="29">
        <v>518.38329999999996</v>
      </c>
      <c r="G206" s="48">
        <f t="shared" si="65"/>
        <v>0</v>
      </c>
      <c r="H206" s="59">
        <v>9</v>
      </c>
      <c r="I206" s="29">
        <v>518.38329999999996</v>
      </c>
      <c r="J206" s="46">
        <f t="shared" ref="J206:J228" si="72">SUM(I207-I206)</f>
        <v>0</v>
      </c>
      <c r="K206" s="57">
        <v>9</v>
      </c>
      <c r="L206" s="29">
        <v>518.38329999999996</v>
      </c>
      <c r="M206" s="48">
        <f t="shared" si="66"/>
        <v>0</v>
      </c>
      <c r="N206" s="59">
        <v>9</v>
      </c>
      <c r="O206" s="29">
        <v>527.19150000000002</v>
      </c>
      <c r="P206" s="46">
        <f t="shared" si="67"/>
        <v>260499.99999997907</v>
      </c>
      <c r="Q206" s="57">
        <v>9</v>
      </c>
      <c r="R206" s="29">
        <v>532.59569999999997</v>
      </c>
      <c r="S206" s="48">
        <f t="shared" si="61"/>
        <v>893599.9999999922</v>
      </c>
      <c r="T206" s="59">
        <v>9</v>
      </c>
      <c r="U206" s="29">
        <v>555.24310000000003</v>
      </c>
      <c r="V206" s="46">
        <f t="shared" si="68"/>
        <v>1152799.9999999565</v>
      </c>
      <c r="W206" s="57">
        <v>9</v>
      </c>
      <c r="X206" s="29">
        <v>589.89149999999995</v>
      </c>
      <c r="Y206" s="48">
        <f t="shared" si="69"/>
        <v>744100.00000000314</v>
      </c>
      <c r="Z206" s="59">
        <v>9</v>
      </c>
      <c r="AA206" s="29">
        <v>607.38990000000001</v>
      </c>
      <c r="AB206" s="46">
        <f t="shared" si="62"/>
        <v>119500.00000001637</v>
      </c>
      <c r="AC206" s="57">
        <v>9</v>
      </c>
      <c r="AD206" s="29">
        <v>610.63919999999996</v>
      </c>
      <c r="AE206" s="48">
        <f t="shared" si="70"/>
        <v>0</v>
      </c>
      <c r="AF206" s="59">
        <v>9</v>
      </c>
      <c r="AG206" s="29">
        <v>610.63919999999996</v>
      </c>
      <c r="AH206" s="46">
        <f t="shared" si="63"/>
        <v>0</v>
      </c>
      <c r="AI206" s="57">
        <v>9</v>
      </c>
      <c r="AJ206" s="29">
        <v>610.63919999999996</v>
      </c>
      <c r="AK206" s="48">
        <f t="shared" si="71"/>
        <v>0</v>
      </c>
    </row>
    <row r="207" spans="2:37" x14ac:dyDescent="0.25">
      <c r="B207" s="57">
        <v>10</v>
      </c>
      <c r="C207" s="29">
        <v>518.38329999999996</v>
      </c>
      <c r="D207" s="46">
        <f t="shared" si="64"/>
        <v>0</v>
      </c>
      <c r="E207" s="57">
        <v>10</v>
      </c>
      <c r="F207" s="29">
        <v>518.38329999999996</v>
      </c>
      <c r="G207" s="48">
        <f t="shared" si="65"/>
        <v>0</v>
      </c>
      <c r="H207" s="59">
        <v>10</v>
      </c>
      <c r="I207" s="29">
        <v>518.38329999999996</v>
      </c>
      <c r="J207" s="46">
        <f t="shared" si="72"/>
        <v>0</v>
      </c>
      <c r="K207" s="57">
        <v>10</v>
      </c>
      <c r="L207" s="29">
        <v>518.38329999999996</v>
      </c>
      <c r="M207" s="48">
        <f t="shared" si="66"/>
        <v>0</v>
      </c>
      <c r="N207" s="59">
        <v>10</v>
      </c>
      <c r="O207" s="29">
        <v>527.452</v>
      </c>
      <c r="P207" s="46">
        <f t="shared" si="67"/>
        <v>0</v>
      </c>
      <c r="Q207" s="57">
        <v>10</v>
      </c>
      <c r="R207" s="29">
        <v>533.48929999999996</v>
      </c>
      <c r="S207" s="48">
        <f t="shared" si="61"/>
        <v>8600.0000000012733</v>
      </c>
      <c r="T207" s="59">
        <v>10</v>
      </c>
      <c r="U207" s="29">
        <v>556.39589999999998</v>
      </c>
      <c r="V207" s="46">
        <f t="shared" si="68"/>
        <v>1164999.9999999637</v>
      </c>
      <c r="W207" s="57">
        <v>10</v>
      </c>
      <c r="X207" s="29">
        <v>590.63559999999995</v>
      </c>
      <c r="Y207" s="48">
        <f t="shared" si="69"/>
        <v>502600.00000002945</v>
      </c>
      <c r="Z207" s="59">
        <v>10</v>
      </c>
      <c r="AA207" s="29">
        <v>607.50940000000003</v>
      </c>
      <c r="AB207" s="46">
        <f t="shared" si="62"/>
        <v>678699.99999993527</v>
      </c>
      <c r="AC207" s="57">
        <v>10</v>
      </c>
      <c r="AD207" s="29">
        <v>610.63919999999996</v>
      </c>
      <c r="AE207" s="48">
        <f t="shared" si="70"/>
        <v>0</v>
      </c>
      <c r="AF207" s="59">
        <v>10</v>
      </c>
      <c r="AG207" s="29">
        <v>610.63919999999996</v>
      </c>
      <c r="AH207" s="46">
        <f t="shared" si="63"/>
        <v>0</v>
      </c>
      <c r="AI207" s="57">
        <v>10</v>
      </c>
      <c r="AJ207" s="29">
        <v>610.63919999999996</v>
      </c>
      <c r="AK207" s="48">
        <f t="shared" si="71"/>
        <v>0</v>
      </c>
    </row>
    <row r="208" spans="2:37" x14ac:dyDescent="0.25">
      <c r="B208" s="57">
        <v>11</v>
      </c>
      <c r="C208" s="29">
        <v>518.38329999999996</v>
      </c>
      <c r="D208" s="46">
        <f t="shared" si="64"/>
        <v>0</v>
      </c>
      <c r="E208" s="57">
        <v>11</v>
      </c>
      <c r="F208" s="29">
        <v>518.38329999999996</v>
      </c>
      <c r="G208" s="48">
        <f t="shared" si="65"/>
        <v>0</v>
      </c>
      <c r="H208" s="59">
        <v>11</v>
      </c>
      <c r="I208" s="29">
        <v>518.38329999999996</v>
      </c>
      <c r="J208" s="46">
        <f t="shared" si="72"/>
        <v>0</v>
      </c>
      <c r="K208" s="57">
        <v>11</v>
      </c>
      <c r="L208" s="29">
        <v>518.38329999999996</v>
      </c>
      <c r="M208" s="48">
        <f t="shared" si="66"/>
        <v>0</v>
      </c>
      <c r="N208" s="59">
        <v>11</v>
      </c>
      <c r="O208" s="29">
        <v>527.452</v>
      </c>
      <c r="P208" s="46">
        <f t="shared" si="67"/>
        <v>112300.00000000473</v>
      </c>
      <c r="Q208" s="57">
        <v>11</v>
      </c>
      <c r="R208" s="29">
        <v>533.49789999999996</v>
      </c>
      <c r="S208" s="48">
        <f t="shared" si="61"/>
        <v>544200.00000004622</v>
      </c>
      <c r="T208" s="59">
        <v>11</v>
      </c>
      <c r="U208" s="29">
        <v>557.56089999999995</v>
      </c>
      <c r="V208" s="46">
        <f t="shared" si="68"/>
        <v>1005200.0000000589</v>
      </c>
      <c r="W208" s="57">
        <v>11</v>
      </c>
      <c r="X208" s="62">
        <v>591.13819999999998</v>
      </c>
      <c r="Y208" s="48">
        <f t="shared" si="69"/>
        <v>695900.00000005146</v>
      </c>
      <c r="Z208" s="59">
        <v>11</v>
      </c>
      <c r="AA208" s="29">
        <v>608.18809999999996</v>
      </c>
      <c r="AB208" s="46">
        <f t="shared" si="62"/>
        <v>391300.00000000111</v>
      </c>
      <c r="AC208" s="57">
        <v>11</v>
      </c>
      <c r="AD208" s="29">
        <v>610.63919999999996</v>
      </c>
      <c r="AE208" s="48">
        <f t="shared" si="70"/>
        <v>0</v>
      </c>
      <c r="AF208" s="59">
        <v>11</v>
      </c>
      <c r="AG208" s="29">
        <v>610.63919999999996</v>
      </c>
      <c r="AH208" s="46">
        <f t="shared" si="63"/>
        <v>0</v>
      </c>
      <c r="AI208" s="57">
        <v>11</v>
      </c>
      <c r="AJ208" s="29">
        <v>610.63919999999996</v>
      </c>
      <c r="AK208" s="48">
        <f t="shared" si="71"/>
        <v>0</v>
      </c>
    </row>
    <row r="209" spans="2:37" x14ac:dyDescent="0.25">
      <c r="B209" s="57">
        <v>12</v>
      </c>
      <c r="C209" s="29">
        <v>518.38329999999996</v>
      </c>
      <c r="D209" s="46">
        <f t="shared" si="64"/>
        <v>0</v>
      </c>
      <c r="E209" s="57">
        <v>12</v>
      </c>
      <c r="F209" s="29">
        <v>518.38329999999996</v>
      </c>
      <c r="G209" s="48">
        <f t="shared" si="65"/>
        <v>0</v>
      </c>
      <c r="H209" s="59">
        <v>12</v>
      </c>
      <c r="I209" s="29">
        <v>518.38329999999996</v>
      </c>
      <c r="J209" s="46">
        <f t="shared" si="72"/>
        <v>0</v>
      </c>
      <c r="K209" s="57">
        <v>12</v>
      </c>
      <c r="L209" s="29">
        <v>518.38329999999996</v>
      </c>
      <c r="M209" s="48">
        <f t="shared" si="66"/>
        <v>0</v>
      </c>
      <c r="N209" s="59">
        <v>12</v>
      </c>
      <c r="O209" s="29">
        <v>527.5643</v>
      </c>
      <c r="P209" s="46">
        <f t="shared" si="67"/>
        <v>369100.00000000309</v>
      </c>
      <c r="Q209" s="57">
        <v>12</v>
      </c>
      <c r="R209" s="29">
        <v>534.0421</v>
      </c>
      <c r="S209" s="48">
        <f t="shared" si="61"/>
        <v>240499.99999999726</v>
      </c>
      <c r="T209" s="59">
        <v>12</v>
      </c>
      <c r="U209" s="29">
        <v>558.56610000000001</v>
      </c>
      <c r="V209" s="46">
        <f t="shared" si="68"/>
        <v>1064600.0000000412</v>
      </c>
      <c r="W209" s="57">
        <v>12</v>
      </c>
      <c r="X209" s="29">
        <v>591.83410000000003</v>
      </c>
      <c r="Y209" s="48">
        <f t="shared" si="69"/>
        <v>703999.99999995087</v>
      </c>
      <c r="Z209" s="59">
        <v>12</v>
      </c>
      <c r="AA209" s="29">
        <v>608.57939999999996</v>
      </c>
      <c r="AB209" s="46">
        <f t="shared" si="62"/>
        <v>154899.99999999782</v>
      </c>
      <c r="AC209" s="57">
        <v>12</v>
      </c>
      <c r="AD209" s="29">
        <v>610.63919999999996</v>
      </c>
      <c r="AE209" s="48">
        <f t="shared" si="70"/>
        <v>0</v>
      </c>
      <c r="AF209" s="59">
        <v>12</v>
      </c>
      <c r="AG209" s="29">
        <v>610.63919999999996</v>
      </c>
      <c r="AH209" s="46">
        <f t="shared" si="63"/>
        <v>0</v>
      </c>
      <c r="AI209" s="57">
        <v>12</v>
      </c>
      <c r="AJ209" s="29">
        <v>610.63919999999996</v>
      </c>
      <c r="AK209" s="48">
        <f t="shared" si="71"/>
        <v>0</v>
      </c>
    </row>
    <row r="210" spans="2:37" x14ac:dyDescent="0.25">
      <c r="B210" s="57">
        <v>13</v>
      </c>
      <c r="C210" s="29">
        <v>518.38329999999996</v>
      </c>
      <c r="D210" s="46">
        <f t="shared" si="64"/>
        <v>0</v>
      </c>
      <c r="E210" s="57">
        <v>13</v>
      </c>
      <c r="F210" s="29">
        <v>518.38329999999996</v>
      </c>
      <c r="G210" s="48">
        <f t="shared" si="65"/>
        <v>0</v>
      </c>
      <c r="H210" s="59">
        <v>13</v>
      </c>
      <c r="I210" s="29">
        <v>518.38329999999996</v>
      </c>
      <c r="J210" s="46">
        <f t="shared" si="72"/>
        <v>0</v>
      </c>
      <c r="K210" s="57">
        <v>13</v>
      </c>
      <c r="L210" s="29">
        <v>518.38329999999996</v>
      </c>
      <c r="M210" s="48">
        <f t="shared" si="66"/>
        <v>0</v>
      </c>
      <c r="N210" s="59">
        <v>13</v>
      </c>
      <c r="O210" s="29">
        <v>527.93340000000001</v>
      </c>
      <c r="P210" s="46">
        <f t="shared" si="67"/>
        <v>0</v>
      </c>
      <c r="Q210" s="57">
        <v>13</v>
      </c>
      <c r="R210" s="29">
        <v>534.2826</v>
      </c>
      <c r="S210" s="48">
        <f t="shared" si="61"/>
        <v>457599.99999995669</v>
      </c>
      <c r="T210" s="59">
        <v>13</v>
      </c>
      <c r="U210" s="29">
        <v>559.63070000000005</v>
      </c>
      <c r="V210" s="46">
        <f t="shared" si="68"/>
        <v>971999.99999997998</v>
      </c>
      <c r="W210" s="57">
        <v>13</v>
      </c>
      <c r="X210" s="85">
        <v>592.53809999999999</v>
      </c>
      <c r="Y210" s="48">
        <f t="shared" si="69"/>
        <v>896500.00000006007</v>
      </c>
      <c r="Z210" s="59">
        <v>13</v>
      </c>
      <c r="AA210" s="29">
        <v>608.73429999999996</v>
      </c>
      <c r="AB210" s="46">
        <f t="shared" si="62"/>
        <v>104000.00000004184</v>
      </c>
      <c r="AC210" s="57">
        <v>13</v>
      </c>
      <c r="AD210" s="29">
        <v>610.63919999999996</v>
      </c>
      <c r="AE210" s="48">
        <f t="shared" si="70"/>
        <v>0</v>
      </c>
      <c r="AF210" s="59">
        <v>13</v>
      </c>
      <c r="AG210" s="29">
        <v>610.63919999999996</v>
      </c>
      <c r="AH210" s="46">
        <f t="shared" si="63"/>
        <v>0</v>
      </c>
      <c r="AI210" s="57">
        <v>13</v>
      </c>
      <c r="AJ210" s="29">
        <v>610.63919999999996</v>
      </c>
      <c r="AK210" s="48">
        <f t="shared" si="71"/>
        <v>0</v>
      </c>
    </row>
    <row r="211" spans="2:37" x14ac:dyDescent="0.25">
      <c r="B211" s="57">
        <v>14</v>
      </c>
      <c r="C211" s="29">
        <v>518.38329999999996</v>
      </c>
      <c r="D211" s="46">
        <f t="shared" si="64"/>
        <v>0</v>
      </c>
      <c r="E211" s="57">
        <v>14</v>
      </c>
      <c r="F211" s="29">
        <v>518.38329999999996</v>
      </c>
      <c r="G211" s="48">
        <f t="shared" si="65"/>
        <v>0</v>
      </c>
      <c r="H211" s="59">
        <v>14</v>
      </c>
      <c r="I211" s="29">
        <v>518.38329999999996</v>
      </c>
      <c r="J211" s="46">
        <f t="shared" si="72"/>
        <v>0</v>
      </c>
      <c r="K211" s="57">
        <v>14</v>
      </c>
      <c r="L211" s="29">
        <v>518.38329999999996</v>
      </c>
      <c r="M211" s="48">
        <f t="shared" si="66"/>
        <v>0</v>
      </c>
      <c r="N211" s="59">
        <v>14</v>
      </c>
      <c r="O211" s="29">
        <v>527.93340000000001</v>
      </c>
      <c r="P211" s="46">
        <f t="shared" si="67"/>
        <v>269800.00000003201</v>
      </c>
      <c r="Q211" s="57">
        <v>14</v>
      </c>
      <c r="R211" s="29">
        <v>534.74019999999996</v>
      </c>
      <c r="S211" s="48">
        <f t="shared" si="61"/>
        <v>0</v>
      </c>
      <c r="T211" s="59">
        <v>14</v>
      </c>
      <c r="U211" s="29">
        <v>560.60270000000003</v>
      </c>
      <c r="V211" s="46">
        <f t="shared" si="68"/>
        <v>1035099.9999999431</v>
      </c>
      <c r="W211" s="57">
        <v>14</v>
      </c>
      <c r="X211" s="29">
        <v>593.43460000000005</v>
      </c>
      <c r="Y211" s="48">
        <f t="shared" si="69"/>
        <v>856599.99999995762</v>
      </c>
      <c r="Z211" s="59">
        <v>14</v>
      </c>
      <c r="AA211" s="29">
        <v>608.8383</v>
      </c>
      <c r="AB211" s="46">
        <f t="shared" si="62"/>
        <v>0</v>
      </c>
      <c r="AC211" s="57">
        <v>14</v>
      </c>
      <c r="AD211" s="29">
        <v>610.63919999999996</v>
      </c>
      <c r="AE211" s="48">
        <f t="shared" si="70"/>
        <v>0</v>
      </c>
      <c r="AF211" s="59">
        <v>14</v>
      </c>
      <c r="AG211" s="29">
        <v>610.63919999999996</v>
      </c>
      <c r="AH211" s="46">
        <f t="shared" si="63"/>
        <v>0</v>
      </c>
      <c r="AI211" s="57">
        <v>14</v>
      </c>
      <c r="AJ211" s="29">
        <v>610.63919999999996</v>
      </c>
      <c r="AK211" s="48">
        <f t="shared" si="71"/>
        <v>0</v>
      </c>
    </row>
    <row r="212" spans="2:37" x14ac:dyDescent="0.25">
      <c r="B212" s="57">
        <v>15</v>
      </c>
      <c r="C212" s="29">
        <v>518.38329999999996</v>
      </c>
      <c r="D212" s="46">
        <f t="shared" si="64"/>
        <v>0</v>
      </c>
      <c r="E212" s="57">
        <v>15</v>
      </c>
      <c r="F212" s="29">
        <v>518.38329999999996</v>
      </c>
      <c r="G212" s="48">
        <f t="shared" si="65"/>
        <v>0</v>
      </c>
      <c r="H212" s="59">
        <v>15</v>
      </c>
      <c r="I212" s="29">
        <v>518.38329999999996</v>
      </c>
      <c r="J212" s="46">
        <f t="shared" si="72"/>
        <v>0</v>
      </c>
      <c r="K212" s="57">
        <v>15</v>
      </c>
      <c r="L212" s="29">
        <v>518.38329999999996</v>
      </c>
      <c r="M212" s="48">
        <f t="shared" si="66"/>
        <v>0</v>
      </c>
      <c r="N212" s="59">
        <v>15</v>
      </c>
      <c r="O212" s="29">
        <v>528.20320000000004</v>
      </c>
      <c r="P212" s="46">
        <f t="shared" si="67"/>
        <v>0</v>
      </c>
      <c r="Q212" s="57">
        <v>15</v>
      </c>
      <c r="R212" s="29">
        <v>534.74019999999996</v>
      </c>
      <c r="S212" s="48">
        <f t="shared" si="61"/>
        <v>419000.00000009639</v>
      </c>
      <c r="T212" s="59">
        <v>15</v>
      </c>
      <c r="U212" s="29">
        <v>561.63779999999997</v>
      </c>
      <c r="V212" s="46">
        <f t="shared" si="68"/>
        <v>1222100.0000000687</v>
      </c>
      <c r="W212" s="57">
        <v>15</v>
      </c>
      <c r="X212" s="29">
        <v>594.2912</v>
      </c>
      <c r="Y212" s="48">
        <f t="shared" si="69"/>
        <v>646600.00000003492</v>
      </c>
      <c r="Z212" s="59">
        <v>15</v>
      </c>
      <c r="AA212" s="29">
        <v>608.8383</v>
      </c>
      <c r="AB212" s="46">
        <f t="shared" si="62"/>
        <v>521100.00000004674</v>
      </c>
      <c r="AC212" s="57">
        <v>15</v>
      </c>
      <c r="AD212" s="29">
        <v>610.63919999999996</v>
      </c>
      <c r="AE212" s="48">
        <f t="shared" si="70"/>
        <v>0</v>
      </c>
      <c r="AF212" s="59">
        <v>15</v>
      </c>
      <c r="AG212" s="29">
        <v>610.63919999999996</v>
      </c>
      <c r="AH212" s="46">
        <f t="shared" si="63"/>
        <v>0</v>
      </c>
      <c r="AI212" s="57">
        <v>15</v>
      </c>
      <c r="AJ212" s="29">
        <v>610.63919999999996</v>
      </c>
      <c r="AK212" s="48">
        <f t="shared" si="71"/>
        <v>0</v>
      </c>
    </row>
    <row r="213" spans="2:37" x14ac:dyDescent="0.25">
      <c r="B213" s="57">
        <v>16</v>
      </c>
      <c r="C213" s="29">
        <v>518.38329999999996</v>
      </c>
      <c r="D213" s="46">
        <f t="shared" si="64"/>
        <v>0</v>
      </c>
      <c r="E213" s="57">
        <v>16</v>
      </c>
      <c r="F213" s="29">
        <v>518.38329999999996</v>
      </c>
      <c r="G213" s="48">
        <f t="shared" si="65"/>
        <v>0</v>
      </c>
      <c r="H213" s="59">
        <v>16</v>
      </c>
      <c r="I213" s="29">
        <v>518.38329999999996</v>
      </c>
      <c r="J213" s="46">
        <f t="shared" si="72"/>
        <v>0</v>
      </c>
      <c r="K213" s="57">
        <v>16</v>
      </c>
      <c r="L213" s="29">
        <v>518.38329999999996</v>
      </c>
      <c r="M213" s="48">
        <f t="shared" si="66"/>
        <v>0</v>
      </c>
      <c r="N213" s="59">
        <v>16</v>
      </c>
      <c r="O213" s="29">
        <v>528.20320000000004</v>
      </c>
      <c r="P213" s="46">
        <f t="shared" si="67"/>
        <v>238799.99999996927</v>
      </c>
      <c r="Q213" s="57">
        <v>16</v>
      </c>
      <c r="R213" s="29">
        <v>535.15920000000006</v>
      </c>
      <c r="S213" s="48">
        <f t="shared" si="61"/>
        <v>595499.99999990175</v>
      </c>
      <c r="T213" s="59">
        <v>16</v>
      </c>
      <c r="U213" s="29">
        <v>562.85990000000004</v>
      </c>
      <c r="V213" s="46">
        <f t="shared" si="68"/>
        <v>1023599.9999999877</v>
      </c>
      <c r="W213" s="57">
        <v>16</v>
      </c>
      <c r="X213" s="29">
        <v>594.93780000000004</v>
      </c>
      <c r="Y213" s="48">
        <f t="shared" si="69"/>
        <v>611800.00000001653</v>
      </c>
      <c r="Z213" s="59">
        <v>16</v>
      </c>
      <c r="AA213" s="29">
        <v>609.35940000000005</v>
      </c>
      <c r="AB213" s="46">
        <f t="shared" si="62"/>
        <v>236699.99999992797</v>
      </c>
      <c r="AC213" s="57">
        <v>16</v>
      </c>
      <c r="AD213" s="29">
        <v>610.63919999999996</v>
      </c>
      <c r="AE213" s="48">
        <f t="shared" si="70"/>
        <v>0</v>
      </c>
      <c r="AF213" s="59">
        <v>16</v>
      </c>
      <c r="AG213" s="29">
        <v>610.63919999999996</v>
      </c>
      <c r="AH213" s="46">
        <f t="shared" si="63"/>
        <v>0</v>
      </c>
      <c r="AI213" s="57">
        <v>16</v>
      </c>
      <c r="AJ213" s="29">
        <v>610.63919999999996</v>
      </c>
      <c r="AK213" s="48">
        <f t="shared" si="71"/>
        <v>0</v>
      </c>
    </row>
    <row r="214" spans="2:37" x14ac:dyDescent="0.25">
      <c r="B214" s="57">
        <v>17</v>
      </c>
      <c r="C214" s="29">
        <v>518.38329999999996</v>
      </c>
      <c r="D214" s="46">
        <f t="shared" si="64"/>
        <v>0</v>
      </c>
      <c r="E214" s="57">
        <v>17</v>
      </c>
      <c r="F214" s="29">
        <v>518.38329999999996</v>
      </c>
      <c r="G214" s="48">
        <f t="shared" si="65"/>
        <v>0</v>
      </c>
      <c r="H214" s="59">
        <v>17</v>
      </c>
      <c r="I214" s="29">
        <v>518.38329999999996</v>
      </c>
      <c r="J214" s="46">
        <f t="shared" si="72"/>
        <v>0</v>
      </c>
      <c r="K214" s="57">
        <v>17</v>
      </c>
      <c r="L214" s="29">
        <v>518.38329999999996</v>
      </c>
      <c r="M214" s="48">
        <f t="shared" si="66"/>
        <v>0</v>
      </c>
      <c r="N214" s="59">
        <v>17</v>
      </c>
      <c r="O214" s="29">
        <v>528.44200000000001</v>
      </c>
      <c r="P214" s="46">
        <f t="shared" si="67"/>
        <v>599.99999996307452</v>
      </c>
      <c r="Q214" s="57">
        <v>17</v>
      </c>
      <c r="R214" s="29">
        <v>535.75469999999996</v>
      </c>
      <c r="S214" s="48">
        <f t="shared" si="61"/>
        <v>1019499.9999999936</v>
      </c>
      <c r="T214" s="59">
        <v>17</v>
      </c>
      <c r="U214" s="29">
        <v>563.88350000000003</v>
      </c>
      <c r="V214" s="46">
        <f t="shared" si="68"/>
        <v>1260599.9999999539</v>
      </c>
      <c r="W214" s="57">
        <v>17</v>
      </c>
      <c r="X214" s="29">
        <v>595.54960000000005</v>
      </c>
      <c r="Y214" s="48">
        <f t="shared" si="69"/>
        <v>611899.9999999915</v>
      </c>
      <c r="Z214" s="59">
        <v>17</v>
      </c>
      <c r="AA214" s="29">
        <v>609.59609999999998</v>
      </c>
      <c r="AB214" s="46">
        <f t="shared" si="62"/>
        <v>153000.00000002002</v>
      </c>
      <c r="AC214" s="57">
        <v>17</v>
      </c>
      <c r="AD214" s="29">
        <v>610.63919999999996</v>
      </c>
      <c r="AE214" s="48">
        <f t="shared" si="70"/>
        <v>0</v>
      </c>
      <c r="AF214" s="59">
        <v>17</v>
      </c>
      <c r="AG214" s="29">
        <v>610.63919999999996</v>
      </c>
      <c r="AH214" s="46">
        <f t="shared" si="63"/>
        <v>0</v>
      </c>
      <c r="AI214" s="57">
        <v>17</v>
      </c>
      <c r="AJ214" s="29">
        <v>610.63919999999996</v>
      </c>
      <c r="AK214" s="48">
        <f t="shared" si="71"/>
        <v>0</v>
      </c>
    </row>
    <row r="215" spans="2:37" x14ac:dyDescent="0.25">
      <c r="B215" s="57">
        <v>18</v>
      </c>
      <c r="C215" s="29">
        <v>518.38329999999996</v>
      </c>
      <c r="D215" s="46">
        <f t="shared" si="64"/>
        <v>0</v>
      </c>
      <c r="E215" s="57">
        <v>18</v>
      </c>
      <c r="F215" s="29">
        <v>518.38329999999996</v>
      </c>
      <c r="G215" s="48">
        <f t="shared" si="65"/>
        <v>0</v>
      </c>
      <c r="H215" s="59">
        <v>18</v>
      </c>
      <c r="I215" s="29">
        <v>518.38329999999996</v>
      </c>
      <c r="J215" s="46">
        <f t="shared" si="72"/>
        <v>0</v>
      </c>
      <c r="K215" s="57">
        <v>18</v>
      </c>
      <c r="L215" s="29">
        <v>518.38329999999996</v>
      </c>
      <c r="M215" s="48">
        <f t="shared" si="66"/>
        <v>0</v>
      </c>
      <c r="N215" s="59">
        <v>18</v>
      </c>
      <c r="O215" s="29">
        <v>528.44259999999997</v>
      </c>
      <c r="P215" s="46">
        <f t="shared" si="67"/>
        <v>0</v>
      </c>
      <c r="Q215" s="57">
        <v>18</v>
      </c>
      <c r="R215" s="29">
        <v>536.77419999999995</v>
      </c>
      <c r="S215" s="48">
        <f t="shared" si="61"/>
        <v>879099.99999999395</v>
      </c>
      <c r="T215" s="59">
        <v>18</v>
      </c>
      <c r="U215" s="29">
        <v>565.14409999999998</v>
      </c>
      <c r="V215" s="46">
        <f t="shared" si="68"/>
        <v>326400.0000000351</v>
      </c>
      <c r="W215" s="57">
        <v>18</v>
      </c>
      <c r="X215" s="29">
        <v>596.16150000000005</v>
      </c>
      <c r="Y215" s="48">
        <f t="shared" si="69"/>
        <v>836500.00000000093</v>
      </c>
      <c r="Z215" s="59">
        <v>18</v>
      </c>
      <c r="AA215" s="29">
        <v>609.7491</v>
      </c>
      <c r="AB215" s="46">
        <f t="shared" si="62"/>
        <v>95500.000000015454</v>
      </c>
      <c r="AC215" s="57">
        <v>18</v>
      </c>
      <c r="AD215" s="29">
        <v>610.63919999999996</v>
      </c>
      <c r="AE215" s="48">
        <f t="shared" si="70"/>
        <v>0</v>
      </c>
      <c r="AF215" s="59">
        <v>18</v>
      </c>
      <c r="AG215" s="29">
        <v>610.63919999999996</v>
      </c>
      <c r="AH215" s="46">
        <f t="shared" si="63"/>
        <v>0</v>
      </c>
      <c r="AI215" s="57">
        <v>18</v>
      </c>
      <c r="AJ215" s="29">
        <v>610.63919999999996</v>
      </c>
      <c r="AK215" s="48">
        <f t="shared" si="71"/>
        <v>0</v>
      </c>
    </row>
    <row r="216" spans="2:37" x14ac:dyDescent="0.25">
      <c r="B216" s="57">
        <v>19</v>
      </c>
      <c r="C216" s="29">
        <v>518.38329999999996</v>
      </c>
      <c r="D216" s="46">
        <f t="shared" si="64"/>
        <v>0</v>
      </c>
      <c r="E216" s="57">
        <v>19</v>
      </c>
      <c r="F216" s="29">
        <v>518.38329999999996</v>
      </c>
      <c r="G216" s="48">
        <f t="shared" si="65"/>
        <v>0</v>
      </c>
      <c r="H216" s="59">
        <v>19</v>
      </c>
      <c r="I216" s="29">
        <v>518.38329999999996</v>
      </c>
      <c r="J216" s="46">
        <f t="shared" si="72"/>
        <v>0</v>
      </c>
      <c r="K216" s="57">
        <v>19</v>
      </c>
      <c r="L216" s="29">
        <v>518.38329999999996</v>
      </c>
      <c r="M216" s="48">
        <f t="shared" si="66"/>
        <v>0</v>
      </c>
      <c r="N216" s="59">
        <v>19</v>
      </c>
      <c r="O216" s="29">
        <v>528.44259999999997</v>
      </c>
      <c r="P216" s="46">
        <f t="shared" si="67"/>
        <v>210599.99999999945</v>
      </c>
      <c r="Q216" s="57">
        <v>19</v>
      </c>
      <c r="R216" s="29">
        <v>537.65329999999994</v>
      </c>
      <c r="S216" s="48">
        <f t="shared" si="61"/>
        <v>350600.00000009948</v>
      </c>
      <c r="T216" s="59">
        <v>19</v>
      </c>
      <c r="U216" s="29">
        <v>565.47050000000002</v>
      </c>
      <c r="V216" s="46">
        <f t="shared" si="68"/>
        <v>2129000.0000000191</v>
      </c>
      <c r="W216" s="57">
        <v>19</v>
      </c>
      <c r="X216" s="29">
        <v>596.99800000000005</v>
      </c>
      <c r="Y216" s="48">
        <f t="shared" si="69"/>
        <v>615999.99999998545</v>
      </c>
      <c r="Z216" s="59">
        <v>19</v>
      </c>
      <c r="AA216" s="29">
        <v>609.84460000000001</v>
      </c>
      <c r="AB216" s="46">
        <f t="shared" si="62"/>
        <v>285300.00000000652</v>
      </c>
      <c r="AC216" s="57">
        <v>19</v>
      </c>
      <c r="AD216" s="29">
        <v>610.63919999999996</v>
      </c>
      <c r="AE216" s="48">
        <f t="shared" si="70"/>
        <v>0</v>
      </c>
      <c r="AF216" s="59">
        <v>19</v>
      </c>
      <c r="AG216" s="29">
        <v>610.63919999999996</v>
      </c>
      <c r="AH216" s="46">
        <f t="shared" si="63"/>
        <v>0</v>
      </c>
      <c r="AI216" s="57">
        <v>19</v>
      </c>
      <c r="AJ216" s="29">
        <v>610.63919999999996</v>
      </c>
      <c r="AK216" s="48">
        <f t="shared" si="71"/>
        <v>0</v>
      </c>
    </row>
    <row r="217" spans="2:37" x14ac:dyDescent="0.25">
      <c r="B217" s="57">
        <v>20</v>
      </c>
      <c r="C217" s="29">
        <v>518.38329999999996</v>
      </c>
      <c r="D217" s="46">
        <f t="shared" si="64"/>
        <v>0</v>
      </c>
      <c r="E217" s="57">
        <v>20</v>
      </c>
      <c r="F217" s="29">
        <v>518.38329999999996</v>
      </c>
      <c r="G217" s="48">
        <f t="shared" si="65"/>
        <v>0</v>
      </c>
      <c r="H217" s="59">
        <v>20</v>
      </c>
      <c r="I217" s="29">
        <v>518.38329999999996</v>
      </c>
      <c r="J217" s="46">
        <f t="shared" si="72"/>
        <v>0</v>
      </c>
      <c r="K217" s="57">
        <v>20</v>
      </c>
      <c r="L217" s="29">
        <v>518.38329999999996</v>
      </c>
      <c r="M217" s="48">
        <f t="shared" si="66"/>
        <v>0</v>
      </c>
      <c r="N217" s="59">
        <v>20</v>
      </c>
      <c r="O217" s="29">
        <v>528.65319999999997</v>
      </c>
      <c r="P217" s="46">
        <f t="shared" si="67"/>
        <v>499.99999998817657</v>
      </c>
      <c r="Q217" s="57">
        <v>20</v>
      </c>
      <c r="R217" s="29">
        <v>538.00390000000004</v>
      </c>
      <c r="S217" s="48">
        <f t="shared" si="61"/>
        <v>453299.99999989924</v>
      </c>
      <c r="T217" s="59">
        <v>20</v>
      </c>
      <c r="U217" s="29">
        <v>567.59950000000003</v>
      </c>
      <c r="V217" s="46">
        <f t="shared" si="68"/>
        <v>1219200.0000000007</v>
      </c>
      <c r="W217" s="57">
        <v>20</v>
      </c>
      <c r="X217" s="29">
        <v>597.61400000000003</v>
      </c>
      <c r="Y217" s="48">
        <f t="shared" si="69"/>
        <v>855799.99999993108</v>
      </c>
      <c r="Z217" s="59">
        <v>20</v>
      </c>
      <c r="AA217" s="29">
        <v>610.12990000000002</v>
      </c>
      <c r="AB217" s="46">
        <f t="shared" si="62"/>
        <v>81400.000000030559</v>
      </c>
      <c r="AC217" s="57">
        <v>20</v>
      </c>
      <c r="AD217" s="29">
        <v>610.63919999999996</v>
      </c>
      <c r="AE217" s="48">
        <f t="shared" si="70"/>
        <v>0</v>
      </c>
      <c r="AF217" s="59">
        <v>20</v>
      </c>
      <c r="AG217" s="29">
        <v>610.63919999999996</v>
      </c>
      <c r="AH217" s="46">
        <f t="shared" si="63"/>
        <v>0</v>
      </c>
      <c r="AI217" s="57">
        <v>20</v>
      </c>
      <c r="AJ217" s="29">
        <v>610.63919999999996</v>
      </c>
      <c r="AK217" s="48">
        <f t="shared" si="71"/>
        <v>0</v>
      </c>
    </row>
    <row r="218" spans="2:37" x14ac:dyDescent="0.25">
      <c r="B218" s="57">
        <v>21</v>
      </c>
      <c r="C218" s="29">
        <v>518.38329999999996</v>
      </c>
      <c r="D218" s="46">
        <f t="shared" si="64"/>
        <v>0</v>
      </c>
      <c r="E218" s="57">
        <v>21</v>
      </c>
      <c r="F218" s="29">
        <v>518.38329999999996</v>
      </c>
      <c r="G218" s="48">
        <f t="shared" si="65"/>
        <v>0</v>
      </c>
      <c r="H218" s="59">
        <v>21</v>
      </c>
      <c r="I218" s="29">
        <v>518.38329999999996</v>
      </c>
      <c r="J218" s="46">
        <f t="shared" si="72"/>
        <v>0</v>
      </c>
      <c r="K218" s="57">
        <v>21</v>
      </c>
      <c r="L218" s="29">
        <v>518.38329999999996</v>
      </c>
      <c r="M218" s="48">
        <f t="shared" si="66"/>
        <v>0</v>
      </c>
      <c r="N218" s="59">
        <v>21</v>
      </c>
      <c r="O218" s="29">
        <v>528.65369999999996</v>
      </c>
      <c r="P218" s="46">
        <f t="shared" si="67"/>
        <v>332500.00000009552</v>
      </c>
      <c r="Q218" s="57">
        <v>21</v>
      </c>
      <c r="R218" s="29">
        <v>538.45719999999994</v>
      </c>
      <c r="S218" s="48">
        <f t="shared" si="61"/>
        <v>0</v>
      </c>
      <c r="T218" s="59">
        <v>21</v>
      </c>
      <c r="U218" s="29">
        <v>568.81870000000004</v>
      </c>
      <c r="V218" s="46">
        <f t="shared" si="68"/>
        <v>945999.99999991269</v>
      </c>
      <c r="W218" s="57">
        <v>21</v>
      </c>
      <c r="X218" s="29">
        <v>598.46979999999996</v>
      </c>
      <c r="Y218" s="48">
        <f t="shared" si="69"/>
        <v>540000.0000000773</v>
      </c>
      <c r="Z218" s="59">
        <v>21</v>
      </c>
      <c r="AA218" s="29">
        <v>610.21130000000005</v>
      </c>
      <c r="AB218" s="46">
        <f t="shared" si="62"/>
        <v>0</v>
      </c>
      <c r="AC218" s="57">
        <v>21</v>
      </c>
      <c r="AD218" s="29">
        <v>610.63919999999996</v>
      </c>
      <c r="AE218" s="48">
        <f t="shared" si="70"/>
        <v>0</v>
      </c>
      <c r="AF218" s="59">
        <v>21</v>
      </c>
      <c r="AG218" s="29">
        <v>610.63919999999996</v>
      </c>
      <c r="AH218" s="46">
        <f t="shared" si="63"/>
        <v>0</v>
      </c>
      <c r="AI218" s="57">
        <v>21</v>
      </c>
      <c r="AJ218" s="29">
        <v>610.63919999999996</v>
      </c>
      <c r="AK218" s="48">
        <f t="shared" si="71"/>
        <v>0</v>
      </c>
    </row>
    <row r="219" spans="2:37" x14ac:dyDescent="0.25">
      <c r="B219" s="57">
        <v>22</v>
      </c>
      <c r="C219" s="29">
        <v>518.38329999999996</v>
      </c>
      <c r="D219" s="46">
        <f t="shared" si="64"/>
        <v>0</v>
      </c>
      <c r="E219" s="57">
        <v>22</v>
      </c>
      <c r="F219" s="29">
        <v>518.38329999999996</v>
      </c>
      <c r="G219" s="48">
        <f t="shared" si="65"/>
        <v>0</v>
      </c>
      <c r="H219" s="59">
        <v>22</v>
      </c>
      <c r="I219" s="29">
        <v>518.38329999999996</v>
      </c>
      <c r="J219" s="46">
        <f t="shared" si="72"/>
        <v>0</v>
      </c>
      <c r="K219" s="57">
        <v>22</v>
      </c>
      <c r="L219" s="29">
        <v>518.38329999999996</v>
      </c>
      <c r="M219" s="48">
        <f t="shared" si="66"/>
        <v>0</v>
      </c>
      <c r="N219" s="59">
        <v>22</v>
      </c>
      <c r="O219" s="29">
        <v>528.98620000000005</v>
      </c>
      <c r="P219" s="46">
        <f t="shared" si="67"/>
        <v>0</v>
      </c>
      <c r="Q219" s="57">
        <v>22</v>
      </c>
      <c r="R219" s="29">
        <v>538.45719999999994</v>
      </c>
      <c r="S219" s="48">
        <f t="shared" si="61"/>
        <v>173300.00000004019</v>
      </c>
      <c r="T219" s="59">
        <v>22</v>
      </c>
      <c r="U219" s="29">
        <v>569.76469999999995</v>
      </c>
      <c r="V219" s="46">
        <f t="shared" si="68"/>
        <v>1342700.0000000361</v>
      </c>
      <c r="W219" s="57">
        <v>22</v>
      </c>
      <c r="X219" s="29">
        <v>599.00980000000004</v>
      </c>
      <c r="Y219" s="48">
        <f t="shared" si="69"/>
        <v>596599.99999996671</v>
      </c>
      <c r="Z219" s="59">
        <v>22</v>
      </c>
      <c r="AA219" s="29">
        <v>610.21130000000005</v>
      </c>
      <c r="AB219" s="46">
        <f t="shared" si="62"/>
        <v>204700.00000000256</v>
      </c>
      <c r="AC219" s="57">
        <v>22</v>
      </c>
      <c r="AD219" s="29">
        <v>610.63919999999996</v>
      </c>
      <c r="AE219" s="48">
        <f t="shared" si="70"/>
        <v>0</v>
      </c>
      <c r="AF219" s="59">
        <v>22</v>
      </c>
      <c r="AG219" s="29">
        <v>610.63919999999996</v>
      </c>
      <c r="AH219" s="46">
        <f t="shared" si="63"/>
        <v>0</v>
      </c>
      <c r="AI219" s="57">
        <v>22</v>
      </c>
      <c r="AJ219" s="29">
        <v>610.63919999999996</v>
      </c>
      <c r="AK219" s="48">
        <f t="shared" si="71"/>
        <v>0</v>
      </c>
    </row>
    <row r="220" spans="2:37" x14ac:dyDescent="0.25">
      <c r="B220" s="57">
        <v>23</v>
      </c>
      <c r="C220" s="29">
        <v>518.38329999999996</v>
      </c>
      <c r="D220" s="46">
        <f t="shared" si="64"/>
        <v>0</v>
      </c>
      <c r="E220" s="57">
        <v>23</v>
      </c>
      <c r="F220" s="29">
        <v>518.38329999999996</v>
      </c>
      <c r="G220" s="48">
        <f t="shared" si="65"/>
        <v>0</v>
      </c>
      <c r="H220" s="59">
        <v>23</v>
      </c>
      <c r="I220" s="29">
        <v>518.38329999999996</v>
      </c>
      <c r="J220" s="46">
        <f t="shared" si="72"/>
        <v>0</v>
      </c>
      <c r="K220" s="57">
        <v>23</v>
      </c>
      <c r="L220" s="29">
        <v>518.38329999999996</v>
      </c>
      <c r="M220" s="48">
        <f t="shared" si="66"/>
        <v>0</v>
      </c>
      <c r="N220" s="59">
        <v>23</v>
      </c>
      <c r="O220" s="29">
        <v>528.98620000000005</v>
      </c>
      <c r="P220" s="46">
        <f t="shared" si="67"/>
        <v>404899.99999999779</v>
      </c>
      <c r="Q220" s="57">
        <v>23</v>
      </c>
      <c r="R220" s="29">
        <v>538.63049999999998</v>
      </c>
      <c r="S220" s="48">
        <f t="shared" si="61"/>
        <v>772799.99999996112</v>
      </c>
      <c r="T220" s="59">
        <v>23</v>
      </c>
      <c r="U220" s="29">
        <v>571.10739999999998</v>
      </c>
      <c r="V220" s="46">
        <f t="shared" si="68"/>
        <v>1257399.9999999614</v>
      </c>
      <c r="W220" s="57">
        <v>23</v>
      </c>
      <c r="X220" s="29">
        <v>599.60640000000001</v>
      </c>
      <c r="Y220" s="48">
        <f t="shared" si="69"/>
        <v>660099.99999994307</v>
      </c>
      <c r="Z220" s="59">
        <v>23</v>
      </c>
      <c r="AA220" s="29">
        <v>610.41600000000005</v>
      </c>
      <c r="AB220" s="46">
        <f t="shared" si="62"/>
        <v>223199.99999990614</v>
      </c>
      <c r="AC220" s="57">
        <v>23</v>
      </c>
      <c r="AD220" s="29">
        <v>610.63919999999996</v>
      </c>
      <c r="AE220" s="48">
        <f t="shared" si="70"/>
        <v>0</v>
      </c>
      <c r="AF220" s="59">
        <v>23</v>
      </c>
      <c r="AG220" s="29">
        <v>610.63919999999996</v>
      </c>
      <c r="AH220" s="46">
        <f t="shared" si="63"/>
        <v>0</v>
      </c>
      <c r="AI220" s="57">
        <v>23</v>
      </c>
      <c r="AJ220" s="29">
        <v>610.63919999999996</v>
      </c>
      <c r="AK220" s="48">
        <f t="shared" si="71"/>
        <v>0</v>
      </c>
    </row>
    <row r="221" spans="2:37" x14ac:dyDescent="0.25">
      <c r="B221" s="57">
        <v>24</v>
      </c>
      <c r="C221" s="29">
        <v>518.38329999999996</v>
      </c>
      <c r="D221" s="46">
        <f t="shared" si="64"/>
        <v>0</v>
      </c>
      <c r="E221" s="57">
        <v>24</v>
      </c>
      <c r="F221" s="29">
        <v>518.38329999999996</v>
      </c>
      <c r="G221" s="48">
        <f t="shared" si="65"/>
        <v>0</v>
      </c>
      <c r="H221" s="59">
        <v>24</v>
      </c>
      <c r="I221" s="29">
        <v>518.38329999999996</v>
      </c>
      <c r="J221" s="46">
        <f t="shared" si="72"/>
        <v>0</v>
      </c>
      <c r="K221" s="57">
        <v>24</v>
      </c>
      <c r="L221" s="29">
        <v>518.38329999999996</v>
      </c>
      <c r="M221" s="48">
        <f t="shared" si="66"/>
        <v>0</v>
      </c>
      <c r="N221" s="59">
        <v>24</v>
      </c>
      <c r="O221" s="29">
        <v>529.39110000000005</v>
      </c>
      <c r="P221" s="46">
        <f t="shared" si="67"/>
        <v>0</v>
      </c>
      <c r="Q221" s="57">
        <v>24</v>
      </c>
      <c r="R221" s="29">
        <v>539.40329999999994</v>
      </c>
      <c r="S221" s="48">
        <f t="shared" si="61"/>
        <v>549100.00000006671</v>
      </c>
      <c r="T221" s="59">
        <v>24</v>
      </c>
      <c r="U221" s="29">
        <v>572.36479999999995</v>
      </c>
      <c r="V221" s="46">
        <f t="shared" si="68"/>
        <v>1277000.0000000438</v>
      </c>
      <c r="W221" s="57">
        <v>24</v>
      </c>
      <c r="X221" s="29">
        <v>600.26649999999995</v>
      </c>
      <c r="Y221" s="48">
        <f t="shared" si="69"/>
        <v>147800.00000007477</v>
      </c>
      <c r="Z221" s="59">
        <v>24</v>
      </c>
      <c r="AA221" s="29">
        <v>610.63919999999996</v>
      </c>
      <c r="AB221" s="46">
        <f t="shared" si="62"/>
        <v>0</v>
      </c>
      <c r="AC221" s="57">
        <v>24</v>
      </c>
      <c r="AD221" s="29">
        <v>610.63919999999996</v>
      </c>
      <c r="AE221" s="48">
        <f t="shared" si="70"/>
        <v>0</v>
      </c>
      <c r="AF221" s="59">
        <v>24</v>
      </c>
      <c r="AG221" s="29">
        <v>610.63919999999996</v>
      </c>
      <c r="AH221" s="46">
        <f t="shared" si="63"/>
        <v>0</v>
      </c>
      <c r="AI221" s="57">
        <v>24</v>
      </c>
      <c r="AJ221" s="29">
        <v>610.63919999999996</v>
      </c>
      <c r="AK221" s="48">
        <f t="shared" si="71"/>
        <v>0</v>
      </c>
    </row>
    <row r="222" spans="2:37" x14ac:dyDescent="0.25">
      <c r="B222" s="57">
        <v>25</v>
      </c>
      <c r="C222" s="29">
        <v>518.38329999999996</v>
      </c>
      <c r="D222" s="46">
        <f t="shared" si="64"/>
        <v>0</v>
      </c>
      <c r="E222" s="57">
        <v>25</v>
      </c>
      <c r="F222" s="29">
        <v>518.38329999999996</v>
      </c>
      <c r="G222" s="48">
        <f t="shared" si="65"/>
        <v>0</v>
      </c>
      <c r="H222" s="59">
        <v>25</v>
      </c>
      <c r="I222" s="29">
        <v>518.38329999999996</v>
      </c>
      <c r="J222" s="46">
        <f t="shared" si="72"/>
        <v>0</v>
      </c>
      <c r="K222" s="57">
        <v>25</v>
      </c>
      <c r="L222" s="29">
        <v>518.38329999999996</v>
      </c>
      <c r="M222" s="48">
        <f t="shared" ref="M222:M227" si="73">SUM(L223-L222)*1000000</f>
        <v>897100.00000002305</v>
      </c>
      <c r="N222" s="59">
        <v>25</v>
      </c>
      <c r="O222" s="29">
        <v>529.39110000000005</v>
      </c>
      <c r="P222" s="46">
        <f t="shared" si="67"/>
        <v>0</v>
      </c>
      <c r="Q222" s="57">
        <v>25</v>
      </c>
      <c r="R222" s="29">
        <v>539.95240000000001</v>
      </c>
      <c r="S222" s="48">
        <f t="shared" si="61"/>
        <v>965799.9999999447</v>
      </c>
      <c r="T222" s="59">
        <v>25</v>
      </c>
      <c r="U222" s="29">
        <v>573.64179999999999</v>
      </c>
      <c r="V222" s="46">
        <f t="shared" si="68"/>
        <v>1248199.9999999972</v>
      </c>
      <c r="W222" s="57">
        <v>25</v>
      </c>
      <c r="X222" s="29">
        <v>600.41430000000003</v>
      </c>
      <c r="Y222" s="48">
        <f t="shared" si="69"/>
        <v>661600.0000000213</v>
      </c>
      <c r="Z222" s="59">
        <v>25</v>
      </c>
      <c r="AA222" s="29">
        <v>610.63919999999996</v>
      </c>
      <c r="AB222" s="46">
        <f t="shared" si="62"/>
        <v>0</v>
      </c>
      <c r="AC222" s="57">
        <v>25</v>
      </c>
      <c r="AD222" s="29">
        <v>610.63919999999996</v>
      </c>
      <c r="AE222" s="48">
        <f t="shared" si="70"/>
        <v>0</v>
      </c>
      <c r="AF222" s="59">
        <v>25</v>
      </c>
      <c r="AG222" s="29">
        <v>610.63919999999996</v>
      </c>
      <c r="AH222" s="46">
        <f t="shared" si="63"/>
        <v>0</v>
      </c>
      <c r="AI222" s="57">
        <v>25</v>
      </c>
      <c r="AJ222" s="29">
        <v>610.63919999999996</v>
      </c>
      <c r="AK222" s="48">
        <f t="shared" si="71"/>
        <v>0</v>
      </c>
    </row>
    <row r="223" spans="2:37" x14ac:dyDescent="0.25">
      <c r="B223" s="57">
        <v>26</v>
      </c>
      <c r="C223" s="29">
        <v>518.38329999999996</v>
      </c>
      <c r="D223" s="46">
        <f t="shared" si="64"/>
        <v>0</v>
      </c>
      <c r="E223" s="57">
        <v>26</v>
      </c>
      <c r="F223" s="29">
        <v>518.38329999999996</v>
      </c>
      <c r="G223" s="48">
        <f t="shared" si="65"/>
        <v>0</v>
      </c>
      <c r="H223" s="59">
        <v>26</v>
      </c>
      <c r="I223" s="29">
        <v>518.38329999999996</v>
      </c>
      <c r="J223" s="46">
        <f t="shared" si="72"/>
        <v>0</v>
      </c>
      <c r="K223" s="57">
        <v>26</v>
      </c>
      <c r="L223" s="29">
        <v>519.28039999999999</v>
      </c>
      <c r="M223" s="48">
        <f t="shared" si="73"/>
        <v>0</v>
      </c>
      <c r="N223" s="59">
        <v>26</v>
      </c>
      <c r="O223" s="29">
        <v>529.39110000000005</v>
      </c>
      <c r="P223" s="46">
        <f t="shared" si="67"/>
        <v>307999.99999999272</v>
      </c>
      <c r="Q223" s="57">
        <v>26</v>
      </c>
      <c r="R223" s="29">
        <v>540.91819999999996</v>
      </c>
      <c r="S223" s="48">
        <f t="shared" si="61"/>
        <v>823600.00000005588</v>
      </c>
      <c r="T223" s="59">
        <v>26</v>
      </c>
      <c r="U223" s="29">
        <v>574.89</v>
      </c>
      <c r="V223" s="46">
        <f t="shared" si="68"/>
        <v>1449500.0000000573</v>
      </c>
      <c r="W223" s="57">
        <v>26</v>
      </c>
      <c r="X223" s="29">
        <v>601.07590000000005</v>
      </c>
      <c r="Y223" s="48">
        <f t="shared" si="69"/>
        <v>590799.9999999447</v>
      </c>
      <c r="Z223" s="59">
        <v>26</v>
      </c>
      <c r="AA223" s="29">
        <v>610.63919999999996</v>
      </c>
      <c r="AB223" s="46">
        <f t="shared" si="62"/>
        <v>0</v>
      </c>
      <c r="AC223" s="57">
        <v>26</v>
      </c>
      <c r="AD223" s="29">
        <v>610.63919999999996</v>
      </c>
      <c r="AE223" s="48">
        <f t="shared" si="70"/>
        <v>0</v>
      </c>
      <c r="AF223" s="59">
        <v>26</v>
      </c>
      <c r="AG223" s="29">
        <v>610.63919999999996</v>
      </c>
      <c r="AH223" s="46">
        <f t="shared" si="63"/>
        <v>0</v>
      </c>
      <c r="AI223" s="57">
        <v>26</v>
      </c>
      <c r="AJ223" s="29">
        <v>610.63919999999996</v>
      </c>
      <c r="AK223" s="48">
        <f t="shared" si="71"/>
        <v>0</v>
      </c>
    </row>
    <row r="224" spans="2:37" x14ac:dyDescent="0.25">
      <c r="B224" s="57">
        <v>27</v>
      </c>
      <c r="C224" s="29">
        <v>518.38329999999996</v>
      </c>
      <c r="D224" s="46">
        <f t="shared" si="64"/>
        <v>0</v>
      </c>
      <c r="E224" s="57">
        <v>27</v>
      </c>
      <c r="F224" s="29">
        <v>518.38329999999996</v>
      </c>
      <c r="G224" s="48">
        <f t="shared" si="65"/>
        <v>0</v>
      </c>
      <c r="H224" s="59">
        <v>27</v>
      </c>
      <c r="I224" s="29">
        <v>518.38329999999996</v>
      </c>
      <c r="J224" s="46">
        <f t="shared" si="72"/>
        <v>0</v>
      </c>
      <c r="K224" s="57">
        <v>27</v>
      </c>
      <c r="L224" s="29">
        <v>519.28039999999999</v>
      </c>
      <c r="M224" s="48">
        <f t="shared" si="73"/>
        <v>0</v>
      </c>
      <c r="N224" s="59">
        <v>27</v>
      </c>
      <c r="O224" s="29">
        <v>529.69910000000004</v>
      </c>
      <c r="P224" s="46">
        <f t="shared" si="67"/>
        <v>0</v>
      </c>
      <c r="Q224" s="57">
        <v>27</v>
      </c>
      <c r="R224" s="29">
        <v>541.74180000000001</v>
      </c>
      <c r="S224" s="48">
        <f t="shared" si="61"/>
        <v>1168900.0000000079</v>
      </c>
      <c r="T224" s="59">
        <v>27</v>
      </c>
      <c r="U224" s="29">
        <v>576.33950000000004</v>
      </c>
      <c r="V224" s="46">
        <f t="shared" si="68"/>
        <v>1080600.000000004</v>
      </c>
      <c r="W224" s="57">
        <v>27</v>
      </c>
      <c r="X224" s="29">
        <v>601.66669999999999</v>
      </c>
      <c r="Y224" s="48">
        <f t="shared" si="69"/>
        <v>659800.00000001839</v>
      </c>
      <c r="Z224" s="59">
        <v>27</v>
      </c>
      <c r="AA224" s="29">
        <v>610.63919999999996</v>
      </c>
      <c r="AB224" s="46">
        <f t="shared" si="62"/>
        <v>0</v>
      </c>
      <c r="AC224" s="57">
        <v>27</v>
      </c>
      <c r="AD224" s="29">
        <v>610.63919999999996</v>
      </c>
      <c r="AE224" s="48">
        <f t="shared" si="70"/>
        <v>0</v>
      </c>
      <c r="AF224" s="59">
        <v>27</v>
      </c>
      <c r="AG224" s="29">
        <v>610.63919999999996</v>
      </c>
      <c r="AH224" s="46">
        <f t="shared" si="63"/>
        <v>0</v>
      </c>
      <c r="AI224" s="57">
        <v>27</v>
      </c>
      <c r="AJ224" s="29">
        <v>610.63919999999996</v>
      </c>
      <c r="AK224" s="48">
        <f t="shared" si="71"/>
        <v>0</v>
      </c>
    </row>
    <row r="225" spans="2:37" x14ac:dyDescent="0.25">
      <c r="B225" s="57">
        <v>28</v>
      </c>
      <c r="C225" s="29">
        <v>518.38329999999996</v>
      </c>
      <c r="D225" s="46">
        <f t="shared" si="64"/>
        <v>0</v>
      </c>
      <c r="E225" s="57">
        <v>28</v>
      </c>
      <c r="F225" s="29">
        <v>518.38329999999996</v>
      </c>
      <c r="G225" s="48">
        <f t="shared" si="65"/>
        <v>0</v>
      </c>
      <c r="H225" s="59">
        <v>28</v>
      </c>
      <c r="I225" s="29">
        <v>518.38329999999996</v>
      </c>
      <c r="J225" s="46">
        <f t="shared" si="72"/>
        <v>0</v>
      </c>
      <c r="K225" s="57">
        <v>28</v>
      </c>
      <c r="L225" s="29">
        <v>519.28039999999999</v>
      </c>
      <c r="M225" s="48">
        <f t="shared" si="73"/>
        <v>929899.99999997509</v>
      </c>
      <c r="N225" s="59">
        <v>28</v>
      </c>
      <c r="O225" s="29">
        <v>529.69910000000004</v>
      </c>
      <c r="P225" s="46">
        <f t="shared" si="67"/>
        <v>500999.99999997637</v>
      </c>
      <c r="Q225" s="57">
        <v>28</v>
      </c>
      <c r="R225" s="29">
        <v>542.91070000000002</v>
      </c>
      <c r="S225" s="48">
        <f t="shared" si="61"/>
        <v>1004199.9999999689</v>
      </c>
      <c r="T225" s="59">
        <v>28</v>
      </c>
      <c r="U225" s="29">
        <v>577.42010000000005</v>
      </c>
      <c r="V225" s="46">
        <f t="shared" si="68"/>
        <v>952299.99999992293</v>
      </c>
      <c r="W225" s="57">
        <v>28</v>
      </c>
      <c r="X225" s="29">
        <v>602.32650000000001</v>
      </c>
      <c r="Y225" s="48">
        <f t="shared" si="69"/>
        <v>360000.00000001362</v>
      </c>
      <c r="Z225" s="59">
        <v>28</v>
      </c>
      <c r="AA225" s="29">
        <v>610.63919999999996</v>
      </c>
      <c r="AB225" s="46">
        <f t="shared" si="62"/>
        <v>0</v>
      </c>
      <c r="AC225" s="57">
        <v>28</v>
      </c>
      <c r="AD225" s="29">
        <v>610.63919999999996</v>
      </c>
      <c r="AE225" s="48">
        <f t="shared" si="70"/>
        <v>0</v>
      </c>
      <c r="AF225" s="59">
        <v>28</v>
      </c>
      <c r="AG225" s="29">
        <v>610.63919999999996</v>
      </c>
      <c r="AH225" s="46">
        <f t="shared" si="63"/>
        <v>0</v>
      </c>
      <c r="AI225" s="57">
        <v>28</v>
      </c>
      <c r="AJ225" s="29">
        <v>610.63919999999996</v>
      </c>
      <c r="AK225" s="48">
        <f t="shared" si="71"/>
        <v>0</v>
      </c>
    </row>
    <row r="226" spans="2:37" x14ac:dyDescent="0.25">
      <c r="B226" s="57">
        <v>29</v>
      </c>
      <c r="C226" s="29">
        <v>518.38329999999996</v>
      </c>
      <c r="D226" s="46">
        <f t="shared" si="64"/>
        <v>0</v>
      </c>
      <c r="E226" s="57"/>
      <c r="F226" s="29">
        <v>518.38329999999996</v>
      </c>
      <c r="G226" s="48"/>
      <c r="H226" s="59">
        <v>29</v>
      </c>
      <c r="I226" s="29">
        <v>518.38329999999996</v>
      </c>
      <c r="J226" s="46">
        <f t="shared" si="72"/>
        <v>0</v>
      </c>
      <c r="K226" s="57">
        <v>29</v>
      </c>
      <c r="L226" s="29">
        <v>520.21029999999996</v>
      </c>
      <c r="M226" s="48">
        <f t="shared" si="73"/>
        <v>1347399.9999999932</v>
      </c>
      <c r="N226" s="59">
        <v>29</v>
      </c>
      <c r="O226" s="29">
        <v>530.20010000000002</v>
      </c>
      <c r="P226" s="46">
        <f t="shared" si="67"/>
        <v>63999.99999996453</v>
      </c>
      <c r="Q226" s="57">
        <v>29</v>
      </c>
      <c r="R226" s="29">
        <v>543.91489999999999</v>
      </c>
      <c r="S226" s="48">
        <f t="shared" si="61"/>
        <v>1263199.9999999835</v>
      </c>
      <c r="T226" s="59">
        <v>29</v>
      </c>
      <c r="U226" s="29">
        <v>578.37239999999997</v>
      </c>
      <c r="V226" s="46">
        <f t="shared" si="68"/>
        <v>1426800.000000071</v>
      </c>
      <c r="W226" s="57">
        <v>29</v>
      </c>
      <c r="X226" s="29">
        <v>602.68650000000002</v>
      </c>
      <c r="Y226" s="48">
        <f t="shared" si="69"/>
        <v>602499.99999996368</v>
      </c>
      <c r="Z226" s="59">
        <v>29</v>
      </c>
      <c r="AA226" s="29">
        <v>610.63919999999996</v>
      </c>
      <c r="AB226" s="46">
        <f t="shared" si="62"/>
        <v>0</v>
      </c>
      <c r="AC226" s="57">
        <v>29</v>
      </c>
      <c r="AD226" s="29">
        <v>610.63919999999996</v>
      </c>
      <c r="AE226" s="48">
        <f t="shared" si="70"/>
        <v>0</v>
      </c>
      <c r="AF226" s="59">
        <v>29</v>
      </c>
      <c r="AG226" s="29">
        <v>610.63919999999996</v>
      </c>
      <c r="AH226" s="46">
        <f t="shared" si="63"/>
        <v>0</v>
      </c>
      <c r="AI226" s="57">
        <v>29</v>
      </c>
      <c r="AJ226" s="29">
        <v>610.63919999999996</v>
      </c>
      <c r="AK226" s="48">
        <f t="shared" si="71"/>
        <v>0</v>
      </c>
    </row>
    <row r="227" spans="2:37" x14ac:dyDescent="0.25">
      <c r="B227" s="57">
        <v>30</v>
      </c>
      <c r="C227" s="29">
        <v>518.38329999999996</v>
      </c>
      <c r="D227" s="46">
        <f t="shared" si="64"/>
        <v>0</v>
      </c>
      <c r="E227" s="47"/>
      <c r="F227" s="59"/>
      <c r="G227" s="48"/>
      <c r="H227" s="59">
        <v>30</v>
      </c>
      <c r="I227" s="29">
        <v>518.38329999999996</v>
      </c>
      <c r="J227" s="46">
        <f t="shared" si="72"/>
        <v>0</v>
      </c>
      <c r="K227" s="57">
        <v>30</v>
      </c>
      <c r="L227" s="29">
        <v>521.55769999999995</v>
      </c>
      <c r="M227" s="48">
        <f t="shared" si="73"/>
        <v>1005300.0000000339</v>
      </c>
      <c r="N227" s="59">
        <v>30</v>
      </c>
      <c r="O227" s="29">
        <v>530.26409999999998</v>
      </c>
      <c r="P227" s="46">
        <f t="shared" si="67"/>
        <v>502600.00000002945</v>
      </c>
      <c r="Q227" s="57">
        <v>30</v>
      </c>
      <c r="R227" s="29">
        <v>545.17809999999997</v>
      </c>
      <c r="S227" s="48">
        <f>SUM(R228-R227)*1000000</f>
        <v>1455000.000000041</v>
      </c>
      <c r="T227" s="59">
        <v>30</v>
      </c>
      <c r="U227" s="29">
        <v>579.79920000000004</v>
      </c>
      <c r="V227" s="46">
        <f t="shared" si="68"/>
        <v>1071199.9999999763</v>
      </c>
      <c r="W227" s="57">
        <v>30</v>
      </c>
      <c r="X227" s="29">
        <v>603.28899999999999</v>
      </c>
      <c r="Y227" s="48">
        <f t="shared" si="69"/>
        <v>656299.99999998743</v>
      </c>
      <c r="Z227" s="59">
        <v>30</v>
      </c>
      <c r="AA227" s="29">
        <v>610.63919999999996</v>
      </c>
      <c r="AB227" s="46">
        <f>SUM(AA228-AA227)*1000000</f>
        <v>0</v>
      </c>
      <c r="AC227" s="57">
        <v>30</v>
      </c>
      <c r="AD227" s="29">
        <v>610.63919999999996</v>
      </c>
      <c r="AE227" s="48">
        <f t="shared" si="70"/>
        <v>0</v>
      </c>
      <c r="AF227" s="59">
        <v>30</v>
      </c>
      <c r="AG227" s="29">
        <v>610.63919999999996</v>
      </c>
      <c r="AH227" s="46">
        <f>SUM(AG228-AG227)*1000000</f>
        <v>0</v>
      </c>
      <c r="AI227" s="57">
        <v>30</v>
      </c>
      <c r="AJ227" s="29">
        <v>610.63919999999996</v>
      </c>
      <c r="AK227" s="48">
        <f t="shared" si="71"/>
        <v>0</v>
      </c>
    </row>
    <row r="228" spans="2:37" x14ac:dyDescent="0.25">
      <c r="B228" s="60">
        <v>31</v>
      </c>
      <c r="C228" s="29">
        <v>518.38329999999996</v>
      </c>
      <c r="D228" s="46">
        <f t="shared" si="64"/>
        <v>0</v>
      </c>
      <c r="E228" s="47"/>
      <c r="F228" s="46"/>
      <c r="G228" s="48"/>
      <c r="H228" s="61">
        <v>31</v>
      </c>
      <c r="I228" s="29">
        <v>518.38329999999996</v>
      </c>
      <c r="J228" s="46">
        <f t="shared" si="72"/>
        <v>0</v>
      </c>
      <c r="K228" s="60"/>
      <c r="L228" s="29">
        <v>522.56299999999999</v>
      </c>
      <c r="M228" s="48"/>
      <c r="N228" s="61">
        <v>31</v>
      </c>
      <c r="O228" s="29">
        <v>530.76670000000001</v>
      </c>
      <c r="P228" s="46">
        <f t="shared" si="67"/>
        <v>0</v>
      </c>
      <c r="Q228" s="60"/>
      <c r="R228" s="29">
        <v>546.63310000000001</v>
      </c>
      <c r="S228" s="48"/>
      <c r="T228" s="61">
        <v>31</v>
      </c>
      <c r="U228" s="29">
        <v>580.87040000000002</v>
      </c>
      <c r="V228" s="46">
        <f t="shared" si="68"/>
        <v>1345699.9999999653</v>
      </c>
      <c r="W228" s="60">
        <v>31</v>
      </c>
      <c r="X228" s="29">
        <v>603.94529999999997</v>
      </c>
      <c r="Y228" s="48">
        <f t="shared" si="69"/>
        <v>146799.99999998472</v>
      </c>
      <c r="Z228" s="61"/>
      <c r="AA228" s="29">
        <v>610.63919999999996</v>
      </c>
      <c r="AB228" s="46"/>
      <c r="AC228" s="60">
        <v>31</v>
      </c>
      <c r="AD228" s="29">
        <v>610.63919999999996</v>
      </c>
      <c r="AE228" s="48">
        <f t="shared" si="70"/>
        <v>0</v>
      </c>
      <c r="AF228" s="61"/>
      <c r="AG228" s="29">
        <v>610.63919999999996</v>
      </c>
      <c r="AH228" s="46"/>
      <c r="AI228" s="60">
        <v>31</v>
      </c>
      <c r="AJ228" s="29">
        <v>610.63919999999996</v>
      </c>
      <c r="AK228" s="48">
        <f t="shared" si="71"/>
        <v>0</v>
      </c>
    </row>
    <row r="229" spans="2:37" x14ac:dyDescent="0.25">
      <c r="B229" s="47"/>
      <c r="C229" s="29">
        <v>518.38329999999996</v>
      </c>
      <c r="D229" s="46"/>
      <c r="E229" s="47"/>
      <c r="F229" s="46"/>
      <c r="G229" s="48"/>
      <c r="H229" s="46"/>
      <c r="I229" s="29">
        <v>518.38329999999996</v>
      </c>
      <c r="J229" s="46"/>
      <c r="K229" s="47"/>
      <c r="L229" s="59"/>
      <c r="M229" s="48"/>
      <c r="N229" s="46"/>
      <c r="O229" s="29">
        <v>530.76670000000001</v>
      </c>
      <c r="P229" s="46"/>
      <c r="Q229" s="47"/>
      <c r="R229" s="59"/>
      <c r="S229" s="48"/>
      <c r="T229" s="46"/>
      <c r="U229" s="29">
        <v>582.21609999999998</v>
      </c>
      <c r="V229" s="46"/>
      <c r="W229" s="47"/>
      <c r="X229" s="29">
        <v>604.09209999999996</v>
      </c>
      <c r="Y229" s="48"/>
      <c r="Z229" s="46"/>
      <c r="AA229" s="59"/>
      <c r="AB229" s="46"/>
      <c r="AC229" s="47"/>
      <c r="AD229" s="29">
        <v>610.63919999999996</v>
      </c>
      <c r="AE229" s="48"/>
      <c r="AF229" s="46"/>
      <c r="AG229" s="59"/>
      <c r="AH229" s="46"/>
      <c r="AI229" s="47"/>
      <c r="AJ229" s="29">
        <v>610.63919999999996</v>
      </c>
      <c r="AK229" s="48"/>
    </row>
    <row r="230" spans="2:37" x14ac:dyDescent="0.25">
      <c r="B230" s="49"/>
      <c r="C230" s="50"/>
      <c r="D230" s="50">
        <f>SUM(D198:D229)</f>
        <v>0</v>
      </c>
      <c r="E230" s="49"/>
      <c r="F230" s="50"/>
      <c r="G230" s="63">
        <f>SUM(G198:G229)</f>
        <v>0</v>
      </c>
      <c r="H230" s="50"/>
      <c r="I230" s="50"/>
      <c r="J230" s="50">
        <f>SUM(J198:J229)</f>
        <v>0</v>
      </c>
      <c r="K230" s="49"/>
      <c r="L230" s="50"/>
      <c r="M230" s="63">
        <f>SUM(M198:M229)</f>
        <v>4179700.0000000256</v>
      </c>
      <c r="N230" s="50"/>
      <c r="O230" s="50"/>
      <c r="P230" s="50">
        <f>SUM(P198:P229)</f>
        <v>8203700.000000027</v>
      </c>
      <c r="Q230" s="49"/>
      <c r="R230" s="50"/>
      <c r="S230" s="63">
        <f>SUM(S198:S229)</f>
        <v>15866399.999999996</v>
      </c>
      <c r="T230" s="50"/>
      <c r="U230" s="50"/>
      <c r="V230" s="50">
        <f>SUM(V198:V229)</f>
        <v>35582999.99999997</v>
      </c>
      <c r="W230" s="49"/>
      <c r="X230" s="50"/>
      <c r="Y230" s="63">
        <f>SUM(Y198:Y229)</f>
        <v>21875999.999999978</v>
      </c>
      <c r="Z230" s="50"/>
      <c r="AA230" s="50"/>
      <c r="AB230" s="50">
        <f>SUM(AB198:AB229)</f>
        <v>6547100.0000000009</v>
      </c>
      <c r="AC230" s="49"/>
      <c r="AD230" s="50"/>
      <c r="AE230" s="63">
        <f>SUM(AE198:AE229)</f>
        <v>0</v>
      </c>
      <c r="AF230" s="50"/>
      <c r="AG230" s="50"/>
      <c r="AH230" s="50">
        <f>SUM(AH198:AH229)</f>
        <v>0</v>
      </c>
      <c r="AI230" s="49"/>
      <c r="AJ230" s="50"/>
      <c r="AK230" s="63">
        <f>SUM(AK198:AK229)</f>
        <v>0</v>
      </c>
    </row>
    <row r="234" spans="2:37" x14ac:dyDescent="0.25">
      <c r="B234" s="51">
        <v>41640</v>
      </c>
      <c r="C234" s="44"/>
      <c r="D234" s="44"/>
      <c r="E234" s="51">
        <v>41671</v>
      </c>
      <c r="F234" s="44"/>
      <c r="G234" s="45"/>
      <c r="H234" s="52">
        <v>41699</v>
      </c>
      <c r="I234" s="44"/>
      <c r="J234" s="44"/>
      <c r="K234" s="51">
        <v>41730</v>
      </c>
      <c r="L234" s="44"/>
      <c r="M234" s="45"/>
      <c r="N234" s="52">
        <v>41760</v>
      </c>
      <c r="O234" s="44"/>
      <c r="P234" s="44"/>
      <c r="Q234" s="51">
        <v>41791</v>
      </c>
      <c r="R234" s="44"/>
      <c r="S234" s="45"/>
      <c r="T234" s="52">
        <v>41821</v>
      </c>
      <c r="U234" s="44"/>
      <c r="V234" s="44"/>
      <c r="W234" s="51">
        <v>41852</v>
      </c>
      <c r="X234" s="44"/>
      <c r="Y234" s="45"/>
      <c r="Z234" s="52">
        <v>41883</v>
      </c>
      <c r="AA234" s="44"/>
      <c r="AB234" s="44"/>
      <c r="AC234" s="51">
        <v>41913</v>
      </c>
      <c r="AD234" s="44"/>
      <c r="AE234" s="45"/>
      <c r="AF234" s="52">
        <v>41944</v>
      </c>
      <c r="AG234" s="44"/>
      <c r="AH234" s="44"/>
      <c r="AI234" s="51">
        <v>41974</v>
      </c>
      <c r="AJ234" s="44"/>
      <c r="AK234" s="45"/>
    </row>
    <row r="235" spans="2:37" ht="45" x14ac:dyDescent="0.25">
      <c r="B235" s="71" t="s">
        <v>0</v>
      </c>
      <c r="C235" s="72" t="s">
        <v>2</v>
      </c>
      <c r="D235" s="73" t="s">
        <v>1</v>
      </c>
      <c r="E235" s="71" t="s">
        <v>0</v>
      </c>
      <c r="F235" s="72" t="s">
        <v>2</v>
      </c>
      <c r="G235" s="74" t="s">
        <v>1</v>
      </c>
      <c r="H235" s="72" t="s">
        <v>0</v>
      </c>
      <c r="I235" s="72" t="s">
        <v>2</v>
      </c>
      <c r="J235" s="73" t="s">
        <v>1</v>
      </c>
      <c r="K235" s="71" t="s">
        <v>0</v>
      </c>
      <c r="L235" s="72" t="s">
        <v>2</v>
      </c>
      <c r="M235" s="74" t="s">
        <v>1</v>
      </c>
      <c r="N235" s="72" t="s">
        <v>0</v>
      </c>
      <c r="O235" s="72" t="s">
        <v>2</v>
      </c>
      <c r="P235" s="73" t="s">
        <v>1</v>
      </c>
      <c r="Q235" s="71" t="s">
        <v>0</v>
      </c>
      <c r="R235" s="72" t="s">
        <v>2</v>
      </c>
      <c r="S235" s="74" t="s">
        <v>1</v>
      </c>
      <c r="T235" s="72" t="s">
        <v>0</v>
      </c>
      <c r="U235" s="72" t="s">
        <v>2</v>
      </c>
      <c r="V235" s="73" t="s">
        <v>1</v>
      </c>
      <c r="W235" s="71" t="s">
        <v>0</v>
      </c>
      <c r="X235" s="72" t="s">
        <v>2</v>
      </c>
      <c r="Y235" s="74" t="s">
        <v>1</v>
      </c>
      <c r="Z235" s="72" t="s">
        <v>0</v>
      </c>
      <c r="AA235" s="72" t="s">
        <v>2</v>
      </c>
      <c r="AB235" s="73" t="s">
        <v>1</v>
      </c>
      <c r="AC235" s="71" t="s">
        <v>0</v>
      </c>
      <c r="AD235" s="72" t="s">
        <v>2</v>
      </c>
      <c r="AE235" s="74" t="s">
        <v>1</v>
      </c>
      <c r="AF235" s="72" t="s">
        <v>0</v>
      </c>
      <c r="AG235" s="72" t="s">
        <v>2</v>
      </c>
      <c r="AH235" s="73" t="s">
        <v>1</v>
      </c>
      <c r="AI235" s="71" t="s">
        <v>0</v>
      </c>
      <c r="AJ235" s="72" t="s">
        <v>2</v>
      </c>
      <c r="AK235" s="74" t="s">
        <v>1</v>
      </c>
    </row>
    <row r="236" spans="2:37" x14ac:dyDescent="0.25">
      <c r="B236" s="75"/>
      <c r="C236" s="76"/>
      <c r="D236" s="46"/>
      <c r="E236" s="47"/>
      <c r="F236" s="46"/>
      <c r="G236" s="48"/>
      <c r="H236" s="46"/>
      <c r="I236" s="46"/>
      <c r="J236" s="46"/>
      <c r="K236" s="75"/>
      <c r="L236" s="76"/>
      <c r="M236" s="48"/>
      <c r="N236" s="67"/>
      <c r="O236" s="76"/>
      <c r="P236" s="46"/>
      <c r="Q236" s="75"/>
      <c r="R236" s="76"/>
      <c r="S236" s="48"/>
      <c r="T236" s="67"/>
      <c r="U236" s="76"/>
      <c r="V236" s="46"/>
      <c r="W236" s="75"/>
      <c r="X236" s="76"/>
      <c r="Y236" s="48"/>
      <c r="Z236" s="67"/>
      <c r="AA236" s="76"/>
      <c r="AB236" s="46"/>
      <c r="AC236" s="75"/>
      <c r="AD236" s="76"/>
      <c r="AE236" s="48"/>
      <c r="AF236" s="67"/>
      <c r="AG236" s="76"/>
      <c r="AH236" s="46"/>
      <c r="AI236" s="75"/>
      <c r="AJ236" s="76"/>
      <c r="AK236" s="48"/>
    </row>
    <row r="237" spans="2:37" x14ac:dyDescent="0.25">
      <c r="B237" s="75">
        <v>1</v>
      </c>
      <c r="C237" s="67">
        <v>610.63930000000005</v>
      </c>
      <c r="D237" s="46">
        <f>SUM(C238-C237)</f>
        <v>0</v>
      </c>
      <c r="E237" s="75">
        <v>1</v>
      </c>
      <c r="F237" s="67">
        <v>610.63930000000005</v>
      </c>
      <c r="G237" s="48">
        <f>SUM(F238-F237)</f>
        <v>0</v>
      </c>
      <c r="H237" s="67">
        <v>1</v>
      </c>
      <c r="I237" s="67">
        <v>610.63930000000005</v>
      </c>
      <c r="J237" s="46">
        <f>SUM(I238-I237)</f>
        <v>0</v>
      </c>
      <c r="K237" s="75">
        <v>1</v>
      </c>
      <c r="L237" s="67">
        <v>610.63930000000005</v>
      </c>
      <c r="M237" s="48">
        <f>SUM(L238-L237)</f>
        <v>0</v>
      </c>
      <c r="N237" s="67">
        <v>1</v>
      </c>
      <c r="O237" s="67">
        <v>610.63930000000005</v>
      </c>
      <c r="P237" s="46">
        <f>SUM(O238-O237)*1000000</f>
        <v>0</v>
      </c>
      <c r="Q237" s="75">
        <v>1</v>
      </c>
      <c r="R237" s="67">
        <v>615.61419999999998</v>
      </c>
      <c r="S237" s="48">
        <f t="shared" ref="S237:S265" si="74">SUM(R238-R237)*1000000</f>
        <v>605400.00000003143</v>
      </c>
      <c r="T237" s="67">
        <v>1</v>
      </c>
      <c r="U237" s="67">
        <v>640.24008000000003</v>
      </c>
      <c r="V237" s="46">
        <f>SUM(U238-U237)*1000000</f>
        <v>1071119.9999999509</v>
      </c>
      <c r="W237" s="75">
        <v>1</v>
      </c>
      <c r="X237" s="67">
        <v>667.21780000000001</v>
      </c>
      <c r="Y237" s="48">
        <f>SUM(X238-X237)*1000000</f>
        <v>687999.99999998813</v>
      </c>
      <c r="Z237" s="67">
        <v>1</v>
      </c>
      <c r="AA237" s="67">
        <v>683.7586</v>
      </c>
      <c r="AB237" s="46">
        <f t="shared" ref="AB237:AB265" si="75">SUM(AA238-AA237)*1000000</f>
        <v>104900.00000004329</v>
      </c>
      <c r="AC237" s="75">
        <v>1</v>
      </c>
      <c r="AD237" s="67">
        <v>691.94179999999994</v>
      </c>
      <c r="AE237" s="48">
        <f>SUM(AD238-AD237)*1000000</f>
        <v>0</v>
      </c>
      <c r="AF237" s="67">
        <v>1</v>
      </c>
      <c r="AG237" s="67">
        <v>692.20299999999997</v>
      </c>
      <c r="AH237" s="46">
        <f t="shared" ref="AH237:AH265" si="76">SUM(AG238-AG237)*1000000</f>
        <v>0</v>
      </c>
      <c r="AI237" s="75">
        <v>1</v>
      </c>
      <c r="AJ237" s="67">
        <v>692.20299999999997</v>
      </c>
      <c r="AK237" s="48">
        <f>SUM(AJ238-AJ237)*1000000</f>
        <v>0</v>
      </c>
    </row>
    <row r="238" spans="2:37" x14ac:dyDescent="0.25">
      <c r="B238" s="75">
        <v>2</v>
      </c>
      <c r="C238" s="67">
        <v>610.63930000000005</v>
      </c>
      <c r="D238" s="46">
        <f t="shared" ref="D238:D267" si="77">SUM(C239-C238)</f>
        <v>0</v>
      </c>
      <c r="E238" s="75">
        <v>2</v>
      </c>
      <c r="F238" s="67">
        <v>610.63930000000005</v>
      </c>
      <c r="G238" s="48">
        <f t="shared" ref="G238:G264" si="78">SUM(F239-F238)</f>
        <v>0</v>
      </c>
      <c r="H238" s="67">
        <v>2</v>
      </c>
      <c r="I238" s="67">
        <v>610.63930000000005</v>
      </c>
      <c r="J238" s="46">
        <f t="shared" ref="J238:J243" si="79">SUM(I239-I238)</f>
        <v>0</v>
      </c>
      <c r="K238" s="75">
        <v>2</v>
      </c>
      <c r="L238" s="67">
        <v>610.63930000000005</v>
      </c>
      <c r="M238" s="48">
        <f t="shared" ref="M238:M265" si="80">SUM(L239-L238)</f>
        <v>0</v>
      </c>
      <c r="N238" s="67">
        <v>2</v>
      </c>
      <c r="O238" s="67">
        <v>610.63930000000005</v>
      </c>
      <c r="P238" s="46">
        <f t="shared" ref="P238:P267" si="81">SUM(O239-O238)*1000000</f>
        <v>0</v>
      </c>
      <c r="Q238" s="75">
        <v>2</v>
      </c>
      <c r="R238" s="67">
        <v>616.21960000000001</v>
      </c>
      <c r="S238" s="48">
        <f t="shared" si="74"/>
        <v>412050.000000022</v>
      </c>
      <c r="T238" s="67">
        <v>2</v>
      </c>
      <c r="U238" s="67">
        <v>641.31119999999999</v>
      </c>
      <c r="V238" s="46">
        <f t="shared" ref="V238:V267" si="82">SUM(U239-U238)*1000000</f>
        <v>1245400.0000000179</v>
      </c>
      <c r="W238" s="75">
        <v>2</v>
      </c>
      <c r="X238" s="67">
        <v>667.9058</v>
      </c>
      <c r="Y238" s="48">
        <f t="shared" ref="Y238:Y267" si="83">SUM(X239-X238)*1000000</f>
        <v>778900.00000002142</v>
      </c>
      <c r="Z238" s="67">
        <v>2</v>
      </c>
      <c r="AA238" s="67">
        <v>683.86350000000004</v>
      </c>
      <c r="AB238" s="46">
        <f t="shared" si="75"/>
        <v>1035300.0000000065</v>
      </c>
      <c r="AC238" s="75">
        <v>2</v>
      </c>
      <c r="AD238" s="67">
        <v>691.94179999999994</v>
      </c>
      <c r="AE238" s="48">
        <f t="shared" ref="AE238:AE267" si="84">SUM(AD239-AD238)*1000000</f>
        <v>0</v>
      </c>
      <c r="AF238" s="67">
        <v>2</v>
      </c>
      <c r="AG238" s="67">
        <v>692.20299999999997</v>
      </c>
      <c r="AH238" s="46">
        <f t="shared" si="76"/>
        <v>0</v>
      </c>
      <c r="AI238" s="75">
        <v>2</v>
      </c>
      <c r="AJ238" s="67">
        <v>692.20299999999997</v>
      </c>
      <c r="AK238" s="48">
        <f t="shared" ref="AK238:AK267" si="85">SUM(AJ239-AJ238)*1000000</f>
        <v>0</v>
      </c>
    </row>
    <row r="239" spans="2:37" x14ac:dyDescent="0.25">
      <c r="B239" s="75">
        <v>3</v>
      </c>
      <c r="C239" s="67">
        <v>610.63930000000005</v>
      </c>
      <c r="D239" s="46">
        <f t="shared" si="77"/>
        <v>0</v>
      </c>
      <c r="E239" s="75">
        <v>3</v>
      </c>
      <c r="F239" s="67">
        <v>610.63930000000005</v>
      </c>
      <c r="G239" s="48">
        <f t="shared" si="78"/>
        <v>0</v>
      </c>
      <c r="H239" s="67">
        <v>3</v>
      </c>
      <c r="I239" s="67">
        <v>610.63930000000005</v>
      </c>
      <c r="J239" s="46">
        <f t="shared" si="79"/>
        <v>0</v>
      </c>
      <c r="K239" s="75">
        <v>3</v>
      </c>
      <c r="L239" s="67">
        <v>610.63930000000005</v>
      </c>
      <c r="M239" s="48">
        <f t="shared" si="80"/>
        <v>0</v>
      </c>
      <c r="N239" s="67">
        <v>3</v>
      </c>
      <c r="O239" s="67">
        <v>610.63930000000005</v>
      </c>
      <c r="P239" s="46">
        <f t="shared" si="81"/>
        <v>0</v>
      </c>
      <c r="Q239" s="75">
        <v>3</v>
      </c>
      <c r="R239" s="67">
        <v>616.63165000000004</v>
      </c>
      <c r="S239" s="48">
        <f t="shared" si="74"/>
        <v>731850.0000000085</v>
      </c>
      <c r="T239" s="67">
        <v>3</v>
      </c>
      <c r="U239" s="67">
        <v>642.5566</v>
      </c>
      <c r="V239" s="46">
        <f t="shared" si="82"/>
        <v>858399.99999996054</v>
      </c>
      <c r="W239" s="75">
        <v>3</v>
      </c>
      <c r="X239" s="67">
        <v>668.68470000000002</v>
      </c>
      <c r="Y239" s="48">
        <f t="shared" si="83"/>
        <v>773099.99999999942</v>
      </c>
      <c r="Z239" s="67">
        <v>3</v>
      </c>
      <c r="AA239" s="67">
        <v>684.89880000000005</v>
      </c>
      <c r="AB239" s="46">
        <f t="shared" si="75"/>
        <v>0</v>
      </c>
      <c r="AC239" s="75">
        <v>3</v>
      </c>
      <c r="AD239" s="67">
        <v>691.94179999999994</v>
      </c>
      <c r="AE239" s="48">
        <f t="shared" si="84"/>
        <v>0</v>
      </c>
      <c r="AF239" s="67">
        <v>3</v>
      </c>
      <c r="AG239" s="67">
        <v>692.20299999999997</v>
      </c>
      <c r="AH239" s="46">
        <f t="shared" si="76"/>
        <v>0</v>
      </c>
      <c r="AI239" s="75">
        <v>3</v>
      </c>
      <c r="AJ239" s="67">
        <v>692.20299999999997</v>
      </c>
      <c r="AK239" s="48">
        <f t="shared" si="85"/>
        <v>0</v>
      </c>
    </row>
    <row r="240" spans="2:37" x14ac:dyDescent="0.25">
      <c r="B240" s="75">
        <v>4</v>
      </c>
      <c r="C240" s="67">
        <v>610.63930000000005</v>
      </c>
      <c r="D240" s="46">
        <f t="shared" si="77"/>
        <v>0</v>
      </c>
      <c r="E240" s="75">
        <v>4</v>
      </c>
      <c r="F240" s="67">
        <v>610.63930000000005</v>
      </c>
      <c r="G240" s="48">
        <f t="shared" si="78"/>
        <v>0</v>
      </c>
      <c r="H240" s="67">
        <v>4</v>
      </c>
      <c r="I240" s="67">
        <v>610.63930000000005</v>
      </c>
      <c r="J240" s="46">
        <f t="shared" si="79"/>
        <v>0</v>
      </c>
      <c r="K240" s="75">
        <v>4</v>
      </c>
      <c r="L240" s="67">
        <v>610.63930000000005</v>
      </c>
      <c r="M240" s="48">
        <f t="shared" si="80"/>
        <v>0</v>
      </c>
      <c r="N240" s="67">
        <v>4</v>
      </c>
      <c r="O240" s="67">
        <v>610.63930000000005</v>
      </c>
      <c r="P240" s="46">
        <f t="shared" si="81"/>
        <v>113399.99999995598</v>
      </c>
      <c r="Q240" s="75">
        <v>4</v>
      </c>
      <c r="R240" s="67">
        <v>617.36350000000004</v>
      </c>
      <c r="S240" s="48">
        <f t="shared" si="74"/>
        <v>409499.99999997998</v>
      </c>
      <c r="T240" s="67">
        <v>4</v>
      </c>
      <c r="U240" s="67">
        <v>643.41499999999996</v>
      </c>
      <c r="V240" s="46">
        <f t="shared" si="82"/>
        <v>661900.0000000596</v>
      </c>
      <c r="W240" s="75">
        <v>4</v>
      </c>
      <c r="X240" s="67">
        <v>669.45780000000002</v>
      </c>
      <c r="Y240" s="48">
        <f t="shared" si="83"/>
        <v>745199.99999995437</v>
      </c>
      <c r="Z240" s="67">
        <v>4</v>
      </c>
      <c r="AA240" s="67">
        <v>684.89880000000005</v>
      </c>
      <c r="AB240" s="46">
        <f t="shared" si="75"/>
        <v>446100.00000000128</v>
      </c>
      <c r="AC240" s="75">
        <v>4</v>
      </c>
      <c r="AD240" s="67">
        <v>691.94179999999994</v>
      </c>
      <c r="AE240" s="48">
        <f t="shared" si="84"/>
        <v>0</v>
      </c>
      <c r="AF240" s="67">
        <v>4</v>
      </c>
      <c r="AG240" s="67">
        <v>692.20299999999997</v>
      </c>
      <c r="AH240" s="46">
        <f t="shared" si="76"/>
        <v>0</v>
      </c>
      <c r="AI240" s="75">
        <v>4</v>
      </c>
      <c r="AJ240" s="67">
        <v>692.20299999999997</v>
      </c>
      <c r="AK240" s="48">
        <f t="shared" si="85"/>
        <v>0</v>
      </c>
    </row>
    <row r="241" spans="2:37" x14ac:dyDescent="0.25">
      <c r="B241" s="75">
        <v>5</v>
      </c>
      <c r="C241" s="67">
        <v>610.63930000000005</v>
      </c>
      <c r="D241" s="46">
        <f t="shared" si="77"/>
        <v>0</v>
      </c>
      <c r="E241" s="75">
        <v>5</v>
      </c>
      <c r="F241" s="67">
        <v>610.63930000000005</v>
      </c>
      <c r="G241" s="48">
        <f t="shared" si="78"/>
        <v>0</v>
      </c>
      <c r="H241" s="67">
        <v>5</v>
      </c>
      <c r="I241" s="67">
        <v>610.63930000000005</v>
      </c>
      <c r="J241" s="46">
        <f t="shared" si="79"/>
        <v>0</v>
      </c>
      <c r="K241" s="75">
        <v>5</v>
      </c>
      <c r="L241" s="67">
        <v>610.63930000000005</v>
      </c>
      <c r="M241" s="48">
        <f t="shared" si="80"/>
        <v>0</v>
      </c>
      <c r="N241" s="67">
        <v>5</v>
      </c>
      <c r="O241" s="67">
        <v>610.7527</v>
      </c>
      <c r="P241" s="46">
        <f t="shared" si="81"/>
        <v>112399.99999997963</v>
      </c>
      <c r="Q241" s="75">
        <v>5</v>
      </c>
      <c r="R241" s="67">
        <v>617.77300000000002</v>
      </c>
      <c r="S241" s="48">
        <f t="shared" si="74"/>
        <v>629500.00000000722</v>
      </c>
      <c r="T241" s="67">
        <v>5</v>
      </c>
      <c r="U241" s="67">
        <v>644.07690000000002</v>
      </c>
      <c r="V241" s="46">
        <f t="shared" si="82"/>
        <v>645199.99999993155</v>
      </c>
      <c r="W241" s="75">
        <v>5</v>
      </c>
      <c r="X241" s="67">
        <v>670.20299999999997</v>
      </c>
      <c r="Y241" s="48">
        <f t="shared" si="83"/>
        <v>791699.99999999162</v>
      </c>
      <c r="Z241" s="67">
        <v>5</v>
      </c>
      <c r="AA241" s="67">
        <v>685.34490000000005</v>
      </c>
      <c r="AB241" s="46">
        <f t="shared" si="75"/>
        <v>116299.99999991014</v>
      </c>
      <c r="AC241" s="75">
        <v>5</v>
      </c>
      <c r="AD241" s="67">
        <v>691.94179999999994</v>
      </c>
      <c r="AE241" s="48">
        <f t="shared" si="84"/>
        <v>0</v>
      </c>
      <c r="AF241" s="67">
        <v>5</v>
      </c>
      <c r="AG241" s="67">
        <v>692.20299999999997</v>
      </c>
      <c r="AH241" s="46">
        <f t="shared" si="76"/>
        <v>0</v>
      </c>
      <c r="AI241" s="75">
        <v>5</v>
      </c>
      <c r="AJ241" s="67">
        <v>692.20299999999997</v>
      </c>
      <c r="AK241" s="48">
        <f t="shared" si="85"/>
        <v>0</v>
      </c>
    </row>
    <row r="242" spans="2:37" x14ac:dyDescent="0.25">
      <c r="B242" s="75">
        <v>6</v>
      </c>
      <c r="C242" s="67">
        <v>610.63930000000005</v>
      </c>
      <c r="D242" s="46">
        <f t="shared" si="77"/>
        <v>0</v>
      </c>
      <c r="E242" s="75">
        <v>6</v>
      </c>
      <c r="F242" s="67">
        <v>610.63930000000005</v>
      </c>
      <c r="G242" s="48">
        <f t="shared" si="78"/>
        <v>0</v>
      </c>
      <c r="H242" s="67">
        <v>6</v>
      </c>
      <c r="I242" s="67">
        <v>610.63930000000005</v>
      </c>
      <c r="J242" s="46">
        <f t="shared" si="79"/>
        <v>0</v>
      </c>
      <c r="K242" s="75">
        <v>6</v>
      </c>
      <c r="L242" s="67">
        <v>610.63930000000005</v>
      </c>
      <c r="M242" s="48">
        <f t="shared" si="80"/>
        <v>0</v>
      </c>
      <c r="N242" s="67">
        <v>6</v>
      </c>
      <c r="O242" s="67">
        <v>610.86509999999998</v>
      </c>
      <c r="P242" s="46">
        <f t="shared" si="81"/>
        <v>205900.00000004238</v>
      </c>
      <c r="Q242" s="75">
        <v>6</v>
      </c>
      <c r="R242" s="67">
        <v>618.40250000000003</v>
      </c>
      <c r="S242" s="48">
        <f t="shared" si="74"/>
        <v>338499.99999995361</v>
      </c>
      <c r="T242" s="67">
        <v>6</v>
      </c>
      <c r="U242" s="67">
        <v>644.72209999999995</v>
      </c>
      <c r="V242" s="46">
        <f t="shared" si="82"/>
        <v>881100.00000006042</v>
      </c>
      <c r="W242" s="75">
        <v>6</v>
      </c>
      <c r="X242" s="67">
        <v>670.99469999999997</v>
      </c>
      <c r="Y242" s="48">
        <f t="shared" si="83"/>
        <v>324200.00000001892</v>
      </c>
      <c r="Z242" s="67">
        <v>6</v>
      </c>
      <c r="AA242" s="67">
        <v>685.46119999999996</v>
      </c>
      <c r="AB242" s="46">
        <f t="shared" si="75"/>
        <v>116800.00000001201</v>
      </c>
      <c r="AC242" s="75">
        <v>6</v>
      </c>
      <c r="AD242" s="67">
        <v>691.94179999999994</v>
      </c>
      <c r="AE242" s="48">
        <f t="shared" si="84"/>
        <v>0</v>
      </c>
      <c r="AF242" s="67">
        <v>6</v>
      </c>
      <c r="AG242" s="67">
        <v>692.20299999999997</v>
      </c>
      <c r="AH242" s="46">
        <f t="shared" si="76"/>
        <v>0</v>
      </c>
      <c r="AI242" s="75">
        <v>6</v>
      </c>
      <c r="AJ242" s="67">
        <v>692.20299999999997</v>
      </c>
      <c r="AK242" s="48">
        <f t="shared" si="85"/>
        <v>0</v>
      </c>
    </row>
    <row r="243" spans="2:37" x14ac:dyDescent="0.25">
      <c r="B243" s="77">
        <v>7</v>
      </c>
      <c r="C243" s="67">
        <v>610.63930000000005</v>
      </c>
      <c r="D243" s="46">
        <f t="shared" si="77"/>
        <v>0</v>
      </c>
      <c r="E243" s="77">
        <v>7</v>
      </c>
      <c r="F243" s="67">
        <v>610.63930000000005</v>
      </c>
      <c r="G243" s="48">
        <f t="shared" si="78"/>
        <v>0</v>
      </c>
      <c r="H243" s="78">
        <v>7</v>
      </c>
      <c r="I243" s="67">
        <v>610.63930000000005</v>
      </c>
      <c r="J243" s="46">
        <f t="shared" si="79"/>
        <v>0</v>
      </c>
      <c r="K243" s="77">
        <v>7</v>
      </c>
      <c r="L243" s="67">
        <v>610.63930000000005</v>
      </c>
      <c r="M243" s="48">
        <f t="shared" si="80"/>
        <v>0</v>
      </c>
      <c r="N243" s="78">
        <v>7</v>
      </c>
      <c r="O243" s="67">
        <v>611.07100000000003</v>
      </c>
      <c r="P243" s="46">
        <f t="shared" si="81"/>
        <v>0</v>
      </c>
      <c r="Q243" s="77">
        <v>7</v>
      </c>
      <c r="R243" s="67">
        <v>618.74099999999999</v>
      </c>
      <c r="S243" s="48">
        <f t="shared" si="74"/>
        <v>309799.99999999563</v>
      </c>
      <c r="T243" s="78">
        <v>7</v>
      </c>
      <c r="U243" s="67">
        <v>645.60320000000002</v>
      </c>
      <c r="V243" s="46">
        <f t="shared" si="82"/>
        <v>859500.00000002549</v>
      </c>
      <c r="W243" s="77">
        <v>7</v>
      </c>
      <c r="X243" s="67">
        <v>671.31889999999999</v>
      </c>
      <c r="Y243" s="48">
        <f t="shared" si="83"/>
        <v>479100.00000001676</v>
      </c>
      <c r="Z243" s="78">
        <v>7</v>
      </c>
      <c r="AA243" s="67">
        <v>685.57799999999997</v>
      </c>
      <c r="AB243" s="46">
        <f t="shared" si="75"/>
        <v>540100.00000005215</v>
      </c>
      <c r="AC243" s="77">
        <v>7</v>
      </c>
      <c r="AD243" s="67">
        <v>691.94179999999994</v>
      </c>
      <c r="AE243" s="48">
        <f t="shared" si="84"/>
        <v>83800.000000110231</v>
      </c>
      <c r="AF243" s="78">
        <v>7</v>
      </c>
      <c r="AG243" s="67">
        <v>692.20299999999997</v>
      </c>
      <c r="AH243" s="46">
        <f t="shared" si="76"/>
        <v>0</v>
      </c>
      <c r="AI243" s="77">
        <v>7</v>
      </c>
      <c r="AJ243" s="67">
        <v>692.20299999999997</v>
      </c>
      <c r="AK243" s="48">
        <f t="shared" si="85"/>
        <v>0</v>
      </c>
    </row>
    <row r="244" spans="2:37" x14ac:dyDescent="0.25">
      <c r="B244" s="75">
        <v>8</v>
      </c>
      <c r="C244" s="67">
        <v>610.63930000000005</v>
      </c>
      <c r="D244" s="46">
        <f t="shared" si="77"/>
        <v>0</v>
      </c>
      <c r="E244" s="75">
        <v>8</v>
      </c>
      <c r="F244" s="67">
        <v>610.63930000000005</v>
      </c>
      <c r="G244" s="48">
        <f t="shared" si="78"/>
        <v>0</v>
      </c>
      <c r="H244" s="67">
        <v>8</v>
      </c>
      <c r="I244" s="67">
        <v>610.63930000000005</v>
      </c>
      <c r="J244" s="46">
        <f>SUM(I245-I244)</f>
        <v>0</v>
      </c>
      <c r="K244" s="75">
        <v>8</v>
      </c>
      <c r="L244" s="67">
        <v>610.63930000000005</v>
      </c>
      <c r="M244" s="48">
        <f t="shared" si="80"/>
        <v>0</v>
      </c>
      <c r="N244" s="67">
        <v>8</v>
      </c>
      <c r="O244" s="67">
        <v>611.07100000000003</v>
      </c>
      <c r="P244" s="46">
        <f t="shared" si="81"/>
        <v>122899.9999999587</v>
      </c>
      <c r="Q244" s="75">
        <v>8</v>
      </c>
      <c r="R244" s="67">
        <v>619.05079999999998</v>
      </c>
      <c r="S244" s="48">
        <f t="shared" si="74"/>
        <v>869300.00000006659</v>
      </c>
      <c r="T244" s="67">
        <v>8</v>
      </c>
      <c r="U244" s="67">
        <v>646.46270000000004</v>
      </c>
      <c r="V244" s="46">
        <f t="shared" si="82"/>
        <v>1181299.9999999646</v>
      </c>
      <c r="W244" s="75">
        <v>8</v>
      </c>
      <c r="X244" s="67">
        <v>671.798</v>
      </c>
      <c r="Y244" s="48">
        <f t="shared" si="83"/>
        <v>437999.99999998818</v>
      </c>
      <c r="Z244" s="67">
        <v>8</v>
      </c>
      <c r="AA244" s="67">
        <v>686.11810000000003</v>
      </c>
      <c r="AB244" s="46">
        <f t="shared" si="75"/>
        <v>129199.99999996889</v>
      </c>
      <c r="AC244" s="75">
        <v>8</v>
      </c>
      <c r="AD244" s="67">
        <v>692.02560000000005</v>
      </c>
      <c r="AE244" s="48">
        <f t="shared" si="84"/>
        <v>0</v>
      </c>
      <c r="AF244" s="67">
        <v>8</v>
      </c>
      <c r="AG244" s="67">
        <v>692.20299999999997</v>
      </c>
      <c r="AH244" s="46">
        <f t="shared" si="76"/>
        <v>0</v>
      </c>
      <c r="AI244" s="75">
        <v>8</v>
      </c>
      <c r="AJ244" s="67">
        <v>692.20299999999997</v>
      </c>
      <c r="AK244" s="48">
        <f t="shared" si="85"/>
        <v>0</v>
      </c>
    </row>
    <row r="245" spans="2:37" x14ac:dyDescent="0.25">
      <c r="B245" s="75">
        <v>9</v>
      </c>
      <c r="C245" s="67">
        <v>610.63930000000005</v>
      </c>
      <c r="D245" s="46">
        <f t="shared" si="77"/>
        <v>0</v>
      </c>
      <c r="E245" s="75">
        <v>9</v>
      </c>
      <c r="F245" s="67">
        <v>610.63930000000005</v>
      </c>
      <c r="G245" s="48">
        <f t="shared" si="78"/>
        <v>0</v>
      </c>
      <c r="H245" s="67">
        <v>9</v>
      </c>
      <c r="I245" s="67">
        <v>610.63930000000005</v>
      </c>
      <c r="J245" s="46">
        <f t="shared" ref="J245:J266" si="86">SUM(I246-I245)</f>
        <v>0</v>
      </c>
      <c r="K245" s="75">
        <v>9</v>
      </c>
      <c r="L245" s="67">
        <v>610.63930000000005</v>
      </c>
      <c r="M245" s="48">
        <f t="shared" si="80"/>
        <v>0</v>
      </c>
      <c r="N245" s="67">
        <v>9</v>
      </c>
      <c r="O245" s="67">
        <v>611.19389999999999</v>
      </c>
      <c r="P245" s="46">
        <f t="shared" si="81"/>
        <v>0</v>
      </c>
      <c r="Q245" s="75">
        <v>9</v>
      </c>
      <c r="R245" s="67">
        <v>619.92010000000005</v>
      </c>
      <c r="S245" s="48">
        <f t="shared" si="74"/>
        <v>744499.99999990268</v>
      </c>
      <c r="T245" s="67">
        <v>9</v>
      </c>
      <c r="U245" s="67">
        <v>647.64400000000001</v>
      </c>
      <c r="V245" s="46">
        <f t="shared" si="82"/>
        <v>611899.9999999915</v>
      </c>
      <c r="W245" s="75">
        <v>9</v>
      </c>
      <c r="X245" s="67">
        <v>672.23599999999999</v>
      </c>
      <c r="Y245" s="48">
        <f t="shared" si="83"/>
        <v>503900.00000004418</v>
      </c>
      <c r="Z245" s="67">
        <v>9</v>
      </c>
      <c r="AA245" s="67">
        <v>686.2473</v>
      </c>
      <c r="AB245" s="46">
        <f t="shared" si="75"/>
        <v>691699.99999996892</v>
      </c>
      <c r="AC245" s="75">
        <v>9</v>
      </c>
      <c r="AD245" s="67">
        <v>692.02560000000005</v>
      </c>
      <c r="AE245" s="48">
        <f t="shared" si="84"/>
        <v>0</v>
      </c>
      <c r="AF245" s="67">
        <v>9</v>
      </c>
      <c r="AG245" s="67">
        <v>692.20299999999997</v>
      </c>
      <c r="AH245" s="46">
        <f t="shared" si="76"/>
        <v>0</v>
      </c>
      <c r="AI245" s="75">
        <v>9</v>
      </c>
      <c r="AJ245" s="67">
        <v>692.20299999999997</v>
      </c>
      <c r="AK245" s="48">
        <f t="shared" si="85"/>
        <v>0</v>
      </c>
    </row>
    <row r="246" spans="2:37" x14ac:dyDescent="0.25">
      <c r="B246" s="75">
        <v>10</v>
      </c>
      <c r="C246" s="67">
        <v>610.63930000000005</v>
      </c>
      <c r="D246" s="46">
        <f t="shared" si="77"/>
        <v>0</v>
      </c>
      <c r="E246" s="75">
        <v>10</v>
      </c>
      <c r="F246" s="67">
        <v>610.63930000000005</v>
      </c>
      <c r="G246" s="48">
        <f t="shared" si="78"/>
        <v>0</v>
      </c>
      <c r="H246" s="67">
        <v>10</v>
      </c>
      <c r="I246" s="67">
        <v>610.63930000000005</v>
      </c>
      <c r="J246" s="46">
        <f t="shared" si="86"/>
        <v>0</v>
      </c>
      <c r="K246" s="75">
        <v>10</v>
      </c>
      <c r="L246" s="67">
        <v>610.63930000000005</v>
      </c>
      <c r="M246" s="48">
        <f t="shared" si="80"/>
        <v>0</v>
      </c>
      <c r="N246" s="67">
        <v>10</v>
      </c>
      <c r="O246" s="67">
        <v>611.19389999999999</v>
      </c>
      <c r="P246" s="46">
        <f t="shared" si="81"/>
        <v>0</v>
      </c>
      <c r="Q246" s="75">
        <v>10</v>
      </c>
      <c r="R246" s="67">
        <v>620.66459999999995</v>
      </c>
      <c r="S246" s="48">
        <f t="shared" si="74"/>
        <v>804600.00000005041</v>
      </c>
      <c r="T246" s="67">
        <v>10</v>
      </c>
      <c r="U246" s="67">
        <v>648.2559</v>
      </c>
      <c r="V246" s="46">
        <f t="shared" si="82"/>
        <v>760700.00000004261</v>
      </c>
      <c r="W246" s="75">
        <v>10</v>
      </c>
      <c r="X246" s="67">
        <v>672.73990000000003</v>
      </c>
      <c r="Y246" s="48">
        <f t="shared" si="83"/>
        <v>666899.99999994144</v>
      </c>
      <c r="Z246" s="67">
        <v>10</v>
      </c>
      <c r="AA246" s="67">
        <v>686.93899999999996</v>
      </c>
      <c r="AB246" s="46">
        <f t="shared" si="75"/>
        <v>306700.00000009168</v>
      </c>
      <c r="AC246" s="75">
        <v>10</v>
      </c>
      <c r="AD246" s="67">
        <v>692.02560000000005</v>
      </c>
      <c r="AE246" s="48">
        <f t="shared" si="84"/>
        <v>67599.999999970343</v>
      </c>
      <c r="AF246" s="67">
        <v>10</v>
      </c>
      <c r="AG246" s="67">
        <v>692.20299999999997</v>
      </c>
      <c r="AH246" s="46">
        <f t="shared" si="76"/>
        <v>0</v>
      </c>
      <c r="AI246" s="75">
        <v>10</v>
      </c>
      <c r="AJ246" s="67">
        <v>692.20299999999997</v>
      </c>
      <c r="AK246" s="48">
        <f t="shared" si="85"/>
        <v>0</v>
      </c>
    </row>
    <row r="247" spans="2:37" x14ac:dyDescent="0.25">
      <c r="B247" s="75">
        <v>11</v>
      </c>
      <c r="C247" s="67">
        <v>610.63930000000005</v>
      </c>
      <c r="D247" s="46">
        <f t="shared" si="77"/>
        <v>0</v>
      </c>
      <c r="E247" s="75">
        <v>11</v>
      </c>
      <c r="F247" s="67">
        <v>610.63930000000005</v>
      </c>
      <c r="G247" s="48">
        <f t="shared" si="78"/>
        <v>0</v>
      </c>
      <c r="H247" s="67">
        <v>11</v>
      </c>
      <c r="I247" s="67">
        <v>610.63930000000005</v>
      </c>
      <c r="J247" s="46">
        <f t="shared" si="86"/>
        <v>0</v>
      </c>
      <c r="K247" s="75">
        <v>11</v>
      </c>
      <c r="L247" s="67">
        <v>610.63930000000005</v>
      </c>
      <c r="M247" s="48">
        <f t="shared" si="80"/>
        <v>0</v>
      </c>
      <c r="N247" s="67">
        <v>11</v>
      </c>
      <c r="O247" s="67">
        <v>611.19389999999999</v>
      </c>
      <c r="P247" s="46">
        <f t="shared" si="81"/>
        <v>188800.00000001473</v>
      </c>
      <c r="Q247" s="75">
        <v>11</v>
      </c>
      <c r="R247" s="67">
        <v>621.4692</v>
      </c>
      <c r="S247" s="48">
        <f t="shared" si="74"/>
        <v>690699.99999999255</v>
      </c>
      <c r="T247" s="67">
        <v>11</v>
      </c>
      <c r="U247" s="67">
        <v>649.01660000000004</v>
      </c>
      <c r="V247" s="46">
        <f t="shared" si="82"/>
        <v>886899.99999996868</v>
      </c>
      <c r="W247" s="75">
        <v>11</v>
      </c>
      <c r="X247" s="68">
        <v>673.40679999999998</v>
      </c>
      <c r="Y247" s="48">
        <f t="shared" si="83"/>
        <v>688899.99999998964</v>
      </c>
      <c r="Z247" s="67">
        <v>11</v>
      </c>
      <c r="AA247" s="67">
        <v>687.24570000000006</v>
      </c>
      <c r="AB247" s="46">
        <f t="shared" si="75"/>
        <v>508299.99999996286</v>
      </c>
      <c r="AC247" s="75">
        <v>11</v>
      </c>
      <c r="AD247" s="68">
        <v>692.09320000000002</v>
      </c>
      <c r="AE247" s="48">
        <f t="shared" si="84"/>
        <v>0</v>
      </c>
      <c r="AF247" s="67">
        <v>11</v>
      </c>
      <c r="AG247" s="67">
        <v>692.20299999999997</v>
      </c>
      <c r="AH247" s="46">
        <f t="shared" si="76"/>
        <v>0</v>
      </c>
      <c r="AI247" s="75">
        <v>11</v>
      </c>
      <c r="AJ247" s="67">
        <v>692.20299999999997</v>
      </c>
      <c r="AK247" s="48">
        <f t="shared" si="85"/>
        <v>0</v>
      </c>
    </row>
    <row r="248" spans="2:37" x14ac:dyDescent="0.25">
      <c r="B248" s="75">
        <v>12</v>
      </c>
      <c r="C248" s="67">
        <v>610.63930000000005</v>
      </c>
      <c r="D248" s="46">
        <f t="shared" si="77"/>
        <v>0</v>
      </c>
      <c r="E248" s="75">
        <v>12</v>
      </c>
      <c r="F248" s="67">
        <v>610.63930000000005</v>
      </c>
      <c r="G248" s="48">
        <f t="shared" si="78"/>
        <v>0</v>
      </c>
      <c r="H248" s="67">
        <v>12</v>
      </c>
      <c r="I248" s="67">
        <v>610.63930000000005</v>
      </c>
      <c r="J248" s="46">
        <f t="shared" si="86"/>
        <v>0</v>
      </c>
      <c r="K248" s="75">
        <v>12</v>
      </c>
      <c r="L248" s="67">
        <v>610.63930000000005</v>
      </c>
      <c r="M248" s="48">
        <f t="shared" si="80"/>
        <v>0</v>
      </c>
      <c r="N248" s="67">
        <v>12</v>
      </c>
      <c r="O248" s="67">
        <v>611.3827</v>
      </c>
      <c r="P248" s="46">
        <f t="shared" si="81"/>
        <v>91000.000000008178</v>
      </c>
      <c r="Q248" s="75">
        <v>12</v>
      </c>
      <c r="R248" s="67">
        <v>622.15989999999999</v>
      </c>
      <c r="S248" s="48">
        <f t="shared" si="74"/>
        <v>620099.99999997939</v>
      </c>
      <c r="T248" s="67">
        <v>12</v>
      </c>
      <c r="U248" s="67">
        <v>649.90350000000001</v>
      </c>
      <c r="V248" s="46">
        <f t="shared" si="82"/>
        <v>902000.00000004366</v>
      </c>
      <c r="W248" s="75">
        <v>12</v>
      </c>
      <c r="X248" s="67">
        <v>674.09569999999997</v>
      </c>
      <c r="Y248" s="48">
        <f t="shared" si="83"/>
        <v>714800.00000008207</v>
      </c>
      <c r="Z248" s="67">
        <v>12</v>
      </c>
      <c r="AA248" s="67">
        <v>687.75400000000002</v>
      </c>
      <c r="AB248" s="46">
        <f t="shared" si="75"/>
        <v>256300.00000001019</v>
      </c>
      <c r="AC248" s="75">
        <v>12</v>
      </c>
      <c r="AD248" s="68">
        <v>692.09320000000002</v>
      </c>
      <c r="AE248" s="48">
        <f t="shared" si="84"/>
        <v>0</v>
      </c>
      <c r="AF248" s="67">
        <v>12</v>
      </c>
      <c r="AG248" s="67">
        <v>692.20299999999997</v>
      </c>
      <c r="AH248" s="46">
        <f t="shared" si="76"/>
        <v>0</v>
      </c>
      <c r="AI248" s="75">
        <v>12</v>
      </c>
      <c r="AJ248" s="67">
        <v>692.20299999999997</v>
      </c>
      <c r="AK248" s="48">
        <f t="shared" si="85"/>
        <v>0</v>
      </c>
    </row>
    <row r="249" spans="2:37" x14ac:dyDescent="0.25">
      <c r="B249" s="75">
        <v>13</v>
      </c>
      <c r="C249" s="67">
        <v>610.63930000000005</v>
      </c>
      <c r="D249" s="46">
        <f t="shared" si="77"/>
        <v>0</v>
      </c>
      <c r="E249" s="75">
        <v>13</v>
      </c>
      <c r="F249" s="67">
        <v>610.63930000000005</v>
      </c>
      <c r="G249" s="48">
        <f t="shared" si="78"/>
        <v>0</v>
      </c>
      <c r="H249" s="67">
        <v>13</v>
      </c>
      <c r="I249" s="67">
        <v>610.63930000000005</v>
      </c>
      <c r="J249" s="46">
        <f t="shared" si="86"/>
        <v>0</v>
      </c>
      <c r="K249" s="75">
        <v>13</v>
      </c>
      <c r="L249" s="67">
        <v>610.63930000000005</v>
      </c>
      <c r="M249" s="48">
        <f t="shared" si="80"/>
        <v>0</v>
      </c>
      <c r="N249" s="67">
        <v>13</v>
      </c>
      <c r="O249" s="67">
        <v>611.47370000000001</v>
      </c>
      <c r="P249" s="46">
        <f t="shared" si="81"/>
        <v>131399.9999999851</v>
      </c>
      <c r="Q249" s="75">
        <v>13</v>
      </c>
      <c r="R249" s="67">
        <v>622.78</v>
      </c>
      <c r="S249" s="48">
        <f t="shared" si="74"/>
        <v>587600.00000006589</v>
      </c>
      <c r="T249" s="67">
        <v>13</v>
      </c>
      <c r="U249" s="67">
        <v>650.80550000000005</v>
      </c>
      <c r="V249" s="46">
        <f t="shared" si="82"/>
        <v>860899.9999999014</v>
      </c>
      <c r="W249" s="75">
        <v>13</v>
      </c>
      <c r="X249" s="67">
        <v>674.81050000000005</v>
      </c>
      <c r="Y249" s="48">
        <f t="shared" si="83"/>
        <v>501299.99999990105</v>
      </c>
      <c r="Z249" s="67">
        <v>13</v>
      </c>
      <c r="AA249" s="67">
        <v>688.01030000000003</v>
      </c>
      <c r="AB249" s="46">
        <f t="shared" si="75"/>
        <v>119599.99999999127</v>
      </c>
      <c r="AC249" s="75">
        <v>13</v>
      </c>
      <c r="AD249" s="68">
        <v>692.09320000000002</v>
      </c>
      <c r="AE249" s="48">
        <f t="shared" si="84"/>
        <v>0</v>
      </c>
      <c r="AF249" s="67">
        <v>13</v>
      </c>
      <c r="AG249" s="67">
        <v>692.20299999999997</v>
      </c>
      <c r="AH249" s="46">
        <f t="shared" si="76"/>
        <v>0</v>
      </c>
      <c r="AI249" s="75">
        <v>13</v>
      </c>
      <c r="AJ249" s="67">
        <v>692.20299999999997</v>
      </c>
      <c r="AK249" s="48">
        <f t="shared" si="85"/>
        <v>0</v>
      </c>
    </row>
    <row r="250" spans="2:37" x14ac:dyDescent="0.25">
      <c r="B250" s="75">
        <v>14</v>
      </c>
      <c r="C250" s="67">
        <v>610.63930000000005</v>
      </c>
      <c r="D250" s="46">
        <f t="shared" si="77"/>
        <v>0</v>
      </c>
      <c r="E250" s="75">
        <v>14</v>
      </c>
      <c r="F250" s="67">
        <v>610.63930000000005</v>
      </c>
      <c r="G250" s="48">
        <f t="shared" si="78"/>
        <v>0</v>
      </c>
      <c r="H250" s="67">
        <v>14</v>
      </c>
      <c r="I250" s="67">
        <v>610.63930000000005</v>
      </c>
      <c r="J250" s="46">
        <f t="shared" si="86"/>
        <v>0</v>
      </c>
      <c r="K250" s="75">
        <v>14</v>
      </c>
      <c r="L250" s="67">
        <v>610.63930000000005</v>
      </c>
      <c r="M250" s="48">
        <f t="shared" si="80"/>
        <v>0</v>
      </c>
      <c r="N250" s="67">
        <v>14</v>
      </c>
      <c r="O250" s="67">
        <v>611.60509999999999</v>
      </c>
      <c r="P250" s="46">
        <f t="shared" si="81"/>
        <v>87300.000000027474</v>
      </c>
      <c r="Q250" s="75">
        <v>14</v>
      </c>
      <c r="R250" s="67">
        <v>623.36760000000004</v>
      </c>
      <c r="S250" s="48">
        <f t="shared" si="74"/>
        <v>1126399.9999999895</v>
      </c>
      <c r="T250" s="67">
        <v>14</v>
      </c>
      <c r="U250" s="67">
        <v>651.66639999999995</v>
      </c>
      <c r="V250" s="46">
        <f t="shared" si="82"/>
        <v>1112100.0000000549</v>
      </c>
      <c r="W250" s="75">
        <v>14</v>
      </c>
      <c r="X250" s="67">
        <v>675.31179999999995</v>
      </c>
      <c r="Y250" s="48">
        <f t="shared" si="83"/>
        <v>511600.000000044</v>
      </c>
      <c r="Z250" s="67">
        <v>14</v>
      </c>
      <c r="AA250" s="67">
        <v>688.12990000000002</v>
      </c>
      <c r="AB250" s="46">
        <f t="shared" si="75"/>
        <v>576900.00000002328</v>
      </c>
      <c r="AC250" s="75">
        <v>14</v>
      </c>
      <c r="AD250" s="68">
        <v>692.09320000000002</v>
      </c>
      <c r="AE250" s="48">
        <f t="shared" si="84"/>
        <v>0</v>
      </c>
      <c r="AF250" s="67">
        <v>14</v>
      </c>
      <c r="AG250" s="67">
        <v>692.20299999999997</v>
      </c>
      <c r="AH250" s="46">
        <f t="shared" si="76"/>
        <v>0</v>
      </c>
      <c r="AI250" s="75">
        <v>14</v>
      </c>
      <c r="AJ250" s="67">
        <v>692.20299999999997</v>
      </c>
      <c r="AK250" s="48">
        <f t="shared" si="85"/>
        <v>0</v>
      </c>
    </row>
    <row r="251" spans="2:37" x14ac:dyDescent="0.25">
      <c r="B251" s="75">
        <v>15</v>
      </c>
      <c r="C251" s="67">
        <v>610.63930000000005</v>
      </c>
      <c r="D251" s="46">
        <f t="shared" si="77"/>
        <v>0</v>
      </c>
      <c r="E251" s="75">
        <v>15</v>
      </c>
      <c r="F251" s="67">
        <v>610.63930000000005</v>
      </c>
      <c r="G251" s="48">
        <f t="shared" si="78"/>
        <v>0</v>
      </c>
      <c r="H251" s="67">
        <v>15</v>
      </c>
      <c r="I251" s="67">
        <v>610.63930000000005</v>
      </c>
      <c r="J251" s="46">
        <f t="shared" si="86"/>
        <v>0</v>
      </c>
      <c r="K251" s="75">
        <v>15</v>
      </c>
      <c r="L251" s="67">
        <v>610.63930000000005</v>
      </c>
      <c r="M251" s="48">
        <f t="shared" si="80"/>
        <v>0</v>
      </c>
      <c r="N251" s="67">
        <v>15</v>
      </c>
      <c r="O251" s="67">
        <v>611.69240000000002</v>
      </c>
      <c r="P251" s="46">
        <f t="shared" si="81"/>
        <v>300600.00000003132</v>
      </c>
      <c r="Q251" s="75">
        <v>15</v>
      </c>
      <c r="R251" s="67">
        <v>624.49400000000003</v>
      </c>
      <c r="S251" s="48">
        <f t="shared" si="74"/>
        <v>1043599.9999999695</v>
      </c>
      <c r="T251" s="67">
        <v>15</v>
      </c>
      <c r="U251" s="67">
        <v>652.77850000000001</v>
      </c>
      <c r="V251" s="46">
        <f t="shared" si="82"/>
        <v>798000.00000000186</v>
      </c>
      <c r="W251" s="75">
        <v>15</v>
      </c>
      <c r="X251" s="67">
        <v>675.82339999999999</v>
      </c>
      <c r="Y251" s="48">
        <f t="shared" si="83"/>
        <v>479299.99999996653</v>
      </c>
      <c r="Z251" s="67">
        <v>15</v>
      </c>
      <c r="AA251" s="67">
        <v>688.70680000000004</v>
      </c>
      <c r="AB251" s="46">
        <f t="shared" si="75"/>
        <v>277299.99999996834</v>
      </c>
      <c r="AC251" s="75">
        <v>15</v>
      </c>
      <c r="AD251" s="68">
        <v>692.09320000000002</v>
      </c>
      <c r="AE251" s="48">
        <f t="shared" si="84"/>
        <v>0</v>
      </c>
      <c r="AF251" s="67">
        <v>15</v>
      </c>
      <c r="AG251" s="67">
        <v>692.20299999999997</v>
      </c>
      <c r="AH251" s="46">
        <f t="shared" si="76"/>
        <v>0</v>
      </c>
      <c r="AI251" s="75">
        <v>15</v>
      </c>
      <c r="AJ251" s="67">
        <v>692.20299999999997</v>
      </c>
      <c r="AK251" s="48">
        <f t="shared" si="85"/>
        <v>0</v>
      </c>
    </row>
    <row r="252" spans="2:37" x14ac:dyDescent="0.25">
      <c r="B252" s="75">
        <v>16</v>
      </c>
      <c r="C252" s="67">
        <v>610.63930000000005</v>
      </c>
      <c r="D252" s="46">
        <f t="shared" si="77"/>
        <v>0</v>
      </c>
      <c r="E252" s="75">
        <v>16</v>
      </c>
      <c r="F252" s="67">
        <v>610.63930000000005</v>
      </c>
      <c r="G252" s="48">
        <f t="shared" si="78"/>
        <v>0</v>
      </c>
      <c r="H252" s="67">
        <v>16</v>
      </c>
      <c r="I252" s="67">
        <v>610.63930000000005</v>
      </c>
      <c r="J252" s="46">
        <f t="shared" si="86"/>
        <v>0</v>
      </c>
      <c r="K252" s="75">
        <v>16</v>
      </c>
      <c r="L252" s="67">
        <v>610.63930000000005</v>
      </c>
      <c r="M252" s="48">
        <f t="shared" si="80"/>
        <v>0</v>
      </c>
      <c r="N252" s="67">
        <v>16</v>
      </c>
      <c r="O252" s="67">
        <v>611.99300000000005</v>
      </c>
      <c r="P252" s="46">
        <f t="shared" si="81"/>
        <v>142399.99999995233</v>
      </c>
      <c r="Q252" s="75">
        <v>16</v>
      </c>
      <c r="R252" s="67">
        <v>625.5376</v>
      </c>
      <c r="S252" s="48">
        <f t="shared" si="74"/>
        <v>1246399.9999999942</v>
      </c>
      <c r="T252" s="67">
        <v>16</v>
      </c>
      <c r="U252" s="67">
        <v>653.57650000000001</v>
      </c>
      <c r="V252" s="46">
        <f t="shared" si="82"/>
        <v>973600.00000003306</v>
      </c>
      <c r="W252" s="75">
        <v>16</v>
      </c>
      <c r="X252" s="67">
        <v>676.30269999999996</v>
      </c>
      <c r="Y252" s="48">
        <f t="shared" si="83"/>
        <v>528500.00000000815</v>
      </c>
      <c r="Z252" s="67">
        <v>16</v>
      </c>
      <c r="AA252" s="67">
        <v>688.98410000000001</v>
      </c>
      <c r="AB252" s="46">
        <f t="shared" si="75"/>
        <v>0</v>
      </c>
      <c r="AC252" s="75">
        <v>16</v>
      </c>
      <c r="AD252" s="68">
        <v>692.09320000000002</v>
      </c>
      <c r="AE252" s="48">
        <f t="shared" si="84"/>
        <v>0</v>
      </c>
      <c r="AF252" s="67">
        <v>16</v>
      </c>
      <c r="AG252" s="67">
        <v>692.20299999999997</v>
      </c>
      <c r="AH252" s="46">
        <f t="shared" si="76"/>
        <v>0</v>
      </c>
      <c r="AI252" s="75">
        <v>16</v>
      </c>
      <c r="AJ252" s="67">
        <v>692.20299999999997</v>
      </c>
      <c r="AK252" s="48">
        <f t="shared" si="85"/>
        <v>0</v>
      </c>
    </row>
    <row r="253" spans="2:37" x14ac:dyDescent="0.25">
      <c r="B253" s="75">
        <v>17</v>
      </c>
      <c r="C253" s="67">
        <v>610.63930000000005</v>
      </c>
      <c r="D253" s="46">
        <f t="shared" si="77"/>
        <v>0</v>
      </c>
      <c r="E253" s="75">
        <v>17</v>
      </c>
      <c r="F253" s="67">
        <v>610.63930000000005</v>
      </c>
      <c r="G253" s="48">
        <f t="shared" si="78"/>
        <v>0</v>
      </c>
      <c r="H253" s="67">
        <v>17</v>
      </c>
      <c r="I253" s="67">
        <v>610.63930000000005</v>
      </c>
      <c r="J253" s="46">
        <f t="shared" si="86"/>
        <v>0</v>
      </c>
      <c r="K253" s="75">
        <v>17</v>
      </c>
      <c r="L253" s="67">
        <v>610.63930000000005</v>
      </c>
      <c r="M253" s="48">
        <f t="shared" si="80"/>
        <v>0</v>
      </c>
      <c r="N253" s="67">
        <v>17</v>
      </c>
      <c r="O253" s="67">
        <v>612.1354</v>
      </c>
      <c r="P253" s="46">
        <f t="shared" si="81"/>
        <v>43300.000000044747</v>
      </c>
      <c r="Q253" s="75">
        <v>17</v>
      </c>
      <c r="R253" s="67">
        <v>626.78399999999999</v>
      </c>
      <c r="S253" s="48">
        <f t="shared" si="74"/>
        <v>795399.99999997229</v>
      </c>
      <c r="T253" s="67">
        <v>17</v>
      </c>
      <c r="U253" s="67">
        <v>654.55010000000004</v>
      </c>
      <c r="V253" s="46">
        <f t="shared" si="82"/>
        <v>944999.99999993632</v>
      </c>
      <c r="W253" s="75">
        <v>17</v>
      </c>
      <c r="X253" s="67">
        <v>676.83119999999997</v>
      </c>
      <c r="Y253" s="48">
        <f t="shared" si="83"/>
        <v>830600.00000000396</v>
      </c>
      <c r="Z253" s="67">
        <v>17</v>
      </c>
      <c r="AA253" s="67">
        <v>688.98410000000001</v>
      </c>
      <c r="AB253" s="46">
        <f t="shared" si="75"/>
        <v>557500.00000000454</v>
      </c>
      <c r="AC253" s="75">
        <v>17</v>
      </c>
      <c r="AD253" s="68">
        <v>692.09320000000002</v>
      </c>
      <c r="AE253" s="48">
        <f t="shared" si="84"/>
        <v>0</v>
      </c>
      <c r="AF253" s="67">
        <v>17</v>
      </c>
      <c r="AG253" s="67">
        <v>692.20299999999997</v>
      </c>
      <c r="AH253" s="46">
        <f t="shared" si="76"/>
        <v>0</v>
      </c>
      <c r="AI253" s="75">
        <v>17</v>
      </c>
      <c r="AJ253" s="67">
        <v>692.20299999999997</v>
      </c>
      <c r="AK253" s="48">
        <f t="shared" si="85"/>
        <v>0</v>
      </c>
    </row>
    <row r="254" spans="2:37" x14ac:dyDescent="0.25">
      <c r="B254" s="75">
        <v>18</v>
      </c>
      <c r="C254" s="67">
        <v>610.63930000000005</v>
      </c>
      <c r="D254" s="46">
        <f t="shared" si="77"/>
        <v>0</v>
      </c>
      <c r="E254" s="75">
        <v>18</v>
      </c>
      <c r="F254" s="67">
        <v>610.63930000000005</v>
      </c>
      <c r="G254" s="48">
        <f t="shared" si="78"/>
        <v>0</v>
      </c>
      <c r="H254" s="67">
        <v>18</v>
      </c>
      <c r="I254" s="67">
        <v>610.63930000000005</v>
      </c>
      <c r="J254" s="46">
        <f t="shared" si="86"/>
        <v>0</v>
      </c>
      <c r="K254" s="75">
        <v>18</v>
      </c>
      <c r="L254" s="67">
        <v>610.63930000000005</v>
      </c>
      <c r="M254" s="48">
        <f t="shared" si="80"/>
        <v>0</v>
      </c>
      <c r="N254" s="67">
        <v>18</v>
      </c>
      <c r="O254" s="67">
        <v>612.17870000000005</v>
      </c>
      <c r="P254" s="46">
        <f t="shared" si="81"/>
        <v>341599.99999997125</v>
      </c>
      <c r="Q254" s="75">
        <v>18</v>
      </c>
      <c r="R254" s="67">
        <v>627.57939999999996</v>
      </c>
      <c r="S254" s="48">
        <f t="shared" si="74"/>
        <v>816800.00000005751</v>
      </c>
      <c r="T254" s="67">
        <v>18</v>
      </c>
      <c r="U254" s="67">
        <v>655.49509999999998</v>
      </c>
      <c r="V254" s="46">
        <f t="shared" si="82"/>
        <v>931100.0000000149</v>
      </c>
      <c r="W254" s="75">
        <v>18</v>
      </c>
      <c r="X254" s="67">
        <v>677.66179999999997</v>
      </c>
      <c r="Y254" s="48">
        <f t="shared" si="83"/>
        <v>596000.00000000361</v>
      </c>
      <c r="Z254" s="67">
        <v>18</v>
      </c>
      <c r="AA254" s="67">
        <v>689.54160000000002</v>
      </c>
      <c r="AB254" s="46">
        <f t="shared" si="75"/>
        <v>497600.00000003399</v>
      </c>
      <c r="AC254" s="75">
        <v>18</v>
      </c>
      <c r="AD254" s="68">
        <v>692.09320000000002</v>
      </c>
      <c r="AE254" s="48">
        <f t="shared" si="84"/>
        <v>0</v>
      </c>
      <c r="AF254" s="67">
        <v>18</v>
      </c>
      <c r="AG254" s="67">
        <v>692.20299999999997</v>
      </c>
      <c r="AH254" s="46">
        <f t="shared" si="76"/>
        <v>0</v>
      </c>
      <c r="AI254" s="75">
        <v>18</v>
      </c>
      <c r="AJ254" s="67">
        <v>692.20299999999997</v>
      </c>
      <c r="AK254" s="48">
        <f t="shared" si="85"/>
        <v>0</v>
      </c>
    </row>
    <row r="255" spans="2:37" x14ac:dyDescent="0.25">
      <c r="B255" s="75">
        <v>19</v>
      </c>
      <c r="C255" s="67">
        <v>610.63930000000005</v>
      </c>
      <c r="D255" s="46">
        <f t="shared" si="77"/>
        <v>0</v>
      </c>
      <c r="E255" s="75">
        <v>19</v>
      </c>
      <c r="F255" s="67">
        <v>610.63930000000005</v>
      </c>
      <c r="G255" s="48">
        <f t="shared" si="78"/>
        <v>0</v>
      </c>
      <c r="H255" s="67">
        <v>19</v>
      </c>
      <c r="I255" s="67">
        <v>610.63930000000005</v>
      </c>
      <c r="J255" s="46">
        <f t="shared" si="86"/>
        <v>0</v>
      </c>
      <c r="K255" s="75">
        <v>19</v>
      </c>
      <c r="L255" s="67">
        <v>610.63930000000005</v>
      </c>
      <c r="M255" s="48">
        <f t="shared" si="80"/>
        <v>0</v>
      </c>
      <c r="N255" s="67">
        <v>19</v>
      </c>
      <c r="O255" s="67">
        <v>612.52030000000002</v>
      </c>
      <c r="P255" s="46">
        <f t="shared" si="81"/>
        <v>173599.9999999649</v>
      </c>
      <c r="Q255" s="75">
        <v>19</v>
      </c>
      <c r="R255" s="67">
        <v>628.39620000000002</v>
      </c>
      <c r="S255" s="48">
        <f t="shared" si="74"/>
        <v>973899.99999995786</v>
      </c>
      <c r="T255" s="67">
        <v>19</v>
      </c>
      <c r="U255" s="67">
        <v>656.42619999999999</v>
      </c>
      <c r="V255" s="46">
        <f t="shared" si="82"/>
        <v>857899.99999997229</v>
      </c>
      <c r="W255" s="75">
        <v>19</v>
      </c>
      <c r="X255" s="67">
        <v>678.25779999999997</v>
      </c>
      <c r="Y255" s="48">
        <f t="shared" si="83"/>
        <v>393100.00000000402</v>
      </c>
      <c r="Z255" s="67">
        <v>19</v>
      </c>
      <c r="AA255" s="67">
        <v>690.03920000000005</v>
      </c>
      <c r="AB255" s="46">
        <f t="shared" si="75"/>
        <v>227599.99999993853</v>
      </c>
      <c r="AC255" s="75">
        <v>19</v>
      </c>
      <c r="AD255" s="68">
        <v>692.09320000000002</v>
      </c>
      <c r="AE255" s="48">
        <f t="shared" si="84"/>
        <v>109799.99999995016</v>
      </c>
      <c r="AF255" s="67">
        <v>19</v>
      </c>
      <c r="AG255" s="67">
        <v>692.20299999999997</v>
      </c>
      <c r="AH255" s="46">
        <f t="shared" si="76"/>
        <v>0</v>
      </c>
      <c r="AI255" s="75">
        <v>19</v>
      </c>
      <c r="AJ255" s="67">
        <v>692.20299999999997</v>
      </c>
      <c r="AK255" s="48">
        <f t="shared" si="85"/>
        <v>0</v>
      </c>
    </row>
    <row r="256" spans="2:37" x14ac:dyDescent="0.25">
      <c r="B256" s="75">
        <v>20</v>
      </c>
      <c r="C256" s="67">
        <v>610.63930000000005</v>
      </c>
      <c r="D256" s="46">
        <f t="shared" si="77"/>
        <v>0</v>
      </c>
      <c r="E256" s="75">
        <v>20</v>
      </c>
      <c r="F256" s="67">
        <v>610.63930000000005</v>
      </c>
      <c r="G256" s="48">
        <f t="shared" si="78"/>
        <v>0</v>
      </c>
      <c r="H256" s="67">
        <v>20</v>
      </c>
      <c r="I256" s="67">
        <v>610.63930000000005</v>
      </c>
      <c r="J256" s="46">
        <f t="shared" si="86"/>
        <v>0</v>
      </c>
      <c r="K256" s="75">
        <v>20</v>
      </c>
      <c r="L256" s="67">
        <v>610.63930000000005</v>
      </c>
      <c r="M256" s="48">
        <f t="shared" si="80"/>
        <v>0</v>
      </c>
      <c r="N256" s="67">
        <v>20</v>
      </c>
      <c r="O256" s="67">
        <v>612.69389999999999</v>
      </c>
      <c r="P256" s="46">
        <f t="shared" si="81"/>
        <v>0</v>
      </c>
      <c r="Q256" s="75">
        <v>20</v>
      </c>
      <c r="R256" s="67">
        <v>629.37009999999998</v>
      </c>
      <c r="S256" s="48">
        <f t="shared" si="74"/>
        <v>985900.00000001513</v>
      </c>
      <c r="T256" s="67">
        <v>20</v>
      </c>
      <c r="U256" s="67">
        <v>657.28409999999997</v>
      </c>
      <c r="V256" s="46">
        <f t="shared" si="82"/>
        <v>848500.00000005821</v>
      </c>
      <c r="W256" s="75">
        <v>20</v>
      </c>
      <c r="X256" s="67">
        <v>678.65089999999998</v>
      </c>
      <c r="Y256" s="48">
        <f t="shared" si="83"/>
        <v>764499.99999999814</v>
      </c>
      <c r="Z256" s="67">
        <v>20</v>
      </c>
      <c r="AA256" s="67">
        <v>690.26679999999999</v>
      </c>
      <c r="AB256" s="46">
        <f t="shared" si="75"/>
        <v>108000.00000006094</v>
      </c>
      <c r="AC256" s="75">
        <v>20</v>
      </c>
      <c r="AD256" s="67">
        <v>692.20299999999997</v>
      </c>
      <c r="AE256" s="48">
        <f t="shared" si="84"/>
        <v>0</v>
      </c>
      <c r="AF256" s="67">
        <v>20</v>
      </c>
      <c r="AG256" s="67">
        <v>692.20299999999997</v>
      </c>
      <c r="AH256" s="46">
        <f t="shared" si="76"/>
        <v>0</v>
      </c>
      <c r="AI256" s="75">
        <v>20</v>
      </c>
      <c r="AJ256" s="67">
        <v>692.20299999999997</v>
      </c>
      <c r="AK256" s="48">
        <f t="shared" si="85"/>
        <v>0</v>
      </c>
    </row>
    <row r="257" spans="2:37" x14ac:dyDescent="0.25">
      <c r="B257" s="75">
        <v>21</v>
      </c>
      <c r="C257" s="67">
        <v>610.63930000000005</v>
      </c>
      <c r="D257" s="46">
        <f t="shared" si="77"/>
        <v>0</v>
      </c>
      <c r="E257" s="75">
        <v>21</v>
      </c>
      <c r="F257" s="67">
        <v>610.63930000000005</v>
      </c>
      <c r="G257" s="48">
        <f t="shared" si="78"/>
        <v>0</v>
      </c>
      <c r="H257" s="67">
        <v>21</v>
      </c>
      <c r="I257" s="67">
        <v>610.63930000000005</v>
      </c>
      <c r="J257" s="46">
        <f t="shared" si="86"/>
        <v>0</v>
      </c>
      <c r="K257" s="75">
        <v>21</v>
      </c>
      <c r="L257" s="67">
        <v>610.63930000000005</v>
      </c>
      <c r="M257" s="48">
        <f t="shared" si="80"/>
        <v>0</v>
      </c>
      <c r="N257" s="67">
        <v>21</v>
      </c>
      <c r="O257" s="67">
        <v>612.69389999999999</v>
      </c>
      <c r="P257" s="46">
        <f t="shared" si="81"/>
        <v>258000.00000003818</v>
      </c>
      <c r="Q257" s="75">
        <v>21</v>
      </c>
      <c r="R257" s="67">
        <v>630.35599999999999</v>
      </c>
      <c r="S257" s="48">
        <f t="shared" si="74"/>
        <v>947999.99999997905</v>
      </c>
      <c r="T257" s="67">
        <v>21</v>
      </c>
      <c r="U257" s="67">
        <v>658.13260000000002</v>
      </c>
      <c r="V257" s="46">
        <f t="shared" si="82"/>
        <v>809799.99999999558</v>
      </c>
      <c r="W257" s="75">
        <v>21</v>
      </c>
      <c r="X257" s="67">
        <v>679.41539999999998</v>
      </c>
      <c r="Y257" s="48">
        <f t="shared" si="83"/>
        <v>489500.0000000209</v>
      </c>
      <c r="Z257" s="67">
        <v>21</v>
      </c>
      <c r="AA257" s="67">
        <v>690.37480000000005</v>
      </c>
      <c r="AB257" s="46">
        <f t="shared" si="75"/>
        <v>209499.99999993452</v>
      </c>
      <c r="AC257" s="75">
        <v>21</v>
      </c>
      <c r="AD257" s="67">
        <v>692.20299999999997</v>
      </c>
      <c r="AE257" s="48">
        <f t="shared" si="84"/>
        <v>0</v>
      </c>
      <c r="AF257" s="67">
        <v>21</v>
      </c>
      <c r="AG257" s="67">
        <v>692.20299999999997</v>
      </c>
      <c r="AH257" s="46">
        <f t="shared" si="76"/>
        <v>0</v>
      </c>
      <c r="AI257" s="75">
        <v>21</v>
      </c>
      <c r="AJ257" s="67">
        <v>692.20299999999997</v>
      </c>
      <c r="AK257" s="48">
        <f t="shared" si="85"/>
        <v>0</v>
      </c>
    </row>
    <row r="258" spans="2:37" x14ac:dyDescent="0.25">
      <c r="B258" s="75">
        <v>22</v>
      </c>
      <c r="C258" s="67">
        <v>610.63930000000005</v>
      </c>
      <c r="D258" s="46">
        <f t="shared" si="77"/>
        <v>0</v>
      </c>
      <c r="E258" s="75">
        <v>22</v>
      </c>
      <c r="F258" s="67">
        <v>610.63930000000005</v>
      </c>
      <c r="G258" s="48">
        <f t="shared" si="78"/>
        <v>0</v>
      </c>
      <c r="H258" s="67">
        <v>22</v>
      </c>
      <c r="I258" s="67">
        <v>610.63930000000005</v>
      </c>
      <c r="J258" s="46">
        <f t="shared" si="86"/>
        <v>0</v>
      </c>
      <c r="K258" s="75">
        <v>22</v>
      </c>
      <c r="L258" s="67">
        <v>610.63930000000005</v>
      </c>
      <c r="M258" s="48">
        <f t="shared" si="80"/>
        <v>0</v>
      </c>
      <c r="N258" s="67">
        <v>22</v>
      </c>
      <c r="O258" s="67">
        <v>612.95190000000002</v>
      </c>
      <c r="P258" s="46">
        <f>SUM(O259-O258)*1000000</f>
        <v>345399.99999992689</v>
      </c>
      <c r="Q258" s="75">
        <v>22</v>
      </c>
      <c r="R258" s="67">
        <v>631.30399999999997</v>
      </c>
      <c r="S258" s="48">
        <f t="shared" si="74"/>
        <v>957899.99999999511</v>
      </c>
      <c r="T258" s="67">
        <v>22</v>
      </c>
      <c r="U258" s="67">
        <v>658.94240000000002</v>
      </c>
      <c r="V258" s="46">
        <f t="shared" si="82"/>
        <v>797799.9999999383</v>
      </c>
      <c r="W258" s="75">
        <v>22</v>
      </c>
      <c r="X258" s="67">
        <v>679.9049</v>
      </c>
      <c r="Y258" s="48">
        <f t="shared" si="83"/>
        <v>298199.99999995163</v>
      </c>
      <c r="Z258" s="67">
        <v>22</v>
      </c>
      <c r="AA258" s="67">
        <v>690.58429999999998</v>
      </c>
      <c r="AB258" s="46">
        <f t="shared" si="75"/>
        <v>219600.000000014</v>
      </c>
      <c r="AC258" s="75">
        <v>22</v>
      </c>
      <c r="AD258" s="67">
        <v>692.20299999999997</v>
      </c>
      <c r="AE258" s="48">
        <f t="shared" si="84"/>
        <v>0</v>
      </c>
      <c r="AF258" s="67">
        <v>22</v>
      </c>
      <c r="AG258" s="67">
        <v>692.20299999999997</v>
      </c>
      <c r="AH258" s="46">
        <f t="shared" si="76"/>
        <v>0</v>
      </c>
      <c r="AI258" s="75">
        <v>22</v>
      </c>
      <c r="AJ258" s="67">
        <v>692.20299999999997</v>
      </c>
      <c r="AK258" s="48">
        <f t="shared" si="85"/>
        <v>0</v>
      </c>
    </row>
    <row r="259" spans="2:37" x14ac:dyDescent="0.25">
      <c r="B259" s="75">
        <v>23</v>
      </c>
      <c r="C259" s="67">
        <v>610.63930000000005</v>
      </c>
      <c r="D259" s="46">
        <f t="shared" si="77"/>
        <v>0</v>
      </c>
      <c r="E259" s="75">
        <v>23</v>
      </c>
      <c r="F259" s="67">
        <v>610.63930000000005</v>
      </c>
      <c r="G259" s="48">
        <f t="shared" si="78"/>
        <v>0</v>
      </c>
      <c r="H259" s="67">
        <v>23</v>
      </c>
      <c r="I259" s="67">
        <v>610.63930000000005</v>
      </c>
      <c r="J259" s="46">
        <f t="shared" si="86"/>
        <v>0</v>
      </c>
      <c r="K259" s="75">
        <v>23</v>
      </c>
      <c r="L259" s="67">
        <v>610.63930000000005</v>
      </c>
      <c r="M259" s="48">
        <f t="shared" si="80"/>
        <v>0</v>
      </c>
      <c r="N259" s="67">
        <v>23</v>
      </c>
      <c r="O259" s="67">
        <v>613.29729999999995</v>
      </c>
      <c r="P259" s="46">
        <f>SUM(O260-O259)*1000000</f>
        <v>0</v>
      </c>
      <c r="Q259" s="75">
        <v>23</v>
      </c>
      <c r="R259" s="67">
        <v>632.26189999999997</v>
      </c>
      <c r="S259" s="48">
        <f t="shared" si="74"/>
        <v>1095900.0000000286</v>
      </c>
      <c r="T259" s="67">
        <v>23</v>
      </c>
      <c r="U259" s="67">
        <v>659.74019999999996</v>
      </c>
      <c r="V259" s="46">
        <f t="shared" si="82"/>
        <v>956400.0000000305</v>
      </c>
      <c r="W259" s="75">
        <v>23</v>
      </c>
      <c r="X259" s="67">
        <v>680.20309999999995</v>
      </c>
      <c r="Y259" s="48">
        <f t="shared" si="83"/>
        <v>285600.00000004494</v>
      </c>
      <c r="Z259" s="67">
        <v>23</v>
      </c>
      <c r="AA259" s="67">
        <v>690.8039</v>
      </c>
      <c r="AB259" s="46">
        <f t="shared" si="75"/>
        <v>262000.00000005731</v>
      </c>
      <c r="AC259" s="75">
        <v>23</v>
      </c>
      <c r="AD259" s="67">
        <v>692.20299999999997</v>
      </c>
      <c r="AE259" s="48">
        <f t="shared" si="84"/>
        <v>0</v>
      </c>
      <c r="AF259" s="67">
        <v>23</v>
      </c>
      <c r="AG259" s="67">
        <v>692.20299999999997</v>
      </c>
      <c r="AH259" s="46">
        <f t="shared" si="76"/>
        <v>0</v>
      </c>
      <c r="AI259" s="75">
        <v>23</v>
      </c>
      <c r="AJ259" s="67">
        <v>692.20299999999997</v>
      </c>
      <c r="AK259" s="48">
        <f t="shared" si="85"/>
        <v>0</v>
      </c>
    </row>
    <row r="260" spans="2:37" x14ac:dyDescent="0.25">
      <c r="B260" s="75">
        <v>24</v>
      </c>
      <c r="C260" s="67">
        <v>610.63930000000005</v>
      </c>
      <c r="D260" s="46">
        <f t="shared" si="77"/>
        <v>0</v>
      </c>
      <c r="E260" s="75">
        <v>24</v>
      </c>
      <c r="F260" s="67">
        <v>610.63930000000005</v>
      </c>
      <c r="G260" s="48">
        <f t="shared" si="78"/>
        <v>0</v>
      </c>
      <c r="H260" s="67">
        <v>24</v>
      </c>
      <c r="I260" s="67">
        <v>610.63930000000005</v>
      </c>
      <c r="J260" s="46">
        <f t="shared" si="86"/>
        <v>0</v>
      </c>
      <c r="K260" s="75">
        <v>24</v>
      </c>
      <c r="L260" s="67">
        <v>610.63930000000005</v>
      </c>
      <c r="M260" s="48">
        <f t="shared" si="80"/>
        <v>0</v>
      </c>
      <c r="N260" s="67">
        <v>24</v>
      </c>
      <c r="O260" s="67">
        <v>613.29729999999995</v>
      </c>
      <c r="P260" s="46">
        <f t="shared" si="81"/>
        <v>0</v>
      </c>
      <c r="Q260" s="75">
        <v>24</v>
      </c>
      <c r="R260" s="67">
        <v>633.3578</v>
      </c>
      <c r="S260" s="48">
        <f t="shared" si="74"/>
        <v>907900.00000004051</v>
      </c>
      <c r="T260" s="67">
        <v>24</v>
      </c>
      <c r="U260" s="67">
        <v>660.69659999999999</v>
      </c>
      <c r="V260" s="46">
        <f t="shared" si="82"/>
        <v>743400.00000006508</v>
      </c>
      <c r="W260" s="75">
        <v>24</v>
      </c>
      <c r="X260" s="67">
        <v>680.48869999999999</v>
      </c>
      <c r="Y260" s="48">
        <f t="shared" si="83"/>
        <v>592999.99999996088</v>
      </c>
      <c r="Z260" s="67">
        <v>24</v>
      </c>
      <c r="AA260" s="67">
        <v>691.06590000000006</v>
      </c>
      <c r="AB260" s="46">
        <f t="shared" si="75"/>
        <v>245299.99999992925</v>
      </c>
      <c r="AC260" s="75">
        <v>24</v>
      </c>
      <c r="AD260" s="67">
        <v>692.20299999999997</v>
      </c>
      <c r="AE260" s="48">
        <f t="shared" si="84"/>
        <v>0</v>
      </c>
      <c r="AF260" s="67">
        <v>24</v>
      </c>
      <c r="AG260" s="67">
        <v>692.20299999999997</v>
      </c>
      <c r="AH260" s="46">
        <f t="shared" si="76"/>
        <v>0</v>
      </c>
      <c r="AI260" s="75">
        <v>24</v>
      </c>
      <c r="AJ260" s="67">
        <v>692.20299999999997</v>
      </c>
      <c r="AK260" s="48">
        <f t="shared" si="85"/>
        <v>0</v>
      </c>
    </row>
    <row r="261" spans="2:37" x14ac:dyDescent="0.25">
      <c r="B261" s="75">
        <v>25</v>
      </c>
      <c r="C261" s="67">
        <v>610.63930000000005</v>
      </c>
      <c r="D261" s="46">
        <f t="shared" si="77"/>
        <v>0</v>
      </c>
      <c r="E261" s="75">
        <v>25</v>
      </c>
      <c r="F261" s="67">
        <v>610.63930000000005</v>
      </c>
      <c r="G261" s="48">
        <f t="shared" si="78"/>
        <v>0</v>
      </c>
      <c r="H261" s="67">
        <v>25</v>
      </c>
      <c r="I261" s="67">
        <v>610.63930000000005</v>
      </c>
      <c r="J261" s="46">
        <f t="shared" si="86"/>
        <v>0</v>
      </c>
      <c r="K261" s="75">
        <v>25</v>
      </c>
      <c r="L261" s="67">
        <v>610.63930000000005</v>
      </c>
      <c r="M261" s="48">
        <f t="shared" si="80"/>
        <v>0</v>
      </c>
      <c r="N261" s="67">
        <v>25</v>
      </c>
      <c r="O261" s="67">
        <v>613.29729999999995</v>
      </c>
      <c r="P261" s="46">
        <f>SUM(O262-O261)*1000000</f>
        <v>0</v>
      </c>
      <c r="Q261" s="75">
        <v>25</v>
      </c>
      <c r="R261" s="67">
        <v>634.26570000000004</v>
      </c>
      <c r="S261" s="48">
        <f t="shared" si="74"/>
        <v>1129500.0000000072</v>
      </c>
      <c r="T261" s="67">
        <v>25</v>
      </c>
      <c r="U261" s="67">
        <v>661.44</v>
      </c>
      <c r="V261" s="46">
        <f t="shared" si="82"/>
        <v>863699.99999999441</v>
      </c>
      <c r="W261" s="75">
        <v>25</v>
      </c>
      <c r="X261" s="67">
        <v>681.08169999999996</v>
      </c>
      <c r="Y261" s="48">
        <f t="shared" si="83"/>
        <v>139300.00000004837</v>
      </c>
      <c r="Z261" s="67">
        <v>25</v>
      </c>
      <c r="AA261" s="67">
        <v>691.31119999999999</v>
      </c>
      <c r="AB261" s="46">
        <f t="shared" si="75"/>
        <v>158900.00000001691</v>
      </c>
      <c r="AC261" s="75">
        <v>25</v>
      </c>
      <c r="AD261" s="67">
        <v>692.20299999999997</v>
      </c>
      <c r="AE261" s="48">
        <f t="shared" si="84"/>
        <v>0</v>
      </c>
      <c r="AF261" s="67">
        <v>25</v>
      </c>
      <c r="AG261" s="67">
        <v>692.20299999999997</v>
      </c>
      <c r="AH261" s="46">
        <f t="shared" si="76"/>
        <v>0</v>
      </c>
      <c r="AI261" s="75">
        <v>25</v>
      </c>
      <c r="AJ261" s="67">
        <v>692.20299999999997</v>
      </c>
      <c r="AK261" s="48">
        <f t="shared" si="85"/>
        <v>0</v>
      </c>
    </row>
    <row r="262" spans="2:37" x14ac:dyDescent="0.25">
      <c r="B262" s="75">
        <v>26</v>
      </c>
      <c r="C262" s="67">
        <v>610.63930000000005</v>
      </c>
      <c r="D262" s="46">
        <f t="shared" si="77"/>
        <v>0</v>
      </c>
      <c r="E262" s="75">
        <v>26</v>
      </c>
      <c r="F262" s="67">
        <v>610.63930000000005</v>
      </c>
      <c r="G262" s="48">
        <f t="shared" si="78"/>
        <v>0</v>
      </c>
      <c r="H262" s="67">
        <v>26</v>
      </c>
      <c r="I262" s="67">
        <v>610.63930000000005</v>
      </c>
      <c r="J262" s="46">
        <f t="shared" si="86"/>
        <v>0</v>
      </c>
      <c r="K262" s="75">
        <v>26</v>
      </c>
      <c r="L262" s="67">
        <v>610.63930000000005</v>
      </c>
      <c r="M262" s="48">
        <f t="shared" si="80"/>
        <v>0</v>
      </c>
      <c r="N262" s="67">
        <v>26</v>
      </c>
      <c r="O262" s="67">
        <v>613.29729999999995</v>
      </c>
      <c r="P262" s="46">
        <f>SUM(O263-O262)*1000000</f>
        <v>858699.99999999895</v>
      </c>
      <c r="Q262" s="75">
        <v>26</v>
      </c>
      <c r="R262" s="67">
        <v>635.39520000000005</v>
      </c>
      <c r="S262" s="48">
        <f t="shared" si="74"/>
        <v>1043999.9999999828</v>
      </c>
      <c r="T262" s="67">
        <v>26</v>
      </c>
      <c r="U262" s="67">
        <v>662.30370000000005</v>
      </c>
      <c r="V262" s="46">
        <f t="shared" si="82"/>
        <v>854899.99999992957</v>
      </c>
      <c r="W262" s="75">
        <v>26</v>
      </c>
      <c r="X262" s="67">
        <v>681.221</v>
      </c>
      <c r="Y262" s="48">
        <f t="shared" si="83"/>
        <v>322199.9999999525</v>
      </c>
      <c r="Z262" s="67">
        <v>26</v>
      </c>
      <c r="AA262" s="67">
        <v>691.4701</v>
      </c>
      <c r="AB262" s="46">
        <f t="shared" si="75"/>
        <v>92700.000000036205</v>
      </c>
      <c r="AC262" s="75">
        <v>26</v>
      </c>
      <c r="AD262" s="67">
        <v>692.20299999999997</v>
      </c>
      <c r="AE262" s="48">
        <f t="shared" si="84"/>
        <v>0</v>
      </c>
      <c r="AF262" s="67">
        <v>26</v>
      </c>
      <c r="AG262" s="67">
        <v>692.20299999999997</v>
      </c>
      <c r="AH262" s="46">
        <f t="shared" si="76"/>
        <v>0</v>
      </c>
      <c r="AI262" s="75">
        <v>26</v>
      </c>
      <c r="AJ262" s="67">
        <v>692.20299999999997</v>
      </c>
      <c r="AK262" s="48">
        <f t="shared" si="85"/>
        <v>0</v>
      </c>
    </row>
    <row r="263" spans="2:37" x14ac:dyDescent="0.25">
      <c r="B263" s="75">
        <v>27</v>
      </c>
      <c r="C263" s="67">
        <v>610.63930000000005</v>
      </c>
      <c r="D263" s="46">
        <f t="shared" si="77"/>
        <v>0</v>
      </c>
      <c r="E263" s="75">
        <v>27</v>
      </c>
      <c r="F263" s="67">
        <v>610.63930000000005</v>
      </c>
      <c r="G263" s="48">
        <f t="shared" si="78"/>
        <v>0</v>
      </c>
      <c r="H263" s="67">
        <v>27</v>
      </c>
      <c r="I263" s="67">
        <v>610.63930000000005</v>
      </c>
      <c r="J263" s="46">
        <f t="shared" si="86"/>
        <v>0</v>
      </c>
      <c r="K263" s="75">
        <v>27</v>
      </c>
      <c r="L263" s="67">
        <v>610.63930000000005</v>
      </c>
      <c r="M263" s="48">
        <f t="shared" si="80"/>
        <v>0</v>
      </c>
      <c r="N263" s="67">
        <v>27</v>
      </c>
      <c r="O263" s="67">
        <v>614.15599999999995</v>
      </c>
      <c r="P263" s="46">
        <f t="shared" si="81"/>
        <v>486200.00000005349</v>
      </c>
      <c r="Q263" s="75">
        <v>27</v>
      </c>
      <c r="R263" s="67">
        <v>636.43920000000003</v>
      </c>
      <c r="S263" s="48">
        <f t="shared" si="74"/>
        <v>918299.99999993108</v>
      </c>
      <c r="T263" s="67">
        <v>27</v>
      </c>
      <c r="U263" s="67">
        <v>663.15859999999998</v>
      </c>
      <c r="V263" s="46">
        <f t="shared" si="82"/>
        <v>866899.99999998696</v>
      </c>
      <c r="W263" s="75">
        <v>27</v>
      </c>
      <c r="X263" s="67">
        <v>681.54319999999996</v>
      </c>
      <c r="Y263" s="48">
        <f t="shared" si="83"/>
        <v>708100.00000005856</v>
      </c>
      <c r="Z263" s="67">
        <v>27</v>
      </c>
      <c r="AA263" s="67">
        <v>691.56280000000004</v>
      </c>
      <c r="AB263" s="46">
        <f t="shared" si="75"/>
        <v>0</v>
      </c>
      <c r="AC263" s="75">
        <v>27</v>
      </c>
      <c r="AD263" s="67">
        <v>692.20299999999997</v>
      </c>
      <c r="AE263" s="48">
        <f t="shared" si="84"/>
        <v>0</v>
      </c>
      <c r="AF263" s="67">
        <v>27</v>
      </c>
      <c r="AG263" s="67">
        <v>692.20299999999997</v>
      </c>
      <c r="AH263" s="46">
        <f t="shared" si="76"/>
        <v>0</v>
      </c>
      <c r="AI263" s="75">
        <v>27</v>
      </c>
      <c r="AJ263" s="67">
        <v>692.20299999999997</v>
      </c>
      <c r="AK263" s="48">
        <f t="shared" si="85"/>
        <v>0</v>
      </c>
    </row>
    <row r="264" spans="2:37" x14ac:dyDescent="0.25">
      <c r="B264" s="75">
        <v>28</v>
      </c>
      <c r="C264" s="67">
        <v>610.63930000000005</v>
      </c>
      <c r="D264" s="46">
        <f t="shared" si="77"/>
        <v>0</v>
      </c>
      <c r="E264" s="75">
        <v>28</v>
      </c>
      <c r="F264" s="67">
        <v>610.63930000000005</v>
      </c>
      <c r="G264" s="48">
        <f t="shared" si="78"/>
        <v>0</v>
      </c>
      <c r="H264" s="67">
        <v>28</v>
      </c>
      <c r="I264" s="67">
        <v>610.63930000000005</v>
      </c>
      <c r="J264" s="46">
        <f t="shared" si="86"/>
        <v>0</v>
      </c>
      <c r="K264" s="75">
        <v>28</v>
      </c>
      <c r="L264" s="67">
        <v>610.63930000000005</v>
      </c>
      <c r="M264" s="48">
        <f t="shared" si="80"/>
        <v>0</v>
      </c>
      <c r="N264" s="67">
        <v>28</v>
      </c>
      <c r="O264" s="67">
        <v>614.6422</v>
      </c>
      <c r="P264" s="46">
        <f t="shared" si="81"/>
        <v>118600.00000001492</v>
      </c>
      <c r="Q264" s="75">
        <v>28</v>
      </c>
      <c r="R264" s="67">
        <v>637.35749999999996</v>
      </c>
      <c r="S264" s="48">
        <f t="shared" si="74"/>
        <v>841800.00000003469</v>
      </c>
      <c r="T264" s="67">
        <v>28</v>
      </c>
      <c r="U264" s="67">
        <v>664.02549999999997</v>
      </c>
      <c r="V264" s="46">
        <f t="shared" si="82"/>
        <v>908500.00000000361</v>
      </c>
      <c r="W264" s="75">
        <v>28</v>
      </c>
      <c r="X264" s="67">
        <v>682.25130000000001</v>
      </c>
      <c r="Y264" s="48">
        <f t="shared" si="83"/>
        <v>547000.00000002549</v>
      </c>
      <c r="Z264" s="67">
        <v>28</v>
      </c>
      <c r="AA264" s="67">
        <v>691.56280000000004</v>
      </c>
      <c r="AB264" s="46">
        <f t="shared" si="75"/>
        <v>100899.99999991051</v>
      </c>
      <c r="AC264" s="75">
        <v>28</v>
      </c>
      <c r="AD264" s="67">
        <v>692.20299999999997</v>
      </c>
      <c r="AE264" s="48">
        <f t="shared" si="84"/>
        <v>0</v>
      </c>
      <c r="AF264" s="67">
        <v>28</v>
      </c>
      <c r="AG264" s="67">
        <v>692.20299999999997</v>
      </c>
      <c r="AH264" s="46">
        <f t="shared" si="76"/>
        <v>0</v>
      </c>
      <c r="AI264" s="75">
        <v>28</v>
      </c>
      <c r="AJ264" s="67">
        <v>692.20299999999997</v>
      </c>
      <c r="AK264" s="48">
        <f t="shared" si="85"/>
        <v>0</v>
      </c>
    </row>
    <row r="265" spans="2:37" x14ac:dyDescent="0.25">
      <c r="B265" s="75">
        <v>29</v>
      </c>
      <c r="C265" s="67">
        <v>610.63930000000005</v>
      </c>
      <c r="D265" s="46">
        <f t="shared" si="77"/>
        <v>0</v>
      </c>
      <c r="E265" s="75"/>
      <c r="F265" s="67">
        <v>610.63930000000005</v>
      </c>
      <c r="G265" s="48"/>
      <c r="H265" s="67">
        <v>29</v>
      </c>
      <c r="I265" s="67">
        <v>610.63930000000005</v>
      </c>
      <c r="J265" s="46">
        <f t="shared" si="86"/>
        <v>0</v>
      </c>
      <c r="K265" s="75">
        <v>29</v>
      </c>
      <c r="L265" s="67">
        <v>610.63930000000005</v>
      </c>
      <c r="M265" s="48">
        <f t="shared" si="80"/>
        <v>0</v>
      </c>
      <c r="N265" s="67">
        <v>29</v>
      </c>
      <c r="O265" s="67">
        <v>614.76080000000002</v>
      </c>
      <c r="P265" s="46">
        <f t="shared" si="81"/>
        <v>482499.99999995908</v>
      </c>
      <c r="Q265" s="75">
        <v>29</v>
      </c>
      <c r="R265" s="67">
        <v>638.19929999999999</v>
      </c>
      <c r="S265" s="48">
        <f t="shared" si="74"/>
        <v>1069799.9999999865</v>
      </c>
      <c r="T265" s="67">
        <v>29</v>
      </c>
      <c r="U265" s="67">
        <v>664.93399999999997</v>
      </c>
      <c r="V265" s="46">
        <f t="shared" si="82"/>
        <v>432959.99999998003</v>
      </c>
      <c r="W265" s="75">
        <v>29</v>
      </c>
      <c r="X265" s="67">
        <v>682.79830000000004</v>
      </c>
      <c r="Y265" s="48">
        <f t="shared" si="83"/>
        <v>298299.99999992654</v>
      </c>
      <c r="Z265" s="67">
        <v>29</v>
      </c>
      <c r="AA265" s="67">
        <v>691.66369999999995</v>
      </c>
      <c r="AB265" s="46">
        <f t="shared" si="75"/>
        <v>217700.00000003621</v>
      </c>
      <c r="AC265" s="75">
        <v>29</v>
      </c>
      <c r="AD265" s="67">
        <v>692.20299999999997</v>
      </c>
      <c r="AE265" s="48">
        <f t="shared" si="84"/>
        <v>0</v>
      </c>
      <c r="AF265" s="67">
        <v>29</v>
      </c>
      <c r="AG265" s="67">
        <v>692.20299999999997</v>
      </c>
      <c r="AH265" s="46">
        <f t="shared" si="76"/>
        <v>0</v>
      </c>
      <c r="AI265" s="75">
        <v>29</v>
      </c>
      <c r="AJ265" s="67">
        <v>692.20299999999997</v>
      </c>
      <c r="AK265" s="48">
        <f t="shared" si="85"/>
        <v>0</v>
      </c>
    </row>
    <row r="266" spans="2:37" x14ac:dyDescent="0.25">
      <c r="B266" s="75">
        <v>30</v>
      </c>
      <c r="C266" s="67">
        <v>610.63930000000005</v>
      </c>
      <c r="D266" s="46">
        <f t="shared" si="77"/>
        <v>0</v>
      </c>
      <c r="E266" s="47"/>
      <c r="F266" s="67"/>
      <c r="G266" s="48"/>
      <c r="H266" s="67">
        <v>30</v>
      </c>
      <c r="I266" s="67">
        <v>610.63930000000005</v>
      </c>
      <c r="J266" s="46">
        <f t="shared" si="86"/>
        <v>0</v>
      </c>
      <c r="K266" s="75">
        <v>30</v>
      </c>
      <c r="L266" s="67">
        <v>610.63930000000005</v>
      </c>
      <c r="M266" s="48">
        <f t="shared" ref="M266" si="87">SUM(L267-L266)*1000000</f>
        <v>0</v>
      </c>
      <c r="N266" s="67">
        <v>30</v>
      </c>
      <c r="O266" s="67">
        <v>615.24329999999998</v>
      </c>
      <c r="P266" s="46">
        <f t="shared" si="81"/>
        <v>203399.99999998781</v>
      </c>
      <c r="Q266" s="75">
        <v>30</v>
      </c>
      <c r="R266" s="67">
        <v>639.26909999999998</v>
      </c>
      <c r="S266" s="48">
        <f>SUM(R267-R266)*1000000</f>
        <v>970980.00000005413</v>
      </c>
      <c r="T266" s="67">
        <v>30</v>
      </c>
      <c r="U266" s="67">
        <v>665.36695999999995</v>
      </c>
      <c r="V266" s="46">
        <f t="shared" si="82"/>
        <v>1196240.0000001024</v>
      </c>
      <c r="W266" s="75">
        <v>30</v>
      </c>
      <c r="X266" s="67">
        <v>683.09659999999997</v>
      </c>
      <c r="Y266" s="48">
        <f t="shared" si="83"/>
        <v>125300.00000003839</v>
      </c>
      <c r="Z266" s="67">
        <v>30</v>
      </c>
      <c r="AA266" s="67">
        <v>691.88139999999999</v>
      </c>
      <c r="AB266" s="46">
        <f>SUM(AA267-AA266)*1000000</f>
        <v>60399.999999958709</v>
      </c>
      <c r="AC266" s="75">
        <v>30</v>
      </c>
      <c r="AD266" s="67">
        <v>692.20299999999997</v>
      </c>
      <c r="AE266" s="48">
        <f t="shared" si="84"/>
        <v>0</v>
      </c>
      <c r="AF266" s="67">
        <v>30</v>
      </c>
      <c r="AG266" s="67">
        <v>692.20299999999997</v>
      </c>
      <c r="AH266" s="46">
        <f>SUM(AG267-AG266)*1000000</f>
        <v>0</v>
      </c>
      <c r="AI266" s="75">
        <v>30</v>
      </c>
      <c r="AJ266" s="67">
        <v>692.20299999999997</v>
      </c>
      <c r="AK266" s="48">
        <f t="shared" si="85"/>
        <v>0</v>
      </c>
    </row>
    <row r="267" spans="2:37" x14ac:dyDescent="0.25">
      <c r="B267" s="77">
        <v>31</v>
      </c>
      <c r="C267" s="67">
        <v>610.63930000000005</v>
      </c>
      <c r="D267" s="46">
        <f t="shared" si="77"/>
        <v>0</v>
      </c>
      <c r="E267" s="47"/>
      <c r="F267" s="46"/>
      <c r="G267" s="48"/>
      <c r="H267" s="78">
        <v>31</v>
      </c>
      <c r="I267" s="67">
        <v>610.63930000000005</v>
      </c>
      <c r="J267" s="46"/>
      <c r="K267" s="77"/>
      <c r="L267" s="67">
        <v>610.63930000000005</v>
      </c>
      <c r="M267" s="48"/>
      <c r="N267" s="78">
        <v>31</v>
      </c>
      <c r="O267" s="67">
        <v>615.44669999999996</v>
      </c>
      <c r="P267" s="46">
        <f t="shared" si="81"/>
        <v>167500.00000001819</v>
      </c>
      <c r="Q267" s="77"/>
      <c r="R267" s="67">
        <v>640.24008000000003</v>
      </c>
      <c r="S267" s="48"/>
      <c r="T267" s="78">
        <v>31</v>
      </c>
      <c r="U267" s="67">
        <v>666.56320000000005</v>
      </c>
      <c r="V267" s="46">
        <f t="shared" si="82"/>
        <v>654599.99999995949</v>
      </c>
      <c r="W267" s="77">
        <v>31</v>
      </c>
      <c r="X267" s="67">
        <v>683.22190000000001</v>
      </c>
      <c r="Y267" s="48">
        <f t="shared" si="83"/>
        <v>536699.99999999616</v>
      </c>
      <c r="Z267" s="78"/>
      <c r="AA267" s="67">
        <v>691.94179999999994</v>
      </c>
      <c r="AB267" s="46"/>
      <c r="AC267" s="77">
        <v>31</v>
      </c>
      <c r="AD267" s="67">
        <v>692.20299999999997</v>
      </c>
      <c r="AE267" s="48">
        <f t="shared" si="84"/>
        <v>0</v>
      </c>
      <c r="AF267" s="78"/>
      <c r="AG267" s="67">
        <v>692.20299999999997</v>
      </c>
      <c r="AH267" s="46"/>
      <c r="AI267" s="77">
        <v>31</v>
      </c>
      <c r="AJ267" s="67">
        <v>692.20299999999997</v>
      </c>
      <c r="AK267" s="48">
        <f t="shared" si="85"/>
        <v>0</v>
      </c>
    </row>
    <row r="268" spans="2:37" x14ac:dyDescent="0.25">
      <c r="B268" s="47"/>
      <c r="C268" s="67">
        <v>610.63930000000005</v>
      </c>
      <c r="D268" s="46"/>
      <c r="E268" s="47"/>
      <c r="F268" s="46"/>
      <c r="G268" s="48"/>
      <c r="H268" s="46"/>
      <c r="I268" s="67">
        <v>610.63930000000005</v>
      </c>
      <c r="J268" s="46"/>
      <c r="K268" s="47"/>
      <c r="L268" s="67"/>
      <c r="M268" s="48"/>
      <c r="N268" s="46"/>
      <c r="O268" s="67">
        <v>615.61419999999998</v>
      </c>
      <c r="P268" s="46"/>
      <c r="Q268" s="47"/>
      <c r="R268" s="67"/>
      <c r="S268" s="48"/>
      <c r="T268" s="46"/>
      <c r="U268" s="67">
        <v>667.21780000000001</v>
      </c>
      <c r="V268" s="46"/>
      <c r="W268" s="47"/>
      <c r="X268" s="67">
        <v>683.7586</v>
      </c>
      <c r="Y268" s="48"/>
      <c r="Z268" s="46"/>
      <c r="AA268" s="67"/>
      <c r="AB268" s="46"/>
      <c r="AC268" s="47"/>
      <c r="AD268" s="67">
        <v>692.20299999999997</v>
      </c>
      <c r="AE268" s="48"/>
      <c r="AF268" s="46"/>
      <c r="AG268" s="67"/>
      <c r="AH268" s="46"/>
      <c r="AI268" s="47"/>
      <c r="AJ268" s="67">
        <v>692.20299999999997</v>
      </c>
      <c r="AK268" s="48"/>
    </row>
    <row r="269" spans="2:37" x14ac:dyDescent="0.25">
      <c r="B269" s="49"/>
      <c r="C269" s="50"/>
      <c r="D269" s="50">
        <f>SUM(D237:D268)</f>
        <v>0</v>
      </c>
      <c r="E269" s="49"/>
      <c r="F269" s="50"/>
      <c r="G269" s="63">
        <f>SUM(G237:G268)</f>
        <v>0</v>
      </c>
      <c r="H269" s="50"/>
      <c r="I269" s="50"/>
      <c r="J269" s="50">
        <f>SUM(J237:J268)</f>
        <v>0</v>
      </c>
      <c r="K269" s="49"/>
      <c r="L269" s="50"/>
      <c r="M269" s="63">
        <f>SUM(M237:M268)</f>
        <v>0</v>
      </c>
      <c r="N269" s="50"/>
      <c r="O269" s="50"/>
      <c r="P269" s="50">
        <f>SUM(P237:P268)</f>
        <v>4974899.9999999348</v>
      </c>
      <c r="Q269" s="49"/>
      <c r="R269" s="50"/>
      <c r="S269" s="63">
        <f>SUM(S237:S268)</f>
        <v>24625880.000000052</v>
      </c>
      <c r="T269" s="50"/>
      <c r="U269" s="50"/>
      <c r="V269" s="50">
        <f>SUM(V237:V268)</f>
        <v>26977719.999999974</v>
      </c>
      <c r="W269" s="49"/>
      <c r="X269" s="50"/>
      <c r="Y269" s="63">
        <f>SUM(Y237:Y268)</f>
        <v>16540799.999999991</v>
      </c>
      <c r="Z269" s="50"/>
      <c r="AA269" s="50"/>
      <c r="AB269" s="50">
        <f>SUM(AB237:AB268)</f>
        <v>8183199.9999999441</v>
      </c>
      <c r="AC269" s="49"/>
      <c r="AD269" s="50"/>
      <c r="AE269" s="63">
        <f>SUM(AE237:AE268)</f>
        <v>261200.00000003073</v>
      </c>
      <c r="AF269" s="50"/>
      <c r="AG269" s="50"/>
      <c r="AH269" s="50">
        <f>SUM(AH237:AH268)</f>
        <v>0</v>
      </c>
      <c r="AI269" s="49"/>
      <c r="AJ269" s="50"/>
      <c r="AK269" s="63">
        <f>SUM(AK237:AK268)</f>
        <v>0</v>
      </c>
    </row>
    <row r="273" spans="2:37" x14ac:dyDescent="0.25">
      <c r="B273" s="51">
        <v>42005</v>
      </c>
      <c r="C273" s="44"/>
      <c r="D273" s="44"/>
      <c r="E273" s="51">
        <v>42036</v>
      </c>
      <c r="F273" s="44"/>
      <c r="G273" s="45"/>
      <c r="H273" s="52">
        <v>42064</v>
      </c>
      <c r="I273" s="44"/>
      <c r="J273" s="44"/>
      <c r="K273" s="51">
        <v>42095</v>
      </c>
      <c r="L273" s="44"/>
      <c r="M273" s="45"/>
      <c r="N273" s="52">
        <v>42125</v>
      </c>
      <c r="O273" s="44"/>
      <c r="P273" s="44"/>
      <c r="Q273" s="51">
        <v>42156</v>
      </c>
      <c r="R273" s="44"/>
      <c r="S273" s="45"/>
      <c r="T273" s="52">
        <v>42186</v>
      </c>
      <c r="U273" s="44"/>
      <c r="V273" s="44"/>
      <c r="W273" s="51">
        <v>42217</v>
      </c>
      <c r="X273" s="44"/>
      <c r="Y273" s="45"/>
      <c r="Z273" s="52">
        <v>42248</v>
      </c>
      <c r="AA273" s="44"/>
      <c r="AB273" s="44"/>
      <c r="AC273" s="51">
        <v>42278</v>
      </c>
      <c r="AD273" s="44"/>
      <c r="AE273" s="45"/>
      <c r="AF273" s="52">
        <v>42309</v>
      </c>
      <c r="AG273" s="44"/>
      <c r="AH273" s="44"/>
      <c r="AI273" s="51">
        <v>42339</v>
      </c>
      <c r="AJ273" s="44"/>
      <c r="AK273" s="45"/>
    </row>
    <row r="274" spans="2:37" ht="45" x14ac:dyDescent="0.25">
      <c r="B274" s="53" t="s">
        <v>0</v>
      </c>
      <c r="C274" s="54" t="s">
        <v>2</v>
      </c>
      <c r="D274" s="55" t="s">
        <v>1</v>
      </c>
      <c r="E274" s="53" t="s">
        <v>0</v>
      </c>
      <c r="F274" s="54" t="s">
        <v>2</v>
      </c>
      <c r="G274" s="56" t="s">
        <v>1</v>
      </c>
      <c r="H274" s="54" t="s">
        <v>0</v>
      </c>
      <c r="I274" s="54" t="s">
        <v>2</v>
      </c>
      <c r="J274" s="55" t="s">
        <v>1</v>
      </c>
      <c r="K274" s="53" t="s">
        <v>0</v>
      </c>
      <c r="L274" s="54" t="s">
        <v>2</v>
      </c>
      <c r="M274" s="56" t="s">
        <v>1</v>
      </c>
      <c r="N274" s="54" t="s">
        <v>0</v>
      </c>
      <c r="O274" s="54" t="s">
        <v>2</v>
      </c>
      <c r="P274" s="55" t="s">
        <v>1</v>
      </c>
      <c r="Q274" s="53" t="s">
        <v>0</v>
      </c>
      <c r="R274" s="54" t="s">
        <v>2</v>
      </c>
      <c r="S274" s="56" t="s">
        <v>1</v>
      </c>
      <c r="T274" s="54" t="s">
        <v>0</v>
      </c>
      <c r="U274" s="54" t="s">
        <v>2</v>
      </c>
      <c r="V274" s="55" t="s">
        <v>1</v>
      </c>
      <c r="W274" s="53" t="s">
        <v>0</v>
      </c>
      <c r="X274" s="54" t="s">
        <v>2</v>
      </c>
      <c r="Y274" s="56" t="s">
        <v>1</v>
      </c>
      <c r="Z274" s="54" t="s">
        <v>0</v>
      </c>
      <c r="AA274" s="54" t="s">
        <v>2</v>
      </c>
      <c r="AB274" s="55" t="s">
        <v>1</v>
      </c>
      <c r="AC274" s="53" t="s">
        <v>0</v>
      </c>
      <c r="AD274" s="54" t="s">
        <v>2</v>
      </c>
      <c r="AE274" s="56" t="s">
        <v>1</v>
      </c>
      <c r="AF274" s="54" t="s">
        <v>0</v>
      </c>
      <c r="AG274" s="54" t="s">
        <v>2</v>
      </c>
      <c r="AH274" s="55" t="s">
        <v>1</v>
      </c>
      <c r="AI274" s="53" t="s">
        <v>0</v>
      </c>
      <c r="AJ274" s="54" t="s">
        <v>2</v>
      </c>
      <c r="AK274" s="56" t="s">
        <v>1</v>
      </c>
    </row>
    <row r="275" spans="2:37" x14ac:dyDescent="0.25">
      <c r="B275" s="57"/>
      <c r="C275" s="58"/>
      <c r="D275" s="46"/>
      <c r="E275" s="47"/>
      <c r="F275" s="46"/>
      <c r="G275" s="48"/>
      <c r="H275" s="46"/>
      <c r="I275" s="46"/>
      <c r="J275" s="46"/>
      <c r="K275" s="57"/>
      <c r="L275" s="58"/>
      <c r="M275" s="48"/>
      <c r="N275" s="59"/>
      <c r="O275" s="58"/>
      <c r="P275" s="46"/>
      <c r="Q275" s="57"/>
      <c r="R275" s="58"/>
      <c r="S275" s="48"/>
      <c r="T275" s="59"/>
      <c r="U275" s="58"/>
      <c r="V275" s="46"/>
      <c r="W275" s="57"/>
      <c r="X275" s="58"/>
      <c r="Y275" s="48"/>
      <c r="Z275" s="59"/>
      <c r="AA275" s="58"/>
      <c r="AB275" s="46"/>
      <c r="AC275" s="57"/>
      <c r="AD275" s="58"/>
      <c r="AE275" s="48"/>
      <c r="AF275" s="59"/>
      <c r="AG275" s="58"/>
      <c r="AH275" s="46"/>
      <c r="AI275" s="57"/>
      <c r="AJ275" s="58"/>
      <c r="AK275" s="48"/>
    </row>
    <row r="276" spans="2:37" x14ac:dyDescent="0.25">
      <c r="B276" s="57">
        <v>1</v>
      </c>
      <c r="C276" s="29">
        <v>692.20299999999997</v>
      </c>
      <c r="D276" s="46">
        <f>SUM(C277-C276)</f>
        <v>0</v>
      </c>
      <c r="E276" s="57">
        <v>1</v>
      </c>
      <c r="F276" s="29">
        <v>692.20299999999997</v>
      </c>
      <c r="G276" s="48">
        <f>SUM(F277-F276)</f>
        <v>0</v>
      </c>
      <c r="H276" s="59">
        <v>1</v>
      </c>
      <c r="I276" s="29">
        <v>692.20299999999997</v>
      </c>
      <c r="J276" s="46">
        <f t="shared" ref="J276:J283" si="88">SUM(I277-I276)</f>
        <v>0</v>
      </c>
      <c r="K276" s="57">
        <v>1</v>
      </c>
      <c r="L276" s="29">
        <v>692.20299999999997</v>
      </c>
      <c r="M276" s="48">
        <f>SUM(L277-L276)</f>
        <v>0</v>
      </c>
      <c r="N276" s="59">
        <v>1</v>
      </c>
      <c r="O276" s="29">
        <v>692.20299999999997</v>
      </c>
      <c r="P276" s="46">
        <f>SUM(O277-O276)*1000000</f>
        <v>0</v>
      </c>
      <c r="Q276" s="57">
        <v>1</v>
      </c>
      <c r="R276" s="29">
        <v>695.18830000000003</v>
      </c>
      <c r="S276" s="48">
        <f t="shared" ref="S276:S304" si="89">SUM(R277-R276)*1000000</f>
        <v>0</v>
      </c>
      <c r="T276" s="59">
        <v>1</v>
      </c>
      <c r="U276" s="29">
        <v>710.84059999999999</v>
      </c>
      <c r="V276" s="46">
        <f>SUM(U277-U276)*1000000</f>
        <v>1003199.9999999925</v>
      </c>
      <c r="W276" s="57">
        <v>1</v>
      </c>
      <c r="X276" s="29">
        <v>734.57159999999999</v>
      </c>
      <c r="Y276" s="48">
        <f>SUM(X277-X276)*1000000</f>
        <v>654300.00000003469</v>
      </c>
      <c r="Z276" s="59">
        <v>1</v>
      </c>
      <c r="AA276" s="98">
        <v>753.85090000000002</v>
      </c>
      <c r="AB276" s="46">
        <f t="shared" ref="AB276:AB304" si="90">SUM(AA277-AA276)*1000000</f>
        <v>548499.99999998999</v>
      </c>
      <c r="AC276" s="57">
        <v>1</v>
      </c>
      <c r="AD276" s="98">
        <v>763.17039999999997</v>
      </c>
      <c r="AE276" s="48">
        <f>SUM(AD277-AD276)*1000000</f>
        <v>237300.00000000471</v>
      </c>
      <c r="AF276" s="59">
        <v>1</v>
      </c>
      <c r="AG276" s="98">
        <v>764.12509999999997</v>
      </c>
      <c r="AH276" s="46">
        <f t="shared" ref="AH276:AH304" si="91">SUM(AG277-AG276)*1000000</f>
        <v>0</v>
      </c>
      <c r="AI276" s="57">
        <v>1</v>
      </c>
      <c r="AJ276" s="98">
        <v>764.14949999999999</v>
      </c>
      <c r="AK276" s="48">
        <f>SUM(AJ277-AJ276)*1000000</f>
        <v>0</v>
      </c>
    </row>
    <row r="277" spans="2:37" x14ac:dyDescent="0.25">
      <c r="B277" s="57">
        <v>2</v>
      </c>
      <c r="C277" s="29">
        <v>692.20299999999997</v>
      </c>
      <c r="D277" s="46">
        <f t="shared" ref="D277:D306" si="92">SUM(C278-C277)</f>
        <v>0</v>
      </c>
      <c r="E277" s="57">
        <v>2</v>
      </c>
      <c r="F277" s="29">
        <v>692.20299999999997</v>
      </c>
      <c r="G277" s="48">
        <f t="shared" ref="G277:G303" si="93">SUM(F278-F277)</f>
        <v>0</v>
      </c>
      <c r="H277" s="59">
        <v>2</v>
      </c>
      <c r="I277" s="29">
        <v>692.20299999999997</v>
      </c>
      <c r="J277" s="46">
        <f t="shared" si="88"/>
        <v>0</v>
      </c>
      <c r="K277" s="57">
        <v>2</v>
      </c>
      <c r="L277" s="29">
        <v>692.20299999999997</v>
      </c>
      <c r="M277" s="48">
        <f t="shared" ref="M277:M304" si="94">SUM(L278-L277)</f>
        <v>0</v>
      </c>
      <c r="N277" s="59">
        <v>2</v>
      </c>
      <c r="O277" s="29">
        <v>692.20299999999997</v>
      </c>
      <c r="P277" s="46">
        <f t="shared" ref="P277:P306" si="95">SUM(O278-O277)*1000000</f>
        <v>0</v>
      </c>
      <c r="Q277" s="57">
        <v>2</v>
      </c>
      <c r="R277" s="29">
        <v>695.18830000000003</v>
      </c>
      <c r="S277" s="48">
        <f t="shared" si="89"/>
        <v>337800.00000001566</v>
      </c>
      <c r="T277" s="59">
        <v>2</v>
      </c>
      <c r="U277" s="29">
        <v>711.84379999999999</v>
      </c>
      <c r="V277" s="46">
        <f t="shared" ref="V277:V306" si="96">SUM(U278-U277)*1000000</f>
        <v>970599.99999999034</v>
      </c>
      <c r="W277" s="57">
        <v>2</v>
      </c>
      <c r="X277" s="29">
        <v>735.22590000000002</v>
      </c>
      <c r="Y277" s="48">
        <f t="shared" ref="Y277:Y306" si="97">SUM(X278-X277)*1000000</f>
        <v>781899.99999995052</v>
      </c>
      <c r="Z277" s="59">
        <v>2</v>
      </c>
      <c r="AA277" s="98">
        <v>754.39940000000001</v>
      </c>
      <c r="AB277" s="46">
        <f t="shared" si="90"/>
        <v>671799.99999996193</v>
      </c>
      <c r="AC277" s="57">
        <v>2</v>
      </c>
      <c r="AD277" s="98">
        <v>763.40769999999998</v>
      </c>
      <c r="AE277" s="48">
        <f t="shared" ref="AE277:AE306" si="98">SUM(AD278-AD277)*1000000</f>
        <v>0</v>
      </c>
      <c r="AF277" s="59">
        <v>2</v>
      </c>
      <c r="AG277" s="98">
        <v>764.12509999999997</v>
      </c>
      <c r="AH277" s="46">
        <f t="shared" si="91"/>
        <v>0</v>
      </c>
      <c r="AI277" s="57">
        <v>2</v>
      </c>
      <c r="AJ277" s="98">
        <v>764.14949999999999</v>
      </c>
      <c r="AK277" s="48">
        <f t="shared" ref="AK277:AK306" si="99">SUM(AJ278-AJ277)*1000000</f>
        <v>0</v>
      </c>
    </row>
    <row r="278" spans="2:37" x14ac:dyDescent="0.25">
      <c r="B278" s="57">
        <v>3</v>
      </c>
      <c r="C278" s="29">
        <v>692.20299999999997</v>
      </c>
      <c r="D278" s="46">
        <f t="shared" si="92"/>
        <v>0</v>
      </c>
      <c r="E278" s="57">
        <v>3</v>
      </c>
      <c r="F278" s="29">
        <v>692.20299999999997</v>
      </c>
      <c r="G278" s="48">
        <f t="shared" si="93"/>
        <v>0</v>
      </c>
      <c r="H278" s="59">
        <v>3</v>
      </c>
      <c r="I278" s="29">
        <v>692.20299999999997</v>
      </c>
      <c r="J278" s="46">
        <f t="shared" si="88"/>
        <v>0</v>
      </c>
      <c r="K278" s="57">
        <v>3</v>
      </c>
      <c r="L278" s="29">
        <v>692.20299999999997</v>
      </c>
      <c r="M278" s="48">
        <f t="shared" si="94"/>
        <v>0</v>
      </c>
      <c r="N278" s="59">
        <v>3</v>
      </c>
      <c r="O278" s="29">
        <v>692.20299999999997</v>
      </c>
      <c r="P278" s="46">
        <f t="shared" si="95"/>
        <v>0</v>
      </c>
      <c r="Q278" s="57">
        <v>3</v>
      </c>
      <c r="R278" s="29">
        <v>695.52610000000004</v>
      </c>
      <c r="S278" s="48">
        <f t="shared" si="89"/>
        <v>149000.0000000009</v>
      </c>
      <c r="T278" s="59">
        <v>3</v>
      </c>
      <c r="U278" s="29">
        <v>712.81439999999998</v>
      </c>
      <c r="V278" s="46">
        <f t="shared" si="96"/>
        <v>-127299.99999999109</v>
      </c>
      <c r="W278" s="57">
        <v>3</v>
      </c>
      <c r="X278" s="29">
        <v>736.00779999999997</v>
      </c>
      <c r="Y278" s="48">
        <f t="shared" si="97"/>
        <v>895499.99999996996</v>
      </c>
      <c r="Z278" s="59">
        <v>3</v>
      </c>
      <c r="AA278" s="98">
        <v>755.07119999999998</v>
      </c>
      <c r="AB278" s="46">
        <f t="shared" si="90"/>
        <v>300700.00000000617</v>
      </c>
      <c r="AC278" s="57">
        <v>3</v>
      </c>
      <c r="AD278" s="98">
        <v>763.40769999999998</v>
      </c>
      <c r="AE278" s="48">
        <f t="shared" si="98"/>
        <v>0</v>
      </c>
      <c r="AF278" s="59">
        <v>3</v>
      </c>
      <c r="AG278" s="98">
        <v>764.12509999999997</v>
      </c>
      <c r="AH278" s="46">
        <f t="shared" si="91"/>
        <v>0</v>
      </c>
      <c r="AI278" s="57">
        <v>3</v>
      </c>
      <c r="AJ278" s="98">
        <v>764.14949999999999</v>
      </c>
      <c r="AK278" s="48">
        <f t="shared" si="99"/>
        <v>0</v>
      </c>
    </row>
    <row r="279" spans="2:37" x14ac:dyDescent="0.25">
      <c r="B279" s="57">
        <v>4</v>
      </c>
      <c r="C279" s="29">
        <v>692.20299999999997</v>
      </c>
      <c r="D279" s="46">
        <f t="shared" si="92"/>
        <v>0</v>
      </c>
      <c r="E279" s="57">
        <v>4</v>
      </c>
      <c r="F279" s="29">
        <v>692.20299999999997</v>
      </c>
      <c r="G279" s="48">
        <f t="shared" si="93"/>
        <v>0</v>
      </c>
      <c r="H279" s="59">
        <v>4</v>
      </c>
      <c r="I279" s="29">
        <v>692.20299999999997</v>
      </c>
      <c r="J279" s="46">
        <f t="shared" si="88"/>
        <v>0</v>
      </c>
      <c r="K279" s="57">
        <v>4</v>
      </c>
      <c r="L279" s="29">
        <v>692.20299999999997</v>
      </c>
      <c r="M279" s="48">
        <f t="shared" si="94"/>
        <v>0</v>
      </c>
      <c r="N279" s="59">
        <v>4</v>
      </c>
      <c r="O279" s="29">
        <v>692.20299999999997</v>
      </c>
      <c r="P279" s="46">
        <f t="shared" si="95"/>
        <v>232200.00000003437</v>
      </c>
      <c r="Q279" s="57">
        <v>4</v>
      </c>
      <c r="R279" s="29">
        <v>695.67510000000004</v>
      </c>
      <c r="S279" s="48">
        <f t="shared" si="89"/>
        <v>333399.99999998324</v>
      </c>
      <c r="T279" s="59">
        <v>4</v>
      </c>
      <c r="U279" s="29">
        <v>712.68709999999999</v>
      </c>
      <c r="V279" s="46">
        <f t="shared" si="96"/>
        <v>1801400.0000000577</v>
      </c>
      <c r="W279" s="57">
        <v>4</v>
      </c>
      <c r="X279" s="29">
        <v>736.90329999999994</v>
      </c>
      <c r="Y279" s="48">
        <f t="shared" si="97"/>
        <v>0</v>
      </c>
      <c r="Z279" s="59">
        <v>4</v>
      </c>
      <c r="AA279" s="98">
        <v>755.37189999999998</v>
      </c>
      <c r="AB279" s="46">
        <f t="shared" si="90"/>
        <v>99000.000000046392</v>
      </c>
      <c r="AC279" s="57">
        <v>4</v>
      </c>
      <c r="AD279" s="98">
        <v>763.40769999999998</v>
      </c>
      <c r="AE279" s="48">
        <f t="shared" si="98"/>
        <v>193100.00000007221</v>
      </c>
      <c r="AF279" s="59">
        <v>4</v>
      </c>
      <c r="AG279" s="98">
        <v>764.12509999999997</v>
      </c>
      <c r="AH279" s="46">
        <f t="shared" si="91"/>
        <v>0</v>
      </c>
      <c r="AI279" s="57">
        <v>4</v>
      </c>
      <c r="AJ279" s="98">
        <v>764.14949999999999</v>
      </c>
      <c r="AK279" s="48">
        <f t="shared" si="99"/>
        <v>0</v>
      </c>
    </row>
    <row r="280" spans="2:37" x14ac:dyDescent="0.25">
      <c r="B280" s="57">
        <v>5</v>
      </c>
      <c r="C280" s="29">
        <v>692.20299999999997</v>
      </c>
      <c r="D280" s="46">
        <f t="shared" si="92"/>
        <v>0</v>
      </c>
      <c r="E280" s="57">
        <v>5</v>
      </c>
      <c r="F280" s="29">
        <v>692.20299999999997</v>
      </c>
      <c r="G280" s="48">
        <f t="shared" si="93"/>
        <v>0</v>
      </c>
      <c r="H280" s="59">
        <v>5</v>
      </c>
      <c r="I280" s="29">
        <v>692.20299999999997</v>
      </c>
      <c r="J280" s="46">
        <f t="shared" si="88"/>
        <v>0</v>
      </c>
      <c r="K280" s="57">
        <v>5</v>
      </c>
      <c r="L280" s="29">
        <v>692.20299999999997</v>
      </c>
      <c r="M280" s="48">
        <f t="shared" si="94"/>
        <v>0</v>
      </c>
      <c r="N280" s="59">
        <v>5</v>
      </c>
      <c r="O280" s="29">
        <v>692.43520000000001</v>
      </c>
      <c r="P280" s="46">
        <f t="shared" si="95"/>
        <v>0</v>
      </c>
      <c r="Q280" s="57">
        <v>5</v>
      </c>
      <c r="R280" s="29">
        <v>696.00850000000003</v>
      </c>
      <c r="S280" s="48">
        <f t="shared" si="89"/>
        <v>102800.00000000201</v>
      </c>
      <c r="T280" s="59">
        <v>5</v>
      </c>
      <c r="U280" s="29">
        <v>714.48850000000004</v>
      </c>
      <c r="V280" s="46">
        <f t="shared" si="96"/>
        <v>836699.99999995076</v>
      </c>
      <c r="W280" s="57">
        <v>5</v>
      </c>
      <c r="X280" s="29">
        <v>736.90329999999994</v>
      </c>
      <c r="Y280" s="48">
        <f t="shared" si="97"/>
        <v>1360900.0000000151</v>
      </c>
      <c r="Z280" s="59">
        <v>5</v>
      </c>
      <c r="AA280" s="98">
        <v>755.47090000000003</v>
      </c>
      <c r="AB280" s="46">
        <f t="shared" si="90"/>
        <v>103700.00000000346</v>
      </c>
      <c r="AC280" s="57">
        <v>5</v>
      </c>
      <c r="AD280" s="98">
        <v>763.60080000000005</v>
      </c>
      <c r="AE280" s="48">
        <f t="shared" si="98"/>
        <v>0</v>
      </c>
      <c r="AF280" s="59">
        <v>5</v>
      </c>
      <c r="AG280" s="98">
        <v>764.12509999999997</v>
      </c>
      <c r="AH280" s="46">
        <f t="shared" si="91"/>
        <v>700.0000000516593</v>
      </c>
      <c r="AI280" s="57">
        <v>5</v>
      </c>
      <c r="AJ280" s="98">
        <v>764.14949999999999</v>
      </c>
      <c r="AK280" s="48">
        <f t="shared" si="99"/>
        <v>0</v>
      </c>
    </row>
    <row r="281" spans="2:37" x14ac:dyDescent="0.25">
      <c r="B281" s="57">
        <v>6</v>
      </c>
      <c r="C281" s="29">
        <v>692.20299999999997</v>
      </c>
      <c r="D281" s="46">
        <f t="shared" si="92"/>
        <v>0</v>
      </c>
      <c r="E281" s="57">
        <v>6</v>
      </c>
      <c r="F281" s="29">
        <v>692.20299999999997</v>
      </c>
      <c r="G281" s="48">
        <f t="shared" si="93"/>
        <v>0</v>
      </c>
      <c r="H281" s="59">
        <v>6</v>
      </c>
      <c r="I281" s="29">
        <v>692.20299999999997</v>
      </c>
      <c r="J281" s="46">
        <f t="shared" si="88"/>
        <v>0</v>
      </c>
      <c r="K281" s="57">
        <v>6</v>
      </c>
      <c r="L281" s="29">
        <v>692.20299999999997</v>
      </c>
      <c r="M281" s="48">
        <f t="shared" si="94"/>
        <v>0</v>
      </c>
      <c r="N281" s="59">
        <v>6</v>
      </c>
      <c r="O281" s="29">
        <v>692.43520000000001</v>
      </c>
      <c r="P281" s="46">
        <f t="shared" si="95"/>
        <v>273099.99999999948</v>
      </c>
      <c r="Q281" s="57">
        <v>6</v>
      </c>
      <c r="R281" s="29">
        <v>696.11130000000003</v>
      </c>
      <c r="S281" s="48">
        <f t="shared" si="89"/>
        <v>0</v>
      </c>
      <c r="T281" s="59">
        <v>6</v>
      </c>
      <c r="U281" s="29">
        <v>715.3252</v>
      </c>
      <c r="V281" s="46">
        <f t="shared" si="96"/>
        <v>715599.99999999488</v>
      </c>
      <c r="W281" s="57">
        <v>6</v>
      </c>
      <c r="X281" s="29">
        <v>738.26419999999996</v>
      </c>
      <c r="Y281" s="48">
        <f t="shared" si="97"/>
        <v>588200.00000002887</v>
      </c>
      <c r="Z281" s="59">
        <v>6</v>
      </c>
      <c r="AA281" s="98">
        <v>755.57460000000003</v>
      </c>
      <c r="AB281" s="46">
        <f t="shared" si="90"/>
        <v>496300.00000001927</v>
      </c>
      <c r="AC281" s="57">
        <v>6</v>
      </c>
      <c r="AD281" s="98">
        <v>763.60080000000005</v>
      </c>
      <c r="AE281" s="48">
        <f t="shared" si="98"/>
        <v>172899.99999991324</v>
      </c>
      <c r="AF281" s="59">
        <v>6</v>
      </c>
      <c r="AG281" s="98">
        <v>764.12580000000003</v>
      </c>
      <c r="AH281" s="46">
        <f t="shared" si="91"/>
        <v>0</v>
      </c>
      <c r="AI281" s="57">
        <v>6</v>
      </c>
      <c r="AJ281" s="98">
        <v>764.14949999999999</v>
      </c>
      <c r="AK281" s="48">
        <f t="shared" si="99"/>
        <v>0</v>
      </c>
    </row>
    <row r="282" spans="2:37" x14ac:dyDescent="0.25">
      <c r="B282" s="60">
        <v>7</v>
      </c>
      <c r="C282" s="29">
        <v>692.20299999999997</v>
      </c>
      <c r="D282" s="46">
        <f t="shared" si="92"/>
        <v>0</v>
      </c>
      <c r="E282" s="60">
        <v>7</v>
      </c>
      <c r="F282" s="29">
        <v>692.20299999999997</v>
      </c>
      <c r="G282" s="48">
        <f t="shared" si="93"/>
        <v>0</v>
      </c>
      <c r="H282" s="61">
        <v>7</v>
      </c>
      <c r="I282" s="29">
        <v>692.20299999999997</v>
      </c>
      <c r="J282" s="46">
        <f t="shared" si="88"/>
        <v>0</v>
      </c>
      <c r="K282" s="60">
        <v>7</v>
      </c>
      <c r="L282" s="29">
        <v>692.20299999999997</v>
      </c>
      <c r="M282" s="48">
        <f t="shared" si="94"/>
        <v>0</v>
      </c>
      <c r="N282" s="61">
        <v>7</v>
      </c>
      <c r="O282" s="29">
        <v>692.70830000000001</v>
      </c>
      <c r="P282" s="46">
        <f t="shared" si="95"/>
        <v>102800.00000000201</v>
      </c>
      <c r="Q282" s="60">
        <v>7</v>
      </c>
      <c r="R282" s="29">
        <v>696.11130000000003</v>
      </c>
      <c r="S282" s="48">
        <f t="shared" si="89"/>
        <v>455899.9999999287</v>
      </c>
      <c r="T282" s="61">
        <v>7</v>
      </c>
      <c r="U282" s="29">
        <v>716.04079999999999</v>
      </c>
      <c r="V282" s="46">
        <f t="shared" si="96"/>
        <v>862300.00000000477</v>
      </c>
      <c r="W282" s="60">
        <v>7</v>
      </c>
      <c r="X282" s="29">
        <v>738.85239999999999</v>
      </c>
      <c r="Y282" s="48">
        <f t="shared" si="97"/>
        <v>490900.00000001054</v>
      </c>
      <c r="Z282" s="61">
        <v>7</v>
      </c>
      <c r="AA282" s="98">
        <v>756.07090000000005</v>
      </c>
      <c r="AB282" s="46">
        <f t="shared" si="90"/>
        <v>996899.9999999823</v>
      </c>
      <c r="AC282" s="60">
        <v>7</v>
      </c>
      <c r="AD282" s="98">
        <v>763.77369999999996</v>
      </c>
      <c r="AE282" s="48">
        <f t="shared" si="98"/>
        <v>0</v>
      </c>
      <c r="AF282" s="61">
        <v>7</v>
      </c>
      <c r="AG282" s="98">
        <v>764.12580000000003</v>
      </c>
      <c r="AH282" s="46">
        <f t="shared" si="91"/>
        <v>0</v>
      </c>
      <c r="AI282" s="60">
        <v>7</v>
      </c>
      <c r="AJ282" s="98">
        <v>764.14949999999999</v>
      </c>
      <c r="AK282" s="48">
        <f t="shared" si="99"/>
        <v>0</v>
      </c>
    </row>
    <row r="283" spans="2:37" x14ac:dyDescent="0.25">
      <c r="B283" s="57">
        <v>8</v>
      </c>
      <c r="C283" s="29">
        <v>692.20299999999997</v>
      </c>
      <c r="D283" s="46">
        <f t="shared" si="92"/>
        <v>0</v>
      </c>
      <c r="E283" s="57">
        <v>8</v>
      </c>
      <c r="F283" s="29">
        <v>692.20299999999997</v>
      </c>
      <c r="G283" s="48">
        <f t="shared" si="93"/>
        <v>0</v>
      </c>
      <c r="H283" s="59">
        <v>8</v>
      </c>
      <c r="I283" s="29">
        <v>692.20299999999997</v>
      </c>
      <c r="J283" s="46">
        <f t="shared" si="88"/>
        <v>0</v>
      </c>
      <c r="K283" s="57">
        <v>8</v>
      </c>
      <c r="L283" s="29">
        <v>692.20299999999997</v>
      </c>
      <c r="M283" s="48">
        <f t="shared" si="94"/>
        <v>0</v>
      </c>
      <c r="N283" s="59">
        <v>8</v>
      </c>
      <c r="O283" s="29">
        <v>692.81110000000001</v>
      </c>
      <c r="P283" s="46">
        <f t="shared" si="95"/>
        <v>0</v>
      </c>
      <c r="Q283" s="57">
        <v>8</v>
      </c>
      <c r="R283" s="29">
        <v>696.56719999999996</v>
      </c>
      <c r="S283" s="48">
        <f t="shared" si="89"/>
        <v>368100.00000002672</v>
      </c>
      <c r="T283" s="59">
        <v>8</v>
      </c>
      <c r="U283" s="29">
        <v>716.90309999999999</v>
      </c>
      <c r="V283" s="46">
        <f t="shared" si="96"/>
        <v>841900.00000000966</v>
      </c>
      <c r="W283" s="57">
        <v>8</v>
      </c>
      <c r="X283" s="29">
        <v>739.3433</v>
      </c>
      <c r="Y283" s="48">
        <f t="shared" si="97"/>
        <v>393199.99999997893</v>
      </c>
      <c r="Z283" s="59">
        <v>8</v>
      </c>
      <c r="AA283" s="98">
        <v>757.06780000000003</v>
      </c>
      <c r="AB283" s="46">
        <f t="shared" si="90"/>
        <v>270899.99999998324</v>
      </c>
      <c r="AC283" s="57">
        <v>8</v>
      </c>
      <c r="AD283" s="98">
        <v>763.77369999999996</v>
      </c>
      <c r="AE283" s="48">
        <f t="shared" si="98"/>
        <v>148300.00000006292</v>
      </c>
      <c r="AF283" s="59">
        <v>8</v>
      </c>
      <c r="AG283" s="98">
        <v>764.12580000000003</v>
      </c>
      <c r="AH283" s="46">
        <f t="shared" si="91"/>
        <v>1899.9999999778083</v>
      </c>
      <c r="AI283" s="57">
        <v>8</v>
      </c>
      <c r="AJ283" s="98">
        <v>764.14949999999999</v>
      </c>
      <c r="AK283" s="48">
        <f t="shared" si="99"/>
        <v>0</v>
      </c>
    </row>
    <row r="284" spans="2:37" x14ac:dyDescent="0.25">
      <c r="B284" s="57">
        <v>9</v>
      </c>
      <c r="C284" s="29">
        <v>692.20299999999997</v>
      </c>
      <c r="D284" s="46">
        <f t="shared" si="92"/>
        <v>0</v>
      </c>
      <c r="E284" s="57">
        <v>9</v>
      </c>
      <c r="F284" s="29">
        <v>692.20299999999997</v>
      </c>
      <c r="G284" s="48">
        <f t="shared" si="93"/>
        <v>0</v>
      </c>
      <c r="H284" s="59">
        <v>9</v>
      </c>
      <c r="I284" s="29">
        <v>692.20299999999997</v>
      </c>
      <c r="J284" s="46">
        <f t="shared" ref="J284:J306" si="100">SUM(I285-I284)</f>
        <v>0</v>
      </c>
      <c r="K284" s="57">
        <v>9</v>
      </c>
      <c r="L284" s="29">
        <v>692.20299999999997</v>
      </c>
      <c r="M284" s="48">
        <f t="shared" si="94"/>
        <v>0</v>
      </c>
      <c r="N284" s="59">
        <v>9</v>
      </c>
      <c r="O284" s="29">
        <v>692.81110000000001</v>
      </c>
      <c r="P284" s="46">
        <f t="shared" si="95"/>
        <v>0</v>
      </c>
      <c r="Q284" s="57">
        <v>9</v>
      </c>
      <c r="R284" s="29">
        <v>696.93529999999998</v>
      </c>
      <c r="S284" s="48">
        <f t="shared" si="89"/>
        <v>583399.99999998324</v>
      </c>
      <c r="T284" s="59">
        <v>9</v>
      </c>
      <c r="U284" s="29">
        <v>717.745</v>
      </c>
      <c r="V284" s="46">
        <f t="shared" si="96"/>
        <v>705799.99999995378</v>
      </c>
      <c r="W284" s="57">
        <v>9</v>
      </c>
      <c r="X284" s="29">
        <v>739.73649999999998</v>
      </c>
      <c r="Y284" s="48">
        <f t="shared" si="97"/>
        <v>713399.9999999787</v>
      </c>
      <c r="Z284" s="59">
        <v>9</v>
      </c>
      <c r="AA284" s="98">
        <v>757.33870000000002</v>
      </c>
      <c r="AB284" s="46">
        <f t="shared" si="90"/>
        <v>-757338700</v>
      </c>
      <c r="AC284" s="57">
        <v>9</v>
      </c>
      <c r="AD284" s="98">
        <v>763.92200000000003</v>
      </c>
      <c r="AE284" s="48">
        <f t="shared" si="98"/>
        <v>0</v>
      </c>
      <c r="AF284" s="59">
        <v>9</v>
      </c>
      <c r="AG284" s="98">
        <v>764.1277</v>
      </c>
      <c r="AH284" s="46">
        <f t="shared" si="91"/>
        <v>0</v>
      </c>
      <c r="AI284" s="57">
        <v>9</v>
      </c>
      <c r="AJ284" s="98">
        <v>764.14949999999999</v>
      </c>
      <c r="AK284" s="48">
        <f t="shared" si="99"/>
        <v>0</v>
      </c>
    </row>
    <row r="285" spans="2:37" x14ac:dyDescent="0.25">
      <c r="B285" s="57">
        <v>10</v>
      </c>
      <c r="C285" s="29">
        <v>692.20299999999997</v>
      </c>
      <c r="D285" s="46">
        <f t="shared" si="92"/>
        <v>0</v>
      </c>
      <c r="E285" s="57">
        <v>10</v>
      </c>
      <c r="F285" s="29">
        <v>692.20299999999997</v>
      </c>
      <c r="G285" s="48">
        <f t="shared" si="93"/>
        <v>0</v>
      </c>
      <c r="H285" s="59">
        <v>10</v>
      </c>
      <c r="I285" s="29">
        <v>692.20299999999997</v>
      </c>
      <c r="J285" s="46">
        <f t="shared" si="100"/>
        <v>0</v>
      </c>
      <c r="K285" s="57">
        <v>10</v>
      </c>
      <c r="L285" s="29">
        <v>692.20299999999997</v>
      </c>
      <c r="M285" s="48">
        <f t="shared" si="94"/>
        <v>0</v>
      </c>
      <c r="N285" s="59">
        <v>10</v>
      </c>
      <c r="O285" s="29">
        <v>692.81110000000001</v>
      </c>
      <c r="P285" s="46">
        <f t="shared" si="95"/>
        <v>0</v>
      </c>
      <c r="Q285" s="57">
        <v>10</v>
      </c>
      <c r="R285" s="29">
        <v>697.51869999999997</v>
      </c>
      <c r="S285" s="48">
        <f t="shared" si="89"/>
        <v>108000.00000006094</v>
      </c>
      <c r="T285" s="59">
        <v>10</v>
      </c>
      <c r="U285" s="29">
        <v>718.45079999999996</v>
      </c>
      <c r="V285" s="46">
        <f t="shared" si="96"/>
        <v>964200.00000000524</v>
      </c>
      <c r="W285" s="57">
        <v>10</v>
      </c>
      <c r="X285" s="29">
        <v>740.44989999999996</v>
      </c>
      <c r="Y285" s="48">
        <f t="shared" si="97"/>
        <v>851499.99999998731</v>
      </c>
      <c r="Z285" s="59">
        <v>10</v>
      </c>
      <c r="AA285" s="98"/>
      <c r="AB285" s="46">
        <f t="shared" si="90"/>
        <v>757886500</v>
      </c>
      <c r="AC285" s="57">
        <v>10</v>
      </c>
      <c r="AD285" s="98">
        <v>763.92200000000003</v>
      </c>
      <c r="AE285" s="48">
        <f t="shared" si="98"/>
        <v>0</v>
      </c>
      <c r="AF285" s="59">
        <v>10</v>
      </c>
      <c r="AG285" s="98">
        <v>764.1277</v>
      </c>
      <c r="AH285" s="46">
        <f t="shared" si="91"/>
        <v>0</v>
      </c>
      <c r="AI285" s="57">
        <v>10</v>
      </c>
      <c r="AJ285" s="98">
        <v>764.14949999999999</v>
      </c>
      <c r="AK285" s="48">
        <f t="shared" si="99"/>
        <v>0</v>
      </c>
    </row>
    <row r="286" spans="2:37" x14ac:dyDescent="0.25">
      <c r="B286" s="57">
        <v>11</v>
      </c>
      <c r="C286" s="29">
        <v>692.20299999999997</v>
      </c>
      <c r="D286" s="46">
        <f t="shared" si="92"/>
        <v>0</v>
      </c>
      <c r="E286" s="57">
        <v>11</v>
      </c>
      <c r="F286" s="29">
        <v>692.20299999999997</v>
      </c>
      <c r="G286" s="48">
        <f t="shared" si="93"/>
        <v>0</v>
      </c>
      <c r="H286" s="59">
        <v>11</v>
      </c>
      <c r="I286" s="29">
        <v>692.20299999999997</v>
      </c>
      <c r="J286" s="46">
        <f t="shared" si="100"/>
        <v>0</v>
      </c>
      <c r="K286" s="57">
        <v>11</v>
      </c>
      <c r="L286" s="29">
        <v>692.20299999999997</v>
      </c>
      <c r="M286" s="48">
        <f t="shared" si="94"/>
        <v>0</v>
      </c>
      <c r="N286" s="59">
        <v>11</v>
      </c>
      <c r="O286" s="29">
        <v>692.81110000000001</v>
      </c>
      <c r="P286" s="46">
        <f t="shared" si="95"/>
        <v>253100.00000001764</v>
      </c>
      <c r="Q286" s="57">
        <v>11</v>
      </c>
      <c r="R286" s="29">
        <v>697.62670000000003</v>
      </c>
      <c r="S286" s="48">
        <f t="shared" si="89"/>
        <v>606999.9999999709</v>
      </c>
      <c r="T286" s="59">
        <v>11</v>
      </c>
      <c r="U286" s="29">
        <v>719.41499999999996</v>
      </c>
      <c r="V286" s="46">
        <f t="shared" si="96"/>
        <v>475999.99999999907</v>
      </c>
      <c r="W286" s="57">
        <v>11</v>
      </c>
      <c r="X286" s="62">
        <v>741.30139999999994</v>
      </c>
      <c r="Y286" s="48">
        <f t="shared" si="97"/>
        <v>622300.00000010931</v>
      </c>
      <c r="Z286" s="59">
        <v>11</v>
      </c>
      <c r="AA286" s="98">
        <v>757.88649999999996</v>
      </c>
      <c r="AB286" s="46">
        <f t="shared" si="90"/>
        <v>405200.00000003621</v>
      </c>
      <c r="AC286" s="57">
        <v>11</v>
      </c>
      <c r="AD286" s="98">
        <v>763.92200000000003</v>
      </c>
      <c r="AE286" s="48">
        <f t="shared" si="98"/>
        <v>0</v>
      </c>
      <c r="AF286" s="59">
        <v>11</v>
      </c>
      <c r="AG286" s="98">
        <v>764.1277</v>
      </c>
      <c r="AH286" s="46">
        <f t="shared" si="91"/>
        <v>0</v>
      </c>
      <c r="AI286" s="57">
        <v>11</v>
      </c>
      <c r="AJ286" s="98">
        <v>764.14949999999999</v>
      </c>
      <c r="AK286" s="48">
        <f t="shared" si="99"/>
        <v>0</v>
      </c>
    </row>
    <row r="287" spans="2:37" x14ac:dyDescent="0.25">
      <c r="B287" s="57">
        <v>12</v>
      </c>
      <c r="C287" s="29">
        <v>692.20299999999997</v>
      </c>
      <c r="D287" s="46">
        <f t="shared" si="92"/>
        <v>0</v>
      </c>
      <c r="E287" s="57">
        <v>12</v>
      </c>
      <c r="F287" s="29">
        <v>692.20299999999997</v>
      </c>
      <c r="G287" s="48">
        <f t="shared" si="93"/>
        <v>0</v>
      </c>
      <c r="H287" s="59">
        <v>12</v>
      </c>
      <c r="I287" s="29">
        <v>692.20299999999997</v>
      </c>
      <c r="J287" s="46">
        <f t="shared" si="100"/>
        <v>0</v>
      </c>
      <c r="K287" s="57">
        <v>12</v>
      </c>
      <c r="L287" s="29">
        <v>692.20299999999997</v>
      </c>
      <c r="M287" s="48">
        <f t="shared" si="94"/>
        <v>0</v>
      </c>
      <c r="N287" s="59">
        <v>12</v>
      </c>
      <c r="O287" s="29">
        <v>693.06420000000003</v>
      </c>
      <c r="P287" s="46">
        <f t="shared" si="95"/>
        <v>142200.00000000256</v>
      </c>
      <c r="Q287" s="57">
        <v>12</v>
      </c>
      <c r="R287" s="29">
        <v>698.2337</v>
      </c>
      <c r="S287" s="48">
        <f t="shared" si="89"/>
        <v>226900.00000000055</v>
      </c>
      <c r="T287" s="59">
        <v>12</v>
      </c>
      <c r="U287" s="29">
        <v>719.89099999999996</v>
      </c>
      <c r="V287" s="46">
        <f t="shared" si="96"/>
        <v>679200.00000003714</v>
      </c>
      <c r="W287" s="57">
        <v>12</v>
      </c>
      <c r="X287" s="29">
        <v>741.92370000000005</v>
      </c>
      <c r="Y287" s="48">
        <f t="shared" si="97"/>
        <v>667799.99999994284</v>
      </c>
      <c r="Z287" s="59">
        <v>12</v>
      </c>
      <c r="AA287" s="98">
        <v>758.29169999999999</v>
      </c>
      <c r="AB287" s="46">
        <f t="shared" si="90"/>
        <v>0</v>
      </c>
      <c r="AC287" s="57">
        <v>12</v>
      </c>
      <c r="AD287" s="98">
        <v>763.92200000000003</v>
      </c>
      <c r="AE287" s="48">
        <f t="shared" si="98"/>
        <v>122099.99999993216</v>
      </c>
      <c r="AF287" s="59">
        <v>12</v>
      </c>
      <c r="AG287" s="98">
        <v>764.1277</v>
      </c>
      <c r="AH287" s="46">
        <f t="shared" si="91"/>
        <v>0</v>
      </c>
      <c r="AI287" s="57">
        <v>12</v>
      </c>
      <c r="AJ287" s="98">
        <v>764.14949999999999</v>
      </c>
      <c r="AK287" s="48">
        <f t="shared" si="99"/>
        <v>0</v>
      </c>
    </row>
    <row r="288" spans="2:37" x14ac:dyDescent="0.25">
      <c r="B288" s="57">
        <v>13</v>
      </c>
      <c r="C288" s="29">
        <v>692.20299999999997</v>
      </c>
      <c r="D288" s="46">
        <f t="shared" si="92"/>
        <v>0</v>
      </c>
      <c r="E288" s="57">
        <v>13</v>
      </c>
      <c r="F288" s="29">
        <v>692.20299999999997</v>
      </c>
      <c r="G288" s="48">
        <f t="shared" si="93"/>
        <v>0</v>
      </c>
      <c r="H288" s="59">
        <v>13</v>
      </c>
      <c r="I288" s="29">
        <v>692.20299999999997</v>
      </c>
      <c r="J288" s="46">
        <f t="shared" si="100"/>
        <v>0</v>
      </c>
      <c r="K288" s="57">
        <v>13</v>
      </c>
      <c r="L288" s="29">
        <v>692.20299999999997</v>
      </c>
      <c r="M288" s="48">
        <f t="shared" si="94"/>
        <v>0</v>
      </c>
      <c r="N288" s="59">
        <v>13</v>
      </c>
      <c r="O288" s="29">
        <v>693.20640000000003</v>
      </c>
      <c r="P288" s="46">
        <f t="shared" si="95"/>
        <v>83899.999999971449</v>
      </c>
      <c r="Q288" s="57">
        <v>13</v>
      </c>
      <c r="R288" s="29">
        <v>698.4606</v>
      </c>
      <c r="S288" s="48">
        <f t="shared" si="89"/>
        <v>107300.00000000928</v>
      </c>
      <c r="T288" s="59">
        <v>13</v>
      </c>
      <c r="U288" s="29">
        <v>720.5702</v>
      </c>
      <c r="V288" s="46">
        <f t="shared" si="96"/>
        <v>587499.9999999773</v>
      </c>
      <c r="W288" s="57">
        <v>13</v>
      </c>
      <c r="X288" s="85">
        <v>742.5915</v>
      </c>
      <c r="Y288" s="48">
        <f t="shared" si="97"/>
        <v>655200.00000003621</v>
      </c>
      <c r="Z288" s="59">
        <v>13</v>
      </c>
      <c r="AA288" s="98">
        <v>758.29169999999999</v>
      </c>
      <c r="AB288" s="46">
        <f t="shared" si="90"/>
        <v>216099.99999998309</v>
      </c>
      <c r="AC288" s="57">
        <v>13</v>
      </c>
      <c r="AD288" s="101">
        <v>764.04409999999996</v>
      </c>
      <c r="AE288" s="48">
        <f t="shared" si="98"/>
        <v>81000.000000017288</v>
      </c>
      <c r="AF288" s="59">
        <v>13</v>
      </c>
      <c r="AG288" s="98">
        <v>764.1277</v>
      </c>
      <c r="AH288" s="46">
        <f t="shared" si="91"/>
        <v>0</v>
      </c>
      <c r="AI288" s="57">
        <v>13</v>
      </c>
      <c r="AJ288" s="98">
        <v>764.14949999999999</v>
      </c>
      <c r="AK288" s="48">
        <f t="shared" si="99"/>
        <v>0</v>
      </c>
    </row>
    <row r="289" spans="2:37" x14ac:dyDescent="0.25">
      <c r="B289" s="57">
        <v>14</v>
      </c>
      <c r="C289" s="29">
        <v>692.20299999999997</v>
      </c>
      <c r="D289" s="46">
        <f t="shared" si="92"/>
        <v>0</v>
      </c>
      <c r="E289" s="57">
        <v>14</v>
      </c>
      <c r="F289" s="29">
        <v>692.20299999999997</v>
      </c>
      <c r="G289" s="48">
        <f t="shared" si="93"/>
        <v>0</v>
      </c>
      <c r="H289" s="59">
        <v>14</v>
      </c>
      <c r="I289" s="29">
        <v>692.20299999999997</v>
      </c>
      <c r="J289" s="46">
        <f t="shared" si="100"/>
        <v>0</v>
      </c>
      <c r="K289" s="57">
        <v>14</v>
      </c>
      <c r="L289" s="29">
        <v>692.20299999999997</v>
      </c>
      <c r="M289" s="48">
        <f t="shared" si="94"/>
        <v>0</v>
      </c>
      <c r="N289" s="59">
        <v>14</v>
      </c>
      <c r="O289" s="29">
        <v>693.2903</v>
      </c>
      <c r="P289" s="46">
        <f t="shared" si="95"/>
        <v>0</v>
      </c>
      <c r="Q289" s="57">
        <v>14</v>
      </c>
      <c r="R289" s="29">
        <v>698.56790000000001</v>
      </c>
      <c r="S289" s="48">
        <f t="shared" si="89"/>
        <v>534400.00000000512</v>
      </c>
      <c r="T289" s="59">
        <v>14</v>
      </c>
      <c r="U289" s="29">
        <v>721.15769999999998</v>
      </c>
      <c r="V289" s="46">
        <f t="shared" si="96"/>
        <v>685400.00000007241</v>
      </c>
      <c r="W289" s="57">
        <v>14</v>
      </c>
      <c r="X289" s="29">
        <v>743.24670000000003</v>
      </c>
      <c r="Y289" s="48">
        <f t="shared" si="97"/>
        <v>865000.00000000908</v>
      </c>
      <c r="Z289" s="59">
        <v>14</v>
      </c>
      <c r="AA289" s="98">
        <v>758.50779999999997</v>
      </c>
      <c r="AB289" s="46">
        <f t="shared" si="90"/>
        <v>552599.99999998393</v>
      </c>
      <c r="AC289" s="57">
        <v>14</v>
      </c>
      <c r="AD289" s="101">
        <v>764.12509999999997</v>
      </c>
      <c r="AE289" s="48">
        <f t="shared" si="98"/>
        <v>0</v>
      </c>
      <c r="AF289" s="59">
        <v>14</v>
      </c>
      <c r="AG289" s="98">
        <v>764.1277</v>
      </c>
      <c r="AH289" s="46">
        <f t="shared" si="91"/>
        <v>0</v>
      </c>
      <c r="AI289" s="57">
        <v>14</v>
      </c>
      <c r="AJ289" s="98">
        <v>764.14949999999999</v>
      </c>
      <c r="AK289" s="48">
        <f t="shared" si="99"/>
        <v>0</v>
      </c>
    </row>
    <row r="290" spans="2:37" x14ac:dyDescent="0.25">
      <c r="B290" s="57">
        <v>15</v>
      </c>
      <c r="C290" s="29">
        <v>692.20299999999997</v>
      </c>
      <c r="D290" s="46">
        <f t="shared" si="92"/>
        <v>0</v>
      </c>
      <c r="E290" s="57">
        <v>15</v>
      </c>
      <c r="F290" s="29">
        <v>692.20299999999997</v>
      </c>
      <c r="G290" s="48">
        <f t="shared" si="93"/>
        <v>0</v>
      </c>
      <c r="H290" s="59">
        <v>15</v>
      </c>
      <c r="I290" s="29">
        <v>692.20299999999997</v>
      </c>
      <c r="J290" s="46">
        <f t="shared" si="100"/>
        <v>0</v>
      </c>
      <c r="K290" s="57">
        <v>15</v>
      </c>
      <c r="L290" s="29">
        <v>692.20299999999997</v>
      </c>
      <c r="M290" s="48">
        <f t="shared" si="94"/>
        <v>0</v>
      </c>
      <c r="N290" s="59">
        <v>15</v>
      </c>
      <c r="O290" s="29">
        <v>693.2903</v>
      </c>
      <c r="P290" s="46">
        <f t="shared" si="95"/>
        <v>116499.99999997363</v>
      </c>
      <c r="Q290" s="57">
        <v>15</v>
      </c>
      <c r="R290" s="29">
        <v>699.10230000000001</v>
      </c>
      <c r="S290" s="48">
        <f t="shared" si="89"/>
        <v>699200.00000001886</v>
      </c>
      <c r="T290" s="59">
        <v>15</v>
      </c>
      <c r="U290" s="29">
        <v>721.84310000000005</v>
      </c>
      <c r="V290" s="46">
        <f t="shared" si="96"/>
        <v>868599.99999990128</v>
      </c>
      <c r="W290" s="57">
        <v>15</v>
      </c>
      <c r="X290" s="29">
        <v>744.11170000000004</v>
      </c>
      <c r="Y290" s="48">
        <f t="shared" si="97"/>
        <v>559399.9999999823</v>
      </c>
      <c r="Z290" s="59">
        <v>15</v>
      </c>
      <c r="AA290" s="98">
        <v>759.06039999999996</v>
      </c>
      <c r="AB290" s="46">
        <f t="shared" si="90"/>
        <v>314600.00000004127</v>
      </c>
      <c r="AC290" s="57">
        <v>15</v>
      </c>
      <c r="AD290" s="101">
        <v>764.12509999999997</v>
      </c>
      <c r="AE290" s="48">
        <f t="shared" si="98"/>
        <v>0</v>
      </c>
      <c r="AF290" s="59">
        <v>15</v>
      </c>
      <c r="AG290" s="98">
        <v>764.1277</v>
      </c>
      <c r="AH290" s="46">
        <f t="shared" si="91"/>
        <v>0</v>
      </c>
      <c r="AI290" s="57">
        <v>15</v>
      </c>
      <c r="AJ290" s="98">
        <v>764.14949999999999</v>
      </c>
      <c r="AK290" s="48">
        <f t="shared" si="99"/>
        <v>0</v>
      </c>
    </row>
    <row r="291" spans="2:37" x14ac:dyDescent="0.25">
      <c r="B291" s="57">
        <v>16</v>
      </c>
      <c r="C291" s="29">
        <v>692.20299999999997</v>
      </c>
      <c r="D291" s="46">
        <f t="shared" si="92"/>
        <v>0</v>
      </c>
      <c r="E291" s="57">
        <v>16</v>
      </c>
      <c r="F291" s="29">
        <v>692.20299999999997</v>
      </c>
      <c r="G291" s="48">
        <f t="shared" si="93"/>
        <v>0</v>
      </c>
      <c r="H291" s="59">
        <v>16</v>
      </c>
      <c r="I291" s="29">
        <v>692.20299999999997</v>
      </c>
      <c r="J291" s="46">
        <f t="shared" si="100"/>
        <v>0</v>
      </c>
      <c r="K291" s="57">
        <v>16</v>
      </c>
      <c r="L291" s="29">
        <v>692.20299999999997</v>
      </c>
      <c r="M291" s="48">
        <f t="shared" si="94"/>
        <v>0</v>
      </c>
      <c r="N291" s="59">
        <v>16</v>
      </c>
      <c r="O291" s="29">
        <v>693.40679999999998</v>
      </c>
      <c r="P291" s="46">
        <f t="shared" si="95"/>
        <v>0</v>
      </c>
      <c r="Q291" s="57">
        <v>16</v>
      </c>
      <c r="R291" s="29">
        <v>699.80150000000003</v>
      </c>
      <c r="S291" s="48">
        <f t="shared" si="89"/>
        <v>535700.00000001979</v>
      </c>
      <c r="T291" s="59">
        <v>16</v>
      </c>
      <c r="U291" s="29">
        <v>722.71169999999995</v>
      </c>
      <c r="V291" s="46">
        <f t="shared" si="96"/>
        <v>689300.00000000291</v>
      </c>
      <c r="W291" s="57">
        <v>16</v>
      </c>
      <c r="X291" s="29">
        <v>744.67110000000002</v>
      </c>
      <c r="Y291" s="48">
        <f t="shared" si="97"/>
        <v>600099.99999999767</v>
      </c>
      <c r="Z291" s="59">
        <v>16</v>
      </c>
      <c r="AA291" s="98">
        <v>759.375</v>
      </c>
      <c r="AB291" s="46">
        <f t="shared" si="90"/>
        <v>317499.99999999546</v>
      </c>
      <c r="AC291" s="57">
        <v>16</v>
      </c>
      <c r="AD291" s="101">
        <v>764.12509999999997</v>
      </c>
      <c r="AE291" s="48">
        <f t="shared" si="98"/>
        <v>0</v>
      </c>
      <c r="AF291" s="59">
        <v>16</v>
      </c>
      <c r="AG291" s="98">
        <v>764.1277</v>
      </c>
      <c r="AH291" s="46">
        <f t="shared" si="91"/>
        <v>0</v>
      </c>
      <c r="AI291" s="57">
        <v>16</v>
      </c>
      <c r="AJ291" s="98">
        <v>764.14949999999999</v>
      </c>
      <c r="AK291" s="48">
        <f t="shared" si="99"/>
        <v>0</v>
      </c>
    </row>
    <row r="292" spans="2:37" x14ac:dyDescent="0.25">
      <c r="B292" s="57">
        <v>17</v>
      </c>
      <c r="C292" s="29">
        <v>692.20299999999997</v>
      </c>
      <c r="D292" s="46">
        <f t="shared" si="92"/>
        <v>0</v>
      </c>
      <c r="E292" s="57">
        <v>17</v>
      </c>
      <c r="F292" s="29">
        <v>692.20299999999997</v>
      </c>
      <c r="G292" s="48">
        <f t="shared" si="93"/>
        <v>0</v>
      </c>
      <c r="H292" s="59">
        <v>17</v>
      </c>
      <c r="I292" s="29">
        <v>692.20299999999997</v>
      </c>
      <c r="J292" s="46">
        <f t="shared" si="100"/>
        <v>0</v>
      </c>
      <c r="K292" s="57">
        <v>17</v>
      </c>
      <c r="L292" s="29">
        <v>692.20299999999997</v>
      </c>
      <c r="M292" s="48">
        <f t="shared" si="94"/>
        <v>0</v>
      </c>
      <c r="N292" s="59">
        <v>17</v>
      </c>
      <c r="O292" s="29">
        <v>693.40679999999998</v>
      </c>
      <c r="P292" s="46">
        <f t="shared" si="95"/>
        <v>134400.00000002782</v>
      </c>
      <c r="Q292" s="57">
        <v>17</v>
      </c>
      <c r="R292" s="29">
        <v>700.33720000000005</v>
      </c>
      <c r="S292" s="48">
        <f t="shared" si="89"/>
        <v>631799.99999999837</v>
      </c>
      <c r="T292" s="59">
        <v>17</v>
      </c>
      <c r="U292" s="29">
        <v>723.40099999999995</v>
      </c>
      <c r="V292" s="46">
        <f t="shared" si="96"/>
        <v>631600.00000004855</v>
      </c>
      <c r="W292" s="57">
        <v>17</v>
      </c>
      <c r="X292" s="29">
        <v>745.27120000000002</v>
      </c>
      <c r="Y292" s="48">
        <f t="shared" si="97"/>
        <v>711599.99999997579</v>
      </c>
      <c r="Z292" s="59">
        <v>17</v>
      </c>
      <c r="AA292" s="98">
        <v>759.6925</v>
      </c>
      <c r="AB292" s="46">
        <f t="shared" si="90"/>
        <v>155600.00000004948</v>
      </c>
      <c r="AC292" s="57">
        <v>17</v>
      </c>
      <c r="AD292" s="101">
        <v>764.12509999999997</v>
      </c>
      <c r="AE292" s="48">
        <f t="shared" si="98"/>
        <v>0</v>
      </c>
      <c r="AF292" s="59">
        <v>17</v>
      </c>
      <c r="AG292" s="98">
        <v>764.1277</v>
      </c>
      <c r="AH292" s="46">
        <f t="shared" si="91"/>
        <v>0</v>
      </c>
      <c r="AI292" s="57">
        <v>17</v>
      </c>
      <c r="AJ292" s="98">
        <v>764.14949999999999</v>
      </c>
      <c r="AK292" s="48">
        <f t="shared" si="99"/>
        <v>0</v>
      </c>
    </row>
    <row r="293" spans="2:37" x14ac:dyDescent="0.25">
      <c r="B293" s="57">
        <v>18</v>
      </c>
      <c r="C293" s="29">
        <v>692.20299999999997</v>
      </c>
      <c r="D293" s="46">
        <f t="shared" si="92"/>
        <v>0</v>
      </c>
      <c r="E293" s="57">
        <v>18</v>
      </c>
      <c r="F293" s="29">
        <v>692.20299999999997</v>
      </c>
      <c r="G293" s="48">
        <f t="shared" si="93"/>
        <v>0</v>
      </c>
      <c r="H293" s="59">
        <v>18</v>
      </c>
      <c r="I293" s="29">
        <v>692.20299999999997</v>
      </c>
      <c r="J293" s="46">
        <f t="shared" si="100"/>
        <v>0</v>
      </c>
      <c r="K293" s="57">
        <v>18</v>
      </c>
      <c r="L293" s="29">
        <v>692.20299999999997</v>
      </c>
      <c r="M293" s="48">
        <f t="shared" si="94"/>
        <v>0</v>
      </c>
      <c r="N293" s="59">
        <v>18</v>
      </c>
      <c r="O293" s="29">
        <v>693.5412</v>
      </c>
      <c r="P293" s="46">
        <f t="shared" si="95"/>
        <v>61000.00000003547</v>
      </c>
      <c r="Q293" s="57">
        <v>18</v>
      </c>
      <c r="R293" s="29">
        <v>700.96900000000005</v>
      </c>
      <c r="S293" s="48">
        <f t="shared" si="89"/>
        <v>571799.99999993923</v>
      </c>
      <c r="T293" s="59">
        <v>18</v>
      </c>
      <c r="U293" s="29">
        <v>724.0326</v>
      </c>
      <c r="V293" s="46">
        <f t="shared" si="96"/>
        <v>591800.00000003469</v>
      </c>
      <c r="W293" s="57">
        <v>18</v>
      </c>
      <c r="X293" s="29">
        <v>745.9828</v>
      </c>
      <c r="Y293" s="48">
        <f t="shared" si="97"/>
        <v>615599.99999997218</v>
      </c>
      <c r="Z293" s="59">
        <v>18</v>
      </c>
      <c r="AA293" s="98">
        <v>759.84810000000004</v>
      </c>
      <c r="AB293" s="46">
        <f t="shared" si="90"/>
        <v>147499.9999999227</v>
      </c>
      <c r="AC293" s="57">
        <v>18</v>
      </c>
      <c r="AD293" s="101">
        <v>764.12509999999997</v>
      </c>
      <c r="AE293" s="48">
        <f t="shared" si="98"/>
        <v>0</v>
      </c>
      <c r="AF293" s="59">
        <v>18</v>
      </c>
      <c r="AG293" s="98">
        <v>764.1277</v>
      </c>
      <c r="AH293" s="46">
        <f t="shared" si="91"/>
        <v>21799.99999998472</v>
      </c>
      <c r="AI293" s="57">
        <v>18</v>
      </c>
      <c r="AJ293" s="98">
        <v>764.14949999999999</v>
      </c>
      <c r="AK293" s="48">
        <f t="shared" si="99"/>
        <v>0</v>
      </c>
    </row>
    <row r="294" spans="2:37" x14ac:dyDescent="0.25">
      <c r="B294" s="57">
        <v>19</v>
      </c>
      <c r="C294" s="29">
        <v>692.20299999999997</v>
      </c>
      <c r="D294" s="46">
        <f t="shared" si="92"/>
        <v>0</v>
      </c>
      <c r="E294" s="57">
        <v>19</v>
      </c>
      <c r="F294" s="29">
        <v>692.20299999999997</v>
      </c>
      <c r="G294" s="48">
        <f t="shared" si="93"/>
        <v>0</v>
      </c>
      <c r="H294" s="59">
        <v>19</v>
      </c>
      <c r="I294" s="29">
        <v>692.20299999999997</v>
      </c>
      <c r="J294" s="46">
        <f t="shared" si="100"/>
        <v>0</v>
      </c>
      <c r="K294" s="57">
        <v>19</v>
      </c>
      <c r="L294" s="29">
        <v>692.20299999999997</v>
      </c>
      <c r="M294" s="48">
        <f t="shared" si="94"/>
        <v>0</v>
      </c>
      <c r="N294" s="59">
        <v>19</v>
      </c>
      <c r="O294" s="29">
        <v>693.60220000000004</v>
      </c>
      <c r="P294" s="46">
        <f t="shared" si="95"/>
        <v>483099.99999992212</v>
      </c>
      <c r="Q294" s="57">
        <v>19</v>
      </c>
      <c r="R294" s="29">
        <v>701.54079999999999</v>
      </c>
      <c r="S294" s="48">
        <f t="shared" si="89"/>
        <v>424999.99999995454</v>
      </c>
      <c r="T294" s="59">
        <v>19</v>
      </c>
      <c r="U294" s="29">
        <v>724.62440000000004</v>
      </c>
      <c r="V294" s="46">
        <f t="shared" si="96"/>
        <v>759799.99999992747</v>
      </c>
      <c r="W294" s="57">
        <v>19</v>
      </c>
      <c r="X294" s="29">
        <v>746.59839999999997</v>
      </c>
      <c r="Y294" s="48">
        <f t="shared" si="97"/>
        <v>734100.00000001222</v>
      </c>
      <c r="Z294" s="59">
        <v>19</v>
      </c>
      <c r="AA294" s="98">
        <v>759.99559999999997</v>
      </c>
      <c r="AB294" s="46">
        <f t="shared" si="90"/>
        <v>78399.999999987805</v>
      </c>
      <c r="AC294" s="57">
        <v>19</v>
      </c>
      <c r="AD294" s="101">
        <v>764.12509999999997</v>
      </c>
      <c r="AE294" s="48">
        <f t="shared" si="98"/>
        <v>0</v>
      </c>
      <c r="AF294" s="59">
        <v>19</v>
      </c>
      <c r="AG294" s="98">
        <v>764.14949999999999</v>
      </c>
      <c r="AH294" s="46">
        <f t="shared" si="91"/>
        <v>0</v>
      </c>
      <c r="AI294" s="57">
        <v>19</v>
      </c>
      <c r="AJ294" s="98">
        <v>764.14949999999999</v>
      </c>
      <c r="AK294" s="48">
        <f t="shared" si="99"/>
        <v>0</v>
      </c>
    </row>
    <row r="295" spans="2:37" x14ac:dyDescent="0.25">
      <c r="B295" s="57">
        <v>20</v>
      </c>
      <c r="C295" s="29">
        <v>692.20299999999997</v>
      </c>
      <c r="D295" s="46">
        <f t="shared" si="92"/>
        <v>0</v>
      </c>
      <c r="E295" s="57">
        <v>20</v>
      </c>
      <c r="F295" s="29">
        <v>692.20299999999997</v>
      </c>
      <c r="G295" s="48">
        <f t="shared" si="93"/>
        <v>0</v>
      </c>
      <c r="H295" s="59">
        <v>20</v>
      </c>
      <c r="I295" s="29">
        <v>692.20299999999997</v>
      </c>
      <c r="J295" s="46">
        <f t="shared" si="100"/>
        <v>0</v>
      </c>
      <c r="K295" s="57">
        <v>20</v>
      </c>
      <c r="L295" s="29">
        <v>692.20299999999997</v>
      </c>
      <c r="M295" s="48">
        <f t="shared" si="94"/>
        <v>0</v>
      </c>
      <c r="N295" s="59">
        <v>20</v>
      </c>
      <c r="O295" s="29">
        <v>694.08529999999996</v>
      </c>
      <c r="P295" s="46">
        <f t="shared" si="95"/>
        <v>0</v>
      </c>
      <c r="Q295" s="57">
        <v>20</v>
      </c>
      <c r="R295" s="29">
        <v>701.96579999999994</v>
      </c>
      <c r="S295" s="48">
        <f t="shared" si="89"/>
        <v>386500.00000006915</v>
      </c>
      <c r="T295" s="59">
        <v>20</v>
      </c>
      <c r="U295" s="29">
        <v>725.38419999999996</v>
      </c>
      <c r="V295" s="46">
        <f t="shared" si="96"/>
        <v>965599.99999999488</v>
      </c>
      <c r="W295" s="57">
        <v>20</v>
      </c>
      <c r="X295" s="29">
        <v>747.33249999999998</v>
      </c>
      <c r="Y295" s="48">
        <f t="shared" si="97"/>
        <v>559600.00000004587</v>
      </c>
      <c r="Z295" s="59">
        <v>20</v>
      </c>
      <c r="AA295" s="98">
        <v>760.07399999999996</v>
      </c>
      <c r="AB295" s="46">
        <f t="shared" si="90"/>
        <v>0</v>
      </c>
      <c r="AC295" s="57">
        <v>20</v>
      </c>
      <c r="AD295" s="101">
        <v>764.12509999999997</v>
      </c>
      <c r="AE295" s="48">
        <f t="shared" si="98"/>
        <v>0</v>
      </c>
      <c r="AF295" s="59">
        <v>20</v>
      </c>
      <c r="AG295" s="98">
        <v>764.14949999999999</v>
      </c>
      <c r="AH295" s="46">
        <f t="shared" si="91"/>
        <v>0</v>
      </c>
      <c r="AI295" s="57">
        <v>20</v>
      </c>
      <c r="AJ295" s="98">
        <v>764.14949999999999</v>
      </c>
      <c r="AK295" s="48">
        <f t="shared" si="99"/>
        <v>0</v>
      </c>
    </row>
    <row r="296" spans="2:37" x14ac:dyDescent="0.25">
      <c r="B296" s="57">
        <v>21</v>
      </c>
      <c r="C296" s="29">
        <v>692.20299999999997</v>
      </c>
      <c r="D296" s="46">
        <f t="shared" si="92"/>
        <v>0</v>
      </c>
      <c r="E296" s="57">
        <v>21</v>
      </c>
      <c r="F296" s="29">
        <v>692.20299999999997</v>
      </c>
      <c r="G296" s="48">
        <f t="shared" si="93"/>
        <v>0</v>
      </c>
      <c r="H296" s="59">
        <v>21</v>
      </c>
      <c r="I296" s="29">
        <v>692.20299999999997</v>
      </c>
      <c r="J296" s="46">
        <f t="shared" si="100"/>
        <v>0</v>
      </c>
      <c r="K296" s="57">
        <v>21</v>
      </c>
      <c r="L296" s="29">
        <v>692.20299999999997</v>
      </c>
      <c r="M296" s="48">
        <f t="shared" si="94"/>
        <v>0</v>
      </c>
      <c r="N296" s="59">
        <v>21</v>
      </c>
      <c r="O296" s="29">
        <v>694.08529999999996</v>
      </c>
      <c r="P296" s="46">
        <f t="shared" si="95"/>
        <v>139400.00000002328</v>
      </c>
      <c r="Q296" s="57">
        <v>21</v>
      </c>
      <c r="R296" s="29">
        <v>702.35230000000001</v>
      </c>
      <c r="S296" s="48">
        <f t="shared" si="89"/>
        <v>692299.99999993201</v>
      </c>
      <c r="T296" s="59">
        <v>21</v>
      </c>
      <c r="U296" s="29">
        <v>726.34979999999996</v>
      </c>
      <c r="V296" s="46">
        <f t="shared" si="96"/>
        <v>375400.00000001327</v>
      </c>
      <c r="W296" s="57">
        <v>21</v>
      </c>
      <c r="X296" s="29">
        <v>747.89210000000003</v>
      </c>
      <c r="Y296" s="48">
        <f t="shared" si="97"/>
        <v>503399.99999994232</v>
      </c>
      <c r="Z296" s="59">
        <v>21</v>
      </c>
      <c r="AA296" s="98">
        <v>760.07399999999996</v>
      </c>
      <c r="AB296" s="46">
        <f t="shared" si="90"/>
        <v>393900.00000003056</v>
      </c>
      <c r="AC296" s="57">
        <v>21</v>
      </c>
      <c r="AD296" s="101">
        <v>764.12509999999997</v>
      </c>
      <c r="AE296" s="48">
        <f t="shared" si="98"/>
        <v>0</v>
      </c>
      <c r="AF296" s="59">
        <v>21</v>
      </c>
      <c r="AG296" s="98">
        <v>764.14949999999999</v>
      </c>
      <c r="AH296" s="46">
        <f t="shared" si="91"/>
        <v>0</v>
      </c>
      <c r="AI296" s="57">
        <v>21</v>
      </c>
      <c r="AJ296" s="98">
        <v>764.14949999999999</v>
      </c>
      <c r="AK296" s="48">
        <f t="shared" si="99"/>
        <v>0</v>
      </c>
    </row>
    <row r="297" spans="2:37" x14ac:dyDescent="0.25">
      <c r="B297" s="57">
        <v>22</v>
      </c>
      <c r="C297" s="29">
        <v>692.20299999999997</v>
      </c>
      <c r="D297" s="46">
        <f t="shared" si="92"/>
        <v>0</v>
      </c>
      <c r="E297" s="57">
        <v>22</v>
      </c>
      <c r="F297" s="29">
        <v>692.20299999999997</v>
      </c>
      <c r="G297" s="48">
        <f t="shared" si="93"/>
        <v>0</v>
      </c>
      <c r="H297" s="59">
        <v>22</v>
      </c>
      <c r="I297" s="29">
        <v>692.20299999999997</v>
      </c>
      <c r="J297" s="46">
        <f t="shared" si="100"/>
        <v>0</v>
      </c>
      <c r="K297" s="57">
        <v>22</v>
      </c>
      <c r="L297" s="29">
        <v>692.20299999999997</v>
      </c>
      <c r="M297" s="48">
        <f t="shared" si="94"/>
        <v>0</v>
      </c>
      <c r="N297" s="59">
        <v>22</v>
      </c>
      <c r="O297" s="29">
        <v>694.22469999999998</v>
      </c>
      <c r="P297" s="46">
        <f t="shared" si="95"/>
        <v>0</v>
      </c>
      <c r="Q297" s="57">
        <v>22</v>
      </c>
      <c r="R297" s="29">
        <v>703.04459999999995</v>
      </c>
      <c r="S297" s="48">
        <f t="shared" si="89"/>
        <v>714400.0000000688</v>
      </c>
      <c r="T297" s="59">
        <v>22</v>
      </c>
      <c r="U297" s="29">
        <v>726.72519999999997</v>
      </c>
      <c r="V297" s="46">
        <f t="shared" si="96"/>
        <v>1700400.0000000587</v>
      </c>
      <c r="W297" s="57">
        <v>22</v>
      </c>
      <c r="X297" s="29">
        <v>748.39549999999997</v>
      </c>
      <c r="Y297" s="48">
        <f t="shared" si="97"/>
        <v>465700.00000008347</v>
      </c>
      <c r="Z297" s="59">
        <v>22</v>
      </c>
      <c r="AA297" s="98">
        <v>760.46789999999999</v>
      </c>
      <c r="AB297" s="46">
        <f t="shared" si="90"/>
        <v>689300.00000000291</v>
      </c>
      <c r="AC297" s="57">
        <v>22</v>
      </c>
      <c r="AD297" s="101">
        <v>764.12509999999997</v>
      </c>
      <c r="AE297" s="48">
        <f t="shared" si="98"/>
        <v>0</v>
      </c>
      <c r="AF297" s="59">
        <v>22</v>
      </c>
      <c r="AG297" s="98">
        <v>764.14949999999999</v>
      </c>
      <c r="AH297" s="46">
        <f t="shared" si="91"/>
        <v>0</v>
      </c>
      <c r="AI297" s="57">
        <v>22</v>
      </c>
      <c r="AJ297" s="98">
        <v>764.14949999999999</v>
      </c>
      <c r="AK297" s="48">
        <f t="shared" si="99"/>
        <v>0</v>
      </c>
    </row>
    <row r="298" spans="2:37" x14ac:dyDescent="0.25">
      <c r="B298" s="57">
        <v>23</v>
      </c>
      <c r="C298" s="29">
        <v>692.20299999999997</v>
      </c>
      <c r="D298" s="46">
        <f t="shared" si="92"/>
        <v>0</v>
      </c>
      <c r="E298" s="57">
        <v>23</v>
      </c>
      <c r="F298" s="29">
        <v>692.20299999999997</v>
      </c>
      <c r="G298" s="48">
        <f t="shared" si="93"/>
        <v>0</v>
      </c>
      <c r="H298" s="59">
        <v>23</v>
      </c>
      <c r="I298" s="29">
        <v>692.20299999999997</v>
      </c>
      <c r="J298" s="46">
        <f t="shared" si="100"/>
        <v>0</v>
      </c>
      <c r="K298" s="57">
        <v>23</v>
      </c>
      <c r="L298" s="29">
        <v>692.20299999999997</v>
      </c>
      <c r="M298" s="48">
        <f t="shared" si="94"/>
        <v>0</v>
      </c>
      <c r="N298" s="59">
        <v>23</v>
      </c>
      <c r="O298" s="29">
        <v>694.22469999999998</v>
      </c>
      <c r="P298" s="46">
        <f t="shared" si="95"/>
        <v>0</v>
      </c>
      <c r="Q298" s="57">
        <v>23</v>
      </c>
      <c r="R298" s="29">
        <v>703.75900000000001</v>
      </c>
      <c r="S298" s="48">
        <f t="shared" si="89"/>
        <v>784599.99999995483</v>
      </c>
      <c r="T298" s="59">
        <v>23</v>
      </c>
      <c r="U298" s="29">
        <v>728.42560000000003</v>
      </c>
      <c r="V298" s="46">
        <f t="shared" si="96"/>
        <v>611800.00000001653</v>
      </c>
      <c r="W298" s="57">
        <v>23</v>
      </c>
      <c r="X298" s="29">
        <v>748.86120000000005</v>
      </c>
      <c r="Y298" s="48">
        <f t="shared" si="97"/>
        <v>637499.99999993178</v>
      </c>
      <c r="Z298" s="59">
        <v>23</v>
      </c>
      <c r="AA298" s="98">
        <v>761.15719999999999</v>
      </c>
      <c r="AB298" s="46">
        <f t="shared" si="90"/>
        <v>204799.99999997744</v>
      </c>
      <c r="AC298" s="57">
        <v>23</v>
      </c>
      <c r="AD298" s="101">
        <v>764.12509999999997</v>
      </c>
      <c r="AE298" s="48">
        <f t="shared" si="98"/>
        <v>0</v>
      </c>
      <c r="AF298" s="59">
        <v>23</v>
      </c>
      <c r="AG298" s="98">
        <v>764.14949999999999</v>
      </c>
      <c r="AH298" s="46">
        <f t="shared" si="91"/>
        <v>0</v>
      </c>
      <c r="AI298" s="57">
        <v>23</v>
      </c>
      <c r="AJ298" s="98">
        <v>764.14949999999999</v>
      </c>
      <c r="AK298" s="48">
        <f t="shared" si="99"/>
        <v>0</v>
      </c>
    </row>
    <row r="299" spans="2:37" x14ac:dyDescent="0.25">
      <c r="B299" s="57">
        <v>24</v>
      </c>
      <c r="C299" s="29">
        <v>692.20299999999997</v>
      </c>
      <c r="D299" s="46">
        <f t="shared" si="92"/>
        <v>0</v>
      </c>
      <c r="E299" s="57">
        <v>24</v>
      </c>
      <c r="F299" s="29">
        <v>692.20299999999997</v>
      </c>
      <c r="G299" s="48">
        <f t="shared" si="93"/>
        <v>0</v>
      </c>
      <c r="H299" s="59">
        <v>24</v>
      </c>
      <c r="I299" s="29">
        <v>692.20299999999997</v>
      </c>
      <c r="J299" s="46">
        <f t="shared" si="100"/>
        <v>0</v>
      </c>
      <c r="K299" s="57">
        <v>24</v>
      </c>
      <c r="L299" s="29">
        <v>692.20299999999997</v>
      </c>
      <c r="M299" s="48">
        <f t="shared" si="94"/>
        <v>0</v>
      </c>
      <c r="N299" s="59">
        <v>24</v>
      </c>
      <c r="O299" s="29">
        <v>694.22469999999998</v>
      </c>
      <c r="P299" s="46">
        <f t="shared" si="95"/>
        <v>132000.00000006185</v>
      </c>
      <c r="Q299" s="57">
        <v>24</v>
      </c>
      <c r="R299" s="29">
        <v>704.54359999999997</v>
      </c>
      <c r="S299" s="48">
        <f t="shared" si="89"/>
        <v>903800.00000004657</v>
      </c>
      <c r="T299" s="59">
        <v>24</v>
      </c>
      <c r="U299" s="29">
        <v>729.03740000000005</v>
      </c>
      <c r="V299" s="46">
        <f t="shared" si="96"/>
        <v>664999.99999996368</v>
      </c>
      <c r="W299" s="57">
        <v>24</v>
      </c>
      <c r="X299" s="29">
        <v>749.49869999999999</v>
      </c>
      <c r="Y299" s="48">
        <f t="shared" si="97"/>
        <v>664899.99999998871</v>
      </c>
      <c r="Z299" s="59">
        <v>24</v>
      </c>
      <c r="AA299" s="98">
        <v>761.36199999999997</v>
      </c>
      <c r="AB299" s="46">
        <f t="shared" si="90"/>
        <v>402199.99999999348</v>
      </c>
      <c r="AC299" s="57">
        <v>24</v>
      </c>
      <c r="AD299" s="101">
        <v>764.12509999999997</v>
      </c>
      <c r="AE299" s="48">
        <f t="shared" si="98"/>
        <v>0</v>
      </c>
      <c r="AF299" s="59">
        <v>24</v>
      </c>
      <c r="AG299" s="98">
        <v>764.14949999999999</v>
      </c>
      <c r="AH299" s="46">
        <f t="shared" si="91"/>
        <v>0</v>
      </c>
      <c r="AI299" s="57">
        <v>24</v>
      </c>
      <c r="AJ299" s="98">
        <v>764.14949999999999</v>
      </c>
      <c r="AK299" s="48">
        <f t="shared" si="99"/>
        <v>0</v>
      </c>
    </row>
    <row r="300" spans="2:37" x14ac:dyDescent="0.25">
      <c r="B300" s="57">
        <v>25</v>
      </c>
      <c r="C300" s="29">
        <v>692.20299999999997</v>
      </c>
      <c r="D300" s="46">
        <f t="shared" si="92"/>
        <v>0</v>
      </c>
      <c r="E300" s="57">
        <v>25</v>
      </c>
      <c r="F300" s="29">
        <v>692.20299999999997</v>
      </c>
      <c r="G300" s="48">
        <f t="shared" si="93"/>
        <v>0</v>
      </c>
      <c r="H300" s="59">
        <v>25</v>
      </c>
      <c r="I300" s="29">
        <v>692.20299999999997</v>
      </c>
      <c r="J300" s="46">
        <f t="shared" si="100"/>
        <v>0</v>
      </c>
      <c r="K300" s="57">
        <v>25</v>
      </c>
      <c r="L300" s="29">
        <v>692.20299999999997</v>
      </c>
      <c r="M300" s="48">
        <f t="shared" si="94"/>
        <v>0</v>
      </c>
      <c r="N300" s="59">
        <v>25</v>
      </c>
      <c r="O300" s="29">
        <v>694.35670000000005</v>
      </c>
      <c r="P300" s="46">
        <f t="shared" si="95"/>
        <v>0</v>
      </c>
      <c r="Q300" s="57">
        <v>25</v>
      </c>
      <c r="R300" s="29">
        <v>705.44740000000002</v>
      </c>
      <c r="S300" s="48">
        <f t="shared" si="89"/>
        <v>752999.9999999291</v>
      </c>
      <c r="T300" s="59">
        <v>25</v>
      </c>
      <c r="U300" s="29">
        <v>729.70240000000001</v>
      </c>
      <c r="V300" s="46">
        <f t="shared" si="96"/>
        <v>571799.99999993923</v>
      </c>
      <c r="W300" s="57">
        <v>25</v>
      </c>
      <c r="X300" s="29">
        <v>750.16359999999997</v>
      </c>
      <c r="Y300" s="48">
        <f t="shared" si="97"/>
        <v>573399.99999999232</v>
      </c>
      <c r="Z300" s="59">
        <v>25</v>
      </c>
      <c r="AA300" s="98">
        <v>761.76419999999996</v>
      </c>
      <c r="AB300" s="46">
        <f t="shared" si="90"/>
        <v>92899.999999986001</v>
      </c>
      <c r="AC300" s="57">
        <v>25</v>
      </c>
      <c r="AD300" s="101">
        <v>764.12509999999997</v>
      </c>
      <c r="AE300" s="48">
        <f t="shared" si="98"/>
        <v>0</v>
      </c>
      <c r="AF300" s="59">
        <v>25</v>
      </c>
      <c r="AG300" s="98">
        <v>764.14949999999999</v>
      </c>
      <c r="AH300" s="46">
        <f t="shared" si="91"/>
        <v>0</v>
      </c>
      <c r="AI300" s="57">
        <v>25</v>
      </c>
      <c r="AJ300" s="98">
        <v>764.14949999999999</v>
      </c>
      <c r="AK300" s="48">
        <f t="shared" si="99"/>
        <v>0</v>
      </c>
    </row>
    <row r="301" spans="2:37" x14ac:dyDescent="0.25">
      <c r="B301" s="57">
        <v>26</v>
      </c>
      <c r="C301" s="29">
        <v>692.20299999999997</v>
      </c>
      <c r="D301" s="46">
        <f t="shared" si="92"/>
        <v>0</v>
      </c>
      <c r="E301" s="57">
        <v>26</v>
      </c>
      <c r="F301" s="29">
        <v>692.20299999999997</v>
      </c>
      <c r="G301" s="48">
        <f t="shared" si="93"/>
        <v>0</v>
      </c>
      <c r="H301" s="59">
        <v>26</v>
      </c>
      <c r="I301" s="29">
        <v>692.20299999999997</v>
      </c>
      <c r="J301" s="46">
        <f t="shared" si="100"/>
        <v>0</v>
      </c>
      <c r="K301" s="57">
        <v>26</v>
      </c>
      <c r="L301" s="29">
        <v>692.20299999999997</v>
      </c>
      <c r="M301" s="48">
        <f t="shared" si="94"/>
        <v>0</v>
      </c>
      <c r="N301" s="59">
        <v>26</v>
      </c>
      <c r="O301" s="29">
        <v>694.35670000000005</v>
      </c>
      <c r="P301" s="46">
        <f t="shared" si="95"/>
        <v>131399.9999999851</v>
      </c>
      <c r="Q301" s="57">
        <v>26</v>
      </c>
      <c r="R301" s="29">
        <v>706.20039999999995</v>
      </c>
      <c r="S301" s="48">
        <f t="shared" si="89"/>
        <v>1012800.0000000838</v>
      </c>
      <c r="T301" s="59">
        <v>26</v>
      </c>
      <c r="U301" s="29">
        <v>730.27419999999995</v>
      </c>
      <c r="V301" s="46">
        <f t="shared" si="96"/>
        <v>786000.00000005821</v>
      </c>
      <c r="W301" s="57">
        <v>26</v>
      </c>
      <c r="X301" s="29">
        <v>750.73699999999997</v>
      </c>
      <c r="Y301" s="48">
        <f t="shared" si="97"/>
        <v>687300.00000005018</v>
      </c>
      <c r="Z301" s="59">
        <v>26</v>
      </c>
      <c r="AA301" s="98">
        <v>761.85709999999995</v>
      </c>
      <c r="AB301" s="46">
        <f t="shared" si="90"/>
        <v>117500.00000006366</v>
      </c>
      <c r="AC301" s="57">
        <v>26</v>
      </c>
      <c r="AD301" s="101">
        <v>764.12509999999997</v>
      </c>
      <c r="AE301" s="48">
        <f t="shared" si="98"/>
        <v>0</v>
      </c>
      <c r="AF301" s="59">
        <v>26</v>
      </c>
      <c r="AG301" s="98">
        <v>764.14949999999999</v>
      </c>
      <c r="AH301" s="46">
        <f t="shared" si="91"/>
        <v>0</v>
      </c>
      <c r="AI301" s="57">
        <v>26</v>
      </c>
      <c r="AJ301" s="98">
        <v>764.14949999999999</v>
      </c>
      <c r="AK301" s="48">
        <f t="shared" si="99"/>
        <v>0</v>
      </c>
    </row>
    <row r="302" spans="2:37" x14ac:dyDescent="0.25">
      <c r="B302" s="57">
        <v>27</v>
      </c>
      <c r="C302" s="29">
        <v>692.20299999999997</v>
      </c>
      <c r="D302" s="46">
        <f t="shared" si="92"/>
        <v>0</v>
      </c>
      <c r="E302" s="57">
        <v>27</v>
      </c>
      <c r="F302" s="29">
        <v>692.20299999999997</v>
      </c>
      <c r="G302" s="48">
        <f t="shared" si="93"/>
        <v>0</v>
      </c>
      <c r="H302" s="59">
        <v>27</v>
      </c>
      <c r="I302" s="29">
        <v>692.20299999999997</v>
      </c>
      <c r="J302" s="46">
        <f t="shared" si="100"/>
        <v>0</v>
      </c>
      <c r="K302" s="57">
        <v>27</v>
      </c>
      <c r="L302" s="29">
        <v>692.20299999999997</v>
      </c>
      <c r="M302" s="48">
        <f t="shared" si="94"/>
        <v>0</v>
      </c>
      <c r="N302" s="59">
        <v>27</v>
      </c>
      <c r="O302" s="29">
        <v>694.48810000000003</v>
      </c>
      <c r="P302" s="46">
        <f t="shared" si="95"/>
        <v>82699.999999931606</v>
      </c>
      <c r="Q302" s="57">
        <v>27</v>
      </c>
      <c r="R302" s="29">
        <v>707.21320000000003</v>
      </c>
      <c r="S302" s="48">
        <f t="shared" si="89"/>
        <v>670899.99999996054</v>
      </c>
      <c r="T302" s="59">
        <v>27</v>
      </c>
      <c r="U302" s="29">
        <v>731.06020000000001</v>
      </c>
      <c r="V302" s="46">
        <f t="shared" si="96"/>
        <v>570199.99999999977</v>
      </c>
      <c r="W302" s="57">
        <v>27</v>
      </c>
      <c r="X302" s="29">
        <v>751.42430000000002</v>
      </c>
      <c r="Y302" s="48">
        <f t="shared" si="97"/>
        <v>585100.00000001129</v>
      </c>
      <c r="Z302" s="59">
        <v>27</v>
      </c>
      <c r="AA302" s="98">
        <v>761.97460000000001</v>
      </c>
      <c r="AB302" s="46">
        <f t="shared" si="90"/>
        <v>433499.99999998091</v>
      </c>
      <c r="AC302" s="57">
        <v>27</v>
      </c>
      <c r="AD302" s="101">
        <v>764.12509999999997</v>
      </c>
      <c r="AE302" s="48">
        <f t="shared" si="98"/>
        <v>0</v>
      </c>
      <c r="AF302" s="59">
        <v>27</v>
      </c>
      <c r="AG302" s="98">
        <v>764.14949999999999</v>
      </c>
      <c r="AH302" s="46">
        <f t="shared" si="91"/>
        <v>0</v>
      </c>
      <c r="AI302" s="57">
        <v>27</v>
      </c>
      <c r="AJ302" s="98">
        <v>764.14949999999999</v>
      </c>
      <c r="AK302" s="48">
        <f t="shared" si="99"/>
        <v>0</v>
      </c>
    </row>
    <row r="303" spans="2:37" x14ac:dyDescent="0.25">
      <c r="B303" s="57">
        <v>28</v>
      </c>
      <c r="C303" s="29">
        <v>692.20299999999997</v>
      </c>
      <c r="D303" s="46">
        <f t="shared" si="92"/>
        <v>0</v>
      </c>
      <c r="E303" s="57">
        <v>28</v>
      </c>
      <c r="F303" s="29">
        <v>692.20299999999997</v>
      </c>
      <c r="G303" s="48">
        <f t="shared" si="93"/>
        <v>0</v>
      </c>
      <c r="H303" s="59">
        <v>28</v>
      </c>
      <c r="I303" s="29">
        <v>692.20299999999997</v>
      </c>
      <c r="J303" s="46">
        <f t="shared" si="100"/>
        <v>0</v>
      </c>
      <c r="K303" s="57">
        <v>28</v>
      </c>
      <c r="L303" s="29">
        <v>692.20299999999997</v>
      </c>
      <c r="M303" s="48">
        <f t="shared" si="94"/>
        <v>0</v>
      </c>
      <c r="N303" s="59">
        <v>28</v>
      </c>
      <c r="O303" s="29">
        <v>694.57079999999996</v>
      </c>
      <c r="P303" s="46">
        <f t="shared" si="95"/>
        <v>175700.00000000617</v>
      </c>
      <c r="Q303" s="57">
        <v>28</v>
      </c>
      <c r="R303" s="29">
        <v>707.88409999999999</v>
      </c>
      <c r="S303" s="48">
        <f t="shared" si="89"/>
        <v>963899.99999996694</v>
      </c>
      <c r="T303" s="59">
        <v>28</v>
      </c>
      <c r="U303" s="29">
        <v>731.63040000000001</v>
      </c>
      <c r="V303" s="46">
        <f t="shared" si="96"/>
        <v>804800.00000000023</v>
      </c>
      <c r="W303" s="57">
        <v>28</v>
      </c>
      <c r="X303" s="29">
        <v>752.00940000000003</v>
      </c>
      <c r="Y303" s="48">
        <f t="shared" si="97"/>
        <v>495699.99999994249</v>
      </c>
      <c r="Z303" s="59">
        <v>28</v>
      </c>
      <c r="AA303" s="98">
        <v>762.40809999999999</v>
      </c>
      <c r="AB303" s="46">
        <f t="shared" si="90"/>
        <v>248500.00000003548</v>
      </c>
      <c r="AC303" s="57">
        <v>28</v>
      </c>
      <c r="AD303" s="101">
        <v>764.12509999999997</v>
      </c>
      <c r="AE303" s="48">
        <f t="shared" si="98"/>
        <v>0</v>
      </c>
      <c r="AF303" s="59">
        <v>28</v>
      </c>
      <c r="AG303" s="98">
        <v>764.14949999999999</v>
      </c>
      <c r="AH303" s="46">
        <f t="shared" si="91"/>
        <v>0</v>
      </c>
      <c r="AI303" s="57">
        <v>28</v>
      </c>
      <c r="AJ303" s="98">
        <v>764.14949999999999</v>
      </c>
      <c r="AK303" s="48">
        <f t="shared" si="99"/>
        <v>0</v>
      </c>
    </row>
    <row r="304" spans="2:37" x14ac:dyDescent="0.25">
      <c r="B304" s="57">
        <v>29</v>
      </c>
      <c r="C304" s="29">
        <v>692.20299999999997</v>
      </c>
      <c r="D304" s="46">
        <f t="shared" si="92"/>
        <v>0</v>
      </c>
      <c r="E304" s="57"/>
      <c r="F304" s="29">
        <v>692.20299999999997</v>
      </c>
      <c r="G304" s="48"/>
      <c r="H304" s="59">
        <v>29</v>
      </c>
      <c r="I304" s="29">
        <v>692.20299999999997</v>
      </c>
      <c r="J304" s="46">
        <f t="shared" si="100"/>
        <v>0</v>
      </c>
      <c r="K304" s="57">
        <v>29</v>
      </c>
      <c r="L304" s="29">
        <v>692.20299999999997</v>
      </c>
      <c r="M304" s="48">
        <f t="shared" si="94"/>
        <v>0</v>
      </c>
      <c r="N304" s="59">
        <v>29</v>
      </c>
      <c r="O304" s="29">
        <v>694.74649999999997</v>
      </c>
      <c r="P304" s="46">
        <f t="shared" si="95"/>
        <v>93000.000000074579</v>
      </c>
      <c r="Q304" s="57">
        <v>29</v>
      </c>
      <c r="R304" s="29">
        <v>708.84799999999996</v>
      </c>
      <c r="S304" s="48">
        <f t="shared" si="89"/>
        <v>1097399.9999999932</v>
      </c>
      <c r="T304" s="59">
        <v>29</v>
      </c>
      <c r="U304" s="29">
        <v>732.43520000000001</v>
      </c>
      <c r="V304" s="46">
        <f t="shared" si="96"/>
        <v>609399.9999999369</v>
      </c>
      <c r="W304" s="57">
        <v>29</v>
      </c>
      <c r="X304" s="29">
        <v>752.50509999999997</v>
      </c>
      <c r="Y304" s="48">
        <f t="shared" si="97"/>
        <v>345000.0000000273</v>
      </c>
      <c r="Z304" s="59">
        <v>29</v>
      </c>
      <c r="AA304" s="98">
        <v>762.65660000000003</v>
      </c>
      <c r="AB304" s="46">
        <f t="shared" si="90"/>
        <v>387999.99999991996</v>
      </c>
      <c r="AC304" s="57">
        <v>29</v>
      </c>
      <c r="AD304" s="101">
        <v>764.12509999999997</v>
      </c>
      <c r="AE304" s="48">
        <f t="shared" si="98"/>
        <v>0</v>
      </c>
      <c r="AF304" s="59">
        <v>29</v>
      </c>
      <c r="AG304" s="98">
        <v>764.14949999999999</v>
      </c>
      <c r="AH304" s="46">
        <f t="shared" si="91"/>
        <v>0</v>
      </c>
      <c r="AI304" s="57">
        <v>29</v>
      </c>
      <c r="AJ304" s="98">
        <v>764.14949999999999</v>
      </c>
      <c r="AK304" s="48">
        <f t="shared" si="99"/>
        <v>0</v>
      </c>
    </row>
    <row r="305" spans="2:37" x14ac:dyDescent="0.25">
      <c r="B305" s="57">
        <v>30</v>
      </c>
      <c r="C305" s="29">
        <v>692.20299999999997</v>
      </c>
      <c r="D305" s="46">
        <f t="shared" si="92"/>
        <v>0</v>
      </c>
      <c r="E305" s="47"/>
      <c r="F305" s="29"/>
      <c r="G305" s="48"/>
      <c r="H305" s="59">
        <v>30</v>
      </c>
      <c r="I305" s="29">
        <v>692.20299999999997</v>
      </c>
      <c r="J305" s="46">
        <f t="shared" si="100"/>
        <v>0</v>
      </c>
      <c r="K305" s="57">
        <v>30</v>
      </c>
      <c r="L305" s="29">
        <v>692.20299999999997</v>
      </c>
      <c r="M305" s="48">
        <f>SUM(L306-L305)*1000000</f>
        <v>0</v>
      </c>
      <c r="N305" s="59">
        <v>30</v>
      </c>
      <c r="O305" s="29">
        <v>694.83950000000004</v>
      </c>
      <c r="P305" s="46">
        <f t="shared" si="95"/>
        <v>0</v>
      </c>
      <c r="Q305" s="57">
        <v>30</v>
      </c>
      <c r="R305" s="29">
        <v>709.94539999999995</v>
      </c>
      <c r="S305" s="48">
        <f>SUM(R306-R305)*1000000</f>
        <v>895200.00000004529</v>
      </c>
      <c r="T305" s="59">
        <v>30</v>
      </c>
      <c r="U305" s="29">
        <v>733.04459999999995</v>
      </c>
      <c r="V305" s="46">
        <f t="shared" si="96"/>
        <v>592000.00000009825</v>
      </c>
      <c r="W305" s="57">
        <v>30</v>
      </c>
      <c r="X305" s="29">
        <v>752.8501</v>
      </c>
      <c r="Y305" s="48">
        <f t="shared" si="97"/>
        <v>519099.99999998033</v>
      </c>
      <c r="Z305" s="59">
        <v>30</v>
      </c>
      <c r="AA305" s="98">
        <v>763.04459999999995</v>
      </c>
      <c r="AB305" s="46">
        <f>SUM(AA306-AA305)*1000000</f>
        <v>125800.00000002656</v>
      </c>
      <c r="AC305" s="57">
        <v>30</v>
      </c>
      <c r="AD305" s="101">
        <v>764.12509999999997</v>
      </c>
      <c r="AE305" s="48">
        <f t="shared" si="98"/>
        <v>0</v>
      </c>
      <c r="AF305" s="59">
        <v>30</v>
      </c>
      <c r="AG305" s="98">
        <v>764.14949999999999</v>
      </c>
      <c r="AH305" s="46">
        <f>SUM(AG306-AG305)*1000000</f>
        <v>0</v>
      </c>
      <c r="AI305" s="57">
        <v>30</v>
      </c>
      <c r="AJ305" s="98">
        <v>764.14949999999999</v>
      </c>
      <c r="AK305" s="48">
        <f t="shared" si="99"/>
        <v>0</v>
      </c>
    </row>
    <row r="306" spans="2:37" x14ac:dyDescent="0.25">
      <c r="B306" s="60">
        <v>31</v>
      </c>
      <c r="C306" s="29">
        <v>692.20299999999997</v>
      </c>
      <c r="D306" s="46">
        <f t="shared" si="92"/>
        <v>0</v>
      </c>
      <c r="E306" s="47"/>
      <c r="F306" s="46"/>
      <c r="G306" s="48"/>
      <c r="H306" s="61">
        <v>31</v>
      </c>
      <c r="I306" s="29">
        <v>692.20299999999997</v>
      </c>
      <c r="J306" s="46">
        <f t="shared" si="100"/>
        <v>0</v>
      </c>
      <c r="K306" s="60"/>
      <c r="L306" s="29">
        <v>692.20299999999997</v>
      </c>
      <c r="M306" s="48"/>
      <c r="N306" s="61">
        <v>31</v>
      </c>
      <c r="O306" s="29">
        <v>694.83950000000004</v>
      </c>
      <c r="P306" s="46">
        <f t="shared" si="95"/>
        <v>348799.99999998289</v>
      </c>
      <c r="Q306" s="60"/>
      <c r="R306" s="29">
        <v>710.84059999999999</v>
      </c>
      <c r="S306" s="48"/>
      <c r="T306" s="61">
        <v>31</v>
      </c>
      <c r="U306" s="29">
        <v>733.63660000000004</v>
      </c>
      <c r="V306" s="46">
        <f t="shared" si="96"/>
        <v>934999.9999999454</v>
      </c>
      <c r="W306" s="60">
        <v>31</v>
      </c>
      <c r="X306" s="29">
        <v>753.36919999999998</v>
      </c>
      <c r="Y306" s="48">
        <f t="shared" si="97"/>
        <v>481700.00000004622</v>
      </c>
      <c r="Z306" s="61"/>
      <c r="AA306" s="98">
        <v>763.17039999999997</v>
      </c>
      <c r="AB306" s="46"/>
      <c r="AC306" s="60">
        <v>31</v>
      </c>
      <c r="AD306" s="98">
        <v>764.12509999999997</v>
      </c>
      <c r="AE306" s="48">
        <f t="shared" si="98"/>
        <v>0</v>
      </c>
      <c r="AF306" s="61"/>
      <c r="AG306" s="98">
        <v>764.14949999999999</v>
      </c>
      <c r="AH306" s="46"/>
      <c r="AI306" s="60">
        <v>31</v>
      </c>
      <c r="AJ306" s="98">
        <v>764.14949999999999</v>
      </c>
      <c r="AK306" s="48">
        <f t="shared" si="99"/>
        <v>0</v>
      </c>
    </row>
    <row r="307" spans="2:37" x14ac:dyDescent="0.25">
      <c r="B307" s="47"/>
      <c r="C307" s="29">
        <v>692.20299999999997</v>
      </c>
      <c r="D307" s="46"/>
      <c r="E307" s="47"/>
      <c r="F307" s="46"/>
      <c r="G307" s="48"/>
      <c r="H307" s="46"/>
      <c r="I307" s="29">
        <v>692.20299999999997</v>
      </c>
      <c r="J307" s="46"/>
      <c r="K307" s="47"/>
      <c r="L307" s="59"/>
      <c r="M307" s="48"/>
      <c r="N307" s="46"/>
      <c r="O307" s="29">
        <v>695.18830000000003</v>
      </c>
      <c r="P307" s="46"/>
      <c r="Q307" s="47"/>
      <c r="R307" s="59"/>
      <c r="S307" s="48"/>
      <c r="T307" s="46"/>
      <c r="U307" s="29">
        <v>734.57159999999999</v>
      </c>
      <c r="V307" s="46"/>
      <c r="W307" s="47"/>
      <c r="X307" s="59">
        <v>753.85090000000002</v>
      </c>
      <c r="Y307" s="48"/>
      <c r="Z307" s="46"/>
      <c r="AA307" s="59"/>
      <c r="AB307" s="46"/>
      <c r="AC307" s="47"/>
      <c r="AD307" s="101">
        <v>764.12509999999997</v>
      </c>
      <c r="AE307" s="48"/>
      <c r="AF307" s="46"/>
      <c r="AG307" s="59"/>
      <c r="AH307" s="46"/>
      <c r="AI307" s="47"/>
      <c r="AJ307" s="98">
        <v>764.14949999999999</v>
      </c>
      <c r="AK307" s="48"/>
    </row>
    <row r="308" spans="2:37" x14ac:dyDescent="0.25">
      <c r="B308" s="49"/>
      <c r="C308" s="50"/>
      <c r="D308" s="50">
        <f>SUM(D276:D307)</f>
        <v>0</v>
      </c>
      <c r="E308" s="49"/>
      <c r="F308" s="50"/>
      <c r="G308" s="63">
        <f>SUM(G276:G307)</f>
        <v>0</v>
      </c>
      <c r="H308" s="50"/>
      <c r="I308" s="50"/>
      <c r="J308" s="50">
        <f>SUM(J276:J307)</f>
        <v>0</v>
      </c>
      <c r="K308" s="49"/>
      <c r="L308" s="50"/>
      <c r="M308" s="63">
        <f>SUM(M276:M307)</f>
        <v>0</v>
      </c>
      <c r="N308" s="50"/>
      <c r="O308" s="50"/>
      <c r="P308" s="50">
        <f>SUM(P276:P307)</f>
        <v>2985300.0000000517</v>
      </c>
      <c r="Q308" s="49"/>
      <c r="R308" s="50"/>
      <c r="S308" s="63">
        <f>SUM(S276:S307)</f>
        <v>15652299.999999966</v>
      </c>
      <c r="T308" s="50"/>
      <c r="U308" s="50"/>
      <c r="V308" s="50">
        <f>SUM(V276:V307)</f>
        <v>23730999.999999993</v>
      </c>
      <c r="W308" s="49"/>
      <c r="X308" s="50"/>
      <c r="Y308" s="63">
        <f>SUM(Y276:Y307)</f>
        <v>19279300.000000034</v>
      </c>
      <c r="Z308" s="50"/>
      <c r="AA308" s="50"/>
      <c r="AB308" s="50">
        <f>SUM(AB276:AB307)</f>
        <v>9319500.0000000168</v>
      </c>
      <c r="AC308" s="49"/>
      <c r="AD308" s="50"/>
      <c r="AE308" s="63">
        <f>SUM(AE276:AE307)</f>
        <v>954700.00000000256</v>
      </c>
      <c r="AF308" s="50"/>
      <c r="AG308" s="50"/>
      <c r="AH308" s="50">
        <f>SUM(AH276:AH307)</f>
        <v>24400.000000014188</v>
      </c>
      <c r="AI308" s="49"/>
      <c r="AJ308" s="50"/>
      <c r="AK308" s="63">
        <f>SUM(AK276:AK307)</f>
        <v>0</v>
      </c>
    </row>
    <row r="312" spans="2:37" x14ac:dyDescent="0.25">
      <c r="B312" s="51">
        <v>42370</v>
      </c>
      <c r="C312" s="44"/>
      <c r="D312" s="44"/>
      <c r="E312" s="51">
        <v>42401</v>
      </c>
      <c r="F312" s="44"/>
      <c r="G312" s="45"/>
      <c r="H312" s="52">
        <v>42430</v>
      </c>
      <c r="I312" s="44"/>
      <c r="J312" s="44"/>
      <c r="K312" s="51">
        <v>42461</v>
      </c>
      <c r="L312" s="44"/>
      <c r="M312" s="45"/>
      <c r="N312" s="52">
        <v>42491</v>
      </c>
      <c r="O312" s="44"/>
      <c r="P312" s="44"/>
      <c r="Q312" s="51">
        <v>42522</v>
      </c>
      <c r="R312" s="44"/>
      <c r="S312" s="45"/>
      <c r="T312" s="52">
        <v>42552</v>
      </c>
      <c r="U312" s="44"/>
      <c r="V312" s="44"/>
      <c r="W312" s="51">
        <v>42583</v>
      </c>
      <c r="X312" s="44"/>
      <c r="Y312" s="45"/>
      <c r="Z312" s="52">
        <v>42614</v>
      </c>
      <c r="AA312" s="44"/>
      <c r="AB312" s="44"/>
      <c r="AC312" s="51">
        <v>42644</v>
      </c>
      <c r="AD312" s="44"/>
      <c r="AE312" s="45"/>
      <c r="AF312" s="52">
        <v>42675</v>
      </c>
      <c r="AG312" s="44"/>
      <c r="AH312" s="44"/>
      <c r="AI312" s="51">
        <v>42705</v>
      </c>
      <c r="AJ312" s="44"/>
      <c r="AK312" s="45"/>
    </row>
    <row r="313" spans="2:37" ht="45" x14ac:dyDescent="0.25">
      <c r="B313" s="53" t="s">
        <v>0</v>
      </c>
      <c r="C313" s="54" t="s">
        <v>2</v>
      </c>
      <c r="D313" s="55" t="s">
        <v>1</v>
      </c>
      <c r="E313" s="53" t="s">
        <v>0</v>
      </c>
      <c r="F313" s="54" t="s">
        <v>2</v>
      </c>
      <c r="G313" s="56" t="s">
        <v>1</v>
      </c>
      <c r="H313" s="54" t="s">
        <v>0</v>
      </c>
      <c r="I313" s="54" t="s">
        <v>2</v>
      </c>
      <c r="J313" s="55" t="s">
        <v>1</v>
      </c>
      <c r="K313" s="53" t="s">
        <v>0</v>
      </c>
      <c r="L313" s="54" t="s">
        <v>2</v>
      </c>
      <c r="M313" s="56" t="s">
        <v>1</v>
      </c>
      <c r="N313" s="54" t="s">
        <v>0</v>
      </c>
      <c r="O313" s="54" t="s">
        <v>2</v>
      </c>
      <c r="P313" s="55" t="s">
        <v>1</v>
      </c>
      <c r="Q313" s="53" t="s">
        <v>0</v>
      </c>
      <c r="R313" s="54" t="s">
        <v>2</v>
      </c>
      <c r="S313" s="56" t="s">
        <v>1</v>
      </c>
      <c r="T313" s="54" t="s">
        <v>0</v>
      </c>
      <c r="U313" s="54" t="s">
        <v>2</v>
      </c>
      <c r="V313" s="55" t="s">
        <v>1</v>
      </c>
      <c r="W313" s="53" t="s">
        <v>0</v>
      </c>
      <c r="X313" s="54" t="s">
        <v>2</v>
      </c>
      <c r="Y313" s="56" t="s">
        <v>1</v>
      </c>
      <c r="Z313" s="54" t="s">
        <v>0</v>
      </c>
      <c r="AA313" s="54" t="s">
        <v>2</v>
      </c>
      <c r="AB313" s="55" t="s">
        <v>1</v>
      </c>
      <c r="AC313" s="53" t="s">
        <v>0</v>
      </c>
      <c r="AD313" s="54" t="s">
        <v>2</v>
      </c>
      <c r="AE313" s="56" t="s">
        <v>1</v>
      </c>
      <c r="AF313" s="54" t="s">
        <v>0</v>
      </c>
      <c r="AG313" s="54" t="s">
        <v>2</v>
      </c>
      <c r="AH313" s="55" t="s">
        <v>1</v>
      </c>
      <c r="AI313" s="53" t="s">
        <v>0</v>
      </c>
      <c r="AJ313" s="54" t="s">
        <v>2</v>
      </c>
      <c r="AK313" s="56" t="s">
        <v>1</v>
      </c>
    </row>
    <row r="314" spans="2:37" x14ac:dyDescent="0.25">
      <c r="B314" s="57"/>
      <c r="C314" s="58"/>
      <c r="D314" s="46"/>
      <c r="E314" s="47"/>
      <c r="F314" s="46"/>
      <c r="G314" s="48"/>
      <c r="H314" s="46"/>
      <c r="I314" s="46"/>
      <c r="J314" s="46"/>
      <c r="K314" s="57"/>
      <c r="L314" s="58"/>
      <c r="M314" s="48"/>
      <c r="N314" s="59"/>
      <c r="O314" s="58"/>
      <c r="P314" s="46"/>
      <c r="Q314" s="57"/>
      <c r="R314" s="58"/>
      <c r="S314" s="48"/>
      <c r="T314" s="59"/>
      <c r="U314" s="58"/>
      <c r="V314" s="46"/>
      <c r="W314" s="57"/>
      <c r="X314" s="58"/>
      <c r="Y314" s="48"/>
      <c r="Z314" s="59"/>
      <c r="AA314" s="58"/>
      <c r="AB314" s="46"/>
      <c r="AC314" s="57"/>
      <c r="AD314" s="58"/>
      <c r="AE314" s="48"/>
      <c r="AF314" s="59"/>
      <c r="AG314" s="58"/>
      <c r="AH314" s="46"/>
      <c r="AI314" s="57"/>
      <c r="AJ314" s="58"/>
      <c r="AK314" s="48"/>
    </row>
    <row r="315" spans="2:37" x14ac:dyDescent="0.25">
      <c r="B315" s="57">
        <v>1</v>
      </c>
      <c r="C315" s="98">
        <v>764.14949999999999</v>
      </c>
      <c r="D315" s="46">
        <f>SUM(C316-C315)</f>
        <v>0</v>
      </c>
      <c r="E315" s="57">
        <v>1</v>
      </c>
      <c r="F315" s="98">
        <v>764.41949999999997</v>
      </c>
      <c r="G315" s="48">
        <f>SUM(F316-F315)</f>
        <v>0</v>
      </c>
      <c r="H315" s="59">
        <v>1</v>
      </c>
      <c r="I315" s="98">
        <v>764.14949999999999</v>
      </c>
      <c r="J315" s="46">
        <f t="shared" ref="J315:J345" si="101">SUM(I316-I315)</f>
        <v>0</v>
      </c>
      <c r="K315" s="57">
        <v>1</v>
      </c>
      <c r="L315" s="98">
        <v>764.14949999999999</v>
      </c>
      <c r="M315" s="48">
        <f>SUM(L316-L315)</f>
        <v>0</v>
      </c>
      <c r="N315" s="59">
        <v>1</v>
      </c>
      <c r="O315" s="98">
        <v>764.14949999999999</v>
      </c>
      <c r="P315" s="46">
        <f>SUM(O316-O315)*1000000</f>
        <v>0</v>
      </c>
      <c r="Q315" s="57">
        <v>1</v>
      </c>
      <c r="R315" s="98">
        <v>769.48379999999997</v>
      </c>
      <c r="S315" s="48">
        <f t="shared" ref="S315:S343" si="102">SUM(R316-R315)*1000000</f>
        <v>231300.00000003292</v>
      </c>
      <c r="T315" s="59">
        <v>1</v>
      </c>
      <c r="U315" s="98">
        <v>790.31079999999997</v>
      </c>
      <c r="V315" s="46">
        <f>SUM(U316-U315)*1000000</f>
        <v>1030799.9999999993</v>
      </c>
      <c r="W315" s="57">
        <v>1</v>
      </c>
      <c r="X315" s="98">
        <v>820.14620000000002</v>
      </c>
      <c r="Y315" s="48">
        <f>SUM(X316-X315)*1000000</f>
        <v>902100.00000001851</v>
      </c>
      <c r="Z315" s="59">
        <v>1</v>
      </c>
      <c r="AA315" s="98">
        <v>846.71540000000005</v>
      </c>
      <c r="AB315" s="46">
        <f t="shared" ref="AB315:AB343" si="103">SUM(AA316-AA315)*1000000</f>
        <v>785599.9999999312</v>
      </c>
      <c r="AC315" s="57">
        <v>1</v>
      </c>
      <c r="AD315" s="98">
        <v>855.18110000000001</v>
      </c>
      <c r="AE315" s="48">
        <f>SUM(AD316-AD315)*1000000</f>
        <v>0</v>
      </c>
      <c r="AF315" s="59">
        <v>1</v>
      </c>
      <c r="AG315" s="98">
        <v>855.57929999999999</v>
      </c>
      <c r="AH315" s="46">
        <f t="shared" ref="AH315:AH343" si="104">SUM(AG316-AG315)*1000000</f>
        <v>0</v>
      </c>
      <c r="AI315" s="57">
        <v>1</v>
      </c>
      <c r="AJ315" s="59">
        <v>856.2518</v>
      </c>
      <c r="AK315" s="48">
        <f>SUM(AJ316-AJ315)*1000000</f>
        <v>0</v>
      </c>
    </row>
    <row r="316" spans="2:37" x14ac:dyDescent="0.25">
      <c r="B316" s="57">
        <v>2</v>
      </c>
      <c r="C316" s="98">
        <v>764.14949999999999</v>
      </c>
      <c r="D316" s="46">
        <f t="shared" ref="D316:D345" si="105">SUM(C317-C316)</f>
        <v>0</v>
      </c>
      <c r="E316" s="57">
        <v>2</v>
      </c>
      <c r="F316" s="98">
        <v>764.41949999999997</v>
      </c>
      <c r="G316" s="48">
        <f t="shared" ref="G316:G342" si="106">SUM(F317-F316)</f>
        <v>0</v>
      </c>
      <c r="H316" s="59">
        <v>2</v>
      </c>
      <c r="I316" s="98">
        <v>764.14949999999999</v>
      </c>
      <c r="J316" s="46">
        <f t="shared" si="101"/>
        <v>0</v>
      </c>
      <c r="K316" s="57">
        <v>2</v>
      </c>
      <c r="L316" s="98">
        <v>764.14949999999999</v>
      </c>
      <c r="M316" s="48">
        <f t="shared" ref="M316:M343" si="107">SUM(L317-L316)</f>
        <v>0</v>
      </c>
      <c r="N316" s="59">
        <v>2</v>
      </c>
      <c r="O316" s="98">
        <v>764.14949999999999</v>
      </c>
      <c r="P316" s="46">
        <f t="shared" ref="P316:P345" si="108">SUM(O317-O316)*1000000</f>
        <v>0</v>
      </c>
      <c r="Q316" s="57">
        <v>2</v>
      </c>
      <c r="R316" s="98">
        <v>769.71510000000001</v>
      </c>
      <c r="S316" s="48">
        <f t="shared" si="102"/>
        <v>665799.99999999022</v>
      </c>
      <c r="T316" s="59">
        <v>2</v>
      </c>
      <c r="U316" s="98">
        <v>791.34159999999997</v>
      </c>
      <c r="V316" s="46">
        <f t="shared" ref="V316:V345" si="109">SUM(U317-U316)*1000000</f>
        <v>866300.00000002387</v>
      </c>
      <c r="W316" s="57">
        <v>2</v>
      </c>
      <c r="X316" s="98">
        <v>821.04830000000004</v>
      </c>
      <c r="Y316" s="48">
        <f t="shared" ref="Y316:Y345" si="110">SUM(X317-X316)*1000000</f>
        <v>863499.99999993085</v>
      </c>
      <c r="Z316" s="59">
        <v>2</v>
      </c>
      <c r="AA316" s="98">
        <v>847.50099999999998</v>
      </c>
      <c r="AB316" s="46">
        <f t="shared" si="103"/>
        <v>673300.00000004016</v>
      </c>
      <c r="AC316" s="57">
        <v>2</v>
      </c>
      <c r="AD316" s="98">
        <v>855.18110000000001</v>
      </c>
      <c r="AE316" s="48">
        <f t="shared" ref="AE316:AE345" si="111">SUM(AD317-AD316)*1000000</f>
        <v>329899.99999995233</v>
      </c>
      <c r="AF316" s="59">
        <v>2</v>
      </c>
      <c r="AG316" s="98">
        <v>855.57929999999999</v>
      </c>
      <c r="AH316" s="46">
        <f t="shared" si="104"/>
        <v>0</v>
      </c>
      <c r="AI316" s="57">
        <v>2</v>
      </c>
      <c r="AJ316" s="59">
        <v>856.2518</v>
      </c>
      <c r="AK316" s="48">
        <f t="shared" ref="AK316:AK345" si="112">SUM(AJ317-AJ316)*1000000</f>
        <v>0</v>
      </c>
    </row>
    <row r="317" spans="2:37" x14ac:dyDescent="0.25">
      <c r="B317" s="57">
        <v>3</v>
      </c>
      <c r="C317" s="98">
        <v>764.14949999999999</v>
      </c>
      <c r="D317" s="46">
        <f t="shared" si="105"/>
        <v>0</v>
      </c>
      <c r="E317" s="57">
        <v>3</v>
      </c>
      <c r="F317" s="98">
        <v>764.41949999999997</v>
      </c>
      <c r="G317" s="48">
        <f t="shared" si="106"/>
        <v>0</v>
      </c>
      <c r="H317" s="59">
        <v>3</v>
      </c>
      <c r="I317" s="98">
        <v>764.14949999999999</v>
      </c>
      <c r="J317" s="46">
        <f t="shared" si="101"/>
        <v>0</v>
      </c>
      <c r="K317" s="57">
        <v>3</v>
      </c>
      <c r="L317" s="98">
        <v>764.14949999999999</v>
      </c>
      <c r="M317" s="48">
        <f t="shared" si="107"/>
        <v>0</v>
      </c>
      <c r="N317" s="59">
        <v>3</v>
      </c>
      <c r="O317" s="98">
        <v>764.14949999999999</v>
      </c>
      <c r="P317" s="46">
        <f t="shared" si="108"/>
        <v>0</v>
      </c>
      <c r="Q317" s="57">
        <v>3</v>
      </c>
      <c r="R317" s="98">
        <v>770.3809</v>
      </c>
      <c r="S317" s="48">
        <f t="shared" si="102"/>
        <v>249099.99999999854</v>
      </c>
      <c r="T317" s="59">
        <v>3</v>
      </c>
      <c r="U317" s="98">
        <v>792.2079</v>
      </c>
      <c r="V317" s="46">
        <f t="shared" si="109"/>
        <v>941800.00000005751</v>
      </c>
      <c r="W317" s="57">
        <v>3</v>
      </c>
      <c r="X317" s="98">
        <v>821.91179999999997</v>
      </c>
      <c r="Y317" s="48">
        <f t="shared" si="110"/>
        <v>981100.00000008312</v>
      </c>
      <c r="Z317" s="59">
        <v>3</v>
      </c>
      <c r="AA317" s="98">
        <v>848.17430000000002</v>
      </c>
      <c r="AB317" s="46">
        <f t="shared" si="103"/>
        <v>536299.99999998289</v>
      </c>
      <c r="AC317" s="57">
        <v>3</v>
      </c>
      <c r="AD317" s="98">
        <v>855.51099999999997</v>
      </c>
      <c r="AE317" s="48">
        <f t="shared" si="111"/>
        <v>40000.000000077307</v>
      </c>
      <c r="AF317" s="59">
        <v>3</v>
      </c>
      <c r="AG317" s="98">
        <v>855.57929999999999</v>
      </c>
      <c r="AH317" s="46">
        <f t="shared" si="104"/>
        <v>0</v>
      </c>
      <c r="AI317" s="57">
        <v>3</v>
      </c>
      <c r="AJ317" s="59">
        <v>856.2518</v>
      </c>
      <c r="AK317" s="48">
        <f t="shared" si="112"/>
        <v>0</v>
      </c>
    </row>
    <row r="318" spans="2:37" x14ac:dyDescent="0.25">
      <c r="B318" s="57">
        <v>4</v>
      </c>
      <c r="C318" s="98">
        <v>764.14949999999999</v>
      </c>
      <c r="D318" s="46">
        <f t="shared" si="105"/>
        <v>0</v>
      </c>
      <c r="E318" s="57">
        <v>4</v>
      </c>
      <c r="F318" s="98">
        <v>764.41949999999997</v>
      </c>
      <c r="G318" s="48">
        <f t="shared" si="106"/>
        <v>0</v>
      </c>
      <c r="H318" s="59">
        <v>4</v>
      </c>
      <c r="I318" s="98">
        <v>764.14949999999999</v>
      </c>
      <c r="J318" s="46">
        <f t="shared" si="101"/>
        <v>0</v>
      </c>
      <c r="K318" s="57">
        <v>4</v>
      </c>
      <c r="L318" s="98">
        <v>764.14949999999999</v>
      </c>
      <c r="M318" s="48">
        <f t="shared" si="107"/>
        <v>0</v>
      </c>
      <c r="N318" s="59">
        <v>4</v>
      </c>
      <c r="O318" s="98">
        <v>764.14949999999999</v>
      </c>
      <c r="P318" s="46">
        <f t="shared" si="108"/>
        <v>113699.99999999435</v>
      </c>
      <c r="Q318" s="57">
        <v>4</v>
      </c>
      <c r="R318" s="98">
        <v>770.63</v>
      </c>
      <c r="S318" s="48">
        <f t="shared" si="102"/>
        <v>375499.99999998818</v>
      </c>
      <c r="T318" s="59">
        <v>4</v>
      </c>
      <c r="U318" s="98">
        <v>793.14970000000005</v>
      </c>
      <c r="V318" s="46">
        <f t="shared" si="109"/>
        <v>814099.99999993946</v>
      </c>
      <c r="W318" s="57">
        <v>4</v>
      </c>
      <c r="X318" s="98">
        <v>822.89290000000005</v>
      </c>
      <c r="Y318" s="48">
        <f t="shared" si="110"/>
        <v>807099.99999999127</v>
      </c>
      <c r="Z318" s="59">
        <v>4</v>
      </c>
      <c r="AA318" s="98">
        <v>848.7106</v>
      </c>
      <c r="AB318" s="46">
        <f t="shared" si="103"/>
        <v>619500.00000001641</v>
      </c>
      <c r="AC318" s="57">
        <v>4</v>
      </c>
      <c r="AD318" s="98">
        <v>855.55100000000004</v>
      </c>
      <c r="AE318" s="48">
        <f t="shared" si="111"/>
        <v>28299.999999944703</v>
      </c>
      <c r="AF318" s="59">
        <v>4</v>
      </c>
      <c r="AG318" s="98">
        <v>855.57929999999999</v>
      </c>
      <c r="AH318" s="46">
        <f t="shared" si="104"/>
        <v>0</v>
      </c>
      <c r="AI318" s="57">
        <v>4</v>
      </c>
      <c r="AJ318" s="59">
        <v>856.2518</v>
      </c>
      <c r="AK318" s="48">
        <f t="shared" si="112"/>
        <v>0</v>
      </c>
    </row>
    <row r="319" spans="2:37" x14ac:dyDescent="0.25">
      <c r="B319" s="57">
        <v>5</v>
      </c>
      <c r="C319" s="98">
        <v>764.14949999999999</v>
      </c>
      <c r="D319" s="46">
        <f t="shared" si="105"/>
        <v>0</v>
      </c>
      <c r="E319" s="57">
        <v>5</v>
      </c>
      <c r="F319" s="98">
        <v>764.41949999999997</v>
      </c>
      <c r="G319" s="48">
        <f t="shared" si="106"/>
        <v>0</v>
      </c>
      <c r="H319" s="59">
        <v>5</v>
      </c>
      <c r="I319" s="98">
        <v>764.14949999999999</v>
      </c>
      <c r="J319" s="46">
        <f t="shared" si="101"/>
        <v>0</v>
      </c>
      <c r="K319" s="57">
        <v>5</v>
      </c>
      <c r="L319" s="98">
        <v>764.14949999999999</v>
      </c>
      <c r="M319" s="48">
        <f t="shared" si="107"/>
        <v>0</v>
      </c>
      <c r="N319" s="59">
        <v>5</v>
      </c>
      <c r="O319" s="98">
        <v>764.26319999999998</v>
      </c>
      <c r="P319" s="46">
        <f t="shared" si="108"/>
        <v>237600.0000000431</v>
      </c>
      <c r="Q319" s="57">
        <v>5</v>
      </c>
      <c r="R319" s="98">
        <v>771.00549999999998</v>
      </c>
      <c r="S319" s="48">
        <f t="shared" si="102"/>
        <v>601900.00000000058</v>
      </c>
      <c r="T319" s="59">
        <v>5</v>
      </c>
      <c r="U319" s="98">
        <v>793.96379999999999</v>
      </c>
      <c r="V319" s="46">
        <f t="shared" si="109"/>
        <v>776899.99999995506</v>
      </c>
      <c r="W319" s="57">
        <v>5</v>
      </c>
      <c r="X319" s="98">
        <v>823.7</v>
      </c>
      <c r="Y319" s="48">
        <f t="shared" si="110"/>
        <v>1028500.0000000081</v>
      </c>
      <c r="Z319" s="59">
        <v>5</v>
      </c>
      <c r="AA319" s="98">
        <v>849.33010000000002</v>
      </c>
      <c r="AB319" s="46">
        <f t="shared" si="103"/>
        <v>455699.99999997893</v>
      </c>
      <c r="AC319" s="57">
        <v>5</v>
      </c>
      <c r="AD319" s="98">
        <v>855.57929999999999</v>
      </c>
      <c r="AE319" s="48">
        <f t="shared" si="111"/>
        <v>0</v>
      </c>
      <c r="AF319" s="59">
        <v>5</v>
      </c>
      <c r="AG319" s="98">
        <v>855.57929999999999</v>
      </c>
      <c r="AH319" s="46">
        <f t="shared" si="104"/>
        <v>0</v>
      </c>
      <c r="AI319" s="57">
        <v>5</v>
      </c>
      <c r="AJ319" s="59">
        <v>856.2518</v>
      </c>
      <c r="AK319" s="48">
        <f t="shared" si="112"/>
        <v>0</v>
      </c>
    </row>
    <row r="320" spans="2:37" x14ac:dyDescent="0.25">
      <c r="B320" s="57">
        <v>6</v>
      </c>
      <c r="C320" s="98">
        <v>764.14949999999999</v>
      </c>
      <c r="D320" s="46">
        <f t="shared" si="105"/>
        <v>0</v>
      </c>
      <c r="E320" s="57">
        <v>6</v>
      </c>
      <c r="F320" s="98">
        <v>764.41949999999997</v>
      </c>
      <c r="G320" s="48">
        <f t="shared" si="106"/>
        <v>0</v>
      </c>
      <c r="H320" s="59">
        <v>6</v>
      </c>
      <c r="I320" s="98">
        <v>764.14949999999999</v>
      </c>
      <c r="J320" s="46">
        <f t="shared" si="101"/>
        <v>0</v>
      </c>
      <c r="K320" s="57">
        <v>6</v>
      </c>
      <c r="L320" s="98">
        <v>764.14949999999999</v>
      </c>
      <c r="M320" s="48">
        <f t="shared" si="107"/>
        <v>0</v>
      </c>
      <c r="N320" s="59">
        <v>6</v>
      </c>
      <c r="O320" s="98">
        <v>764.50080000000003</v>
      </c>
      <c r="P320" s="46">
        <f t="shared" si="108"/>
        <v>0</v>
      </c>
      <c r="Q320" s="57">
        <v>6</v>
      </c>
      <c r="R320" s="98">
        <v>771.60739999999998</v>
      </c>
      <c r="S320" s="48">
        <f t="shared" si="102"/>
        <v>579500.00000005274</v>
      </c>
      <c r="T320" s="59">
        <v>6</v>
      </c>
      <c r="U320" s="98">
        <v>794.74069999999995</v>
      </c>
      <c r="V320" s="46">
        <f t="shared" si="109"/>
        <v>1098400.0000000834</v>
      </c>
      <c r="W320" s="57">
        <v>6</v>
      </c>
      <c r="X320" s="98">
        <v>824.72850000000005</v>
      </c>
      <c r="Y320" s="48">
        <f t="shared" si="110"/>
        <v>832999.99999996996</v>
      </c>
      <c r="Z320" s="59">
        <v>6</v>
      </c>
      <c r="AA320" s="98">
        <v>849.78579999999999</v>
      </c>
      <c r="AB320" s="46">
        <f t="shared" si="103"/>
        <v>491200.00000004895</v>
      </c>
      <c r="AC320" s="57">
        <v>6</v>
      </c>
      <c r="AD320" s="98">
        <v>855.57929999999999</v>
      </c>
      <c r="AE320" s="48">
        <f t="shared" si="111"/>
        <v>0</v>
      </c>
      <c r="AF320" s="59">
        <v>6</v>
      </c>
      <c r="AG320" s="98">
        <v>855.57929999999999</v>
      </c>
      <c r="AH320" s="46">
        <f t="shared" si="104"/>
        <v>0</v>
      </c>
      <c r="AI320" s="57">
        <v>6</v>
      </c>
      <c r="AJ320" s="59">
        <v>856.2518</v>
      </c>
      <c r="AK320" s="48">
        <f t="shared" si="112"/>
        <v>0</v>
      </c>
    </row>
    <row r="321" spans="2:37" x14ac:dyDescent="0.25">
      <c r="B321" s="60">
        <v>7</v>
      </c>
      <c r="C321" s="98">
        <v>764.14949999999999</v>
      </c>
      <c r="D321" s="46">
        <f t="shared" si="105"/>
        <v>0</v>
      </c>
      <c r="E321" s="60">
        <v>7</v>
      </c>
      <c r="F321" s="98">
        <v>764.41949999999997</v>
      </c>
      <c r="G321" s="48">
        <f t="shared" si="106"/>
        <v>-0.26999999999998181</v>
      </c>
      <c r="H321" s="61">
        <v>7</v>
      </c>
      <c r="I321" s="98">
        <v>764.14949999999999</v>
      </c>
      <c r="J321" s="46">
        <f t="shared" si="101"/>
        <v>0</v>
      </c>
      <c r="K321" s="60">
        <v>7</v>
      </c>
      <c r="L321" s="98">
        <v>764.14949999999999</v>
      </c>
      <c r="M321" s="48">
        <f t="shared" si="107"/>
        <v>0</v>
      </c>
      <c r="N321" s="61">
        <v>7</v>
      </c>
      <c r="O321" s="98">
        <v>764.50080000000003</v>
      </c>
      <c r="P321" s="46">
        <f t="shared" si="108"/>
        <v>0</v>
      </c>
      <c r="Q321" s="60">
        <v>7</v>
      </c>
      <c r="R321" s="98">
        <v>772.18690000000004</v>
      </c>
      <c r="S321" s="48">
        <f t="shared" si="102"/>
        <v>701599.99999998487</v>
      </c>
      <c r="T321" s="61">
        <v>7</v>
      </c>
      <c r="U321" s="98">
        <v>795.83910000000003</v>
      </c>
      <c r="V321" s="46">
        <f t="shared" si="109"/>
        <v>923900.00000000326</v>
      </c>
      <c r="W321" s="60">
        <v>7</v>
      </c>
      <c r="X321" s="98">
        <v>825.56150000000002</v>
      </c>
      <c r="Y321" s="48">
        <f t="shared" si="110"/>
        <v>794800.00000000931</v>
      </c>
      <c r="Z321" s="61">
        <v>7</v>
      </c>
      <c r="AA321" s="98">
        <v>850.27700000000004</v>
      </c>
      <c r="AB321" s="46">
        <f t="shared" si="103"/>
        <v>386899.99999996868</v>
      </c>
      <c r="AC321" s="60">
        <v>7</v>
      </c>
      <c r="AD321" s="98">
        <v>855.57929999999999</v>
      </c>
      <c r="AE321" s="48">
        <f t="shared" si="111"/>
        <v>0</v>
      </c>
      <c r="AF321" s="61">
        <v>7</v>
      </c>
      <c r="AG321" s="98">
        <v>855.57929999999999</v>
      </c>
      <c r="AH321" s="46">
        <f t="shared" si="104"/>
        <v>79600.000000027649</v>
      </c>
      <c r="AI321" s="60">
        <v>7</v>
      </c>
      <c r="AJ321" s="59">
        <v>856.2518</v>
      </c>
      <c r="AK321" s="48">
        <f t="shared" si="112"/>
        <v>0</v>
      </c>
    </row>
    <row r="322" spans="2:37" x14ac:dyDescent="0.25">
      <c r="B322" s="57">
        <v>8</v>
      </c>
      <c r="C322" s="98">
        <v>764.14949999999999</v>
      </c>
      <c r="D322" s="46">
        <f t="shared" si="105"/>
        <v>0</v>
      </c>
      <c r="E322" s="57">
        <v>8</v>
      </c>
      <c r="F322" s="98">
        <v>764.14949999999999</v>
      </c>
      <c r="G322" s="48">
        <f t="shared" si="106"/>
        <v>0.26999999999998181</v>
      </c>
      <c r="H322" s="59">
        <v>8</v>
      </c>
      <c r="I322" s="98">
        <v>764.14949999999999</v>
      </c>
      <c r="J322" s="46">
        <f t="shared" si="101"/>
        <v>0</v>
      </c>
      <c r="K322" s="57">
        <v>8</v>
      </c>
      <c r="L322" s="98">
        <v>764.14949999999999</v>
      </c>
      <c r="M322" s="48">
        <f t="shared" si="107"/>
        <v>0</v>
      </c>
      <c r="N322" s="59">
        <v>8</v>
      </c>
      <c r="O322" s="98">
        <v>764.50080000000003</v>
      </c>
      <c r="P322" s="46">
        <f t="shared" si="108"/>
        <v>157299.99999996379</v>
      </c>
      <c r="Q322" s="57">
        <v>8</v>
      </c>
      <c r="R322" s="98">
        <v>772.88850000000002</v>
      </c>
      <c r="S322" s="48">
        <f t="shared" si="102"/>
        <v>561599.9999999986</v>
      </c>
      <c r="T322" s="59">
        <v>8</v>
      </c>
      <c r="U322" s="98">
        <v>796.76300000000003</v>
      </c>
      <c r="V322" s="46">
        <f t="shared" si="109"/>
        <v>850000.0000000227</v>
      </c>
      <c r="W322" s="57">
        <v>8</v>
      </c>
      <c r="X322" s="98">
        <v>826.35630000000003</v>
      </c>
      <c r="Y322" s="48">
        <f t="shared" si="110"/>
        <v>938999.99999996449</v>
      </c>
      <c r="Z322" s="59">
        <v>8</v>
      </c>
      <c r="AA322" s="98">
        <v>850.66390000000001</v>
      </c>
      <c r="AB322" s="46">
        <f t="shared" si="103"/>
        <v>487200.0000000298</v>
      </c>
      <c r="AC322" s="57">
        <v>8</v>
      </c>
      <c r="AD322" s="98">
        <v>855.57929999999999</v>
      </c>
      <c r="AE322" s="48">
        <f t="shared" si="111"/>
        <v>0</v>
      </c>
      <c r="AF322" s="59">
        <v>8</v>
      </c>
      <c r="AG322" s="98">
        <v>855.65890000000002</v>
      </c>
      <c r="AH322" s="46">
        <f t="shared" si="104"/>
        <v>592899.99999998603</v>
      </c>
      <c r="AI322" s="57">
        <v>8</v>
      </c>
      <c r="AJ322" s="59">
        <v>856.2518</v>
      </c>
      <c r="AK322" s="48">
        <f t="shared" si="112"/>
        <v>0</v>
      </c>
    </row>
    <row r="323" spans="2:37" x14ac:dyDescent="0.25">
      <c r="B323" s="57">
        <v>9</v>
      </c>
      <c r="C323" s="98">
        <v>764.14949999999999</v>
      </c>
      <c r="D323" s="46">
        <f t="shared" si="105"/>
        <v>0</v>
      </c>
      <c r="E323" s="57">
        <v>9</v>
      </c>
      <c r="F323" s="98">
        <v>764.41949999999997</v>
      </c>
      <c r="G323" s="48">
        <f t="shared" si="106"/>
        <v>0</v>
      </c>
      <c r="H323" s="59">
        <v>9</v>
      </c>
      <c r="I323" s="98">
        <v>764.14949999999999</v>
      </c>
      <c r="J323" s="46">
        <f t="shared" si="101"/>
        <v>0</v>
      </c>
      <c r="K323" s="57">
        <v>9</v>
      </c>
      <c r="L323" s="98">
        <v>764.14949999999999</v>
      </c>
      <c r="M323" s="48">
        <f t="shared" si="107"/>
        <v>0</v>
      </c>
      <c r="N323" s="59">
        <v>9</v>
      </c>
      <c r="O323" s="98">
        <v>764.65809999999999</v>
      </c>
      <c r="P323" s="46">
        <f t="shared" si="108"/>
        <v>0</v>
      </c>
      <c r="Q323" s="57">
        <v>9</v>
      </c>
      <c r="R323" s="98">
        <v>773.45010000000002</v>
      </c>
      <c r="S323" s="48">
        <f t="shared" si="102"/>
        <v>855999.99999999453</v>
      </c>
      <c r="T323" s="59">
        <v>9</v>
      </c>
      <c r="U323" s="98">
        <v>797.61300000000006</v>
      </c>
      <c r="V323" s="46">
        <f t="shared" si="109"/>
        <v>1034399.9999998914</v>
      </c>
      <c r="W323" s="57">
        <v>9</v>
      </c>
      <c r="X323" s="98">
        <v>827.2953</v>
      </c>
      <c r="Y323" s="48">
        <f t="shared" si="110"/>
        <v>1251700.0000000279</v>
      </c>
      <c r="Z323" s="59">
        <v>9</v>
      </c>
      <c r="AA323" s="98">
        <v>851.15110000000004</v>
      </c>
      <c r="AB323" s="46">
        <f t="shared" si="103"/>
        <v>392099.99999991397</v>
      </c>
      <c r="AC323" s="57">
        <v>9</v>
      </c>
      <c r="AD323" s="98">
        <v>855.57929999999999</v>
      </c>
      <c r="AE323" s="48">
        <f t="shared" si="111"/>
        <v>0</v>
      </c>
      <c r="AF323" s="59">
        <v>9</v>
      </c>
      <c r="AG323" s="98">
        <v>856.2518</v>
      </c>
      <c r="AH323" s="46">
        <f t="shared" si="104"/>
        <v>0</v>
      </c>
      <c r="AI323" s="57">
        <v>9</v>
      </c>
      <c r="AJ323" s="59">
        <v>856.2518</v>
      </c>
      <c r="AK323" s="48">
        <f t="shared" si="112"/>
        <v>0</v>
      </c>
    </row>
    <row r="324" spans="2:37" x14ac:dyDescent="0.25">
      <c r="B324" s="57">
        <v>10</v>
      </c>
      <c r="C324" s="98">
        <v>764.14949999999999</v>
      </c>
      <c r="D324" s="46">
        <f t="shared" si="105"/>
        <v>0</v>
      </c>
      <c r="E324" s="57">
        <v>10</v>
      </c>
      <c r="F324" s="98">
        <v>764.41949999999997</v>
      </c>
      <c r="G324" s="48">
        <f t="shared" si="106"/>
        <v>0</v>
      </c>
      <c r="H324" s="59">
        <v>10</v>
      </c>
      <c r="I324" s="98">
        <v>764.14949999999999</v>
      </c>
      <c r="J324" s="46">
        <f t="shared" si="101"/>
        <v>0</v>
      </c>
      <c r="K324" s="57">
        <v>10</v>
      </c>
      <c r="L324" s="98">
        <v>764.14949999999999</v>
      </c>
      <c r="M324" s="48">
        <f t="shared" si="107"/>
        <v>0</v>
      </c>
      <c r="N324" s="59">
        <v>10</v>
      </c>
      <c r="O324" s="98">
        <v>764.65809999999999</v>
      </c>
      <c r="P324" s="46">
        <f t="shared" si="108"/>
        <v>162500.00000002273</v>
      </c>
      <c r="Q324" s="57">
        <v>10</v>
      </c>
      <c r="R324" s="98">
        <v>774.30610000000001</v>
      </c>
      <c r="S324" s="48">
        <f t="shared" si="102"/>
        <v>557000.00000001641</v>
      </c>
      <c r="T324" s="59">
        <v>10</v>
      </c>
      <c r="U324" s="98">
        <v>798.64739999999995</v>
      </c>
      <c r="V324" s="46">
        <f t="shared" si="109"/>
        <v>1056800.0000000666</v>
      </c>
      <c r="W324" s="57">
        <v>10</v>
      </c>
      <c r="X324" s="98">
        <v>828.54700000000003</v>
      </c>
      <c r="Y324" s="48">
        <f t="shared" si="110"/>
        <v>524000.00000000093</v>
      </c>
      <c r="Z324" s="59">
        <v>10</v>
      </c>
      <c r="AA324" s="98">
        <v>851.54319999999996</v>
      </c>
      <c r="AB324" s="46">
        <f t="shared" si="103"/>
        <v>386500.00000006915</v>
      </c>
      <c r="AC324" s="57">
        <v>10</v>
      </c>
      <c r="AD324" s="98">
        <v>855.57929999999999</v>
      </c>
      <c r="AE324" s="48">
        <f t="shared" si="111"/>
        <v>0</v>
      </c>
      <c r="AF324" s="59">
        <v>10</v>
      </c>
      <c r="AG324" s="98">
        <v>856.2518</v>
      </c>
      <c r="AH324" s="46">
        <f t="shared" si="104"/>
        <v>0</v>
      </c>
      <c r="AI324" s="57">
        <v>10</v>
      </c>
      <c r="AJ324" s="59">
        <v>856.2518</v>
      </c>
      <c r="AK324" s="48">
        <f t="shared" si="112"/>
        <v>0</v>
      </c>
    </row>
    <row r="325" spans="2:37" x14ac:dyDescent="0.25">
      <c r="B325" s="57">
        <v>11</v>
      </c>
      <c r="C325" s="98">
        <v>764.14949999999999</v>
      </c>
      <c r="D325" s="46">
        <f t="shared" si="105"/>
        <v>0</v>
      </c>
      <c r="E325" s="57">
        <v>11</v>
      </c>
      <c r="F325" s="98">
        <v>764.41949999999997</v>
      </c>
      <c r="G325" s="48">
        <f t="shared" si="106"/>
        <v>-0.26999999999998181</v>
      </c>
      <c r="H325" s="59">
        <v>11</v>
      </c>
      <c r="I325" s="98">
        <v>764.14949999999999</v>
      </c>
      <c r="J325" s="46">
        <f t="shared" si="101"/>
        <v>0</v>
      </c>
      <c r="K325" s="57">
        <v>11</v>
      </c>
      <c r="L325" s="98">
        <v>764.14949999999999</v>
      </c>
      <c r="M325" s="48">
        <f t="shared" si="107"/>
        <v>0</v>
      </c>
      <c r="N325" s="59">
        <v>11</v>
      </c>
      <c r="O325" s="98">
        <v>764.82060000000001</v>
      </c>
      <c r="P325" s="46">
        <f t="shared" si="108"/>
        <v>96499.999999991822</v>
      </c>
      <c r="Q325" s="57">
        <v>11</v>
      </c>
      <c r="R325" s="98">
        <v>774.86310000000003</v>
      </c>
      <c r="S325" s="48">
        <f t="shared" si="102"/>
        <v>327599.99999996123</v>
      </c>
      <c r="T325" s="59">
        <v>11</v>
      </c>
      <c r="U325" s="98">
        <v>799.70420000000001</v>
      </c>
      <c r="V325" s="46">
        <f t="shared" si="109"/>
        <v>1138599.9999999967</v>
      </c>
      <c r="W325" s="57">
        <v>11</v>
      </c>
      <c r="X325" s="98">
        <v>829.07100000000003</v>
      </c>
      <c r="Y325" s="48">
        <f t="shared" si="110"/>
        <v>772299.99999997288</v>
      </c>
      <c r="Z325" s="59">
        <v>11</v>
      </c>
      <c r="AA325" s="98">
        <v>851.92970000000003</v>
      </c>
      <c r="AB325" s="46">
        <f t="shared" si="103"/>
        <v>473399.99999996962</v>
      </c>
      <c r="AC325" s="57">
        <v>11</v>
      </c>
      <c r="AD325" s="98">
        <v>855.57929999999999</v>
      </c>
      <c r="AE325" s="48">
        <f t="shared" si="111"/>
        <v>0</v>
      </c>
      <c r="AF325" s="59">
        <v>11</v>
      </c>
      <c r="AG325" s="98">
        <v>856.2518</v>
      </c>
      <c r="AH325" s="46">
        <f t="shared" si="104"/>
        <v>0</v>
      </c>
      <c r="AI325" s="57">
        <v>11</v>
      </c>
      <c r="AJ325" s="59">
        <v>856.2518</v>
      </c>
      <c r="AK325" s="48">
        <f t="shared" si="112"/>
        <v>0</v>
      </c>
    </row>
    <row r="326" spans="2:37" x14ac:dyDescent="0.25">
      <c r="B326" s="57">
        <v>12</v>
      </c>
      <c r="C326" s="98">
        <v>764.14949999999999</v>
      </c>
      <c r="D326" s="46">
        <f t="shared" si="105"/>
        <v>0</v>
      </c>
      <c r="E326" s="57">
        <v>12</v>
      </c>
      <c r="F326" s="98">
        <v>764.14949999999999</v>
      </c>
      <c r="G326" s="48">
        <f t="shared" si="106"/>
        <v>0.26999999999998181</v>
      </c>
      <c r="H326" s="59">
        <v>12</v>
      </c>
      <c r="I326" s="98">
        <v>764.14949999999999</v>
      </c>
      <c r="J326" s="46">
        <f t="shared" si="101"/>
        <v>0</v>
      </c>
      <c r="K326" s="57">
        <v>12</v>
      </c>
      <c r="L326" s="98">
        <v>764.14949999999999</v>
      </c>
      <c r="M326" s="48">
        <f t="shared" si="107"/>
        <v>0</v>
      </c>
      <c r="N326" s="59">
        <v>12</v>
      </c>
      <c r="O326" s="98">
        <v>764.9171</v>
      </c>
      <c r="P326" s="46">
        <f t="shared" si="108"/>
        <v>332800.0000000202</v>
      </c>
      <c r="Q326" s="57">
        <v>12</v>
      </c>
      <c r="R326" s="98">
        <v>775.19069999999999</v>
      </c>
      <c r="S326" s="48">
        <f t="shared" si="102"/>
        <v>580699.99999997893</v>
      </c>
      <c r="T326" s="59">
        <v>12</v>
      </c>
      <c r="U326" s="98">
        <v>800.84280000000001</v>
      </c>
      <c r="V326" s="46">
        <f t="shared" si="109"/>
        <v>981899.99999999604</v>
      </c>
      <c r="W326" s="57">
        <v>12</v>
      </c>
      <c r="X326" s="98">
        <v>829.8433</v>
      </c>
      <c r="Y326" s="48">
        <f t="shared" si="110"/>
        <v>957099.99999996857</v>
      </c>
      <c r="Z326" s="59">
        <v>12</v>
      </c>
      <c r="AA326" s="98">
        <v>852.40309999999999</v>
      </c>
      <c r="AB326" s="46">
        <f t="shared" si="103"/>
        <v>391100.00000005128</v>
      </c>
      <c r="AC326" s="57">
        <v>12</v>
      </c>
      <c r="AD326" s="98">
        <v>855.57929999999999</v>
      </c>
      <c r="AE326" s="48">
        <f t="shared" si="111"/>
        <v>0</v>
      </c>
      <c r="AF326" s="59">
        <v>12</v>
      </c>
      <c r="AG326" s="98">
        <v>856.2518</v>
      </c>
      <c r="AH326" s="46">
        <f t="shared" si="104"/>
        <v>0</v>
      </c>
      <c r="AI326" s="57">
        <v>12</v>
      </c>
      <c r="AJ326" s="59">
        <v>856.2518</v>
      </c>
      <c r="AK326" s="48">
        <f t="shared" si="112"/>
        <v>0</v>
      </c>
    </row>
    <row r="327" spans="2:37" x14ac:dyDescent="0.25">
      <c r="B327" s="57">
        <v>13</v>
      </c>
      <c r="C327" s="98">
        <v>764.14949999999999</v>
      </c>
      <c r="D327" s="46">
        <f t="shared" si="105"/>
        <v>0</v>
      </c>
      <c r="E327" s="57">
        <v>13</v>
      </c>
      <c r="F327" s="98">
        <v>764.41949999999997</v>
      </c>
      <c r="G327" s="48">
        <f t="shared" si="106"/>
        <v>0</v>
      </c>
      <c r="H327" s="59">
        <v>13</v>
      </c>
      <c r="I327" s="98">
        <v>764.14949999999999</v>
      </c>
      <c r="J327" s="46">
        <f t="shared" si="101"/>
        <v>0</v>
      </c>
      <c r="K327" s="57">
        <v>13</v>
      </c>
      <c r="L327" s="98">
        <v>764.14949999999999</v>
      </c>
      <c r="M327" s="48">
        <f t="shared" si="107"/>
        <v>0</v>
      </c>
      <c r="N327" s="59">
        <v>13</v>
      </c>
      <c r="O327" s="98">
        <v>765.24990000000003</v>
      </c>
      <c r="P327" s="46">
        <f t="shared" si="108"/>
        <v>172900.00000002692</v>
      </c>
      <c r="Q327" s="57">
        <v>13</v>
      </c>
      <c r="R327" s="98">
        <v>775.77139999999997</v>
      </c>
      <c r="S327" s="48">
        <f t="shared" si="102"/>
        <v>891000.00000007637</v>
      </c>
      <c r="T327" s="59">
        <v>13</v>
      </c>
      <c r="U327" s="98">
        <v>801.82470000000001</v>
      </c>
      <c r="V327" s="46">
        <f t="shared" si="109"/>
        <v>1011700.0000000189</v>
      </c>
      <c r="W327" s="57">
        <v>13</v>
      </c>
      <c r="X327" s="98">
        <v>830.80039999999997</v>
      </c>
      <c r="Y327" s="48">
        <f t="shared" si="110"/>
        <v>821400.0000000397</v>
      </c>
      <c r="Z327" s="59">
        <v>13</v>
      </c>
      <c r="AA327" s="98">
        <v>852.79420000000005</v>
      </c>
      <c r="AB327" s="46">
        <f t="shared" si="103"/>
        <v>344599.99999990035</v>
      </c>
      <c r="AC327" s="57">
        <v>13</v>
      </c>
      <c r="AD327" s="98">
        <v>855.57929999999999</v>
      </c>
      <c r="AE327" s="48">
        <f t="shared" si="111"/>
        <v>0</v>
      </c>
      <c r="AF327" s="59">
        <v>13</v>
      </c>
      <c r="AG327" s="98">
        <v>856.2518</v>
      </c>
      <c r="AH327" s="46">
        <f t="shared" si="104"/>
        <v>0</v>
      </c>
      <c r="AI327" s="57">
        <v>13</v>
      </c>
      <c r="AJ327" s="59">
        <v>856.2518</v>
      </c>
      <c r="AK327" s="48">
        <f t="shared" si="112"/>
        <v>0</v>
      </c>
    </row>
    <row r="328" spans="2:37" x14ac:dyDescent="0.25">
      <c r="B328" s="57">
        <v>14</v>
      </c>
      <c r="C328" s="98">
        <v>764.14949999999999</v>
      </c>
      <c r="D328" s="46">
        <f t="shared" si="105"/>
        <v>0</v>
      </c>
      <c r="E328" s="57">
        <v>14</v>
      </c>
      <c r="F328" s="98">
        <v>764.41949999999997</v>
      </c>
      <c r="G328" s="48">
        <f t="shared" si="106"/>
        <v>0</v>
      </c>
      <c r="H328" s="59">
        <v>14</v>
      </c>
      <c r="I328" s="98">
        <v>764.14949999999999</v>
      </c>
      <c r="J328" s="46">
        <f t="shared" si="101"/>
        <v>0</v>
      </c>
      <c r="K328" s="57">
        <v>14</v>
      </c>
      <c r="L328" s="98">
        <v>764.14949999999999</v>
      </c>
      <c r="M328" s="48">
        <f t="shared" si="107"/>
        <v>0</v>
      </c>
      <c r="N328" s="59">
        <v>14</v>
      </c>
      <c r="O328" s="98">
        <v>765.42280000000005</v>
      </c>
      <c r="P328" s="46">
        <f t="shared" si="108"/>
        <v>116599.99999994852</v>
      </c>
      <c r="Q328" s="57">
        <v>14</v>
      </c>
      <c r="R328" s="98">
        <v>776.66240000000005</v>
      </c>
      <c r="S328" s="48">
        <f t="shared" si="102"/>
        <v>0</v>
      </c>
      <c r="T328" s="59">
        <v>14</v>
      </c>
      <c r="U328" s="98">
        <v>802.83640000000003</v>
      </c>
      <c r="V328" s="46">
        <f t="shared" si="109"/>
        <v>915399.99999997695</v>
      </c>
      <c r="W328" s="57">
        <v>14</v>
      </c>
      <c r="X328" s="98">
        <v>831.62180000000001</v>
      </c>
      <c r="Y328" s="48">
        <f t="shared" si="110"/>
        <v>824700.0000000071</v>
      </c>
      <c r="Z328" s="59">
        <v>14</v>
      </c>
      <c r="AA328" s="98">
        <v>853.13879999999995</v>
      </c>
      <c r="AB328" s="46">
        <f t="shared" si="103"/>
        <v>124200.00000008714</v>
      </c>
      <c r="AC328" s="57">
        <v>14</v>
      </c>
      <c r="AD328" s="98">
        <v>855.57929999999999</v>
      </c>
      <c r="AE328" s="48">
        <f t="shared" si="111"/>
        <v>0</v>
      </c>
      <c r="AF328" s="59">
        <v>14</v>
      </c>
      <c r="AG328" s="98">
        <v>856.2518</v>
      </c>
      <c r="AH328" s="46">
        <f t="shared" si="104"/>
        <v>0</v>
      </c>
      <c r="AI328" s="57">
        <v>14</v>
      </c>
      <c r="AJ328" s="59">
        <v>856.2518</v>
      </c>
      <c r="AK328" s="48">
        <f t="shared" si="112"/>
        <v>0</v>
      </c>
    </row>
    <row r="329" spans="2:37" x14ac:dyDescent="0.25">
      <c r="B329" s="57">
        <v>15</v>
      </c>
      <c r="C329" s="98">
        <v>764.14949999999999</v>
      </c>
      <c r="D329" s="46">
        <f t="shared" si="105"/>
        <v>0</v>
      </c>
      <c r="E329" s="57">
        <v>15</v>
      </c>
      <c r="F329" s="98">
        <v>764.41949999999997</v>
      </c>
      <c r="G329" s="48">
        <f t="shared" si="106"/>
        <v>0</v>
      </c>
      <c r="H329" s="59">
        <v>15</v>
      </c>
      <c r="I329" s="98">
        <v>764.14949999999999</v>
      </c>
      <c r="J329" s="46">
        <f t="shared" si="101"/>
        <v>0</v>
      </c>
      <c r="K329" s="57">
        <v>15</v>
      </c>
      <c r="L329" s="98">
        <v>764.14949999999999</v>
      </c>
      <c r="M329" s="48">
        <f t="shared" si="107"/>
        <v>0</v>
      </c>
      <c r="N329" s="59">
        <v>15</v>
      </c>
      <c r="O329" s="98">
        <v>765.5394</v>
      </c>
      <c r="P329" s="46">
        <f t="shared" si="108"/>
        <v>333099.99999994488</v>
      </c>
      <c r="Q329" s="57">
        <v>15</v>
      </c>
      <c r="R329" s="98">
        <v>776.66240000000005</v>
      </c>
      <c r="S329" s="48">
        <f t="shared" si="102"/>
        <v>1178399.9999998969</v>
      </c>
      <c r="T329" s="59">
        <v>15</v>
      </c>
      <c r="U329" s="98">
        <v>803.7518</v>
      </c>
      <c r="V329" s="46">
        <f t="shared" si="109"/>
        <v>1177599.9999999839</v>
      </c>
      <c r="W329" s="57">
        <v>15</v>
      </c>
      <c r="X329" s="98">
        <v>832.44650000000001</v>
      </c>
      <c r="Y329" s="48">
        <f t="shared" si="110"/>
        <v>917799.99999994284</v>
      </c>
      <c r="Z329" s="59">
        <v>15</v>
      </c>
      <c r="AA329" s="98">
        <v>853.26300000000003</v>
      </c>
      <c r="AB329" s="46">
        <f t="shared" si="103"/>
        <v>268799.99999994197</v>
      </c>
      <c r="AC329" s="57">
        <v>15</v>
      </c>
      <c r="AD329" s="98">
        <v>855.57929999999999</v>
      </c>
      <c r="AE329" s="48">
        <f t="shared" si="111"/>
        <v>0</v>
      </c>
      <c r="AF329" s="59">
        <v>15</v>
      </c>
      <c r="AG329" s="98">
        <v>856.2518</v>
      </c>
      <c r="AH329" s="46">
        <f t="shared" si="104"/>
        <v>0</v>
      </c>
      <c r="AI329" s="57">
        <v>15</v>
      </c>
      <c r="AJ329" s="59">
        <v>856.2518</v>
      </c>
      <c r="AK329" s="48">
        <f t="shared" si="112"/>
        <v>0</v>
      </c>
    </row>
    <row r="330" spans="2:37" x14ac:dyDescent="0.25">
      <c r="B330" s="57">
        <v>16</v>
      </c>
      <c r="C330" s="98">
        <v>764.14949999999999</v>
      </c>
      <c r="D330" s="46">
        <f t="shared" si="105"/>
        <v>0</v>
      </c>
      <c r="E330" s="57">
        <v>16</v>
      </c>
      <c r="F330" s="98">
        <v>764.41949999999997</v>
      </c>
      <c r="G330" s="48">
        <f t="shared" si="106"/>
        <v>0</v>
      </c>
      <c r="H330" s="59">
        <v>16</v>
      </c>
      <c r="I330" s="98">
        <v>764.14949999999999</v>
      </c>
      <c r="J330" s="46">
        <f t="shared" si="101"/>
        <v>0</v>
      </c>
      <c r="K330" s="57">
        <v>16</v>
      </c>
      <c r="L330" s="98">
        <v>764.14949999999999</v>
      </c>
      <c r="M330" s="48">
        <f t="shared" si="107"/>
        <v>0</v>
      </c>
      <c r="N330" s="59">
        <v>16</v>
      </c>
      <c r="O330" s="98">
        <v>765.87249999999995</v>
      </c>
      <c r="P330" s="46">
        <f t="shared" si="108"/>
        <v>85300.000000074768</v>
      </c>
      <c r="Q330" s="57">
        <v>16</v>
      </c>
      <c r="R330" s="98">
        <v>777.84079999999994</v>
      </c>
      <c r="S330" s="48">
        <f t="shared" si="102"/>
        <v>638600.00000011036</v>
      </c>
      <c r="T330" s="59">
        <v>16</v>
      </c>
      <c r="U330" s="98">
        <v>804.92939999999999</v>
      </c>
      <c r="V330" s="46">
        <f t="shared" si="109"/>
        <v>858100.00000003586</v>
      </c>
      <c r="W330" s="57">
        <v>16</v>
      </c>
      <c r="X330" s="98">
        <v>833.36429999999996</v>
      </c>
      <c r="Y330" s="48">
        <f t="shared" si="110"/>
        <v>976100.00000008766</v>
      </c>
      <c r="Z330" s="59">
        <v>16</v>
      </c>
      <c r="AA330" s="98">
        <v>853.53179999999998</v>
      </c>
      <c r="AB330" s="46">
        <f t="shared" si="103"/>
        <v>110200.00000007713</v>
      </c>
      <c r="AC330" s="57">
        <v>16</v>
      </c>
      <c r="AD330" s="98">
        <v>855.57929999999999</v>
      </c>
      <c r="AE330" s="48">
        <f t="shared" si="111"/>
        <v>0</v>
      </c>
      <c r="AF330" s="59">
        <v>16</v>
      </c>
      <c r="AG330" s="98">
        <v>856.2518</v>
      </c>
      <c r="AH330" s="46">
        <f t="shared" si="104"/>
        <v>0</v>
      </c>
      <c r="AI330" s="57">
        <v>16</v>
      </c>
      <c r="AJ330" s="59">
        <v>856.2518</v>
      </c>
      <c r="AK330" s="48">
        <f t="shared" si="112"/>
        <v>0</v>
      </c>
    </row>
    <row r="331" spans="2:37" x14ac:dyDescent="0.25">
      <c r="B331" s="57">
        <v>17</v>
      </c>
      <c r="C331" s="98">
        <v>764.14949999999999</v>
      </c>
      <c r="D331" s="46">
        <f t="shared" si="105"/>
        <v>0</v>
      </c>
      <c r="E331" s="57">
        <v>17</v>
      </c>
      <c r="F331" s="98">
        <v>764.41949999999997</v>
      </c>
      <c r="G331" s="48">
        <f t="shared" si="106"/>
        <v>0</v>
      </c>
      <c r="H331" s="59">
        <v>17</v>
      </c>
      <c r="I331" s="98">
        <v>764.14949999999999</v>
      </c>
      <c r="J331" s="46">
        <f t="shared" si="101"/>
        <v>0</v>
      </c>
      <c r="K331" s="57">
        <v>17</v>
      </c>
      <c r="L331" s="98">
        <v>764.14949999999999</v>
      </c>
      <c r="M331" s="48">
        <f t="shared" si="107"/>
        <v>0</v>
      </c>
      <c r="N331" s="59">
        <v>17</v>
      </c>
      <c r="O331" s="98">
        <v>765.95780000000002</v>
      </c>
      <c r="P331" s="46">
        <f t="shared" si="108"/>
        <v>355099.99999999307</v>
      </c>
      <c r="Q331" s="57">
        <v>17</v>
      </c>
      <c r="R331" s="98">
        <v>778.47940000000006</v>
      </c>
      <c r="S331" s="48">
        <f t="shared" si="102"/>
        <v>549199.99999992794</v>
      </c>
      <c r="T331" s="59">
        <v>17</v>
      </c>
      <c r="U331" s="98">
        <v>805.78750000000002</v>
      </c>
      <c r="V331" s="46">
        <f t="shared" si="109"/>
        <v>711000.00000001269</v>
      </c>
      <c r="W331" s="57">
        <v>17</v>
      </c>
      <c r="X331" s="98">
        <v>834.34040000000005</v>
      </c>
      <c r="Y331" s="48">
        <f t="shared" si="110"/>
        <v>885599.99999995402</v>
      </c>
      <c r="Z331" s="59">
        <v>17</v>
      </c>
      <c r="AA331" s="98">
        <v>853.64200000000005</v>
      </c>
      <c r="AB331" s="46">
        <f t="shared" si="103"/>
        <v>121699.99999991887</v>
      </c>
      <c r="AC331" s="57">
        <v>17</v>
      </c>
      <c r="AD331" s="98">
        <v>855.57929999999999</v>
      </c>
      <c r="AE331" s="48">
        <f t="shared" si="111"/>
        <v>0</v>
      </c>
      <c r="AF331" s="59">
        <v>17</v>
      </c>
      <c r="AG331" s="98">
        <v>856.2518</v>
      </c>
      <c r="AH331" s="46">
        <f t="shared" si="104"/>
        <v>0</v>
      </c>
      <c r="AI331" s="57">
        <v>17</v>
      </c>
      <c r="AJ331" s="59">
        <v>856.2518</v>
      </c>
      <c r="AK331" s="48">
        <f t="shared" si="112"/>
        <v>0</v>
      </c>
    </row>
    <row r="332" spans="2:37" x14ac:dyDescent="0.25">
      <c r="B332" s="57">
        <v>18</v>
      </c>
      <c r="C332" s="98">
        <v>764.14949999999999</v>
      </c>
      <c r="D332" s="46">
        <f t="shared" si="105"/>
        <v>0</v>
      </c>
      <c r="E332" s="57">
        <v>18</v>
      </c>
      <c r="F332" s="98">
        <v>764.41949999999997</v>
      </c>
      <c r="G332" s="48">
        <f t="shared" si="106"/>
        <v>-0.26999999999998181</v>
      </c>
      <c r="H332" s="59">
        <v>18</v>
      </c>
      <c r="I332" s="98">
        <v>764.14949999999999</v>
      </c>
      <c r="J332" s="46">
        <f t="shared" si="101"/>
        <v>0</v>
      </c>
      <c r="K332" s="57">
        <v>18</v>
      </c>
      <c r="L332" s="98">
        <v>764.14949999999999</v>
      </c>
      <c r="M332" s="48">
        <f t="shared" si="107"/>
        <v>0</v>
      </c>
      <c r="N332" s="59">
        <v>18</v>
      </c>
      <c r="O332" s="98">
        <v>766.31290000000001</v>
      </c>
      <c r="P332" s="46">
        <f t="shared" si="108"/>
        <v>214799.99999996834</v>
      </c>
      <c r="Q332" s="57">
        <v>18</v>
      </c>
      <c r="R332" s="98">
        <v>779.02859999999998</v>
      </c>
      <c r="S332" s="48">
        <f t="shared" si="102"/>
        <v>323800.00000000565</v>
      </c>
      <c r="T332" s="59">
        <v>18</v>
      </c>
      <c r="U332" s="98">
        <v>806.49850000000004</v>
      </c>
      <c r="V332" s="46">
        <f t="shared" si="109"/>
        <v>1035499.9999999563</v>
      </c>
      <c r="W332" s="57">
        <v>18</v>
      </c>
      <c r="X332" s="98">
        <v>835.226</v>
      </c>
      <c r="Y332" s="48">
        <f t="shared" si="110"/>
        <v>890300.00000002468</v>
      </c>
      <c r="Z332" s="59">
        <v>18</v>
      </c>
      <c r="AA332" s="98">
        <v>853.76369999999997</v>
      </c>
      <c r="AB332" s="46">
        <f t="shared" si="103"/>
        <v>370200.00000006804</v>
      </c>
      <c r="AC332" s="57">
        <v>18</v>
      </c>
      <c r="AD332" s="98">
        <v>855.57929999999999</v>
      </c>
      <c r="AE332" s="48">
        <f t="shared" si="111"/>
        <v>0</v>
      </c>
      <c r="AF332" s="59">
        <v>18</v>
      </c>
      <c r="AG332" s="98">
        <v>856.2518</v>
      </c>
      <c r="AH332" s="46">
        <f t="shared" si="104"/>
        <v>0</v>
      </c>
      <c r="AI332" s="57">
        <v>18</v>
      </c>
      <c r="AJ332" s="59">
        <v>856.2518</v>
      </c>
      <c r="AK332" s="48">
        <f t="shared" si="112"/>
        <v>0</v>
      </c>
    </row>
    <row r="333" spans="2:37" x14ac:dyDescent="0.25">
      <c r="B333" s="57">
        <v>19</v>
      </c>
      <c r="C333" s="98">
        <v>764.14949999999999</v>
      </c>
      <c r="D333" s="46">
        <f t="shared" si="105"/>
        <v>0</v>
      </c>
      <c r="E333" s="57">
        <v>19</v>
      </c>
      <c r="F333" s="98">
        <v>764.14949999999999</v>
      </c>
      <c r="G333" s="48">
        <f t="shared" si="106"/>
        <v>0.26999999999998181</v>
      </c>
      <c r="H333" s="59">
        <v>19</v>
      </c>
      <c r="I333" s="98">
        <v>764.14949999999999</v>
      </c>
      <c r="J333" s="46">
        <f t="shared" si="101"/>
        <v>0</v>
      </c>
      <c r="K333" s="57">
        <v>19</v>
      </c>
      <c r="L333" s="98">
        <v>764.14949999999999</v>
      </c>
      <c r="M333" s="48">
        <f t="shared" si="107"/>
        <v>0</v>
      </c>
      <c r="N333" s="59">
        <v>19</v>
      </c>
      <c r="O333" s="98">
        <v>766.52769999999998</v>
      </c>
      <c r="P333" s="46">
        <f t="shared" si="108"/>
        <v>134999.99999999092</v>
      </c>
      <c r="Q333" s="57">
        <v>19</v>
      </c>
      <c r="R333" s="98">
        <v>779.35239999999999</v>
      </c>
      <c r="S333" s="48">
        <f t="shared" si="102"/>
        <v>543599.9999999695</v>
      </c>
      <c r="T333" s="59">
        <v>19</v>
      </c>
      <c r="U333" s="98">
        <v>807.53399999999999</v>
      </c>
      <c r="V333" s="46">
        <f t="shared" si="109"/>
        <v>985300.00000005204</v>
      </c>
      <c r="W333" s="57">
        <v>19</v>
      </c>
      <c r="X333" s="98">
        <v>836.11630000000002</v>
      </c>
      <c r="Y333" s="48">
        <f t="shared" si="110"/>
        <v>812799.99999992468</v>
      </c>
      <c r="Z333" s="59">
        <v>19</v>
      </c>
      <c r="AA333" s="98">
        <v>854.13390000000004</v>
      </c>
      <c r="AB333" s="46">
        <f t="shared" si="103"/>
        <v>198299.99999990378</v>
      </c>
      <c r="AC333" s="57">
        <v>19</v>
      </c>
      <c r="AD333" s="98">
        <v>855.57929999999999</v>
      </c>
      <c r="AE333" s="48">
        <f t="shared" si="111"/>
        <v>0</v>
      </c>
      <c r="AF333" s="59">
        <v>19</v>
      </c>
      <c r="AG333" s="98">
        <v>856.2518</v>
      </c>
      <c r="AH333" s="46">
        <f t="shared" si="104"/>
        <v>0</v>
      </c>
      <c r="AI333" s="57">
        <v>19</v>
      </c>
      <c r="AJ333" s="59">
        <v>856.2518</v>
      </c>
      <c r="AK333" s="48">
        <f t="shared" si="112"/>
        <v>0</v>
      </c>
    </row>
    <row r="334" spans="2:37" x14ac:dyDescent="0.25">
      <c r="B334" s="57">
        <v>20</v>
      </c>
      <c r="C334" s="98">
        <v>764.14949999999999</v>
      </c>
      <c r="D334" s="46">
        <f t="shared" si="105"/>
        <v>0</v>
      </c>
      <c r="E334" s="57">
        <v>20</v>
      </c>
      <c r="F334" s="98">
        <v>764.41949999999997</v>
      </c>
      <c r="G334" s="48">
        <f t="shared" si="106"/>
        <v>0</v>
      </c>
      <c r="H334" s="59">
        <v>20</v>
      </c>
      <c r="I334" s="98">
        <v>764.14949999999999</v>
      </c>
      <c r="J334" s="46">
        <f t="shared" si="101"/>
        <v>0</v>
      </c>
      <c r="K334" s="57">
        <v>20</v>
      </c>
      <c r="L334" s="98">
        <v>764.14949999999999</v>
      </c>
      <c r="M334" s="48">
        <f t="shared" si="107"/>
        <v>0</v>
      </c>
      <c r="N334" s="59">
        <v>20</v>
      </c>
      <c r="O334" s="98">
        <v>766.66269999999997</v>
      </c>
      <c r="P334" s="46">
        <f t="shared" si="108"/>
        <v>0</v>
      </c>
      <c r="Q334" s="57">
        <v>20</v>
      </c>
      <c r="R334" s="98">
        <v>779.89599999999996</v>
      </c>
      <c r="S334" s="48">
        <f t="shared" si="102"/>
        <v>1069299.9999999984</v>
      </c>
      <c r="T334" s="59">
        <v>20</v>
      </c>
      <c r="U334" s="98">
        <v>808.51930000000004</v>
      </c>
      <c r="V334" s="46">
        <f t="shared" si="109"/>
        <v>1007299.9999999865</v>
      </c>
      <c r="W334" s="57">
        <v>20</v>
      </c>
      <c r="X334" s="98">
        <v>836.92909999999995</v>
      </c>
      <c r="Y334" s="48">
        <f t="shared" si="110"/>
        <v>792400.00000004331</v>
      </c>
      <c r="Z334" s="59">
        <v>20</v>
      </c>
      <c r="AA334" s="98">
        <v>854.33219999999994</v>
      </c>
      <c r="AB334" s="46">
        <f t="shared" si="103"/>
        <v>356700.00000004622</v>
      </c>
      <c r="AC334" s="57">
        <v>20</v>
      </c>
      <c r="AD334" s="98">
        <v>855.57929999999999</v>
      </c>
      <c r="AE334" s="48">
        <f t="shared" si="111"/>
        <v>0</v>
      </c>
      <c r="AF334" s="59">
        <v>20</v>
      </c>
      <c r="AG334" s="98">
        <v>856.2518</v>
      </c>
      <c r="AH334" s="46">
        <f t="shared" si="104"/>
        <v>0</v>
      </c>
      <c r="AI334" s="57">
        <v>20</v>
      </c>
      <c r="AJ334" s="59">
        <v>856.2518</v>
      </c>
      <c r="AK334" s="48">
        <f t="shared" si="112"/>
        <v>0</v>
      </c>
    </row>
    <row r="335" spans="2:37" x14ac:dyDescent="0.25">
      <c r="B335" s="57">
        <v>21</v>
      </c>
      <c r="C335" s="98">
        <v>764.14949999999999</v>
      </c>
      <c r="D335" s="46">
        <f t="shared" si="105"/>
        <v>0</v>
      </c>
      <c r="E335" s="57">
        <v>21</v>
      </c>
      <c r="F335" s="98">
        <v>764.41949999999997</v>
      </c>
      <c r="G335" s="48">
        <f t="shared" si="106"/>
        <v>0</v>
      </c>
      <c r="H335" s="59">
        <v>21</v>
      </c>
      <c r="I335" s="98">
        <v>764.14949999999999</v>
      </c>
      <c r="J335" s="46">
        <f t="shared" si="101"/>
        <v>0</v>
      </c>
      <c r="K335" s="57">
        <v>21</v>
      </c>
      <c r="L335" s="98">
        <v>764.14949999999999</v>
      </c>
      <c r="M335" s="48">
        <f t="shared" si="107"/>
        <v>0</v>
      </c>
      <c r="N335" s="59">
        <v>21</v>
      </c>
      <c r="O335" s="98">
        <v>766.66269999999997</v>
      </c>
      <c r="P335" s="46">
        <f t="shared" si="108"/>
        <v>0</v>
      </c>
      <c r="Q335" s="57">
        <v>21</v>
      </c>
      <c r="R335" s="98">
        <v>780.96529999999996</v>
      </c>
      <c r="S335" s="48">
        <f t="shared" si="102"/>
        <v>1165700.0000000154</v>
      </c>
      <c r="T335" s="59">
        <v>21</v>
      </c>
      <c r="U335" s="98">
        <v>809.52660000000003</v>
      </c>
      <c r="V335" s="46">
        <f t="shared" si="109"/>
        <v>958099.99999994494</v>
      </c>
      <c r="W335" s="57">
        <v>21</v>
      </c>
      <c r="X335" s="98">
        <v>837.72149999999999</v>
      </c>
      <c r="Y335" s="48">
        <f t="shared" si="110"/>
        <v>756300.00000001024</v>
      </c>
      <c r="Z335" s="59">
        <v>21</v>
      </c>
      <c r="AA335" s="98">
        <v>854.68889999999999</v>
      </c>
      <c r="AB335" s="46">
        <f t="shared" si="103"/>
        <v>111200.00000005348</v>
      </c>
      <c r="AC335" s="57">
        <v>21</v>
      </c>
      <c r="AD335" s="98">
        <v>855.57929999999999</v>
      </c>
      <c r="AE335" s="48">
        <f t="shared" si="111"/>
        <v>0</v>
      </c>
      <c r="AF335" s="59">
        <v>21</v>
      </c>
      <c r="AG335" s="98">
        <v>856.2518</v>
      </c>
      <c r="AH335" s="46">
        <f t="shared" si="104"/>
        <v>0</v>
      </c>
      <c r="AI335" s="57">
        <v>21</v>
      </c>
      <c r="AJ335" s="59">
        <v>856.2518</v>
      </c>
      <c r="AK335" s="48">
        <f t="shared" si="112"/>
        <v>0</v>
      </c>
    </row>
    <row r="336" spans="2:37" x14ac:dyDescent="0.25">
      <c r="B336" s="57">
        <v>22</v>
      </c>
      <c r="C336" s="98">
        <v>764.14949999999999</v>
      </c>
      <c r="D336" s="46">
        <f t="shared" si="105"/>
        <v>0</v>
      </c>
      <c r="E336" s="57">
        <v>22</v>
      </c>
      <c r="F336" s="98">
        <v>764.41949999999997</v>
      </c>
      <c r="G336" s="48">
        <f t="shared" si="106"/>
        <v>0</v>
      </c>
      <c r="H336" s="59">
        <v>22</v>
      </c>
      <c r="I336" s="98">
        <v>764.14949999999999</v>
      </c>
      <c r="J336" s="46">
        <f t="shared" si="101"/>
        <v>0</v>
      </c>
      <c r="K336" s="57">
        <v>22</v>
      </c>
      <c r="L336" s="98">
        <v>764.14949999999999</v>
      </c>
      <c r="M336" s="48">
        <f t="shared" si="107"/>
        <v>0</v>
      </c>
      <c r="N336" s="59">
        <v>22</v>
      </c>
      <c r="O336" s="98">
        <v>766.66269999999997</v>
      </c>
      <c r="P336" s="46">
        <f t="shared" si="108"/>
        <v>585599.99999999942</v>
      </c>
      <c r="Q336" s="57">
        <v>22</v>
      </c>
      <c r="R336" s="98">
        <v>782.13099999999997</v>
      </c>
      <c r="S336" s="48">
        <f t="shared" si="102"/>
        <v>860400.00000002689</v>
      </c>
      <c r="T336" s="59">
        <v>22</v>
      </c>
      <c r="U336" s="98">
        <v>810.48469999999998</v>
      </c>
      <c r="V336" s="46">
        <f t="shared" si="109"/>
        <v>1072700.0000000545</v>
      </c>
      <c r="W336" s="57">
        <v>22</v>
      </c>
      <c r="X336" s="98">
        <v>838.4778</v>
      </c>
      <c r="Y336" s="48">
        <f t="shared" si="110"/>
        <v>881399.9999999851</v>
      </c>
      <c r="Z336" s="59">
        <v>22</v>
      </c>
      <c r="AA336" s="98">
        <v>854.80010000000004</v>
      </c>
      <c r="AB336" s="46">
        <f t="shared" si="103"/>
        <v>0</v>
      </c>
      <c r="AC336" s="57">
        <v>22</v>
      </c>
      <c r="AD336" s="98">
        <v>855.57929999999999</v>
      </c>
      <c r="AE336" s="48">
        <f t="shared" si="111"/>
        <v>0</v>
      </c>
      <c r="AF336" s="59">
        <v>22</v>
      </c>
      <c r="AG336" s="98">
        <v>856.2518</v>
      </c>
      <c r="AH336" s="46">
        <f t="shared" si="104"/>
        <v>0</v>
      </c>
      <c r="AI336" s="57">
        <v>22</v>
      </c>
      <c r="AJ336" s="59">
        <v>856.2518</v>
      </c>
      <c r="AK336" s="48">
        <f t="shared" si="112"/>
        <v>0</v>
      </c>
    </row>
    <row r="337" spans="2:37" x14ac:dyDescent="0.25">
      <c r="B337" s="57">
        <v>23</v>
      </c>
      <c r="C337" s="98">
        <v>764.14949999999999</v>
      </c>
      <c r="D337" s="46">
        <f t="shared" si="105"/>
        <v>0</v>
      </c>
      <c r="E337" s="57">
        <v>23</v>
      </c>
      <c r="F337" s="98">
        <v>764.41949999999997</v>
      </c>
      <c r="G337" s="48">
        <f t="shared" si="106"/>
        <v>0</v>
      </c>
      <c r="H337" s="59">
        <v>23</v>
      </c>
      <c r="I337" s="98">
        <v>764.14949999999999</v>
      </c>
      <c r="J337" s="46">
        <f t="shared" si="101"/>
        <v>0</v>
      </c>
      <c r="K337" s="57">
        <v>23</v>
      </c>
      <c r="L337" s="98">
        <v>764.14949999999999</v>
      </c>
      <c r="M337" s="48">
        <f t="shared" si="107"/>
        <v>0</v>
      </c>
      <c r="N337" s="59">
        <v>23</v>
      </c>
      <c r="O337" s="98">
        <v>767.24829999999997</v>
      </c>
      <c r="P337" s="46">
        <f t="shared" si="108"/>
        <v>71000.000000026368</v>
      </c>
      <c r="Q337" s="57">
        <v>23</v>
      </c>
      <c r="R337" s="98">
        <v>782.9914</v>
      </c>
      <c r="S337" s="48">
        <f t="shared" si="102"/>
        <v>807900.00000001781</v>
      </c>
      <c r="T337" s="59">
        <v>23</v>
      </c>
      <c r="U337" s="98">
        <v>811.55740000000003</v>
      </c>
      <c r="V337" s="46">
        <f t="shared" si="109"/>
        <v>720100.00000000221</v>
      </c>
      <c r="W337" s="57">
        <v>23</v>
      </c>
      <c r="X337" s="98">
        <v>839.35919999999999</v>
      </c>
      <c r="Y337" s="48">
        <f t="shared" si="110"/>
        <v>701800.00000004843</v>
      </c>
      <c r="Z337" s="59">
        <v>23</v>
      </c>
      <c r="AA337" s="98">
        <v>854.80010000000004</v>
      </c>
      <c r="AB337" s="46">
        <f t="shared" si="103"/>
        <v>0</v>
      </c>
      <c r="AC337" s="57">
        <v>23</v>
      </c>
      <c r="AD337" s="98">
        <v>855.57929999999999</v>
      </c>
      <c r="AE337" s="48">
        <f t="shared" si="111"/>
        <v>0</v>
      </c>
      <c r="AF337" s="59">
        <v>23</v>
      </c>
      <c r="AG337" s="98">
        <v>856.2518</v>
      </c>
      <c r="AH337" s="46">
        <f t="shared" si="104"/>
        <v>0</v>
      </c>
      <c r="AI337" s="57">
        <v>23</v>
      </c>
      <c r="AJ337" s="59">
        <v>856.2518</v>
      </c>
      <c r="AK337" s="48">
        <f t="shared" si="112"/>
        <v>0</v>
      </c>
    </row>
    <row r="338" spans="2:37" x14ac:dyDescent="0.25">
      <c r="B338" s="57">
        <v>24</v>
      </c>
      <c r="C338" s="98">
        <v>764.14949999999999</v>
      </c>
      <c r="D338" s="46">
        <f t="shared" si="105"/>
        <v>0</v>
      </c>
      <c r="E338" s="57">
        <v>24</v>
      </c>
      <c r="F338" s="98">
        <v>764.41949999999997</v>
      </c>
      <c r="G338" s="48">
        <f t="shared" si="106"/>
        <v>0</v>
      </c>
      <c r="H338" s="59">
        <v>24</v>
      </c>
      <c r="I338" s="98">
        <v>764.14949999999999</v>
      </c>
      <c r="J338" s="46">
        <f t="shared" si="101"/>
        <v>0</v>
      </c>
      <c r="K338" s="57">
        <v>24</v>
      </c>
      <c r="L338" s="98">
        <v>764.14949999999999</v>
      </c>
      <c r="M338" s="48">
        <f t="shared" si="107"/>
        <v>0</v>
      </c>
      <c r="N338" s="59">
        <v>24</v>
      </c>
      <c r="O338" s="98">
        <v>767.3193</v>
      </c>
      <c r="P338" s="46">
        <f t="shared" si="108"/>
        <v>279199.99999994616</v>
      </c>
      <c r="Q338" s="57">
        <v>24</v>
      </c>
      <c r="R338" s="98">
        <v>783.79930000000002</v>
      </c>
      <c r="S338" s="48">
        <f t="shared" si="102"/>
        <v>950799.99999995832</v>
      </c>
      <c r="T338" s="59">
        <v>24</v>
      </c>
      <c r="U338" s="98">
        <v>812.27750000000003</v>
      </c>
      <c r="V338" s="46">
        <f t="shared" si="109"/>
        <v>1201500.00000001</v>
      </c>
      <c r="W338" s="57">
        <v>24</v>
      </c>
      <c r="X338" s="98">
        <v>840.06100000000004</v>
      </c>
      <c r="Y338" s="48">
        <f t="shared" si="110"/>
        <v>980599.99999998126</v>
      </c>
      <c r="Z338" s="59">
        <v>24</v>
      </c>
      <c r="AA338" s="98">
        <v>854.80010000000004</v>
      </c>
      <c r="AB338" s="46">
        <f t="shared" si="103"/>
        <v>0</v>
      </c>
      <c r="AC338" s="57">
        <v>24</v>
      </c>
      <c r="AD338" s="98">
        <v>855.57929999999999</v>
      </c>
      <c r="AE338" s="48">
        <f t="shared" si="111"/>
        <v>0</v>
      </c>
      <c r="AF338" s="59">
        <v>24</v>
      </c>
      <c r="AG338" s="98">
        <v>856.2518</v>
      </c>
      <c r="AH338" s="46">
        <f t="shared" si="104"/>
        <v>0</v>
      </c>
      <c r="AI338" s="57">
        <v>24</v>
      </c>
      <c r="AJ338" s="59">
        <v>856.2518</v>
      </c>
      <c r="AK338" s="48">
        <f t="shared" si="112"/>
        <v>0</v>
      </c>
    </row>
    <row r="339" spans="2:37" x14ac:dyDescent="0.25">
      <c r="B339" s="57">
        <v>25</v>
      </c>
      <c r="C339" s="98">
        <v>764.14949999999999</v>
      </c>
      <c r="D339" s="46">
        <f t="shared" si="105"/>
        <v>0</v>
      </c>
      <c r="E339" s="57">
        <v>25</v>
      </c>
      <c r="F339" s="98">
        <v>764.41949999999997</v>
      </c>
      <c r="G339" s="48">
        <f t="shared" si="106"/>
        <v>-0.26999999999998181</v>
      </c>
      <c r="H339" s="59">
        <v>25</v>
      </c>
      <c r="I339" s="98">
        <v>764.14949999999999</v>
      </c>
      <c r="J339" s="46">
        <f t="shared" si="101"/>
        <v>0</v>
      </c>
      <c r="K339" s="57">
        <v>25</v>
      </c>
      <c r="L339" s="98">
        <v>764.14949999999999</v>
      </c>
      <c r="M339" s="48">
        <f t="shared" si="107"/>
        <v>0</v>
      </c>
      <c r="N339" s="59">
        <v>25</v>
      </c>
      <c r="O339" s="98">
        <v>767.59849999999994</v>
      </c>
      <c r="P339" s="46">
        <f t="shared" si="108"/>
        <v>202899.99999999965</v>
      </c>
      <c r="Q339" s="57">
        <v>25</v>
      </c>
      <c r="R339" s="98">
        <v>784.75009999999997</v>
      </c>
      <c r="S339" s="48">
        <f t="shared" si="102"/>
        <v>629500.00000000722</v>
      </c>
      <c r="T339" s="59">
        <v>25</v>
      </c>
      <c r="U339" s="98">
        <v>813.47900000000004</v>
      </c>
      <c r="V339" s="46">
        <f t="shared" si="109"/>
        <v>1044999.999999959</v>
      </c>
      <c r="W339" s="57">
        <v>25</v>
      </c>
      <c r="X339" s="98">
        <v>841.04160000000002</v>
      </c>
      <c r="Y339" s="48">
        <f t="shared" si="110"/>
        <v>772299.99999997288</v>
      </c>
      <c r="Z339" s="59">
        <v>25</v>
      </c>
      <c r="AA339" s="98">
        <v>854.80010000000004</v>
      </c>
      <c r="AB339" s="46">
        <f t="shared" si="103"/>
        <v>81199.999999967084</v>
      </c>
      <c r="AC339" s="57">
        <v>25</v>
      </c>
      <c r="AD339" s="98">
        <v>855.57929999999999</v>
      </c>
      <c r="AE339" s="48">
        <f t="shared" si="111"/>
        <v>0</v>
      </c>
      <c r="AF339" s="59">
        <v>25</v>
      </c>
      <c r="AG339" s="98">
        <v>856.2518</v>
      </c>
      <c r="AH339" s="46">
        <f t="shared" si="104"/>
        <v>0</v>
      </c>
      <c r="AI339" s="57">
        <v>25</v>
      </c>
      <c r="AJ339" s="59">
        <v>856.2518</v>
      </c>
      <c r="AK339" s="48">
        <f t="shared" si="112"/>
        <v>0</v>
      </c>
    </row>
    <row r="340" spans="2:37" x14ac:dyDescent="0.25">
      <c r="B340" s="57">
        <v>26</v>
      </c>
      <c r="C340" s="98">
        <v>764.14949999999999</v>
      </c>
      <c r="D340" s="46">
        <f t="shared" si="105"/>
        <v>0</v>
      </c>
      <c r="E340" s="57">
        <v>26</v>
      </c>
      <c r="F340" s="98">
        <v>764.14949999999999</v>
      </c>
      <c r="G340" s="48">
        <f t="shared" si="106"/>
        <v>0.26999999999998181</v>
      </c>
      <c r="H340" s="59">
        <v>26</v>
      </c>
      <c r="I340" s="98">
        <v>764.14949999999999</v>
      </c>
      <c r="J340" s="46">
        <f t="shared" si="101"/>
        <v>0</v>
      </c>
      <c r="K340" s="57">
        <v>26</v>
      </c>
      <c r="L340" s="98">
        <v>764.14949999999999</v>
      </c>
      <c r="M340" s="48">
        <f t="shared" si="107"/>
        <v>0</v>
      </c>
      <c r="N340" s="59">
        <v>26</v>
      </c>
      <c r="O340" s="98">
        <v>767.80139999999994</v>
      </c>
      <c r="P340" s="46">
        <f t="shared" si="108"/>
        <v>343200.00000002439</v>
      </c>
      <c r="Q340" s="57">
        <v>26</v>
      </c>
      <c r="R340" s="98">
        <v>785.37959999999998</v>
      </c>
      <c r="S340" s="48">
        <f t="shared" si="102"/>
        <v>832300.00000003201</v>
      </c>
      <c r="T340" s="59">
        <v>26</v>
      </c>
      <c r="U340" s="98">
        <v>814.524</v>
      </c>
      <c r="V340" s="46">
        <f t="shared" si="109"/>
        <v>1083300.0000000084</v>
      </c>
      <c r="W340" s="57">
        <v>26</v>
      </c>
      <c r="X340" s="98">
        <v>841.81389999999999</v>
      </c>
      <c r="Y340" s="48">
        <f t="shared" si="110"/>
        <v>881499.99999995995</v>
      </c>
      <c r="Z340" s="59">
        <v>26</v>
      </c>
      <c r="AA340" s="98">
        <v>854.88130000000001</v>
      </c>
      <c r="AB340" s="46">
        <f t="shared" si="103"/>
        <v>0</v>
      </c>
      <c r="AC340" s="57">
        <v>26</v>
      </c>
      <c r="AD340" s="98">
        <v>855.57929999999999</v>
      </c>
      <c r="AE340" s="48">
        <f t="shared" si="111"/>
        <v>0</v>
      </c>
      <c r="AF340" s="59">
        <v>26</v>
      </c>
      <c r="AG340" s="98">
        <v>856.2518</v>
      </c>
      <c r="AH340" s="46">
        <f t="shared" si="104"/>
        <v>0</v>
      </c>
      <c r="AI340" s="57">
        <v>26</v>
      </c>
      <c r="AJ340" s="59">
        <v>856.2518</v>
      </c>
      <c r="AK340" s="48">
        <f t="shared" si="112"/>
        <v>0</v>
      </c>
    </row>
    <row r="341" spans="2:37" x14ac:dyDescent="0.25">
      <c r="B341" s="57">
        <v>27</v>
      </c>
      <c r="C341" s="98">
        <v>764.14949999999999</v>
      </c>
      <c r="D341" s="46">
        <f t="shared" si="105"/>
        <v>0</v>
      </c>
      <c r="E341" s="57">
        <v>27</v>
      </c>
      <c r="F341" s="98">
        <v>764.41949999999997</v>
      </c>
      <c r="G341" s="48">
        <f t="shared" si="106"/>
        <v>0</v>
      </c>
      <c r="H341" s="59">
        <v>27</v>
      </c>
      <c r="I341" s="98">
        <v>764.14949999999999</v>
      </c>
      <c r="J341" s="46">
        <f t="shared" si="101"/>
        <v>0</v>
      </c>
      <c r="K341" s="57">
        <v>27</v>
      </c>
      <c r="L341" s="98">
        <v>764.14949999999999</v>
      </c>
      <c r="M341" s="48">
        <f t="shared" si="107"/>
        <v>0</v>
      </c>
      <c r="N341" s="59">
        <v>27</v>
      </c>
      <c r="O341" s="98">
        <v>768.14459999999997</v>
      </c>
      <c r="P341" s="46">
        <f t="shared" si="108"/>
        <v>96800.000000030195</v>
      </c>
      <c r="Q341" s="57">
        <v>27</v>
      </c>
      <c r="R341" s="98">
        <v>786.21190000000001</v>
      </c>
      <c r="S341" s="48">
        <f t="shared" si="102"/>
        <v>976400.00000001234</v>
      </c>
      <c r="T341" s="59">
        <v>27</v>
      </c>
      <c r="U341" s="98">
        <v>815.60730000000001</v>
      </c>
      <c r="V341" s="46">
        <f t="shared" si="109"/>
        <v>1106599.9999999576</v>
      </c>
      <c r="W341" s="57">
        <v>27</v>
      </c>
      <c r="X341" s="98">
        <v>842.69539999999995</v>
      </c>
      <c r="Y341" s="48">
        <f t="shared" si="110"/>
        <v>767700.00000010442</v>
      </c>
      <c r="Z341" s="59">
        <v>27</v>
      </c>
      <c r="AA341" s="98">
        <v>854.88130000000001</v>
      </c>
      <c r="AB341" s="46">
        <f t="shared" si="103"/>
        <v>116599.99999994852</v>
      </c>
      <c r="AC341" s="57">
        <v>27</v>
      </c>
      <c r="AD341" s="98">
        <v>855.57929999999999</v>
      </c>
      <c r="AE341" s="48">
        <f t="shared" si="111"/>
        <v>0</v>
      </c>
      <c r="AF341" s="59">
        <v>27</v>
      </c>
      <c r="AG341" s="98">
        <v>856.2518</v>
      </c>
      <c r="AH341" s="46">
        <f t="shared" si="104"/>
        <v>0</v>
      </c>
      <c r="AI341" s="57">
        <v>27</v>
      </c>
      <c r="AJ341" s="59">
        <v>856.2518</v>
      </c>
      <c r="AK341" s="48">
        <f t="shared" si="112"/>
        <v>0</v>
      </c>
    </row>
    <row r="342" spans="2:37" x14ac:dyDescent="0.25">
      <c r="B342" s="57">
        <v>28</v>
      </c>
      <c r="C342" s="98">
        <v>764.14949999999999</v>
      </c>
      <c r="D342" s="46">
        <f t="shared" si="105"/>
        <v>0</v>
      </c>
      <c r="E342" s="57">
        <v>28</v>
      </c>
      <c r="F342" s="98">
        <v>764.41949999999997</v>
      </c>
      <c r="G342" s="48">
        <f t="shared" si="106"/>
        <v>0</v>
      </c>
      <c r="H342" s="59">
        <v>28</v>
      </c>
      <c r="I342" s="98">
        <v>764.14949999999999</v>
      </c>
      <c r="J342" s="46">
        <f t="shared" si="101"/>
        <v>0</v>
      </c>
      <c r="K342" s="57">
        <v>28</v>
      </c>
      <c r="L342" s="98">
        <v>764.14949999999999</v>
      </c>
      <c r="M342" s="48">
        <f t="shared" si="107"/>
        <v>0</v>
      </c>
      <c r="N342" s="59">
        <v>28</v>
      </c>
      <c r="O342" s="98">
        <v>768.2414</v>
      </c>
      <c r="P342" s="46">
        <f t="shared" si="108"/>
        <v>106700.0000000462</v>
      </c>
      <c r="Q342" s="57">
        <v>28</v>
      </c>
      <c r="R342" s="98">
        <v>787.18830000000003</v>
      </c>
      <c r="S342" s="48">
        <f t="shared" si="102"/>
        <v>850500.00000001094</v>
      </c>
      <c r="T342" s="59">
        <v>28</v>
      </c>
      <c r="U342" s="98">
        <v>816.71389999999997</v>
      </c>
      <c r="V342" s="46">
        <f t="shared" si="109"/>
        <v>980300.00000005658</v>
      </c>
      <c r="W342" s="57">
        <v>28</v>
      </c>
      <c r="X342" s="98">
        <v>843.46310000000005</v>
      </c>
      <c r="Y342" s="48">
        <f t="shared" si="110"/>
        <v>697199.9999999525</v>
      </c>
      <c r="Z342" s="59">
        <v>28</v>
      </c>
      <c r="AA342" s="98">
        <v>854.99789999999996</v>
      </c>
      <c r="AB342" s="46">
        <f t="shared" si="103"/>
        <v>0</v>
      </c>
      <c r="AC342" s="57">
        <v>28</v>
      </c>
      <c r="AD342" s="98">
        <v>855.57929999999999</v>
      </c>
      <c r="AE342" s="48">
        <f t="shared" si="111"/>
        <v>0</v>
      </c>
      <c r="AF342" s="59">
        <v>28</v>
      </c>
      <c r="AG342" s="98">
        <v>856.2518</v>
      </c>
      <c r="AH342" s="46">
        <f t="shared" si="104"/>
        <v>0</v>
      </c>
      <c r="AI342" s="57">
        <v>28</v>
      </c>
      <c r="AJ342" s="59">
        <v>856.2518</v>
      </c>
      <c r="AK342" s="48">
        <f t="shared" si="112"/>
        <v>0</v>
      </c>
    </row>
    <row r="343" spans="2:37" x14ac:dyDescent="0.25">
      <c r="B343" s="57">
        <v>29</v>
      </c>
      <c r="C343" s="98">
        <v>764.14949999999999</v>
      </c>
      <c r="D343" s="46">
        <f t="shared" si="105"/>
        <v>0</v>
      </c>
      <c r="E343" s="57">
        <v>29</v>
      </c>
      <c r="F343" s="98">
        <v>764.41949999999997</v>
      </c>
      <c r="G343" s="48"/>
      <c r="H343" s="59">
        <v>29</v>
      </c>
      <c r="I343" s="98">
        <v>764.14949999999999</v>
      </c>
      <c r="J343" s="46">
        <f t="shared" si="101"/>
        <v>0</v>
      </c>
      <c r="K343" s="57">
        <v>29</v>
      </c>
      <c r="L343" s="98">
        <v>764.14949999999999</v>
      </c>
      <c r="M343" s="48">
        <f t="shared" si="107"/>
        <v>0</v>
      </c>
      <c r="N343" s="59">
        <v>29</v>
      </c>
      <c r="O343" s="98">
        <v>768.34810000000004</v>
      </c>
      <c r="P343" s="46">
        <f t="shared" si="108"/>
        <v>438699.99999992613</v>
      </c>
      <c r="Q343" s="57">
        <v>29</v>
      </c>
      <c r="R343" s="98">
        <v>788.03880000000004</v>
      </c>
      <c r="S343" s="48">
        <f t="shared" si="102"/>
        <v>1078499.9999999627</v>
      </c>
      <c r="T343" s="59">
        <v>29</v>
      </c>
      <c r="U343" s="98">
        <v>817.69420000000002</v>
      </c>
      <c r="V343" s="46">
        <f t="shared" si="109"/>
        <v>868299.99999997648</v>
      </c>
      <c r="W343" s="57">
        <v>29</v>
      </c>
      <c r="X343" s="98">
        <v>844.16030000000001</v>
      </c>
      <c r="Y343" s="48">
        <f t="shared" si="110"/>
        <v>868299.99999997648</v>
      </c>
      <c r="Z343" s="59">
        <v>29</v>
      </c>
      <c r="AA343" s="98">
        <v>854.99789999999996</v>
      </c>
      <c r="AB343" s="46">
        <f t="shared" si="103"/>
        <v>183200.0000000562</v>
      </c>
      <c r="AC343" s="57">
        <v>29</v>
      </c>
      <c r="AD343" s="98">
        <v>855.57929999999999</v>
      </c>
      <c r="AE343" s="48">
        <f t="shared" si="111"/>
        <v>0</v>
      </c>
      <c r="AF343" s="59">
        <v>29</v>
      </c>
      <c r="AG343" s="98">
        <v>856.2518</v>
      </c>
      <c r="AH343" s="46">
        <f t="shared" si="104"/>
        <v>0</v>
      </c>
      <c r="AI343" s="57">
        <v>29</v>
      </c>
      <c r="AJ343" s="59">
        <v>856.2518</v>
      </c>
      <c r="AK343" s="48">
        <f t="shared" si="112"/>
        <v>0</v>
      </c>
    </row>
    <row r="344" spans="2:37" x14ac:dyDescent="0.25">
      <c r="B344" s="57">
        <v>30</v>
      </c>
      <c r="C344" s="98">
        <v>764.14949999999999</v>
      </c>
      <c r="D344" s="46">
        <f t="shared" si="105"/>
        <v>0</v>
      </c>
      <c r="E344" s="47"/>
      <c r="F344" s="98">
        <v>764.41949999999997</v>
      </c>
      <c r="G344" s="48"/>
      <c r="H344" s="59">
        <v>30</v>
      </c>
      <c r="I344" s="98">
        <v>764.14949999999999</v>
      </c>
      <c r="J344" s="46">
        <f t="shared" si="101"/>
        <v>0</v>
      </c>
      <c r="K344" s="57">
        <v>30</v>
      </c>
      <c r="L344" s="98">
        <v>764.14949999999999</v>
      </c>
      <c r="M344" s="48">
        <f>SUM(L345-L344)*1000000</f>
        <v>0</v>
      </c>
      <c r="N344" s="59">
        <v>30</v>
      </c>
      <c r="O344" s="98">
        <v>768.78679999999997</v>
      </c>
      <c r="P344" s="46">
        <f t="shared" si="108"/>
        <v>210900.00000003783</v>
      </c>
      <c r="Q344" s="57">
        <v>30</v>
      </c>
      <c r="R344" s="98">
        <v>789.1173</v>
      </c>
      <c r="S344" s="48">
        <f>SUM(R345-R344)*1000000</f>
        <v>1193499.9999999718</v>
      </c>
      <c r="T344" s="59">
        <v>30</v>
      </c>
      <c r="U344" s="98">
        <v>818.5625</v>
      </c>
      <c r="V344" s="46">
        <f t="shared" si="109"/>
        <v>845800.00000005378</v>
      </c>
      <c r="W344" s="57">
        <v>30</v>
      </c>
      <c r="X344" s="98">
        <v>845.02859999999998</v>
      </c>
      <c r="Y344" s="48">
        <f t="shared" si="110"/>
        <v>882900.00000006333</v>
      </c>
      <c r="Z344" s="59">
        <v>30</v>
      </c>
      <c r="AA344" s="98">
        <v>855.18110000000001</v>
      </c>
      <c r="AB344" s="46">
        <f>SUM(AA345-AA344)*1000000</f>
        <v>0</v>
      </c>
      <c r="AC344" s="57">
        <v>30</v>
      </c>
      <c r="AD344" s="98">
        <v>855.57929999999999</v>
      </c>
      <c r="AE344" s="48">
        <f t="shared" si="111"/>
        <v>0</v>
      </c>
      <c r="AF344" s="59">
        <v>30</v>
      </c>
      <c r="AG344" s="98">
        <v>856.2518</v>
      </c>
      <c r="AH344" s="46">
        <f>SUM(AG345-AG344)*1000000</f>
        <v>0</v>
      </c>
      <c r="AI344" s="57">
        <v>30</v>
      </c>
      <c r="AJ344" s="59">
        <v>856.2518</v>
      </c>
      <c r="AK344" s="48">
        <f t="shared" si="112"/>
        <v>0</v>
      </c>
    </row>
    <row r="345" spans="2:37" x14ac:dyDescent="0.25">
      <c r="B345" s="60">
        <v>31</v>
      </c>
      <c r="C345" s="98">
        <v>764.14949999999999</v>
      </c>
      <c r="D345" s="46">
        <f t="shared" si="105"/>
        <v>0</v>
      </c>
      <c r="E345" s="47"/>
      <c r="F345" s="46"/>
      <c r="G345" s="48"/>
      <c r="H345" s="61">
        <v>31</v>
      </c>
      <c r="I345" s="98">
        <v>764.14949999999999</v>
      </c>
      <c r="J345" s="46">
        <f t="shared" si="101"/>
        <v>0</v>
      </c>
      <c r="K345" s="60"/>
      <c r="L345" s="98">
        <v>764.14949999999999</v>
      </c>
      <c r="M345" s="48"/>
      <c r="N345" s="61">
        <v>31</v>
      </c>
      <c r="O345" s="98">
        <v>768.99770000000001</v>
      </c>
      <c r="P345" s="46">
        <f t="shared" si="108"/>
        <v>486099.9999999649</v>
      </c>
      <c r="Q345" s="60"/>
      <c r="R345" s="29">
        <v>790.31079999999997</v>
      </c>
      <c r="S345" s="48"/>
      <c r="T345" s="61">
        <v>31</v>
      </c>
      <c r="U345" s="98">
        <v>819.40830000000005</v>
      </c>
      <c r="V345" s="46">
        <f t="shared" si="109"/>
        <v>737399.99999997963</v>
      </c>
      <c r="W345" s="60">
        <v>31</v>
      </c>
      <c r="X345" s="98">
        <v>845.91150000000005</v>
      </c>
      <c r="Y345" s="48">
        <f t="shared" si="110"/>
        <v>803899.99999999872</v>
      </c>
      <c r="Z345" s="61"/>
      <c r="AA345" s="59">
        <v>855.18110000000001</v>
      </c>
      <c r="AB345" s="46"/>
      <c r="AC345" s="60">
        <v>31</v>
      </c>
      <c r="AD345" s="98">
        <v>855.57929999999999</v>
      </c>
      <c r="AE345" s="48">
        <f t="shared" si="111"/>
        <v>0</v>
      </c>
      <c r="AF345" s="61"/>
      <c r="AG345" s="59">
        <v>856.2518</v>
      </c>
      <c r="AH345" s="46"/>
      <c r="AI345" s="60">
        <v>31</v>
      </c>
      <c r="AJ345" s="59">
        <v>856.2518</v>
      </c>
      <c r="AK345" s="48">
        <f t="shared" si="112"/>
        <v>0</v>
      </c>
    </row>
    <row r="346" spans="2:37" x14ac:dyDescent="0.25">
      <c r="B346" s="47"/>
      <c r="C346" s="98">
        <v>764.14949999999999</v>
      </c>
      <c r="D346" s="46"/>
      <c r="E346" s="47"/>
      <c r="F346" s="46"/>
      <c r="G346" s="48"/>
      <c r="H346" s="46"/>
      <c r="I346" s="98">
        <v>764.14949999999999</v>
      </c>
      <c r="J346" s="46"/>
      <c r="K346" s="47"/>
      <c r="L346" s="98">
        <v>764.14949999999999</v>
      </c>
      <c r="M346" s="48"/>
      <c r="N346" s="46"/>
      <c r="O346" s="29">
        <v>769.48379999999997</v>
      </c>
      <c r="P346" s="46"/>
      <c r="Q346" s="47"/>
      <c r="R346" s="59"/>
      <c r="S346" s="48"/>
      <c r="T346" s="46"/>
      <c r="U346" s="29">
        <v>820.14570000000003</v>
      </c>
      <c r="V346" s="46"/>
      <c r="W346" s="47"/>
      <c r="X346" s="59">
        <v>846.71540000000005</v>
      </c>
      <c r="Y346" s="48"/>
      <c r="Z346" s="46"/>
      <c r="AA346" s="59"/>
      <c r="AB346" s="46"/>
      <c r="AC346" s="47"/>
      <c r="AD346" s="59">
        <v>855.57929999999999</v>
      </c>
      <c r="AE346" s="48"/>
      <c r="AF346" s="46"/>
      <c r="AG346" s="59"/>
      <c r="AH346" s="46"/>
      <c r="AI346" s="47"/>
      <c r="AJ346" s="59">
        <v>856.2518</v>
      </c>
      <c r="AK346" s="48"/>
    </row>
    <row r="347" spans="2:37" x14ac:dyDescent="0.25">
      <c r="B347" s="49"/>
      <c r="C347" s="50"/>
      <c r="D347" s="50">
        <f>SUM(D315:D346)</f>
        <v>0</v>
      </c>
      <c r="E347" s="49"/>
      <c r="F347" s="50"/>
      <c r="G347" s="63">
        <f>SUM(G315:G346)</f>
        <v>0</v>
      </c>
      <c r="H347" s="50"/>
      <c r="I347" s="50"/>
      <c r="J347" s="50">
        <f>SUM(J315:J346)</f>
        <v>0</v>
      </c>
      <c r="K347" s="49"/>
      <c r="L347" s="50"/>
      <c r="M347" s="63">
        <f>SUM(M315:M346)</f>
        <v>0</v>
      </c>
      <c r="N347" s="50"/>
      <c r="O347" s="50"/>
      <c r="P347" s="50">
        <f>SUM(P315:P346)</f>
        <v>5334299.9999999851</v>
      </c>
      <c r="Q347" s="49"/>
      <c r="R347" s="50"/>
      <c r="S347" s="63">
        <f>SUM(S315:S346)</f>
        <v>20826999.999999996</v>
      </c>
      <c r="T347" s="50"/>
      <c r="U347" s="50"/>
      <c r="V347" s="50">
        <f>SUM(V315:V346)</f>
        <v>29834900.000000063</v>
      </c>
      <c r="W347" s="49"/>
      <c r="X347" s="50"/>
      <c r="Y347" s="63">
        <f>SUM(Y315:Y346)</f>
        <v>26569200.000000022</v>
      </c>
      <c r="Z347" s="50"/>
      <c r="AA347" s="50"/>
      <c r="AB347" s="50">
        <f>SUM(AB315:AB346)</f>
        <v>8465699.9999999721</v>
      </c>
      <c r="AC347" s="49"/>
      <c r="AD347" s="50"/>
      <c r="AE347" s="63">
        <f>SUM(AE315:AE346)</f>
        <v>398199.99999997433</v>
      </c>
      <c r="AF347" s="50"/>
      <c r="AG347" s="50"/>
      <c r="AH347" s="50">
        <f>SUM(AH315:AH346)</f>
        <v>672500.00000001374</v>
      </c>
      <c r="AI347" s="49"/>
      <c r="AJ347" s="50"/>
      <c r="AK347" s="63">
        <f>SUM(AK315:AK346)</f>
        <v>0</v>
      </c>
    </row>
    <row r="350" spans="2:37" x14ac:dyDescent="0.25">
      <c r="B350" s="51">
        <v>42736</v>
      </c>
      <c r="C350" s="44"/>
      <c r="D350" s="44"/>
      <c r="E350" s="51">
        <v>42767</v>
      </c>
      <c r="F350" s="44"/>
      <c r="G350" s="45"/>
      <c r="H350" s="52">
        <v>42795</v>
      </c>
      <c r="I350" s="44"/>
      <c r="J350" s="44"/>
      <c r="K350" s="51">
        <v>42826</v>
      </c>
      <c r="L350" s="44"/>
      <c r="M350" s="45"/>
      <c r="N350" s="52">
        <v>42856</v>
      </c>
      <c r="O350" s="44"/>
      <c r="P350" s="44"/>
      <c r="Q350" s="51">
        <v>42887</v>
      </c>
      <c r="R350" s="44"/>
      <c r="S350" s="45"/>
      <c r="T350" s="52">
        <v>42917</v>
      </c>
      <c r="U350" s="44"/>
      <c r="V350" s="44"/>
      <c r="W350" s="51">
        <v>42948</v>
      </c>
      <c r="X350" s="44"/>
      <c r="Y350" s="45"/>
      <c r="Z350" s="52">
        <v>42979</v>
      </c>
      <c r="AA350" s="44"/>
      <c r="AB350" s="44"/>
      <c r="AC350" s="51">
        <v>43009</v>
      </c>
      <c r="AD350" s="44"/>
      <c r="AE350" s="45"/>
      <c r="AF350" s="52">
        <v>43040</v>
      </c>
      <c r="AG350" s="44"/>
      <c r="AH350" s="44"/>
      <c r="AI350" s="51">
        <v>43070</v>
      </c>
      <c r="AJ350" s="44"/>
      <c r="AK350" s="45"/>
    </row>
    <row r="351" spans="2:37" ht="45" x14ac:dyDescent="0.25">
      <c r="B351" s="53" t="s">
        <v>0</v>
      </c>
      <c r="C351" s="54" t="s">
        <v>2</v>
      </c>
      <c r="D351" s="55" t="s">
        <v>1</v>
      </c>
      <c r="E351" s="53" t="s">
        <v>0</v>
      </c>
      <c r="F351" s="54" t="s">
        <v>2</v>
      </c>
      <c r="G351" s="56" t="s">
        <v>1</v>
      </c>
      <c r="H351" s="54" t="s">
        <v>0</v>
      </c>
      <c r="I351" s="54" t="s">
        <v>2</v>
      </c>
      <c r="J351" s="55" t="s">
        <v>1</v>
      </c>
      <c r="K351" s="53" t="s">
        <v>0</v>
      </c>
      <c r="L351" s="54" t="s">
        <v>2</v>
      </c>
      <c r="M351" s="56" t="s">
        <v>1</v>
      </c>
      <c r="N351" s="54" t="s">
        <v>0</v>
      </c>
      <c r="O351" s="54" t="s">
        <v>2</v>
      </c>
      <c r="P351" s="55" t="s">
        <v>1</v>
      </c>
      <c r="Q351" s="53" t="s">
        <v>0</v>
      </c>
      <c r="R351" s="54" t="s">
        <v>2</v>
      </c>
      <c r="S351" s="56" t="s">
        <v>1</v>
      </c>
      <c r="T351" s="54" t="s">
        <v>0</v>
      </c>
      <c r="U351" s="54" t="s">
        <v>2</v>
      </c>
      <c r="V351" s="55" t="s">
        <v>1</v>
      </c>
      <c r="W351" s="53" t="s">
        <v>0</v>
      </c>
      <c r="X351" s="54" t="s">
        <v>2</v>
      </c>
      <c r="Y351" s="56" t="s">
        <v>1</v>
      </c>
      <c r="Z351" s="54" t="s">
        <v>0</v>
      </c>
      <c r="AA351" s="54" t="s">
        <v>2</v>
      </c>
      <c r="AB351" s="55" t="s">
        <v>1</v>
      </c>
      <c r="AC351" s="53" t="s">
        <v>0</v>
      </c>
      <c r="AD351" s="54" t="s">
        <v>2</v>
      </c>
      <c r="AE351" s="56" t="s">
        <v>1</v>
      </c>
      <c r="AF351" s="54" t="s">
        <v>0</v>
      </c>
      <c r="AG351" s="54" t="s">
        <v>2</v>
      </c>
      <c r="AH351" s="55" t="s">
        <v>1</v>
      </c>
      <c r="AI351" s="53" t="s">
        <v>0</v>
      </c>
      <c r="AJ351" s="54" t="s">
        <v>2</v>
      </c>
      <c r="AK351" s="56" t="s">
        <v>1</v>
      </c>
    </row>
    <row r="352" spans="2:37" x14ac:dyDescent="0.25">
      <c r="B352" s="57"/>
      <c r="C352" s="58"/>
      <c r="D352" s="46"/>
      <c r="E352" s="47"/>
      <c r="F352" s="46"/>
      <c r="G352" s="48"/>
      <c r="H352" s="46"/>
      <c r="I352" s="46"/>
      <c r="J352" s="46"/>
      <c r="K352" s="57"/>
      <c r="L352" s="58"/>
      <c r="M352" s="48"/>
      <c r="N352" s="59"/>
      <c r="O352" s="58"/>
      <c r="P352" s="46"/>
      <c r="Q352" s="57"/>
      <c r="R352" s="58"/>
      <c r="S352" s="48"/>
      <c r="T352" s="59"/>
      <c r="U352" s="58"/>
      <c r="V352" s="46"/>
      <c r="W352" s="57"/>
      <c r="X352" s="58"/>
      <c r="Y352" s="48"/>
      <c r="Z352" s="59"/>
      <c r="AA352" s="58"/>
      <c r="AB352" s="46"/>
      <c r="AC352" s="57"/>
      <c r="AD352" s="58"/>
      <c r="AE352" s="48"/>
      <c r="AF352" s="59"/>
      <c r="AG352" s="58"/>
      <c r="AH352" s="46"/>
      <c r="AI352" s="57"/>
      <c r="AJ352" s="58"/>
      <c r="AK352" s="48"/>
    </row>
    <row r="353" spans="2:37" x14ac:dyDescent="0.25">
      <c r="B353" s="57">
        <v>1</v>
      </c>
      <c r="C353" s="29">
        <v>856.2518</v>
      </c>
      <c r="D353" s="46">
        <f>SUM(C354-C353)</f>
        <v>0</v>
      </c>
      <c r="E353" s="57">
        <v>1</v>
      </c>
      <c r="F353" s="29">
        <v>856.2518</v>
      </c>
      <c r="G353" s="48">
        <f>SUM(F354-F353)</f>
        <v>0</v>
      </c>
      <c r="H353" s="59">
        <v>1</v>
      </c>
      <c r="I353" s="29">
        <v>856.2518</v>
      </c>
      <c r="J353" s="46">
        <f t="shared" ref="J353:J383" si="113">SUM(I354-I353)</f>
        <v>0</v>
      </c>
      <c r="K353" s="57">
        <v>1</v>
      </c>
      <c r="L353" s="29">
        <v>856.2518</v>
      </c>
      <c r="M353" s="48">
        <f>SUM(L354-L353)</f>
        <v>0</v>
      </c>
      <c r="N353" s="59">
        <v>1</v>
      </c>
      <c r="O353" s="29">
        <v>856.25729999999999</v>
      </c>
      <c r="P353" s="46">
        <f>SUM(O354-O353)*1000000</f>
        <v>0</v>
      </c>
      <c r="Q353" s="57">
        <v>1</v>
      </c>
      <c r="R353" s="29">
        <v>856.8519</v>
      </c>
      <c r="S353" s="48">
        <f t="shared" ref="S353:S381" si="114">SUM(R354-R353)*1000000</f>
        <v>389800.00000003655</v>
      </c>
      <c r="T353" s="59">
        <v>1</v>
      </c>
      <c r="U353" s="29">
        <v>871.84780000000001</v>
      </c>
      <c r="V353" s="46">
        <f>SUM(U354-U353)*1000000</f>
        <v>720799.99999994016</v>
      </c>
      <c r="W353" s="57">
        <v>1</v>
      </c>
      <c r="X353" s="29">
        <v>902.47400000000005</v>
      </c>
      <c r="Y353" s="48">
        <f>SUM(X354-X353)*1000000</f>
        <v>951299.99999994657</v>
      </c>
      <c r="Z353" s="59">
        <v>1</v>
      </c>
      <c r="AA353" s="98">
        <v>927.32129999999995</v>
      </c>
      <c r="AB353" s="46">
        <f t="shared" ref="AB353:AB381" si="115">SUM(AA354-AA353)*1000000</f>
        <v>865300.0000000475</v>
      </c>
      <c r="AC353" s="57">
        <v>1</v>
      </c>
      <c r="AD353" s="59">
        <v>944.2029</v>
      </c>
      <c r="AE353" s="48">
        <f>SUM(AD354-AD353)*1000000</f>
        <v>184499.99999995725</v>
      </c>
      <c r="AF353" s="59">
        <v>1</v>
      </c>
      <c r="AG353" s="59">
        <v>945.03800000000001</v>
      </c>
      <c r="AH353" s="46">
        <f t="shared" ref="AH353:AH381" si="116">SUM(AG354-AG353)*1000000</f>
        <v>0</v>
      </c>
      <c r="AI353" s="57">
        <v>1</v>
      </c>
      <c r="AJ353" s="59">
        <v>945.03800000000001</v>
      </c>
      <c r="AK353" s="48">
        <f>SUM(AJ354-AJ353)*1000000</f>
        <v>0</v>
      </c>
    </row>
    <row r="354" spans="2:37" x14ac:dyDescent="0.25">
      <c r="B354" s="57">
        <v>2</v>
      </c>
      <c r="C354" s="29">
        <v>856.2518</v>
      </c>
      <c r="D354" s="46">
        <f t="shared" ref="D354:D383" si="117">SUM(C355-C354)</f>
        <v>0</v>
      </c>
      <c r="E354" s="57">
        <v>2</v>
      </c>
      <c r="F354" s="29">
        <v>856.2518</v>
      </c>
      <c r="G354" s="48">
        <f t="shared" ref="G354:G380" si="118">SUM(F355-F354)</f>
        <v>0</v>
      </c>
      <c r="H354" s="59">
        <v>2</v>
      </c>
      <c r="I354" s="29">
        <v>856.2518</v>
      </c>
      <c r="J354" s="46">
        <f t="shared" si="113"/>
        <v>0</v>
      </c>
      <c r="K354" s="57">
        <v>2</v>
      </c>
      <c r="L354" s="29">
        <v>856.2518</v>
      </c>
      <c r="M354" s="48">
        <f t="shared" ref="M354:M381" si="119">SUM(L355-L354)</f>
        <v>0</v>
      </c>
      <c r="N354" s="59">
        <v>2</v>
      </c>
      <c r="O354" s="29">
        <v>856.25729999999999</v>
      </c>
      <c r="P354" s="46">
        <f t="shared" ref="P354:P383" si="120">SUM(O355-O354)*1000000</f>
        <v>0</v>
      </c>
      <c r="Q354" s="57">
        <v>2</v>
      </c>
      <c r="R354" s="29">
        <v>857.24170000000004</v>
      </c>
      <c r="S354" s="48">
        <f t="shared" si="114"/>
        <v>228999.99999992814</v>
      </c>
      <c r="T354" s="59">
        <v>2</v>
      </c>
      <c r="U354" s="29">
        <v>872.56859999999995</v>
      </c>
      <c r="V354" s="46">
        <f t="shared" ref="V354:V383" si="121">SUM(U355-U354)*1000000</f>
        <v>827300.00000003655</v>
      </c>
      <c r="W354" s="57">
        <v>2</v>
      </c>
      <c r="X354" s="29">
        <v>903.42529999999999</v>
      </c>
      <c r="Y354" s="48">
        <f t="shared" ref="Y354:Y383" si="122">SUM(X355-X354)*1000000</f>
        <v>1222899.9999999814</v>
      </c>
      <c r="Z354" s="59">
        <v>2</v>
      </c>
      <c r="AA354" s="98">
        <v>928.1866</v>
      </c>
      <c r="AB354" s="46">
        <f t="shared" si="115"/>
        <v>879500.00000000722</v>
      </c>
      <c r="AC354" s="57">
        <v>2</v>
      </c>
      <c r="AD354" s="59">
        <v>944.38739999999996</v>
      </c>
      <c r="AE354" s="48">
        <f t="shared" ref="AE354:AE383" si="123">SUM(AD355-AD354)*1000000</f>
        <v>69100.000000048574</v>
      </c>
      <c r="AF354" s="59">
        <v>2</v>
      </c>
      <c r="AG354" s="59">
        <v>945.03800000000001</v>
      </c>
      <c r="AH354" s="46">
        <f t="shared" si="116"/>
        <v>0</v>
      </c>
      <c r="AI354" s="57">
        <v>2</v>
      </c>
      <c r="AJ354" s="59">
        <v>945.03800000000001</v>
      </c>
      <c r="AK354" s="48">
        <f t="shared" ref="AK354:AK383" si="124">SUM(AJ355-AJ354)*1000000</f>
        <v>0</v>
      </c>
    </row>
    <row r="355" spans="2:37" x14ac:dyDescent="0.25">
      <c r="B355" s="57">
        <v>3</v>
      </c>
      <c r="C355" s="29">
        <v>856.2518</v>
      </c>
      <c r="D355" s="46">
        <f t="shared" si="117"/>
        <v>0</v>
      </c>
      <c r="E355" s="57">
        <v>3</v>
      </c>
      <c r="F355" s="29">
        <v>856.2518</v>
      </c>
      <c r="G355" s="48">
        <f t="shared" si="118"/>
        <v>0</v>
      </c>
      <c r="H355" s="59">
        <v>3</v>
      </c>
      <c r="I355" s="29">
        <v>856.2518</v>
      </c>
      <c r="J355" s="46">
        <f t="shared" si="113"/>
        <v>0</v>
      </c>
      <c r="K355" s="57">
        <v>3</v>
      </c>
      <c r="L355" s="29">
        <v>856.2518</v>
      </c>
      <c r="M355" s="48">
        <f t="shared" si="119"/>
        <v>0</v>
      </c>
      <c r="N355" s="59">
        <v>3</v>
      </c>
      <c r="O355" s="29">
        <v>856.25729999999999</v>
      </c>
      <c r="P355" s="46">
        <f t="shared" si="120"/>
        <v>0</v>
      </c>
      <c r="Q355" s="57">
        <v>3</v>
      </c>
      <c r="R355" s="29">
        <v>857.47069999999997</v>
      </c>
      <c r="S355" s="48">
        <f t="shared" si="114"/>
        <v>272800.00000007474</v>
      </c>
      <c r="T355" s="59">
        <v>3</v>
      </c>
      <c r="U355" s="29">
        <v>873.39589999999998</v>
      </c>
      <c r="V355" s="46">
        <f t="shared" si="121"/>
        <v>897000.0000000482</v>
      </c>
      <c r="W355" s="57">
        <v>3</v>
      </c>
      <c r="X355" s="29">
        <v>904.64819999999997</v>
      </c>
      <c r="Y355" s="48">
        <f t="shared" si="122"/>
        <v>1117000.0000000754</v>
      </c>
      <c r="Z355" s="59">
        <v>3</v>
      </c>
      <c r="AA355" s="98">
        <v>929.06610000000001</v>
      </c>
      <c r="AB355" s="46">
        <f t="shared" si="115"/>
        <v>940600.0000000177</v>
      </c>
      <c r="AC355" s="57">
        <v>3</v>
      </c>
      <c r="AD355" s="59">
        <v>944.45650000000001</v>
      </c>
      <c r="AE355" s="48">
        <f t="shared" si="123"/>
        <v>581500.00000000547</v>
      </c>
      <c r="AF355" s="59">
        <v>3</v>
      </c>
      <c r="AG355" s="59">
        <v>945.03800000000001</v>
      </c>
      <c r="AH355" s="46">
        <f t="shared" si="116"/>
        <v>0</v>
      </c>
      <c r="AI355" s="57">
        <v>3</v>
      </c>
      <c r="AJ355" s="59">
        <v>945.03800000000001</v>
      </c>
      <c r="AK355" s="48">
        <f t="shared" si="124"/>
        <v>0</v>
      </c>
    </row>
    <row r="356" spans="2:37" x14ac:dyDescent="0.25">
      <c r="B356" s="57">
        <v>4</v>
      </c>
      <c r="C356" s="29">
        <v>856.2518</v>
      </c>
      <c r="D356" s="46">
        <f t="shared" si="117"/>
        <v>0</v>
      </c>
      <c r="E356" s="57">
        <v>4</v>
      </c>
      <c r="F356" s="29">
        <v>856.2518</v>
      </c>
      <c r="G356" s="48">
        <f t="shared" si="118"/>
        <v>0</v>
      </c>
      <c r="H356" s="59">
        <v>4</v>
      </c>
      <c r="I356" s="29">
        <v>856.2518</v>
      </c>
      <c r="J356" s="46">
        <f t="shared" si="113"/>
        <v>0</v>
      </c>
      <c r="K356" s="57">
        <v>4</v>
      </c>
      <c r="L356" s="29">
        <v>856.2518</v>
      </c>
      <c r="M356" s="48">
        <f t="shared" si="119"/>
        <v>0</v>
      </c>
      <c r="N356" s="59">
        <v>4</v>
      </c>
      <c r="O356" s="29">
        <v>856.25729999999999</v>
      </c>
      <c r="P356" s="46">
        <f t="shared" si="120"/>
        <v>0</v>
      </c>
      <c r="Q356" s="57">
        <v>4</v>
      </c>
      <c r="R356" s="29">
        <v>857.74350000000004</v>
      </c>
      <c r="S356" s="48">
        <f t="shared" si="114"/>
        <v>286799.99999997107</v>
      </c>
      <c r="T356" s="59">
        <v>4</v>
      </c>
      <c r="U356" s="29">
        <v>874.29290000000003</v>
      </c>
      <c r="V356" s="46">
        <f t="shared" si="121"/>
        <v>950100.00000002037</v>
      </c>
      <c r="W356" s="57">
        <v>4</v>
      </c>
      <c r="X356" s="29">
        <v>905.76520000000005</v>
      </c>
      <c r="Y356" s="48">
        <f t="shared" si="122"/>
        <v>1065200.0000000044</v>
      </c>
      <c r="Z356" s="59">
        <v>4</v>
      </c>
      <c r="AA356" s="98">
        <v>930.00670000000002</v>
      </c>
      <c r="AB356" s="46">
        <f t="shared" si="115"/>
        <v>829899.99999995239</v>
      </c>
      <c r="AC356" s="57">
        <v>4</v>
      </c>
      <c r="AD356" s="59">
        <v>945.03800000000001</v>
      </c>
      <c r="AE356" s="48">
        <f t="shared" si="123"/>
        <v>0</v>
      </c>
      <c r="AF356" s="59">
        <v>4</v>
      </c>
      <c r="AG356" s="59">
        <v>945.03800000000001</v>
      </c>
      <c r="AH356" s="46">
        <f t="shared" si="116"/>
        <v>0</v>
      </c>
      <c r="AI356" s="57">
        <v>4</v>
      </c>
      <c r="AJ356" s="59">
        <v>945.03800000000001</v>
      </c>
      <c r="AK356" s="48">
        <f t="shared" si="124"/>
        <v>0</v>
      </c>
    </row>
    <row r="357" spans="2:37" x14ac:dyDescent="0.25">
      <c r="B357" s="57">
        <v>5</v>
      </c>
      <c r="C357" s="29">
        <v>856.2518</v>
      </c>
      <c r="D357" s="46">
        <f t="shared" si="117"/>
        <v>0</v>
      </c>
      <c r="E357" s="57">
        <v>5</v>
      </c>
      <c r="F357" s="29">
        <v>856.2518</v>
      </c>
      <c r="G357" s="48">
        <f t="shared" si="118"/>
        <v>0</v>
      </c>
      <c r="H357" s="59">
        <v>5</v>
      </c>
      <c r="I357" s="29">
        <v>856.2518</v>
      </c>
      <c r="J357" s="46">
        <f t="shared" si="113"/>
        <v>0</v>
      </c>
      <c r="K357" s="57">
        <v>5</v>
      </c>
      <c r="L357" s="29">
        <v>856.2518</v>
      </c>
      <c r="M357" s="48">
        <f t="shared" si="119"/>
        <v>0</v>
      </c>
      <c r="N357" s="59">
        <v>5</v>
      </c>
      <c r="O357" s="29">
        <v>856.25729999999999</v>
      </c>
      <c r="P357" s="46">
        <f t="shared" si="120"/>
        <v>0</v>
      </c>
      <c r="Q357" s="57">
        <v>5</v>
      </c>
      <c r="R357" s="29">
        <v>858.03030000000001</v>
      </c>
      <c r="S357" s="48">
        <f t="shared" si="114"/>
        <v>280399.99999998597</v>
      </c>
      <c r="T357" s="59">
        <v>5</v>
      </c>
      <c r="U357" s="29">
        <v>875.24300000000005</v>
      </c>
      <c r="V357" s="46">
        <f t="shared" si="121"/>
        <v>1011499.9999999554</v>
      </c>
      <c r="W357" s="57">
        <v>5</v>
      </c>
      <c r="X357" s="29">
        <v>906.83040000000005</v>
      </c>
      <c r="Y357" s="48">
        <f t="shared" si="122"/>
        <v>933199.99999994249</v>
      </c>
      <c r="Z357" s="59">
        <v>5</v>
      </c>
      <c r="AA357" s="98">
        <v>930.83659999999998</v>
      </c>
      <c r="AB357" s="46">
        <f t="shared" si="115"/>
        <v>153500.00000000818</v>
      </c>
      <c r="AC357" s="57">
        <v>5</v>
      </c>
      <c r="AD357" s="59">
        <v>945.03800000000001</v>
      </c>
      <c r="AE357" s="48">
        <f t="shared" si="123"/>
        <v>0</v>
      </c>
      <c r="AF357" s="59">
        <v>5</v>
      </c>
      <c r="AG357" s="59">
        <v>945.03800000000001</v>
      </c>
      <c r="AH357" s="46">
        <f t="shared" si="116"/>
        <v>0</v>
      </c>
      <c r="AI357" s="57">
        <v>5</v>
      </c>
      <c r="AJ357" s="59">
        <v>945.03800000000001</v>
      </c>
      <c r="AK357" s="48">
        <f t="shared" si="124"/>
        <v>0</v>
      </c>
    </row>
    <row r="358" spans="2:37" x14ac:dyDescent="0.25">
      <c r="B358" s="57">
        <v>6</v>
      </c>
      <c r="C358" s="29">
        <v>856.2518</v>
      </c>
      <c r="D358" s="46">
        <f t="shared" si="117"/>
        <v>0</v>
      </c>
      <c r="E358" s="57">
        <v>6</v>
      </c>
      <c r="F358" s="29">
        <v>856.2518</v>
      </c>
      <c r="G358" s="48">
        <f t="shared" si="118"/>
        <v>0</v>
      </c>
      <c r="H358" s="59">
        <v>6</v>
      </c>
      <c r="I358" s="29">
        <v>856.2518</v>
      </c>
      <c r="J358" s="46">
        <f t="shared" si="113"/>
        <v>0</v>
      </c>
      <c r="K358" s="57">
        <v>6</v>
      </c>
      <c r="L358" s="29">
        <v>856.2518</v>
      </c>
      <c r="M358" s="48">
        <f t="shared" si="119"/>
        <v>0</v>
      </c>
      <c r="N358" s="59">
        <v>6</v>
      </c>
      <c r="O358" s="29">
        <v>856.25729999999999</v>
      </c>
      <c r="P358" s="46">
        <f t="shared" si="120"/>
        <v>0</v>
      </c>
      <c r="Q358" s="57">
        <v>6</v>
      </c>
      <c r="R358" s="29">
        <v>858.3107</v>
      </c>
      <c r="S358" s="48">
        <f t="shared" si="114"/>
        <v>612799.9999999929</v>
      </c>
      <c r="T358" s="59">
        <v>6</v>
      </c>
      <c r="U358" s="29">
        <v>876.25450000000001</v>
      </c>
      <c r="V358" s="46">
        <f t="shared" si="121"/>
        <v>841900.00000000966</v>
      </c>
      <c r="W358" s="57">
        <v>6</v>
      </c>
      <c r="X358" s="29">
        <v>907.7636</v>
      </c>
      <c r="Y358" s="48">
        <f t="shared" si="122"/>
        <v>1065100.0000000296</v>
      </c>
      <c r="Z358" s="59">
        <v>6</v>
      </c>
      <c r="AA358" s="98">
        <v>930.99009999999998</v>
      </c>
      <c r="AB358" s="46">
        <f t="shared" si="115"/>
        <v>945699.99999998801</v>
      </c>
      <c r="AC358" s="57">
        <v>6</v>
      </c>
      <c r="AD358" s="59">
        <v>945.03800000000001</v>
      </c>
      <c r="AE358" s="48">
        <f t="shared" si="123"/>
        <v>0</v>
      </c>
      <c r="AF358" s="59">
        <v>6</v>
      </c>
      <c r="AG358" s="59">
        <v>945.03800000000001</v>
      </c>
      <c r="AH358" s="46">
        <f t="shared" si="116"/>
        <v>0</v>
      </c>
      <c r="AI358" s="57">
        <v>6</v>
      </c>
      <c r="AJ358" s="59">
        <v>945.03800000000001</v>
      </c>
      <c r="AK358" s="48">
        <f t="shared" si="124"/>
        <v>0</v>
      </c>
    </row>
    <row r="359" spans="2:37" x14ac:dyDescent="0.25">
      <c r="B359" s="60">
        <v>7</v>
      </c>
      <c r="C359" s="29">
        <v>856.2518</v>
      </c>
      <c r="D359" s="46">
        <f t="shared" si="117"/>
        <v>0</v>
      </c>
      <c r="E359" s="60">
        <v>7</v>
      </c>
      <c r="F359" s="29">
        <v>856.2518</v>
      </c>
      <c r="G359" s="48">
        <f t="shared" si="118"/>
        <v>0</v>
      </c>
      <c r="H359" s="61">
        <v>7</v>
      </c>
      <c r="I359" s="29">
        <v>856.2518</v>
      </c>
      <c r="J359" s="46">
        <f t="shared" si="113"/>
        <v>0</v>
      </c>
      <c r="K359" s="60">
        <v>7</v>
      </c>
      <c r="L359" s="29">
        <v>856.2518</v>
      </c>
      <c r="M359" s="48">
        <f t="shared" si="119"/>
        <v>0</v>
      </c>
      <c r="N359" s="61">
        <v>7</v>
      </c>
      <c r="O359" s="29">
        <v>856.25729999999999</v>
      </c>
      <c r="P359" s="46">
        <f t="shared" si="120"/>
        <v>0</v>
      </c>
      <c r="Q359" s="60">
        <v>7</v>
      </c>
      <c r="R359" s="29">
        <v>858.92349999999999</v>
      </c>
      <c r="S359" s="48">
        <f t="shared" si="114"/>
        <v>380599.99999995856</v>
      </c>
      <c r="T359" s="61">
        <v>7</v>
      </c>
      <c r="U359" s="29">
        <v>877.09640000000002</v>
      </c>
      <c r="V359" s="46">
        <f t="shared" si="121"/>
        <v>1028299.9999999447</v>
      </c>
      <c r="W359" s="60">
        <v>7</v>
      </c>
      <c r="X359" s="29">
        <v>908.82870000000003</v>
      </c>
      <c r="Y359" s="48">
        <f t="shared" si="122"/>
        <v>1061299.9999999602</v>
      </c>
      <c r="Z359" s="61">
        <v>7</v>
      </c>
      <c r="AA359" s="98">
        <v>931.93579999999997</v>
      </c>
      <c r="AB359" s="46">
        <f t="shared" si="115"/>
        <v>706400.0000000305</v>
      </c>
      <c r="AC359" s="60">
        <v>7</v>
      </c>
      <c r="AD359" s="59">
        <v>945.03800000000001</v>
      </c>
      <c r="AE359" s="48">
        <f t="shared" si="123"/>
        <v>0</v>
      </c>
      <c r="AF359" s="61">
        <v>7</v>
      </c>
      <c r="AG359" s="59">
        <v>945.03800000000001</v>
      </c>
      <c r="AH359" s="46">
        <f t="shared" si="116"/>
        <v>0</v>
      </c>
      <c r="AI359" s="60">
        <v>7</v>
      </c>
      <c r="AJ359" s="59">
        <v>945.03800000000001</v>
      </c>
      <c r="AK359" s="48">
        <f t="shared" si="124"/>
        <v>0</v>
      </c>
    </row>
    <row r="360" spans="2:37" x14ac:dyDescent="0.25">
      <c r="B360" s="57">
        <v>8</v>
      </c>
      <c r="C360" s="29">
        <v>856.2518</v>
      </c>
      <c r="D360" s="46">
        <f t="shared" si="117"/>
        <v>0</v>
      </c>
      <c r="E360" s="57">
        <v>8</v>
      </c>
      <c r="F360" s="29">
        <v>856.2518</v>
      </c>
      <c r="G360" s="48">
        <f t="shared" si="118"/>
        <v>0</v>
      </c>
      <c r="H360" s="59">
        <v>8</v>
      </c>
      <c r="I360" s="29">
        <v>856.2518</v>
      </c>
      <c r="J360" s="46">
        <f t="shared" si="113"/>
        <v>0</v>
      </c>
      <c r="K360" s="57">
        <v>8</v>
      </c>
      <c r="L360" s="29">
        <v>856.2518</v>
      </c>
      <c r="M360" s="48">
        <f t="shared" si="119"/>
        <v>0</v>
      </c>
      <c r="N360" s="59">
        <v>8</v>
      </c>
      <c r="O360" s="29">
        <v>856.25729999999999</v>
      </c>
      <c r="P360" s="46">
        <f t="shared" si="120"/>
        <v>0</v>
      </c>
      <c r="Q360" s="57">
        <v>8</v>
      </c>
      <c r="R360" s="29">
        <v>859.30409999999995</v>
      </c>
      <c r="S360" s="48">
        <f t="shared" si="114"/>
        <v>558000.0000001064</v>
      </c>
      <c r="T360" s="59">
        <v>8</v>
      </c>
      <c r="U360" s="29">
        <v>878.12469999999996</v>
      </c>
      <c r="V360" s="46">
        <f t="shared" si="121"/>
        <v>743100.00000002678</v>
      </c>
      <c r="W360" s="57">
        <v>8</v>
      </c>
      <c r="X360" s="29">
        <v>909.89</v>
      </c>
      <c r="Y360" s="48">
        <f t="shared" si="122"/>
        <v>1010700.0000000426</v>
      </c>
      <c r="Z360" s="59">
        <v>8</v>
      </c>
      <c r="AA360" s="98">
        <v>932.6422</v>
      </c>
      <c r="AB360" s="46">
        <f t="shared" si="115"/>
        <v>732899.99999997229</v>
      </c>
      <c r="AC360" s="57">
        <v>8</v>
      </c>
      <c r="AD360" s="59">
        <v>945.03800000000001</v>
      </c>
      <c r="AE360" s="48">
        <f t="shared" si="123"/>
        <v>0</v>
      </c>
      <c r="AF360" s="59">
        <v>8</v>
      </c>
      <c r="AG360" s="59">
        <v>945.03800000000001</v>
      </c>
      <c r="AH360" s="46">
        <f t="shared" si="116"/>
        <v>0</v>
      </c>
      <c r="AI360" s="57">
        <v>8</v>
      </c>
      <c r="AJ360" s="59">
        <v>945.03800000000001</v>
      </c>
      <c r="AK360" s="48">
        <f t="shared" si="124"/>
        <v>0</v>
      </c>
    </row>
    <row r="361" spans="2:37" x14ac:dyDescent="0.25">
      <c r="B361" s="57">
        <v>9</v>
      </c>
      <c r="C361" s="29">
        <v>856.2518</v>
      </c>
      <c r="D361" s="46">
        <f t="shared" si="117"/>
        <v>0</v>
      </c>
      <c r="E361" s="57">
        <v>9</v>
      </c>
      <c r="F361" s="29">
        <v>856.2518</v>
      </c>
      <c r="G361" s="48">
        <f t="shared" si="118"/>
        <v>0</v>
      </c>
      <c r="H361" s="59">
        <v>9</v>
      </c>
      <c r="I361" s="29">
        <v>856.2518</v>
      </c>
      <c r="J361" s="46">
        <f t="shared" si="113"/>
        <v>0</v>
      </c>
      <c r="K361" s="57">
        <v>9</v>
      </c>
      <c r="L361" s="29">
        <v>856.2518</v>
      </c>
      <c r="M361" s="48">
        <f t="shared" si="119"/>
        <v>0</v>
      </c>
      <c r="N361" s="59">
        <v>9</v>
      </c>
      <c r="O361" s="29">
        <v>856.25729999999999</v>
      </c>
      <c r="P361" s="46">
        <f t="shared" si="120"/>
        <v>0</v>
      </c>
      <c r="Q361" s="57">
        <v>9</v>
      </c>
      <c r="R361" s="29">
        <v>859.86210000000005</v>
      </c>
      <c r="S361" s="48">
        <f t="shared" si="114"/>
        <v>301599.99999989395</v>
      </c>
      <c r="T361" s="59">
        <v>9</v>
      </c>
      <c r="U361" s="29">
        <v>878.86779999999999</v>
      </c>
      <c r="V361" s="46">
        <f t="shared" si="121"/>
        <v>1052699.9999999588</v>
      </c>
      <c r="W361" s="57">
        <v>9</v>
      </c>
      <c r="X361" s="29">
        <v>910.90070000000003</v>
      </c>
      <c r="Y361" s="48">
        <f t="shared" si="122"/>
        <v>1027100.0000000185</v>
      </c>
      <c r="Z361" s="59">
        <v>9</v>
      </c>
      <c r="AA361" s="98">
        <v>933.37509999999997</v>
      </c>
      <c r="AB361" s="46">
        <f t="shared" si="115"/>
        <v>945000.00000005006</v>
      </c>
      <c r="AC361" s="57">
        <v>9</v>
      </c>
      <c r="AD361" s="59">
        <v>945.03800000000001</v>
      </c>
      <c r="AE361" s="48">
        <f t="shared" si="123"/>
        <v>0</v>
      </c>
      <c r="AF361" s="59">
        <v>9</v>
      </c>
      <c r="AG361" s="59">
        <v>945.03800000000001</v>
      </c>
      <c r="AH361" s="46">
        <f t="shared" si="116"/>
        <v>0</v>
      </c>
      <c r="AI361" s="57">
        <v>9</v>
      </c>
      <c r="AJ361" s="59">
        <v>945.03800000000001</v>
      </c>
      <c r="AK361" s="48">
        <f t="shared" si="124"/>
        <v>0</v>
      </c>
    </row>
    <row r="362" spans="2:37" x14ac:dyDescent="0.25">
      <c r="B362" s="57">
        <v>10</v>
      </c>
      <c r="C362" s="29">
        <v>856.2518</v>
      </c>
      <c r="D362" s="46">
        <f t="shared" si="117"/>
        <v>0</v>
      </c>
      <c r="E362" s="57">
        <v>10</v>
      </c>
      <c r="F362" s="29">
        <v>856.2518</v>
      </c>
      <c r="G362" s="48">
        <f t="shared" si="118"/>
        <v>0</v>
      </c>
      <c r="H362" s="59">
        <v>10</v>
      </c>
      <c r="I362" s="29">
        <v>856.2518</v>
      </c>
      <c r="J362" s="46">
        <f t="shared" si="113"/>
        <v>0</v>
      </c>
      <c r="K362" s="57">
        <v>10</v>
      </c>
      <c r="L362" s="29">
        <v>856.2518</v>
      </c>
      <c r="M362" s="48">
        <f t="shared" si="119"/>
        <v>0</v>
      </c>
      <c r="N362" s="59">
        <v>10</v>
      </c>
      <c r="O362" s="29">
        <v>856.25729999999999</v>
      </c>
      <c r="P362" s="46">
        <f t="shared" si="120"/>
        <v>0</v>
      </c>
      <c r="Q362" s="57">
        <v>10</v>
      </c>
      <c r="R362" s="29">
        <v>860.16369999999995</v>
      </c>
      <c r="S362" s="48">
        <f t="shared" si="114"/>
        <v>323600.00000005582</v>
      </c>
      <c r="T362" s="59">
        <v>10</v>
      </c>
      <c r="U362" s="29">
        <v>879.92049999999995</v>
      </c>
      <c r="V362" s="46">
        <f t="shared" si="121"/>
        <v>1192500.0000001092</v>
      </c>
      <c r="W362" s="57">
        <v>10</v>
      </c>
      <c r="X362" s="29">
        <v>911.92780000000005</v>
      </c>
      <c r="Y362" s="48">
        <f t="shared" si="122"/>
        <v>1006399.9999999851</v>
      </c>
      <c r="Z362" s="59">
        <v>10</v>
      </c>
      <c r="AA362" s="98">
        <v>934.32010000000002</v>
      </c>
      <c r="AB362" s="46">
        <f t="shared" si="115"/>
        <v>900700.00000002887</v>
      </c>
      <c r="AC362" s="57">
        <v>10</v>
      </c>
      <c r="AD362" s="59">
        <v>945.03800000000001</v>
      </c>
      <c r="AE362" s="48">
        <f t="shared" si="123"/>
        <v>0</v>
      </c>
      <c r="AF362" s="59">
        <v>10</v>
      </c>
      <c r="AG362" s="59">
        <v>945.03800000000001</v>
      </c>
      <c r="AH362" s="46">
        <f t="shared" si="116"/>
        <v>0</v>
      </c>
      <c r="AI362" s="57">
        <v>10</v>
      </c>
      <c r="AJ362" s="59">
        <v>945.03800000000001</v>
      </c>
      <c r="AK362" s="48">
        <f t="shared" si="124"/>
        <v>0</v>
      </c>
    </row>
    <row r="363" spans="2:37" x14ac:dyDescent="0.25">
      <c r="B363" s="57">
        <v>11</v>
      </c>
      <c r="C363" s="29">
        <v>856.2518</v>
      </c>
      <c r="D363" s="46">
        <f t="shared" si="117"/>
        <v>0</v>
      </c>
      <c r="E363" s="57">
        <v>11</v>
      </c>
      <c r="F363" s="29">
        <v>856.2518</v>
      </c>
      <c r="G363" s="48">
        <f t="shared" si="118"/>
        <v>0</v>
      </c>
      <c r="H363" s="59">
        <v>11</v>
      </c>
      <c r="I363" s="29">
        <v>856.2518</v>
      </c>
      <c r="J363" s="46">
        <f t="shared" si="113"/>
        <v>0</v>
      </c>
      <c r="K363" s="57">
        <v>11</v>
      </c>
      <c r="L363" s="29">
        <v>856.2518</v>
      </c>
      <c r="M363" s="48">
        <f t="shared" si="119"/>
        <v>0</v>
      </c>
      <c r="N363" s="59">
        <v>11</v>
      </c>
      <c r="O363" s="29">
        <v>856.25729999999999</v>
      </c>
      <c r="P363" s="46">
        <f t="shared" si="120"/>
        <v>0</v>
      </c>
      <c r="Q363" s="57">
        <v>11</v>
      </c>
      <c r="R363" s="29">
        <v>860.4873</v>
      </c>
      <c r="S363" s="48">
        <f t="shared" si="114"/>
        <v>460699.99999997433</v>
      </c>
      <c r="T363" s="59">
        <v>11</v>
      </c>
      <c r="U363" s="29">
        <v>881.11300000000006</v>
      </c>
      <c r="V363" s="46">
        <f t="shared" si="121"/>
        <v>1043499.9999999945</v>
      </c>
      <c r="W363" s="57">
        <v>11</v>
      </c>
      <c r="X363" s="62">
        <v>912.93420000000003</v>
      </c>
      <c r="Y363" s="48">
        <f t="shared" si="122"/>
        <v>930599.99999991304</v>
      </c>
      <c r="Z363" s="59">
        <v>11</v>
      </c>
      <c r="AA363" s="98">
        <v>935.22080000000005</v>
      </c>
      <c r="AB363" s="46">
        <f t="shared" si="115"/>
        <v>869199.999999978</v>
      </c>
      <c r="AC363" s="57">
        <v>11</v>
      </c>
      <c r="AD363" s="59">
        <v>945.03800000000001</v>
      </c>
      <c r="AE363" s="48">
        <f t="shared" si="123"/>
        <v>0</v>
      </c>
      <c r="AF363" s="59">
        <v>11</v>
      </c>
      <c r="AG363" s="59">
        <v>945.03800000000001</v>
      </c>
      <c r="AH363" s="46">
        <f t="shared" si="116"/>
        <v>0</v>
      </c>
      <c r="AI363" s="57">
        <v>11</v>
      </c>
      <c r="AJ363" s="59">
        <v>945.03800000000001</v>
      </c>
      <c r="AK363" s="48">
        <f t="shared" si="124"/>
        <v>0</v>
      </c>
    </row>
    <row r="364" spans="2:37" x14ac:dyDescent="0.25">
      <c r="B364" s="57">
        <v>12</v>
      </c>
      <c r="C364" s="29">
        <v>856.2518</v>
      </c>
      <c r="D364" s="46">
        <f t="shared" si="117"/>
        <v>0</v>
      </c>
      <c r="E364" s="57">
        <v>12</v>
      </c>
      <c r="F364" s="29">
        <v>856.2518</v>
      </c>
      <c r="G364" s="48">
        <f t="shared" si="118"/>
        <v>0</v>
      </c>
      <c r="H364" s="59">
        <v>12</v>
      </c>
      <c r="I364" s="29">
        <v>856.2518</v>
      </c>
      <c r="J364" s="46">
        <f t="shared" si="113"/>
        <v>0</v>
      </c>
      <c r="K364" s="57">
        <v>12</v>
      </c>
      <c r="L364" s="29">
        <v>856.2518</v>
      </c>
      <c r="M364" s="48">
        <f t="shared" si="119"/>
        <v>0</v>
      </c>
      <c r="N364" s="59">
        <v>12</v>
      </c>
      <c r="O364" s="29">
        <v>856.25729999999999</v>
      </c>
      <c r="P364" s="46">
        <f t="shared" si="120"/>
        <v>0</v>
      </c>
      <c r="Q364" s="57">
        <v>12</v>
      </c>
      <c r="R364" s="29">
        <v>860.94799999999998</v>
      </c>
      <c r="S364" s="48">
        <f t="shared" si="114"/>
        <v>171699.99999998708</v>
      </c>
      <c r="T364" s="59">
        <v>12</v>
      </c>
      <c r="U364" s="29">
        <v>882.15650000000005</v>
      </c>
      <c r="V364" s="46">
        <f t="shared" si="121"/>
        <v>1076899.9999999097</v>
      </c>
      <c r="W364" s="57">
        <v>12</v>
      </c>
      <c r="X364" s="29">
        <v>913.86479999999995</v>
      </c>
      <c r="Y364" s="48">
        <f t="shared" si="122"/>
        <v>914200.00000005076</v>
      </c>
      <c r="Z364" s="59">
        <v>12</v>
      </c>
      <c r="AA364" s="98">
        <v>936.09</v>
      </c>
      <c r="AB364" s="46">
        <f t="shared" si="115"/>
        <v>978499.99999993993</v>
      </c>
      <c r="AC364" s="57">
        <v>12</v>
      </c>
      <c r="AD364" s="59">
        <v>945.03800000000001</v>
      </c>
      <c r="AE364" s="48">
        <f t="shared" si="123"/>
        <v>0</v>
      </c>
      <c r="AF364" s="59">
        <v>12</v>
      </c>
      <c r="AG364" s="59">
        <v>945.03800000000001</v>
      </c>
      <c r="AH364" s="46">
        <f t="shared" si="116"/>
        <v>0</v>
      </c>
      <c r="AI364" s="57">
        <v>12</v>
      </c>
      <c r="AJ364" s="59">
        <v>945.03800000000001</v>
      </c>
      <c r="AK364" s="48">
        <f t="shared" si="124"/>
        <v>0</v>
      </c>
    </row>
    <row r="365" spans="2:37" x14ac:dyDescent="0.25">
      <c r="B365" s="57">
        <v>13</v>
      </c>
      <c r="C365" s="29">
        <v>856.2518</v>
      </c>
      <c r="D365" s="46">
        <f t="shared" si="117"/>
        <v>0</v>
      </c>
      <c r="E365" s="57">
        <v>13</v>
      </c>
      <c r="F365" s="29">
        <v>856.2518</v>
      </c>
      <c r="G365" s="48">
        <f t="shared" si="118"/>
        <v>0</v>
      </c>
      <c r="H365" s="59">
        <v>13</v>
      </c>
      <c r="I365" s="29">
        <v>856.2518</v>
      </c>
      <c r="J365" s="46">
        <f t="shared" si="113"/>
        <v>0</v>
      </c>
      <c r="K365" s="57">
        <v>13</v>
      </c>
      <c r="L365" s="29">
        <v>856.2518</v>
      </c>
      <c r="M365" s="48">
        <f t="shared" si="119"/>
        <v>0</v>
      </c>
      <c r="N365" s="59">
        <v>13</v>
      </c>
      <c r="O365" s="29">
        <v>856.25729999999999</v>
      </c>
      <c r="P365" s="46">
        <f t="shared" si="120"/>
        <v>0</v>
      </c>
      <c r="Q365" s="57">
        <v>13</v>
      </c>
      <c r="R365" s="29">
        <v>861.11969999999997</v>
      </c>
      <c r="S365" s="48">
        <f t="shared" si="114"/>
        <v>331000.00000001729</v>
      </c>
      <c r="T365" s="59">
        <v>13</v>
      </c>
      <c r="U365" s="29">
        <v>883.23339999999996</v>
      </c>
      <c r="V365" s="46">
        <f t="shared" si="121"/>
        <v>1039800.0000000139</v>
      </c>
      <c r="W365" s="57">
        <v>13</v>
      </c>
      <c r="X365" s="85">
        <v>914.779</v>
      </c>
      <c r="Y365" s="48">
        <f t="shared" si="122"/>
        <v>865599.99999997218</v>
      </c>
      <c r="Z365" s="59">
        <v>13</v>
      </c>
      <c r="AA365" s="98">
        <v>937.06849999999997</v>
      </c>
      <c r="AB365" s="46">
        <f t="shared" si="115"/>
        <v>857200.00000003434</v>
      </c>
      <c r="AC365" s="57">
        <v>13</v>
      </c>
      <c r="AD365" s="59">
        <v>945.03800000000001</v>
      </c>
      <c r="AE365" s="48">
        <f t="shared" si="123"/>
        <v>0</v>
      </c>
      <c r="AF365" s="59">
        <v>13</v>
      </c>
      <c r="AG365" s="59">
        <v>945.03800000000001</v>
      </c>
      <c r="AH365" s="46">
        <f t="shared" si="116"/>
        <v>0</v>
      </c>
      <c r="AI365" s="57">
        <v>13</v>
      </c>
      <c r="AJ365" s="59">
        <v>945.03800000000001</v>
      </c>
      <c r="AK365" s="48">
        <f t="shared" si="124"/>
        <v>0</v>
      </c>
    </row>
    <row r="366" spans="2:37" x14ac:dyDescent="0.25">
      <c r="B366" s="57">
        <v>14</v>
      </c>
      <c r="C366" s="29">
        <v>856.2518</v>
      </c>
      <c r="D366" s="46">
        <f t="shared" si="117"/>
        <v>0</v>
      </c>
      <c r="E366" s="57">
        <v>14</v>
      </c>
      <c r="F366" s="29">
        <v>856.2518</v>
      </c>
      <c r="G366" s="48">
        <f t="shared" si="118"/>
        <v>0</v>
      </c>
      <c r="H366" s="59">
        <v>14</v>
      </c>
      <c r="I366" s="29">
        <v>856.2518</v>
      </c>
      <c r="J366" s="46">
        <f t="shared" si="113"/>
        <v>0</v>
      </c>
      <c r="K366" s="57">
        <v>14</v>
      </c>
      <c r="L366" s="29">
        <v>856.2518</v>
      </c>
      <c r="M366" s="48">
        <f t="shared" si="119"/>
        <v>0</v>
      </c>
      <c r="N366" s="59">
        <v>14</v>
      </c>
      <c r="O366" s="29">
        <v>856.25729999999999</v>
      </c>
      <c r="P366" s="46">
        <f t="shared" si="120"/>
        <v>0</v>
      </c>
      <c r="Q366" s="57">
        <v>14</v>
      </c>
      <c r="R366" s="29">
        <v>861.45069999999998</v>
      </c>
      <c r="S366" s="48">
        <f t="shared" si="114"/>
        <v>248600.00000001036</v>
      </c>
      <c r="T366" s="59">
        <v>14</v>
      </c>
      <c r="U366" s="29">
        <v>884.27319999999997</v>
      </c>
      <c r="V366" s="46">
        <f t="shared" si="121"/>
        <v>1101300.0000000375</v>
      </c>
      <c r="W366" s="57">
        <v>14</v>
      </c>
      <c r="X366" s="29">
        <v>915.64459999999997</v>
      </c>
      <c r="Y366" s="48">
        <f t="shared" si="122"/>
        <v>1012100.0000000322</v>
      </c>
      <c r="Z366" s="59">
        <v>14</v>
      </c>
      <c r="AA366" s="98">
        <v>937.92570000000001</v>
      </c>
      <c r="AB366" s="46">
        <f t="shared" si="115"/>
        <v>708499.99999995821</v>
      </c>
      <c r="AC366" s="57">
        <v>14</v>
      </c>
      <c r="AD366" s="59">
        <v>945.03800000000001</v>
      </c>
      <c r="AE366" s="48">
        <f t="shared" si="123"/>
        <v>0</v>
      </c>
      <c r="AF366" s="59">
        <v>14</v>
      </c>
      <c r="AG366" s="59">
        <v>945.03800000000001</v>
      </c>
      <c r="AH366" s="46">
        <f t="shared" si="116"/>
        <v>0</v>
      </c>
      <c r="AI366" s="57">
        <v>14</v>
      </c>
      <c r="AJ366" s="59">
        <v>945.03800000000001</v>
      </c>
      <c r="AK366" s="48">
        <f t="shared" si="124"/>
        <v>0</v>
      </c>
    </row>
    <row r="367" spans="2:37" x14ac:dyDescent="0.25">
      <c r="B367" s="57">
        <v>15</v>
      </c>
      <c r="C367" s="29">
        <v>856.2518</v>
      </c>
      <c r="D367" s="46">
        <f t="shared" si="117"/>
        <v>0</v>
      </c>
      <c r="E367" s="57">
        <v>15</v>
      </c>
      <c r="F367" s="29">
        <v>856.2518</v>
      </c>
      <c r="G367" s="48">
        <f t="shared" si="118"/>
        <v>0</v>
      </c>
      <c r="H367" s="59">
        <v>15</v>
      </c>
      <c r="I367" s="29">
        <v>856.2518</v>
      </c>
      <c r="J367" s="46">
        <f t="shared" si="113"/>
        <v>0</v>
      </c>
      <c r="K367" s="57">
        <v>15</v>
      </c>
      <c r="L367" s="29">
        <v>856.2518</v>
      </c>
      <c r="M367" s="48">
        <f t="shared" si="119"/>
        <v>0</v>
      </c>
      <c r="N367" s="59">
        <v>15</v>
      </c>
      <c r="O367" s="29">
        <v>856.25729999999999</v>
      </c>
      <c r="P367" s="46">
        <f t="shared" si="120"/>
        <v>0</v>
      </c>
      <c r="Q367" s="57">
        <v>15</v>
      </c>
      <c r="R367" s="29">
        <v>861.69929999999999</v>
      </c>
      <c r="S367" s="48">
        <f t="shared" si="114"/>
        <v>622100.00000004587</v>
      </c>
      <c r="T367" s="59">
        <v>15</v>
      </c>
      <c r="U367" s="29">
        <v>885.37450000000001</v>
      </c>
      <c r="V367" s="46">
        <f t="shared" si="121"/>
        <v>370800.00000003108</v>
      </c>
      <c r="W367" s="57">
        <v>15</v>
      </c>
      <c r="X367" s="29">
        <v>916.6567</v>
      </c>
      <c r="Y367" s="48">
        <f t="shared" si="122"/>
        <v>697099.99999997765</v>
      </c>
      <c r="Z367" s="59">
        <v>15</v>
      </c>
      <c r="AA367" s="98">
        <v>938.63419999999996</v>
      </c>
      <c r="AB367" s="46">
        <f t="shared" si="115"/>
        <v>444600.00000003673</v>
      </c>
      <c r="AC367" s="57">
        <v>15</v>
      </c>
      <c r="AD367" s="59">
        <v>945.03800000000001</v>
      </c>
      <c r="AE367" s="48">
        <f t="shared" si="123"/>
        <v>0</v>
      </c>
      <c r="AF367" s="59">
        <v>15</v>
      </c>
      <c r="AG367" s="59">
        <v>945.03800000000001</v>
      </c>
      <c r="AH367" s="46">
        <f t="shared" si="116"/>
        <v>0</v>
      </c>
      <c r="AI367" s="57">
        <v>15</v>
      </c>
      <c r="AJ367" s="59">
        <v>945.03800000000001</v>
      </c>
      <c r="AK367" s="48">
        <f t="shared" si="124"/>
        <v>0</v>
      </c>
    </row>
    <row r="368" spans="2:37" x14ac:dyDescent="0.25">
      <c r="B368" s="57">
        <v>16</v>
      </c>
      <c r="C368" s="29">
        <v>856.2518</v>
      </c>
      <c r="D368" s="46">
        <f t="shared" si="117"/>
        <v>0</v>
      </c>
      <c r="E368" s="57">
        <v>16</v>
      </c>
      <c r="F368" s="29">
        <v>856.2518</v>
      </c>
      <c r="G368" s="48">
        <f t="shared" si="118"/>
        <v>0</v>
      </c>
      <c r="H368" s="59">
        <v>16</v>
      </c>
      <c r="I368" s="29">
        <v>856.2518</v>
      </c>
      <c r="J368" s="46">
        <f t="shared" si="113"/>
        <v>0</v>
      </c>
      <c r="K368" s="57">
        <v>16</v>
      </c>
      <c r="L368" s="29">
        <v>856.2518</v>
      </c>
      <c r="M368" s="48">
        <f t="shared" si="119"/>
        <v>0</v>
      </c>
      <c r="N368" s="59">
        <v>16</v>
      </c>
      <c r="O368" s="29">
        <v>856.25729999999999</v>
      </c>
      <c r="P368" s="46">
        <f t="shared" si="120"/>
        <v>0</v>
      </c>
      <c r="Q368" s="57">
        <v>16</v>
      </c>
      <c r="R368" s="29">
        <v>862.32140000000004</v>
      </c>
      <c r="S368" s="48">
        <f t="shared" si="114"/>
        <v>213599.99999992852</v>
      </c>
      <c r="T368" s="59">
        <v>16</v>
      </c>
      <c r="U368" s="29">
        <v>885.74530000000004</v>
      </c>
      <c r="V368" s="46">
        <f t="shared" si="121"/>
        <v>1007499.9999999363</v>
      </c>
      <c r="W368" s="57">
        <v>16</v>
      </c>
      <c r="X368" s="29">
        <v>917.35379999999998</v>
      </c>
      <c r="Y368" s="48">
        <f t="shared" si="122"/>
        <v>510899.99999999237</v>
      </c>
      <c r="Z368" s="59">
        <v>16</v>
      </c>
      <c r="AA368" s="98">
        <v>939.0788</v>
      </c>
      <c r="AB368" s="46">
        <f t="shared" si="115"/>
        <v>793000.0000000064</v>
      </c>
      <c r="AC368" s="57">
        <v>16</v>
      </c>
      <c r="AD368" s="59">
        <v>945.03800000000001</v>
      </c>
      <c r="AE368" s="48">
        <f t="shared" si="123"/>
        <v>0</v>
      </c>
      <c r="AF368" s="59">
        <v>16</v>
      </c>
      <c r="AG368" s="59">
        <v>945.03800000000001</v>
      </c>
      <c r="AH368" s="46">
        <f t="shared" si="116"/>
        <v>0</v>
      </c>
      <c r="AI368" s="57">
        <v>16</v>
      </c>
      <c r="AJ368" s="59">
        <v>945.03800000000001</v>
      </c>
      <c r="AK368" s="48">
        <f t="shared" si="124"/>
        <v>0</v>
      </c>
    </row>
    <row r="369" spans="2:37" x14ac:dyDescent="0.25">
      <c r="B369" s="57">
        <v>17</v>
      </c>
      <c r="C369" s="29">
        <v>856.2518</v>
      </c>
      <c r="D369" s="46">
        <f t="shared" si="117"/>
        <v>0</v>
      </c>
      <c r="E369" s="57">
        <v>17</v>
      </c>
      <c r="F369" s="29">
        <v>856.2518</v>
      </c>
      <c r="G369" s="48">
        <f t="shared" si="118"/>
        <v>0</v>
      </c>
      <c r="H369" s="59">
        <v>17</v>
      </c>
      <c r="I369" s="29">
        <v>856.2518</v>
      </c>
      <c r="J369" s="46">
        <f t="shared" si="113"/>
        <v>0</v>
      </c>
      <c r="K369" s="57">
        <v>17</v>
      </c>
      <c r="L369" s="29">
        <v>856.2518</v>
      </c>
      <c r="M369" s="48">
        <f t="shared" si="119"/>
        <v>0</v>
      </c>
      <c r="N369" s="59">
        <v>17</v>
      </c>
      <c r="O369" s="29">
        <v>856.25729999999999</v>
      </c>
      <c r="P369" s="46">
        <f t="shared" si="120"/>
        <v>0</v>
      </c>
      <c r="Q369" s="57">
        <v>17</v>
      </c>
      <c r="R369" s="29">
        <v>862.53499999999997</v>
      </c>
      <c r="S369" s="48">
        <f t="shared" si="114"/>
        <v>350800.0000000493</v>
      </c>
      <c r="T369" s="59">
        <v>17</v>
      </c>
      <c r="U369" s="29">
        <v>886.75279999999998</v>
      </c>
      <c r="V369" s="46">
        <f t="shared" si="121"/>
        <v>1263199.9999999835</v>
      </c>
      <c r="W369" s="57">
        <v>17</v>
      </c>
      <c r="X369" s="29">
        <v>917.86469999999997</v>
      </c>
      <c r="Y369" s="48">
        <f t="shared" si="122"/>
        <v>731899.99999999604</v>
      </c>
      <c r="Z369" s="59">
        <v>17</v>
      </c>
      <c r="AA369" s="98">
        <v>939.87180000000001</v>
      </c>
      <c r="AB369" s="46">
        <f t="shared" si="115"/>
        <v>805499.99999993818</v>
      </c>
      <c r="AC369" s="57">
        <v>17</v>
      </c>
      <c r="AD369" s="59">
        <v>945.03800000000001</v>
      </c>
      <c r="AE369" s="48">
        <f t="shared" si="123"/>
        <v>0</v>
      </c>
      <c r="AF369" s="59">
        <v>17</v>
      </c>
      <c r="AG369" s="59">
        <v>945.03800000000001</v>
      </c>
      <c r="AH369" s="46">
        <f t="shared" si="116"/>
        <v>0</v>
      </c>
      <c r="AI369" s="57">
        <v>17</v>
      </c>
      <c r="AJ369" s="59">
        <v>945.03800000000001</v>
      </c>
      <c r="AK369" s="48">
        <f t="shared" si="124"/>
        <v>0</v>
      </c>
    </row>
    <row r="370" spans="2:37" x14ac:dyDescent="0.25">
      <c r="B370" s="57">
        <v>18</v>
      </c>
      <c r="C370" s="29">
        <v>856.2518</v>
      </c>
      <c r="D370" s="46">
        <f t="shared" si="117"/>
        <v>0</v>
      </c>
      <c r="E370" s="57">
        <v>18</v>
      </c>
      <c r="F370" s="29">
        <v>856.2518</v>
      </c>
      <c r="G370" s="48">
        <f t="shared" si="118"/>
        <v>0</v>
      </c>
      <c r="H370" s="59">
        <v>18</v>
      </c>
      <c r="I370" s="29">
        <v>856.2518</v>
      </c>
      <c r="J370" s="46">
        <f t="shared" si="113"/>
        <v>0</v>
      </c>
      <c r="K370" s="57">
        <v>18</v>
      </c>
      <c r="L370" s="29">
        <v>856.2518</v>
      </c>
      <c r="M370" s="48">
        <f t="shared" si="119"/>
        <v>0</v>
      </c>
      <c r="N370" s="59">
        <v>18</v>
      </c>
      <c r="O370" s="29">
        <v>856.25729999999999</v>
      </c>
      <c r="P370" s="46">
        <f t="shared" si="120"/>
        <v>0</v>
      </c>
      <c r="Q370" s="57">
        <v>18</v>
      </c>
      <c r="R370" s="29">
        <v>862.88580000000002</v>
      </c>
      <c r="S370" s="48">
        <f t="shared" si="114"/>
        <v>657299.99999996379</v>
      </c>
      <c r="T370" s="59">
        <v>18</v>
      </c>
      <c r="U370" s="29">
        <v>888.01599999999996</v>
      </c>
      <c r="V370" s="46">
        <f t="shared" si="121"/>
        <v>891100.00000005134</v>
      </c>
      <c r="W370" s="57">
        <v>18</v>
      </c>
      <c r="X370" s="29">
        <v>918.59659999999997</v>
      </c>
      <c r="Y370" s="48">
        <f t="shared" si="122"/>
        <v>490499.99999999726</v>
      </c>
      <c r="Z370" s="59">
        <v>18</v>
      </c>
      <c r="AA370" s="98">
        <v>940.67729999999995</v>
      </c>
      <c r="AB370" s="46">
        <f t="shared" si="115"/>
        <v>644800.00000003201</v>
      </c>
      <c r="AC370" s="57">
        <v>18</v>
      </c>
      <c r="AD370" s="59">
        <v>945.03800000000001</v>
      </c>
      <c r="AE370" s="48">
        <f t="shared" si="123"/>
        <v>0</v>
      </c>
      <c r="AF370" s="59">
        <v>18</v>
      </c>
      <c r="AG370" s="59">
        <v>945.03800000000001</v>
      </c>
      <c r="AH370" s="46">
        <f t="shared" si="116"/>
        <v>0</v>
      </c>
      <c r="AI370" s="57">
        <v>18</v>
      </c>
      <c r="AJ370" s="59">
        <v>945.03800000000001</v>
      </c>
      <c r="AK370" s="48">
        <f t="shared" si="124"/>
        <v>0</v>
      </c>
    </row>
    <row r="371" spans="2:37" x14ac:dyDescent="0.25">
      <c r="B371" s="57">
        <v>19</v>
      </c>
      <c r="C371" s="29">
        <v>856.2518</v>
      </c>
      <c r="D371" s="46">
        <f t="shared" si="117"/>
        <v>0</v>
      </c>
      <c r="E371" s="57">
        <v>19</v>
      </c>
      <c r="F371" s="29">
        <v>856.2518</v>
      </c>
      <c r="G371" s="48">
        <f t="shared" si="118"/>
        <v>0</v>
      </c>
      <c r="H371" s="59">
        <v>19</v>
      </c>
      <c r="I371" s="29">
        <v>856.2518</v>
      </c>
      <c r="J371" s="46">
        <f t="shared" si="113"/>
        <v>0</v>
      </c>
      <c r="K371" s="57">
        <v>19</v>
      </c>
      <c r="L371" s="29">
        <v>856.2518</v>
      </c>
      <c r="M371" s="48">
        <f t="shared" si="119"/>
        <v>0</v>
      </c>
      <c r="N371" s="59">
        <v>19</v>
      </c>
      <c r="O371" s="29">
        <v>856.25729999999999</v>
      </c>
      <c r="P371" s="46">
        <f t="shared" si="120"/>
        <v>0</v>
      </c>
      <c r="Q371" s="57">
        <v>19</v>
      </c>
      <c r="R371" s="29">
        <v>863.54309999999998</v>
      </c>
      <c r="S371" s="48">
        <f t="shared" si="114"/>
        <v>681299.99999996473</v>
      </c>
      <c r="T371" s="59">
        <v>19</v>
      </c>
      <c r="U371" s="29">
        <v>888.90710000000001</v>
      </c>
      <c r="V371" s="46">
        <f t="shared" si="121"/>
        <v>1019099.9999999803</v>
      </c>
      <c r="W371" s="57">
        <v>19</v>
      </c>
      <c r="X371" s="29">
        <v>919.08709999999996</v>
      </c>
      <c r="Y371" s="48">
        <f t="shared" si="122"/>
        <v>536500.00000004633</v>
      </c>
      <c r="Z371" s="59">
        <v>19</v>
      </c>
      <c r="AA371" s="98">
        <v>941.32209999999998</v>
      </c>
      <c r="AB371" s="46">
        <f t="shared" si="115"/>
        <v>571199.99999997613</v>
      </c>
      <c r="AC371" s="57">
        <v>19</v>
      </c>
      <c r="AD371" s="59">
        <v>945.03800000000001</v>
      </c>
      <c r="AE371" s="48">
        <f t="shared" si="123"/>
        <v>0</v>
      </c>
      <c r="AF371" s="59">
        <v>19</v>
      </c>
      <c r="AG371" s="59">
        <v>945.03800000000001</v>
      </c>
      <c r="AH371" s="46">
        <f t="shared" si="116"/>
        <v>0</v>
      </c>
      <c r="AI371" s="57">
        <v>19</v>
      </c>
      <c r="AJ371" s="59">
        <v>945.03800000000001</v>
      </c>
      <c r="AK371" s="48">
        <f t="shared" si="124"/>
        <v>0</v>
      </c>
    </row>
    <row r="372" spans="2:37" x14ac:dyDescent="0.25">
      <c r="B372" s="57">
        <v>20</v>
      </c>
      <c r="C372" s="29">
        <v>856.2518</v>
      </c>
      <c r="D372" s="46">
        <f t="shared" si="117"/>
        <v>0</v>
      </c>
      <c r="E372" s="57">
        <v>20</v>
      </c>
      <c r="F372" s="29">
        <v>856.2518</v>
      </c>
      <c r="G372" s="48">
        <f t="shared" si="118"/>
        <v>0</v>
      </c>
      <c r="H372" s="59">
        <v>20</v>
      </c>
      <c r="I372" s="29">
        <v>856.2518</v>
      </c>
      <c r="J372" s="46">
        <f t="shared" si="113"/>
        <v>0</v>
      </c>
      <c r="K372" s="57">
        <v>20</v>
      </c>
      <c r="L372" s="29">
        <v>856.2518</v>
      </c>
      <c r="M372" s="48">
        <f t="shared" si="119"/>
        <v>0</v>
      </c>
      <c r="N372" s="59">
        <v>20</v>
      </c>
      <c r="O372" s="29">
        <v>856.25729999999999</v>
      </c>
      <c r="P372" s="46">
        <f t="shared" si="120"/>
        <v>0</v>
      </c>
      <c r="Q372" s="57">
        <v>20</v>
      </c>
      <c r="R372" s="29">
        <v>864.22439999999995</v>
      </c>
      <c r="S372" s="48">
        <f t="shared" si="114"/>
        <v>484300.00000007567</v>
      </c>
      <c r="T372" s="59">
        <v>20</v>
      </c>
      <c r="U372" s="29">
        <v>889.92619999999999</v>
      </c>
      <c r="V372" s="46">
        <f t="shared" si="121"/>
        <v>1105400.0000000314</v>
      </c>
      <c r="W372" s="57">
        <v>20</v>
      </c>
      <c r="X372" s="29">
        <v>919.62360000000001</v>
      </c>
      <c r="Y372" s="48">
        <f t="shared" si="122"/>
        <v>559399.9999999823</v>
      </c>
      <c r="Z372" s="59">
        <v>20</v>
      </c>
      <c r="AA372" s="98">
        <v>941.89329999999995</v>
      </c>
      <c r="AB372" s="46">
        <f t="shared" si="115"/>
        <v>219300.00000008932</v>
      </c>
      <c r="AC372" s="57">
        <v>20</v>
      </c>
      <c r="AD372" s="59">
        <v>945.03800000000001</v>
      </c>
      <c r="AE372" s="48">
        <f t="shared" si="123"/>
        <v>0</v>
      </c>
      <c r="AF372" s="59">
        <v>20</v>
      </c>
      <c r="AG372" s="59">
        <v>945.03800000000001</v>
      </c>
      <c r="AH372" s="46">
        <f t="shared" si="116"/>
        <v>0</v>
      </c>
      <c r="AI372" s="57">
        <v>20</v>
      </c>
      <c r="AJ372" s="59">
        <v>945.03800000000001</v>
      </c>
      <c r="AK372" s="48">
        <f t="shared" si="124"/>
        <v>0</v>
      </c>
    </row>
    <row r="373" spans="2:37" x14ac:dyDescent="0.25">
      <c r="B373" s="57">
        <v>21</v>
      </c>
      <c r="C373" s="29">
        <v>856.2518</v>
      </c>
      <c r="D373" s="46">
        <f t="shared" si="117"/>
        <v>0</v>
      </c>
      <c r="E373" s="57">
        <v>21</v>
      </c>
      <c r="F373" s="29">
        <v>856.2518</v>
      </c>
      <c r="G373" s="48">
        <f t="shared" si="118"/>
        <v>0</v>
      </c>
      <c r="H373" s="59">
        <v>21</v>
      </c>
      <c r="I373" s="29">
        <v>856.2518</v>
      </c>
      <c r="J373" s="46">
        <f t="shared" si="113"/>
        <v>0</v>
      </c>
      <c r="K373" s="57">
        <v>21</v>
      </c>
      <c r="L373" s="29">
        <v>856.2518</v>
      </c>
      <c r="M373" s="48">
        <f t="shared" si="119"/>
        <v>0</v>
      </c>
      <c r="N373" s="59">
        <v>21</v>
      </c>
      <c r="O373" s="29">
        <v>856.25729999999999</v>
      </c>
      <c r="P373" s="46">
        <f t="shared" si="120"/>
        <v>0</v>
      </c>
      <c r="Q373" s="57">
        <v>21</v>
      </c>
      <c r="R373" s="29">
        <v>864.70870000000002</v>
      </c>
      <c r="S373" s="48">
        <f t="shared" si="114"/>
        <v>667100.00000000489</v>
      </c>
      <c r="T373" s="59">
        <v>21</v>
      </c>
      <c r="U373" s="29">
        <v>891.03160000000003</v>
      </c>
      <c r="V373" s="46">
        <f t="shared" si="121"/>
        <v>1064999.9999999409</v>
      </c>
      <c r="W373" s="57">
        <v>21</v>
      </c>
      <c r="X373" s="29">
        <v>920.18299999999999</v>
      </c>
      <c r="Y373" s="48">
        <f t="shared" si="122"/>
        <v>788199.99999996065</v>
      </c>
      <c r="Z373" s="59">
        <v>21</v>
      </c>
      <c r="AA373" s="98">
        <v>942.11260000000004</v>
      </c>
      <c r="AB373" s="46">
        <f t="shared" si="115"/>
        <v>311799.99999994831</v>
      </c>
      <c r="AC373" s="57">
        <v>21</v>
      </c>
      <c r="AD373" s="59">
        <v>945.03800000000001</v>
      </c>
      <c r="AE373" s="48">
        <f t="shared" si="123"/>
        <v>0</v>
      </c>
      <c r="AF373" s="59">
        <v>21</v>
      </c>
      <c r="AG373" s="59">
        <v>945.03800000000001</v>
      </c>
      <c r="AH373" s="46">
        <f t="shared" si="116"/>
        <v>0</v>
      </c>
      <c r="AI373" s="57">
        <v>21</v>
      </c>
      <c r="AJ373" s="59">
        <v>945.03800000000001</v>
      </c>
      <c r="AK373" s="48">
        <f t="shared" si="124"/>
        <v>0</v>
      </c>
    </row>
    <row r="374" spans="2:37" x14ac:dyDescent="0.25">
      <c r="B374" s="57">
        <v>22</v>
      </c>
      <c r="C374" s="29">
        <v>856.2518</v>
      </c>
      <c r="D374" s="46">
        <f t="shared" si="117"/>
        <v>0</v>
      </c>
      <c r="E374" s="57">
        <v>22</v>
      </c>
      <c r="F374" s="29">
        <v>856.2518</v>
      </c>
      <c r="G374" s="48">
        <f t="shared" si="118"/>
        <v>0</v>
      </c>
      <c r="H374" s="59">
        <v>22</v>
      </c>
      <c r="I374" s="29">
        <v>856.2518</v>
      </c>
      <c r="J374" s="46">
        <f t="shared" si="113"/>
        <v>0</v>
      </c>
      <c r="K374" s="57">
        <v>22</v>
      </c>
      <c r="L374" s="29">
        <v>856.2518</v>
      </c>
      <c r="M374" s="48">
        <f t="shared" si="119"/>
        <v>0</v>
      </c>
      <c r="N374" s="59">
        <v>22</v>
      </c>
      <c r="O374" s="29">
        <v>856.25729999999999</v>
      </c>
      <c r="P374" s="46">
        <f t="shared" si="120"/>
        <v>0</v>
      </c>
      <c r="Q374" s="57">
        <v>22</v>
      </c>
      <c r="R374" s="29">
        <v>865.37580000000003</v>
      </c>
      <c r="S374" s="48">
        <f t="shared" si="114"/>
        <v>605000.00000001816</v>
      </c>
      <c r="T374" s="59">
        <v>22</v>
      </c>
      <c r="U374" s="29">
        <v>892.09659999999997</v>
      </c>
      <c r="V374" s="46">
        <f t="shared" si="121"/>
        <v>1022600.0000000113</v>
      </c>
      <c r="W374" s="57">
        <v>22</v>
      </c>
      <c r="X374" s="29">
        <v>920.97119999999995</v>
      </c>
      <c r="Y374" s="48">
        <f t="shared" si="122"/>
        <v>705400.00000005425</v>
      </c>
      <c r="Z374" s="59">
        <v>22</v>
      </c>
      <c r="AA374" s="98">
        <v>942.42439999999999</v>
      </c>
      <c r="AB374" s="46">
        <f t="shared" si="115"/>
        <v>93700.000000012544</v>
      </c>
      <c r="AC374" s="57">
        <v>22</v>
      </c>
      <c r="AD374" s="59">
        <v>945.03800000000001</v>
      </c>
      <c r="AE374" s="48">
        <f t="shared" si="123"/>
        <v>0</v>
      </c>
      <c r="AF374" s="59">
        <v>22</v>
      </c>
      <c r="AG374" s="59">
        <v>945.03800000000001</v>
      </c>
      <c r="AH374" s="46">
        <f t="shared" si="116"/>
        <v>0</v>
      </c>
      <c r="AI374" s="57">
        <v>22</v>
      </c>
      <c r="AJ374" s="59">
        <v>945.03800000000001</v>
      </c>
      <c r="AK374" s="48">
        <f t="shared" si="124"/>
        <v>0</v>
      </c>
    </row>
    <row r="375" spans="2:37" x14ac:dyDescent="0.25">
      <c r="B375" s="57">
        <v>23</v>
      </c>
      <c r="C375" s="29">
        <v>856.2518</v>
      </c>
      <c r="D375" s="46">
        <f t="shared" si="117"/>
        <v>0</v>
      </c>
      <c r="E375" s="57">
        <v>23</v>
      </c>
      <c r="F375" s="29">
        <v>856.2518</v>
      </c>
      <c r="G375" s="48">
        <f t="shared" si="118"/>
        <v>0</v>
      </c>
      <c r="H375" s="59">
        <v>23</v>
      </c>
      <c r="I375" s="29">
        <v>856.2518</v>
      </c>
      <c r="J375" s="46">
        <f t="shared" si="113"/>
        <v>0</v>
      </c>
      <c r="K375" s="57">
        <v>23</v>
      </c>
      <c r="L375" s="29">
        <v>856.2518</v>
      </c>
      <c r="M375" s="48">
        <f t="shared" si="119"/>
        <v>0</v>
      </c>
      <c r="N375" s="59">
        <v>23</v>
      </c>
      <c r="O375" s="29">
        <v>856.25729999999999</v>
      </c>
      <c r="P375" s="46">
        <f t="shared" si="120"/>
        <v>0</v>
      </c>
      <c r="Q375" s="57">
        <v>23</v>
      </c>
      <c r="R375" s="29">
        <v>865.98080000000004</v>
      </c>
      <c r="S375" s="48">
        <f t="shared" si="114"/>
        <v>627399.99999996601</v>
      </c>
      <c r="T375" s="59">
        <v>23</v>
      </c>
      <c r="U375" s="29">
        <v>893.11919999999998</v>
      </c>
      <c r="V375" s="46">
        <f t="shared" si="121"/>
        <v>985999.99999998999</v>
      </c>
      <c r="W375" s="57">
        <v>23</v>
      </c>
      <c r="X375" s="29">
        <v>921.67660000000001</v>
      </c>
      <c r="Y375" s="48">
        <f t="shared" si="122"/>
        <v>505899.99999999691</v>
      </c>
      <c r="Z375" s="59">
        <v>23</v>
      </c>
      <c r="AA375" s="98">
        <v>942.5181</v>
      </c>
      <c r="AB375" s="46">
        <f t="shared" si="115"/>
        <v>97899.999999981446</v>
      </c>
      <c r="AC375" s="57">
        <v>23</v>
      </c>
      <c r="AD375" s="59">
        <v>945.03800000000001</v>
      </c>
      <c r="AE375" s="48">
        <f t="shared" si="123"/>
        <v>0</v>
      </c>
      <c r="AF375" s="59">
        <v>23</v>
      </c>
      <c r="AG375" s="59">
        <v>945.03800000000001</v>
      </c>
      <c r="AH375" s="46">
        <f t="shared" si="116"/>
        <v>0</v>
      </c>
      <c r="AI375" s="57">
        <v>23</v>
      </c>
      <c r="AJ375" s="59">
        <v>945.03800000000001</v>
      </c>
      <c r="AK375" s="48">
        <f t="shared" si="124"/>
        <v>0</v>
      </c>
    </row>
    <row r="376" spans="2:37" x14ac:dyDescent="0.25">
      <c r="B376" s="57">
        <v>24</v>
      </c>
      <c r="C376" s="29">
        <v>856.2518</v>
      </c>
      <c r="D376" s="46">
        <f t="shared" si="117"/>
        <v>0</v>
      </c>
      <c r="E376" s="57">
        <v>24</v>
      </c>
      <c r="F376" s="29">
        <v>856.2518</v>
      </c>
      <c r="G376" s="48">
        <f t="shared" si="118"/>
        <v>0</v>
      </c>
      <c r="H376" s="59">
        <v>24</v>
      </c>
      <c r="I376" s="29">
        <v>856.2518</v>
      </c>
      <c r="J376" s="46">
        <f t="shared" si="113"/>
        <v>0</v>
      </c>
      <c r="K376" s="57">
        <v>24</v>
      </c>
      <c r="L376" s="29">
        <v>856.2518</v>
      </c>
      <c r="M376" s="48">
        <f t="shared" si="119"/>
        <v>0</v>
      </c>
      <c r="N376" s="59">
        <v>24</v>
      </c>
      <c r="O376" s="29">
        <v>856.25729999999999</v>
      </c>
      <c r="P376" s="46">
        <f t="shared" si="120"/>
        <v>0</v>
      </c>
      <c r="Q376" s="57">
        <v>24</v>
      </c>
      <c r="R376" s="29">
        <v>866.60820000000001</v>
      </c>
      <c r="S376" s="48">
        <f t="shared" si="114"/>
        <v>0</v>
      </c>
      <c r="T376" s="59">
        <v>24</v>
      </c>
      <c r="U376" s="29">
        <v>894.10519999999997</v>
      </c>
      <c r="V376" s="46">
        <f t="shared" si="121"/>
        <v>1110500.0000000019</v>
      </c>
      <c r="W376" s="57">
        <v>24</v>
      </c>
      <c r="X376" s="29">
        <v>922.1825</v>
      </c>
      <c r="Y376" s="48">
        <f t="shared" si="122"/>
        <v>613500.00000004459</v>
      </c>
      <c r="Z376" s="59">
        <v>24</v>
      </c>
      <c r="AA376" s="98">
        <v>942.61599999999999</v>
      </c>
      <c r="AB376" s="46">
        <f t="shared" si="115"/>
        <v>369400.00000004144</v>
      </c>
      <c r="AC376" s="57">
        <v>24</v>
      </c>
      <c r="AD376" s="59">
        <v>945.03800000000001</v>
      </c>
      <c r="AE376" s="48">
        <f t="shared" si="123"/>
        <v>0</v>
      </c>
      <c r="AF376" s="59">
        <v>24</v>
      </c>
      <c r="AG376" s="59">
        <v>945.03800000000001</v>
      </c>
      <c r="AH376" s="46">
        <f t="shared" si="116"/>
        <v>0</v>
      </c>
      <c r="AI376" s="57">
        <v>24</v>
      </c>
      <c r="AJ376" s="59">
        <v>945.03800000000001</v>
      </c>
      <c r="AK376" s="48">
        <f t="shared" si="124"/>
        <v>0</v>
      </c>
    </row>
    <row r="377" spans="2:37" x14ac:dyDescent="0.25">
      <c r="B377" s="57">
        <v>25</v>
      </c>
      <c r="C377" s="29">
        <v>856.2518</v>
      </c>
      <c r="D377" s="46">
        <f t="shared" si="117"/>
        <v>0</v>
      </c>
      <c r="E377" s="57">
        <v>25</v>
      </c>
      <c r="F377" s="29">
        <v>856.2518</v>
      </c>
      <c r="G377" s="48">
        <f t="shared" si="118"/>
        <v>0</v>
      </c>
      <c r="H377" s="59">
        <v>25</v>
      </c>
      <c r="I377" s="29">
        <v>856.2518</v>
      </c>
      <c r="J377" s="46">
        <f t="shared" si="113"/>
        <v>0</v>
      </c>
      <c r="K377" s="57">
        <v>25</v>
      </c>
      <c r="L377" s="29">
        <v>856.2518</v>
      </c>
      <c r="M377" s="48">
        <f t="shared" si="119"/>
        <v>0</v>
      </c>
      <c r="N377" s="59">
        <v>25</v>
      </c>
      <c r="O377" s="29">
        <v>856.25729999999999</v>
      </c>
      <c r="P377" s="46">
        <f t="shared" si="120"/>
        <v>0</v>
      </c>
      <c r="Q377" s="57">
        <v>25</v>
      </c>
      <c r="R377" s="29">
        <v>866.60820000000001</v>
      </c>
      <c r="S377" s="48">
        <f t="shared" si="114"/>
        <v>601999.99999997544</v>
      </c>
      <c r="T377" s="59">
        <v>25</v>
      </c>
      <c r="U377" s="29">
        <v>895.21569999999997</v>
      </c>
      <c r="V377" s="46">
        <f t="shared" si="121"/>
        <v>1038400.0000000242</v>
      </c>
      <c r="W377" s="57">
        <v>25</v>
      </c>
      <c r="X377" s="29">
        <v>922.79600000000005</v>
      </c>
      <c r="Y377" s="48">
        <f t="shared" si="122"/>
        <v>443099.99999995856</v>
      </c>
      <c r="Z377" s="59">
        <v>25</v>
      </c>
      <c r="AA377" s="98">
        <v>942.98540000000003</v>
      </c>
      <c r="AB377" s="46">
        <f t="shared" si="115"/>
        <v>100000.00000002273</v>
      </c>
      <c r="AC377" s="57">
        <v>25</v>
      </c>
      <c r="AD377" s="59">
        <v>945.03800000000001</v>
      </c>
      <c r="AE377" s="48">
        <f t="shared" si="123"/>
        <v>0</v>
      </c>
      <c r="AF377" s="59">
        <v>25</v>
      </c>
      <c r="AG377" s="59">
        <v>945.03800000000001</v>
      </c>
      <c r="AH377" s="46">
        <f t="shared" si="116"/>
        <v>0</v>
      </c>
      <c r="AI377" s="57">
        <v>25</v>
      </c>
      <c r="AJ377" s="59">
        <v>945.03800000000001</v>
      </c>
      <c r="AK377" s="48">
        <f t="shared" si="124"/>
        <v>0</v>
      </c>
    </row>
    <row r="378" spans="2:37" x14ac:dyDescent="0.25">
      <c r="B378" s="57">
        <v>26</v>
      </c>
      <c r="C378" s="29">
        <v>856.2518</v>
      </c>
      <c r="D378" s="46">
        <f t="shared" si="117"/>
        <v>0</v>
      </c>
      <c r="E378" s="57">
        <v>26</v>
      </c>
      <c r="F378" s="29">
        <v>856.2518</v>
      </c>
      <c r="G378" s="48">
        <f t="shared" si="118"/>
        <v>0</v>
      </c>
      <c r="H378" s="59">
        <v>26</v>
      </c>
      <c r="I378" s="29">
        <v>856.2518</v>
      </c>
      <c r="J378" s="46">
        <f t="shared" si="113"/>
        <v>0</v>
      </c>
      <c r="K378" s="57">
        <v>26</v>
      </c>
      <c r="L378" s="29">
        <v>856.2518</v>
      </c>
      <c r="M378" s="48">
        <f t="shared" si="119"/>
        <v>0</v>
      </c>
      <c r="N378" s="59">
        <v>26</v>
      </c>
      <c r="O378" s="29">
        <v>856.25729999999999</v>
      </c>
      <c r="P378" s="46">
        <f t="shared" si="120"/>
        <v>0</v>
      </c>
      <c r="Q378" s="57">
        <v>26</v>
      </c>
      <c r="R378" s="29">
        <v>867.21019999999999</v>
      </c>
      <c r="S378" s="48">
        <f t="shared" si="114"/>
        <v>635400.00000000419</v>
      </c>
      <c r="T378" s="59">
        <v>26</v>
      </c>
      <c r="U378" s="29">
        <v>896.25409999999999</v>
      </c>
      <c r="V378" s="46">
        <f t="shared" si="121"/>
        <v>1018100.000000004</v>
      </c>
      <c r="W378" s="57">
        <v>26</v>
      </c>
      <c r="X378" s="29">
        <v>923.23910000000001</v>
      </c>
      <c r="Y378" s="48">
        <f t="shared" si="122"/>
        <v>499199.99999997346</v>
      </c>
      <c r="Z378" s="59">
        <v>26</v>
      </c>
      <c r="AA378" s="98">
        <v>943.08540000000005</v>
      </c>
      <c r="AB378" s="46">
        <f t="shared" si="115"/>
        <v>370699.99999994249</v>
      </c>
      <c r="AC378" s="57">
        <v>26</v>
      </c>
      <c r="AD378" s="59">
        <v>945.03800000000001</v>
      </c>
      <c r="AE378" s="48">
        <f t="shared" si="123"/>
        <v>0</v>
      </c>
      <c r="AF378" s="59">
        <v>26</v>
      </c>
      <c r="AG378" s="59">
        <v>945.03800000000001</v>
      </c>
      <c r="AH378" s="46">
        <f t="shared" si="116"/>
        <v>0</v>
      </c>
      <c r="AI378" s="57">
        <v>26</v>
      </c>
      <c r="AJ378" s="59">
        <v>945.03800000000001</v>
      </c>
      <c r="AK378" s="48">
        <f t="shared" si="124"/>
        <v>0</v>
      </c>
    </row>
    <row r="379" spans="2:37" x14ac:dyDescent="0.25">
      <c r="B379" s="57">
        <v>27</v>
      </c>
      <c r="C379" s="29">
        <v>856.2518</v>
      </c>
      <c r="D379" s="46">
        <f t="shared" si="117"/>
        <v>0</v>
      </c>
      <c r="E379" s="57">
        <v>27</v>
      </c>
      <c r="F379" s="29">
        <v>856.2518</v>
      </c>
      <c r="G379" s="48">
        <f t="shared" si="118"/>
        <v>0</v>
      </c>
      <c r="H379" s="59">
        <v>27</v>
      </c>
      <c r="I379" s="29">
        <v>856.2518</v>
      </c>
      <c r="J379" s="46">
        <f t="shared" si="113"/>
        <v>0</v>
      </c>
      <c r="K379" s="57">
        <v>27</v>
      </c>
      <c r="L379" s="29">
        <v>856.2518</v>
      </c>
      <c r="M379" s="48">
        <f t="shared" si="119"/>
        <v>0</v>
      </c>
      <c r="N379" s="59">
        <v>27</v>
      </c>
      <c r="O379" s="29">
        <v>856.25729999999999</v>
      </c>
      <c r="P379" s="46">
        <f t="shared" si="120"/>
        <v>0</v>
      </c>
      <c r="Q379" s="57">
        <v>27</v>
      </c>
      <c r="R379" s="29">
        <v>867.84559999999999</v>
      </c>
      <c r="S379" s="48">
        <f t="shared" si="114"/>
        <v>767500.00000004098</v>
      </c>
      <c r="T379" s="59">
        <v>27</v>
      </c>
      <c r="U379" s="29">
        <v>897.2722</v>
      </c>
      <c r="V379" s="46">
        <f t="shared" si="121"/>
        <v>1060100.000000034</v>
      </c>
      <c r="W379" s="57">
        <v>27</v>
      </c>
      <c r="X379" s="29">
        <v>923.73829999999998</v>
      </c>
      <c r="Y379" s="48">
        <f t="shared" si="122"/>
        <v>643900.0000000305</v>
      </c>
      <c r="Z379" s="59">
        <v>27</v>
      </c>
      <c r="AA379" s="98">
        <v>943.45609999999999</v>
      </c>
      <c r="AB379" s="46">
        <f t="shared" si="115"/>
        <v>104500.00000003001</v>
      </c>
      <c r="AC379" s="57">
        <v>27</v>
      </c>
      <c r="AD379" s="59">
        <v>945.03800000000001</v>
      </c>
      <c r="AE379" s="48">
        <f t="shared" si="123"/>
        <v>0</v>
      </c>
      <c r="AF379" s="59">
        <v>27</v>
      </c>
      <c r="AG379" s="59">
        <v>945.03800000000001</v>
      </c>
      <c r="AH379" s="46">
        <f t="shared" si="116"/>
        <v>0</v>
      </c>
      <c r="AI379" s="57">
        <v>27</v>
      </c>
      <c r="AJ379" s="59">
        <v>945.03800000000001</v>
      </c>
      <c r="AK379" s="48">
        <f t="shared" si="124"/>
        <v>0</v>
      </c>
    </row>
    <row r="380" spans="2:37" x14ac:dyDescent="0.25">
      <c r="B380" s="57">
        <v>28</v>
      </c>
      <c r="C380" s="29">
        <v>856.2518</v>
      </c>
      <c r="D380" s="46">
        <f t="shared" si="117"/>
        <v>0</v>
      </c>
      <c r="E380" s="57">
        <v>28</v>
      </c>
      <c r="F380" s="29">
        <v>856.2518</v>
      </c>
      <c r="G380" s="48">
        <f t="shared" si="118"/>
        <v>0</v>
      </c>
      <c r="H380" s="59">
        <v>28</v>
      </c>
      <c r="I380" s="29">
        <v>856.2518</v>
      </c>
      <c r="J380" s="46">
        <f t="shared" si="113"/>
        <v>0</v>
      </c>
      <c r="K380" s="57">
        <v>28</v>
      </c>
      <c r="L380" s="29">
        <v>856.2518</v>
      </c>
      <c r="M380" s="48">
        <f t="shared" si="119"/>
        <v>0</v>
      </c>
      <c r="N380" s="59">
        <v>28</v>
      </c>
      <c r="O380" s="29">
        <v>856.25729999999999</v>
      </c>
      <c r="P380" s="46">
        <f t="shared" si="120"/>
        <v>0</v>
      </c>
      <c r="Q380" s="57">
        <v>28</v>
      </c>
      <c r="R380" s="29">
        <v>868.61310000000003</v>
      </c>
      <c r="S380" s="48">
        <f t="shared" si="114"/>
        <v>762799.9999999702</v>
      </c>
      <c r="T380" s="59">
        <v>28</v>
      </c>
      <c r="U380" s="29">
        <v>898.33230000000003</v>
      </c>
      <c r="V380" s="46">
        <f t="shared" si="121"/>
        <v>1109499.9999999118</v>
      </c>
      <c r="W380" s="57">
        <v>28</v>
      </c>
      <c r="X380" s="29">
        <v>924.38220000000001</v>
      </c>
      <c r="Y380" s="48">
        <f t="shared" si="122"/>
        <v>635199.99999994074</v>
      </c>
      <c r="Z380" s="59">
        <v>28</v>
      </c>
      <c r="AA380" s="98">
        <v>943.56060000000002</v>
      </c>
      <c r="AB380" s="46">
        <f t="shared" si="115"/>
        <v>370900.000000006</v>
      </c>
      <c r="AC380" s="57">
        <v>28</v>
      </c>
      <c r="AD380" s="59">
        <v>945.03800000000001</v>
      </c>
      <c r="AE380" s="48">
        <f t="shared" si="123"/>
        <v>0</v>
      </c>
      <c r="AF380" s="59">
        <v>28</v>
      </c>
      <c r="AG380" s="59">
        <v>945.03800000000001</v>
      </c>
      <c r="AH380" s="46">
        <f t="shared" si="116"/>
        <v>0</v>
      </c>
      <c r="AI380" s="57">
        <v>28</v>
      </c>
      <c r="AJ380" s="59">
        <v>945.03800000000001</v>
      </c>
      <c r="AK380" s="48">
        <f t="shared" si="124"/>
        <v>0</v>
      </c>
    </row>
    <row r="381" spans="2:37" x14ac:dyDescent="0.25">
      <c r="B381" s="57">
        <v>29</v>
      </c>
      <c r="C381" s="29">
        <v>856.2518</v>
      </c>
      <c r="D381" s="46">
        <f t="shared" si="117"/>
        <v>0</v>
      </c>
      <c r="E381" s="57"/>
      <c r="F381" s="29">
        <v>856.2518</v>
      </c>
      <c r="G381" s="48"/>
      <c r="H381" s="59">
        <v>29</v>
      </c>
      <c r="I381" s="29">
        <v>856.2518</v>
      </c>
      <c r="J381" s="46">
        <f t="shared" si="113"/>
        <v>0</v>
      </c>
      <c r="K381" s="57">
        <v>29</v>
      </c>
      <c r="L381" s="29">
        <v>856.2518</v>
      </c>
      <c r="M381" s="48">
        <f t="shared" si="119"/>
        <v>0</v>
      </c>
      <c r="N381" s="59">
        <v>29</v>
      </c>
      <c r="O381" s="29">
        <v>856.25729999999999</v>
      </c>
      <c r="P381" s="46">
        <f t="shared" si="120"/>
        <v>0</v>
      </c>
      <c r="Q381" s="57">
        <v>29</v>
      </c>
      <c r="R381" s="29">
        <v>869.3759</v>
      </c>
      <c r="S381" s="48">
        <f t="shared" si="114"/>
        <v>736599.99999995308</v>
      </c>
      <c r="T381" s="59">
        <v>29</v>
      </c>
      <c r="U381" s="29">
        <v>899.44179999999994</v>
      </c>
      <c r="V381" s="46">
        <f t="shared" si="121"/>
        <v>1022300.0000000866</v>
      </c>
      <c r="W381" s="57">
        <v>29</v>
      </c>
      <c r="X381" s="29">
        <v>925.01739999999995</v>
      </c>
      <c r="Y381" s="48">
        <f t="shared" si="122"/>
        <v>755100.00000008405</v>
      </c>
      <c r="Z381" s="59">
        <v>29</v>
      </c>
      <c r="AA381" s="98">
        <v>943.93150000000003</v>
      </c>
      <c r="AB381" s="46">
        <f t="shared" si="115"/>
        <v>170499.99999994726</v>
      </c>
      <c r="AC381" s="57">
        <v>29</v>
      </c>
      <c r="AD381" s="59">
        <v>945.03800000000001</v>
      </c>
      <c r="AE381" s="48">
        <f t="shared" si="123"/>
        <v>0</v>
      </c>
      <c r="AF381" s="59">
        <v>29</v>
      </c>
      <c r="AG381" s="59">
        <v>945.03800000000001</v>
      </c>
      <c r="AH381" s="46">
        <f t="shared" si="116"/>
        <v>0</v>
      </c>
      <c r="AI381" s="57">
        <v>29</v>
      </c>
      <c r="AJ381" s="59">
        <v>945.03800000000001</v>
      </c>
      <c r="AK381" s="48">
        <f t="shared" si="124"/>
        <v>0</v>
      </c>
    </row>
    <row r="382" spans="2:37" x14ac:dyDescent="0.25">
      <c r="B382" s="57">
        <v>30</v>
      </c>
      <c r="C382" s="29">
        <v>856.2518</v>
      </c>
      <c r="D382" s="46">
        <f t="shared" si="117"/>
        <v>0</v>
      </c>
      <c r="E382" s="47"/>
      <c r="F382" s="29"/>
      <c r="G382" s="48"/>
      <c r="H382" s="59">
        <v>30</v>
      </c>
      <c r="I382" s="29">
        <v>856.2518</v>
      </c>
      <c r="J382" s="46">
        <f t="shared" si="113"/>
        <v>0</v>
      </c>
      <c r="K382" s="57">
        <v>30</v>
      </c>
      <c r="L382" s="29">
        <v>856.2518</v>
      </c>
      <c r="M382" s="48">
        <f>SUM(L383-L382)*1000000</f>
        <v>0</v>
      </c>
      <c r="N382" s="59">
        <v>30</v>
      </c>
      <c r="O382" s="29">
        <v>856.25729999999999</v>
      </c>
      <c r="P382" s="46">
        <f t="shared" si="120"/>
        <v>0</v>
      </c>
      <c r="Q382" s="57">
        <v>30</v>
      </c>
      <c r="R382" s="29">
        <v>870.11249999999995</v>
      </c>
      <c r="S382" s="48">
        <f>SUM(R383-R382)*1000000</f>
        <v>994200.00000009174</v>
      </c>
      <c r="T382" s="59">
        <v>30</v>
      </c>
      <c r="U382" s="29">
        <v>900.46410000000003</v>
      </c>
      <c r="V382" s="46">
        <f t="shared" si="121"/>
        <v>906600.00000002584</v>
      </c>
      <c r="W382" s="57">
        <v>30</v>
      </c>
      <c r="X382" s="29">
        <v>925.77250000000004</v>
      </c>
      <c r="Y382" s="48">
        <f t="shared" si="122"/>
        <v>590599.99999999488</v>
      </c>
      <c r="Z382" s="59">
        <v>30</v>
      </c>
      <c r="AA382" s="98">
        <v>944.10199999999998</v>
      </c>
      <c r="AB382" s="46">
        <f>SUM(AA383-AA382)*1000000</f>
        <v>100900.00000002419</v>
      </c>
      <c r="AC382" s="57">
        <v>30</v>
      </c>
      <c r="AD382" s="59">
        <v>945.03800000000001</v>
      </c>
      <c r="AE382" s="48">
        <f t="shared" si="123"/>
        <v>0</v>
      </c>
      <c r="AF382" s="59">
        <v>30</v>
      </c>
      <c r="AG382" s="59">
        <v>945.03800000000001</v>
      </c>
      <c r="AH382" s="46">
        <f>SUM(AG383-AG382)*1000000</f>
        <v>0</v>
      </c>
      <c r="AI382" s="57">
        <v>30</v>
      </c>
      <c r="AJ382" s="59">
        <v>945.03800000000001</v>
      </c>
      <c r="AK382" s="48">
        <f t="shared" si="124"/>
        <v>0</v>
      </c>
    </row>
    <row r="383" spans="2:37" x14ac:dyDescent="0.25">
      <c r="B383" s="60">
        <v>31</v>
      </c>
      <c r="C383" s="29">
        <v>856.2518</v>
      </c>
      <c r="D383" s="46">
        <f t="shared" si="117"/>
        <v>0</v>
      </c>
      <c r="E383" s="47"/>
      <c r="F383" s="46"/>
      <c r="G383" s="48"/>
      <c r="H383" s="61">
        <v>31</v>
      </c>
      <c r="I383" s="29">
        <v>856.2518</v>
      </c>
      <c r="J383" s="46">
        <f t="shared" si="113"/>
        <v>0</v>
      </c>
      <c r="K383" s="60"/>
      <c r="L383" s="29">
        <v>856.2518</v>
      </c>
      <c r="M383" s="48"/>
      <c r="N383" s="61">
        <v>31</v>
      </c>
      <c r="O383" s="29">
        <v>856.25729999999999</v>
      </c>
      <c r="P383" s="46">
        <f t="shared" si="120"/>
        <v>0</v>
      </c>
      <c r="Q383" s="60"/>
      <c r="R383" s="29">
        <v>871.10670000000005</v>
      </c>
      <c r="S383" s="48"/>
      <c r="T383" s="61">
        <v>31</v>
      </c>
      <c r="U383" s="29">
        <v>901.37070000000006</v>
      </c>
      <c r="V383" s="46">
        <f t="shared" si="121"/>
        <v>1103299.9999999902</v>
      </c>
      <c r="W383" s="60">
        <v>31</v>
      </c>
      <c r="X383" s="29">
        <v>926.36310000000003</v>
      </c>
      <c r="Y383" s="48">
        <f t="shared" si="122"/>
        <v>958199.99999991979</v>
      </c>
      <c r="Z383" s="61"/>
      <c r="AA383" s="59">
        <v>944.2029</v>
      </c>
      <c r="AB383" s="46"/>
      <c r="AC383" s="60">
        <v>31</v>
      </c>
      <c r="AD383" s="59">
        <v>945.03800000000001</v>
      </c>
      <c r="AE383" s="48">
        <f t="shared" si="123"/>
        <v>0</v>
      </c>
      <c r="AF383" s="61"/>
      <c r="AG383" s="59">
        <v>945.03800000000001</v>
      </c>
      <c r="AH383" s="46"/>
      <c r="AI383" s="60">
        <v>31</v>
      </c>
      <c r="AJ383" s="59">
        <v>945.03800000000001</v>
      </c>
      <c r="AK383" s="48">
        <f t="shared" si="124"/>
        <v>0</v>
      </c>
    </row>
    <row r="384" spans="2:37" x14ac:dyDescent="0.25">
      <c r="B384" s="47"/>
      <c r="C384" s="29">
        <v>856.2518</v>
      </c>
      <c r="D384" s="46"/>
      <c r="E384" s="47"/>
      <c r="F384" s="46"/>
      <c r="G384" s="48"/>
      <c r="H384" s="46"/>
      <c r="I384" s="29">
        <v>856.2518</v>
      </c>
      <c r="J384" s="46"/>
      <c r="K384" s="47"/>
      <c r="L384" s="59"/>
      <c r="M384" s="48"/>
      <c r="N384" s="46"/>
      <c r="O384" s="29">
        <v>856.25729999999999</v>
      </c>
      <c r="P384" s="46"/>
      <c r="Q384" s="47"/>
      <c r="R384" s="59">
        <v>871.84780000000001</v>
      </c>
      <c r="S384" s="48"/>
      <c r="T384" s="46"/>
      <c r="U384" s="29">
        <v>902.47400000000005</v>
      </c>
      <c r="V384" s="46"/>
      <c r="W384" s="47"/>
      <c r="X384" s="59">
        <v>927.32129999999995</v>
      </c>
      <c r="Y384" s="48"/>
      <c r="Z384" s="46"/>
      <c r="AA384" s="59"/>
      <c r="AB384" s="46"/>
      <c r="AC384" s="47"/>
      <c r="AD384" s="59">
        <v>945.03800000000001</v>
      </c>
      <c r="AE384" s="48"/>
      <c r="AF384" s="46"/>
      <c r="AG384" s="59"/>
      <c r="AH384" s="46"/>
      <c r="AI384" s="47"/>
      <c r="AJ384" s="59">
        <v>945.03800000000001</v>
      </c>
      <c r="AK384" s="48"/>
    </row>
    <row r="385" spans="2:37" x14ac:dyDescent="0.25">
      <c r="B385" s="49"/>
      <c r="C385" s="50"/>
      <c r="D385" s="50">
        <f>SUM(D353:D384)</f>
        <v>0</v>
      </c>
      <c r="E385" s="49"/>
      <c r="F385" s="50"/>
      <c r="G385" s="63">
        <f>SUM(G353:G384)</f>
        <v>0</v>
      </c>
      <c r="H385" s="50"/>
      <c r="I385" s="50"/>
      <c r="J385" s="50">
        <f>SUM(J353:J384)</f>
        <v>0</v>
      </c>
      <c r="K385" s="49"/>
      <c r="L385" s="50"/>
      <c r="M385" s="63">
        <f>SUM(M353:M384)</f>
        <v>0</v>
      </c>
      <c r="N385" s="50"/>
      <c r="O385" s="50"/>
      <c r="P385" s="50">
        <f>SUM(P353:P384)</f>
        <v>0</v>
      </c>
      <c r="Q385" s="49"/>
      <c r="R385" s="50"/>
      <c r="S385" s="63">
        <f>SUM(S353:S384)</f>
        <v>14254800.000000047</v>
      </c>
      <c r="T385" s="50"/>
      <c r="U385" s="50"/>
      <c r="V385" s="50">
        <f>SUM(V353:V384)</f>
        <v>30626200.000000034</v>
      </c>
      <c r="W385" s="49"/>
      <c r="X385" s="50"/>
      <c r="Y385" s="63">
        <f>SUM(Y353:Y384)</f>
        <v>24847299.999999903</v>
      </c>
      <c r="Z385" s="50"/>
      <c r="AA385" s="50"/>
      <c r="AB385" s="50">
        <f>SUM(AB353:AB384)</f>
        <v>16881600.000000045</v>
      </c>
      <c r="AC385" s="49"/>
      <c r="AD385" s="50"/>
      <c r="AE385" s="63">
        <f>SUM(AE353:AE384)</f>
        <v>835100.00000001129</v>
      </c>
      <c r="AF385" s="50"/>
      <c r="AG385" s="50"/>
      <c r="AH385" s="50">
        <f>SUM(AH353:AH384)</f>
        <v>0</v>
      </c>
      <c r="AI385" s="49"/>
      <c r="AJ385" s="59"/>
      <c r="AK385" s="63">
        <v>0</v>
      </c>
    </row>
    <row r="386" spans="2:37" x14ac:dyDescent="0.25">
      <c r="AJ386" s="59"/>
    </row>
    <row r="387" spans="2:37" x14ac:dyDescent="0.25">
      <c r="AJ387" s="59"/>
    </row>
    <row r="388" spans="2:37" x14ac:dyDescent="0.25">
      <c r="B388" s="51">
        <v>43101</v>
      </c>
      <c r="C388" s="44"/>
      <c r="D388" s="44"/>
      <c r="E388" s="51" t="s">
        <v>3</v>
      </c>
      <c r="F388" s="44"/>
      <c r="G388" s="45"/>
      <c r="H388" s="52">
        <v>43160</v>
      </c>
      <c r="I388" s="44"/>
      <c r="J388" s="44"/>
      <c r="K388" s="51">
        <v>43191</v>
      </c>
      <c r="L388" s="44"/>
      <c r="M388" s="45"/>
      <c r="N388" s="52">
        <v>43221</v>
      </c>
      <c r="O388" s="44"/>
      <c r="P388" s="44"/>
      <c r="Q388" s="51">
        <v>43252</v>
      </c>
      <c r="R388" s="44"/>
      <c r="S388" s="45"/>
      <c r="T388" s="52">
        <v>43282</v>
      </c>
      <c r="U388" s="44"/>
      <c r="V388" s="44"/>
      <c r="W388" s="51">
        <v>43313</v>
      </c>
      <c r="X388" s="44"/>
      <c r="Y388" s="45"/>
      <c r="Z388" s="52">
        <v>43344</v>
      </c>
      <c r="AA388" s="44"/>
      <c r="AB388" s="44"/>
      <c r="AC388" s="51">
        <v>43374</v>
      </c>
      <c r="AD388" s="44"/>
      <c r="AE388" s="45"/>
      <c r="AF388" s="52">
        <v>43405</v>
      </c>
      <c r="AG388" s="44"/>
      <c r="AH388" s="44"/>
      <c r="AI388" s="51">
        <v>43435</v>
      </c>
      <c r="AJ388" s="59"/>
      <c r="AK388" s="45"/>
    </row>
    <row r="389" spans="2:37" ht="45" x14ac:dyDescent="0.25">
      <c r="B389" s="53" t="s">
        <v>0</v>
      </c>
      <c r="C389" s="54" t="s">
        <v>2</v>
      </c>
      <c r="D389" s="55" t="s">
        <v>1</v>
      </c>
      <c r="E389" s="53" t="s">
        <v>0</v>
      </c>
      <c r="F389" s="54" t="s">
        <v>2</v>
      </c>
      <c r="G389" s="56" t="s">
        <v>1</v>
      </c>
      <c r="H389" s="54" t="s">
        <v>0</v>
      </c>
      <c r="I389" s="54" t="s">
        <v>2</v>
      </c>
      <c r="J389" s="55" t="s">
        <v>1</v>
      </c>
      <c r="K389" s="53" t="s">
        <v>0</v>
      </c>
      <c r="L389" s="54" t="s">
        <v>2</v>
      </c>
      <c r="M389" s="56" t="s">
        <v>1</v>
      </c>
      <c r="N389" s="54" t="s">
        <v>0</v>
      </c>
      <c r="O389" s="54" t="s">
        <v>2</v>
      </c>
      <c r="P389" s="55" t="s">
        <v>1</v>
      </c>
      <c r="Q389" s="53" t="s">
        <v>0</v>
      </c>
      <c r="R389" s="54" t="s">
        <v>2</v>
      </c>
      <c r="S389" s="56" t="s">
        <v>1</v>
      </c>
      <c r="T389" s="54" t="s">
        <v>0</v>
      </c>
      <c r="U389" s="54" t="s">
        <v>2</v>
      </c>
      <c r="V389" s="55" t="s">
        <v>1</v>
      </c>
      <c r="W389" s="53" t="s">
        <v>0</v>
      </c>
      <c r="X389" s="54" t="s">
        <v>2</v>
      </c>
      <c r="Y389" s="56" t="s">
        <v>1</v>
      </c>
      <c r="Z389" s="54" t="s">
        <v>0</v>
      </c>
      <c r="AA389" s="54" t="s">
        <v>2</v>
      </c>
      <c r="AB389" s="55" t="s">
        <v>1</v>
      </c>
      <c r="AC389" s="53" t="s">
        <v>0</v>
      </c>
      <c r="AD389" s="54" t="s">
        <v>2</v>
      </c>
      <c r="AE389" s="56" t="s">
        <v>1</v>
      </c>
      <c r="AF389" s="54" t="s">
        <v>0</v>
      </c>
      <c r="AG389" s="54" t="s">
        <v>2</v>
      </c>
      <c r="AH389" s="55" t="s">
        <v>1</v>
      </c>
      <c r="AI389" s="53" t="s">
        <v>0</v>
      </c>
      <c r="AJ389" s="59"/>
      <c r="AK389" s="56" t="s">
        <v>1</v>
      </c>
    </row>
    <row r="390" spans="2:37" x14ac:dyDescent="0.25">
      <c r="B390" s="57"/>
      <c r="C390" s="58"/>
      <c r="D390" s="46"/>
      <c r="E390" s="47"/>
      <c r="F390" s="46"/>
      <c r="G390" s="48"/>
      <c r="H390" s="46"/>
      <c r="I390" s="46"/>
      <c r="J390" s="46"/>
      <c r="K390" s="57"/>
      <c r="L390" s="58"/>
      <c r="M390" s="48"/>
      <c r="N390" s="59"/>
      <c r="O390" s="58"/>
      <c r="P390" s="46"/>
      <c r="Q390" s="57"/>
      <c r="R390" s="58"/>
      <c r="S390" s="48"/>
      <c r="T390" s="59"/>
      <c r="U390" s="58"/>
      <c r="V390" s="46"/>
      <c r="W390" s="57"/>
      <c r="X390" s="58"/>
      <c r="Y390" s="48"/>
      <c r="Z390" s="59"/>
      <c r="AA390" s="58"/>
      <c r="AB390" s="46"/>
      <c r="AC390" s="57"/>
      <c r="AD390" s="58"/>
      <c r="AE390" s="48"/>
      <c r="AF390" s="59"/>
      <c r="AG390" s="58"/>
      <c r="AH390" s="46"/>
      <c r="AI390" s="57"/>
      <c r="AJ390" s="59"/>
      <c r="AK390" s="48"/>
    </row>
    <row r="391" spans="2:37" x14ac:dyDescent="0.25">
      <c r="B391" s="57">
        <v>1</v>
      </c>
      <c r="C391" s="29"/>
      <c r="D391" s="46">
        <f>SUM(C392-C391)</f>
        <v>0</v>
      </c>
      <c r="E391" s="57">
        <v>1</v>
      </c>
      <c r="F391" s="29"/>
      <c r="G391" s="48">
        <f>SUM(F392-F391)</f>
        <v>0</v>
      </c>
      <c r="H391" s="59">
        <v>1</v>
      </c>
      <c r="I391" s="29"/>
      <c r="J391" s="46">
        <f t="shared" ref="J391:J421" si="125">SUM(I392-I391)</f>
        <v>0</v>
      </c>
      <c r="K391" s="57">
        <v>1</v>
      </c>
      <c r="L391" s="29"/>
      <c r="M391" s="48">
        <f>SUM(L392-L391)</f>
        <v>0</v>
      </c>
      <c r="N391" s="59">
        <v>1</v>
      </c>
      <c r="O391" s="29"/>
      <c r="P391" s="46">
        <f>SUM(O392-O391)*1000000</f>
        <v>0</v>
      </c>
      <c r="Q391" s="57">
        <v>1</v>
      </c>
      <c r="R391" s="29"/>
      <c r="S391" s="48">
        <f t="shared" ref="S391:S419" si="126">SUM(R392-R391)*1000000</f>
        <v>0</v>
      </c>
      <c r="T391" s="59">
        <v>1</v>
      </c>
      <c r="U391" s="29"/>
      <c r="V391" s="46">
        <f>SUM(U392-U391)*1000000</f>
        <v>0</v>
      </c>
      <c r="W391" s="57">
        <v>1</v>
      </c>
      <c r="X391" s="29"/>
      <c r="Y391" s="48">
        <f>SUM(X392-X391)*1000000</f>
        <v>0</v>
      </c>
      <c r="Z391" s="59">
        <v>1</v>
      </c>
      <c r="AA391" s="98"/>
      <c r="AB391" s="46">
        <f t="shared" ref="AB391:AB419" si="127">SUM(AA392-AA391)*1000000</f>
        <v>0</v>
      </c>
      <c r="AC391" s="57">
        <v>1</v>
      </c>
      <c r="AD391" s="59"/>
      <c r="AE391" s="48">
        <f>SUM(AD392-AD391)*1000000</f>
        <v>0</v>
      </c>
      <c r="AF391" s="59">
        <v>1</v>
      </c>
      <c r="AG391" s="59"/>
      <c r="AH391" s="46">
        <f t="shared" ref="AH391:AH419" si="128">SUM(AG392-AG391)*1000000</f>
        <v>0</v>
      </c>
      <c r="AI391" s="57">
        <v>1</v>
      </c>
      <c r="AJ391" s="59"/>
      <c r="AK391" s="48">
        <f>SUM(AJ392-AJ391)*1000000</f>
        <v>0</v>
      </c>
    </row>
    <row r="392" spans="2:37" x14ac:dyDescent="0.25">
      <c r="B392" s="57">
        <v>2</v>
      </c>
      <c r="C392" s="29"/>
      <c r="D392" s="46">
        <f t="shared" ref="D392:D421" si="129">SUM(C393-C392)</f>
        <v>0</v>
      </c>
      <c r="E392" s="57">
        <v>2</v>
      </c>
      <c r="F392" s="29"/>
      <c r="G392" s="48">
        <f t="shared" ref="G392:G418" si="130">SUM(F393-F392)</f>
        <v>0</v>
      </c>
      <c r="H392" s="59">
        <v>2</v>
      </c>
      <c r="I392" s="29"/>
      <c r="J392" s="46">
        <f t="shared" si="125"/>
        <v>0</v>
      </c>
      <c r="K392" s="57">
        <v>2</v>
      </c>
      <c r="L392" s="29"/>
      <c r="M392" s="48">
        <f t="shared" ref="M392:M419" si="131">SUM(L393-L392)</f>
        <v>0</v>
      </c>
      <c r="N392" s="59">
        <v>2</v>
      </c>
      <c r="O392" s="29"/>
      <c r="P392" s="46">
        <f t="shared" ref="P392:P421" si="132">SUM(O393-O392)*1000000</f>
        <v>0</v>
      </c>
      <c r="Q392" s="57">
        <v>2</v>
      </c>
      <c r="R392" s="29"/>
      <c r="S392" s="48">
        <f t="shared" si="126"/>
        <v>0</v>
      </c>
      <c r="T392" s="59">
        <v>2</v>
      </c>
      <c r="U392" s="29"/>
      <c r="V392" s="46">
        <f t="shared" ref="V392:V421" si="133">SUM(U393-U392)*1000000</f>
        <v>0</v>
      </c>
      <c r="W392" s="57">
        <v>2</v>
      </c>
      <c r="X392" s="29"/>
      <c r="Y392" s="48">
        <f t="shared" ref="Y392:Y421" si="134">SUM(X393-X392)*1000000</f>
        <v>0</v>
      </c>
      <c r="Z392" s="59">
        <v>2</v>
      </c>
      <c r="AA392" s="98"/>
      <c r="AB392" s="46">
        <f t="shared" si="127"/>
        <v>0</v>
      </c>
      <c r="AC392" s="57">
        <v>2</v>
      </c>
      <c r="AD392" s="59"/>
      <c r="AE392" s="48">
        <f t="shared" ref="AE392:AE421" si="135">SUM(AD393-AD392)*1000000</f>
        <v>0</v>
      </c>
      <c r="AF392" s="59">
        <v>2</v>
      </c>
      <c r="AG392" s="59"/>
      <c r="AH392" s="46">
        <f t="shared" si="128"/>
        <v>0</v>
      </c>
      <c r="AI392" s="57">
        <v>2</v>
      </c>
      <c r="AJ392" s="59"/>
      <c r="AK392" s="48">
        <f t="shared" ref="AK392:AK421" si="136">SUM(AJ393-AJ392)*1000000</f>
        <v>0</v>
      </c>
    </row>
    <row r="393" spans="2:37" x14ac:dyDescent="0.25">
      <c r="B393" s="57">
        <v>3</v>
      </c>
      <c r="C393" s="29"/>
      <c r="D393" s="46">
        <f t="shared" si="129"/>
        <v>0</v>
      </c>
      <c r="E393" s="57">
        <v>3</v>
      </c>
      <c r="F393" s="29"/>
      <c r="G393" s="48">
        <f t="shared" si="130"/>
        <v>0</v>
      </c>
      <c r="H393" s="59">
        <v>3</v>
      </c>
      <c r="I393" s="29"/>
      <c r="J393" s="46">
        <f t="shared" si="125"/>
        <v>0</v>
      </c>
      <c r="K393" s="57">
        <v>3</v>
      </c>
      <c r="L393" s="29"/>
      <c r="M393" s="48">
        <f t="shared" si="131"/>
        <v>0</v>
      </c>
      <c r="N393" s="59">
        <v>3</v>
      </c>
      <c r="O393" s="29"/>
      <c r="P393" s="46">
        <f t="shared" si="132"/>
        <v>0</v>
      </c>
      <c r="Q393" s="57">
        <v>3</v>
      </c>
      <c r="R393" s="29"/>
      <c r="S393" s="48">
        <f t="shared" si="126"/>
        <v>0</v>
      </c>
      <c r="T393" s="59">
        <v>3</v>
      </c>
      <c r="U393" s="29"/>
      <c r="V393" s="46">
        <f t="shared" si="133"/>
        <v>0</v>
      </c>
      <c r="W393" s="57">
        <v>3</v>
      </c>
      <c r="X393" s="29"/>
      <c r="Y393" s="48">
        <f t="shared" si="134"/>
        <v>0</v>
      </c>
      <c r="Z393" s="59">
        <v>3</v>
      </c>
      <c r="AA393" s="98"/>
      <c r="AB393" s="46">
        <f t="shared" si="127"/>
        <v>0</v>
      </c>
      <c r="AC393" s="57">
        <v>3</v>
      </c>
      <c r="AD393" s="59"/>
      <c r="AE393" s="48">
        <f t="shared" si="135"/>
        <v>0</v>
      </c>
      <c r="AF393" s="59">
        <v>3</v>
      </c>
      <c r="AG393" s="59"/>
      <c r="AH393" s="46">
        <f t="shared" si="128"/>
        <v>0</v>
      </c>
      <c r="AI393" s="57">
        <v>3</v>
      </c>
      <c r="AJ393" s="59"/>
      <c r="AK393" s="48">
        <f t="shared" si="136"/>
        <v>0</v>
      </c>
    </row>
    <row r="394" spans="2:37" x14ac:dyDescent="0.25">
      <c r="B394" s="57">
        <v>4</v>
      </c>
      <c r="C394" s="29"/>
      <c r="D394" s="46">
        <f t="shared" si="129"/>
        <v>0</v>
      </c>
      <c r="E394" s="57">
        <v>4</v>
      </c>
      <c r="F394" s="29"/>
      <c r="G394" s="48">
        <f t="shared" si="130"/>
        <v>0</v>
      </c>
      <c r="H394" s="59">
        <v>4</v>
      </c>
      <c r="I394" s="29"/>
      <c r="J394" s="46">
        <f t="shared" si="125"/>
        <v>0</v>
      </c>
      <c r="K394" s="57">
        <v>4</v>
      </c>
      <c r="L394" s="29"/>
      <c r="M394" s="48">
        <f t="shared" si="131"/>
        <v>0</v>
      </c>
      <c r="N394" s="59">
        <v>4</v>
      </c>
      <c r="O394" s="29"/>
      <c r="P394" s="46">
        <f t="shared" si="132"/>
        <v>0</v>
      </c>
      <c r="Q394" s="57">
        <v>4</v>
      </c>
      <c r="R394" s="29"/>
      <c r="S394" s="48">
        <f t="shared" si="126"/>
        <v>0</v>
      </c>
      <c r="T394" s="59">
        <v>4</v>
      </c>
      <c r="U394" s="29"/>
      <c r="V394" s="46">
        <f t="shared" si="133"/>
        <v>0</v>
      </c>
      <c r="W394" s="57">
        <v>4</v>
      </c>
      <c r="X394" s="29"/>
      <c r="Y394" s="48">
        <f t="shared" si="134"/>
        <v>0</v>
      </c>
      <c r="Z394" s="59">
        <v>4</v>
      </c>
      <c r="AA394" s="98"/>
      <c r="AB394" s="46">
        <f t="shared" si="127"/>
        <v>0</v>
      </c>
      <c r="AC394" s="57">
        <v>4</v>
      </c>
      <c r="AD394" s="59"/>
      <c r="AE394" s="48">
        <f t="shared" si="135"/>
        <v>0</v>
      </c>
      <c r="AF394" s="59">
        <v>4</v>
      </c>
      <c r="AG394" s="59"/>
      <c r="AH394" s="46">
        <f t="shared" si="128"/>
        <v>0</v>
      </c>
      <c r="AI394" s="57">
        <v>4</v>
      </c>
      <c r="AJ394" s="59"/>
      <c r="AK394" s="48">
        <f t="shared" si="136"/>
        <v>0</v>
      </c>
    </row>
    <row r="395" spans="2:37" x14ac:dyDescent="0.25">
      <c r="B395" s="57">
        <v>5</v>
      </c>
      <c r="C395" s="29"/>
      <c r="D395" s="46">
        <f t="shared" si="129"/>
        <v>0</v>
      </c>
      <c r="E395" s="57">
        <v>5</v>
      </c>
      <c r="F395" s="29"/>
      <c r="G395" s="48">
        <f t="shared" si="130"/>
        <v>0</v>
      </c>
      <c r="H395" s="59">
        <v>5</v>
      </c>
      <c r="I395" s="29"/>
      <c r="J395" s="46">
        <f t="shared" si="125"/>
        <v>0</v>
      </c>
      <c r="K395" s="57">
        <v>5</v>
      </c>
      <c r="L395" s="29"/>
      <c r="M395" s="48">
        <f t="shared" si="131"/>
        <v>0</v>
      </c>
      <c r="N395" s="59">
        <v>5</v>
      </c>
      <c r="O395" s="29"/>
      <c r="P395" s="46">
        <f t="shared" si="132"/>
        <v>0</v>
      </c>
      <c r="Q395" s="57">
        <v>5</v>
      </c>
      <c r="R395" s="29"/>
      <c r="S395" s="48">
        <f t="shared" si="126"/>
        <v>0</v>
      </c>
      <c r="T395" s="59">
        <v>5</v>
      </c>
      <c r="U395" s="29"/>
      <c r="V395" s="46">
        <f t="shared" si="133"/>
        <v>0</v>
      </c>
      <c r="W395" s="57">
        <v>5</v>
      </c>
      <c r="X395" s="29"/>
      <c r="Y395" s="48">
        <f t="shared" si="134"/>
        <v>0</v>
      </c>
      <c r="Z395" s="59">
        <v>5</v>
      </c>
      <c r="AA395" s="98"/>
      <c r="AB395" s="46">
        <f t="shared" si="127"/>
        <v>0</v>
      </c>
      <c r="AC395" s="57">
        <v>5</v>
      </c>
      <c r="AD395" s="59"/>
      <c r="AE395" s="48">
        <f t="shared" si="135"/>
        <v>0</v>
      </c>
      <c r="AF395" s="59">
        <v>5</v>
      </c>
      <c r="AG395" s="59"/>
      <c r="AH395" s="46">
        <f t="shared" si="128"/>
        <v>0</v>
      </c>
      <c r="AI395" s="57">
        <v>5</v>
      </c>
      <c r="AJ395" s="59"/>
      <c r="AK395" s="48">
        <f t="shared" si="136"/>
        <v>0</v>
      </c>
    </row>
    <row r="396" spans="2:37" x14ac:dyDescent="0.25">
      <c r="B396" s="57">
        <v>6</v>
      </c>
      <c r="C396" s="29"/>
      <c r="D396" s="46">
        <f t="shared" si="129"/>
        <v>0</v>
      </c>
      <c r="E396" s="57">
        <v>6</v>
      </c>
      <c r="F396" s="29"/>
      <c r="G396" s="48">
        <f t="shared" si="130"/>
        <v>0</v>
      </c>
      <c r="H396" s="59">
        <v>6</v>
      </c>
      <c r="I396" s="29"/>
      <c r="J396" s="46">
        <f t="shared" si="125"/>
        <v>0</v>
      </c>
      <c r="K396" s="57">
        <v>6</v>
      </c>
      <c r="L396" s="29"/>
      <c r="M396" s="48">
        <f t="shared" si="131"/>
        <v>0</v>
      </c>
      <c r="N396" s="59">
        <v>6</v>
      </c>
      <c r="O396" s="29"/>
      <c r="P396" s="46">
        <f t="shared" si="132"/>
        <v>0</v>
      </c>
      <c r="Q396" s="57">
        <v>6</v>
      </c>
      <c r="R396" s="29"/>
      <c r="S396" s="48">
        <f t="shared" si="126"/>
        <v>0</v>
      </c>
      <c r="T396" s="59">
        <v>6</v>
      </c>
      <c r="U396" s="29"/>
      <c r="V396" s="46">
        <f t="shared" si="133"/>
        <v>0</v>
      </c>
      <c r="W396" s="57">
        <v>6</v>
      </c>
      <c r="X396" s="29"/>
      <c r="Y396" s="48">
        <f t="shared" si="134"/>
        <v>0</v>
      </c>
      <c r="Z396" s="59">
        <v>6</v>
      </c>
      <c r="AA396" s="98"/>
      <c r="AB396" s="46">
        <f t="shared" si="127"/>
        <v>0</v>
      </c>
      <c r="AC396" s="57">
        <v>6</v>
      </c>
      <c r="AD396" s="59"/>
      <c r="AE396" s="48">
        <f t="shared" si="135"/>
        <v>0</v>
      </c>
      <c r="AF396" s="59">
        <v>6</v>
      </c>
      <c r="AG396" s="59"/>
      <c r="AH396" s="46">
        <f t="shared" si="128"/>
        <v>0</v>
      </c>
      <c r="AI396" s="57">
        <v>6</v>
      </c>
      <c r="AJ396" s="59"/>
      <c r="AK396" s="48">
        <f t="shared" si="136"/>
        <v>0</v>
      </c>
    </row>
    <row r="397" spans="2:37" x14ac:dyDescent="0.25">
      <c r="B397" s="60">
        <v>7</v>
      </c>
      <c r="C397" s="29"/>
      <c r="D397" s="46">
        <f t="shared" si="129"/>
        <v>0</v>
      </c>
      <c r="E397" s="60">
        <v>7</v>
      </c>
      <c r="F397" s="29"/>
      <c r="G397" s="48">
        <f t="shared" si="130"/>
        <v>0</v>
      </c>
      <c r="H397" s="61">
        <v>7</v>
      </c>
      <c r="I397" s="29"/>
      <c r="J397" s="46">
        <f t="shared" si="125"/>
        <v>0</v>
      </c>
      <c r="K397" s="60">
        <v>7</v>
      </c>
      <c r="L397" s="29"/>
      <c r="M397" s="48">
        <f t="shared" si="131"/>
        <v>0</v>
      </c>
      <c r="N397" s="61">
        <v>7</v>
      </c>
      <c r="O397" s="29"/>
      <c r="P397" s="46">
        <f t="shared" si="132"/>
        <v>0</v>
      </c>
      <c r="Q397" s="60">
        <v>7</v>
      </c>
      <c r="R397" s="29"/>
      <c r="S397" s="48">
        <f t="shared" si="126"/>
        <v>0</v>
      </c>
      <c r="T397" s="61">
        <v>7</v>
      </c>
      <c r="U397" s="29"/>
      <c r="V397" s="46">
        <f t="shared" si="133"/>
        <v>0</v>
      </c>
      <c r="W397" s="60">
        <v>7</v>
      </c>
      <c r="X397" s="29"/>
      <c r="Y397" s="48">
        <f t="shared" si="134"/>
        <v>0</v>
      </c>
      <c r="Z397" s="61">
        <v>7</v>
      </c>
      <c r="AA397" s="98"/>
      <c r="AB397" s="46">
        <f t="shared" si="127"/>
        <v>0</v>
      </c>
      <c r="AC397" s="60">
        <v>7</v>
      </c>
      <c r="AD397" s="59"/>
      <c r="AE397" s="48">
        <f t="shared" si="135"/>
        <v>0</v>
      </c>
      <c r="AF397" s="61">
        <v>7</v>
      </c>
      <c r="AG397" s="59"/>
      <c r="AH397" s="46">
        <f t="shared" si="128"/>
        <v>0</v>
      </c>
      <c r="AI397" s="60">
        <v>7</v>
      </c>
      <c r="AJ397" s="59"/>
      <c r="AK397" s="48">
        <f t="shared" si="136"/>
        <v>0</v>
      </c>
    </row>
    <row r="398" spans="2:37" x14ac:dyDescent="0.25">
      <c r="B398" s="57">
        <v>8</v>
      </c>
      <c r="C398" s="29"/>
      <c r="D398" s="46">
        <f t="shared" si="129"/>
        <v>0</v>
      </c>
      <c r="E398" s="57">
        <v>8</v>
      </c>
      <c r="F398" s="29"/>
      <c r="G398" s="48">
        <f t="shared" si="130"/>
        <v>0</v>
      </c>
      <c r="H398" s="59">
        <v>8</v>
      </c>
      <c r="I398" s="29"/>
      <c r="J398" s="46">
        <f t="shared" si="125"/>
        <v>0</v>
      </c>
      <c r="K398" s="57">
        <v>8</v>
      </c>
      <c r="L398" s="29"/>
      <c r="M398" s="48">
        <f t="shared" si="131"/>
        <v>0</v>
      </c>
      <c r="N398" s="59">
        <v>8</v>
      </c>
      <c r="O398" s="29"/>
      <c r="P398" s="46">
        <f t="shared" si="132"/>
        <v>0</v>
      </c>
      <c r="Q398" s="57">
        <v>8</v>
      </c>
      <c r="R398" s="29"/>
      <c r="S398" s="48">
        <f t="shared" si="126"/>
        <v>0</v>
      </c>
      <c r="T398" s="59">
        <v>8</v>
      </c>
      <c r="U398" s="29"/>
      <c r="V398" s="46">
        <f t="shared" si="133"/>
        <v>0</v>
      </c>
      <c r="W398" s="57">
        <v>8</v>
      </c>
      <c r="X398" s="29"/>
      <c r="Y398" s="48">
        <f t="shared" si="134"/>
        <v>0</v>
      </c>
      <c r="Z398" s="59">
        <v>8</v>
      </c>
      <c r="AA398" s="98"/>
      <c r="AB398" s="46">
        <f t="shared" si="127"/>
        <v>0</v>
      </c>
      <c r="AC398" s="57">
        <v>8</v>
      </c>
      <c r="AD398" s="59"/>
      <c r="AE398" s="48">
        <f t="shared" si="135"/>
        <v>0</v>
      </c>
      <c r="AF398" s="59">
        <v>8</v>
      </c>
      <c r="AG398" s="59"/>
      <c r="AH398" s="46">
        <f t="shared" si="128"/>
        <v>0</v>
      </c>
      <c r="AI398" s="57">
        <v>8</v>
      </c>
      <c r="AJ398" s="59"/>
      <c r="AK398" s="48">
        <f t="shared" si="136"/>
        <v>0</v>
      </c>
    </row>
    <row r="399" spans="2:37" x14ac:dyDescent="0.25">
      <c r="B399" s="57">
        <v>9</v>
      </c>
      <c r="C399" s="29"/>
      <c r="D399" s="46">
        <f t="shared" si="129"/>
        <v>0</v>
      </c>
      <c r="E399" s="57">
        <v>9</v>
      </c>
      <c r="F399" s="29"/>
      <c r="G399" s="48">
        <f t="shared" si="130"/>
        <v>0</v>
      </c>
      <c r="H399" s="59">
        <v>9</v>
      </c>
      <c r="I399" s="29"/>
      <c r="J399" s="46">
        <f t="shared" si="125"/>
        <v>0</v>
      </c>
      <c r="K399" s="57">
        <v>9</v>
      </c>
      <c r="L399" s="29"/>
      <c r="M399" s="48">
        <f t="shared" si="131"/>
        <v>0</v>
      </c>
      <c r="N399" s="59">
        <v>9</v>
      </c>
      <c r="O399" s="29"/>
      <c r="P399" s="46">
        <f t="shared" si="132"/>
        <v>0</v>
      </c>
      <c r="Q399" s="57">
        <v>9</v>
      </c>
      <c r="R399" s="29"/>
      <c r="S399" s="48">
        <f t="shared" si="126"/>
        <v>0</v>
      </c>
      <c r="T399" s="59">
        <v>9</v>
      </c>
      <c r="U399" s="29"/>
      <c r="V399" s="46">
        <f t="shared" si="133"/>
        <v>0</v>
      </c>
      <c r="W399" s="57">
        <v>9</v>
      </c>
      <c r="X399" s="29"/>
      <c r="Y399" s="48">
        <f t="shared" si="134"/>
        <v>0</v>
      </c>
      <c r="Z399" s="59">
        <v>9</v>
      </c>
      <c r="AA399" s="98"/>
      <c r="AB399" s="46">
        <f t="shared" si="127"/>
        <v>0</v>
      </c>
      <c r="AC399" s="57">
        <v>9</v>
      </c>
      <c r="AD399" s="59"/>
      <c r="AE399" s="48">
        <f t="shared" si="135"/>
        <v>0</v>
      </c>
      <c r="AF399" s="59">
        <v>9</v>
      </c>
      <c r="AG399" s="59"/>
      <c r="AH399" s="46">
        <f t="shared" si="128"/>
        <v>0</v>
      </c>
      <c r="AI399" s="57">
        <v>9</v>
      </c>
      <c r="AJ399" s="59"/>
      <c r="AK399" s="48">
        <f t="shared" si="136"/>
        <v>0</v>
      </c>
    </row>
    <row r="400" spans="2:37" x14ac:dyDescent="0.25">
      <c r="B400" s="57">
        <v>10</v>
      </c>
      <c r="C400" s="29"/>
      <c r="D400" s="46">
        <f t="shared" si="129"/>
        <v>0</v>
      </c>
      <c r="E400" s="57">
        <v>10</v>
      </c>
      <c r="F400" s="29"/>
      <c r="G400" s="48">
        <f t="shared" si="130"/>
        <v>0</v>
      </c>
      <c r="H400" s="59">
        <v>10</v>
      </c>
      <c r="I400" s="29"/>
      <c r="J400" s="46">
        <f t="shared" si="125"/>
        <v>0</v>
      </c>
      <c r="K400" s="57">
        <v>10</v>
      </c>
      <c r="L400" s="29"/>
      <c r="M400" s="48">
        <f t="shared" si="131"/>
        <v>0</v>
      </c>
      <c r="N400" s="59">
        <v>10</v>
      </c>
      <c r="O400" s="29"/>
      <c r="P400" s="46">
        <f t="shared" si="132"/>
        <v>0</v>
      </c>
      <c r="Q400" s="57">
        <v>10</v>
      </c>
      <c r="R400" s="29"/>
      <c r="S400" s="48">
        <f t="shared" si="126"/>
        <v>0</v>
      </c>
      <c r="T400" s="59">
        <v>10</v>
      </c>
      <c r="U400" s="29"/>
      <c r="V400" s="46">
        <f t="shared" si="133"/>
        <v>0</v>
      </c>
      <c r="W400" s="57">
        <v>10</v>
      </c>
      <c r="X400" s="29"/>
      <c r="Y400" s="48">
        <f t="shared" si="134"/>
        <v>0</v>
      </c>
      <c r="Z400" s="59">
        <v>10</v>
      </c>
      <c r="AA400" s="98"/>
      <c r="AB400" s="46">
        <f t="shared" si="127"/>
        <v>0</v>
      </c>
      <c r="AC400" s="57">
        <v>10</v>
      </c>
      <c r="AD400" s="59"/>
      <c r="AE400" s="48">
        <f t="shared" si="135"/>
        <v>0</v>
      </c>
      <c r="AF400" s="59">
        <v>10</v>
      </c>
      <c r="AG400" s="59"/>
      <c r="AH400" s="46">
        <f t="shared" si="128"/>
        <v>0</v>
      </c>
      <c r="AI400" s="57">
        <v>10</v>
      </c>
      <c r="AJ400" s="59"/>
      <c r="AK400" s="48">
        <f t="shared" si="136"/>
        <v>0</v>
      </c>
    </row>
    <row r="401" spans="2:37" x14ac:dyDescent="0.25">
      <c r="B401" s="57">
        <v>11</v>
      </c>
      <c r="C401" s="29"/>
      <c r="D401" s="46">
        <f t="shared" si="129"/>
        <v>0</v>
      </c>
      <c r="E401" s="57">
        <v>11</v>
      </c>
      <c r="F401" s="29"/>
      <c r="G401" s="48">
        <f t="shared" si="130"/>
        <v>0</v>
      </c>
      <c r="H401" s="59">
        <v>11</v>
      </c>
      <c r="I401" s="29"/>
      <c r="J401" s="46">
        <f t="shared" si="125"/>
        <v>0</v>
      </c>
      <c r="K401" s="57">
        <v>11</v>
      </c>
      <c r="L401" s="29"/>
      <c r="M401" s="48">
        <f t="shared" si="131"/>
        <v>0</v>
      </c>
      <c r="N401" s="59">
        <v>11</v>
      </c>
      <c r="O401" s="29"/>
      <c r="P401" s="46">
        <f t="shared" si="132"/>
        <v>0</v>
      </c>
      <c r="Q401" s="57">
        <v>11</v>
      </c>
      <c r="R401" s="29"/>
      <c r="S401" s="48">
        <f t="shared" si="126"/>
        <v>0</v>
      </c>
      <c r="T401" s="59">
        <v>11</v>
      </c>
      <c r="U401" s="29"/>
      <c r="V401" s="46">
        <f t="shared" si="133"/>
        <v>0</v>
      </c>
      <c r="W401" s="57">
        <v>11</v>
      </c>
      <c r="X401" s="62"/>
      <c r="Y401" s="48">
        <f t="shared" si="134"/>
        <v>0</v>
      </c>
      <c r="Z401" s="59">
        <v>11</v>
      </c>
      <c r="AA401" s="98"/>
      <c r="AB401" s="46">
        <f t="shared" si="127"/>
        <v>0</v>
      </c>
      <c r="AC401" s="57">
        <v>11</v>
      </c>
      <c r="AD401" s="70"/>
      <c r="AE401" s="48">
        <f t="shared" si="135"/>
        <v>0</v>
      </c>
      <c r="AF401" s="59">
        <v>11</v>
      </c>
      <c r="AG401" s="59"/>
      <c r="AH401" s="46">
        <f t="shared" si="128"/>
        <v>0</v>
      </c>
      <c r="AI401" s="57">
        <v>11</v>
      </c>
      <c r="AJ401" s="59"/>
      <c r="AK401" s="48">
        <f t="shared" si="136"/>
        <v>0</v>
      </c>
    </row>
    <row r="402" spans="2:37" x14ac:dyDescent="0.25">
      <c r="B402" s="57">
        <v>12</v>
      </c>
      <c r="C402" s="29"/>
      <c r="D402" s="46">
        <f t="shared" si="129"/>
        <v>0</v>
      </c>
      <c r="E402" s="57">
        <v>12</v>
      </c>
      <c r="F402" s="29"/>
      <c r="G402" s="48">
        <f t="shared" si="130"/>
        <v>0</v>
      </c>
      <c r="H402" s="59">
        <v>12</v>
      </c>
      <c r="I402" s="29"/>
      <c r="J402" s="46">
        <f t="shared" si="125"/>
        <v>0</v>
      </c>
      <c r="K402" s="57">
        <v>12</v>
      </c>
      <c r="L402" s="29"/>
      <c r="M402" s="48">
        <f t="shared" si="131"/>
        <v>0</v>
      </c>
      <c r="N402" s="59">
        <v>12</v>
      </c>
      <c r="O402" s="29"/>
      <c r="P402" s="46">
        <f t="shared" si="132"/>
        <v>0</v>
      </c>
      <c r="Q402" s="57">
        <v>12</v>
      </c>
      <c r="R402" s="29"/>
      <c r="S402" s="48">
        <f t="shared" si="126"/>
        <v>0</v>
      </c>
      <c r="T402" s="59">
        <v>12</v>
      </c>
      <c r="U402" s="29"/>
      <c r="V402" s="46">
        <f t="shared" si="133"/>
        <v>0</v>
      </c>
      <c r="W402" s="57">
        <v>12</v>
      </c>
      <c r="X402" s="29"/>
      <c r="Y402" s="48">
        <f t="shared" si="134"/>
        <v>0</v>
      </c>
      <c r="Z402" s="59">
        <v>12</v>
      </c>
      <c r="AA402" s="98"/>
      <c r="AB402" s="46">
        <f t="shared" si="127"/>
        <v>0</v>
      </c>
      <c r="AC402" s="57">
        <v>12</v>
      </c>
      <c r="AD402" s="59"/>
      <c r="AE402" s="48">
        <f t="shared" si="135"/>
        <v>0</v>
      </c>
      <c r="AF402" s="59">
        <v>12</v>
      </c>
      <c r="AG402" s="59"/>
      <c r="AH402" s="46">
        <f t="shared" si="128"/>
        <v>0</v>
      </c>
      <c r="AI402" s="57">
        <v>12</v>
      </c>
      <c r="AJ402" s="59"/>
      <c r="AK402" s="48">
        <f t="shared" si="136"/>
        <v>0</v>
      </c>
    </row>
    <row r="403" spans="2:37" x14ac:dyDescent="0.25">
      <c r="B403" s="57">
        <v>13</v>
      </c>
      <c r="C403" s="29"/>
      <c r="D403" s="46">
        <f t="shared" si="129"/>
        <v>0</v>
      </c>
      <c r="E403" s="57">
        <v>13</v>
      </c>
      <c r="F403" s="29"/>
      <c r="G403" s="48">
        <f t="shared" si="130"/>
        <v>0</v>
      </c>
      <c r="H403" s="59">
        <v>13</v>
      </c>
      <c r="I403" s="29"/>
      <c r="J403" s="46">
        <f t="shared" si="125"/>
        <v>0</v>
      </c>
      <c r="K403" s="57">
        <v>13</v>
      </c>
      <c r="L403" s="29"/>
      <c r="M403" s="48">
        <f t="shared" si="131"/>
        <v>0</v>
      </c>
      <c r="N403" s="59">
        <v>13</v>
      </c>
      <c r="O403" s="29"/>
      <c r="P403" s="46">
        <f t="shared" si="132"/>
        <v>0</v>
      </c>
      <c r="Q403" s="57">
        <v>13</v>
      </c>
      <c r="R403" s="29"/>
      <c r="S403" s="48">
        <f t="shared" si="126"/>
        <v>0</v>
      </c>
      <c r="T403" s="59">
        <v>13</v>
      </c>
      <c r="U403" s="29"/>
      <c r="V403" s="46">
        <f t="shared" si="133"/>
        <v>0</v>
      </c>
      <c r="W403" s="57">
        <v>13</v>
      </c>
      <c r="X403" s="85"/>
      <c r="Y403" s="48">
        <f t="shared" si="134"/>
        <v>0</v>
      </c>
      <c r="Z403" s="59">
        <v>13</v>
      </c>
      <c r="AA403" s="98"/>
      <c r="AB403" s="46">
        <f t="shared" si="127"/>
        <v>0</v>
      </c>
      <c r="AC403" s="57">
        <v>13</v>
      </c>
      <c r="AD403" s="59"/>
      <c r="AE403" s="48">
        <f t="shared" si="135"/>
        <v>0</v>
      </c>
      <c r="AF403" s="59">
        <v>13</v>
      </c>
      <c r="AG403" s="59"/>
      <c r="AH403" s="46">
        <f t="shared" si="128"/>
        <v>0</v>
      </c>
      <c r="AI403" s="57">
        <v>13</v>
      </c>
      <c r="AJ403" s="59"/>
      <c r="AK403" s="48">
        <f t="shared" si="136"/>
        <v>0</v>
      </c>
    </row>
    <row r="404" spans="2:37" x14ac:dyDescent="0.25">
      <c r="B404" s="57">
        <v>14</v>
      </c>
      <c r="C404" s="29"/>
      <c r="D404" s="46">
        <f t="shared" si="129"/>
        <v>0</v>
      </c>
      <c r="E404" s="57">
        <v>14</v>
      </c>
      <c r="F404" s="29"/>
      <c r="G404" s="48">
        <f t="shared" si="130"/>
        <v>0</v>
      </c>
      <c r="H404" s="59">
        <v>14</v>
      </c>
      <c r="I404" s="29"/>
      <c r="J404" s="46">
        <f t="shared" si="125"/>
        <v>0</v>
      </c>
      <c r="K404" s="57">
        <v>14</v>
      </c>
      <c r="L404" s="29"/>
      <c r="M404" s="48">
        <f t="shared" si="131"/>
        <v>0</v>
      </c>
      <c r="N404" s="59">
        <v>14</v>
      </c>
      <c r="O404" s="29"/>
      <c r="P404" s="46">
        <f t="shared" si="132"/>
        <v>0</v>
      </c>
      <c r="Q404" s="57">
        <v>14</v>
      </c>
      <c r="R404" s="29"/>
      <c r="S404" s="48">
        <f t="shared" si="126"/>
        <v>0</v>
      </c>
      <c r="T404" s="59">
        <v>14</v>
      </c>
      <c r="U404" s="29"/>
      <c r="V404" s="46">
        <f t="shared" si="133"/>
        <v>0</v>
      </c>
      <c r="W404" s="57">
        <v>14</v>
      </c>
      <c r="X404" s="29"/>
      <c r="Y404" s="48">
        <f t="shared" si="134"/>
        <v>0</v>
      </c>
      <c r="Z404" s="59">
        <v>14</v>
      </c>
      <c r="AA404" s="98"/>
      <c r="AB404" s="46">
        <f t="shared" si="127"/>
        <v>0</v>
      </c>
      <c r="AC404" s="57">
        <v>14</v>
      </c>
      <c r="AD404" s="59"/>
      <c r="AE404" s="48">
        <f t="shared" si="135"/>
        <v>0</v>
      </c>
      <c r="AF404" s="59">
        <v>14</v>
      </c>
      <c r="AG404" s="59"/>
      <c r="AH404" s="46">
        <f t="shared" si="128"/>
        <v>0</v>
      </c>
      <c r="AI404" s="57">
        <v>14</v>
      </c>
      <c r="AJ404" s="59"/>
      <c r="AK404" s="48">
        <f t="shared" si="136"/>
        <v>0</v>
      </c>
    </row>
    <row r="405" spans="2:37" x14ac:dyDescent="0.25">
      <c r="B405" s="57">
        <v>15</v>
      </c>
      <c r="C405" s="29"/>
      <c r="D405" s="46">
        <f t="shared" si="129"/>
        <v>0</v>
      </c>
      <c r="E405" s="57">
        <v>15</v>
      </c>
      <c r="F405" s="29"/>
      <c r="G405" s="48">
        <f t="shared" si="130"/>
        <v>0</v>
      </c>
      <c r="H405" s="59">
        <v>15</v>
      </c>
      <c r="I405" s="29"/>
      <c r="J405" s="46">
        <f t="shared" si="125"/>
        <v>0</v>
      </c>
      <c r="K405" s="57">
        <v>15</v>
      </c>
      <c r="L405" s="29"/>
      <c r="M405" s="48">
        <f t="shared" si="131"/>
        <v>0</v>
      </c>
      <c r="N405" s="59">
        <v>15</v>
      </c>
      <c r="O405" s="29"/>
      <c r="P405" s="46">
        <f t="shared" si="132"/>
        <v>0</v>
      </c>
      <c r="Q405" s="57">
        <v>15</v>
      </c>
      <c r="R405" s="29"/>
      <c r="S405" s="48">
        <f t="shared" si="126"/>
        <v>0</v>
      </c>
      <c r="T405" s="59">
        <v>15</v>
      </c>
      <c r="U405" s="29"/>
      <c r="V405" s="46">
        <f t="shared" si="133"/>
        <v>0</v>
      </c>
      <c r="W405" s="57">
        <v>15</v>
      </c>
      <c r="X405" s="29"/>
      <c r="Y405" s="48">
        <f t="shared" si="134"/>
        <v>0</v>
      </c>
      <c r="Z405" s="59">
        <v>15</v>
      </c>
      <c r="AA405" s="98"/>
      <c r="AB405" s="46">
        <f t="shared" si="127"/>
        <v>0</v>
      </c>
      <c r="AC405" s="57">
        <v>15</v>
      </c>
      <c r="AD405" s="59"/>
      <c r="AE405" s="48">
        <f t="shared" si="135"/>
        <v>0</v>
      </c>
      <c r="AF405" s="59">
        <v>15</v>
      </c>
      <c r="AG405" s="59"/>
      <c r="AH405" s="46">
        <f t="shared" si="128"/>
        <v>0</v>
      </c>
      <c r="AI405" s="57">
        <v>15</v>
      </c>
      <c r="AJ405" s="59"/>
      <c r="AK405" s="48">
        <f t="shared" si="136"/>
        <v>0</v>
      </c>
    </row>
    <row r="406" spans="2:37" x14ac:dyDescent="0.25">
      <c r="B406" s="57">
        <v>16</v>
      </c>
      <c r="C406" s="29"/>
      <c r="D406" s="46">
        <f t="shared" si="129"/>
        <v>0</v>
      </c>
      <c r="E406" s="57">
        <v>16</v>
      </c>
      <c r="F406" s="29"/>
      <c r="G406" s="48">
        <f t="shared" si="130"/>
        <v>0</v>
      </c>
      <c r="H406" s="59">
        <v>16</v>
      </c>
      <c r="I406" s="29"/>
      <c r="J406" s="46">
        <f t="shared" si="125"/>
        <v>0</v>
      </c>
      <c r="K406" s="57">
        <v>16</v>
      </c>
      <c r="L406" s="29"/>
      <c r="M406" s="48">
        <f t="shared" si="131"/>
        <v>0</v>
      </c>
      <c r="N406" s="59">
        <v>16</v>
      </c>
      <c r="O406" s="29"/>
      <c r="P406" s="46">
        <f t="shared" si="132"/>
        <v>0</v>
      </c>
      <c r="Q406" s="57">
        <v>16</v>
      </c>
      <c r="R406" s="29"/>
      <c r="S406" s="48">
        <f t="shared" si="126"/>
        <v>0</v>
      </c>
      <c r="T406" s="59">
        <v>16</v>
      </c>
      <c r="U406" s="29"/>
      <c r="V406" s="46">
        <f t="shared" si="133"/>
        <v>0</v>
      </c>
      <c r="W406" s="57">
        <v>16</v>
      </c>
      <c r="X406" s="29"/>
      <c r="Y406" s="48">
        <f t="shared" si="134"/>
        <v>0</v>
      </c>
      <c r="Z406" s="59">
        <v>16</v>
      </c>
      <c r="AA406" s="98"/>
      <c r="AB406" s="46">
        <f t="shared" si="127"/>
        <v>0</v>
      </c>
      <c r="AC406" s="57">
        <v>16</v>
      </c>
      <c r="AD406" s="59"/>
      <c r="AE406" s="48">
        <f t="shared" si="135"/>
        <v>0</v>
      </c>
      <c r="AF406" s="59">
        <v>16</v>
      </c>
      <c r="AG406" s="59"/>
      <c r="AH406" s="46">
        <f t="shared" si="128"/>
        <v>0</v>
      </c>
      <c r="AI406" s="57">
        <v>16</v>
      </c>
      <c r="AJ406" s="59"/>
      <c r="AK406" s="48">
        <f t="shared" si="136"/>
        <v>0</v>
      </c>
    </row>
    <row r="407" spans="2:37" x14ac:dyDescent="0.25">
      <c r="B407" s="57">
        <v>17</v>
      </c>
      <c r="C407" s="29"/>
      <c r="D407" s="46">
        <f t="shared" si="129"/>
        <v>0</v>
      </c>
      <c r="E407" s="57">
        <v>17</v>
      </c>
      <c r="F407" s="29"/>
      <c r="G407" s="48">
        <f t="shared" si="130"/>
        <v>0</v>
      </c>
      <c r="H407" s="59">
        <v>17</v>
      </c>
      <c r="I407" s="29"/>
      <c r="J407" s="46">
        <f t="shared" si="125"/>
        <v>0</v>
      </c>
      <c r="K407" s="57">
        <v>17</v>
      </c>
      <c r="L407" s="29"/>
      <c r="M407" s="48">
        <f t="shared" si="131"/>
        <v>0</v>
      </c>
      <c r="N407" s="59">
        <v>17</v>
      </c>
      <c r="O407" s="29"/>
      <c r="P407" s="46">
        <f t="shared" si="132"/>
        <v>0</v>
      </c>
      <c r="Q407" s="57">
        <v>17</v>
      </c>
      <c r="R407" s="29"/>
      <c r="S407" s="48">
        <f t="shared" si="126"/>
        <v>0</v>
      </c>
      <c r="T407" s="59">
        <v>17</v>
      </c>
      <c r="U407" s="29"/>
      <c r="V407" s="46">
        <f t="shared" si="133"/>
        <v>0</v>
      </c>
      <c r="W407" s="57">
        <v>17</v>
      </c>
      <c r="X407" s="29"/>
      <c r="Y407" s="48">
        <f t="shared" si="134"/>
        <v>0</v>
      </c>
      <c r="Z407" s="59">
        <v>17</v>
      </c>
      <c r="AA407" s="98"/>
      <c r="AB407" s="46">
        <f t="shared" si="127"/>
        <v>0</v>
      </c>
      <c r="AC407" s="57">
        <v>17</v>
      </c>
      <c r="AD407" s="59"/>
      <c r="AE407" s="48">
        <f t="shared" si="135"/>
        <v>0</v>
      </c>
      <c r="AF407" s="59">
        <v>17</v>
      </c>
      <c r="AG407" s="59"/>
      <c r="AH407" s="46">
        <f t="shared" si="128"/>
        <v>0</v>
      </c>
      <c r="AI407" s="57">
        <v>17</v>
      </c>
      <c r="AJ407" s="59"/>
      <c r="AK407" s="48">
        <f t="shared" si="136"/>
        <v>0</v>
      </c>
    </row>
    <row r="408" spans="2:37" x14ac:dyDescent="0.25">
      <c r="B408" s="57">
        <v>18</v>
      </c>
      <c r="C408" s="29"/>
      <c r="D408" s="46">
        <f t="shared" si="129"/>
        <v>0</v>
      </c>
      <c r="E408" s="57">
        <v>18</v>
      </c>
      <c r="F408" s="29"/>
      <c r="G408" s="48">
        <f t="shared" si="130"/>
        <v>0</v>
      </c>
      <c r="H408" s="59">
        <v>18</v>
      </c>
      <c r="I408" s="29"/>
      <c r="J408" s="46">
        <f t="shared" si="125"/>
        <v>0</v>
      </c>
      <c r="K408" s="57">
        <v>18</v>
      </c>
      <c r="L408" s="29"/>
      <c r="M408" s="48">
        <f t="shared" si="131"/>
        <v>0</v>
      </c>
      <c r="N408" s="59">
        <v>18</v>
      </c>
      <c r="O408" s="29"/>
      <c r="P408" s="46">
        <f t="shared" si="132"/>
        <v>0</v>
      </c>
      <c r="Q408" s="57">
        <v>18</v>
      </c>
      <c r="R408" s="29"/>
      <c r="S408" s="48">
        <f t="shared" si="126"/>
        <v>0</v>
      </c>
      <c r="T408" s="59">
        <v>18</v>
      </c>
      <c r="U408" s="29"/>
      <c r="V408" s="46">
        <f t="shared" si="133"/>
        <v>0</v>
      </c>
      <c r="W408" s="57">
        <v>18</v>
      </c>
      <c r="X408" s="29"/>
      <c r="Y408" s="48">
        <f t="shared" si="134"/>
        <v>0</v>
      </c>
      <c r="Z408" s="59">
        <v>18</v>
      </c>
      <c r="AA408" s="98"/>
      <c r="AB408" s="46">
        <f t="shared" si="127"/>
        <v>0</v>
      </c>
      <c r="AC408" s="57">
        <v>18</v>
      </c>
      <c r="AD408" s="59"/>
      <c r="AE408" s="48">
        <f t="shared" si="135"/>
        <v>0</v>
      </c>
      <c r="AF408" s="59">
        <v>18</v>
      </c>
      <c r="AG408" s="59"/>
      <c r="AH408" s="46">
        <f t="shared" si="128"/>
        <v>0</v>
      </c>
      <c r="AI408" s="57">
        <v>18</v>
      </c>
      <c r="AJ408" s="59"/>
      <c r="AK408" s="48">
        <f t="shared" si="136"/>
        <v>0</v>
      </c>
    </row>
    <row r="409" spans="2:37" x14ac:dyDescent="0.25">
      <c r="B409" s="57">
        <v>19</v>
      </c>
      <c r="C409" s="29"/>
      <c r="D409" s="46">
        <f t="shared" si="129"/>
        <v>0</v>
      </c>
      <c r="E409" s="57">
        <v>19</v>
      </c>
      <c r="F409" s="29"/>
      <c r="G409" s="48">
        <f t="shared" si="130"/>
        <v>0</v>
      </c>
      <c r="H409" s="59">
        <v>19</v>
      </c>
      <c r="I409" s="29"/>
      <c r="J409" s="46">
        <f t="shared" si="125"/>
        <v>0</v>
      </c>
      <c r="K409" s="57">
        <v>19</v>
      </c>
      <c r="L409" s="29"/>
      <c r="M409" s="48">
        <f t="shared" si="131"/>
        <v>0</v>
      </c>
      <c r="N409" s="59">
        <v>19</v>
      </c>
      <c r="O409" s="29"/>
      <c r="P409" s="46">
        <f t="shared" si="132"/>
        <v>0</v>
      </c>
      <c r="Q409" s="57">
        <v>19</v>
      </c>
      <c r="R409" s="29"/>
      <c r="S409" s="48">
        <f t="shared" si="126"/>
        <v>0</v>
      </c>
      <c r="T409" s="59">
        <v>19</v>
      </c>
      <c r="U409" s="29"/>
      <c r="V409" s="46">
        <f t="shared" si="133"/>
        <v>0</v>
      </c>
      <c r="W409" s="57">
        <v>19</v>
      </c>
      <c r="X409" s="29"/>
      <c r="Y409" s="48">
        <f t="shared" si="134"/>
        <v>0</v>
      </c>
      <c r="Z409" s="59">
        <v>19</v>
      </c>
      <c r="AA409" s="98"/>
      <c r="AB409" s="46">
        <f t="shared" si="127"/>
        <v>0</v>
      </c>
      <c r="AC409" s="57">
        <v>19</v>
      </c>
      <c r="AD409" s="59"/>
      <c r="AE409" s="48">
        <f t="shared" si="135"/>
        <v>0</v>
      </c>
      <c r="AF409" s="59">
        <v>19</v>
      </c>
      <c r="AG409" s="59"/>
      <c r="AH409" s="46">
        <f t="shared" si="128"/>
        <v>0</v>
      </c>
      <c r="AI409" s="57">
        <v>19</v>
      </c>
      <c r="AJ409" s="59"/>
      <c r="AK409" s="48">
        <f t="shared" si="136"/>
        <v>0</v>
      </c>
    </row>
    <row r="410" spans="2:37" x14ac:dyDescent="0.25">
      <c r="B410" s="57">
        <v>20</v>
      </c>
      <c r="C410" s="29"/>
      <c r="D410" s="46">
        <f t="shared" si="129"/>
        <v>0</v>
      </c>
      <c r="E410" s="57">
        <v>20</v>
      </c>
      <c r="F410" s="29"/>
      <c r="G410" s="48">
        <f t="shared" si="130"/>
        <v>0</v>
      </c>
      <c r="H410" s="59">
        <v>20</v>
      </c>
      <c r="I410" s="29"/>
      <c r="J410" s="46">
        <f t="shared" si="125"/>
        <v>0</v>
      </c>
      <c r="K410" s="57">
        <v>20</v>
      </c>
      <c r="L410" s="29"/>
      <c r="M410" s="48">
        <f t="shared" si="131"/>
        <v>0</v>
      </c>
      <c r="N410" s="59">
        <v>20</v>
      </c>
      <c r="O410" s="29"/>
      <c r="P410" s="46">
        <f t="shared" si="132"/>
        <v>0</v>
      </c>
      <c r="Q410" s="57">
        <v>20</v>
      </c>
      <c r="R410" s="29"/>
      <c r="S410" s="48">
        <f t="shared" si="126"/>
        <v>0</v>
      </c>
      <c r="T410" s="59">
        <v>20</v>
      </c>
      <c r="U410" s="29"/>
      <c r="V410" s="46">
        <f t="shared" si="133"/>
        <v>0</v>
      </c>
      <c r="W410" s="57">
        <v>20</v>
      </c>
      <c r="X410" s="29"/>
      <c r="Y410" s="48">
        <f t="shared" si="134"/>
        <v>0</v>
      </c>
      <c r="Z410" s="59">
        <v>20</v>
      </c>
      <c r="AA410" s="98"/>
      <c r="AB410" s="46">
        <f t="shared" si="127"/>
        <v>0</v>
      </c>
      <c r="AC410" s="57">
        <v>20</v>
      </c>
      <c r="AD410" s="59"/>
      <c r="AE410" s="48">
        <f t="shared" si="135"/>
        <v>0</v>
      </c>
      <c r="AF410" s="59">
        <v>20</v>
      </c>
      <c r="AG410" s="59"/>
      <c r="AH410" s="46">
        <f t="shared" si="128"/>
        <v>0</v>
      </c>
      <c r="AI410" s="57">
        <v>20</v>
      </c>
      <c r="AJ410" s="59"/>
      <c r="AK410" s="48">
        <f t="shared" si="136"/>
        <v>0</v>
      </c>
    </row>
    <row r="411" spans="2:37" x14ac:dyDescent="0.25">
      <c r="B411" s="57">
        <v>21</v>
      </c>
      <c r="C411" s="29"/>
      <c r="D411" s="46">
        <f t="shared" si="129"/>
        <v>0</v>
      </c>
      <c r="E411" s="57">
        <v>21</v>
      </c>
      <c r="F411" s="29"/>
      <c r="G411" s="48">
        <f t="shared" si="130"/>
        <v>0</v>
      </c>
      <c r="H411" s="59">
        <v>21</v>
      </c>
      <c r="I411" s="29"/>
      <c r="J411" s="46">
        <f t="shared" si="125"/>
        <v>0</v>
      </c>
      <c r="K411" s="57">
        <v>21</v>
      </c>
      <c r="L411" s="29"/>
      <c r="M411" s="48">
        <f t="shared" si="131"/>
        <v>0</v>
      </c>
      <c r="N411" s="59">
        <v>21</v>
      </c>
      <c r="O411" s="29"/>
      <c r="P411" s="46">
        <f t="shared" si="132"/>
        <v>0</v>
      </c>
      <c r="Q411" s="57">
        <v>21</v>
      </c>
      <c r="R411" s="29"/>
      <c r="S411" s="48">
        <f t="shared" si="126"/>
        <v>0</v>
      </c>
      <c r="T411" s="59">
        <v>21</v>
      </c>
      <c r="U411" s="29"/>
      <c r="V411" s="46">
        <f t="shared" si="133"/>
        <v>0</v>
      </c>
      <c r="W411" s="57">
        <v>21</v>
      </c>
      <c r="X411" s="29"/>
      <c r="Y411" s="48">
        <f t="shared" si="134"/>
        <v>0</v>
      </c>
      <c r="Z411" s="59">
        <v>21</v>
      </c>
      <c r="AA411" s="98"/>
      <c r="AB411" s="46">
        <f t="shared" si="127"/>
        <v>0</v>
      </c>
      <c r="AC411" s="57">
        <v>21</v>
      </c>
      <c r="AD411" s="59"/>
      <c r="AE411" s="48">
        <f t="shared" si="135"/>
        <v>0</v>
      </c>
      <c r="AF411" s="59">
        <v>21</v>
      </c>
      <c r="AG411" s="59"/>
      <c r="AH411" s="46">
        <f t="shared" si="128"/>
        <v>0</v>
      </c>
      <c r="AI411" s="57">
        <v>21</v>
      </c>
      <c r="AJ411" s="59"/>
      <c r="AK411" s="48">
        <f t="shared" si="136"/>
        <v>0</v>
      </c>
    </row>
    <row r="412" spans="2:37" x14ac:dyDescent="0.25">
      <c r="B412" s="57">
        <v>22</v>
      </c>
      <c r="C412" s="29"/>
      <c r="D412" s="46">
        <f t="shared" si="129"/>
        <v>0</v>
      </c>
      <c r="E412" s="57">
        <v>22</v>
      </c>
      <c r="F412" s="29"/>
      <c r="G412" s="48">
        <f t="shared" si="130"/>
        <v>0</v>
      </c>
      <c r="H412" s="59">
        <v>22</v>
      </c>
      <c r="I412" s="29"/>
      <c r="J412" s="46">
        <f t="shared" si="125"/>
        <v>0</v>
      </c>
      <c r="K412" s="57">
        <v>22</v>
      </c>
      <c r="L412" s="29"/>
      <c r="M412" s="48">
        <f t="shared" si="131"/>
        <v>0</v>
      </c>
      <c r="N412" s="59">
        <v>22</v>
      </c>
      <c r="O412" s="29"/>
      <c r="P412" s="46">
        <f t="shared" si="132"/>
        <v>0</v>
      </c>
      <c r="Q412" s="57">
        <v>22</v>
      </c>
      <c r="R412" s="29"/>
      <c r="S412" s="48">
        <f t="shared" si="126"/>
        <v>0</v>
      </c>
      <c r="T412" s="59">
        <v>22</v>
      </c>
      <c r="U412" s="29"/>
      <c r="V412" s="46">
        <f t="shared" si="133"/>
        <v>0</v>
      </c>
      <c r="W412" s="57">
        <v>22</v>
      </c>
      <c r="X412" s="29"/>
      <c r="Y412" s="48">
        <f t="shared" si="134"/>
        <v>0</v>
      </c>
      <c r="Z412" s="59">
        <v>22</v>
      </c>
      <c r="AA412" s="98"/>
      <c r="AB412" s="46">
        <f t="shared" si="127"/>
        <v>0</v>
      </c>
      <c r="AC412" s="57">
        <v>22</v>
      </c>
      <c r="AD412" s="59"/>
      <c r="AE412" s="48">
        <f t="shared" si="135"/>
        <v>0</v>
      </c>
      <c r="AF412" s="59">
        <v>22</v>
      </c>
      <c r="AG412" s="59"/>
      <c r="AH412" s="46">
        <f t="shared" si="128"/>
        <v>0</v>
      </c>
      <c r="AI412" s="57">
        <v>22</v>
      </c>
      <c r="AJ412" s="59"/>
      <c r="AK412" s="48">
        <f t="shared" si="136"/>
        <v>0</v>
      </c>
    </row>
    <row r="413" spans="2:37" x14ac:dyDescent="0.25">
      <c r="B413" s="57">
        <v>23</v>
      </c>
      <c r="C413" s="29"/>
      <c r="D413" s="46">
        <f t="shared" si="129"/>
        <v>0</v>
      </c>
      <c r="E413" s="57">
        <v>23</v>
      </c>
      <c r="F413" s="29"/>
      <c r="G413" s="48">
        <f t="shared" si="130"/>
        <v>0</v>
      </c>
      <c r="H413" s="59">
        <v>23</v>
      </c>
      <c r="I413" s="29"/>
      <c r="J413" s="46">
        <f t="shared" si="125"/>
        <v>0</v>
      </c>
      <c r="K413" s="57">
        <v>23</v>
      </c>
      <c r="L413" s="29"/>
      <c r="M413" s="48">
        <f t="shared" si="131"/>
        <v>0</v>
      </c>
      <c r="N413" s="59">
        <v>23</v>
      </c>
      <c r="O413" s="29"/>
      <c r="P413" s="46">
        <f t="shared" si="132"/>
        <v>0</v>
      </c>
      <c r="Q413" s="57">
        <v>23</v>
      </c>
      <c r="R413" s="29"/>
      <c r="S413" s="48">
        <f t="shared" si="126"/>
        <v>0</v>
      </c>
      <c r="T413" s="59">
        <v>23</v>
      </c>
      <c r="U413" s="29"/>
      <c r="V413" s="46">
        <f t="shared" si="133"/>
        <v>0</v>
      </c>
      <c r="W413" s="57">
        <v>23</v>
      </c>
      <c r="X413" s="29"/>
      <c r="Y413" s="48">
        <f t="shared" si="134"/>
        <v>0</v>
      </c>
      <c r="Z413" s="59">
        <v>23</v>
      </c>
      <c r="AA413" s="98"/>
      <c r="AB413" s="46">
        <f t="shared" si="127"/>
        <v>0</v>
      </c>
      <c r="AC413" s="57">
        <v>23</v>
      </c>
      <c r="AD413" s="59"/>
      <c r="AE413" s="48">
        <f t="shared" si="135"/>
        <v>0</v>
      </c>
      <c r="AF413" s="59">
        <v>23</v>
      </c>
      <c r="AG413" s="59"/>
      <c r="AH413" s="46">
        <f t="shared" si="128"/>
        <v>0</v>
      </c>
      <c r="AI413" s="57">
        <v>23</v>
      </c>
      <c r="AJ413" s="59"/>
      <c r="AK413" s="48">
        <f t="shared" si="136"/>
        <v>0</v>
      </c>
    </row>
    <row r="414" spans="2:37" x14ac:dyDescent="0.25">
      <c r="B414" s="57">
        <v>24</v>
      </c>
      <c r="C414" s="29"/>
      <c r="D414" s="46">
        <f t="shared" si="129"/>
        <v>0</v>
      </c>
      <c r="E414" s="57">
        <v>24</v>
      </c>
      <c r="F414" s="29"/>
      <c r="G414" s="48">
        <f t="shared" si="130"/>
        <v>0</v>
      </c>
      <c r="H414" s="59">
        <v>24</v>
      </c>
      <c r="I414" s="29"/>
      <c r="J414" s="46">
        <f t="shared" si="125"/>
        <v>0</v>
      </c>
      <c r="K414" s="57">
        <v>24</v>
      </c>
      <c r="L414" s="29"/>
      <c r="M414" s="48">
        <f t="shared" si="131"/>
        <v>0</v>
      </c>
      <c r="N414" s="59">
        <v>24</v>
      </c>
      <c r="O414" s="29"/>
      <c r="P414" s="46">
        <f t="shared" si="132"/>
        <v>0</v>
      </c>
      <c r="Q414" s="57">
        <v>24</v>
      </c>
      <c r="R414" s="29"/>
      <c r="S414" s="48">
        <f t="shared" si="126"/>
        <v>0</v>
      </c>
      <c r="T414" s="59">
        <v>24</v>
      </c>
      <c r="U414" s="29"/>
      <c r="V414" s="46">
        <f t="shared" si="133"/>
        <v>0</v>
      </c>
      <c r="W414" s="57">
        <v>24</v>
      </c>
      <c r="X414" s="29"/>
      <c r="Y414" s="48">
        <f t="shared" si="134"/>
        <v>0</v>
      </c>
      <c r="Z414" s="59">
        <v>24</v>
      </c>
      <c r="AA414" s="98"/>
      <c r="AB414" s="46">
        <f t="shared" si="127"/>
        <v>0</v>
      </c>
      <c r="AC414" s="57">
        <v>24</v>
      </c>
      <c r="AD414" s="59"/>
      <c r="AE414" s="48">
        <f t="shared" si="135"/>
        <v>0</v>
      </c>
      <c r="AF414" s="59">
        <v>24</v>
      </c>
      <c r="AG414" s="59"/>
      <c r="AH414" s="46">
        <f t="shared" si="128"/>
        <v>0</v>
      </c>
      <c r="AI414" s="57">
        <v>24</v>
      </c>
      <c r="AJ414" s="59"/>
      <c r="AK414" s="48">
        <f t="shared" si="136"/>
        <v>0</v>
      </c>
    </row>
    <row r="415" spans="2:37" x14ac:dyDescent="0.25">
      <c r="B415" s="57">
        <v>25</v>
      </c>
      <c r="C415" s="29"/>
      <c r="D415" s="46">
        <f t="shared" si="129"/>
        <v>0</v>
      </c>
      <c r="E415" s="57">
        <v>25</v>
      </c>
      <c r="F415" s="29"/>
      <c r="G415" s="48">
        <f t="shared" si="130"/>
        <v>0</v>
      </c>
      <c r="H415" s="59">
        <v>25</v>
      </c>
      <c r="I415" s="29"/>
      <c r="J415" s="46">
        <f t="shared" si="125"/>
        <v>0</v>
      </c>
      <c r="K415" s="57">
        <v>25</v>
      </c>
      <c r="L415" s="29"/>
      <c r="M415" s="48">
        <f t="shared" si="131"/>
        <v>0</v>
      </c>
      <c r="N415" s="59">
        <v>25</v>
      </c>
      <c r="O415" s="29"/>
      <c r="P415" s="46">
        <f t="shared" si="132"/>
        <v>0</v>
      </c>
      <c r="Q415" s="57">
        <v>25</v>
      </c>
      <c r="R415" s="29"/>
      <c r="S415" s="48">
        <f t="shared" si="126"/>
        <v>0</v>
      </c>
      <c r="T415" s="59">
        <v>25</v>
      </c>
      <c r="U415" s="29"/>
      <c r="V415" s="46">
        <f t="shared" si="133"/>
        <v>0</v>
      </c>
      <c r="W415" s="57">
        <v>25</v>
      </c>
      <c r="X415" s="29"/>
      <c r="Y415" s="48">
        <f t="shared" si="134"/>
        <v>0</v>
      </c>
      <c r="Z415" s="59">
        <v>25</v>
      </c>
      <c r="AA415" s="98"/>
      <c r="AB415" s="46">
        <f t="shared" si="127"/>
        <v>0</v>
      </c>
      <c r="AC415" s="57">
        <v>25</v>
      </c>
      <c r="AD415" s="59"/>
      <c r="AE415" s="48">
        <f t="shared" si="135"/>
        <v>0</v>
      </c>
      <c r="AF415" s="59">
        <v>25</v>
      </c>
      <c r="AG415" s="59"/>
      <c r="AH415" s="46">
        <f t="shared" si="128"/>
        <v>0</v>
      </c>
      <c r="AI415" s="57">
        <v>25</v>
      </c>
      <c r="AJ415" s="59"/>
      <c r="AK415" s="48">
        <f t="shared" si="136"/>
        <v>0</v>
      </c>
    </row>
    <row r="416" spans="2:37" x14ac:dyDescent="0.25">
      <c r="B416" s="57">
        <v>26</v>
      </c>
      <c r="C416" s="29"/>
      <c r="D416" s="46">
        <f t="shared" si="129"/>
        <v>0</v>
      </c>
      <c r="E416" s="57">
        <v>26</v>
      </c>
      <c r="F416" s="29"/>
      <c r="G416" s="48">
        <f t="shared" si="130"/>
        <v>0</v>
      </c>
      <c r="H416" s="59">
        <v>26</v>
      </c>
      <c r="I416" s="29"/>
      <c r="J416" s="46">
        <f t="shared" si="125"/>
        <v>0</v>
      </c>
      <c r="K416" s="57">
        <v>26</v>
      </c>
      <c r="L416" s="29"/>
      <c r="M416" s="48">
        <f t="shared" si="131"/>
        <v>0</v>
      </c>
      <c r="N416" s="59">
        <v>26</v>
      </c>
      <c r="O416" s="29"/>
      <c r="P416" s="46">
        <f t="shared" si="132"/>
        <v>0</v>
      </c>
      <c r="Q416" s="57">
        <v>26</v>
      </c>
      <c r="R416" s="29"/>
      <c r="S416" s="48">
        <f t="shared" si="126"/>
        <v>0</v>
      </c>
      <c r="T416" s="59">
        <v>26</v>
      </c>
      <c r="U416" s="29"/>
      <c r="V416" s="46">
        <f t="shared" si="133"/>
        <v>0</v>
      </c>
      <c r="W416" s="57">
        <v>26</v>
      </c>
      <c r="X416" s="29"/>
      <c r="Y416" s="48">
        <f t="shared" si="134"/>
        <v>0</v>
      </c>
      <c r="Z416" s="59">
        <v>26</v>
      </c>
      <c r="AA416" s="98"/>
      <c r="AB416" s="46">
        <f t="shared" si="127"/>
        <v>0</v>
      </c>
      <c r="AC416" s="57">
        <v>26</v>
      </c>
      <c r="AD416" s="59"/>
      <c r="AE416" s="48">
        <f t="shared" si="135"/>
        <v>0</v>
      </c>
      <c r="AF416" s="59">
        <v>26</v>
      </c>
      <c r="AG416" s="59"/>
      <c r="AH416" s="46">
        <f t="shared" si="128"/>
        <v>0</v>
      </c>
      <c r="AI416" s="57">
        <v>26</v>
      </c>
      <c r="AJ416" s="59"/>
      <c r="AK416" s="48">
        <f t="shared" si="136"/>
        <v>0</v>
      </c>
    </row>
    <row r="417" spans="2:37" x14ac:dyDescent="0.25">
      <c r="B417" s="57">
        <v>27</v>
      </c>
      <c r="C417" s="29"/>
      <c r="D417" s="46">
        <f t="shared" si="129"/>
        <v>0</v>
      </c>
      <c r="E417" s="57">
        <v>27</v>
      </c>
      <c r="F417" s="29"/>
      <c r="G417" s="48">
        <f t="shared" si="130"/>
        <v>0</v>
      </c>
      <c r="H417" s="59">
        <v>27</v>
      </c>
      <c r="I417" s="29"/>
      <c r="J417" s="46">
        <f t="shared" si="125"/>
        <v>0</v>
      </c>
      <c r="K417" s="57">
        <v>27</v>
      </c>
      <c r="L417" s="29"/>
      <c r="M417" s="48">
        <f t="shared" si="131"/>
        <v>0</v>
      </c>
      <c r="N417" s="59">
        <v>27</v>
      </c>
      <c r="O417" s="29"/>
      <c r="P417" s="46">
        <f t="shared" si="132"/>
        <v>0</v>
      </c>
      <c r="Q417" s="57">
        <v>27</v>
      </c>
      <c r="R417" s="29"/>
      <c r="S417" s="48">
        <f t="shared" si="126"/>
        <v>0</v>
      </c>
      <c r="T417" s="59">
        <v>27</v>
      </c>
      <c r="U417" s="29"/>
      <c r="V417" s="46">
        <f t="shared" si="133"/>
        <v>0</v>
      </c>
      <c r="W417" s="57">
        <v>27</v>
      </c>
      <c r="X417" s="29"/>
      <c r="Y417" s="48">
        <f t="shared" si="134"/>
        <v>0</v>
      </c>
      <c r="Z417" s="59">
        <v>27</v>
      </c>
      <c r="AA417" s="98"/>
      <c r="AB417" s="46">
        <f t="shared" si="127"/>
        <v>0</v>
      </c>
      <c r="AC417" s="57">
        <v>27</v>
      </c>
      <c r="AD417" s="59"/>
      <c r="AE417" s="48">
        <f t="shared" si="135"/>
        <v>0</v>
      </c>
      <c r="AF417" s="59">
        <v>27</v>
      </c>
      <c r="AG417" s="59"/>
      <c r="AH417" s="46">
        <f t="shared" si="128"/>
        <v>0</v>
      </c>
      <c r="AI417" s="57">
        <v>27</v>
      </c>
      <c r="AJ417" s="59"/>
      <c r="AK417" s="48">
        <f t="shared" si="136"/>
        <v>0</v>
      </c>
    </row>
    <row r="418" spans="2:37" x14ac:dyDescent="0.25">
      <c r="B418" s="57">
        <v>28</v>
      </c>
      <c r="C418" s="29"/>
      <c r="D418" s="46">
        <f t="shared" si="129"/>
        <v>0</v>
      </c>
      <c r="E418" s="57">
        <v>28</v>
      </c>
      <c r="F418" s="29"/>
      <c r="G418" s="48">
        <f t="shared" si="130"/>
        <v>0</v>
      </c>
      <c r="H418" s="59">
        <v>28</v>
      </c>
      <c r="I418" s="29"/>
      <c r="J418" s="46">
        <f t="shared" si="125"/>
        <v>0</v>
      </c>
      <c r="K418" s="57">
        <v>28</v>
      </c>
      <c r="L418" s="29"/>
      <c r="M418" s="48">
        <f t="shared" si="131"/>
        <v>0</v>
      </c>
      <c r="N418" s="59">
        <v>28</v>
      </c>
      <c r="O418" s="29"/>
      <c r="P418" s="46">
        <f t="shared" si="132"/>
        <v>0</v>
      </c>
      <c r="Q418" s="57">
        <v>28</v>
      </c>
      <c r="R418" s="29"/>
      <c r="S418" s="48">
        <f t="shared" si="126"/>
        <v>0</v>
      </c>
      <c r="T418" s="59">
        <v>28</v>
      </c>
      <c r="U418" s="29"/>
      <c r="V418" s="46">
        <f t="shared" si="133"/>
        <v>0</v>
      </c>
      <c r="W418" s="57">
        <v>28</v>
      </c>
      <c r="X418" s="29"/>
      <c r="Y418" s="48">
        <f t="shared" si="134"/>
        <v>0</v>
      </c>
      <c r="Z418" s="59">
        <v>28</v>
      </c>
      <c r="AA418" s="98"/>
      <c r="AB418" s="46">
        <f t="shared" si="127"/>
        <v>0</v>
      </c>
      <c r="AC418" s="57">
        <v>28</v>
      </c>
      <c r="AD418" s="59"/>
      <c r="AE418" s="48">
        <f t="shared" si="135"/>
        <v>0</v>
      </c>
      <c r="AF418" s="59">
        <v>28</v>
      </c>
      <c r="AG418" s="59"/>
      <c r="AH418" s="46">
        <f t="shared" si="128"/>
        <v>0</v>
      </c>
      <c r="AI418" s="57">
        <v>28</v>
      </c>
      <c r="AJ418" s="59"/>
      <c r="AK418" s="48">
        <f t="shared" si="136"/>
        <v>0</v>
      </c>
    </row>
    <row r="419" spans="2:37" x14ac:dyDescent="0.25">
      <c r="B419" s="57">
        <v>29</v>
      </c>
      <c r="C419" s="29"/>
      <c r="D419" s="46">
        <f t="shared" si="129"/>
        <v>0</v>
      </c>
      <c r="E419" s="57"/>
      <c r="F419" s="29"/>
      <c r="G419" s="48"/>
      <c r="H419" s="59">
        <v>29</v>
      </c>
      <c r="I419" s="29"/>
      <c r="J419" s="46">
        <f t="shared" si="125"/>
        <v>0</v>
      </c>
      <c r="K419" s="57">
        <v>29</v>
      </c>
      <c r="L419" s="29"/>
      <c r="M419" s="48">
        <f t="shared" si="131"/>
        <v>0</v>
      </c>
      <c r="N419" s="59">
        <v>29</v>
      </c>
      <c r="O419" s="29"/>
      <c r="P419" s="46">
        <f t="shared" si="132"/>
        <v>0</v>
      </c>
      <c r="Q419" s="57">
        <v>29</v>
      </c>
      <c r="R419" s="29"/>
      <c r="S419" s="48">
        <f t="shared" si="126"/>
        <v>0</v>
      </c>
      <c r="T419" s="59">
        <v>29</v>
      </c>
      <c r="U419" s="29"/>
      <c r="V419" s="46">
        <f t="shared" si="133"/>
        <v>0</v>
      </c>
      <c r="W419" s="57">
        <v>29</v>
      </c>
      <c r="X419" s="29"/>
      <c r="Y419" s="48">
        <f t="shared" si="134"/>
        <v>0</v>
      </c>
      <c r="Z419" s="59">
        <v>29</v>
      </c>
      <c r="AA419" s="98"/>
      <c r="AB419" s="46">
        <f t="shared" si="127"/>
        <v>0</v>
      </c>
      <c r="AC419" s="57">
        <v>29</v>
      </c>
      <c r="AD419" s="59"/>
      <c r="AE419" s="48">
        <f t="shared" si="135"/>
        <v>0</v>
      </c>
      <c r="AF419" s="59">
        <v>29</v>
      </c>
      <c r="AG419" s="59"/>
      <c r="AH419" s="46">
        <f t="shared" si="128"/>
        <v>0</v>
      </c>
      <c r="AI419" s="57">
        <v>29</v>
      </c>
      <c r="AJ419" s="59"/>
      <c r="AK419" s="48">
        <f t="shared" si="136"/>
        <v>0</v>
      </c>
    </row>
    <row r="420" spans="2:37" x14ac:dyDescent="0.25">
      <c r="B420" s="57">
        <v>30</v>
      </c>
      <c r="C420" s="29"/>
      <c r="D420" s="46">
        <f t="shared" si="129"/>
        <v>0</v>
      </c>
      <c r="E420" s="47"/>
      <c r="F420" s="29"/>
      <c r="G420" s="48"/>
      <c r="H420" s="59">
        <v>30</v>
      </c>
      <c r="I420" s="29"/>
      <c r="J420" s="46">
        <f t="shared" si="125"/>
        <v>0</v>
      </c>
      <c r="K420" s="57">
        <v>30</v>
      </c>
      <c r="L420" s="29"/>
      <c r="M420" s="48">
        <f>SUM(L421-L420)*1000000</f>
        <v>0</v>
      </c>
      <c r="N420" s="59">
        <v>30</v>
      </c>
      <c r="O420" s="29"/>
      <c r="P420" s="46">
        <f t="shared" si="132"/>
        <v>0</v>
      </c>
      <c r="Q420" s="57">
        <v>30</v>
      </c>
      <c r="R420" s="29"/>
      <c r="S420" s="48">
        <f>SUM(R421-R420)*1000000</f>
        <v>0</v>
      </c>
      <c r="T420" s="59">
        <v>30</v>
      </c>
      <c r="U420" s="29"/>
      <c r="V420" s="46">
        <f t="shared" si="133"/>
        <v>0</v>
      </c>
      <c r="W420" s="57">
        <v>30</v>
      </c>
      <c r="X420" s="29"/>
      <c r="Y420" s="48">
        <f t="shared" si="134"/>
        <v>0</v>
      </c>
      <c r="Z420" s="59">
        <v>30</v>
      </c>
      <c r="AA420" s="98"/>
      <c r="AB420" s="46">
        <f>SUM(AA421-AA420)*1000000</f>
        <v>0</v>
      </c>
      <c r="AC420" s="57">
        <v>30</v>
      </c>
      <c r="AD420" s="59"/>
      <c r="AE420" s="48">
        <f t="shared" si="135"/>
        <v>0</v>
      </c>
      <c r="AF420" s="59">
        <v>30</v>
      </c>
      <c r="AG420" s="59"/>
      <c r="AH420" s="46">
        <f>SUM(AG421-AG420)*1000000</f>
        <v>0</v>
      </c>
      <c r="AI420" s="57">
        <v>30</v>
      </c>
      <c r="AJ420" s="59"/>
      <c r="AK420" s="48">
        <f t="shared" si="136"/>
        <v>0</v>
      </c>
    </row>
    <row r="421" spans="2:37" x14ac:dyDescent="0.25">
      <c r="B421" s="60">
        <v>31</v>
      </c>
      <c r="C421" s="29"/>
      <c r="D421" s="46">
        <f t="shared" si="129"/>
        <v>0</v>
      </c>
      <c r="E421" s="47"/>
      <c r="F421" s="46"/>
      <c r="G421" s="48"/>
      <c r="H421" s="61">
        <v>31</v>
      </c>
      <c r="I421" s="29"/>
      <c r="J421" s="46">
        <f t="shared" si="125"/>
        <v>0</v>
      </c>
      <c r="K421" s="60"/>
      <c r="L421" s="29"/>
      <c r="M421" s="48"/>
      <c r="N421" s="61">
        <v>31</v>
      </c>
      <c r="O421" s="29"/>
      <c r="P421" s="46">
        <f t="shared" si="132"/>
        <v>0</v>
      </c>
      <c r="Q421" s="60"/>
      <c r="R421" s="29"/>
      <c r="S421" s="48"/>
      <c r="T421" s="61">
        <v>31</v>
      </c>
      <c r="U421" s="29"/>
      <c r="V421" s="46">
        <f t="shared" si="133"/>
        <v>0</v>
      </c>
      <c r="W421" s="60">
        <v>31</v>
      </c>
      <c r="X421" s="29"/>
      <c r="Y421" s="48">
        <f t="shared" si="134"/>
        <v>0</v>
      </c>
      <c r="Z421" s="61"/>
      <c r="AA421" s="59"/>
      <c r="AB421" s="46"/>
      <c r="AC421" s="60">
        <v>31</v>
      </c>
      <c r="AD421" s="59"/>
      <c r="AE421" s="48">
        <f t="shared" si="135"/>
        <v>0</v>
      </c>
      <c r="AF421" s="61"/>
      <c r="AG421" s="59"/>
      <c r="AH421" s="46"/>
      <c r="AI421" s="60">
        <v>31</v>
      </c>
      <c r="AJ421" s="59"/>
      <c r="AK421" s="48">
        <f t="shared" si="136"/>
        <v>0</v>
      </c>
    </row>
    <row r="422" spans="2:37" x14ac:dyDescent="0.25">
      <c r="B422" s="47"/>
      <c r="C422" s="29"/>
      <c r="D422" s="46"/>
      <c r="E422" s="47"/>
      <c r="F422" s="46"/>
      <c r="G422" s="48"/>
      <c r="H422" s="46"/>
      <c r="I422" s="29"/>
      <c r="J422" s="46"/>
      <c r="K422" s="47"/>
      <c r="L422" s="59"/>
      <c r="M422" s="48"/>
      <c r="N422" s="46"/>
      <c r="O422" s="29"/>
      <c r="P422" s="46"/>
      <c r="Q422" s="47"/>
      <c r="R422" s="59"/>
      <c r="S422" s="48"/>
      <c r="T422" s="46"/>
      <c r="U422" s="29"/>
      <c r="V422" s="46"/>
      <c r="W422" s="47"/>
      <c r="X422" s="59"/>
      <c r="Y422" s="48"/>
      <c r="Z422" s="46"/>
      <c r="AA422" s="59"/>
      <c r="AB422" s="46"/>
      <c r="AC422" s="47"/>
      <c r="AD422" s="59"/>
      <c r="AE422" s="48"/>
      <c r="AF422" s="46"/>
      <c r="AG422" s="59"/>
      <c r="AH422" s="46"/>
      <c r="AI422" s="47"/>
      <c r="AJ422" s="59"/>
      <c r="AK422" s="48"/>
    </row>
    <row r="423" spans="2:37" x14ac:dyDescent="0.25">
      <c r="B423" s="49"/>
      <c r="C423" s="50"/>
      <c r="D423" s="50">
        <f>SUM(D391:D422)</f>
        <v>0</v>
      </c>
      <c r="E423" s="49"/>
      <c r="F423" s="50"/>
      <c r="G423" s="63">
        <f>SUM(G391:G422)</f>
        <v>0</v>
      </c>
      <c r="H423" s="50"/>
      <c r="I423" s="50"/>
      <c r="J423" s="50">
        <f>SUM(J391:J422)</f>
        <v>0</v>
      </c>
      <c r="K423" s="49"/>
      <c r="L423" s="50"/>
      <c r="M423" s="63">
        <f>SUM(M391:M422)</f>
        <v>0</v>
      </c>
      <c r="N423" s="50"/>
      <c r="O423" s="50"/>
      <c r="P423" s="50">
        <f>SUM(P391:P422)</f>
        <v>0</v>
      </c>
      <c r="Q423" s="49"/>
      <c r="R423" s="50"/>
      <c r="S423" s="63">
        <f>SUM(S391:S422)</f>
        <v>0</v>
      </c>
      <c r="T423" s="50"/>
      <c r="U423" s="50"/>
      <c r="V423" s="50">
        <f>SUM(V391:V422)</f>
        <v>0</v>
      </c>
      <c r="W423" s="49"/>
      <c r="X423" s="50"/>
      <c r="Y423" s="63">
        <f>SUM(Y391:Y422)</f>
        <v>0</v>
      </c>
      <c r="Z423" s="50"/>
      <c r="AA423" s="50"/>
      <c r="AB423" s="50">
        <f>SUM(AB391:AB422)</f>
        <v>0</v>
      </c>
      <c r="AC423" s="49"/>
      <c r="AD423" s="50"/>
      <c r="AE423" s="63">
        <f>SUM(AE391:AE422)</f>
        <v>0</v>
      </c>
      <c r="AF423" s="50"/>
      <c r="AG423" s="50"/>
      <c r="AH423" s="50">
        <f>SUM(AH391:AH422)</f>
        <v>0</v>
      </c>
      <c r="AI423" s="49"/>
      <c r="AJ423" s="50"/>
      <c r="AK423" s="63">
        <f>SUM(AK391:AK422)</f>
        <v>0</v>
      </c>
    </row>
    <row r="426" spans="2:37" x14ac:dyDescent="0.25">
      <c r="B426" s="51">
        <v>43466</v>
      </c>
      <c r="C426" s="44"/>
      <c r="D426" s="44"/>
      <c r="E426" s="51">
        <v>43497</v>
      </c>
      <c r="F426" s="44"/>
      <c r="G426" s="45"/>
      <c r="H426" s="52">
        <v>43525</v>
      </c>
      <c r="I426" s="44"/>
      <c r="J426" s="44"/>
      <c r="K426" s="51">
        <v>43556</v>
      </c>
      <c r="L426" s="44"/>
      <c r="M426" s="45"/>
      <c r="N426" s="52">
        <v>43586</v>
      </c>
      <c r="O426" s="44"/>
      <c r="P426" s="44"/>
      <c r="Q426" s="51">
        <v>43617</v>
      </c>
      <c r="R426" s="44"/>
      <c r="S426" s="45"/>
      <c r="T426" s="52">
        <v>43647</v>
      </c>
      <c r="U426" s="44"/>
      <c r="V426" s="44"/>
      <c r="W426" s="51">
        <v>43678</v>
      </c>
      <c r="X426" s="44"/>
      <c r="Y426" s="45"/>
      <c r="Z426" s="52">
        <v>43709</v>
      </c>
      <c r="AA426" s="44"/>
      <c r="AB426" s="44"/>
      <c r="AC426" s="51">
        <v>43739</v>
      </c>
      <c r="AD426" s="44"/>
      <c r="AE426" s="45"/>
      <c r="AF426" s="52">
        <v>43770</v>
      </c>
      <c r="AG426" s="44"/>
      <c r="AH426" s="44"/>
      <c r="AI426" s="51">
        <v>43800</v>
      </c>
      <c r="AJ426" s="44"/>
      <c r="AK426" s="45"/>
    </row>
    <row r="427" spans="2:37" ht="45" x14ac:dyDescent="0.25">
      <c r="B427" s="53" t="s">
        <v>0</v>
      </c>
      <c r="C427" s="54" t="s">
        <v>2</v>
      </c>
      <c r="D427" s="55" t="s">
        <v>1</v>
      </c>
      <c r="E427" s="53" t="s">
        <v>0</v>
      </c>
      <c r="F427" s="54" t="s">
        <v>2</v>
      </c>
      <c r="G427" s="56" t="s">
        <v>1</v>
      </c>
      <c r="H427" s="54" t="s">
        <v>0</v>
      </c>
      <c r="I427" s="54" t="s">
        <v>2</v>
      </c>
      <c r="J427" s="55" t="s">
        <v>1</v>
      </c>
      <c r="K427" s="53" t="s">
        <v>0</v>
      </c>
      <c r="L427" s="54" t="s">
        <v>2</v>
      </c>
      <c r="M427" s="56" t="s">
        <v>1</v>
      </c>
      <c r="N427" s="54" t="s">
        <v>0</v>
      </c>
      <c r="O427" s="54" t="s">
        <v>2</v>
      </c>
      <c r="P427" s="55" t="s">
        <v>1</v>
      </c>
      <c r="Q427" s="53" t="s">
        <v>0</v>
      </c>
      <c r="R427" s="54" t="s">
        <v>2</v>
      </c>
      <c r="S427" s="56" t="s">
        <v>1</v>
      </c>
      <c r="T427" s="54" t="s">
        <v>0</v>
      </c>
      <c r="U427" s="54" t="s">
        <v>2</v>
      </c>
      <c r="V427" s="55" t="s">
        <v>1</v>
      </c>
      <c r="W427" s="53" t="s">
        <v>0</v>
      </c>
      <c r="X427" s="54" t="s">
        <v>2</v>
      </c>
      <c r="Y427" s="56" t="s">
        <v>1</v>
      </c>
      <c r="Z427" s="54" t="s">
        <v>0</v>
      </c>
      <c r="AA427" s="54" t="s">
        <v>2</v>
      </c>
      <c r="AB427" s="55" t="s">
        <v>1</v>
      </c>
      <c r="AC427" s="53" t="s">
        <v>0</v>
      </c>
      <c r="AD427" s="54" t="s">
        <v>2</v>
      </c>
      <c r="AE427" s="56" t="s">
        <v>1</v>
      </c>
      <c r="AF427" s="54" t="s">
        <v>0</v>
      </c>
      <c r="AG427" s="54" t="s">
        <v>2</v>
      </c>
      <c r="AH427" s="55" t="s">
        <v>1</v>
      </c>
      <c r="AI427" s="53" t="s">
        <v>0</v>
      </c>
      <c r="AJ427" s="54" t="s">
        <v>2</v>
      </c>
      <c r="AK427" s="56" t="s">
        <v>1</v>
      </c>
    </row>
    <row r="428" spans="2:37" x14ac:dyDescent="0.25">
      <c r="B428" s="57"/>
      <c r="C428" s="58"/>
      <c r="D428" s="46"/>
      <c r="E428" s="47"/>
      <c r="F428" s="46"/>
      <c r="G428" s="48"/>
      <c r="H428" s="46"/>
      <c r="I428" s="46"/>
      <c r="J428" s="46"/>
      <c r="K428" s="57"/>
      <c r="L428" s="58"/>
      <c r="M428" s="48"/>
      <c r="N428" s="59"/>
      <c r="O428" s="58"/>
      <c r="P428" s="46"/>
      <c r="Q428" s="57"/>
      <c r="R428" s="58"/>
      <c r="S428" s="48"/>
      <c r="T428" s="59"/>
      <c r="U428" s="58"/>
      <c r="V428" s="46"/>
      <c r="W428" s="57"/>
      <c r="X428" s="58"/>
      <c r="Y428" s="48"/>
      <c r="Z428" s="59"/>
      <c r="AA428" s="58"/>
      <c r="AB428" s="46"/>
      <c r="AC428" s="57"/>
      <c r="AD428" s="58"/>
      <c r="AE428" s="48"/>
      <c r="AF428" s="59"/>
      <c r="AG428" s="58"/>
      <c r="AH428" s="46"/>
      <c r="AI428" s="57"/>
      <c r="AJ428" s="58"/>
      <c r="AK428" s="48"/>
    </row>
    <row r="429" spans="2:37" x14ac:dyDescent="0.25">
      <c r="B429" s="57">
        <v>1</v>
      </c>
      <c r="C429" s="29"/>
      <c r="D429" s="46">
        <f>SUM(C430-C429)</f>
        <v>0</v>
      </c>
      <c r="E429" s="57">
        <v>1</v>
      </c>
      <c r="F429" s="29"/>
      <c r="G429" s="48">
        <f>SUM(F430-F429)</f>
        <v>0</v>
      </c>
      <c r="H429" s="59">
        <v>1</v>
      </c>
      <c r="I429" s="29"/>
      <c r="J429" s="46">
        <f t="shared" ref="J429:J459" si="137">SUM(I430-I429)</f>
        <v>0</v>
      </c>
      <c r="K429" s="57">
        <v>1</v>
      </c>
      <c r="L429" s="29"/>
      <c r="M429" s="48">
        <f>SUM(L430-L429)</f>
        <v>0</v>
      </c>
      <c r="N429" s="59">
        <v>1</v>
      </c>
      <c r="O429" s="29"/>
      <c r="P429" s="46">
        <f>SUM(O430-O429)*1000000</f>
        <v>0</v>
      </c>
      <c r="Q429" s="57">
        <v>1</v>
      </c>
      <c r="R429" s="29"/>
      <c r="S429" s="48">
        <f t="shared" ref="S429:S457" si="138">SUM(R430-R429)*1000000</f>
        <v>0</v>
      </c>
      <c r="T429" s="59">
        <v>1</v>
      </c>
      <c r="U429" s="29"/>
      <c r="V429" s="46">
        <f>SUM(U430-U429)*1000000</f>
        <v>0</v>
      </c>
      <c r="W429" s="57">
        <v>1</v>
      </c>
      <c r="X429" s="29"/>
      <c r="Y429" s="48">
        <f>SUM(X430-X429)*1000000</f>
        <v>0</v>
      </c>
      <c r="Z429" s="59">
        <v>1</v>
      </c>
      <c r="AA429" s="98"/>
      <c r="AB429" s="46">
        <f t="shared" ref="AB429:AB457" si="139">SUM(AA430-AA429)*1000000</f>
        <v>0</v>
      </c>
      <c r="AC429" s="57">
        <v>1</v>
      </c>
      <c r="AD429" s="59"/>
      <c r="AE429" s="48">
        <f>SUM(AD430-AD429)*1000000</f>
        <v>0</v>
      </c>
      <c r="AF429" s="59">
        <v>1</v>
      </c>
      <c r="AG429" s="59"/>
      <c r="AH429" s="46">
        <f t="shared" ref="AH429:AH457" si="140">SUM(AG430-AG429)*1000000</f>
        <v>0</v>
      </c>
      <c r="AI429" s="57">
        <v>1</v>
      </c>
      <c r="AJ429" s="59"/>
      <c r="AK429" s="48">
        <f>SUM(AJ430-AJ429)*1000000</f>
        <v>0</v>
      </c>
    </row>
    <row r="430" spans="2:37" x14ac:dyDescent="0.25">
      <c r="B430" s="57">
        <v>2</v>
      </c>
      <c r="C430" s="29"/>
      <c r="D430" s="46">
        <f t="shared" ref="D430:D459" si="141">SUM(C431-C430)</f>
        <v>0</v>
      </c>
      <c r="E430" s="57">
        <v>2</v>
      </c>
      <c r="F430" s="29"/>
      <c r="G430" s="48">
        <f t="shared" ref="G430:G456" si="142">SUM(F431-F430)</f>
        <v>0</v>
      </c>
      <c r="H430" s="59">
        <v>2</v>
      </c>
      <c r="I430" s="29"/>
      <c r="J430" s="46">
        <f t="shared" si="137"/>
        <v>0</v>
      </c>
      <c r="K430" s="57">
        <v>2</v>
      </c>
      <c r="L430" s="29"/>
      <c r="M430" s="48">
        <f t="shared" ref="M430:M457" si="143">SUM(L431-L430)</f>
        <v>0</v>
      </c>
      <c r="N430" s="59">
        <v>2</v>
      </c>
      <c r="O430" s="29"/>
      <c r="P430" s="46">
        <f t="shared" ref="P430:P459" si="144">SUM(O431-O430)*1000000</f>
        <v>0</v>
      </c>
      <c r="Q430" s="57">
        <v>2</v>
      </c>
      <c r="R430" s="29"/>
      <c r="S430" s="48">
        <f t="shared" si="138"/>
        <v>0</v>
      </c>
      <c r="T430" s="59">
        <v>2</v>
      </c>
      <c r="U430" s="29"/>
      <c r="V430" s="46">
        <f t="shared" ref="V430:V459" si="145">SUM(U431-U430)*1000000</f>
        <v>0</v>
      </c>
      <c r="W430" s="57">
        <v>2</v>
      </c>
      <c r="X430" s="29"/>
      <c r="Y430" s="48">
        <f t="shared" ref="Y430:Y459" si="146">SUM(X431-X430)*1000000</f>
        <v>0</v>
      </c>
      <c r="Z430" s="59">
        <v>2</v>
      </c>
      <c r="AA430" s="98"/>
      <c r="AB430" s="46">
        <f t="shared" si="139"/>
        <v>0</v>
      </c>
      <c r="AC430" s="57">
        <v>2</v>
      </c>
      <c r="AD430" s="59"/>
      <c r="AE430" s="48">
        <f t="shared" ref="AE430:AE459" si="147">SUM(AD431-AD430)*1000000</f>
        <v>0</v>
      </c>
      <c r="AF430" s="59">
        <v>2</v>
      </c>
      <c r="AG430" s="59"/>
      <c r="AH430" s="46">
        <f t="shared" si="140"/>
        <v>0</v>
      </c>
      <c r="AI430" s="57">
        <v>2</v>
      </c>
      <c r="AJ430" s="59"/>
      <c r="AK430" s="48">
        <f t="shared" ref="AK430:AK459" si="148">SUM(AJ431-AJ430)*1000000</f>
        <v>0</v>
      </c>
    </row>
    <row r="431" spans="2:37" x14ac:dyDescent="0.25">
      <c r="B431" s="57">
        <v>3</v>
      </c>
      <c r="C431" s="29"/>
      <c r="D431" s="46">
        <f t="shared" si="141"/>
        <v>0</v>
      </c>
      <c r="E431" s="57">
        <v>3</v>
      </c>
      <c r="F431" s="29"/>
      <c r="G431" s="48">
        <f t="shared" si="142"/>
        <v>0</v>
      </c>
      <c r="H431" s="59">
        <v>3</v>
      </c>
      <c r="I431" s="29"/>
      <c r="J431" s="46">
        <f t="shared" si="137"/>
        <v>0</v>
      </c>
      <c r="K431" s="57">
        <v>3</v>
      </c>
      <c r="L431" s="29"/>
      <c r="M431" s="48">
        <f t="shared" si="143"/>
        <v>0</v>
      </c>
      <c r="N431" s="59">
        <v>3</v>
      </c>
      <c r="O431" s="29"/>
      <c r="P431" s="46">
        <f t="shared" si="144"/>
        <v>0</v>
      </c>
      <c r="Q431" s="57">
        <v>3</v>
      </c>
      <c r="R431" s="29"/>
      <c r="S431" s="48">
        <f t="shared" si="138"/>
        <v>0</v>
      </c>
      <c r="T431" s="59">
        <v>3</v>
      </c>
      <c r="U431" s="29"/>
      <c r="V431" s="46">
        <f t="shared" si="145"/>
        <v>0</v>
      </c>
      <c r="W431" s="57">
        <v>3</v>
      </c>
      <c r="X431" s="29"/>
      <c r="Y431" s="48">
        <f t="shared" si="146"/>
        <v>0</v>
      </c>
      <c r="Z431" s="59">
        <v>3</v>
      </c>
      <c r="AA431" s="98"/>
      <c r="AB431" s="46">
        <f t="shared" si="139"/>
        <v>0</v>
      </c>
      <c r="AC431" s="57">
        <v>3</v>
      </c>
      <c r="AD431" s="59"/>
      <c r="AE431" s="48">
        <f t="shared" si="147"/>
        <v>0</v>
      </c>
      <c r="AF431" s="59">
        <v>3</v>
      </c>
      <c r="AG431" s="59"/>
      <c r="AH431" s="46">
        <f t="shared" si="140"/>
        <v>0</v>
      </c>
      <c r="AI431" s="57">
        <v>3</v>
      </c>
      <c r="AJ431" s="59"/>
      <c r="AK431" s="48">
        <f t="shared" si="148"/>
        <v>0</v>
      </c>
    </row>
    <row r="432" spans="2:37" x14ac:dyDescent="0.25">
      <c r="B432" s="57">
        <v>4</v>
      </c>
      <c r="C432" s="29"/>
      <c r="D432" s="46">
        <f t="shared" si="141"/>
        <v>0</v>
      </c>
      <c r="E432" s="57">
        <v>4</v>
      </c>
      <c r="F432" s="29"/>
      <c r="G432" s="48">
        <f t="shared" si="142"/>
        <v>0</v>
      </c>
      <c r="H432" s="59">
        <v>4</v>
      </c>
      <c r="I432" s="29"/>
      <c r="J432" s="46">
        <f t="shared" si="137"/>
        <v>0</v>
      </c>
      <c r="K432" s="57">
        <v>4</v>
      </c>
      <c r="L432" s="29"/>
      <c r="M432" s="48">
        <f t="shared" si="143"/>
        <v>0</v>
      </c>
      <c r="N432" s="59">
        <v>4</v>
      </c>
      <c r="O432" s="29"/>
      <c r="P432" s="46">
        <f t="shared" si="144"/>
        <v>0</v>
      </c>
      <c r="Q432" s="57">
        <v>4</v>
      </c>
      <c r="R432" s="29"/>
      <c r="S432" s="48">
        <f t="shared" si="138"/>
        <v>0</v>
      </c>
      <c r="T432" s="59">
        <v>4</v>
      </c>
      <c r="U432" s="29"/>
      <c r="V432" s="46">
        <f t="shared" si="145"/>
        <v>0</v>
      </c>
      <c r="W432" s="57">
        <v>4</v>
      </c>
      <c r="X432" s="29"/>
      <c r="Y432" s="48">
        <f t="shared" si="146"/>
        <v>0</v>
      </c>
      <c r="Z432" s="59">
        <v>4</v>
      </c>
      <c r="AA432" s="98"/>
      <c r="AB432" s="46">
        <f t="shared" si="139"/>
        <v>0</v>
      </c>
      <c r="AC432" s="57">
        <v>4</v>
      </c>
      <c r="AD432" s="59"/>
      <c r="AE432" s="48">
        <f t="shared" si="147"/>
        <v>0</v>
      </c>
      <c r="AF432" s="59">
        <v>4</v>
      </c>
      <c r="AG432" s="59"/>
      <c r="AH432" s="46">
        <f t="shared" si="140"/>
        <v>0</v>
      </c>
      <c r="AI432" s="57">
        <v>4</v>
      </c>
      <c r="AJ432" s="59"/>
      <c r="AK432" s="48">
        <f t="shared" si="148"/>
        <v>0</v>
      </c>
    </row>
    <row r="433" spans="2:37" x14ac:dyDescent="0.25">
      <c r="B433" s="57">
        <v>5</v>
      </c>
      <c r="C433" s="29"/>
      <c r="D433" s="46">
        <f t="shared" si="141"/>
        <v>0</v>
      </c>
      <c r="E433" s="57">
        <v>5</v>
      </c>
      <c r="F433" s="29"/>
      <c r="G433" s="48">
        <f t="shared" si="142"/>
        <v>0</v>
      </c>
      <c r="H433" s="59">
        <v>5</v>
      </c>
      <c r="I433" s="29"/>
      <c r="J433" s="46">
        <f t="shared" si="137"/>
        <v>0</v>
      </c>
      <c r="K433" s="57">
        <v>5</v>
      </c>
      <c r="L433" s="29"/>
      <c r="M433" s="48">
        <f t="shared" si="143"/>
        <v>0</v>
      </c>
      <c r="N433" s="59">
        <v>5</v>
      </c>
      <c r="O433" s="29"/>
      <c r="P433" s="46">
        <f t="shared" si="144"/>
        <v>0</v>
      </c>
      <c r="Q433" s="57">
        <v>5</v>
      </c>
      <c r="R433" s="29"/>
      <c r="S433" s="48">
        <f t="shared" si="138"/>
        <v>0</v>
      </c>
      <c r="T433" s="59">
        <v>5</v>
      </c>
      <c r="U433" s="29"/>
      <c r="V433" s="46">
        <f t="shared" si="145"/>
        <v>0</v>
      </c>
      <c r="W433" s="57">
        <v>5</v>
      </c>
      <c r="X433" s="29"/>
      <c r="Y433" s="48">
        <f t="shared" si="146"/>
        <v>0</v>
      </c>
      <c r="Z433" s="59">
        <v>5</v>
      </c>
      <c r="AA433" s="98"/>
      <c r="AB433" s="46">
        <f t="shared" si="139"/>
        <v>0</v>
      </c>
      <c r="AC433" s="57">
        <v>5</v>
      </c>
      <c r="AD433" s="59"/>
      <c r="AE433" s="48">
        <f t="shared" si="147"/>
        <v>0</v>
      </c>
      <c r="AF433" s="59">
        <v>5</v>
      </c>
      <c r="AG433" s="59"/>
      <c r="AH433" s="46">
        <f t="shared" si="140"/>
        <v>0</v>
      </c>
      <c r="AI433" s="57">
        <v>5</v>
      </c>
      <c r="AJ433" s="59"/>
      <c r="AK433" s="48">
        <f t="shared" si="148"/>
        <v>0</v>
      </c>
    </row>
    <row r="434" spans="2:37" x14ac:dyDescent="0.25">
      <c r="B434" s="57">
        <v>6</v>
      </c>
      <c r="C434" s="29"/>
      <c r="D434" s="46">
        <f t="shared" si="141"/>
        <v>0</v>
      </c>
      <c r="E434" s="57">
        <v>6</v>
      </c>
      <c r="F434" s="29"/>
      <c r="G434" s="48">
        <f t="shared" si="142"/>
        <v>0</v>
      </c>
      <c r="H434" s="59">
        <v>6</v>
      </c>
      <c r="I434" s="29"/>
      <c r="J434" s="46">
        <f t="shared" si="137"/>
        <v>0</v>
      </c>
      <c r="K434" s="57">
        <v>6</v>
      </c>
      <c r="L434" s="29"/>
      <c r="M434" s="48">
        <f t="shared" si="143"/>
        <v>0</v>
      </c>
      <c r="N434" s="59">
        <v>6</v>
      </c>
      <c r="O434" s="29"/>
      <c r="P434" s="46">
        <f t="shared" si="144"/>
        <v>0</v>
      </c>
      <c r="Q434" s="57">
        <v>6</v>
      </c>
      <c r="R434" s="29"/>
      <c r="S434" s="48">
        <f t="shared" si="138"/>
        <v>0</v>
      </c>
      <c r="T434" s="59">
        <v>6</v>
      </c>
      <c r="U434" s="29"/>
      <c r="V434" s="46">
        <f t="shared" si="145"/>
        <v>0</v>
      </c>
      <c r="W434" s="57">
        <v>6</v>
      </c>
      <c r="X434" s="29"/>
      <c r="Y434" s="48">
        <f t="shared" si="146"/>
        <v>0</v>
      </c>
      <c r="Z434" s="59">
        <v>6</v>
      </c>
      <c r="AA434" s="98"/>
      <c r="AB434" s="46">
        <f t="shared" si="139"/>
        <v>0</v>
      </c>
      <c r="AC434" s="57">
        <v>6</v>
      </c>
      <c r="AD434" s="59"/>
      <c r="AE434" s="48">
        <f t="shared" si="147"/>
        <v>0</v>
      </c>
      <c r="AF434" s="59">
        <v>6</v>
      </c>
      <c r="AG434" s="59"/>
      <c r="AH434" s="46">
        <f t="shared" si="140"/>
        <v>0</v>
      </c>
      <c r="AI434" s="57">
        <v>6</v>
      </c>
      <c r="AJ434" s="59"/>
      <c r="AK434" s="48">
        <f t="shared" si="148"/>
        <v>0</v>
      </c>
    </row>
    <row r="435" spans="2:37" x14ac:dyDescent="0.25">
      <c r="B435" s="60">
        <v>7</v>
      </c>
      <c r="C435" s="29"/>
      <c r="D435" s="46">
        <f t="shared" si="141"/>
        <v>0</v>
      </c>
      <c r="E435" s="60">
        <v>7</v>
      </c>
      <c r="F435" s="29"/>
      <c r="G435" s="48">
        <f t="shared" si="142"/>
        <v>0</v>
      </c>
      <c r="H435" s="61">
        <v>7</v>
      </c>
      <c r="I435" s="29"/>
      <c r="J435" s="46">
        <f t="shared" si="137"/>
        <v>0</v>
      </c>
      <c r="K435" s="60">
        <v>7</v>
      </c>
      <c r="L435" s="29"/>
      <c r="M435" s="48">
        <f t="shared" si="143"/>
        <v>0</v>
      </c>
      <c r="N435" s="61">
        <v>7</v>
      </c>
      <c r="O435" s="29"/>
      <c r="P435" s="46">
        <f t="shared" si="144"/>
        <v>0</v>
      </c>
      <c r="Q435" s="60">
        <v>7</v>
      </c>
      <c r="R435" s="29"/>
      <c r="S435" s="48">
        <f t="shared" si="138"/>
        <v>0</v>
      </c>
      <c r="T435" s="61">
        <v>7</v>
      </c>
      <c r="U435" s="29"/>
      <c r="V435" s="46">
        <f t="shared" si="145"/>
        <v>0</v>
      </c>
      <c r="W435" s="60">
        <v>7</v>
      </c>
      <c r="X435" s="29"/>
      <c r="Y435" s="48">
        <f t="shared" si="146"/>
        <v>0</v>
      </c>
      <c r="Z435" s="61">
        <v>7</v>
      </c>
      <c r="AA435" s="98"/>
      <c r="AB435" s="46">
        <f t="shared" si="139"/>
        <v>0</v>
      </c>
      <c r="AC435" s="60">
        <v>7</v>
      </c>
      <c r="AD435" s="59"/>
      <c r="AE435" s="48">
        <f t="shared" si="147"/>
        <v>0</v>
      </c>
      <c r="AF435" s="61">
        <v>7</v>
      </c>
      <c r="AG435" s="59"/>
      <c r="AH435" s="46">
        <f t="shared" si="140"/>
        <v>0</v>
      </c>
      <c r="AI435" s="60">
        <v>7</v>
      </c>
      <c r="AJ435" s="59"/>
      <c r="AK435" s="48">
        <f t="shared" si="148"/>
        <v>0</v>
      </c>
    </row>
    <row r="436" spans="2:37" x14ac:dyDescent="0.25">
      <c r="B436" s="57">
        <v>8</v>
      </c>
      <c r="C436" s="29"/>
      <c r="D436" s="46">
        <f t="shared" si="141"/>
        <v>0</v>
      </c>
      <c r="E436" s="57">
        <v>8</v>
      </c>
      <c r="F436" s="29"/>
      <c r="G436" s="48">
        <f t="shared" si="142"/>
        <v>0</v>
      </c>
      <c r="H436" s="59">
        <v>8</v>
      </c>
      <c r="I436" s="29"/>
      <c r="J436" s="46">
        <f t="shared" si="137"/>
        <v>0</v>
      </c>
      <c r="K436" s="57">
        <v>8</v>
      </c>
      <c r="L436" s="29"/>
      <c r="M436" s="48">
        <f t="shared" si="143"/>
        <v>0</v>
      </c>
      <c r="N436" s="59">
        <v>8</v>
      </c>
      <c r="O436" s="29"/>
      <c r="P436" s="46">
        <f t="shared" si="144"/>
        <v>0</v>
      </c>
      <c r="Q436" s="57">
        <v>8</v>
      </c>
      <c r="R436" s="29"/>
      <c r="S436" s="48">
        <f t="shared" si="138"/>
        <v>0</v>
      </c>
      <c r="T436" s="59">
        <v>8</v>
      </c>
      <c r="U436" s="29"/>
      <c r="V436" s="46">
        <f t="shared" si="145"/>
        <v>0</v>
      </c>
      <c r="W436" s="57">
        <v>8</v>
      </c>
      <c r="X436" s="29"/>
      <c r="Y436" s="48">
        <f t="shared" si="146"/>
        <v>0</v>
      </c>
      <c r="Z436" s="59">
        <v>8</v>
      </c>
      <c r="AA436" s="98"/>
      <c r="AB436" s="46">
        <f t="shared" si="139"/>
        <v>0</v>
      </c>
      <c r="AC436" s="57">
        <v>8</v>
      </c>
      <c r="AD436" s="59"/>
      <c r="AE436" s="48">
        <f t="shared" si="147"/>
        <v>0</v>
      </c>
      <c r="AF436" s="59">
        <v>8</v>
      </c>
      <c r="AG436" s="59"/>
      <c r="AH436" s="46">
        <f t="shared" si="140"/>
        <v>0</v>
      </c>
      <c r="AI436" s="57">
        <v>8</v>
      </c>
      <c r="AJ436" s="59"/>
      <c r="AK436" s="48">
        <f t="shared" si="148"/>
        <v>0</v>
      </c>
    </row>
    <row r="437" spans="2:37" x14ac:dyDescent="0.25">
      <c r="B437" s="57">
        <v>9</v>
      </c>
      <c r="C437" s="29"/>
      <c r="D437" s="46">
        <f t="shared" si="141"/>
        <v>0</v>
      </c>
      <c r="E437" s="57">
        <v>9</v>
      </c>
      <c r="F437" s="29"/>
      <c r="G437" s="48">
        <f t="shared" si="142"/>
        <v>0</v>
      </c>
      <c r="H437" s="59">
        <v>9</v>
      </c>
      <c r="I437" s="29"/>
      <c r="J437" s="46">
        <f t="shared" si="137"/>
        <v>0</v>
      </c>
      <c r="K437" s="57">
        <v>9</v>
      </c>
      <c r="L437" s="29"/>
      <c r="M437" s="48">
        <f t="shared" si="143"/>
        <v>0</v>
      </c>
      <c r="N437" s="59">
        <v>9</v>
      </c>
      <c r="O437" s="29"/>
      <c r="P437" s="46">
        <f t="shared" si="144"/>
        <v>0</v>
      </c>
      <c r="Q437" s="57">
        <v>9</v>
      </c>
      <c r="R437" s="29"/>
      <c r="S437" s="48">
        <f t="shared" si="138"/>
        <v>0</v>
      </c>
      <c r="T437" s="59">
        <v>9</v>
      </c>
      <c r="U437" s="29"/>
      <c r="V437" s="46">
        <f t="shared" si="145"/>
        <v>0</v>
      </c>
      <c r="W437" s="57">
        <v>9</v>
      </c>
      <c r="X437" s="29"/>
      <c r="Y437" s="48">
        <f t="shared" si="146"/>
        <v>0</v>
      </c>
      <c r="Z437" s="59">
        <v>9</v>
      </c>
      <c r="AA437" s="98"/>
      <c r="AB437" s="46">
        <f t="shared" si="139"/>
        <v>0</v>
      </c>
      <c r="AC437" s="57">
        <v>9</v>
      </c>
      <c r="AD437" s="59"/>
      <c r="AE437" s="48">
        <f t="shared" si="147"/>
        <v>0</v>
      </c>
      <c r="AF437" s="59">
        <v>9</v>
      </c>
      <c r="AG437" s="59"/>
      <c r="AH437" s="46">
        <f t="shared" si="140"/>
        <v>0</v>
      </c>
      <c r="AI437" s="57">
        <v>9</v>
      </c>
      <c r="AJ437" s="59"/>
      <c r="AK437" s="48">
        <f t="shared" si="148"/>
        <v>0</v>
      </c>
    </row>
    <row r="438" spans="2:37" x14ac:dyDescent="0.25">
      <c r="B438" s="57">
        <v>10</v>
      </c>
      <c r="C438" s="29"/>
      <c r="D438" s="46">
        <f t="shared" si="141"/>
        <v>0</v>
      </c>
      <c r="E438" s="57">
        <v>10</v>
      </c>
      <c r="F438" s="29"/>
      <c r="G438" s="48">
        <f t="shared" si="142"/>
        <v>0</v>
      </c>
      <c r="H438" s="59">
        <v>10</v>
      </c>
      <c r="I438" s="29"/>
      <c r="J438" s="46">
        <f t="shared" si="137"/>
        <v>0</v>
      </c>
      <c r="K438" s="57">
        <v>10</v>
      </c>
      <c r="L438" s="29"/>
      <c r="M438" s="48">
        <f t="shared" si="143"/>
        <v>0</v>
      </c>
      <c r="N438" s="59">
        <v>10</v>
      </c>
      <c r="O438" s="29"/>
      <c r="P438" s="46">
        <f t="shared" si="144"/>
        <v>0</v>
      </c>
      <c r="Q438" s="57">
        <v>10</v>
      </c>
      <c r="R438" s="29"/>
      <c r="S438" s="48">
        <f t="shared" si="138"/>
        <v>0</v>
      </c>
      <c r="T438" s="59">
        <v>10</v>
      </c>
      <c r="U438" s="29"/>
      <c r="V438" s="46">
        <f t="shared" si="145"/>
        <v>0</v>
      </c>
      <c r="W438" s="57">
        <v>10</v>
      </c>
      <c r="X438" s="29"/>
      <c r="Y438" s="48">
        <f t="shared" si="146"/>
        <v>0</v>
      </c>
      <c r="Z438" s="59">
        <v>10</v>
      </c>
      <c r="AA438" s="98"/>
      <c r="AB438" s="46">
        <f t="shared" si="139"/>
        <v>0</v>
      </c>
      <c r="AC438" s="57">
        <v>10</v>
      </c>
      <c r="AD438" s="59"/>
      <c r="AE438" s="48">
        <f t="shared" si="147"/>
        <v>0</v>
      </c>
      <c r="AF438" s="59">
        <v>10</v>
      </c>
      <c r="AG438" s="59"/>
      <c r="AH438" s="46">
        <f t="shared" si="140"/>
        <v>0</v>
      </c>
      <c r="AI438" s="57">
        <v>10</v>
      </c>
      <c r="AJ438" s="59"/>
      <c r="AK438" s="48">
        <f t="shared" si="148"/>
        <v>0</v>
      </c>
    </row>
    <row r="439" spans="2:37" x14ac:dyDescent="0.25">
      <c r="B439" s="57">
        <v>11</v>
      </c>
      <c r="C439" s="29"/>
      <c r="D439" s="46">
        <f t="shared" si="141"/>
        <v>0</v>
      </c>
      <c r="E439" s="57">
        <v>11</v>
      </c>
      <c r="F439" s="29"/>
      <c r="G439" s="48">
        <f t="shared" si="142"/>
        <v>0</v>
      </c>
      <c r="H439" s="59">
        <v>11</v>
      </c>
      <c r="I439" s="29"/>
      <c r="J439" s="46">
        <f t="shared" si="137"/>
        <v>0</v>
      </c>
      <c r="K439" s="57">
        <v>11</v>
      </c>
      <c r="L439" s="29"/>
      <c r="M439" s="48">
        <f t="shared" si="143"/>
        <v>0</v>
      </c>
      <c r="N439" s="59">
        <v>11</v>
      </c>
      <c r="O439" s="29"/>
      <c r="P439" s="46">
        <f t="shared" si="144"/>
        <v>0</v>
      </c>
      <c r="Q439" s="57">
        <v>11</v>
      </c>
      <c r="R439" s="29"/>
      <c r="S439" s="48">
        <f t="shared" si="138"/>
        <v>0</v>
      </c>
      <c r="T439" s="59">
        <v>11</v>
      </c>
      <c r="U439" s="29"/>
      <c r="V439" s="46">
        <f t="shared" si="145"/>
        <v>0</v>
      </c>
      <c r="W439" s="57">
        <v>11</v>
      </c>
      <c r="X439" s="62"/>
      <c r="Y439" s="48">
        <f t="shared" si="146"/>
        <v>0</v>
      </c>
      <c r="Z439" s="59">
        <v>11</v>
      </c>
      <c r="AA439" s="98"/>
      <c r="AB439" s="46">
        <f t="shared" si="139"/>
        <v>0</v>
      </c>
      <c r="AC439" s="57">
        <v>11</v>
      </c>
      <c r="AD439" s="70"/>
      <c r="AE439" s="48">
        <f t="shared" si="147"/>
        <v>0</v>
      </c>
      <c r="AF439" s="59">
        <v>11</v>
      </c>
      <c r="AG439" s="59"/>
      <c r="AH439" s="46">
        <f t="shared" si="140"/>
        <v>0</v>
      </c>
      <c r="AI439" s="57">
        <v>11</v>
      </c>
      <c r="AJ439" s="59"/>
      <c r="AK439" s="48">
        <f t="shared" si="148"/>
        <v>0</v>
      </c>
    </row>
    <row r="440" spans="2:37" x14ac:dyDescent="0.25">
      <c r="B440" s="57">
        <v>12</v>
      </c>
      <c r="C440" s="29"/>
      <c r="D440" s="46">
        <f t="shared" si="141"/>
        <v>0</v>
      </c>
      <c r="E440" s="57">
        <v>12</v>
      </c>
      <c r="F440" s="29"/>
      <c r="G440" s="48">
        <f t="shared" si="142"/>
        <v>0</v>
      </c>
      <c r="H440" s="59">
        <v>12</v>
      </c>
      <c r="I440" s="29"/>
      <c r="J440" s="46">
        <f t="shared" si="137"/>
        <v>0</v>
      </c>
      <c r="K440" s="57">
        <v>12</v>
      </c>
      <c r="L440" s="29"/>
      <c r="M440" s="48">
        <f t="shared" si="143"/>
        <v>0</v>
      </c>
      <c r="N440" s="59">
        <v>12</v>
      </c>
      <c r="O440" s="29"/>
      <c r="P440" s="46">
        <f t="shared" si="144"/>
        <v>0</v>
      </c>
      <c r="Q440" s="57">
        <v>12</v>
      </c>
      <c r="R440" s="29"/>
      <c r="S440" s="48">
        <f t="shared" si="138"/>
        <v>0</v>
      </c>
      <c r="T440" s="59">
        <v>12</v>
      </c>
      <c r="U440" s="29"/>
      <c r="V440" s="46">
        <f t="shared" si="145"/>
        <v>0</v>
      </c>
      <c r="W440" s="57">
        <v>12</v>
      </c>
      <c r="X440" s="29"/>
      <c r="Y440" s="48">
        <f t="shared" si="146"/>
        <v>0</v>
      </c>
      <c r="Z440" s="59">
        <v>12</v>
      </c>
      <c r="AA440" s="98"/>
      <c r="AB440" s="46">
        <f t="shared" si="139"/>
        <v>0</v>
      </c>
      <c r="AC440" s="57">
        <v>12</v>
      </c>
      <c r="AD440" s="59"/>
      <c r="AE440" s="48">
        <f t="shared" si="147"/>
        <v>0</v>
      </c>
      <c r="AF440" s="59">
        <v>12</v>
      </c>
      <c r="AG440" s="59"/>
      <c r="AH440" s="46">
        <f t="shared" si="140"/>
        <v>0</v>
      </c>
      <c r="AI440" s="57">
        <v>12</v>
      </c>
      <c r="AJ440" s="59"/>
      <c r="AK440" s="48">
        <f t="shared" si="148"/>
        <v>0</v>
      </c>
    </row>
    <row r="441" spans="2:37" x14ac:dyDescent="0.25">
      <c r="B441" s="57">
        <v>13</v>
      </c>
      <c r="C441" s="29"/>
      <c r="D441" s="46">
        <f t="shared" si="141"/>
        <v>0</v>
      </c>
      <c r="E441" s="57">
        <v>13</v>
      </c>
      <c r="F441" s="29"/>
      <c r="G441" s="48">
        <f t="shared" si="142"/>
        <v>0</v>
      </c>
      <c r="H441" s="59">
        <v>13</v>
      </c>
      <c r="I441" s="29"/>
      <c r="J441" s="46">
        <f t="shared" si="137"/>
        <v>0</v>
      </c>
      <c r="K441" s="57">
        <v>13</v>
      </c>
      <c r="L441" s="29"/>
      <c r="M441" s="48">
        <f t="shared" si="143"/>
        <v>0</v>
      </c>
      <c r="N441" s="59">
        <v>13</v>
      </c>
      <c r="O441" s="29"/>
      <c r="P441" s="46">
        <f t="shared" si="144"/>
        <v>0</v>
      </c>
      <c r="Q441" s="57">
        <v>13</v>
      </c>
      <c r="R441" s="29"/>
      <c r="S441" s="48">
        <f t="shared" si="138"/>
        <v>0</v>
      </c>
      <c r="T441" s="59">
        <v>13</v>
      </c>
      <c r="U441" s="29"/>
      <c r="V441" s="46">
        <f t="shared" si="145"/>
        <v>0</v>
      </c>
      <c r="W441" s="57">
        <v>13</v>
      </c>
      <c r="X441" s="85"/>
      <c r="Y441" s="48">
        <f t="shared" si="146"/>
        <v>0</v>
      </c>
      <c r="Z441" s="59">
        <v>13</v>
      </c>
      <c r="AA441" s="98"/>
      <c r="AB441" s="46">
        <f t="shared" si="139"/>
        <v>0</v>
      </c>
      <c r="AC441" s="57">
        <v>13</v>
      </c>
      <c r="AD441" s="59"/>
      <c r="AE441" s="48">
        <f t="shared" si="147"/>
        <v>0</v>
      </c>
      <c r="AF441" s="59">
        <v>13</v>
      </c>
      <c r="AG441" s="59"/>
      <c r="AH441" s="46">
        <f t="shared" si="140"/>
        <v>0</v>
      </c>
      <c r="AI441" s="57">
        <v>13</v>
      </c>
      <c r="AJ441" s="59"/>
      <c r="AK441" s="48">
        <f t="shared" si="148"/>
        <v>0</v>
      </c>
    </row>
    <row r="442" spans="2:37" x14ac:dyDescent="0.25">
      <c r="B442" s="57">
        <v>14</v>
      </c>
      <c r="C442" s="29"/>
      <c r="D442" s="46">
        <f t="shared" si="141"/>
        <v>0</v>
      </c>
      <c r="E442" s="57">
        <v>14</v>
      </c>
      <c r="F442" s="29"/>
      <c r="G442" s="48">
        <f t="shared" si="142"/>
        <v>0</v>
      </c>
      <c r="H442" s="59">
        <v>14</v>
      </c>
      <c r="I442" s="29"/>
      <c r="J442" s="46">
        <f t="shared" si="137"/>
        <v>0</v>
      </c>
      <c r="K442" s="57">
        <v>14</v>
      </c>
      <c r="L442" s="29"/>
      <c r="M442" s="48">
        <f t="shared" si="143"/>
        <v>0</v>
      </c>
      <c r="N442" s="59">
        <v>14</v>
      </c>
      <c r="O442" s="29"/>
      <c r="P442" s="46">
        <f t="shared" si="144"/>
        <v>0</v>
      </c>
      <c r="Q442" s="57">
        <v>14</v>
      </c>
      <c r="R442" s="29"/>
      <c r="S442" s="48">
        <f t="shared" si="138"/>
        <v>0</v>
      </c>
      <c r="T442" s="59">
        <v>14</v>
      </c>
      <c r="U442" s="29"/>
      <c r="V442" s="46">
        <f t="shared" si="145"/>
        <v>0</v>
      </c>
      <c r="W442" s="57">
        <v>14</v>
      </c>
      <c r="X442" s="29"/>
      <c r="Y442" s="48">
        <f t="shared" si="146"/>
        <v>0</v>
      </c>
      <c r="Z442" s="59">
        <v>14</v>
      </c>
      <c r="AA442" s="98"/>
      <c r="AB442" s="46">
        <f t="shared" si="139"/>
        <v>0</v>
      </c>
      <c r="AC442" s="57">
        <v>14</v>
      </c>
      <c r="AD442" s="59"/>
      <c r="AE442" s="48">
        <f t="shared" si="147"/>
        <v>0</v>
      </c>
      <c r="AF442" s="59">
        <v>14</v>
      </c>
      <c r="AG442" s="59"/>
      <c r="AH442" s="46">
        <f t="shared" si="140"/>
        <v>0</v>
      </c>
      <c r="AI442" s="57">
        <v>14</v>
      </c>
      <c r="AJ442" s="59"/>
      <c r="AK442" s="48">
        <f t="shared" si="148"/>
        <v>0</v>
      </c>
    </row>
    <row r="443" spans="2:37" x14ac:dyDescent="0.25">
      <c r="B443" s="57">
        <v>15</v>
      </c>
      <c r="C443" s="29"/>
      <c r="D443" s="46">
        <f t="shared" si="141"/>
        <v>0</v>
      </c>
      <c r="E443" s="57">
        <v>15</v>
      </c>
      <c r="F443" s="29"/>
      <c r="G443" s="48">
        <f t="shared" si="142"/>
        <v>0</v>
      </c>
      <c r="H443" s="59">
        <v>15</v>
      </c>
      <c r="I443" s="29"/>
      <c r="J443" s="46">
        <f t="shared" si="137"/>
        <v>0</v>
      </c>
      <c r="K443" s="57">
        <v>15</v>
      </c>
      <c r="L443" s="29"/>
      <c r="M443" s="48">
        <f t="shared" si="143"/>
        <v>0</v>
      </c>
      <c r="N443" s="59">
        <v>15</v>
      </c>
      <c r="O443" s="29"/>
      <c r="P443" s="46">
        <f t="shared" si="144"/>
        <v>0</v>
      </c>
      <c r="Q443" s="57">
        <v>15</v>
      </c>
      <c r="R443" s="29"/>
      <c r="S443" s="48">
        <f t="shared" si="138"/>
        <v>0</v>
      </c>
      <c r="T443" s="59">
        <v>15</v>
      </c>
      <c r="U443" s="29"/>
      <c r="V443" s="46">
        <f t="shared" si="145"/>
        <v>0</v>
      </c>
      <c r="W443" s="57">
        <v>15</v>
      </c>
      <c r="X443" s="29"/>
      <c r="Y443" s="48">
        <f t="shared" si="146"/>
        <v>0</v>
      </c>
      <c r="Z443" s="59">
        <v>15</v>
      </c>
      <c r="AA443" s="98"/>
      <c r="AB443" s="46">
        <f t="shared" si="139"/>
        <v>0</v>
      </c>
      <c r="AC443" s="57">
        <v>15</v>
      </c>
      <c r="AD443" s="59"/>
      <c r="AE443" s="48">
        <f t="shared" si="147"/>
        <v>0</v>
      </c>
      <c r="AF443" s="59">
        <v>15</v>
      </c>
      <c r="AG443" s="59"/>
      <c r="AH443" s="46">
        <f t="shared" si="140"/>
        <v>0</v>
      </c>
      <c r="AI443" s="57">
        <v>15</v>
      </c>
      <c r="AJ443" s="59"/>
      <c r="AK443" s="48">
        <f t="shared" si="148"/>
        <v>0</v>
      </c>
    </row>
    <row r="444" spans="2:37" x14ac:dyDescent="0.25">
      <c r="B444" s="57">
        <v>16</v>
      </c>
      <c r="C444" s="29"/>
      <c r="D444" s="46">
        <f t="shared" si="141"/>
        <v>0</v>
      </c>
      <c r="E444" s="57">
        <v>16</v>
      </c>
      <c r="F444" s="29"/>
      <c r="G444" s="48">
        <f t="shared" si="142"/>
        <v>0</v>
      </c>
      <c r="H444" s="59">
        <v>16</v>
      </c>
      <c r="I444" s="29"/>
      <c r="J444" s="46">
        <f t="shared" si="137"/>
        <v>0</v>
      </c>
      <c r="K444" s="57">
        <v>16</v>
      </c>
      <c r="L444" s="29"/>
      <c r="M444" s="48">
        <f t="shared" si="143"/>
        <v>0</v>
      </c>
      <c r="N444" s="59">
        <v>16</v>
      </c>
      <c r="O444" s="29"/>
      <c r="P444" s="46">
        <f t="shared" si="144"/>
        <v>0</v>
      </c>
      <c r="Q444" s="57">
        <v>16</v>
      </c>
      <c r="R444" s="29"/>
      <c r="S444" s="48">
        <f t="shared" si="138"/>
        <v>0</v>
      </c>
      <c r="T444" s="59">
        <v>16</v>
      </c>
      <c r="U444" s="29"/>
      <c r="V444" s="46">
        <f t="shared" si="145"/>
        <v>0</v>
      </c>
      <c r="W444" s="57">
        <v>16</v>
      </c>
      <c r="X444" s="29"/>
      <c r="Y444" s="48">
        <f t="shared" si="146"/>
        <v>0</v>
      </c>
      <c r="Z444" s="59">
        <v>16</v>
      </c>
      <c r="AA444" s="98"/>
      <c r="AB444" s="46">
        <f t="shared" si="139"/>
        <v>0</v>
      </c>
      <c r="AC444" s="57">
        <v>16</v>
      </c>
      <c r="AD444" s="59"/>
      <c r="AE444" s="48">
        <f t="shared" si="147"/>
        <v>0</v>
      </c>
      <c r="AF444" s="59">
        <v>16</v>
      </c>
      <c r="AG444" s="59"/>
      <c r="AH444" s="46">
        <f t="shared" si="140"/>
        <v>0</v>
      </c>
      <c r="AI444" s="57">
        <v>16</v>
      </c>
      <c r="AJ444" s="59"/>
      <c r="AK444" s="48">
        <f t="shared" si="148"/>
        <v>0</v>
      </c>
    </row>
    <row r="445" spans="2:37" x14ac:dyDescent="0.25">
      <c r="B445" s="57">
        <v>17</v>
      </c>
      <c r="C445" s="29"/>
      <c r="D445" s="46">
        <f t="shared" si="141"/>
        <v>0</v>
      </c>
      <c r="E445" s="57">
        <v>17</v>
      </c>
      <c r="F445" s="29"/>
      <c r="G445" s="48">
        <f t="shared" si="142"/>
        <v>0</v>
      </c>
      <c r="H445" s="59">
        <v>17</v>
      </c>
      <c r="I445" s="29"/>
      <c r="J445" s="46">
        <f t="shared" si="137"/>
        <v>0</v>
      </c>
      <c r="K445" s="57">
        <v>17</v>
      </c>
      <c r="L445" s="29"/>
      <c r="M445" s="48">
        <f t="shared" si="143"/>
        <v>0</v>
      </c>
      <c r="N445" s="59">
        <v>17</v>
      </c>
      <c r="O445" s="29"/>
      <c r="P445" s="46">
        <f t="shared" si="144"/>
        <v>0</v>
      </c>
      <c r="Q445" s="57">
        <v>17</v>
      </c>
      <c r="R445" s="29"/>
      <c r="S445" s="48">
        <f t="shared" si="138"/>
        <v>0</v>
      </c>
      <c r="T445" s="59">
        <v>17</v>
      </c>
      <c r="U445" s="29"/>
      <c r="V445" s="46">
        <f t="shared" si="145"/>
        <v>0</v>
      </c>
      <c r="W445" s="57">
        <v>17</v>
      </c>
      <c r="X445" s="29"/>
      <c r="Y445" s="48">
        <f t="shared" si="146"/>
        <v>0</v>
      </c>
      <c r="Z445" s="59">
        <v>17</v>
      </c>
      <c r="AA445" s="98"/>
      <c r="AB445" s="46">
        <f t="shared" si="139"/>
        <v>0</v>
      </c>
      <c r="AC445" s="57">
        <v>17</v>
      </c>
      <c r="AD445" s="59"/>
      <c r="AE445" s="48">
        <f t="shared" si="147"/>
        <v>0</v>
      </c>
      <c r="AF445" s="59">
        <v>17</v>
      </c>
      <c r="AG445" s="59"/>
      <c r="AH445" s="46">
        <f t="shared" si="140"/>
        <v>0</v>
      </c>
      <c r="AI445" s="57">
        <v>17</v>
      </c>
      <c r="AJ445" s="59"/>
      <c r="AK445" s="48">
        <f t="shared" si="148"/>
        <v>0</v>
      </c>
    </row>
    <row r="446" spans="2:37" x14ac:dyDescent="0.25">
      <c r="B446" s="57">
        <v>18</v>
      </c>
      <c r="C446" s="29"/>
      <c r="D446" s="46">
        <f t="shared" si="141"/>
        <v>0</v>
      </c>
      <c r="E446" s="57">
        <v>18</v>
      </c>
      <c r="F446" s="29"/>
      <c r="G446" s="48">
        <f t="shared" si="142"/>
        <v>0</v>
      </c>
      <c r="H446" s="59">
        <v>18</v>
      </c>
      <c r="I446" s="29"/>
      <c r="J446" s="46">
        <f t="shared" si="137"/>
        <v>0</v>
      </c>
      <c r="K446" s="57">
        <v>18</v>
      </c>
      <c r="L446" s="29"/>
      <c r="M446" s="48">
        <f t="shared" si="143"/>
        <v>0</v>
      </c>
      <c r="N446" s="59">
        <v>18</v>
      </c>
      <c r="O446" s="29"/>
      <c r="P446" s="46">
        <f t="shared" si="144"/>
        <v>0</v>
      </c>
      <c r="Q446" s="57">
        <v>18</v>
      </c>
      <c r="R446" s="29"/>
      <c r="S446" s="48">
        <f t="shared" si="138"/>
        <v>0</v>
      </c>
      <c r="T446" s="59">
        <v>18</v>
      </c>
      <c r="U446" s="29"/>
      <c r="V446" s="46">
        <f t="shared" si="145"/>
        <v>0</v>
      </c>
      <c r="W446" s="57">
        <v>18</v>
      </c>
      <c r="X446" s="29"/>
      <c r="Y446" s="48">
        <f t="shared" si="146"/>
        <v>0</v>
      </c>
      <c r="Z446" s="59">
        <v>18</v>
      </c>
      <c r="AA446" s="98"/>
      <c r="AB446" s="46">
        <f t="shared" si="139"/>
        <v>0</v>
      </c>
      <c r="AC446" s="57">
        <v>18</v>
      </c>
      <c r="AD446" s="59"/>
      <c r="AE446" s="48">
        <f t="shared" si="147"/>
        <v>0</v>
      </c>
      <c r="AF446" s="59">
        <v>18</v>
      </c>
      <c r="AG446" s="59"/>
      <c r="AH446" s="46">
        <f t="shared" si="140"/>
        <v>0</v>
      </c>
      <c r="AI446" s="57">
        <v>18</v>
      </c>
      <c r="AJ446" s="59"/>
      <c r="AK446" s="48">
        <f t="shared" si="148"/>
        <v>0</v>
      </c>
    </row>
    <row r="447" spans="2:37" x14ac:dyDescent="0.25">
      <c r="B447" s="57">
        <v>19</v>
      </c>
      <c r="C447" s="29"/>
      <c r="D447" s="46">
        <f t="shared" si="141"/>
        <v>0</v>
      </c>
      <c r="E447" s="57">
        <v>19</v>
      </c>
      <c r="F447" s="29"/>
      <c r="G447" s="48">
        <f t="shared" si="142"/>
        <v>0</v>
      </c>
      <c r="H447" s="59">
        <v>19</v>
      </c>
      <c r="I447" s="29"/>
      <c r="J447" s="46">
        <f t="shared" si="137"/>
        <v>0</v>
      </c>
      <c r="K447" s="57">
        <v>19</v>
      </c>
      <c r="L447" s="29"/>
      <c r="M447" s="48">
        <f t="shared" si="143"/>
        <v>0</v>
      </c>
      <c r="N447" s="59">
        <v>19</v>
      </c>
      <c r="O447" s="29"/>
      <c r="P447" s="46">
        <f t="shared" si="144"/>
        <v>0</v>
      </c>
      <c r="Q447" s="57">
        <v>19</v>
      </c>
      <c r="R447" s="29"/>
      <c r="S447" s="48">
        <f t="shared" si="138"/>
        <v>0</v>
      </c>
      <c r="T447" s="59">
        <v>19</v>
      </c>
      <c r="U447" s="29"/>
      <c r="V447" s="46">
        <f t="shared" si="145"/>
        <v>0</v>
      </c>
      <c r="W447" s="57">
        <v>19</v>
      </c>
      <c r="X447" s="29"/>
      <c r="Y447" s="48">
        <f t="shared" si="146"/>
        <v>0</v>
      </c>
      <c r="Z447" s="59">
        <v>19</v>
      </c>
      <c r="AA447" s="98"/>
      <c r="AB447" s="46">
        <f t="shared" si="139"/>
        <v>0</v>
      </c>
      <c r="AC447" s="57">
        <v>19</v>
      </c>
      <c r="AD447" s="59"/>
      <c r="AE447" s="48">
        <f t="shared" si="147"/>
        <v>0</v>
      </c>
      <c r="AF447" s="59">
        <v>19</v>
      </c>
      <c r="AG447" s="59"/>
      <c r="AH447" s="46">
        <f t="shared" si="140"/>
        <v>0</v>
      </c>
      <c r="AI447" s="57">
        <v>19</v>
      </c>
      <c r="AJ447" s="59"/>
      <c r="AK447" s="48">
        <f t="shared" si="148"/>
        <v>0</v>
      </c>
    </row>
    <row r="448" spans="2:37" x14ac:dyDescent="0.25">
      <c r="B448" s="57">
        <v>20</v>
      </c>
      <c r="C448" s="29"/>
      <c r="D448" s="46">
        <f t="shared" si="141"/>
        <v>0</v>
      </c>
      <c r="E448" s="57">
        <v>20</v>
      </c>
      <c r="F448" s="29"/>
      <c r="G448" s="48">
        <f t="shared" si="142"/>
        <v>0</v>
      </c>
      <c r="H448" s="59">
        <v>20</v>
      </c>
      <c r="I448" s="29"/>
      <c r="J448" s="46">
        <f t="shared" si="137"/>
        <v>0</v>
      </c>
      <c r="K448" s="57">
        <v>20</v>
      </c>
      <c r="L448" s="29"/>
      <c r="M448" s="48">
        <f t="shared" si="143"/>
        <v>0</v>
      </c>
      <c r="N448" s="59">
        <v>20</v>
      </c>
      <c r="O448" s="29"/>
      <c r="P448" s="46">
        <f t="shared" si="144"/>
        <v>0</v>
      </c>
      <c r="Q448" s="57">
        <v>20</v>
      </c>
      <c r="R448" s="29"/>
      <c r="S448" s="48">
        <f t="shared" si="138"/>
        <v>0</v>
      </c>
      <c r="T448" s="59">
        <v>20</v>
      </c>
      <c r="U448" s="29"/>
      <c r="V448" s="46">
        <f t="shared" si="145"/>
        <v>0</v>
      </c>
      <c r="W448" s="57">
        <v>20</v>
      </c>
      <c r="X448" s="29"/>
      <c r="Y448" s="48">
        <f t="shared" si="146"/>
        <v>0</v>
      </c>
      <c r="Z448" s="59">
        <v>20</v>
      </c>
      <c r="AA448" s="98"/>
      <c r="AB448" s="46">
        <f t="shared" si="139"/>
        <v>0</v>
      </c>
      <c r="AC448" s="57">
        <v>20</v>
      </c>
      <c r="AD448" s="59"/>
      <c r="AE448" s="48">
        <f t="shared" si="147"/>
        <v>0</v>
      </c>
      <c r="AF448" s="59">
        <v>20</v>
      </c>
      <c r="AG448" s="59"/>
      <c r="AH448" s="46">
        <f t="shared" si="140"/>
        <v>0</v>
      </c>
      <c r="AI448" s="57">
        <v>20</v>
      </c>
      <c r="AJ448" s="59"/>
      <c r="AK448" s="48">
        <f t="shared" si="148"/>
        <v>0</v>
      </c>
    </row>
    <row r="449" spans="2:37" x14ac:dyDescent="0.25">
      <c r="B449" s="57">
        <v>21</v>
      </c>
      <c r="C449" s="29"/>
      <c r="D449" s="46">
        <f t="shared" si="141"/>
        <v>0</v>
      </c>
      <c r="E449" s="57">
        <v>21</v>
      </c>
      <c r="F449" s="29"/>
      <c r="G449" s="48">
        <f t="shared" si="142"/>
        <v>0</v>
      </c>
      <c r="H449" s="59">
        <v>21</v>
      </c>
      <c r="I449" s="29"/>
      <c r="J449" s="46">
        <f t="shared" si="137"/>
        <v>0</v>
      </c>
      <c r="K449" s="57">
        <v>21</v>
      </c>
      <c r="L449" s="29"/>
      <c r="M449" s="48">
        <f t="shared" si="143"/>
        <v>0</v>
      </c>
      <c r="N449" s="59">
        <v>21</v>
      </c>
      <c r="O449" s="29"/>
      <c r="P449" s="46">
        <f t="shared" si="144"/>
        <v>0</v>
      </c>
      <c r="Q449" s="57">
        <v>21</v>
      </c>
      <c r="R449" s="29"/>
      <c r="S449" s="48">
        <f t="shared" si="138"/>
        <v>0</v>
      </c>
      <c r="T449" s="59">
        <v>21</v>
      </c>
      <c r="U449" s="29"/>
      <c r="V449" s="46">
        <f t="shared" si="145"/>
        <v>0</v>
      </c>
      <c r="W449" s="57">
        <v>21</v>
      </c>
      <c r="X449" s="29"/>
      <c r="Y449" s="48">
        <f t="shared" si="146"/>
        <v>0</v>
      </c>
      <c r="Z449" s="59">
        <v>21</v>
      </c>
      <c r="AA449" s="98"/>
      <c r="AB449" s="46">
        <f t="shared" si="139"/>
        <v>0</v>
      </c>
      <c r="AC449" s="57">
        <v>21</v>
      </c>
      <c r="AD449" s="59"/>
      <c r="AE449" s="48">
        <f t="shared" si="147"/>
        <v>0</v>
      </c>
      <c r="AF449" s="59">
        <v>21</v>
      </c>
      <c r="AG449" s="59"/>
      <c r="AH449" s="46">
        <f t="shared" si="140"/>
        <v>0</v>
      </c>
      <c r="AI449" s="57">
        <v>21</v>
      </c>
      <c r="AJ449" s="59"/>
      <c r="AK449" s="48">
        <f t="shared" si="148"/>
        <v>0</v>
      </c>
    </row>
    <row r="450" spans="2:37" x14ac:dyDescent="0.25">
      <c r="B450" s="57">
        <v>22</v>
      </c>
      <c r="C450" s="29"/>
      <c r="D450" s="46">
        <f t="shared" si="141"/>
        <v>0</v>
      </c>
      <c r="E450" s="57">
        <v>22</v>
      </c>
      <c r="F450" s="29"/>
      <c r="G450" s="48">
        <f t="shared" si="142"/>
        <v>0</v>
      </c>
      <c r="H450" s="59">
        <v>22</v>
      </c>
      <c r="I450" s="29"/>
      <c r="J450" s="46">
        <f t="shared" si="137"/>
        <v>0</v>
      </c>
      <c r="K450" s="57">
        <v>22</v>
      </c>
      <c r="L450" s="29"/>
      <c r="M450" s="48">
        <f t="shared" si="143"/>
        <v>0</v>
      </c>
      <c r="N450" s="59">
        <v>22</v>
      </c>
      <c r="O450" s="29"/>
      <c r="P450" s="46">
        <f t="shared" si="144"/>
        <v>0</v>
      </c>
      <c r="Q450" s="57">
        <v>22</v>
      </c>
      <c r="R450" s="29"/>
      <c r="S450" s="48">
        <f t="shared" si="138"/>
        <v>0</v>
      </c>
      <c r="T450" s="59">
        <v>22</v>
      </c>
      <c r="U450" s="29"/>
      <c r="V450" s="46">
        <f t="shared" si="145"/>
        <v>0</v>
      </c>
      <c r="W450" s="57">
        <v>22</v>
      </c>
      <c r="X450" s="29"/>
      <c r="Y450" s="48">
        <f t="shared" si="146"/>
        <v>0</v>
      </c>
      <c r="Z450" s="59">
        <v>22</v>
      </c>
      <c r="AA450" s="98"/>
      <c r="AB450" s="46">
        <f t="shared" si="139"/>
        <v>0</v>
      </c>
      <c r="AC450" s="57">
        <v>22</v>
      </c>
      <c r="AD450" s="59"/>
      <c r="AE450" s="48">
        <f t="shared" si="147"/>
        <v>0</v>
      </c>
      <c r="AF450" s="59">
        <v>22</v>
      </c>
      <c r="AG450" s="59"/>
      <c r="AH450" s="46">
        <f t="shared" si="140"/>
        <v>0</v>
      </c>
      <c r="AI450" s="57">
        <v>22</v>
      </c>
      <c r="AJ450" s="59"/>
      <c r="AK450" s="48">
        <f t="shared" si="148"/>
        <v>0</v>
      </c>
    </row>
    <row r="451" spans="2:37" x14ac:dyDescent="0.25">
      <c r="B451" s="57">
        <v>23</v>
      </c>
      <c r="C451" s="29"/>
      <c r="D451" s="46">
        <f t="shared" si="141"/>
        <v>0</v>
      </c>
      <c r="E451" s="57">
        <v>23</v>
      </c>
      <c r="F451" s="29"/>
      <c r="G451" s="48">
        <f t="shared" si="142"/>
        <v>0</v>
      </c>
      <c r="H451" s="59">
        <v>23</v>
      </c>
      <c r="I451" s="29"/>
      <c r="J451" s="46">
        <f t="shared" si="137"/>
        <v>0</v>
      </c>
      <c r="K451" s="57">
        <v>23</v>
      </c>
      <c r="L451" s="29"/>
      <c r="M451" s="48">
        <f t="shared" si="143"/>
        <v>0</v>
      </c>
      <c r="N451" s="59">
        <v>23</v>
      </c>
      <c r="O451" s="29"/>
      <c r="P451" s="46">
        <f t="shared" si="144"/>
        <v>0</v>
      </c>
      <c r="Q451" s="57">
        <v>23</v>
      </c>
      <c r="R451" s="29"/>
      <c r="S451" s="48">
        <f t="shared" si="138"/>
        <v>0</v>
      </c>
      <c r="T451" s="59">
        <v>23</v>
      </c>
      <c r="U451" s="29"/>
      <c r="V451" s="46">
        <f t="shared" si="145"/>
        <v>0</v>
      </c>
      <c r="W451" s="57">
        <v>23</v>
      </c>
      <c r="X451" s="29"/>
      <c r="Y451" s="48">
        <f t="shared" si="146"/>
        <v>0</v>
      </c>
      <c r="Z451" s="59">
        <v>23</v>
      </c>
      <c r="AA451" s="98"/>
      <c r="AB451" s="46">
        <f t="shared" si="139"/>
        <v>0</v>
      </c>
      <c r="AC451" s="57">
        <v>23</v>
      </c>
      <c r="AD451" s="59"/>
      <c r="AE451" s="48">
        <f t="shared" si="147"/>
        <v>0</v>
      </c>
      <c r="AF451" s="59">
        <v>23</v>
      </c>
      <c r="AG451" s="59"/>
      <c r="AH451" s="46">
        <f t="shared" si="140"/>
        <v>0</v>
      </c>
      <c r="AI451" s="57">
        <v>23</v>
      </c>
      <c r="AJ451" s="59"/>
      <c r="AK451" s="48">
        <f t="shared" si="148"/>
        <v>0</v>
      </c>
    </row>
    <row r="452" spans="2:37" x14ac:dyDescent="0.25">
      <c r="B452" s="57">
        <v>24</v>
      </c>
      <c r="C452" s="29"/>
      <c r="D452" s="46">
        <f t="shared" si="141"/>
        <v>0</v>
      </c>
      <c r="E452" s="57">
        <v>24</v>
      </c>
      <c r="F452" s="29"/>
      <c r="G452" s="48">
        <f t="shared" si="142"/>
        <v>0</v>
      </c>
      <c r="H452" s="59">
        <v>24</v>
      </c>
      <c r="I452" s="29"/>
      <c r="J452" s="46">
        <f t="shared" si="137"/>
        <v>0</v>
      </c>
      <c r="K452" s="57">
        <v>24</v>
      </c>
      <c r="L452" s="29"/>
      <c r="M452" s="48">
        <f t="shared" si="143"/>
        <v>0</v>
      </c>
      <c r="N452" s="59">
        <v>24</v>
      </c>
      <c r="O452" s="29"/>
      <c r="P452" s="46">
        <f t="shared" si="144"/>
        <v>0</v>
      </c>
      <c r="Q452" s="57">
        <v>24</v>
      </c>
      <c r="R452" s="29"/>
      <c r="S452" s="48">
        <f t="shared" si="138"/>
        <v>0</v>
      </c>
      <c r="T452" s="59">
        <v>24</v>
      </c>
      <c r="U452" s="29"/>
      <c r="V452" s="46">
        <f t="shared" si="145"/>
        <v>0</v>
      </c>
      <c r="W452" s="57">
        <v>24</v>
      </c>
      <c r="X452" s="29"/>
      <c r="Y452" s="48">
        <f t="shared" si="146"/>
        <v>0</v>
      </c>
      <c r="Z452" s="59">
        <v>24</v>
      </c>
      <c r="AA452" s="98"/>
      <c r="AB452" s="46">
        <f t="shared" si="139"/>
        <v>0</v>
      </c>
      <c r="AC452" s="57">
        <v>24</v>
      </c>
      <c r="AD452" s="59"/>
      <c r="AE452" s="48">
        <f t="shared" si="147"/>
        <v>0</v>
      </c>
      <c r="AF452" s="59">
        <v>24</v>
      </c>
      <c r="AG452" s="59"/>
      <c r="AH452" s="46">
        <f t="shared" si="140"/>
        <v>0</v>
      </c>
      <c r="AI452" s="57">
        <v>24</v>
      </c>
      <c r="AJ452" s="59"/>
      <c r="AK452" s="48">
        <f t="shared" si="148"/>
        <v>0</v>
      </c>
    </row>
    <row r="453" spans="2:37" x14ac:dyDescent="0.25">
      <c r="B453" s="57">
        <v>25</v>
      </c>
      <c r="C453" s="29"/>
      <c r="D453" s="46">
        <f t="shared" si="141"/>
        <v>0</v>
      </c>
      <c r="E453" s="57">
        <v>25</v>
      </c>
      <c r="F453" s="29"/>
      <c r="G453" s="48">
        <f t="shared" si="142"/>
        <v>0</v>
      </c>
      <c r="H453" s="59">
        <v>25</v>
      </c>
      <c r="I453" s="29"/>
      <c r="J453" s="46">
        <f t="shared" si="137"/>
        <v>0</v>
      </c>
      <c r="K453" s="57">
        <v>25</v>
      </c>
      <c r="L453" s="29"/>
      <c r="M453" s="48">
        <f t="shared" si="143"/>
        <v>0</v>
      </c>
      <c r="N453" s="59">
        <v>25</v>
      </c>
      <c r="O453" s="29"/>
      <c r="P453" s="46">
        <f t="shared" si="144"/>
        <v>0</v>
      </c>
      <c r="Q453" s="57">
        <v>25</v>
      </c>
      <c r="R453" s="29"/>
      <c r="S453" s="48">
        <f t="shared" si="138"/>
        <v>0</v>
      </c>
      <c r="T453" s="59">
        <v>25</v>
      </c>
      <c r="U453" s="29"/>
      <c r="V453" s="46">
        <f t="shared" si="145"/>
        <v>0</v>
      </c>
      <c r="W453" s="57">
        <v>25</v>
      </c>
      <c r="X453" s="29"/>
      <c r="Y453" s="48">
        <f t="shared" si="146"/>
        <v>0</v>
      </c>
      <c r="Z453" s="59">
        <v>25</v>
      </c>
      <c r="AA453" s="98"/>
      <c r="AB453" s="46">
        <f t="shared" si="139"/>
        <v>0</v>
      </c>
      <c r="AC453" s="57">
        <v>25</v>
      </c>
      <c r="AD453" s="59"/>
      <c r="AE453" s="48">
        <f t="shared" si="147"/>
        <v>0</v>
      </c>
      <c r="AF453" s="59">
        <v>25</v>
      </c>
      <c r="AG453" s="59"/>
      <c r="AH453" s="46">
        <f t="shared" si="140"/>
        <v>0</v>
      </c>
      <c r="AI453" s="57">
        <v>25</v>
      </c>
      <c r="AJ453" s="59"/>
      <c r="AK453" s="48">
        <f t="shared" si="148"/>
        <v>0</v>
      </c>
    </row>
    <row r="454" spans="2:37" x14ac:dyDescent="0.25">
      <c r="B454" s="57">
        <v>26</v>
      </c>
      <c r="C454" s="29"/>
      <c r="D454" s="46">
        <f t="shared" si="141"/>
        <v>0</v>
      </c>
      <c r="E454" s="57">
        <v>26</v>
      </c>
      <c r="F454" s="29"/>
      <c r="G454" s="48">
        <f t="shared" si="142"/>
        <v>0</v>
      </c>
      <c r="H454" s="59">
        <v>26</v>
      </c>
      <c r="I454" s="29"/>
      <c r="J454" s="46">
        <f t="shared" si="137"/>
        <v>0</v>
      </c>
      <c r="K454" s="57">
        <v>26</v>
      </c>
      <c r="L454" s="29"/>
      <c r="M454" s="48">
        <f t="shared" si="143"/>
        <v>0</v>
      </c>
      <c r="N454" s="59">
        <v>26</v>
      </c>
      <c r="O454" s="29"/>
      <c r="P454" s="46">
        <f t="shared" si="144"/>
        <v>0</v>
      </c>
      <c r="Q454" s="57">
        <v>26</v>
      </c>
      <c r="R454" s="29"/>
      <c r="S454" s="48">
        <f t="shared" si="138"/>
        <v>0</v>
      </c>
      <c r="T454" s="59">
        <v>26</v>
      </c>
      <c r="U454" s="29"/>
      <c r="V454" s="46">
        <f t="shared" si="145"/>
        <v>0</v>
      </c>
      <c r="W454" s="57">
        <v>26</v>
      </c>
      <c r="X454" s="29"/>
      <c r="Y454" s="48">
        <f t="shared" si="146"/>
        <v>0</v>
      </c>
      <c r="Z454" s="59">
        <v>26</v>
      </c>
      <c r="AA454" s="98"/>
      <c r="AB454" s="46">
        <f t="shared" si="139"/>
        <v>0</v>
      </c>
      <c r="AC454" s="57">
        <v>26</v>
      </c>
      <c r="AD454" s="59"/>
      <c r="AE454" s="48">
        <f t="shared" si="147"/>
        <v>0</v>
      </c>
      <c r="AF454" s="59">
        <v>26</v>
      </c>
      <c r="AG454" s="59"/>
      <c r="AH454" s="46">
        <f t="shared" si="140"/>
        <v>0</v>
      </c>
      <c r="AI454" s="57">
        <v>26</v>
      </c>
      <c r="AJ454" s="59"/>
      <c r="AK454" s="48">
        <f t="shared" si="148"/>
        <v>0</v>
      </c>
    </row>
    <row r="455" spans="2:37" x14ac:dyDescent="0.25">
      <c r="B455" s="57">
        <v>27</v>
      </c>
      <c r="C455" s="29"/>
      <c r="D455" s="46">
        <f t="shared" si="141"/>
        <v>0</v>
      </c>
      <c r="E455" s="57">
        <v>27</v>
      </c>
      <c r="F455" s="29"/>
      <c r="G455" s="48">
        <f t="shared" si="142"/>
        <v>0</v>
      </c>
      <c r="H455" s="59">
        <v>27</v>
      </c>
      <c r="I455" s="29"/>
      <c r="J455" s="46">
        <f t="shared" si="137"/>
        <v>0</v>
      </c>
      <c r="K455" s="57">
        <v>27</v>
      </c>
      <c r="L455" s="29"/>
      <c r="M455" s="48">
        <f t="shared" si="143"/>
        <v>0</v>
      </c>
      <c r="N455" s="59">
        <v>27</v>
      </c>
      <c r="O455" s="29"/>
      <c r="P455" s="46">
        <f t="shared" si="144"/>
        <v>0</v>
      </c>
      <c r="Q455" s="57">
        <v>27</v>
      </c>
      <c r="R455" s="29"/>
      <c r="S455" s="48">
        <f t="shared" si="138"/>
        <v>0</v>
      </c>
      <c r="T455" s="59">
        <v>27</v>
      </c>
      <c r="U455" s="29"/>
      <c r="V455" s="46">
        <f t="shared" si="145"/>
        <v>0</v>
      </c>
      <c r="W455" s="57">
        <v>27</v>
      </c>
      <c r="X455" s="29"/>
      <c r="Y455" s="48">
        <f t="shared" si="146"/>
        <v>0</v>
      </c>
      <c r="Z455" s="59">
        <v>27</v>
      </c>
      <c r="AA455" s="98"/>
      <c r="AB455" s="46">
        <f t="shared" si="139"/>
        <v>0</v>
      </c>
      <c r="AC455" s="57">
        <v>27</v>
      </c>
      <c r="AD455" s="59"/>
      <c r="AE455" s="48">
        <f t="shared" si="147"/>
        <v>0</v>
      </c>
      <c r="AF455" s="59">
        <v>27</v>
      </c>
      <c r="AG455" s="59"/>
      <c r="AH455" s="46">
        <f t="shared" si="140"/>
        <v>0</v>
      </c>
      <c r="AI455" s="57">
        <v>27</v>
      </c>
      <c r="AJ455" s="59"/>
      <c r="AK455" s="48">
        <f t="shared" si="148"/>
        <v>0</v>
      </c>
    </row>
    <row r="456" spans="2:37" x14ac:dyDescent="0.25">
      <c r="B456" s="57">
        <v>28</v>
      </c>
      <c r="C456" s="29"/>
      <c r="D456" s="46">
        <f t="shared" si="141"/>
        <v>0</v>
      </c>
      <c r="E456" s="57">
        <v>28</v>
      </c>
      <c r="F456" s="29"/>
      <c r="G456" s="48">
        <f t="shared" si="142"/>
        <v>0</v>
      </c>
      <c r="H456" s="59">
        <v>28</v>
      </c>
      <c r="I456" s="29"/>
      <c r="J456" s="46">
        <f t="shared" si="137"/>
        <v>0</v>
      </c>
      <c r="K456" s="57">
        <v>28</v>
      </c>
      <c r="L456" s="29"/>
      <c r="M456" s="48">
        <f t="shared" si="143"/>
        <v>0</v>
      </c>
      <c r="N456" s="59">
        <v>28</v>
      </c>
      <c r="O456" s="29"/>
      <c r="P456" s="46">
        <f t="shared" si="144"/>
        <v>0</v>
      </c>
      <c r="Q456" s="57">
        <v>28</v>
      </c>
      <c r="R456" s="29"/>
      <c r="S456" s="48">
        <f t="shared" si="138"/>
        <v>0</v>
      </c>
      <c r="T456" s="59">
        <v>28</v>
      </c>
      <c r="U456" s="29"/>
      <c r="V456" s="46">
        <f t="shared" si="145"/>
        <v>0</v>
      </c>
      <c r="W456" s="57">
        <v>28</v>
      </c>
      <c r="X456" s="29"/>
      <c r="Y456" s="48">
        <f t="shared" si="146"/>
        <v>0</v>
      </c>
      <c r="Z456" s="59">
        <v>28</v>
      </c>
      <c r="AA456" s="98"/>
      <c r="AB456" s="46">
        <f t="shared" si="139"/>
        <v>0</v>
      </c>
      <c r="AC456" s="57">
        <v>28</v>
      </c>
      <c r="AD456" s="59"/>
      <c r="AE456" s="48">
        <f t="shared" si="147"/>
        <v>0</v>
      </c>
      <c r="AF456" s="59">
        <v>28</v>
      </c>
      <c r="AG456" s="59"/>
      <c r="AH456" s="46">
        <f t="shared" si="140"/>
        <v>0</v>
      </c>
      <c r="AI456" s="57">
        <v>28</v>
      </c>
      <c r="AJ456" s="59"/>
      <c r="AK456" s="48">
        <f t="shared" si="148"/>
        <v>0</v>
      </c>
    </row>
    <row r="457" spans="2:37" x14ac:dyDescent="0.25">
      <c r="B457" s="57">
        <v>29</v>
      </c>
      <c r="C457" s="29"/>
      <c r="D457" s="46">
        <f t="shared" si="141"/>
        <v>0</v>
      </c>
      <c r="E457" s="57"/>
      <c r="F457" s="29"/>
      <c r="G457" s="48"/>
      <c r="H457" s="59">
        <v>29</v>
      </c>
      <c r="I457" s="29"/>
      <c r="J457" s="46">
        <f t="shared" si="137"/>
        <v>0</v>
      </c>
      <c r="K457" s="57">
        <v>29</v>
      </c>
      <c r="L457" s="29"/>
      <c r="M457" s="48">
        <f t="shared" si="143"/>
        <v>0</v>
      </c>
      <c r="N457" s="59">
        <v>29</v>
      </c>
      <c r="O457" s="29"/>
      <c r="P457" s="46">
        <f t="shared" si="144"/>
        <v>0</v>
      </c>
      <c r="Q457" s="57">
        <v>29</v>
      </c>
      <c r="R457" s="29"/>
      <c r="S457" s="48">
        <f t="shared" si="138"/>
        <v>0</v>
      </c>
      <c r="T457" s="59">
        <v>29</v>
      </c>
      <c r="U457" s="29"/>
      <c r="V457" s="46">
        <f t="shared" si="145"/>
        <v>0</v>
      </c>
      <c r="W457" s="57">
        <v>29</v>
      </c>
      <c r="X457" s="29"/>
      <c r="Y457" s="48">
        <f t="shared" si="146"/>
        <v>0</v>
      </c>
      <c r="Z457" s="59">
        <v>29</v>
      </c>
      <c r="AA457" s="98"/>
      <c r="AB457" s="46">
        <f t="shared" si="139"/>
        <v>0</v>
      </c>
      <c r="AC457" s="57">
        <v>29</v>
      </c>
      <c r="AD457" s="59"/>
      <c r="AE457" s="48">
        <f t="shared" si="147"/>
        <v>0</v>
      </c>
      <c r="AF457" s="59">
        <v>29</v>
      </c>
      <c r="AG457" s="59"/>
      <c r="AH457" s="46">
        <f t="shared" si="140"/>
        <v>0</v>
      </c>
      <c r="AI457" s="57">
        <v>29</v>
      </c>
      <c r="AJ457" s="59"/>
      <c r="AK457" s="48">
        <f t="shared" si="148"/>
        <v>0</v>
      </c>
    </row>
    <row r="458" spans="2:37" x14ac:dyDescent="0.25">
      <c r="B458" s="57">
        <v>30</v>
      </c>
      <c r="C458" s="29"/>
      <c r="D458" s="46">
        <f t="shared" si="141"/>
        <v>0</v>
      </c>
      <c r="E458" s="47"/>
      <c r="F458" s="29"/>
      <c r="G458" s="48"/>
      <c r="H458" s="59">
        <v>30</v>
      </c>
      <c r="I458" s="29"/>
      <c r="J458" s="46">
        <f t="shared" si="137"/>
        <v>0</v>
      </c>
      <c r="K458" s="57">
        <v>30</v>
      </c>
      <c r="L458" s="29"/>
      <c r="M458" s="48">
        <f>SUM(L459-L458)*1000000</f>
        <v>0</v>
      </c>
      <c r="N458" s="59">
        <v>30</v>
      </c>
      <c r="O458" s="29"/>
      <c r="P458" s="46">
        <f t="shared" si="144"/>
        <v>0</v>
      </c>
      <c r="Q458" s="57">
        <v>30</v>
      </c>
      <c r="R458" s="29"/>
      <c r="S458" s="48">
        <f>SUM(R459-R458)*1000000</f>
        <v>0</v>
      </c>
      <c r="T458" s="59">
        <v>30</v>
      </c>
      <c r="U458" s="29"/>
      <c r="V458" s="46">
        <f t="shared" si="145"/>
        <v>0</v>
      </c>
      <c r="W458" s="57">
        <v>30</v>
      </c>
      <c r="X458" s="29"/>
      <c r="Y458" s="48">
        <f t="shared" si="146"/>
        <v>0</v>
      </c>
      <c r="Z458" s="59">
        <v>30</v>
      </c>
      <c r="AA458" s="98"/>
      <c r="AB458" s="46">
        <f>SUM(AA459-AA458)*1000000</f>
        <v>0</v>
      </c>
      <c r="AC458" s="57">
        <v>30</v>
      </c>
      <c r="AD458" s="59"/>
      <c r="AE458" s="48">
        <f t="shared" si="147"/>
        <v>0</v>
      </c>
      <c r="AF458" s="59">
        <v>30</v>
      </c>
      <c r="AG458" s="59"/>
      <c r="AH458" s="46">
        <f>SUM(AG459-AG458)*1000000</f>
        <v>0</v>
      </c>
      <c r="AI458" s="57">
        <v>30</v>
      </c>
      <c r="AJ458" s="59"/>
      <c r="AK458" s="48">
        <f t="shared" si="148"/>
        <v>0</v>
      </c>
    </row>
    <row r="459" spans="2:37" x14ac:dyDescent="0.25">
      <c r="B459" s="60">
        <v>31</v>
      </c>
      <c r="C459" s="29"/>
      <c r="D459" s="46">
        <f t="shared" si="141"/>
        <v>0</v>
      </c>
      <c r="E459" s="47"/>
      <c r="F459" s="46"/>
      <c r="G459" s="48"/>
      <c r="H459" s="61">
        <v>31</v>
      </c>
      <c r="I459" s="29"/>
      <c r="J459" s="46">
        <f t="shared" si="137"/>
        <v>0</v>
      </c>
      <c r="K459" s="60"/>
      <c r="L459" s="29"/>
      <c r="M459" s="48"/>
      <c r="N459" s="61">
        <v>31</v>
      </c>
      <c r="O459" s="29"/>
      <c r="P459" s="46">
        <f t="shared" si="144"/>
        <v>0</v>
      </c>
      <c r="Q459" s="60"/>
      <c r="R459" s="29"/>
      <c r="S459" s="48"/>
      <c r="T459" s="61">
        <v>31</v>
      </c>
      <c r="U459" s="29"/>
      <c r="V459" s="46">
        <f t="shared" si="145"/>
        <v>0</v>
      </c>
      <c r="W459" s="60">
        <v>31</v>
      </c>
      <c r="X459" s="29"/>
      <c r="Y459" s="48">
        <f t="shared" si="146"/>
        <v>0</v>
      </c>
      <c r="Z459" s="61"/>
      <c r="AA459" s="59"/>
      <c r="AB459" s="46"/>
      <c r="AC459" s="60">
        <v>31</v>
      </c>
      <c r="AD459" s="59"/>
      <c r="AE459" s="48">
        <f t="shared" si="147"/>
        <v>0</v>
      </c>
      <c r="AF459" s="61"/>
      <c r="AG459" s="59"/>
      <c r="AH459" s="46"/>
      <c r="AI459" s="60">
        <v>31</v>
      </c>
      <c r="AJ459" s="59"/>
      <c r="AK459" s="48">
        <f t="shared" si="148"/>
        <v>0</v>
      </c>
    </row>
    <row r="460" spans="2:37" x14ac:dyDescent="0.25">
      <c r="B460" s="47"/>
      <c r="C460" s="29"/>
      <c r="D460" s="46"/>
      <c r="E460" s="47"/>
      <c r="F460" s="46"/>
      <c r="G460" s="48"/>
      <c r="H460" s="46"/>
      <c r="I460" s="29"/>
      <c r="J460" s="46"/>
      <c r="K460" s="47"/>
      <c r="L460" s="59"/>
      <c r="M460" s="48"/>
      <c r="N460" s="46"/>
      <c r="O460" s="29"/>
      <c r="P460" s="46"/>
      <c r="Q460" s="47"/>
      <c r="R460" s="59"/>
      <c r="S460" s="48"/>
      <c r="T460" s="46"/>
      <c r="U460" s="29"/>
      <c r="V460" s="46"/>
      <c r="W460" s="47"/>
      <c r="X460" s="59"/>
      <c r="Y460" s="48"/>
      <c r="Z460" s="46"/>
      <c r="AA460" s="59"/>
      <c r="AB460" s="46"/>
      <c r="AC460" s="47"/>
      <c r="AD460" s="59"/>
      <c r="AE460" s="48"/>
      <c r="AF460" s="46"/>
      <c r="AG460" s="59"/>
      <c r="AH460" s="46"/>
      <c r="AI460" s="47"/>
      <c r="AJ460" s="59"/>
      <c r="AK460" s="48"/>
    </row>
    <row r="461" spans="2:37" x14ac:dyDescent="0.25">
      <c r="B461" s="49"/>
      <c r="C461" s="50"/>
      <c r="D461" s="50">
        <f>SUM(D429:D460)</f>
        <v>0</v>
      </c>
      <c r="E461" s="49"/>
      <c r="F461" s="50"/>
      <c r="G461" s="63">
        <f>SUM(G429:G460)</f>
        <v>0</v>
      </c>
      <c r="H461" s="50"/>
      <c r="I461" s="50"/>
      <c r="J461" s="50">
        <f>SUM(J429:J460)</f>
        <v>0</v>
      </c>
      <c r="K461" s="49"/>
      <c r="L461" s="50"/>
      <c r="M461" s="63">
        <f>SUM(M429:M460)</f>
        <v>0</v>
      </c>
      <c r="N461" s="50"/>
      <c r="O461" s="50"/>
      <c r="P461" s="50">
        <f>SUM(P429:P460)</f>
        <v>0</v>
      </c>
      <c r="Q461" s="49"/>
      <c r="R461" s="50"/>
      <c r="S461" s="63">
        <f>SUM(S429:S460)</f>
        <v>0</v>
      </c>
      <c r="T461" s="50"/>
      <c r="U461" s="50"/>
      <c r="V461" s="50">
        <f>SUM(V429:V460)</f>
        <v>0</v>
      </c>
      <c r="W461" s="49"/>
      <c r="X461" s="50"/>
      <c r="Y461" s="63">
        <f>SUM(Y429:Y460)</f>
        <v>0</v>
      </c>
      <c r="Z461" s="50"/>
      <c r="AA461" s="50"/>
      <c r="AB461" s="50">
        <f>SUM(AB429:AB460)</f>
        <v>0</v>
      </c>
      <c r="AC461" s="49"/>
      <c r="AD461" s="50"/>
      <c r="AE461" s="63">
        <f>SUM(AE429:AE460)</f>
        <v>0</v>
      </c>
      <c r="AF461" s="50"/>
      <c r="AG461" s="50"/>
      <c r="AH461" s="50">
        <f>SUM(AH429:AH460)</f>
        <v>0</v>
      </c>
      <c r="AI461" s="49"/>
      <c r="AJ461" s="50"/>
      <c r="AK461" s="63">
        <f>SUM(AK429:AK460)</f>
        <v>0</v>
      </c>
    </row>
    <row r="464" spans="2:37" x14ac:dyDescent="0.25">
      <c r="B464" s="51">
        <v>43831</v>
      </c>
      <c r="C464" s="44"/>
      <c r="D464" s="44"/>
      <c r="E464" s="51">
        <v>43862</v>
      </c>
      <c r="F464" s="44"/>
      <c r="G464" s="45"/>
      <c r="H464" s="52">
        <v>43891</v>
      </c>
      <c r="I464" s="44"/>
      <c r="J464" s="44"/>
      <c r="K464" s="51">
        <v>43922</v>
      </c>
      <c r="L464" s="44"/>
      <c r="M464" s="45"/>
      <c r="N464" s="52">
        <v>43952</v>
      </c>
      <c r="O464" s="44"/>
      <c r="P464" s="44"/>
      <c r="Q464" s="51">
        <v>43983</v>
      </c>
      <c r="R464" s="44"/>
      <c r="S464" s="45"/>
      <c r="T464" s="52">
        <v>44013</v>
      </c>
      <c r="U464" s="44"/>
      <c r="V464" s="44"/>
      <c r="W464" s="51">
        <v>44044</v>
      </c>
      <c r="X464" s="44"/>
      <c r="Y464" s="45"/>
      <c r="Z464" s="52">
        <v>44075</v>
      </c>
      <c r="AA464" s="44"/>
      <c r="AB464" s="44"/>
      <c r="AC464" s="51">
        <v>44105</v>
      </c>
      <c r="AD464" s="44"/>
      <c r="AE464" s="45"/>
      <c r="AF464" s="52">
        <v>44136</v>
      </c>
      <c r="AG464" s="44"/>
      <c r="AH464" s="44"/>
      <c r="AI464" s="51">
        <v>44166</v>
      </c>
      <c r="AJ464" s="44"/>
      <c r="AK464" s="45"/>
    </row>
    <row r="465" spans="2:37" ht="45" x14ac:dyDescent="0.25">
      <c r="B465" s="53" t="s">
        <v>0</v>
      </c>
      <c r="C465" s="54" t="s">
        <v>2</v>
      </c>
      <c r="D465" s="55" t="s">
        <v>1</v>
      </c>
      <c r="E465" s="53" t="s">
        <v>0</v>
      </c>
      <c r="F465" s="54" t="s">
        <v>2</v>
      </c>
      <c r="G465" s="56" t="s">
        <v>1</v>
      </c>
      <c r="H465" s="54" t="s">
        <v>0</v>
      </c>
      <c r="I465" s="54" t="s">
        <v>2</v>
      </c>
      <c r="J465" s="55" t="s">
        <v>1</v>
      </c>
      <c r="K465" s="53" t="s">
        <v>0</v>
      </c>
      <c r="L465" s="54" t="s">
        <v>2</v>
      </c>
      <c r="M465" s="56" t="s">
        <v>1</v>
      </c>
      <c r="N465" s="54" t="s">
        <v>0</v>
      </c>
      <c r="O465" s="54" t="s">
        <v>2</v>
      </c>
      <c r="P465" s="55" t="s">
        <v>1</v>
      </c>
      <c r="Q465" s="53" t="s">
        <v>0</v>
      </c>
      <c r="R465" s="54" t="s">
        <v>2</v>
      </c>
      <c r="S465" s="56" t="s">
        <v>1</v>
      </c>
      <c r="T465" s="54" t="s">
        <v>0</v>
      </c>
      <c r="U465" s="54" t="s">
        <v>2</v>
      </c>
      <c r="V465" s="55" t="s">
        <v>1</v>
      </c>
      <c r="W465" s="53" t="s">
        <v>0</v>
      </c>
      <c r="X465" s="54" t="s">
        <v>2</v>
      </c>
      <c r="Y465" s="56" t="s">
        <v>1</v>
      </c>
      <c r="Z465" s="54" t="s">
        <v>0</v>
      </c>
      <c r="AA465" s="54" t="s">
        <v>2</v>
      </c>
      <c r="AB465" s="55" t="s">
        <v>1</v>
      </c>
      <c r="AC465" s="53" t="s">
        <v>0</v>
      </c>
      <c r="AD465" s="54" t="s">
        <v>2</v>
      </c>
      <c r="AE465" s="56" t="s">
        <v>1</v>
      </c>
      <c r="AF465" s="54" t="s">
        <v>0</v>
      </c>
      <c r="AG465" s="54" t="s">
        <v>2</v>
      </c>
      <c r="AH465" s="55" t="s">
        <v>1</v>
      </c>
      <c r="AI465" s="53" t="s">
        <v>0</v>
      </c>
      <c r="AJ465" s="54" t="s">
        <v>2</v>
      </c>
      <c r="AK465" s="56" t="s">
        <v>1</v>
      </c>
    </row>
    <row r="466" spans="2:37" x14ac:dyDescent="0.25">
      <c r="B466" s="57"/>
      <c r="C466" s="58"/>
      <c r="D466" s="46"/>
      <c r="E466" s="47"/>
      <c r="F466" s="46"/>
      <c r="G466" s="48"/>
      <c r="H466" s="46"/>
      <c r="I466" s="46"/>
      <c r="J466" s="46"/>
      <c r="K466" s="57"/>
      <c r="L466" s="58"/>
      <c r="M466" s="48"/>
      <c r="N466" s="59"/>
      <c r="O466" s="58"/>
      <c r="P466" s="46"/>
      <c r="Q466" s="57"/>
      <c r="R466" s="58"/>
      <c r="S466" s="48"/>
      <c r="T466" s="59"/>
      <c r="U466" s="58"/>
      <c r="V466" s="46"/>
      <c r="W466" s="57"/>
      <c r="X466" s="58"/>
      <c r="Y466" s="48"/>
      <c r="Z466" s="59"/>
      <c r="AA466" s="58"/>
      <c r="AB466" s="46"/>
      <c r="AC466" s="57"/>
      <c r="AD466" s="58"/>
      <c r="AE466" s="48"/>
      <c r="AF466" s="59"/>
      <c r="AG466" s="58"/>
      <c r="AH466" s="46"/>
      <c r="AI466" s="57"/>
      <c r="AJ466" s="58"/>
      <c r="AK466" s="48"/>
    </row>
    <row r="467" spans="2:37" x14ac:dyDescent="0.25">
      <c r="B467" s="57">
        <v>1</v>
      </c>
      <c r="C467" s="29"/>
      <c r="D467" s="46">
        <f>SUM(C468-C467)</f>
        <v>0</v>
      </c>
      <c r="E467" s="57">
        <v>1</v>
      </c>
      <c r="F467" s="29"/>
      <c r="G467" s="48">
        <f>SUM(F468-F467)</f>
        <v>0</v>
      </c>
      <c r="H467" s="59">
        <v>1</v>
      </c>
      <c r="I467" s="29"/>
      <c r="J467" s="46">
        <f t="shared" ref="J467:J497" si="149">SUM(I468-I467)</f>
        <v>0</v>
      </c>
      <c r="K467" s="57">
        <v>1</v>
      </c>
      <c r="L467" s="29"/>
      <c r="M467" s="48">
        <f>SUM(L468-L467)</f>
        <v>0</v>
      </c>
      <c r="N467" s="59">
        <v>1</v>
      </c>
      <c r="O467" s="29"/>
      <c r="P467" s="46">
        <f>SUM(O468-O467)*1000000</f>
        <v>0</v>
      </c>
      <c r="Q467" s="57">
        <v>1</v>
      </c>
      <c r="R467" s="29"/>
      <c r="S467" s="48">
        <f t="shared" ref="S467:S495" si="150">SUM(R468-R467)*1000000</f>
        <v>0</v>
      </c>
      <c r="T467" s="59">
        <v>1</v>
      </c>
      <c r="U467" s="29"/>
      <c r="V467" s="46">
        <f>SUM(U468-U467)*1000000</f>
        <v>0</v>
      </c>
      <c r="W467" s="57">
        <v>1</v>
      </c>
      <c r="X467" s="29"/>
      <c r="Y467" s="48">
        <f>SUM(X468-X467)*1000000</f>
        <v>0</v>
      </c>
      <c r="Z467" s="59">
        <v>1</v>
      </c>
      <c r="AA467" s="98"/>
      <c r="AB467" s="46">
        <f t="shared" ref="AB467:AB495" si="151">SUM(AA468-AA467)*1000000</f>
        <v>0</v>
      </c>
      <c r="AC467" s="57">
        <v>1</v>
      </c>
      <c r="AD467" s="59"/>
      <c r="AE467" s="48">
        <f>SUM(AD468-AD467)*1000000</f>
        <v>0</v>
      </c>
      <c r="AF467" s="59">
        <v>1</v>
      </c>
      <c r="AG467" s="59"/>
      <c r="AH467" s="46">
        <f t="shared" ref="AH467:AH495" si="152">SUM(AG468-AG467)*1000000</f>
        <v>0</v>
      </c>
      <c r="AI467" s="57">
        <v>1</v>
      </c>
      <c r="AJ467" s="59"/>
      <c r="AK467" s="48">
        <f>SUM(AJ468-AJ467)*1000000</f>
        <v>0</v>
      </c>
    </row>
    <row r="468" spans="2:37" x14ac:dyDescent="0.25">
      <c r="B468" s="57">
        <v>2</v>
      </c>
      <c r="C468" s="29"/>
      <c r="D468" s="46">
        <f t="shared" ref="D468:D497" si="153">SUM(C469-C468)</f>
        <v>0</v>
      </c>
      <c r="E468" s="57">
        <v>2</v>
      </c>
      <c r="F468" s="29"/>
      <c r="G468" s="48">
        <f t="shared" ref="G468:G494" si="154">SUM(F469-F468)</f>
        <v>0</v>
      </c>
      <c r="H468" s="59">
        <v>2</v>
      </c>
      <c r="I468" s="29"/>
      <c r="J468" s="46">
        <f t="shared" si="149"/>
        <v>0</v>
      </c>
      <c r="K468" s="57">
        <v>2</v>
      </c>
      <c r="L468" s="29"/>
      <c r="M468" s="48">
        <f t="shared" ref="M468:M495" si="155">SUM(L469-L468)</f>
        <v>0</v>
      </c>
      <c r="N468" s="59">
        <v>2</v>
      </c>
      <c r="O468" s="29"/>
      <c r="P468" s="46">
        <f t="shared" ref="P468:P497" si="156">SUM(O469-O468)*1000000</f>
        <v>0</v>
      </c>
      <c r="Q468" s="57">
        <v>2</v>
      </c>
      <c r="R468" s="29"/>
      <c r="S468" s="48">
        <f t="shared" si="150"/>
        <v>0</v>
      </c>
      <c r="T468" s="59">
        <v>2</v>
      </c>
      <c r="U468" s="29"/>
      <c r="V468" s="46">
        <f t="shared" ref="V468:V497" si="157">SUM(U469-U468)*1000000</f>
        <v>0</v>
      </c>
      <c r="W468" s="57">
        <v>2</v>
      </c>
      <c r="X468" s="29"/>
      <c r="Y468" s="48">
        <f t="shared" ref="Y468:Y497" si="158">SUM(X469-X468)*1000000</f>
        <v>0</v>
      </c>
      <c r="Z468" s="59">
        <v>2</v>
      </c>
      <c r="AA468" s="98"/>
      <c r="AB468" s="46">
        <f t="shared" si="151"/>
        <v>0</v>
      </c>
      <c r="AC468" s="57">
        <v>2</v>
      </c>
      <c r="AD468" s="59"/>
      <c r="AE468" s="48">
        <f t="shared" ref="AE468:AE497" si="159">SUM(AD469-AD468)*1000000</f>
        <v>0</v>
      </c>
      <c r="AF468" s="59">
        <v>2</v>
      </c>
      <c r="AG468" s="59"/>
      <c r="AH468" s="46">
        <f t="shared" si="152"/>
        <v>0</v>
      </c>
      <c r="AI468" s="57">
        <v>2</v>
      </c>
      <c r="AJ468" s="59"/>
      <c r="AK468" s="48">
        <f t="shared" ref="AK468:AK497" si="160">SUM(AJ469-AJ468)*1000000</f>
        <v>0</v>
      </c>
    </row>
    <row r="469" spans="2:37" x14ac:dyDescent="0.25">
      <c r="B469" s="57">
        <v>3</v>
      </c>
      <c r="C469" s="29"/>
      <c r="D469" s="46">
        <f t="shared" si="153"/>
        <v>0</v>
      </c>
      <c r="E469" s="57">
        <v>3</v>
      </c>
      <c r="F469" s="29"/>
      <c r="G469" s="48">
        <f t="shared" si="154"/>
        <v>0</v>
      </c>
      <c r="H469" s="59">
        <v>3</v>
      </c>
      <c r="I469" s="29"/>
      <c r="J469" s="46">
        <f t="shared" si="149"/>
        <v>0</v>
      </c>
      <c r="K469" s="57">
        <v>3</v>
      </c>
      <c r="L469" s="29"/>
      <c r="M469" s="48">
        <f t="shared" si="155"/>
        <v>0</v>
      </c>
      <c r="N469" s="59">
        <v>3</v>
      </c>
      <c r="O469" s="29"/>
      <c r="P469" s="46">
        <f t="shared" si="156"/>
        <v>0</v>
      </c>
      <c r="Q469" s="57">
        <v>3</v>
      </c>
      <c r="R469" s="29"/>
      <c r="S469" s="48">
        <f t="shared" si="150"/>
        <v>0</v>
      </c>
      <c r="T469" s="59">
        <v>3</v>
      </c>
      <c r="U469" s="29"/>
      <c r="V469" s="46">
        <f t="shared" si="157"/>
        <v>0</v>
      </c>
      <c r="W469" s="57">
        <v>3</v>
      </c>
      <c r="X469" s="29"/>
      <c r="Y469" s="48">
        <f t="shared" si="158"/>
        <v>0</v>
      </c>
      <c r="Z469" s="59">
        <v>3</v>
      </c>
      <c r="AA469" s="98"/>
      <c r="AB469" s="46">
        <f t="shared" si="151"/>
        <v>0</v>
      </c>
      <c r="AC469" s="57">
        <v>3</v>
      </c>
      <c r="AD469" s="59"/>
      <c r="AE469" s="48">
        <f t="shared" si="159"/>
        <v>0</v>
      </c>
      <c r="AF469" s="59">
        <v>3</v>
      </c>
      <c r="AG469" s="59"/>
      <c r="AH469" s="46">
        <f t="shared" si="152"/>
        <v>0</v>
      </c>
      <c r="AI469" s="57">
        <v>3</v>
      </c>
      <c r="AJ469" s="59"/>
      <c r="AK469" s="48">
        <f t="shared" si="160"/>
        <v>0</v>
      </c>
    </row>
    <row r="470" spans="2:37" x14ac:dyDescent="0.25">
      <c r="B470" s="57">
        <v>4</v>
      </c>
      <c r="C470" s="29"/>
      <c r="D470" s="46">
        <f t="shared" si="153"/>
        <v>0</v>
      </c>
      <c r="E470" s="57">
        <v>4</v>
      </c>
      <c r="F470" s="29"/>
      <c r="G470" s="48">
        <f t="shared" si="154"/>
        <v>0</v>
      </c>
      <c r="H470" s="59">
        <v>4</v>
      </c>
      <c r="I470" s="29"/>
      <c r="J470" s="46">
        <f t="shared" si="149"/>
        <v>0</v>
      </c>
      <c r="K470" s="57">
        <v>4</v>
      </c>
      <c r="L470" s="29"/>
      <c r="M470" s="48">
        <f t="shared" si="155"/>
        <v>0</v>
      </c>
      <c r="N470" s="59">
        <v>4</v>
      </c>
      <c r="O470" s="29"/>
      <c r="P470" s="46">
        <f t="shared" si="156"/>
        <v>0</v>
      </c>
      <c r="Q470" s="57">
        <v>4</v>
      </c>
      <c r="R470" s="29"/>
      <c r="S470" s="48">
        <f t="shared" si="150"/>
        <v>0</v>
      </c>
      <c r="T470" s="59">
        <v>4</v>
      </c>
      <c r="U470" s="29"/>
      <c r="V470" s="46">
        <f t="shared" si="157"/>
        <v>0</v>
      </c>
      <c r="W470" s="57">
        <v>4</v>
      </c>
      <c r="X470" s="29"/>
      <c r="Y470" s="48">
        <f t="shared" si="158"/>
        <v>0</v>
      </c>
      <c r="Z470" s="59">
        <v>4</v>
      </c>
      <c r="AA470" s="98"/>
      <c r="AB470" s="46">
        <f t="shared" si="151"/>
        <v>0</v>
      </c>
      <c r="AC470" s="57">
        <v>4</v>
      </c>
      <c r="AD470" s="59"/>
      <c r="AE470" s="48">
        <f t="shared" si="159"/>
        <v>0</v>
      </c>
      <c r="AF470" s="59">
        <v>4</v>
      </c>
      <c r="AG470" s="59"/>
      <c r="AH470" s="46">
        <f t="shared" si="152"/>
        <v>0</v>
      </c>
      <c r="AI470" s="57">
        <v>4</v>
      </c>
      <c r="AJ470" s="59"/>
      <c r="AK470" s="48">
        <f t="shared" si="160"/>
        <v>0</v>
      </c>
    </row>
    <row r="471" spans="2:37" x14ac:dyDescent="0.25">
      <c r="B471" s="57">
        <v>5</v>
      </c>
      <c r="C471" s="29"/>
      <c r="D471" s="46">
        <f t="shared" si="153"/>
        <v>0</v>
      </c>
      <c r="E471" s="57">
        <v>5</v>
      </c>
      <c r="F471" s="29"/>
      <c r="G471" s="48">
        <f t="shared" si="154"/>
        <v>0</v>
      </c>
      <c r="H471" s="59">
        <v>5</v>
      </c>
      <c r="I471" s="29"/>
      <c r="J471" s="46">
        <f t="shared" si="149"/>
        <v>0</v>
      </c>
      <c r="K471" s="57">
        <v>5</v>
      </c>
      <c r="L471" s="29"/>
      <c r="M471" s="48">
        <f t="shared" si="155"/>
        <v>0</v>
      </c>
      <c r="N471" s="59">
        <v>5</v>
      </c>
      <c r="O471" s="29"/>
      <c r="P471" s="46">
        <f t="shared" si="156"/>
        <v>0</v>
      </c>
      <c r="Q471" s="57">
        <v>5</v>
      </c>
      <c r="R471" s="29"/>
      <c r="S471" s="48">
        <f t="shared" si="150"/>
        <v>0</v>
      </c>
      <c r="T471" s="59">
        <v>5</v>
      </c>
      <c r="U471" s="29"/>
      <c r="V471" s="46">
        <f t="shared" si="157"/>
        <v>0</v>
      </c>
      <c r="W471" s="57">
        <v>5</v>
      </c>
      <c r="X471" s="29"/>
      <c r="Y471" s="48">
        <f t="shared" si="158"/>
        <v>0</v>
      </c>
      <c r="Z471" s="59">
        <v>5</v>
      </c>
      <c r="AA471" s="98"/>
      <c r="AB471" s="46">
        <f t="shared" si="151"/>
        <v>0</v>
      </c>
      <c r="AC471" s="57">
        <v>5</v>
      </c>
      <c r="AD471" s="59"/>
      <c r="AE471" s="48">
        <f t="shared" si="159"/>
        <v>0</v>
      </c>
      <c r="AF471" s="59">
        <v>5</v>
      </c>
      <c r="AG471" s="59"/>
      <c r="AH471" s="46">
        <f t="shared" si="152"/>
        <v>0</v>
      </c>
      <c r="AI471" s="57">
        <v>5</v>
      </c>
      <c r="AJ471" s="59"/>
      <c r="AK471" s="48">
        <f t="shared" si="160"/>
        <v>0</v>
      </c>
    </row>
    <row r="472" spans="2:37" x14ac:dyDescent="0.25">
      <c r="B472" s="57">
        <v>6</v>
      </c>
      <c r="C472" s="29"/>
      <c r="D472" s="46">
        <f t="shared" si="153"/>
        <v>0</v>
      </c>
      <c r="E472" s="57">
        <v>6</v>
      </c>
      <c r="F472" s="29"/>
      <c r="G472" s="48">
        <f t="shared" si="154"/>
        <v>0</v>
      </c>
      <c r="H472" s="59">
        <v>6</v>
      </c>
      <c r="I472" s="29"/>
      <c r="J472" s="46">
        <f t="shared" si="149"/>
        <v>0</v>
      </c>
      <c r="K472" s="57">
        <v>6</v>
      </c>
      <c r="L472" s="29"/>
      <c r="M472" s="48">
        <f t="shared" si="155"/>
        <v>0</v>
      </c>
      <c r="N472" s="59">
        <v>6</v>
      </c>
      <c r="O472" s="29"/>
      <c r="P472" s="46">
        <f t="shared" si="156"/>
        <v>0</v>
      </c>
      <c r="Q472" s="57">
        <v>6</v>
      </c>
      <c r="R472" s="29"/>
      <c r="S472" s="48">
        <f t="shared" si="150"/>
        <v>0</v>
      </c>
      <c r="T472" s="59">
        <v>6</v>
      </c>
      <c r="U472" s="29"/>
      <c r="V472" s="46">
        <f t="shared" si="157"/>
        <v>0</v>
      </c>
      <c r="W472" s="57">
        <v>6</v>
      </c>
      <c r="X472" s="29"/>
      <c r="Y472" s="48">
        <f t="shared" si="158"/>
        <v>0</v>
      </c>
      <c r="Z472" s="59">
        <v>6</v>
      </c>
      <c r="AA472" s="98"/>
      <c r="AB472" s="46">
        <f t="shared" si="151"/>
        <v>0</v>
      </c>
      <c r="AC472" s="57">
        <v>6</v>
      </c>
      <c r="AD472" s="59"/>
      <c r="AE472" s="48">
        <f t="shared" si="159"/>
        <v>0</v>
      </c>
      <c r="AF472" s="59">
        <v>6</v>
      </c>
      <c r="AG472" s="59"/>
      <c r="AH472" s="46">
        <f t="shared" si="152"/>
        <v>0</v>
      </c>
      <c r="AI472" s="57">
        <v>6</v>
      </c>
      <c r="AJ472" s="59"/>
      <c r="AK472" s="48">
        <f t="shared" si="160"/>
        <v>0</v>
      </c>
    </row>
    <row r="473" spans="2:37" x14ac:dyDescent="0.25">
      <c r="B473" s="60">
        <v>7</v>
      </c>
      <c r="C473" s="29"/>
      <c r="D473" s="46">
        <f t="shared" si="153"/>
        <v>0</v>
      </c>
      <c r="E473" s="60">
        <v>7</v>
      </c>
      <c r="F473" s="29"/>
      <c r="G473" s="48">
        <f t="shared" si="154"/>
        <v>0</v>
      </c>
      <c r="H473" s="61">
        <v>7</v>
      </c>
      <c r="I473" s="29"/>
      <c r="J473" s="46">
        <f t="shared" si="149"/>
        <v>0</v>
      </c>
      <c r="K473" s="60">
        <v>7</v>
      </c>
      <c r="L473" s="29"/>
      <c r="M473" s="48">
        <f t="shared" si="155"/>
        <v>0</v>
      </c>
      <c r="N473" s="61">
        <v>7</v>
      </c>
      <c r="O473" s="29"/>
      <c r="P473" s="46">
        <f t="shared" si="156"/>
        <v>0</v>
      </c>
      <c r="Q473" s="60">
        <v>7</v>
      </c>
      <c r="R473" s="29"/>
      <c r="S473" s="48">
        <f t="shared" si="150"/>
        <v>0</v>
      </c>
      <c r="T473" s="61">
        <v>7</v>
      </c>
      <c r="U473" s="29"/>
      <c r="V473" s="46">
        <f t="shared" si="157"/>
        <v>0</v>
      </c>
      <c r="W473" s="60">
        <v>7</v>
      </c>
      <c r="X473" s="29"/>
      <c r="Y473" s="48">
        <f t="shared" si="158"/>
        <v>0</v>
      </c>
      <c r="Z473" s="61">
        <v>7</v>
      </c>
      <c r="AA473" s="98"/>
      <c r="AB473" s="46">
        <f t="shared" si="151"/>
        <v>0</v>
      </c>
      <c r="AC473" s="60">
        <v>7</v>
      </c>
      <c r="AD473" s="59"/>
      <c r="AE473" s="48">
        <f t="shared" si="159"/>
        <v>0</v>
      </c>
      <c r="AF473" s="61">
        <v>7</v>
      </c>
      <c r="AG473" s="59"/>
      <c r="AH473" s="46">
        <f t="shared" si="152"/>
        <v>0</v>
      </c>
      <c r="AI473" s="60">
        <v>7</v>
      </c>
      <c r="AJ473" s="59"/>
      <c r="AK473" s="48">
        <f t="shared" si="160"/>
        <v>0</v>
      </c>
    </row>
    <row r="474" spans="2:37" x14ac:dyDescent="0.25">
      <c r="B474" s="57">
        <v>8</v>
      </c>
      <c r="C474" s="29"/>
      <c r="D474" s="46">
        <f t="shared" si="153"/>
        <v>0</v>
      </c>
      <c r="E474" s="57">
        <v>8</v>
      </c>
      <c r="F474" s="29"/>
      <c r="G474" s="48">
        <f t="shared" si="154"/>
        <v>0</v>
      </c>
      <c r="H474" s="59">
        <v>8</v>
      </c>
      <c r="I474" s="29"/>
      <c r="J474" s="46">
        <f t="shared" si="149"/>
        <v>0</v>
      </c>
      <c r="K474" s="57">
        <v>8</v>
      </c>
      <c r="L474" s="29"/>
      <c r="M474" s="48">
        <f t="shared" si="155"/>
        <v>0</v>
      </c>
      <c r="N474" s="59">
        <v>8</v>
      </c>
      <c r="O474" s="29"/>
      <c r="P474" s="46">
        <f t="shared" si="156"/>
        <v>0</v>
      </c>
      <c r="Q474" s="57">
        <v>8</v>
      </c>
      <c r="R474" s="29"/>
      <c r="S474" s="48">
        <f t="shared" si="150"/>
        <v>0</v>
      </c>
      <c r="T474" s="59">
        <v>8</v>
      </c>
      <c r="U474" s="29"/>
      <c r="V474" s="46">
        <f t="shared" si="157"/>
        <v>0</v>
      </c>
      <c r="W474" s="57">
        <v>8</v>
      </c>
      <c r="X474" s="29"/>
      <c r="Y474" s="48">
        <f t="shared" si="158"/>
        <v>0</v>
      </c>
      <c r="Z474" s="59">
        <v>8</v>
      </c>
      <c r="AA474" s="98"/>
      <c r="AB474" s="46">
        <f t="shared" si="151"/>
        <v>0</v>
      </c>
      <c r="AC474" s="57">
        <v>8</v>
      </c>
      <c r="AD474" s="59"/>
      <c r="AE474" s="48">
        <f t="shared" si="159"/>
        <v>0</v>
      </c>
      <c r="AF474" s="59">
        <v>8</v>
      </c>
      <c r="AG474" s="59"/>
      <c r="AH474" s="46">
        <f t="shared" si="152"/>
        <v>0</v>
      </c>
      <c r="AI474" s="57">
        <v>8</v>
      </c>
      <c r="AJ474" s="59"/>
      <c r="AK474" s="48">
        <f t="shared" si="160"/>
        <v>0</v>
      </c>
    </row>
    <row r="475" spans="2:37" x14ac:dyDescent="0.25">
      <c r="B475" s="57">
        <v>9</v>
      </c>
      <c r="C475" s="29"/>
      <c r="D475" s="46">
        <f t="shared" si="153"/>
        <v>0</v>
      </c>
      <c r="E475" s="57">
        <v>9</v>
      </c>
      <c r="F475" s="29"/>
      <c r="G475" s="48">
        <f t="shared" si="154"/>
        <v>0</v>
      </c>
      <c r="H475" s="59">
        <v>9</v>
      </c>
      <c r="I475" s="29"/>
      <c r="J475" s="46">
        <f t="shared" si="149"/>
        <v>0</v>
      </c>
      <c r="K475" s="57">
        <v>9</v>
      </c>
      <c r="L475" s="29"/>
      <c r="M475" s="48">
        <f t="shared" si="155"/>
        <v>0</v>
      </c>
      <c r="N475" s="59">
        <v>9</v>
      </c>
      <c r="O475" s="29"/>
      <c r="P475" s="46">
        <f t="shared" si="156"/>
        <v>0</v>
      </c>
      <c r="Q475" s="57">
        <v>9</v>
      </c>
      <c r="R475" s="29"/>
      <c r="S475" s="48">
        <f t="shared" si="150"/>
        <v>0</v>
      </c>
      <c r="T475" s="59">
        <v>9</v>
      </c>
      <c r="U475" s="29"/>
      <c r="V475" s="46">
        <f t="shared" si="157"/>
        <v>0</v>
      </c>
      <c r="W475" s="57">
        <v>9</v>
      </c>
      <c r="X475" s="29"/>
      <c r="Y475" s="48">
        <f t="shared" si="158"/>
        <v>0</v>
      </c>
      <c r="Z475" s="59">
        <v>9</v>
      </c>
      <c r="AA475" s="98"/>
      <c r="AB475" s="46">
        <f t="shared" si="151"/>
        <v>0</v>
      </c>
      <c r="AC475" s="57">
        <v>9</v>
      </c>
      <c r="AD475" s="59"/>
      <c r="AE475" s="48">
        <f t="shared" si="159"/>
        <v>0</v>
      </c>
      <c r="AF475" s="59">
        <v>9</v>
      </c>
      <c r="AG475" s="59"/>
      <c r="AH475" s="46">
        <f t="shared" si="152"/>
        <v>0</v>
      </c>
      <c r="AI475" s="57">
        <v>9</v>
      </c>
      <c r="AJ475" s="59"/>
      <c r="AK475" s="48">
        <f t="shared" si="160"/>
        <v>0</v>
      </c>
    </row>
    <row r="476" spans="2:37" x14ac:dyDescent="0.25">
      <c r="B476" s="57">
        <v>10</v>
      </c>
      <c r="C476" s="29"/>
      <c r="D476" s="46">
        <f t="shared" si="153"/>
        <v>0</v>
      </c>
      <c r="E476" s="57">
        <v>10</v>
      </c>
      <c r="F476" s="29"/>
      <c r="G476" s="48">
        <f t="shared" si="154"/>
        <v>0</v>
      </c>
      <c r="H476" s="59">
        <v>10</v>
      </c>
      <c r="I476" s="29"/>
      <c r="J476" s="46">
        <f t="shared" si="149"/>
        <v>0</v>
      </c>
      <c r="K476" s="57">
        <v>10</v>
      </c>
      <c r="L476" s="29"/>
      <c r="M476" s="48">
        <f t="shared" si="155"/>
        <v>0</v>
      </c>
      <c r="N476" s="59">
        <v>10</v>
      </c>
      <c r="O476" s="29"/>
      <c r="P476" s="46">
        <f t="shared" si="156"/>
        <v>0</v>
      </c>
      <c r="Q476" s="57">
        <v>10</v>
      </c>
      <c r="R476" s="29"/>
      <c r="S476" s="48">
        <f t="shared" si="150"/>
        <v>0</v>
      </c>
      <c r="T476" s="59">
        <v>10</v>
      </c>
      <c r="U476" s="29"/>
      <c r="V476" s="46">
        <f t="shared" si="157"/>
        <v>0</v>
      </c>
      <c r="W476" s="57">
        <v>10</v>
      </c>
      <c r="X476" s="29"/>
      <c r="Y476" s="48">
        <f t="shared" si="158"/>
        <v>0</v>
      </c>
      <c r="Z476" s="59">
        <v>10</v>
      </c>
      <c r="AA476" s="98"/>
      <c r="AB476" s="46">
        <f t="shared" si="151"/>
        <v>0</v>
      </c>
      <c r="AC476" s="57">
        <v>10</v>
      </c>
      <c r="AD476" s="59"/>
      <c r="AE476" s="48">
        <f t="shared" si="159"/>
        <v>0</v>
      </c>
      <c r="AF476" s="59">
        <v>10</v>
      </c>
      <c r="AG476" s="59"/>
      <c r="AH476" s="46">
        <f t="shared" si="152"/>
        <v>0</v>
      </c>
      <c r="AI476" s="57">
        <v>10</v>
      </c>
      <c r="AJ476" s="59"/>
      <c r="AK476" s="48">
        <f t="shared" si="160"/>
        <v>0</v>
      </c>
    </row>
    <row r="477" spans="2:37" x14ac:dyDescent="0.25">
      <c r="B477" s="57">
        <v>11</v>
      </c>
      <c r="C477" s="29"/>
      <c r="D477" s="46">
        <f t="shared" si="153"/>
        <v>0</v>
      </c>
      <c r="E477" s="57">
        <v>11</v>
      </c>
      <c r="F477" s="29"/>
      <c r="G477" s="48">
        <f t="shared" si="154"/>
        <v>0</v>
      </c>
      <c r="H477" s="59">
        <v>11</v>
      </c>
      <c r="I477" s="29"/>
      <c r="J477" s="46">
        <f t="shared" si="149"/>
        <v>0</v>
      </c>
      <c r="K477" s="57">
        <v>11</v>
      </c>
      <c r="L477" s="29"/>
      <c r="M477" s="48">
        <f t="shared" si="155"/>
        <v>0</v>
      </c>
      <c r="N477" s="59">
        <v>11</v>
      </c>
      <c r="O477" s="29"/>
      <c r="P477" s="46">
        <f t="shared" si="156"/>
        <v>0</v>
      </c>
      <c r="Q477" s="57">
        <v>11</v>
      </c>
      <c r="R477" s="29"/>
      <c r="S477" s="48">
        <f t="shared" si="150"/>
        <v>0</v>
      </c>
      <c r="T477" s="59">
        <v>11</v>
      </c>
      <c r="U477" s="29"/>
      <c r="V477" s="46">
        <f t="shared" si="157"/>
        <v>0</v>
      </c>
      <c r="W477" s="57">
        <v>11</v>
      </c>
      <c r="X477" s="62"/>
      <c r="Y477" s="48">
        <f t="shared" si="158"/>
        <v>0</v>
      </c>
      <c r="Z477" s="59">
        <v>11</v>
      </c>
      <c r="AA477" s="98"/>
      <c r="AB477" s="46">
        <f t="shared" si="151"/>
        <v>0</v>
      </c>
      <c r="AC477" s="57">
        <v>11</v>
      </c>
      <c r="AD477" s="70"/>
      <c r="AE477" s="48">
        <f t="shared" si="159"/>
        <v>0</v>
      </c>
      <c r="AF477" s="59">
        <v>11</v>
      </c>
      <c r="AG477" s="59"/>
      <c r="AH477" s="46">
        <f t="shared" si="152"/>
        <v>0</v>
      </c>
      <c r="AI477" s="57">
        <v>11</v>
      </c>
      <c r="AJ477" s="59"/>
      <c r="AK477" s="48">
        <f t="shared" si="160"/>
        <v>0</v>
      </c>
    </row>
    <row r="478" spans="2:37" x14ac:dyDescent="0.25">
      <c r="B478" s="57">
        <v>12</v>
      </c>
      <c r="C478" s="29"/>
      <c r="D478" s="46">
        <f t="shared" si="153"/>
        <v>0</v>
      </c>
      <c r="E478" s="57">
        <v>12</v>
      </c>
      <c r="F478" s="29"/>
      <c r="G478" s="48">
        <f t="shared" si="154"/>
        <v>0</v>
      </c>
      <c r="H478" s="59">
        <v>12</v>
      </c>
      <c r="I478" s="29"/>
      <c r="J478" s="46">
        <f t="shared" si="149"/>
        <v>0</v>
      </c>
      <c r="K478" s="57">
        <v>12</v>
      </c>
      <c r="L478" s="29"/>
      <c r="M478" s="48">
        <f t="shared" si="155"/>
        <v>0</v>
      </c>
      <c r="N478" s="59">
        <v>12</v>
      </c>
      <c r="O478" s="29"/>
      <c r="P478" s="46">
        <f t="shared" si="156"/>
        <v>0</v>
      </c>
      <c r="Q478" s="57">
        <v>12</v>
      </c>
      <c r="R478" s="29"/>
      <c r="S478" s="48">
        <f t="shared" si="150"/>
        <v>0</v>
      </c>
      <c r="T478" s="59">
        <v>12</v>
      </c>
      <c r="U478" s="29"/>
      <c r="V478" s="46">
        <f t="shared" si="157"/>
        <v>0</v>
      </c>
      <c r="W478" s="57">
        <v>12</v>
      </c>
      <c r="X478" s="29"/>
      <c r="Y478" s="48">
        <f t="shared" si="158"/>
        <v>0</v>
      </c>
      <c r="Z478" s="59">
        <v>12</v>
      </c>
      <c r="AA478" s="98"/>
      <c r="AB478" s="46">
        <f t="shared" si="151"/>
        <v>0</v>
      </c>
      <c r="AC478" s="57">
        <v>12</v>
      </c>
      <c r="AD478" s="59"/>
      <c r="AE478" s="48">
        <f t="shared" si="159"/>
        <v>0</v>
      </c>
      <c r="AF478" s="59">
        <v>12</v>
      </c>
      <c r="AG478" s="59"/>
      <c r="AH478" s="46">
        <f t="shared" si="152"/>
        <v>0</v>
      </c>
      <c r="AI478" s="57">
        <v>12</v>
      </c>
      <c r="AJ478" s="59"/>
      <c r="AK478" s="48">
        <f t="shared" si="160"/>
        <v>0</v>
      </c>
    </row>
    <row r="479" spans="2:37" x14ac:dyDescent="0.25">
      <c r="B479" s="57">
        <v>13</v>
      </c>
      <c r="C479" s="29"/>
      <c r="D479" s="46">
        <f t="shared" si="153"/>
        <v>0</v>
      </c>
      <c r="E479" s="57">
        <v>13</v>
      </c>
      <c r="F479" s="29"/>
      <c r="G479" s="48">
        <f t="shared" si="154"/>
        <v>0</v>
      </c>
      <c r="H479" s="59">
        <v>13</v>
      </c>
      <c r="I479" s="29"/>
      <c r="J479" s="46">
        <f t="shared" si="149"/>
        <v>0</v>
      </c>
      <c r="K479" s="57">
        <v>13</v>
      </c>
      <c r="L479" s="29"/>
      <c r="M479" s="48">
        <f t="shared" si="155"/>
        <v>0</v>
      </c>
      <c r="N479" s="59">
        <v>13</v>
      </c>
      <c r="O479" s="29"/>
      <c r="P479" s="46">
        <f t="shared" si="156"/>
        <v>0</v>
      </c>
      <c r="Q479" s="57">
        <v>13</v>
      </c>
      <c r="R479" s="29"/>
      <c r="S479" s="48">
        <f t="shared" si="150"/>
        <v>0</v>
      </c>
      <c r="T479" s="59">
        <v>13</v>
      </c>
      <c r="U479" s="29"/>
      <c r="V479" s="46">
        <f t="shared" si="157"/>
        <v>0</v>
      </c>
      <c r="W479" s="57">
        <v>13</v>
      </c>
      <c r="X479" s="85"/>
      <c r="Y479" s="48">
        <f t="shared" si="158"/>
        <v>0</v>
      </c>
      <c r="Z479" s="59">
        <v>13</v>
      </c>
      <c r="AA479" s="98"/>
      <c r="AB479" s="46">
        <f t="shared" si="151"/>
        <v>0</v>
      </c>
      <c r="AC479" s="57">
        <v>13</v>
      </c>
      <c r="AD479" s="59"/>
      <c r="AE479" s="48">
        <f t="shared" si="159"/>
        <v>0</v>
      </c>
      <c r="AF479" s="59">
        <v>13</v>
      </c>
      <c r="AG479" s="59"/>
      <c r="AH479" s="46">
        <f t="shared" si="152"/>
        <v>0</v>
      </c>
      <c r="AI479" s="57">
        <v>13</v>
      </c>
      <c r="AJ479" s="59"/>
      <c r="AK479" s="48">
        <f t="shared" si="160"/>
        <v>0</v>
      </c>
    </row>
    <row r="480" spans="2:37" x14ac:dyDescent="0.25">
      <c r="B480" s="57">
        <v>14</v>
      </c>
      <c r="C480" s="29"/>
      <c r="D480" s="46">
        <f t="shared" si="153"/>
        <v>0</v>
      </c>
      <c r="E480" s="57">
        <v>14</v>
      </c>
      <c r="F480" s="29"/>
      <c r="G480" s="48">
        <f t="shared" si="154"/>
        <v>0</v>
      </c>
      <c r="H480" s="59">
        <v>14</v>
      </c>
      <c r="I480" s="29"/>
      <c r="J480" s="46">
        <f t="shared" si="149"/>
        <v>0</v>
      </c>
      <c r="K480" s="57">
        <v>14</v>
      </c>
      <c r="L480" s="29"/>
      <c r="M480" s="48">
        <f t="shared" si="155"/>
        <v>0</v>
      </c>
      <c r="N480" s="59">
        <v>14</v>
      </c>
      <c r="O480" s="29"/>
      <c r="P480" s="46">
        <f t="shared" si="156"/>
        <v>0</v>
      </c>
      <c r="Q480" s="57">
        <v>14</v>
      </c>
      <c r="R480" s="29"/>
      <c r="S480" s="48">
        <f t="shared" si="150"/>
        <v>0</v>
      </c>
      <c r="T480" s="59">
        <v>14</v>
      </c>
      <c r="U480" s="29"/>
      <c r="V480" s="46">
        <f t="shared" si="157"/>
        <v>0</v>
      </c>
      <c r="W480" s="57">
        <v>14</v>
      </c>
      <c r="X480" s="29"/>
      <c r="Y480" s="48">
        <f t="shared" si="158"/>
        <v>0</v>
      </c>
      <c r="Z480" s="59">
        <v>14</v>
      </c>
      <c r="AA480" s="98"/>
      <c r="AB480" s="46">
        <f t="shared" si="151"/>
        <v>0</v>
      </c>
      <c r="AC480" s="57">
        <v>14</v>
      </c>
      <c r="AD480" s="59"/>
      <c r="AE480" s="48">
        <f t="shared" si="159"/>
        <v>0</v>
      </c>
      <c r="AF480" s="59">
        <v>14</v>
      </c>
      <c r="AG480" s="59"/>
      <c r="AH480" s="46">
        <f t="shared" si="152"/>
        <v>0</v>
      </c>
      <c r="AI480" s="57">
        <v>14</v>
      </c>
      <c r="AJ480" s="59"/>
      <c r="AK480" s="48">
        <f t="shared" si="160"/>
        <v>0</v>
      </c>
    </row>
    <row r="481" spans="2:37" x14ac:dyDescent="0.25">
      <c r="B481" s="57">
        <v>15</v>
      </c>
      <c r="C481" s="29"/>
      <c r="D481" s="46">
        <f t="shared" si="153"/>
        <v>0</v>
      </c>
      <c r="E481" s="57">
        <v>15</v>
      </c>
      <c r="F481" s="29"/>
      <c r="G481" s="48">
        <f t="shared" si="154"/>
        <v>0</v>
      </c>
      <c r="H481" s="59">
        <v>15</v>
      </c>
      <c r="I481" s="29"/>
      <c r="J481" s="46">
        <f t="shared" si="149"/>
        <v>0</v>
      </c>
      <c r="K481" s="57">
        <v>15</v>
      </c>
      <c r="L481" s="29"/>
      <c r="M481" s="48">
        <f t="shared" si="155"/>
        <v>0</v>
      </c>
      <c r="N481" s="59">
        <v>15</v>
      </c>
      <c r="O481" s="29"/>
      <c r="P481" s="46">
        <f t="shared" si="156"/>
        <v>0</v>
      </c>
      <c r="Q481" s="57">
        <v>15</v>
      </c>
      <c r="R481" s="29"/>
      <c r="S481" s="48">
        <f t="shared" si="150"/>
        <v>0</v>
      </c>
      <c r="T481" s="59">
        <v>15</v>
      </c>
      <c r="U481" s="29"/>
      <c r="V481" s="46">
        <f t="shared" si="157"/>
        <v>0</v>
      </c>
      <c r="W481" s="57">
        <v>15</v>
      </c>
      <c r="X481" s="29"/>
      <c r="Y481" s="48">
        <f t="shared" si="158"/>
        <v>0</v>
      </c>
      <c r="Z481" s="59">
        <v>15</v>
      </c>
      <c r="AA481" s="98"/>
      <c r="AB481" s="46">
        <f t="shared" si="151"/>
        <v>0</v>
      </c>
      <c r="AC481" s="57">
        <v>15</v>
      </c>
      <c r="AD481" s="59"/>
      <c r="AE481" s="48">
        <f t="shared" si="159"/>
        <v>0</v>
      </c>
      <c r="AF481" s="59">
        <v>15</v>
      </c>
      <c r="AG481" s="59"/>
      <c r="AH481" s="46">
        <f t="shared" si="152"/>
        <v>0</v>
      </c>
      <c r="AI481" s="57">
        <v>15</v>
      </c>
      <c r="AJ481" s="59"/>
      <c r="AK481" s="48">
        <f t="shared" si="160"/>
        <v>0</v>
      </c>
    </row>
    <row r="482" spans="2:37" x14ac:dyDescent="0.25">
      <c r="B482" s="57">
        <v>16</v>
      </c>
      <c r="C482" s="29"/>
      <c r="D482" s="46">
        <f t="shared" si="153"/>
        <v>0</v>
      </c>
      <c r="E482" s="57">
        <v>16</v>
      </c>
      <c r="F482" s="29"/>
      <c r="G482" s="48">
        <f t="shared" si="154"/>
        <v>0</v>
      </c>
      <c r="H482" s="59">
        <v>16</v>
      </c>
      <c r="I482" s="29"/>
      <c r="J482" s="46">
        <f t="shared" si="149"/>
        <v>0</v>
      </c>
      <c r="K482" s="57">
        <v>16</v>
      </c>
      <c r="L482" s="29"/>
      <c r="M482" s="48">
        <f t="shared" si="155"/>
        <v>0</v>
      </c>
      <c r="N482" s="59">
        <v>16</v>
      </c>
      <c r="O482" s="29"/>
      <c r="P482" s="46">
        <f t="shared" si="156"/>
        <v>0</v>
      </c>
      <c r="Q482" s="57">
        <v>16</v>
      </c>
      <c r="R482" s="29"/>
      <c r="S482" s="48">
        <f t="shared" si="150"/>
        <v>0</v>
      </c>
      <c r="T482" s="59">
        <v>16</v>
      </c>
      <c r="U482" s="29"/>
      <c r="V482" s="46">
        <f t="shared" si="157"/>
        <v>0</v>
      </c>
      <c r="W482" s="57">
        <v>16</v>
      </c>
      <c r="X482" s="29"/>
      <c r="Y482" s="48">
        <f t="shared" si="158"/>
        <v>0</v>
      </c>
      <c r="Z482" s="59">
        <v>16</v>
      </c>
      <c r="AA482" s="98"/>
      <c r="AB482" s="46">
        <f t="shared" si="151"/>
        <v>0</v>
      </c>
      <c r="AC482" s="57">
        <v>16</v>
      </c>
      <c r="AD482" s="59"/>
      <c r="AE482" s="48">
        <f t="shared" si="159"/>
        <v>0</v>
      </c>
      <c r="AF482" s="59">
        <v>16</v>
      </c>
      <c r="AG482" s="59"/>
      <c r="AH482" s="46">
        <f t="shared" si="152"/>
        <v>0</v>
      </c>
      <c r="AI482" s="57">
        <v>16</v>
      </c>
      <c r="AJ482" s="59"/>
      <c r="AK482" s="48">
        <f t="shared" si="160"/>
        <v>0</v>
      </c>
    </row>
    <row r="483" spans="2:37" x14ac:dyDescent="0.25">
      <c r="B483" s="57">
        <v>17</v>
      </c>
      <c r="C483" s="29"/>
      <c r="D483" s="46">
        <f t="shared" si="153"/>
        <v>0</v>
      </c>
      <c r="E483" s="57">
        <v>17</v>
      </c>
      <c r="F483" s="29"/>
      <c r="G483" s="48">
        <f t="shared" si="154"/>
        <v>0</v>
      </c>
      <c r="H483" s="59">
        <v>17</v>
      </c>
      <c r="I483" s="29"/>
      <c r="J483" s="46">
        <f t="shared" si="149"/>
        <v>0</v>
      </c>
      <c r="K483" s="57">
        <v>17</v>
      </c>
      <c r="L483" s="29"/>
      <c r="M483" s="48">
        <f t="shared" si="155"/>
        <v>0</v>
      </c>
      <c r="N483" s="59">
        <v>17</v>
      </c>
      <c r="O483" s="29"/>
      <c r="P483" s="46">
        <f t="shared" si="156"/>
        <v>0</v>
      </c>
      <c r="Q483" s="57">
        <v>17</v>
      </c>
      <c r="R483" s="29"/>
      <c r="S483" s="48">
        <f t="shared" si="150"/>
        <v>0</v>
      </c>
      <c r="T483" s="59">
        <v>17</v>
      </c>
      <c r="U483" s="29"/>
      <c r="V483" s="46">
        <f t="shared" si="157"/>
        <v>0</v>
      </c>
      <c r="W483" s="57">
        <v>17</v>
      </c>
      <c r="X483" s="29"/>
      <c r="Y483" s="48">
        <f t="shared" si="158"/>
        <v>0</v>
      </c>
      <c r="Z483" s="59">
        <v>17</v>
      </c>
      <c r="AA483" s="98"/>
      <c r="AB483" s="46">
        <f t="shared" si="151"/>
        <v>0</v>
      </c>
      <c r="AC483" s="57">
        <v>17</v>
      </c>
      <c r="AD483" s="59"/>
      <c r="AE483" s="48">
        <f t="shared" si="159"/>
        <v>0</v>
      </c>
      <c r="AF483" s="59">
        <v>17</v>
      </c>
      <c r="AG483" s="59"/>
      <c r="AH483" s="46">
        <f t="shared" si="152"/>
        <v>0</v>
      </c>
      <c r="AI483" s="57">
        <v>17</v>
      </c>
      <c r="AJ483" s="59"/>
      <c r="AK483" s="48">
        <f t="shared" si="160"/>
        <v>0</v>
      </c>
    </row>
    <row r="484" spans="2:37" x14ac:dyDescent="0.25">
      <c r="B484" s="57">
        <v>18</v>
      </c>
      <c r="C484" s="29"/>
      <c r="D484" s="46">
        <f t="shared" si="153"/>
        <v>0</v>
      </c>
      <c r="E484" s="57">
        <v>18</v>
      </c>
      <c r="F484" s="29"/>
      <c r="G484" s="48">
        <f t="shared" si="154"/>
        <v>0</v>
      </c>
      <c r="H484" s="59">
        <v>18</v>
      </c>
      <c r="I484" s="29"/>
      <c r="J484" s="46">
        <f t="shared" si="149"/>
        <v>0</v>
      </c>
      <c r="K484" s="57">
        <v>18</v>
      </c>
      <c r="L484" s="29"/>
      <c r="M484" s="48">
        <f t="shared" si="155"/>
        <v>0</v>
      </c>
      <c r="N484" s="59">
        <v>18</v>
      </c>
      <c r="O484" s="29"/>
      <c r="P484" s="46">
        <f t="shared" si="156"/>
        <v>0</v>
      </c>
      <c r="Q484" s="57">
        <v>18</v>
      </c>
      <c r="R484" s="29"/>
      <c r="S484" s="48">
        <f t="shared" si="150"/>
        <v>0</v>
      </c>
      <c r="T484" s="59">
        <v>18</v>
      </c>
      <c r="U484" s="29"/>
      <c r="V484" s="46">
        <f t="shared" si="157"/>
        <v>0</v>
      </c>
      <c r="W484" s="57">
        <v>18</v>
      </c>
      <c r="X484" s="29"/>
      <c r="Y484" s="48">
        <f t="shared" si="158"/>
        <v>0</v>
      </c>
      <c r="Z484" s="59">
        <v>18</v>
      </c>
      <c r="AA484" s="98"/>
      <c r="AB484" s="46">
        <f t="shared" si="151"/>
        <v>0</v>
      </c>
      <c r="AC484" s="57">
        <v>18</v>
      </c>
      <c r="AD484" s="59"/>
      <c r="AE484" s="48">
        <f t="shared" si="159"/>
        <v>0</v>
      </c>
      <c r="AF484" s="59">
        <v>18</v>
      </c>
      <c r="AG484" s="59"/>
      <c r="AH484" s="46">
        <f t="shared" si="152"/>
        <v>0</v>
      </c>
      <c r="AI484" s="57">
        <v>18</v>
      </c>
      <c r="AJ484" s="59"/>
      <c r="AK484" s="48">
        <f t="shared" si="160"/>
        <v>0</v>
      </c>
    </row>
    <row r="485" spans="2:37" x14ac:dyDescent="0.25">
      <c r="B485" s="57">
        <v>19</v>
      </c>
      <c r="C485" s="29"/>
      <c r="D485" s="46">
        <f t="shared" si="153"/>
        <v>0</v>
      </c>
      <c r="E485" s="57">
        <v>19</v>
      </c>
      <c r="F485" s="29"/>
      <c r="G485" s="48">
        <f t="shared" si="154"/>
        <v>0</v>
      </c>
      <c r="H485" s="59">
        <v>19</v>
      </c>
      <c r="I485" s="29"/>
      <c r="J485" s="46">
        <f t="shared" si="149"/>
        <v>0</v>
      </c>
      <c r="K485" s="57">
        <v>19</v>
      </c>
      <c r="L485" s="29"/>
      <c r="M485" s="48">
        <f t="shared" si="155"/>
        <v>0</v>
      </c>
      <c r="N485" s="59">
        <v>19</v>
      </c>
      <c r="O485" s="29"/>
      <c r="P485" s="46">
        <f t="shared" si="156"/>
        <v>0</v>
      </c>
      <c r="Q485" s="57">
        <v>19</v>
      </c>
      <c r="R485" s="29"/>
      <c r="S485" s="48">
        <f t="shared" si="150"/>
        <v>0</v>
      </c>
      <c r="T485" s="59">
        <v>19</v>
      </c>
      <c r="U485" s="29"/>
      <c r="V485" s="46">
        <f t="shared" si="157"/>
        <v>0</v>
      </c>
      <c r="W485" s="57">
        <v>19</v>
      </c>
      <c r="X485" s="29"/>
      <c r="Y485" s="48">
        <f t="shared" si="158"/>
        <v>0</v>
      </c>
      <c r="Z485" s="59">
        <v>19</v>
      </c>
      <c r="AA485" s="98"/>
      <c r="AB485" s="46">
        <f t="shared" si="151"/>
        <v>0</v>
      </c>
      <c r="AC485" s="57">
        <v>19</v>
      </c>
      <c r="AD485" s="59"/>
      <c r="AE485" s="48">
        <f t="shared" si="159"/>
        <v>0</v>
      </c>
      <c r="AF485" s="59">
        <v>19</v>
      </c>
      <c r="AG485" s="59"/>
      <c r="AH485" s="46">
        <f t="shared" si="152"/>
        <v>0</v>
      </c>
      <c r="AI485" s="57">
        <v>19</v>
      </c>
      <c r="AJ485" s="59"/>
      <c r="AK485" s="48">
        <f t="shared" si="160"/>
        <v>0</v>
      </c>
    </row>
    <row r="486" spans="2:37" x14ac:dyDescent="0.25">
      <c r="B486" s="57">
        <v>20</v>
      </c>
      <c r="C486" s="29"/>
      <c r="D486" s="46">
        <f t="shared" si="153"/>
        <v>0</v>
      </c>
      <c r="E486" s="57">
        <v>20</v>
      </c>
      <c r="F486" s="29"/>
      <c r="G486" s="48">
        <f t="shared" si="154"/>
        <v>0</v>
      </c>
      <c r="H486" s="59">
        <v>20</v>
      </c>
      <c r="I486" s="29"/>
      <c r="J486" s="46">
        <f t="shared" si="149"/>
        <v>0</v>
      </c>
      <c r="K486" s="57">
        <v>20</v>
      </c>
      <c r="L486" s="29"/>
      <c r="M486" s="48">
        <f t="shared" si="155"/>
        <v>0</v>
      </c>
      <c r="N486" s="59">
        <v>20</v>
      </c>
      <c r="O486" s="29"/>
      <c r="P486" s="46">
        <f t="shared" si="156"/>
        <v>0</v>
      </c>
      <c r="Q486" s="57">
        <v>20</v>
      </c>
      <c r="R486" s="29"/>
      <c r="S486" s="48">
        <f t="shared" si="150"/>
        <v>0</v>
      </c>
      <c r="T486" s="59">
        <v>20</v>
      </c>
      <c r="U486" s="29"/>
      <c r="V486" s="46">
        <f t="shared" si="157"/>
        <v>0</v>
      </c>
      <c r="W486" s="57">
        <v>20</v>
      </c>
      <c r="X486" s="29"/>
      <c r="Y486" s="48">
        <f t="shared" si="158"/>
        <v>0</v>
      </c>
      <c r="Z486" s="59">
        <v>20</v>
      </c>
      <c r="AA486" s="98"/>
      <c r="AB486" s="46">
        <f t="shared" si="151"/>
        <v>0</v>
      </c>
      <c r="AC486" s="57">
        <v>20</v>
      </c>
      <c r="AD486" s="59"/>
      <c r="AE486" s="48">
        <f t="shared" si="159"/>
        <v>0</v>
      </c>
      <c r="AF486" s="59">
        <v>20</v>
      </c>
      <c r="AG486" s="59"/>
      <c r="AH486" s="46">
        <f t="shared" si="152"/>
        <v>0</v>
      </c>
      <c r="AI486" s="57">
        <v>20</v>
      </c>
      <c r="AJ486" s="59"/>
      <c r="AK486" s="48">
        <f t="shared" si="160"/>
        <v>0</v>
      </c>
    </row>
    <row r="487" spans="2:37" x14ac:dyDescent="0.25">
      <c r="B487" s="57">
        <v>21</v>
      </c>
      <c r="C487" s="29"/>
      <c r="D487" s="46">
        <f t="shared" si="153"/>
        <v>0</v>
      </c>
      <c r="E487" s="57">
        <v>21</v>
      </c>
      <c r="F487" s="29"/>
      <c r="G487" s="48">
        <f t="shared" si="154"/>
        <v>0</v>
      </c>
      <c r="H487" s="59">
        <v>21</v>
      </c>
      <c r="I487" s="29"/>
      <c r="J487" s="46">
        <f t="shared" si="149"/>
        <v>0</v>
      </c>
      <c r="K487" s="57">
        <v>21</v>
      </c>
      <c r="L487" s="29"/>
      <c r="M487" s="48">
        <f t="shared" si="155"/>
        <v>0</v>
      </c>
      <c r="N487" s="59">
        <v>21</v>
      </c>
      <c r="O487" s="29"/>
      <c r="P487" s="46">
        <f t="shared" si="156"/>
        <v>0</v>
      </c>
      <c r="Q487" s="57">
        <v>21</v>
      </c>
      <c r="R487" s="29"/>
      <c r="S487" s="48">
        <f t="shared" si="150"/>
        <v>0</v>
      </c>
      <c r="T487" s="59">
        <v>21</v>
      </c>
      <c r="U487" s="29"/>
      <c r="V487" s="46">
        <f t="shared" si="157"/>
        <v>0</v>
      </c>
      <c r="W487" s="57">
        <v>21</v>
      </c>
      <c r="X487" s="29"/>
      <c r="Y487" s="48">
        <f t="shared" si="158"/>
        <v>0</v>
      </c>
      <c r="Z487" s="59">
        <v>21</v>
      </c>
      <c r="AA487" s="98"/>
      <c r="AB487" s="46">
        <f t="shared" si="151"/>
        <v>0</v>
      </c>
      <c r="AC487" s="57">
        <v>21</v>
      </c>
      <c r="AD487" s="59"/>
      <c r="AE487" s="48">
        <f t="shared" si="159"/>
        <v>0</v>
      </c>
      <c r="AF487" s="59">
        <v>21</v>
      </c>
      <c r="AG487" s="59"/>
      <c r="AH487" s="46">
        <f t="shared" si="152"/>
        <v>0</v>
      </c>
      <c r="AI487" s="57">
        <v>21</v>
      </c>
      <c r="AJ487" s="59"/>
      <c r="AK487" s="48">
        <f t="shared" si="160"/>
        <v>0</v>
      </c>
    </row>
    <row r="488" spans="2:37" x14ac:dyDescent="0.25">
      <c r="B488" s="57">
        <v>22</v>
      </c>
      <c r="C488" s="29"/>
      <c r="D488" s="46">
        <f t="shared" si="153"/>
        <v>0</v>
      </c>
      <c r="E488" s="57">
        <v>22</v>
      </c>
      <c r="F488" s="29"/>
      <c r="G488" s="48">
        <f t="shared" si="154"/>
        <v>0</v>
      </c>
      <c r="H488" s="59">
        <v>22</v>
      </c>
      <c r="I488" s="29"/>
      <c r="J488" s="46">
        <f t="shared" si="149"/>
        <v>0</v>
      </c>
      <c r="K488" s="57">
        <v>22</v>
      </c>
      <c r="L488" s="29"/>
      <c r="M488" s="48">
        <f t="shared" si="155"/>
        <v>0</v>
      </c>
      <c r="N488" s="59">
        <v>22</v>
      </c>
      <c r="O488" s="29"/>
      <c r="P488" s="46">
        <f t="shared" si="156"/>
        <v>0</v>
      </c>
      <c r="Q488" s="57">
        <v>22</v>
      </c>
      <c r="R488" s="29"/>
      <c r="S488" s="48">
        <f t="shared" si="150"/>
        <v>0</v>
      </c>
      <c r="T488" s="59">
        <v>22</v>
      </c>
      <c r="U488" s="29"/>
      <c r="V488" s="46">
        <f t="shared" si="157"/>
        <v>0</v>
      </c>
      <c r="W488" s="57">
        <v>22</v>
      </c>
      <c r="X488" s="29"/>
      <c r="Y488" s="48">
        <f t="shared" si="158"/>
        <v>0</v>
      </c>
      <c r="Z488" s="59">
        <v>22</v>
      </c>
      <c r="AA488" s="98"/>
      <c r="AB488" s="46">
        <f t="shared" si="151"/>
        <v>0</v>
      </c>
      <c r="AC488" s="57">
        <v>22</v>
      </c>
      <c r="AD488" s="59"/>
      <c r="AE488" s="48">
        <f t="shared" si="159"/>
        <v>0</v>
      </c>
      <c r="AF488" s="59">
        <v>22</v>
      </c>
      <c r="AG488" s="59"/>
      <c r="AH488" s="46">
        <f t="shared" si="152"/>
        <v>0</v>
      </c>
      <c r="AI488" s="57">
        <v>22</v>
      </c>
      <c r="AJ488" s="59"/>
      <c r="AK488" s="48">
        <f t="shared" si="160"/>
        <v>0</v>
      </c>
    </row>
    <row r="489" spans="2:37" x14ac:dyDescent="0.25">
      <c r="B489" s="57">
        <v>23</v>
      </c>
      <c r="C489" s="29"/>
      <c r="D489" s="46">
        <f t="shared" si="153"/>
        <v>0</v>
      </c>
      <c r="E489" s="57">
        <v>23</v>
      </c>
      <c r="F489" s="29"/>
      <c r="G489" s="48">
        <f t="shared" si="154"/>
        <v>0</v>
      </c>
      <c r="H489" s="59">
        <v>23</v>
      </c>
      <c r="I489" s="29"/>
      <c r="J489" s="46">
        <f t="shared" si="149"/>
        <v>0</v>
      </c>
      <c r="K489" s="57">
        <v>23</v>
      </c>
      <c r="L489" s="29"/>
      <c r="M489" s="48">
        <f t="shared" si="155"/>
        <v>0</v>
      </c>
      <c r="N489" s="59">
        <v>23</v>
      </c>
      <c r="O489" s="29"/>
      <c r="P489" s="46">
        <f t="shared" si="156"/>
        <v>0</v>
      </c>
      <c r="Q489" s="57">
        <v>23</v>
      </c>
      <c r="R489" s="29"/>
      <c r="S489" s="48">
        <f t="shared" si="150"/>
        <v>0</v>
      </c>
      <c r="T489" s="59">
        <v>23</v>
      </c>
      <c r="U489" s="29"/>
      <c r="V489" s="46">
        <f t="shared" si="157"/>
        <v>0</v>
      </c>
      <c r="W489" s="57">
        <v>23</v>
      </c>
      <c r="X489" s="29"/>
      <c r="Y489" s="48">
        <f t="shared" si="158"/>
        <v>0</v>
      </c>
      <c r="Z489" s="59">
        <v>23</v>
      </c>
      <c r="AA489" s="98"/>
      <c r="AB489" s="46">
        <f t="shared" si="151"/>
        <v>0</v>
      </c>
      <c r="AC489" s="57">
        <v>23</v>
      </c>
      <c r="AD489" s="59"/>
      <c r="AE489" s="48">
        <f t="shared" si="159"/>
        <v>0</v>
      </c>
      <c r="AF489" s="59">
        <v>23</v>
      </c>
      <c r="AG489" s="59"/>
      <c r="AH489" s="46">
        <f t="shared" si="152"/>
        <v>0</v>
      </c>
      <c r="AI489" s="57">
        <v>23</v>
      </c>
      <c r="AJ489" s="59"/>
      <c r="AK489" s="48">
        <f t="shared" si="160"/>
        <v>0</v>
      </c>
    </row>
    <row r="490" spans="2:37" x14ac:dyDescent="0.25">
      <c r="B490" s="57">
        <v>24</v>
      </c>
      <c r="C490" s="29"/>
      <c r="D490" s="46">
        <f t="shared" si="153"/>
        <v>0</v>
      </c>
      <c r="E490" s="57">
        <v>24</v>
      </c>
      <c r="F490" s="29"/>
      <c r="G490" s="48">
        <f t="shared" si="154"/>
        <v>0</v>
      </c>
      <c r="H490" s="59">
        <v>24</v>
      </c>
      <c r="I490" s="29"/>
      <c r="J490" s="46">
        <f t="shared" si="149"/>
        <v>0</v>
      </c>
      <c r="K490" s="57">
        <v>24</v>
      </c>
      <c r="L490" s="29"/>
      <c r="M490" s="48">
        <f t="shared" si="155"/>
        <v>0</v>
      </c>
      <c r="N490" s="59">
        <v>24</v>
      </c>
      <c r="O490" s="29"/>
      <c r="P490" s="46">
        <f t="shared" si="156"/>
        <v>0</v>
      </c>
      <c r="Q490" s="57">
        <v>24</v>
      </c>
      <c r="R490" s="29"/>
      <c r="S490" s="48">
        <f t="shared" si="150"/>
        <v>0</v>
      </c>
      <c r="T490" s="59">
        <v>24</v>
      </c>
      <c r="U490" s="29"/>
      <c r="V490" s="46">
        <f t="shared" si="157"/>
        <v>0</v>
      </c>
      <c r="W490" s="57">
        <v>24</v>
      </c>
      <c r="X490" s="29"/>
      <c r="Y490" s="48">
        <f t="shared" si="158"/>
        <v>0</v>
      </c>
      <c r="Z490" s="59">
        <v>24</v>
      </c>
      <c r="AA490" s="98"/>
      <c r="AB490" s="46">
        <f t="shared" si="151"/>
        <v>0</v>
      </c>
      <c r="AC490" s="57">
        <v>24</v>
      </c>
      <c r="AD490" s="59"/>
      <c r="AE490" s="48">
        <f t="shared" si="159"/>
        <v>0</v>
      </c>
      <c r="AF490" s="59">
        <v>24</v>
      </c>
      <c r="AG490" s="59"/>
      <c r="AH490" s="46">
        <f t="shared" si="152"/>
        <v>0</v>
      </c>
      <c r="AI490" s="57">
        <v>24</v>
      </c>
      <c r="AJ490" s="59"/>
      <c r="AK490" s="48">
        <f t="shared" si="160"/>
        <v>0</v>
      </c>
    </row>
    <row r="491" spans="2:37" x14ac:dyDescent="0.25">
      <c r="B491" s="57">
        <v>25</v>
      </c>
      <c r="C491" s="29"/>
      <c r="D491" s="46">
        <f t="shared" si="153"/>
        <v>0</v>
      </c>
      <c r="E491" s="57">
        <v>25</v>
      </c>
      <c r="F491" s="29"/>
      <c r="G491" s="48">
        <f t="shared" si="154"/>
        <v>0</v>
      </c>
      <c r="H491" s="59">
        <v>25</v>
      </c>
      <c r="I491" s="29"/>
      <c r="J491" s="46">
        <f t="shared" si="149"/>
        <v>0</v>
      </c>
      <c r="K491" s="57">
        <v>25</v>
      </c>
      <c r="L491" s="29"/>
      <c r="M491" s="48">
        <f t="shared" si="155"/>
        <v>0</v>
      </c>
      <c r="N491" s="59">
        <v>25</v>
      </c>
      <c r="O491" s="29"/>
      <c r="P491" s="46">
        <f t="shared" si="156"/>
        <v>0</v>
      </c>
      <c r="Q491" s="57">
        <v>25</v>
      </c>
      <c r="R491" s="29"/>
      <c r="S491" s="48">
        <f t="shared" si="150"/>
        <v>0</v>
      </c>
      <c r="T491" s="59">
        <v>25</v>
      </c>
      <c r="U491" s="29"/>
      <c r="V491" s="46">
        <f t="shared" si="157"/>
        <v>0</v>
      </c>
      <c r="W491" s="57">
        <v>25</v>
      </c>
      <c r="X491" s="29"/>
      <c r="Y491" s="48">
        <f t="shared" si="158"/>
        <v>0</v>
      </c>
      <c r="Z491" s="59">
        <v>25</v>
      </c>
      <c r="AA491" s="98"/>
      <c r="AB491" s="46">
        <f t="shared" si="151"/>
        <v>0</v>
      </c>
      <c r="AC491" s="57">
        <v>25</v>
      </c>
      <c r="AD491" s="59"/>
      <c r="AE491" s="48">
        <f t="shared" si="159"/>
        <v>0</v>
      </c>
      <c r="AF491" s="59">
        <v>25</v>
      </c>
      <c r="AG491" s="59"/>
      <c r="AH491" s="46">
        <f t="shared" si="152"/>
        <v>0</v>
      </c>
      <c r="AI491" s="57">
        <v>25</v>
      </c>
      <c r="AJ491" s="59"/>
      <c r="AK491" s="48">
        <f t="shared" si="160"/>
        <v>0</v>
      </c>
    </row>
    <row r="492" spans="2:37" x14ac:dyDescent="0.25">
      <c r="B492" s="57">
        <v>26</v>
      </c>
      <c r="C492" s="29"/>
      <c r="D492" s="46">
        <f t="shared" si="153"/>
        <v>0</v>
      </c>
      <c r="E492" s="57">
        <v>26</v>
      </c>
      <c r="F492" s="29"/>
      <c r="G492" s="48">
        <f t="shared" si="154"/>
        <v>0</v>
      </c>
      <c r="H492" s="59">
        <v>26</v>
      </c>
      <c r="I492" s="29"/>
      <c r="J492" s="46">
        <f t="shared" si="149"/>
        <v>0</v>
      </c>
      <c r="K492" s="57">
        <v>26</v>
      </c>
      <c r="L492" s="29"/>
      <c r="M492" s="48">
        <f t="shared" si="155"/>
        <v>0</v>
      </c>
      <c r="N492" s="59">
        <v>26</v>
      </c>
      <c r="O492" s="29"/>
      <c r="P492" s="46">
        <f t="shared" si="156"/>
        <v>0</v>
      </c>
      <c r="Q492" s="57">
        <v>26</v>
      </c>
      <c r="R492" s="29"/>
      <c r="S492" s="48">
        <f t="shared" si="150"/>
        <v>0</v>
      </c>
      <c r="T492" s="59">
        <v>26</v>
      </c>
      <c r="U492" s="29"/>
      <c r="V492" s="46">
        <f t="shared" si="157"/>
        <v>0</v>
      </c>
      <c r="W492" s="57">
        <v>26</v>
      </c>
      <c r="X492" s="29"/>
      <c r="Y492" s="48">
        <f t="shared" si="158"/>
        <v>0</v>
      </c>
      <c r="Z492" s="59">
        <v>26</v>
      </c>
      <c r="AA492" s="98"/>
      <c r="AB492" s="46">
        <f t="shared" si="151"/>
        <v>0</v>
      </c>
      <c r="AC492" s="57">
        <v>26</v>
      </c>
      <c r="AD492" s="59"/>
      <c r="AE492" s="48">
        <f t="shared" si="159"/>
        <v>0</v>
      </c>
      <c r="AF492" s="59">
        <v>26</v>
      </c>
      <c r="AG492" s="59"/>
      <c r="AH492" s="46">
        <f t="shared" si="152"/>
        <v>0</v>
      </c>
      <c r="AI492" s="57">
        <v>26</v>
      </c>
      <c r="AJ492" s="59"/>
      <c r="AK492" s="48">
        <f t="shared" si="160"/>
        <v>0</v>
      </c>
    </row>
    <row r="493" spans="2:37" x14ac:dyDescent="0.25">
      <c r="B493" s="57">
        <v>27</v>
      </c>
      <c r="C493" s="29"/>
      <c r="D493" s="46">
        <f t="shared" si="153"/>
        <v>0</v>
      </c>
      <c r="E493" s="57">
        <v>27</v>
      </c>
      <c r="F493" s="29"/>
      <c r="G493" s="48">
        <f t="shared" si="154"/>
        <v>0</v>
      </c>
      <c r="H493" s="59">
        <v>27</v>
      </c>
      <c r="I493" s="29"/>
      <c r="J493" s="46">
        <f t="shared" si="149"/>
        <v>0</v>
      </c>
      <c r="K493" s="57">
        <v>27</v>
      </c>
      <c r="L493" s="29"/>
      <c r="M493" s="48">
        <f t="shared" si="155"/>
        <v>0</v>
      </c>
      <c r="N493" s="59">
        <v>27</v>
      </c>
      <c r="O493" s="29"/>
      <c r="P493" s="46">
        <f t="shared" si="156"/>
        <v>0</v>
      </c>
      <c r="Q493" s="57">
        <v>27</v>
      </c>
      <c r="R493" s="29"/>
      <c r="S493" s="48">
        <f t="shared" si="150"/>
        <v>0</v>
      </c>
      <c r="T493" s="59">
        <v>27</v>
      </c>
      <c r="U493" s="29"/>
      <c r="V493" s="46">
        <f t="shared" si="157"/>
        <v>0</v>
      </c>
      <c r="W493" s="57">
        <v>27</v>
      </c>
      <c r="X493" s="29"/>
      <c r="Y493" s="48">
        <f t="shared" si="158"/>
        <v>0</v>
      </c>
      <c r="Z493" s="59">
        <v>27</v>
      </c>
      <c r="AA493" s="98"/>
      <c r="AB493" s="46">
        <f t="shared" si="151"/>
        <v>0</v>
      </c>
      <c r="AC493" s="57">
        <v>27</v>
      </c>
      <c r="AD493" s="59"/>
      <c r="AE493" s="48">
        <f t="shared" si="159"/>
        <v>0</v>
      </c>
      <c r="AF493" s="59">
        <v>27</v>
      </c>
      <c r="AG493" s="59"/>
      <c r="AH493" s="46">
        <f t="shared" si="152"/>
        <v>0</v>
      </c>
      <c r="AI493" s="57">
        <v>27</v>
      </c>
      <c r="AJ493" s="59"/>
      <c r="AK493" s="48">
        <f t="shared" si="160"/>
        <v>0</v>
      </c>
    </row>
    <row r="494" spans="2:37" x14ac:dyDescent="0.25">
      <c r="B494" s="57">
        <v>28</v>
      </c>
      <c r="C494" s="29"/>
      <c r="D494" s="46">
        <f t="shared" si="153"/>
        <v>0</v>
      </c>
      <c r="E494" s="57">
        <v>28</v>
      </c>
      <c r="F494" s="29"/>
      <c r="G494" s="48">
        <f t="shared" si="154"/>
        <v>0</v>
      </c>
      <c r="H494" s="59">
        <v>28</v>
      </c>
      <c r="I494" s="29"/>
      <c r="J494" s="46">
        <f t="shared" si="149"/>
        <v>0</v>
      </c>
      <c r="K494" s="57">
        <v>28</v>
      </c>
      <c r="L494" s="29"/>
      <c r="M494" s="48">
        <f t="shared" si="155"/>
        <v>0</v>
      </c>
      <c r="N494" s="59">
        <v>28</v>
      </c>
      <c r="O494" s="29"/>
      <c r="P494" s="46">
        <f t="shared" si="156"/>
        <v>0</v>
      </c>
      <c r="Q494" s="57">
        <v>28</v>
      </c>
      <c r="R494" s="29"/>
      <c r="S494" s="48">
        <f t="shared" si="150"/>
        <v>0</v>
      </c>
      <c r="T494" s="59">
        <v>28</v>
      </c>
      <c r="U494" s="29"/>
      <c r="V494" s="46">
        <f t="shared" si="157"/>
        <v>0</v>
      </c>
      <c r="W494" s="57">
        <v>28</v>
      </c>
      <c r="X494" s="29"/>
      <c r="Y494" s="48">
        <f t="shared" si="158"/>
        <v>0</v>
      </c>
      <c r="Z494" s="59">
        <v>28</v>
      </c>
      <c r="AA494" s="98"/>
      <c r="AB494" s="46">
        <f t="shared" si="151"/>
        <v>0</v>
      </c>
      <c r="AC494" s="57">
        <v>28</v>
      </c>
      <c r="AD494" s="59"/>
      <c r="AE494" s="48">
        <f t="shared" si="159"/>
        <v>0</v>
      </c>
      <c r="AF494" s="59">
        <v>28</v>
      </c>
      <c r="AG494" s="59"/>
      <c r="AH494" s="46">
        <f t="shared" si="152"/>
        <v>0</v>
      </c>
      <c r="AI494" s="57">
        <v>28</v>
      </c>
      <c r="AJ494" s="59"/>
      <c r="AK494" s="48">
        <f t="shared" si="160"/>
        <v>0</v>
      </c>
    </row>
    <row r="495" spans="2:37" x14ac:dyDescent="0.25">
      <c r="B495" s="57">
        <v>29</v>
      </c>
      <c r="C495" s="29"/>
      <c r="D495" s="46">
        <f t="shared" si="153"/>
        <v>0</v>
      </c>
      <c r="E495" s="57"/>
      <c r="F495" s="29"/>
      <c r="G495" s="48"/>
      <c r="H495" s="59">
        <v>29</v>
      </c>
      <c r="I495" s="29"/>
      <c r="J495" s="46">
        <f t="shared" si="149"/>
        <v>0</v>
      </c>
      <c r="K495" s="57">
        <v>29</v>
      </c>
      <c r="L495" s="29"/>
      <c r="M495" s="48">
        <f t="shared" si="155"/>
        <v>0</v>
      </c>
      <c r="N495" s="59">
        <v>29</v>
      </c>
      <c r="O495" s="29"/>
      <c r="P495" s="46">
        <f t="shared" si="156"/>
        <v>0</v>
      </c>
      <c r="Q495" s="57">
        <v>29</v>
      </c>
      <c r="R495" s="29"/>
      <c r="S495" s="48">
        <f t="shared" si="150"/>
        <v>0</v>
      </c>
      <c r="T495" s="59">
        <v>29</v>
      </c>
      <c r="U495" s="29"/>
      <c r="V495" s="46">
        <f t="shared" si="157"/>
        <v>0</v>
      </c>
      <c r="W495" s="57">
        <v>29</v>
      </c>
      <c r="X495" s="29"/>
      <c r="Y495" s="48">
        <f t="shared" si="158"/>
        <v>0</v>
      </c>
      <c r="Z495" s="59">
        <v>29</v>
      </c>
      <c r="AA495" s="98"/>
      <c r="AB495" s="46">
        <f t="shared" si="151"/>
        <v>0</v>
      </c>
      <c r="AC495" s="57">
        <v>29</v>
      </c>
      <c r="AD495" s="59"/>
      <c r="AE495" s="48">
        <f t="shared" si="159"/>
        <v>0</v>
      </c>
      <c r="AF495" s="59">
        <v>29</v>
      </c>
      <c r="AG495" s="59"/>
      <c r="AH495" s="46">
        <f t="shared" si="152"/>
        <v>0</v>
      </c>
      <c r="AI495" s="57">
        <v>29</v>
      </c>
      <c r="AJ495" s="59"/>
      <c r="AK495" s="48">
        <f t="shared" si="160"/>
        <v>0</v>
      </c>
    </row>
    <row r="496" spans="2:37" x14ac:dyDescent="0.25">
      <c r="B496" s="57">
        <v>30</v>
      </c>
      <c r="C496" s="29"/>
      <c r="D496" s="46">
        <f t="shared" si="153"/>
        <v>0</v>
      </c>
      <c r="E496" s="47"/>
      <c r="F496" s="29"/>
      <c r="G496" s="48"/>
      <c r="H496" s="59">
        <v>30</v>
      </c>
      <c r="I496" s="29"/>
      <c r="J496" s="46">
        <f t="shared" si="149"/>
        <v>0</v>
      </c>
      <c r="K496" s="57">
        <v>30</v>
      </c>
      <c r="L496" s="29"/>
      <c r="M496" s="48">
        <f>SUM(L497-L496)*1000000</f>
        <v>0</v>
      </c>
      <c r="N496" s="59">
        <v>30</v>
      </c>
      <c r="O496" s="29"/>
      <c r="P496" s="46">
        <f t="shared" si="156"/>
        <v>0</v>
      </c>
      <c r="Q496" s="57">
        <v>30</v>
      </c>
      <c r="R496" s="29"/>
      <c r="S496" s="48">
        <f>SUM(R497-R496)*1000000</f>
        <v>0</v>
      </c>
      <c r="T496" s="59">
        <v>30</v>
      </c>
      <c r="U496" s="29"/>
      <c r="V496" s="46">
        <f t="shared" si="157"/>
        <v>0</v>
      </c>
      <c r="W496" s="57">
        <v>30</v>
      </c>
      <c r="X496" s="29"/>
      <c r="Y496" s="48">
        <f t="shared" si="158"/>
        <v>0</v>
      </c>
      <c r="Z496" s="59">
        <v>30</v>
      </c>
      <c r="AA496" s="98"/>
      <c r="AB496" s="46">
        <f>SUM(AA497-AA496)*1000000</f>
        <v>0</v>
      </c>
      <c r="AC496" s="57">
        <v>30</v>
      </c>
      <c r="AD496" s="59"/>
      <c r="AE496" s="48">
        <f t="shared" si="159"/>
        <v>0</v>
      </c>
      <c r="AF496" s="59">
        <v>30</v>
      </c>
      <c r="AG496" s="59"/>
      <c r="AH496" s="46">
        <f>SUM(AG497-AG496)*1000000</f>
        <v>0</v>
      </c>
      <c r="AI496" s="57">
        <v>30</v>
      </c>
      <c r="AJ496" s="59"/>
      <c r="AK496" s="48">
        <f t="shared" si="160"/>
        <v>0</v>
      </c>
    </row>
    <row r="497" spans="2:37" x14ac:dyDescent="0.25">
      <c r="B497" s="60">
        <v>31</v>
      </c>
      <c r="C497" s="29"/>
      <c r="D497" s="46">
        <f t="shared" si="153"/>
        <v>0</v>
      </c>
      <c r="E497" s="47"/>
      <c r="F497" s="46"/>
      <c r="G497" s="48"/>
      <c r="H497" s="61">
        <v>31</v>
      </c>
      <c r="I497" s="29"/>
      <c r="J497" s="46">
        <f t="shared" si="149"/>
        <v>0</v>
      </c>
      <c r="K497" s="60"/>
      <c r="L497" s="29"/>
      <c r="M497" s="48"/>
      <c r="N497" s="61">
        <v>31</v>
      </c>
      <c r="O497" s="29"/>
      <c r="P497" s="46">
        <f t="shared" si="156"/>
        <v>0</v>
      </c>
      <c r="Q497" s="60"/>
      <c r="R497" s="29"/>
      <c r="S497" s="48"/>
      <c r="T497" s="61">
        <v>31</v>
      </c>
      <c r="U497" s="29"/>
      <c r="V497" s="46">
        <f t="shared" si="157"/>
        <v>0</v>
      </c>
      <c r="W497" s="60">
        <v>31</v>
      </c>
      <c r="X497" s="29"/>
      <c r="Y497" s="48">
        <f t="shared" si="158"/>
        <v>0</v>
      </c>
      <c r="Z497" s="61"/>
      <c r="AA497" s="59"/>
      <c r="AB497" s="46"/>
      <c r="AC497" s="60">
        <v>31</v>
      </c>
      <c r="AD497" s="59"/>
      <c r="AE497" s="48">
        <f t="shared" si="159"/>
        <v>0</v>
      </c>
      <c r="AF497" s="61"/>
      <c r="AG497" s="59"/>
      <c r="AH497" s="46"/>
      <c r="AI497" s="60">
        <v>31</v>
      </c>
      <c r="AJ497" s="59"/>
      <c r="AK497" s="48">
        <f t="shared" si="160"/>
        <v>0</v>
      </c>
    </row>
    <row r="498" spans="2:37" x14ac:dyDescent="0.25">
      <c r="B498" s="47"/>
      <c r="C498" s="29"/>
      <c r="D498" s="46"/>
      <c r="E498" s="47"/>
      <c r="F498" s="46"/>
      <c r="G498" s="48"/>
      <c r="H498" s="46"/>
      <c r="I498" s="29"/>
      <c r="J498" s="46"/>
      <c r="K498" s="47"/>
      <c r="L498" s="59"/>
      <c r="M498" s="48"/>
      <c r="N498" s="46"/>
      <c r="O498" s="29"/>
      <c r="P498" s="46"/>
      <c r="Q498" s="47"/>
      <c r="R498" s="59"/>
      <c r="S498" s="48"/>
      <c r="T498" s="46"/>
      <c r="U498" s="29"/>
      <c r="V498" s="46"/>
      <c r="W498" s="47"/>
      <c r="X498" s="59"/>
      <c r="Y498" s="48"/>
      <c r="Z498" s="46"/>
      <c r="AA498" s="59"/>
      <c r="AB498" s="46"/>
      <c r="AC498" s="47"/>
      <c r="AD498" s="59"/>
      <c r="AE498" s="48"/>
      <c r="AF498" s="46"/>
      <c r="AG498" s="59"/>
      <c r="AH498" s="46"/>
      <c r="AI498" s="47"/>
      <c r="AJ498" s="59"/>
      <c r="AK498" s="48"/>
    </row>
    <row r="499" spans="2:37" x14ac:dyDescent="0.25">
      <c r="B499" s="49"/>
      <c r="C499" s="50"/>
      <c r="D499" s="50">
        <f>SUM(D467:D498)</f>
        <v>0</v>
      </c>
      <c r="E499" s="49"/>
      <c r="F499" s="50"/>
      <c r="G499" s="63">
        <f>SUM(G467:G498)</f>
        <v>0</v>
      </c>
      <c r="H499" s="50"/>
      <c r="I499" s="50"/>
      <c r="J499" s="50">
        <f>SUM(J467:J498)</f>
        <v>0</v>
      </c>
      <c r="K499" s="49"/>
      <c r="L499" s="50"/>
      <c r="M499" s="63">
        <f>SUM(M467:M498)</f>
        <v>0</v>
      </c>
      <c r="N499" s="50"/>
      <c r="O499" s="50"/>
      <c r="P499" s="50">
        <f>SUM(P467:P498)</f>
        <v>0</v>
      </c>
      <c r="Q499" s="49"/>
      <c r="R499" s="50"/>
      <c r="S499" s="63">
        <f>SUM(S467:S498)</f>
        <v>0</v>
      </c>
      <c r="T499" s="50"/>
      <c r="U499" s="50"/>
      <c r="V499" s="50">
        <f>SUM(V467:V498)</f>
        <v>0</v>
      </c>
      <c r="W499" s="49"/>
      <c r="X499" s="50"/>
      <c r="Y499" s="63">
        <f>SUM(Y467:Y498)</f>
        <v>0</v>
      </c>
      <c r="Z499" s="50"/>
      <c r="AA499" s="50"/>
      <c r="AB499" s="50">
        <f>SUM(AB467:AB498)</f>
        <v>0</v>
      </c>
      <c r="AC499" s="49"/>
      <c r="AD499" s="50"/>
      <c r="AE499" s="63">
        <f>SUM(AE467:AE498)</f>
        <v>0</v>
      </c>
      <c r="AF499" s="50"/>
      <c r="AG499" s="50"/>
      <c r="AH499" s="50">
        <f>SUM(AH467:AH498)</f>
        <v>0</v>
      </c>
      <c r="AI499" s="49"/>
      <c r="AJ499" s="50"/>
      <c r="AK499" s="63">
        <f>SUM(AK467:AK498)</f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/>
  <dimension ref="B2:AK498"/>
  <sheetViews>
    <sheetView workbookViewId="0"/>
  </sheetViews>
  <sheetFormatPr defaultColWidth="9.140625" defaultRowHeight="15" x14ac:dyDescent="0.25"/>
  <cols>
    <col min="1" max="1" width="9.140625" style="43"/>
    <col min="2" max="8" width="9.28515625" style="43" bestFit="1" customWidth="1"/>
    <col min="9" max="9" width="10" style="43" bestFit="1" customWidth="1"/>
    <col min="10" max="10" width="11" style="43" customWidth="1"/>
    <col min="11" max="12" width="9.28515625" style="43" bestFit="1" customWidth="1"/>
    <col min="13" max="13" width="9.85546875" style="43" customWidth="1"/>
    <col min="14" max="15" width="9.28515625" style="43" bestFit="1" customWidth="1"/>
    <col min="16" max="16" width="11.42578125" style="43" customWidth="1"/>
    <col min="17" max="18" width="9.28515625" style="43" bestFit="1" customWidth="1"/>
    <col min="19" max="19" width="11.42578125" style="43" customWidth="1"/>
    <col min="20" max="21" width="9.28515625" style="43" bestFit="1" customWidth="1"/>
    <col min="22" max="22" width="10.85546875" style="43" customWidth="1"/>
    <col min="23" max="23" width="9.28515625" style="43" bestFit="1" customWidth="1"/>
    <col min="24" max="24" width="9.5703125" style="43" bestFit="1" customWidth="1"/>
    <col min="25" max="25" width="10.28515625" style="43" customWidth="1"/>
    <col min="26" max="26" width="9.28515625" style="43" bestFit="1" customWidth="1"/>
    <col min="27" max="27" width="10.7109375" style="43" bestFit="1" customWidth="1"/>
    <col min="28" max="28" width="10" style="43" customWidth="1"/>
    <col min="29" max="29" width="9.28515625" style="43" bestFit="1" customWidth="1"/>
    <col min="30" max="30" width="10.7109375" style="43" bestFit="1" customWidth="1"/>
    <col min="31" max="31" width="10.85546875" style="43" customWidth="1"/>
    <col min="32" max="32" width="9.28515625" style="43" bestFit="1" customWidth="1"/>
    <col min="33" max="33" width="10.28515625" style="43" bestFit="1" customWidth="1"/>
    <col min="34" max="34" width="10.5703125" style="43" customWidth="1"/>
    <col min="35" max="35" width="9.28515625" style="43" bestFit="1" customWidth="1"/>
    <col min="36" max="36" width="10.7109375" style="43" bestFit="1" customWidth="1"/>
    <col min="37" max="37" width="9.28515625" style="43" bestFit="1" customWidth="1"/>
    <col min="38" max="16384" width="9.140625" style="43"/>
  </cols>
  <sheetData>
    <row r="2" spans="2:37" x14ac:dyDescent="0.25">
      <c r="B2" s="51">
        <v>39448</v>
      </c>
      <c r="C2" s="44"/>
      <c r="D2" s="44"/>
      <c r="E2" s="51">
        <v>39479</v>
      </c>
      <c r="F2" s="44"/>
      <c r="G2" s="44"/>
      <c r="H2" s="51">
        <v>39508</v>
      </c>
      <c r="I2" s="44"/>
      <c r="J2" s="45"/>
      <c r="K2" s="51">
        <v>39539</v>
      </c>
      <c r="L2" s="44"/>
      <c r="M2" s="44"/>
      <c r="N2" s="51">
        <v>39569</v>
      </c>
      <c r="O2" s="44"/>
      <c r="P2" s="45"/>
      <c r="Q2" s="51">
        <v>39600</v>
      </c>
      <c r="R2" s="44"/>
      <c r="S2" s="44"/>
      <c r="T2" s="51">
        <v>39630</v>
      </c>
      <c r="U2" s="44"/>
      <c r="V2" s="45"/>
      <c r="W2" s="51">
        <v>39661</v>
      </c>
      <c r="X2" s="44"/>
      <c r="Y2" s="44"/>
      <c r="Z2" s="51">
        <v>39692</v>
      </c>
      <c r="AA2" s="44"/>
      <c r="AB2" s="45"/>
      <c r="AC2" s="51">
        <v>39722</v>
      </c>
      <c r="AD2" s="44"/>
      <c r="AE2" s="44"/>
      <c r="AF2" s="51">
        <v>39753</v>
      </c>
      <c r="AG2" s="44"/>
      <c r="AH2" s="45"/>
      <c r="AI2" s="51">
        <v>39783</v>
      </c>
      <c r="AJ2" s="44"/>
      <c r="AK2" s="45"/>
    </row>
    <row r="3" spans="2:37" ht="45" x14ac:dyDescent="0.25">
      <c r="B3" s="53" t="s">
        <v>0</v>
      </c>
      <c r="C3" s="54" t="s">
        <v>2</v>
      </c>
      <c r="D3" s="55" t="s">
        <v>1</v>
      </c>
      <c r="E3" s="53" t="s">
        <v>0</v>
      </c>
      <c r="F3" s="54" t="s">
        <v>2</v>
      </c>
      <c r="G3" s="55" t="s">
        <v>1</v>
      </c>
      <c r="H3" s="53" t="s">
        <v>0</v>
      </c>
      <c r="I3" s="54" t="s">
        <v>2</v>
      </c>
      <c r="J3" s="56" t="s">
        <v>1</v>
      </c>
      <c r="K3" s="53" t="s">
        <v>0</v>
      </c>
      <c r="L3" s="54" t="s">
        <v>2</v>
      </c>
      <c r="M3" s="55" t="s">
        <v>1</v>
      </c>
      <c r="N3" s="53" t="s">
        <v>0</v>
      </c>
      <c r="O3" s="54" t="s">
        <v>2</v>
      </c>
      <c r="P3" s="56" t="s">
        <v>1</v>
      </c>
      <c r="Q3" s="53" t="s">
        <v>0</v>
      </c>
      <c r="R3" s="54" t="s">
        <v>2</v>
      </c>
      <c r="S3" s="55" t="s">
        <v>1</v>
      </c>
      <c r="T3" s="53" t="s">
        <v>0</v>
      </c>
      <c r="U3" s="54" t="s">
        <v>2</v>
      </c>
      <c r="V3" s="56" t="s">
        <v>1</v>
      </c>
      <c r="W3" s="53" t="s">
        <v>0</v>
      </c>
      <c r="X3" s="54" t="s">
        <v>2</v>
      </c>
      <c r="Y3" s="55" t="s">
        <v>1</v>
      </c>
      <c r="Z3" s="53" t="s">
        <v>0</v>
      </c>
      <c r="AA3" s="54" t="s">
        <v>2</v>
      </c>
      <c r="AB3" s="56" t="s">
        <v>1</v>
      </c>
      <c r="AC3" s="53" t="s">
        <v>0</v>
      </c>
      <c r="AD3" s="54" t="s">
        <v>2</v>
      </c>
      <c r="AE3" s="55" t="s">
        <v>1</v>
      </c>
      <c r="AF3" s="53" t="s">
        <v>0</v>
      </c>
      <c r="AG3" s="54" t="s">
        <v>2</v>
      </c>
      <c r="AH3" s="56" t="s">
        <v>1</v>
      </c>
      <c r="AI3" s="53" t="s">
        <v>0</v>
      </c>
      <c r="AJ3" s="54" t="s">
        <v>2</v>
      </c>
      <c r="AK3" s="56" t="s">
        <v>1</v>
      </c>
    </row>
    <row r="4" spans="2:37" x14ac:dyDescent="0.25">
      <c r="B4" s="57"/>
      <c r="C4" s="58"/>
      <c r="D4" s="46"/>
      <c r="E4" s="47"/>
      <c r="F4" s="46"/>
      <c r="G4" s="46"/>
      <c r="H4" s="47"/>
      <c r="I4" s="46"/>
      <c r="J4" s="48"/>
      <c r="K4" s="57"/>
      <c r="L4" s="58"/>
      <c r="M4" s="46"/>
      <c r="N4" s="57"/>
      <c r="O4" s="58"/>
      <c r="P4" s="48"/>
      <c r="Q4" s="57"/>
      <c r="R4" s="58"/>
      <c r="S4" s="46"/>
      <c r="T4" s="57"/>
      <c r="U4" s="58"/>
      <c r="V4" s="48"/>
      <c r="W4" s="57"/>
      <c r="X4" s="58"/>
      <c r="Y4" s="46"/>
      <c r="Z4" s="57"/>
      <c r="AA4" s="58"/>
      <c r="AB4" s="48"/>
      <c r="AC4" s="57"/>
      <c r="AD4" s="58"/>
      <c r="AE4" s="46"/>
      <c r="AF4" s="57"/>
      <c r="AG4" s="58"/>
      <c r="AH4" s="48"/>
      <c r="AI4" s="57"/>
      <c r="AJ4" s="58"/>
      <c r="AK4" s="48"/>
    </row>
    <row r="5" spans="2:37" x14ac:dyDescent="0.25">
      <c r="B5" s="57">
        <v>1</v>
      </c>
      <c r="C5" s="59">
        <v>476604</v>
      </c>
      <c r="D5" s="46">
        <f t="shared" ref="D5:D35" si="0">SUM(C6-C5)*1000</f>
        <v>301000</v>
      </c>
      <c r="E5" s="57">
        <v>1</v>
      </c>
      <c r="F5" s="59">
        <v>485820</v>
      </c>
      <c r="G5" s="46">
        <f t="shared" ref="G5:G33" si="1">SUM(F6-F5)*1000</f>
        <v>610000</v>
      </c>
      <c r="H5" s="57">
        <v>1</v>
      </c>
      <c r="I5" s="59">
        <v>486840</v>
      </c>
      <c r="J5" s="48">
        <f t="shared" ref="J5:J35" si="2">SUM(I6-I5)*1000</f>
        <v>0</v>
      </c>
      <c r="K5" s="57">
        <v>1</v>
      </c>
      <c r="L5" s="59">
        <v>487058</v>
      </c>
      <c r="M5" s="46">
        <f t="shared" ref="M5:M34" si="3">SUM(L6-L5)*1000</f>
        <v>0</v>
      </c>
      <c r="N5" s="57">
        <v>1</v>
      </c>
      <c r="O5" s="59">
        <v>487073</v>
      </c>
      <c r="P5" s="48">
        <f t="shared" ref="P5:P35" si="4">SUM(O6-O5)*1000</f>
        <v>0</v>
      </c>
      <c r="Q5" s="57">
        <v>1</v>
      </c>
      <c r="R5" s="59">
        <v>558271</v>
      </c>
      <c r="S5" s="46">
        <f t="shared" ref="S5:S34" si="5">SUM(R6-R5)*1000</f>
        <v>2161000</v>
      </c>
      <c r="T5" s="57">
        <v>1</v>
      </c>
      <c r="U5" s="59">
        <v>638322</v>
      </c>
      <c r="V5" s="48">
        <f t="shared" ref="V5:V35" si="6">SUM(U6-U5)*1000</f>
        <v>2809000</v>
      </c>
      <c r="W5" s="57">
        <v>1</v>
      </c>
      <c r="X5" s="59">
        <v>724990</v>
      </c>
      <c r="Y5" s="46">
        <f t="shared" ref="Y5:Y35" si="7">SUM(X6-X5)*1000</f>
        <v>2875000</v>
      </c>
      <c r="Z5" s="57">
        <v>1</v>
      </c>
      <c r="AA5" s="59">
        <v>810459</v>
      </c>
      <c r="AB5" s="48">
        <f t="shared" ref="AB5:AB34" si="8">SUM(AA6-AA5)*1000</f>
        <v>2956000</v>
      </c>
      <c r="AC5" s="57">
        <v>1</v>
      </c>
      <c r="AD5" s="59">
        <v>892952</v>
      </c>
      <c r="AE5" s="46">
        <f t="shared" ref="AE5:AE35" si="9">SUM(AD6-AD5)*1000</f>
        <v>2673000</v>
      </c>
      <c r="AF5" s="57">
        <v>1</v>
      </c>
      <c r="AG5" s="59">
        <v>937661</v>
      </c>
      <c r="AH5" s="48">
        <f t="shared" ref="AH5:AH34" si="10">SUM(AG6-AG5)*1000</f>
        <v>1037000</v>
      </c>
      <c r="AI5" s="57">
        <v>1</v>
      </c>
      <c r="AJ5" s="59">
        <v>947408</v>
      </c>
      <c r="AK5" s="48">
        <f t="shared" ref="AK5:AK35" si="11">SUM(AJ6-AJ5)*1000</f>
        <v>362000</v>
      </c>
    </row>
    <row r="6" spans="2:37" x14ac:dyDescent="0.25">
      <c r="B6" s="57">
        <v>2</v>
      </c>
      <c r="C6" s="59">
        <v>476905</v>
      </c>
      <c r="D6" s="46">
        <f t="shared" si="0"/>
        <v>360000</v>
      </c>
      <c r="E6" s="57">
        <v>2</v>
      </c>
      <c r="F6" s="59">
        <v>486430</v>
      </c>
      <c r="G6" s="46">
        <f t="shared" si="1"/>
        <v>405000</v>
      </c>
      <c r="H6" s="57">
        <v>2</v>
      </c>
      <c r="I6" s="59">
        <v>486840</v>
      </c>
      <c r="J6" s="48">
        <f t="shared" si="2"/>
        <v>0</v>
      </c>
      <c r="K6" s="57">
        <v>2</v>
      </c>
      <c r="L6" s="59">
        <v>487058</v>
      </c>
      <c r="M6" s="46">
        <f t="shared" si="3"/>
        <v>0</v>
      </c>
      <c r="N6" s="57">
        <v>2</v>
      </c>
      <c r="O6" s="59">
        <v>487073</v>
      </c>
      <c r="P6" s="48">
        <f t="shared" si="4"/>
        <v>0</v>
      </c>
      <c r="Q6" s="57">
        <v>2</v>
      </c>
      <c r="R6" s="59">
        <v>560432</v>
      </c>
      <c r="S6" s="46">
        <f t="shared" si="5"/>
        <v>2150000</v>
      </c>
      <c r="T6" s="57">
        <v>2</v>
      </c>
      <c r="U6" s="59">
        <v>641131</v>
      </c>
      <c r="V6" s="48">
        <f t="shared" si="6"/>
        <v>2996000</v>
      </c>
      <c r="W6" s="57">
        <v>2</v>
      </c>
      <c r="X6" s="59">
        <v>727865</v>
      </c>
      <c r="Y6" s="46">
        <f t="shared" si="7"/>
        <v>2878000</v>
      </c>
      <c r="Z6" s="57">
        <v>2</v>
      </c>
      <c r="AA6" s="59">
        <v>813415</v>
      </c>
      <c r="AB6" s="48">
        <f t="shared" si="8"/>
        <v>2910000</v>
      </c>
      <c r="AC6" s="57">
        <v>2</v>
      </c>
      <c r="AD6" s="59">
        <v>895625</v>
      </c>
      <c r="AE6" s="46">
        <f t="shared" si="9"/>
        <v>2570000</v>
      </c>
      <c r="AF6" s="57">
        <v>2</v>
      </c>
      <c r="AG6" s="59">
        <v>938698</v>
      </c>
      <c r="AH6" s="48">
        <f t="shared" si="10"/>
        <v>371000</v>
      </c>
      <c r="AI6" s="57">
        <v>2</v>
      </c>
      <c r="AJ6" s="59">
        <v>947770</v>
      </c>
      <c r="AK6" s="48">
        <f t="shared" si="11"/>
        <v>85000</v>
      </c>
    </row>
    <row r="7" spans="2:37" x14ac:dyDescent="0.25">
      <c r="B7" s="57">
        <v>3</v>
      </c>
      <c r="C7" s="59">
        <v>477265</v>
      </c>
      <c r="D7" s="46">
        <f t="shared" si="0"/>
        <v>150000</v>
      </c>
      <c r="E7" s="57">
        <v>3</v>
      </c>
      <c r="F7" s="59">
        <v>486835</v>
      </c>
      <c r="G7" s="46">
        <f t="shared" si="1"/>
        <v>0</v>
      </c>
      <c r="H7" s="57">
        <v>3</v>
      </c>
      <c r="I7" s="59">
        <v>486840</v>
      </c>
      <c r="J7" s="48">
        <f t="shared" si="2"/>
        <v>0</v>
      </c>
      <c r="K7" s="57">
        <v>3</v>
      </c>
      <c r="L7" s="59">
        <v>487058</v>
      </c>
      <c r="M7" s="46">
        <f t="shared" si="3"/>
        <v>0</v>
      </c>
      <c r="N7" s="57">
        <v>3</v>
      </c>
      <c r="O7" s="59">
        <v>487073</v>
      </c>
      <c r="P7" s="48">
        <f t="shared" si="4"/>
        <v>0</v>
      </c>
      <c r="Q7" s="57">
        <v>3</v>
      </c>
      <c r="R7" s="59">
        <v>562582</v>
      </c>
      <c r="S7" s="46">
        <f t="shared" si="5"/>
        <v>1879000</v>
      </c>
      <c r="T7" s="57">
        <v>3</v>
      </c>
      <c r="U7" s="59">
        <v>644127</v>
      </c>
      <c r="V7" s="48">
        <f t="shared" si="6"/>
        <v>1270000</v>
      </c>
      <c r="W7" s="57">
        <v>3</v>
      </c>
      <c r="X7" s="59">
        <v>730743</v>
      </c>
      <c r="Y7" s="46">
        <f t="shared" si="7"/>
        <v>2674000</v>
      </c>
      <c r="Z7" s="57">
        <v>3</v>
      </c>
      <c r="AA7" s="59">
        <v>816325</v>
      </c>
      <c r="AB7" s="48">
        <f t="shared" si="8"/>
        <v>2785000</v>
      </c>
      <c r="AC7" s="57">
        <v>3</v>
      </c>
      <c r="AD7" s="59">
        <v>898195</v>
      </c>
      <c r="AE7" s="46">
        <f t="shared" si="9"/>
        <v>2577000</v>
      </c>
      <c r="AF7" s="57">
        <v>3</v>
      </c>
      <c r="AG7" s="59">
        <v>939069</v>
      </c>
      <c r="AH7" s="48">
        <f t="shared" si="10"/>
        <v>297000</v>
      </c>
      <c r="AI7" s="57">
        <v>3</v>
      </c>
      <c r="AJ7" s="59">
        <v>947855</v>
      </c>
      <c r="AK7" s="48">
        <f t="shared" si="11"/>
        <v>488000</v>
      </c>
    </row>
    <row r="8" spans="2:37" x14ac:dyDescent="0.25">
      <c r="B8" s="57">
        <v>4</v>
      </c>
      <c r="C8" s="59">
        <v>477415</v>
      </c>
      <c r="D8" s="46">
        <f t="shared" si="0"/>
        <v>147000</v>
      </c>
      <c r="E8" s="57">
        <v>4</v>
      </c>
      <c r="F8" s="59">
        <v>486835</v>
      </c>
      <c r="G8" s="46">
        <f t="shared" si="1"/>
        <v>0</v>
      </c>
      <c r="H8" s="57">
        <v>4</v>
      </c>
      <c r="I8" s="59">
        <v>486840</v>
      </c>
      <c r="J8" s="48">
        <f t="shared" si="2"/>
        <v>0</v>
      </c>
      <c r="K8" s="57">
        <v>4</v>
      </c>
      <c r="L8" s="59">
        <v>487058</v>
      </c>
      <c r="M8" s="46">
        <f t="shared" si="3"/>
        <v>0</v>
      </c>
      <c r="N8" s="57">
        <v>4</v>
      </c>
      <c r="O8" s="59">
        <v>487073</v>
      </c>
      <c r="P8" s="48">
        <f t="shared" si="4"/>
        <v>2193000</v>
      </c>
      <c r="Q8" s="57">
        <v>4</v>
      </c>
      <c r="R8" s="59">
        <v>564461</v>
      </c>
      <c r="S8" s="46">
        <f t="shared" si="5"/>
        <v>1942000</v>
      </c>
      <c r="T8" s="57">
        <v>4</v>
      </c>
      <c r="U8" s="59">
        <v>645397</v>
      </c>
      <c r="V8" s="48">
        <f t="shared" si="6"/>
        <v>2768000</v>
      </c>
      <c r="W8" s="57">
        <v>4</v>
      </c>
      <c r="X8" s="59">
        <v>733417</v>
      </c>
      <c r="Y8" s="46">
        <f t="shared" si="7"/>
        <v>2934000</v>
      </c>
      <c r="Z8" s="57">
        <v>4</v>
      </c>
      <c r="AA8" s="59">
        <v>819110</v>
      </c>
      <c r="AB8" s="48">
        <f t="shared" si="8"/>
        <v>3038000</v>
      </c>
      <c r="AC8" s="57">
        <v>4</v>
      </c>
      <c r="AD8" s="59">
        <v>900772</v>
      </c>
      <c r="AE8" s="46">
        <f t="shared" si="9"/>
        <v>1981000</v>
      </c>
      <c r="AF8" s="57">
        <v>4</v>
      </c>
      <c r="AG8" s="59">
        <v>939366</v>
      </c>
      <c r="AH8" s="48">
        <f t="shared" si="10"/>
        <v>696000</v>
      </c>
      <c r="AI8" s="57">
        <v>4</v>
      </c>
      <c r="AJ8" s="59">
        <v>948343</v>
      </c>
      <c r="AK8" s="48">
        <f t="shared" si="11"/>
        <v>44000</v>
      </c>
    </row>
    <row r="9" spans="2:37" x14ac:dyDescent="0.25">
      <c r="B9" s="57">
        <v>5</v>
      </c>
      <c r="C9" s="59">
        <v>477562</v>
      </c>
      <c r="D9" s="46">
        <f t="shared" si="0"/>
        <v>348000</v>
      </c>
      <c r="E9" s="57">
        <v>5</v>
      </c>
      <c r="F9" s="59">
        <v>486835</v>
      </c>
      <c r="G9" s="46">
        <f t="shared" si="1"/>
        <v>5000</v>
      </c>
      <c r="H9" s="57">
        <v>5</v>
      </c>
      <c r="I9" s="59">
        <v>486840</v>
      </c>
      <c r="J9" s="48">
        <f t="shared" si="2"/>
        <v>0</v>
      </c>
      <c r="K9" s="57">
        <v>5</v>
      </c>
      <c r="L9" s="59">
        <v>487058</v>
      </c>
      <c r="M9" s="46">
        <f t="shared" si="3"/>
        <v>0</v>
      </c>
      <c r="N9" s="57">
        <v>5</v>
      </c>
      <c r="O9" s="59">
        <v>489266</v>
      </c>
      <c r="P9" s="48">
        <f t="shared" si="4"/>
        <v>1332000</v>
      </c>
      <c r="Q9" s="57">
        <v>5</v>
      </c>
      <c r="R9" s="59">
        <v>566403</v>
      </c>
      <c r="S9" s="46">
        <f t="shared" si="5"/>
        <v>2038000</v>
      </c>
      <c r="T9" s="57">
        <v>5</v>
      </c>
      <c r="U9" s="59">
        <v>648165</v>
      </c>
      <c r="V9" s="48">
        <f t="shared" si="6"/>
        <v>2792000</v>
      </c>
      <c r="W9" s="57">
        <v>5</v>
      </c>
      <c r="X9" s="59">
        <v>736351</v>
      </c>
      <c r="Y9" s="46">
        <f t="shared" si="7"/>
        <v>2884000</v>
      </c>
      <c r="Z9" s="57">
        <v>5</v>
      </c>
      <c r="AA9" s="59">
        <v>822148</v>
      </c>
      <c r="AB9" s="48">
        <f t="shared" si="8"/>
        <v>2517000</v>
      </c>
      <c r="AC9" s="57">
        <v>5</v>
      </c>
      <c r="AD9" s="59">
        <v>902753</v>
      </c>
      <c r="AE9" s="46">
        <f t="shared" si="9"/>
        <v>2117000</v>
      </c>
      <c r="AF9" s="57">
        <v>5</v>
      </c>
      <c r="AG9" s="59">
        <v>940062</v>
      </c>
      <c r="AH9" s="48">
        <f t="shared" si="10"/>
        <v>386000</v>
      </c>
      <c r="AI9" s="57">
        <v>5</v>
      </c>
      <c r="AJ9" s="59">
        <v>948387</v>
      </c>
      <c r="AK9" s="48">
        <f t="shared" si="11"/>
        <v>120000</v>
      </c>
    </row>
    <row r="10" spans="2:37" x14ac:dyDescent="0.25">
      <c r="B10" s="57">
        <v>6</v>
      </c>
      <c r="C10" s="59">
        <v>477910</v>
      </c>
      <c r="D10" s="46">
        <f t="shared" si="0"/>
        <v>336000</v>
      </c>
      <c r="E10" s="57">
        <v>6</v>
      </c>
      <c r="F10" s="59">
        <v>486840</v>
      </c>
      <c r="G10" s="46">
        <f t="shared" si="1"/>
        <v>0</v>
      </c>
      <c r="H10" s="57">
        <v>6</v>
      </c>
      <c r="I10" s="59">
        <v>486840</v>
      </c>
      <c r="J10" s="48">
        <f t="shared" si="2"/>
        <v>0</v>
      </c>
      <c r="K10" s="57">
        <v>6</v>
      </c>
      <c r="L10" s="59">
        <v>487058</v>
      </c>
      <c r="M10" s="46">
        <f t="shared" si="3"/>
        <v>0</v>
      </c>
      <c r="N10" s="57">
        <v>6</v>
      </c>
      <c r="O10" s="59">
        <v>490598</v>
      </c>
      <c r="P10" s="48">
        <f t="shared" si="4"/>
        <v>2181000</v>
      </c>
      <c r="Q10" s="57">
        <v>6</v>
      </c>
      <c r="R10" s="59">
        <v>568441</v>
      </c>
      <c r="S10" s="46">
        <f t="shared" si="5"/>
        <v>1930000</v>
      </c>
      <c r="T10" s="57">
        <v>6</v>
      </c>
      <c r="U10" s="59">
        <v>650957</v>
      </c>
      <c r="V10" s="48">
        <f t="shared" si="6"/>
        <v>2967000</v>
      </c>
      <c r="W10" s="57">
        <v>6</v>
      </c>
      <c r="X10" s="59">
        <v>739235</v>
      </c>
      <c r="Y10" s="46">
        <f t="shared" si="7"/>
        <v>2712000</v>
      </c>
      <c r="Z10" s="57">
        <v>6</v>
      </c>
      <c r="AA10" s="59">
        <v>824665</v>
      </c>
      <c r="AB10" s="48">
        <f t="shared" si="8"/>
        <v>2837000</v>
      </c>
      <c r="AC10" s="57">
        <v>6</v>
      </c>
      <c r="AD10" s="59">
        <v>904870</v>
      </c>
      <c r="AE10" s="46">
        <f t="shared" si="9"/>
        <v>2032000</v>
      </c>
      <c r="AF10" s="57">
        <v>6</v>
      </c>
      <c r="AG10" s="59">
        <v>940448</v>
      </c>
      <c r="AH10" s="48">
        <f t="shared" si="10"/>
        <v>143000</v>
      </c>
      <c r="AI10" s="57">
        <v>6</v>
      </c>
      <c r="AJ10" s="59">
        <v>948507</v>
      </c>
      <c r="AK10" s="48">
        <f t="shared" si="11"/>
        <v>193000</v>
      </c>
    </row>
    <row r="11" spans="2:37" x14ac:dyDescent="0.25">
      <c r="B11" s="60">
        <v>7</v>
      </c>
      <c r="C11" s="59">
        <v>478246</v>
      </c>
      <c r="D11" s="46">
        <f t="shared" si="0"/>
        <v>277000</v>
      </c>
      <c r="E11" s="60">
        <v>7</v>
      </c>
      <c r="F11" s="59">
        <v>486840</v>
      </c>
      <c r="G11" s="46">
        <f t="shared" si="1"/>
        <v>0</v>
      </c>
      <c r="H11" s="60">
        <v>7</v>
      </c>
      <c r="I11" s="59">
        <v>486840</v>
      </c>
      <c r="J11" s="48">
        <f t="shared" si="2"/>
        <v>0</v>
      </c>
      <c r="K11" s="60">
        <v>7</v>
      </c>
      <c r="L11" s="59">
        <v>487058</v>
      </c>
      <c r="M11" s="46">
        <f t="shared" si="3"/>
        <v>0</v>
      </c>
      <c r="N11" s="60">
        <v>7</v>
      </c>
      <c r="O11" s="59">
        <v>492779</v>
      </c>
      <c r="P11" s="48">
        <f t="shared" si="4"/>
        <v>2765000</v>
      </c>
      <c r="Q11" s="60">
        <v>7</v>
      </c>
      <c r="R11" s="59">
        <v>570371</v>
      </c>
      <c r="S11" s="46">
        <f t="shared" si="5"/>
        <v>2378000</v>
      </c>
      <c r="T11" s="60">
        <v>7</v>
      </c>
      <c r="U11" s="59">
        <v>653924</v>
      </c>
      <c r="V11" s="48">
        <f t="shared" si="6"/>
        <v>2736000</v>
      </c>
      <c r="W11" s="60">
        <v>7</v>
      </c>
      <c r="X11" s="59">
        <v>741947</v>
      </c>
      <c r="Y11" s="46">
        <f t="shared" si="7"/>
        <v>1228000</v>
      </c>
      <c r="Z11" s="60">
        <v>7</v>
      </c>
      <c r="AA11" s="59">
        <v>827502</v>
      </c>
      <c r="AB11" s="48">
        <f t="shared" si="8"/>
        <v>2783000</v>
      </c>
      <c r="AC11" s="60">
        <v>7</v>
      </c>
      <c r="AD11" s="59">
        <v>906902</v>
      </c>
      <c r="AE11" s="46">
        <f t="shared" si="9"/>
        <v>1898000</v>
      </c>
      <c r="AF11" s="60">
        <v>7</v>
      </c>
      <c r="AG11" s="59">
        <v>940591</v>
      </c>
      <c r="AH11" s="48">
        <f t="shared" si="10"/>
        <v>280000</v>
      </c>
      <c r="AI11" s="60">
        <v>7</v>
      </c>
      <c r="AJ11" s="59">
        <v>948700</v>
      </c>
      <c r="AK11" s="48">
        <f t="shared" si="11"/>
        <v>620000</v>
      </c>
    </row>
    <row r="12" spans="2:37" x14ac:dyDescent="0.25">
      <c r="B12" s="57">
        <v>8</v>
      </c>
      <c r="C12" s="59">
        <v>478523</v>
      </c>
      <c r="D12" s="46">
        <f t="shared" si="0"/>
        <v>81000</v>
      </c>
      <c r="E12" s="57">
        <v>8</v>
      </c>
      <c r="F12" s="59">
        <v>486840</v>
      </c>
      <c r="G12" s="46">
        <f t="shared" si="1"/>
        <v>0</v>
      </c>
      <c r="H12" s="57">
        <v>8</v>
      </c>
      <c r="I12" s="59">
        <v>486840</v>
      </c>
      <c r="J12" s="48">
        <f t="shared" si="2"/>
        <v>0</v>
      </c>
      <c r="K12" s="57">
        <v>8</v>
      </c>
      <c r="L12" s="59">
        <v>487058</v>
      </c>
      <c r="M12" s="46">
        <f t="shared" si="3"/>
        <v>0</v>
      </c>
      <c r="N12" s="57">
        <v>8</v>
      </c>
      <c r="O12" s="59">
        <v>495544</v>
      </c>
      <c r="P12" s="48">
        <f t="shared" si="4"/>
        <v>2563000</v>
      </c>
      <c r="Q12" s="57">
        <v>8</v>
      </c>
      <c r="R12" s="59">
        <v>572749</v>
      </c>
      <c r="S12" s="46">
        <f t="shared" si="5"/>
        <v>3250000</v>
      </c>
      <c r="T12" s="57">
        <v>8</v>
      </c>
      <c r="U12" s="59">
        <v>656660</v>
      </c>
      <c r="V12" s="48">
        <f t="shared" si="6"/>
        <v>2889000</v>
      </c>
      <c r="W12" s="57">
        <v>8</v>
      </c>
      <c r="X12" s="59">
        <v>743175</v>
      </c>
      <c r="Y12" s="46">
        <f t="shared" si="7"/>
        <v>69000</v>
      </c>
      <c r="Z12" s="57">
        <v>8</v>
      </c>
      <c r="AA12" s="59">
        <v>830285</v>
      </c>
      <c r="AB12" s="48">
        <f t="shared" si="8"/>
        <v>2897000</v>
      </c>
      <c r="AC12" s="57">
        <v>8</v>
      </c>
      <c r="AD12" s="59">
        <v>908800</v>
      </c>
      <c r="AE12" s="46">
        <f t="shared" si="9"/>
        <v>2119000</v>
      </c>
      <c r="AF12" s="57">
        <v>8</v>
      </c>
      <c r="AG12" s="59">
        <v>940871</v>
      </c>
      <c r="AH12" s="48">
        <f t="shared" si="10"/>
        <v>689000</v>
      </c>
      <c r="AI12" s="57">
        <v>8</v>
      </c>
      <c r="AJ12" s="59">
        <v>949320</v>
      </c>
      <c r="AK12" s="48">
        <f t="shared" si="11"/>
        <v>364000</v>
      </c>
    </row>
    <row r="13" spans="2:37" x14ac:dyDescent="0.25">
      <c r="B13" s="57">
        <v>9</v>
      </c>
      <c r="C13" s="59">
        <v>478604</v>
      </c>
      <c r="D13" s="46">
        <f t="shared" si="0"/>
        <v>592000</v>
      </c>
      <c r="E13" s="57">
        <v>9</v>
      </c>
      <c r="F13" s="59">
        <v>486840</v>
      </c>
      <c r="G13" s="46">
        <f t="shared" si="1"/>
        <v>0</v>
      </c>
      <c r="H13" s="57">
        <v>9</v>
      </c>
      <c r="I13" s="59">
        <v>486840</v>
      </c>
      <c r="J13" s="48">
        <f t="shared" si="2"/>
        <v>0</v>
      </c>
      <c r="K13" s="57">
        <v>9</v>
      </c>
      <c r="L13" s="59">
        <v>487058</v>
      </c>
      <c r="M13" s="46">
        <f t="shared" si="3"/>
        <v>0</v>
      </c>
      <c r="N13" s="57">
        <v>9</v>
      </c>
      <c r="O13" s="59">
        <v>498107</v>
      </c>
      <c r="P13" s="48">
        <f t="shared" si="4"/>
        <v>2758000</v>
      </c>
      <c r="Q13" s="57">
        <v>9</v>
      </c>
      <c r="R13" s="59">
        <v>575999</v>
      </c>
      <c r="S13" s="46">
        <f t="shared" si="5"/>
        <v>2779000</v>
      </c>
      <c r="T13" s="57">
        <v>9</v>
      </c>
      <c r="U13" s="59">
        <v>659549</v>
      </c>
      <c r="V13" s="48">
        <f t="shared" si="6"/>
        <v>2987000</v>
      </c>
      <c r="W13" s="57">
        <v>9</v>
      </c>
      <c r="X13" s="59">
        <v>743244</v>
      </c>
      <c r="Y13" s="46">
        <f t="shared" si="7"/>
        <v>4812000</v>
      </c>
      <c r="Z13" s="57">
        <v>9</v>
      </c>
      <c r="AA13" s="59">
        <v>833182</v>
      </c>
      <c r="AB13" s="48">
        <f t="shared" si="8"/>
        <v>2899000</v>
      </c>
      <c r="AC13" s="57">
        <v>9</v>
      </c>
      <c r="AD13" s="59">
        <v>910919</v>
      </c>
      <c r="AE13" s="46">
        <f t="shared" si="9"/>
        <v>1625000</v>
      </c>
      <c r="AF13" s="57">
        <v>9</v>
      </c>
      <c r="AG13" s="59">
        <v>941560</v>
      </c>
      <c r="AH13" s="48">
        <f t="shared" si="10"/>
        <v>262000</v>
      </c>
      <c r="AI13" s="57">
        <v>9</v>
      </c>
      <c r="AJ13" s="59">
        <v>949684</v>
      </c>
      <c r="AK13" s="48">
        <f t="shared" si="11"/>
        <v>260000</v>
      </c>
    </row>
    <row r="14" spans="2:37" x14ac:dyDescent="0.25">
      <c r="B14" s="57">
        <v>10</v>
      </c>
      <c r="C14" s="59">
        <v>479196</v>
      </c>
      <c r="D14" s="46">
        <f t="shared" si="0"/>
        <v>132000</v>
      </c>
      <c r="E14" s="57">
        <v>10</v>
      </c>
      <c r="F14" s="59">
        <v>486840</v>
      </c>
      <c r="G14" s="46">
        <f t="shared" si="1"/>
        <v>0</v>
      </c>
      <c r="H14" s="57">
        <v>10</v>
      </c>
      <c r="I14" s="59">
        <v>486840</v>
      </c>
      <c r="J14" s="48">
        <f t="shared" si="2"/>
        <v>0</v>
      </c>
      <c r="K14" s="57">
        <v>10</v>
      </c>
      <c r="L14" s="59">
        <v>487058</v>
      </c>
      <c r="M14" s="46">
        <f t="shared" si="3"/>
        <v>0</v>
      </c>
      <c r="N14" s="57">
        <v>10</v>
      </c>
      <c r="O14" s="59">
        <v>500865</v>
      </c>
      <c r="P14" s="48">
        <f t="shared" si="4"/>
        <v>3182000</v>
      </c>
      <c r="Q14" s="57">
        <v>10</v>
      </c>
      <c r="R14" s="59">
        <v>578778</v>
      </c>
      <c r="S14" s="46">
        <f t="shared" si="5"/>
        <v>2540000</v>
      </c>
      <c r="T14" s="57">
        <v>10</v>
      </c>
      <c r="U14" s="59">
        <v>662536</v>
      </c>
      <c r="V14" s="48">
        <f t="shared" si="6"/>
        <v>2745000</v>
      </c>
      <c r="W14" s="57">
        <v>10</v>
      </c>
      <c r="X14" s="59">
        <v>748056</v>
      </c>
      <c r="Y14" s="46">
        <f t="shared" si="7"/>
        <v>3151000</v>
      </c>
      <c r="Z14" s="57">
        <v>10</v>
      </c>
      <c r="AA14" s="59">
        <v>836081</v>
      </c>
      <c r="AB14" s="48">
        <f t="shared" si="8"/>
        <v>2501000</v>
      </c>
      <c r="AC14" s="57">
        <v>10</v>
      </c>
      <c r="AD14" s="59">
        <v>912544</v>
      </c>
      <c r="AE14" s="46">
        <f t="shared" si="9"/>
        <v>1409000</v>
      </c>
      <c r="AF14" s="57">
        <v>10</v>
      </c>
      <c r="AG14" s="59">
        <v>941822</v>
      </c>
      <c r="AH14" s="48">
        <f t="shared" si="10"/>
        <v>348000</v>
      </c>
      <c r="AI14" s="57">
        <v>10</v>
      </c>
      <c r="AJ14" s="59">
        <v>949944</v>
      </c>
      <c r="AK14" s="48">
        <f t="shared" si="11"/>
        <v>170000</v>
      </c>
    </row>
    <row r="15" spans="2:37" x14ac:dyDescent="0.25">
      <c r="B15" s="57">
        <v>11</v>
      </c>
      <c r="C15" s="59">
        <v>479328</v>
      </c>
      <c r="D15" s="46">
        <f t="shared" si="0"/>
        <v>0</v>
      </c>
      <c r="E15" s="57">
        <v>11</v>
      </c>
      <c r="F15" s="59">
        <v>486840</v>
      </c>
      <c r="G15" s="46">
        <f t="shared" si="1"/>
        <v>0</v>
      </c>
      <c r="H15" s="57">
        <v>11</v>
      </c>
      <c r="I15" s="59">
        <v>486840</v>
      </c>
      <c r="J15" s="48">
        <f t="shared" si="2"/>
        <v>0</v>
      </c>
      <c r="K15" s="57">
        <v>11</v>
      </c>
      <c r="L15" s="59">
        <v>487058</v>
      </c>
      <c r="M15" s="46">
        <f t="shared" si="3"/>
        <v>0</v>
      </c>
      <c r="N15" s="57">
        <v>11</v>
      </c>
      <c r="O15" s="59">
        <v>504047</v>
      </c>
      <c r="P15" s="48">
        <f t="shared" si="4"/>
        <v>2493000</v>
      </c>
      <c r="Q15" s="57">
        <v>11</v>
      </c>
      <c r="R15" s="59">
        <v>581318</v>
      </c>
      <c r="S15" s="46">
        <f t="shared" si="5"/>
        <v>2052000</v>
      </c>
      <c r="T15" s="57">
        <v>11</v>
      </c>
      <c r="U15" s="59">
        <v>665281</v>
      </c>
      <c r="V15" s="48">
        <f t="shared" si="6"/>
        <v>2731000</v>
      </c>
      <c r="W15" s="57">
        <v>11</v>
      </c>
      <c r="X15" s="59">
        <v>751207</v>
      </c>
      <c r="Y15" s="46">
        <f t="shared" si="7"/>
        <v>2695000</v>
      </c>
      <c r="Z15" s="57">
        <v>11</v>
      </c>
      <c r="AA15" s="59">
        <v>838582</v>
      </c>
      <c r="AB15" s="48">
        <f t="shared" si="8"/>
        <v>2828000</v>
      </c>
      <c r="AC15" s="57">
        <v>11</v>
      </c>
      <c r="AD15" s="59">
        <v>913953</v>
      </c>
      <c r="AE15" s="46">
        <f t="shared" si="9"/>
        <v>1349000</v>
      </c>
      <c r="AF15" s="57">
        <v>11</v>
      </c>
      <c r="AG15" s="59">
        <v>942170</v>
      </c>
      <c r="AH15" s="48">
        <f t="shared" si="10"/>
        <v>245000</v>
      </c>
      <c r="AI15" s="57">
        <v>11</v>
      </c>
      <c r="AJ15" s="59">
        <v>950114</v>
      </c>
      <c r="AK15" s="48">
        <f t="shared" si="11"/>
        <v>0</v>
      </c>
    </row>
    <row r="16" spans="2:37" x14ac:dyDescent="0.25">
      <c r="B16" s="57">
        <v>12</v>
      </c>
      <c r="C16" s="59">
        <v>479328</v>
      </c>
      <c r="D16" s="46">
        <f t="shared" si="0"/>
        <v>437000</v>
      </c>
      <c r="E16" s="57">
        <v>12</v>
      </c>
      <c r="F16" s="59">
        <v>486840</v>
      </c>
      <c r="G16" s="46">
        <f t="shared" si="1"/>
        <v>0</v>
      </c>
      <c r="H16" s="57">
        <v>12</v>
      </c>
      <c r="I16" s="59">
        <v>486840</v>
      </c>
      <c r="J16" s="48">
        <f t="shared" si="2"/>
        <v>24000</v>
      </c>
      <c r="K16" s="57">
        <v>12</v>
      </c>
      <c r="L16" s="59">
        <v>487058</v>
      </c>
      <c r="M16" s="46">
        <f t="shared" si="3"/>
        <v>0</v>
      </c>
      <c r="N16" s="57">
        <v>12</v>
      </c>
      <c r="O16" s="59">
        <v>506540</v>
      </c>
      <c r="P16" s="48">
        <f t="shared" si="4"/>
        <v>2742000</v>
      </c>
      <c r="Q16" s="57">
        <v>12</v>
      </c>
      <c r="R16" s="59">
        <v>583370</v>
      </c>
      <c r="S16" s="46">
        <f t="shared" si="5"/>
        <v>2550000</v>
      </c>
      <c r="T16" s="57">
        <v>12</v>
      </c>
      <c r="U16" s="61">
        <v>668012</v>
      </c>
      <c r="V16" s="48">
        <f t="shared" si="6"/>
        <v>3074000</v>
      </c>
      <c r="W16" s="57">
        <v>12</v>
      </c>
      <c r="X16" s="59">
        <v>753902</v>
      </c>
      <c r="Y16" s="46">
        <f t="shared" si="7"/>
        <v>2869000</v>
      </c>
      <c r="Z16" s="57">
        <v>12</v>
      </c>
      <c r="AA16" s="59">
        <v>841410</v>
      </c>
      <c r="AB16" s="48">
        <f t="shared" si="8"/>
        <v>2779000</v>
      </c>
      <c r="AC16" s="57">
        <v>12</v>
      </c>
      <c r="AD16" s="59">
        <v>915302</v>
      </c>
      <c r="AE16" s="46">
        <f t="shared" si="9"/>
        <v>1214000</v>
      </c>
      <c r="AF16" s="57">
        <v>12</v>
      </c>
      <c r="AG16" s="59">
        <v>942415</v>
      </c>
      <c r="AH16" s="48">
        <f t="shared" si="10"/>
        <v>408000</v>
      </c>
      <c r="AI16" s="57">
        <v>12</v>
      </c>
      <c r="AJ16" s="59">
        <v>950114</v>
      </c>
      <c r="AK16" s="48">
        <f t="shared" si="11"/>
        <v>210000</v>
      </c>
    </row>
    <row r="17" spans="2:37" x14ac:dyDescent="0.25">
      <c r="B17" s="57">
        <v>13</v>
      </c>
      <c r="C17" s="59">
        <v>479765</v>
      </c>
      <c r="D17" s="46">
        <f t="shared" si="0"/>
        <v>326000</v>
      </c>
      <c r="E17" s="57">
        <v>13</v>
      </c>
      <c r="F17" s="59">
        <v>486840</v>
      </c>
      <c r="G17" s="46">
        <f t="shared" si="1"/>
        <v>0</v>
      </c>
      <c r="H17" s="57">
        <v>13</v>
      </c>
      <c r="I17" s="59">
        <v>486864</v>
      </c>
      <c r="J17" s="48">
        <f t="shared" si="2"/>
        <v>0</v>
      </c>
      <c r="K17" s="57">
        <v>13</v>
      </c>
      <c r="L17" s="59">
        <v>487058</v>
      </c>
      <c r="M17" s="46">
        <f t="shared" si="3"/>
        <v>0</v>
      </c>
      <c r="N17" s="57">
        <v>13</v>
      </c>
      <c r="O17" s="59">
        <v>509282</v>
      </c>
      <c r="P17" s="48">
        <f t="shared" si="4"/>
        <v>2867000</v>
      </c>
      <c r="Q17" s="57">
        <v>13</v>
      </c>
      <c r="R17" s="59">
        <v>585920</v>
      </c>
      <c r="S17" s="46">
        <f t="shared" si="5"/>
        <v>3006000</v>
      </c>
      <c r="T17" s="57">
        <v>13</v>
      </c>
      <c r="U17" s="59">
        <v>671086</v>
      </c>
      <c r="V17" s="48">
        <f t="shared" si="6"/>
        <v>2862000</v>
      </c>
      <c r="W17" s="57">
        <v>13</v>
      </c>
      <c r="X17" s="59">
        <v>756771</v>
      </c>
      <c r="Y17" s="46">
        <f t="shared" si="7"/>
        <v>2780000</v>
      </c>
      <c r="Z17" s="57">
        <v>13</v>
      </c>
      <c r="AA17" s="59">
        <v>844189</v>
      </c>
      <c r="AB17" s="48">
        <f t="shared" si="8"/>
        <v>2874000</v>
      </c>
      <c r="AC17" s="57">
        <v>13</v>
      </c>
      <c r="AD17" s="59">
        <v>916516</v>
      </c>
      <c r="AE17" s="46">
        <f t="shared" si="9"/>
        <v>1497000</v>
      </c>
      <c r="AF17" s="57">
        <v>13</v>
      </c>
      <c r="AG17" s="59">
        <v>942823</v>
      </c>
      <c r="AH17" s="48">
        <f t="shared" si="10"/>
        <v>415000</v>
      </c>
      <c r="AI17" s="57">
        <v>13</v>
      </c>
      <c r="AJ17" s="59">
        <v>950324</v>
      </c>
      <c r="AK17" s="48">
        <f t="shared" si="11"/>
        <v>287000</v>
      </c>
    </row>
    <row r="18" spans="2:37" x14ac:dyDescent="0.25">
      <c r="B18" s="57">
        <v>14</v>
      </c>
      <c r="C18" s="59">
        <v>480091</v>
      </c>
      <c r="D18" s="46">
        <f t="shared" si="0"/>
        <v>327000</v>
      </c>
      <c r="E18" s="57">
        <v>14</v>
      </c>
      <c r="F18" s="59">
        <v>486840</v>
      </c>
      <c r="G18" s="46">
        <f t="shared" si="1"/>
        <v>0</v>
      </c>
      <c r="H18" s="57">
        <v>14</v>
      </c>
      <c r="I18" s="59">
        <v>486864</v>
      </c>
      <c r="J18" s="48">
        <f t="shared" si="2"/>
        <v>0</v>
      </c>
      <c r="K18" s="57">
        <v>14</v>
      </c>
      <c r="L18" s="59">
        <v>487058</v>
      </c>
      <c r="M18" s="46">
        <f t="shared" si="3"/>
        <v>0</v>
      </c>
      <c r="N18" s="57">
        <v>14</v>
      </c>
      <c r="O18" s="59">
        <v>512149</v>
      </c>
      <c r="P18" s="48">
        <f t="shared" si="4"/>
        <v>2810000</v>
      </c>
      <c r="Q18" s="57">
        <v>14</v>
      </c>
      <c r="R18" s="59">
        <v>588926</v>
      </c>
      <c r="S18" s="46">
        <f t="shared" si="5"/>
        <v>2898000</v>
      </c>
      <c r="T18" s="57">
        <v>14</v>
      </c>
      <c r="U18" s="59">
        <v>673948</v>
      </c>
      <c r="V18" s="48">
        <f t="shared" si="6"/>
        <v>2883000</v>
      </c>
      <c r="W18" s="57">
        <v>14</v>
      </c>
      <c r="X18" s="59">
        <v>759551</v>
      </c>
      <c r="Y18" s="46">
        <f t="shared" si="7"/>
        <v>2796000</v>
      </c>
      <c r="Z18" s="57">
        <v>14</v>
      </c>
      <c r="AA18" s="59">
        <v>847063</v>
      </c>
      <c r="AB18" s="48">
        <f t="shared" si="8"/>
        <v>2979000</v>
      </c>
      <c r="AC18" s="57">
        <v>14</v>
      </c>
      <c r="AD18" s="59">
        <v>918013</v>
      </c>
      <c r="AE18" s="46">
        <f t="shared" si="9"/>
        <v>1105000</v>
      </c>
      <c r="AF18" s="57">
        <v>14</v>
      </c>
      <c r="AG18" s="59">
        <v>943238</v>
      </c>
      <c r="AH18" s="48">
        <f t="shared" si="10"/>
        <v>0</v>
      </c>
      <c r="AI18" s="57">
        <v>14</v>
      </c>
      <c r="AJ18" s="59">
        <v>950611</v>
      </c>
      <c r="AK18" s="48">
        <f t="shared" si="11"/>
        <v>471000</v>
      </c>
    </row>
    <row r="19" spans="2:37" x14ac:dyDescent="0.25">
      <c r="B19" s="57">
        <v>15</v>
      </c>
      <c r="C19" s="59">
        <v>480418</v>
      </c>
      <c r="D19" s="46">
        <f t="shared" si="0"/>
        <v>309000</v>
      </c>
      <c r="E19" s="57">
        <v>15</v>
      </c>
      <c r="F19" s="59">
        <v>486840</v>
      </c>
      <c r="G19" s="46">
        <f t="shared" si="1"/>
        <v>0</v>
      </c>
      <c r="H19" s="57">
        <v>15</v>
      </c>
      <c r="I19" s="59">
        <v>486864</v>
      </c>
      <c r="J19" s="48">
        <f t="shared" si="2"/>
        <v>0</v>
      </c>
      <c r="K19" s="57">
        <v>15</v>
      </c>
      <c r="L19" s="59">
        <v>487058</v>
      </c>
      <c r="M19" s="46">
        <f t="shared" si="3"/>
        <v>0</v>
      </c>
      <c r="N19" s="57">
        <v>15</v>
      </c>
      <c r="O19" s="59">
        <v>514959</v>
      </c>
      <c r="P19" s="48">
        <f t="shared" si="4"/>
        <v>2946000</v>
      </c>
      <c r="Q19" s="57">
        <v>15</v>
      </c>
      <c r="R19" s="59">
        <v>591824</v>
      </c>
      <c r="S19" s="46">
        <f t="shared" si="5"/>
        <v>2923000</v>
      </c>
      <c r="T19" s="57">
        <v>15</v>
      </c>
      <c r="U19" s="59">
        <v>676831</v>
      </c>
      <c r="V19" s="48">
        <f t="shared" si="6"/>
        <v>2761000</v>
      </c>
      <c r="W19" s="57">
        <v>15</v>
      </c>
      <c r="X19" s="59">
        <v>762347</v>
      </c>
      <c r="Y19" s="46">
        <f t="shared" si="7"/>
        <v>2852000</v>
      </c>
      <c r="Z19" s="57">
        <v>15</v>
      </c>
      <c r="AA19" s="59">
        <v>850042</v>
      </c>
      <c r="AB19" s="48">
        <f t="shared" si="8"/>
        <v>2786000</v>
      </c>
      <c r="AC19" s="57">
        <v>15</v>
      </c>
      <c r="AD19" s="59">
        <v>919118</v>
      </c>
      <c r="AE19" s="46">
        <f t="shared" si="9"/>
        <v>1616000</v>
      </c>
      <c r="AF19" s="57">
        <v>15</v>
      </c>
      <c r="AG19" s="59">
        <v>943238</v>
      </c>
      <c r="AH19" s="48">
        <f t="shared" si="10"/>
        <v>259000</v>
      </c>
      <c r="AI19" s="57">
        <v>15</v>
      </c>
      <c r="AJ19" s="59">
        <v>951082</v>
      </c>
      <c r="AK19" s="48">
        <f t="shared" si="11"/>
        <v>91000</v>
      </c>
    </row>
    <row r="20" spans="2:37" x14ac:dyDescent="0.25">
      <c r="B20" s="57">
        <v>16</v>
      </c>
      <c r="C20" s="59">
        <v>480727</v>
      </c>
      <c r="D20" s="46">
        <f t="shared" si="0"/>
        <v>156000</v>
      </c>
      <c r="E20" s="57">
        <v>16</v>
      </c>
      <c r="F20" s="59">
        <v>486840</v>
      </c>
      <c r="G20" s="46">
        <f t="shared" si="1"/>
        <v>0</v>
      </c>
      <c r="H20" s="57">
        <v>16</v>
      </c>
      <c r="I20" s="59">
        <v>486864</v>
      </c>
      <c r="J20" s="48">
        <f t="shared" si="2"/>
        <v>0</v>
      </c>
      <c r="K20" s="57">
        <v>16</v>
      </c>
      <c r="L20" s="59">
        <v>487058</v>
      </c>
      <c r="M20" s="46">
        <f t="shared" si="3"/>
        <v>0</v>
      </c>
      <c r="N20" s="57">
        <v>16</v>
      </c>
      <c r="O20" s="59">
        <v>517905</v>
      </c>
      <c r="P20" s="48">
        <f t="shared" si="4"/>
        <v>2442000</v>
      </c>
      <c r="Q20" s="57">
        <v>16</v>
      </c>
      <c r="R20" s="59">
        <v>594747</v>
      </c>
      <c r="S20" s="46">
        <f t="shared" si="5"/>
        <v>3059000</v>
      </c>
      <c r="T20" s="57">
        <v>16</v>
      </c>
      <c r="U20" s="59">
        <v>679592</v>
      </c>
      <c r="V20" s="48">
        <f t="shared" si="6"/>
        <v>2788000</v>
      </c>
      <c r="W20" s="57">
        <v>16</v>
      </c>
      <c r="X20" s="59">
        <v>765199</v>
      </c>
      <c r="Y20" s="46">
        <f t="shared" si="7"/>
        <v>3138000</v>
      </c>
      <c r="Z20" s="57">
        <v>16</v>
      </c>
      <c r="AA20" s="59">
        <v>852828</v>
      </c>
      <c r="AB20" s="48">
        <f t="shared" si="8"/>
        <v>2992000</v>
      </c>
      <c r="AC20" s="57">
        <v>16</v>
      </c>
      <c r="AD20" s="59">
        <v>920734</v>
      </c>
      <c r="AE20" s="46">
        <f t="shared" si="9"/>
        <v>1322000</v>
      </c>
      <c r="AF20" s="57">
        <v>16</v>
      </c>
      <c r="AG20" s="59">
        <v>943497</v>
      </c>
      <c r="AH20" s="48">
        <f t="shared" si="10"/>
        <v>615000</v>
      </c>
      <c r="AI20" s="57">
        <v>16</v>
      </c>
      <c r="AJ20" s="59">
        <v>951173</v>
      </c>
      <c r="AK20" s="48">
        <f t="shared" si="11"/>
        <v>409000</v>
      </c>
    </row>
    <row r="21" spans="2:37" x14ac:dyDescent="0.25">
      <c r="B21" s="57">
        <v>17</v>
      </c>
      <c r="C21" s="59">
        <v>480883</v>
      </c>
      <c r="D21" s="46">
        <f t="shared" si="0"/>
        <v>320000</v>
      </c>
      <c r="E21" s="57">
        <v>17</v>
      </c>
      <c r="F21" s="59">
        <v>486840</v>
      </c>
      <c r="G21" s="46">
        <f t="shared" si="1"/>
        <v>0</v>
      </c>
      <c r="H21" s="57">
        <v>17</v>
      </c>
      <c r="I21" s="59">
        <v>486864</v>
      </c>
      <c r="J21" s="48">
        <f t="shared" si="2"/>
        <v>0</v>
      </c>
      <c r="K21" s="57">
        <v>17</v>
      </c>
      <c r="L21" s="59">
        <v>487058</v>
      </c>
      <c r="M21" s="46">
        <f t="shared" si="3"/>
        <v>0</v>
      </c>
      <c r="N21" s="57">
        <v>17</v>
      </c>
      <c r="O21" s="59">
        <v>520347</v>
      </c>
      <c r="P21" s="48">
        <f t="shared" si="4"/>
        <v>2970000</v>
      </c>
      <c r="Q21" s="57">
        <v>17</v>
      </c>
      <c r="R21" s="59">
        <v>597806</v>
      </c>
      <c r="S21" s="46">
        <f t="shared" si="5"/>
        <v>2850000</v>
      </c>
      <c r="T21" s="57">
        <v>17</v>
      </c>
      <c r="U21" s="59">
        <v>682380</v>
      </c>
      <c r="V21" s="48">
        <f t="shared" si="6"/>
        <v>2883000</v>
      </c>
      <c r="W21" s="57">
        <v>17</v>
      </c>
      <c r="X21" s="59">
        <v>768337</v>
      </c>
      <c r="Y21" s="46">
        <f t="shared" si="7"/>
        <v>2509000</v>
      </c>
      <c r="Z21" s="57">
        <v>17</v>
      </c>
      <c r="AA21" s="59">
        <v>855820</v>
      </c>
      <c r="AB21" s="48">
        <f t="shared" si="8"/>
        <v>2729000</v>
      </c>
      <c r="AC21" s="57">
        <v>17</v>
      </c>
      <c r="AD21" s="59">
        <v>922056</v>
      </c>
      <c r="AE21" s="46">
        <f t="shared" si="9"/>
        <v>1100000</v>
      </c>
      <c r="AF21" s="57">
        <v>17</v>
      </c>
      <c r="AG21" s="59">
        <v>944112</v>
      </c>
      <c r="AH21" s="48">
        <f t="shared" si="10"/>
        <v>0</v>
      </c>
      <c r="AI21" s="57">
        <v>17</v>
      </c>
      <c r="AJ21" s="59">
        <v>951582</v>
      </c>
      <c r="AK21" s="48">
        <f t="shared" si="11"/>
        <v>0</v>
      </c>
    </row>
    <row r="22" spans="2:37" x14ac:dyDescent="0.25">
      <c r="B22" s="57">
        <v>18</v>
      </c>
      <c r="C22" s="59">
        <v>481203</v>
      </c>
      <c r="D22" s="46">
        <f t="shared" si="0"/>
        <v>320000</v>
      </c>
      <c r="E22" s="57">
        <v>18</v>
      </c>
      <c r="F22" s="59">
        <v>486840</v>
      </c>
      <c r="G22" s="46">
        <f t="shared" si="1"/>
        <v>0</v>
      </c>
      <c r="H22" s="57">
        <v>18</v>
      </c>
      <c r="I22" s="59">
        <v>486864</v>
      </c>
      <c r="J22" s="48">
        <f t="shared" si="2"/>
        <v>14000</v>
      </c>
      <c r="K22" s="57">
        <v>18</v>
      </c>
      <c r="L22" s="59">
        <v>487058</v>
      </c>
      <c r="M22" s="46">
        <f t="shared" si="3"/>
        <v>0</v>
      </c>
      <c r="N22" s="57">
        <v>18</v>
      </c>
      <c r="O22" s="59">
        <v>523317</v>
      </c>
      <c r="P22" s="48">
        <f t="shared" si="4"/>
        <v>2881000</v>
      </c>
      <c r="Q22" s="57">
        <v>18</v>
      </c>
      <c r="R22" s="59">
        <v>600656</v>
      </c>
      <c r="S22" s="46">
        <f t="shared" si="5"/>
        <v>3116000</v>
      </c>
      <c r="T22" s="57">
        <v>18</v>
      </c>
      <c r="U22" s="59">
        <v>685263</v>
      </c>
      <c r="V22" s="48">
        <f t="shared" si="6"/>
        <v>3112000</v>
      </c>
      <c r="W22" s="57">
        <v>18</v>
      </c>
      <c r="X22" s="59">
        <v>770846</v>
      </c>
      <c r="Y22" s="46">
        <f t="shared" si="7"/>
        <v>2904000</v>
      </c>
      <c r="Z22" s="57">
        <v>18</v>
      </c>
      <c r="AA22" s="59">
        <v>858549</v>
      </c>
      <c r="AB22" s="48">
        <f t="shared" si="8"/>
        <v>2861000</v>
      </c>
      <c r="AC22" s="57">
        <v>18</v>
      </c>
      <c r="AD22" s="59">
        <v>923156</v>
      </c>
      <c r="AE22" s="46">
        <f t="shared" si="9"/>
        <v>1564000</v>
      </c>
      <c r="AF22" s="57">
        <v>18</v>
      </c>
      <c r="AG22" s="59">
        <v>944112</v>
      </c>
      <c r="AH22" s="48">
        <f t="shared" si="10"/>
        <v>393000</v>
      </c>
      <c r="AI22" s="57">
        <v>18</v>
      </c>
      <c r="AJ22" s="59">
        <v>951582</v>
      </c>
      <c r="AK22" s="48">
        <f t="shared" si="11"/>
        <v>340000</v>
      </c>
    </row>
    <row r="23" spans="2:37" x14ac:dyDescent="0.25">
      <c r="B23" s="57">
        <v>19</v>
      </c>
      <c r="C23" s="59">
        <v>481523</v>
      </c>
      <c r="D23" s="46">
        <f t="shared" si="0"/>
        <v>323000</v>
      </c>
      <c r="E23" s="57">
        <v>19</v>
      </c>
      <c r="F23" s="59">
        <v>486840</v>
      </c>
      <c r="G23" s="46">
        <f t="shared" si="1"/>
        <v>0</v>
      </c>
      <c r="H23" s="57">
        <v>19</v>
      </c>
      <c r="I23" s="59">
        <v>486878</v>
      </c>
      <c r="J23" s="48">
        <f t="shared" si="2"/>
        <v>180000</v>
      </c>
      <c r="K23" s="57">
        <v>19</v>
      </c>
      <c r="L23" s="59">
        <v>487058</v>
      </c>
      <c r="M23" s="46">
        <f t="shared" si="3"/>
        <v>0</v>
      </c>
      <c r="N23" s="57">
        <v>19</v>
      </c>
      <c r="O23" s="59">
        <v>526198</v>
      </c>
      <c r="P23" s="48">
        <f t="shared" si="4"/>
        <v>2680000</v>
      </c>
      <c r="Q23" s="57">
        <v>19</v>
      </c>
      <c r="R23" s="59">
        <v>603772</v>
      </c>
      <c r="S23" s="46">
        <f t="shared" si="5"/>
        <v>2759000</v>
      </c>
      <c r="T23" s="57">
        <v>19</v>
      </c>
      <c r="U23" s="59">
        <v>688375</v>
      </c>
      <c r="V23" s="48">
        <f t="shared" si="6"/>
        <v>2919000</v>
      </c>
      <c r="W23" s="57">
        <v>19</v>
      </c>
      <c r="X23" s="59">
        <v>773750</v>
      </c>
      <c r="Y23" s="46">
        <f t="shared" si="7"/>
        <v>2707000</v>
      </c>
      <c r="Z23" s="57">
        <v>19</v>
      </c>
      <c r="AA23" s="59">
        <v>861410</v>
      </c>
      <c r="AB23" s="48">
        <f t="shared" si="8"/>
        <v>2544000</v>
      </c>
      <c r="AC23" s="57">
        <v>19</v>
      </c>
      <c r="AD23" s="59">
        <v>924720</v>
      </c>
      <c r="AE23" s="46">
        <f t="shared" si="9"/>
        <v>1270000</v>
      </c>
      <c r="AF23" s="57">
        <v>19</v>
      </c>
      <c r="AG23" s="59">
        <v>944505</v>
      </c>
      <c r="AH23" s="48">
        <f t="shared" si="10"/>
        <v>44000</v>
      </c>
      <c r="AI23" s="57">
        <v>19</v>
      </c>
      <c r="AJ23" s="59">
        <v>951922</v>
      </c>
      <c r="AK23" s="48">
        <f t="shared" si="11"/>
        <v>347000</v>
      </c>
    </row>
    <row r="24" spans="2:37" x14ac:dyDescent="0.25">
      <c r="B24" s="57">
        <v>20</v>
      </c>
      <c r="C24" s="59">
        <v>481846</v>
      </c>
      <c r="D24" s="46">
        <f t="shared" si="0"/>
        <v>0</v>
      </c>
      <c r="E24" s="57">
        <v>20</v>
      </c>
      <c r="F24" s="59">
        <v>486840</v>
      </c>
      <c r="G24" s="46">
        <f t="shared" si="1"/>
        <v>0</v>
      </c>
      <c r="H24" s="57">
        <v>20</v>
      </c>
      <c r="I24" s="59">
        <v>487058</v>
      </c>
      <c r="J24" s="48">
        <f t="shared" si="2"/>
        <v>0</v>
      </c>
      <c r="K24" s="57">
        <v>20</v>
      </c>
      <c r="L24" s="59">
        <v>487058</v>
      </c>
      <c r="M24" s="46">
        <f t="shared" si="3"/>
        <v>0</v>
      </c>
      <c r="N24" s="57">
        <v>20</v>
      </c>
      <c r="O24" s="59">
        <v>528878</v>
      </c>
      <c r="P24" s="48">
        <f t="shared" si="4"/>
        <v>2519000</v>
      </c>
      <c r="Q24" s="57">
        <v>20</v>
      </c>
      <c r="R24" s="59">
        <v>606531</v>
      </c>
      <c r="S24" s="46">
        <f t="shared" si="5"/>
        <v>2980000</v>
      </c>
      <c r="T24" s="57">
        <v>20</v>
      </c>
      <c r="U24" s="59">
        <v>691294</v>
      </c>
      <c r="V24" s="48">
        <f t="shared" si="6"/>
        <v>2692000</v>
      </c>
      <c r="W24" s="57">
        <v>20</v>
      </c>
      <c r="X24" s="59">
        <v>776457</v>
      </c>
      <c r="Y24" s="46">
        <f t="shared" si="7"/>
        <v>2802000</v>
      </c>
      <c r="Z24" s="57">
        <v>20</v>
      </c>
      <c r="AA24" s="59">
        <v>863954</v>
      </c>
      <c r="AB24" s="48">
        <f t="shared" si="8"/>
        <v>2319000</v>
      </c>
      <c r="AC24" s="57">
        <v>20</v>
      </c>
      <c r="AD24" s="59">
        <v>925990</v>
      </c>
      <c r="AE24" s="46">
        <f t="shared" si="9"/>
        <v>1327000</v>
      </c>
      <c r="AF24" s="57">
        <v>20</v>
      </c>
      <c r="AG24" s="59">
        <v>944549</v>
      </c>
      <c r="AH24" s="48">
        <f t="shared" si="10"/>
        <v>233000</v>
      </c>
      <c r="AI24" s="57">
        <v>20</v>
      </c>
      <c r="AJ24" s="59">
        <v>952269</v>
      </c>
      <c r="AK24" s="48">
        <f t="shared" si="11"/>
        <v>230000</v>
      </c>
    </row>
    <row r="25" spans="2:37" x14ac:dyDescent="0.25">
      <c r="B25" s="57">
        <v>21</v>
      </c>
      <c r="C25" s="59">
        <v>481846</v>
      </c>
      <c r="D25" s="46">
        <f t="shared" si="0"/>
        <v>791000</v>
      </c>
      <c r="E25" s="57">
        <v>21</v>
      </c>
      <c r="F25" s="59">
        <v>486840</v>
      </c>
      <c r="G25" s="46">
        <f t="shared" si="1"/>
        <v>0</v>
      </c>
      <c r="H25" s="57">
        <v>21</v>
      </c>
      <c r="I25" s="59">
        <v>487058</v>
      </c>
      <c r="J25" s="48">
        <f t="shared" si="2"/>
        <v>0</v>
      </c>
      <c r="K25" s="57">
        <v>21</v>
      </c>
      <c r="L25" s="59">
        <v>487058</v>
      </c>
      <c r="M25" s="46">
        <f t="shared" si="3"/>
        <v>0</v>
      </c>
      <c r="N25" s="57">
        <v>21</v>
      </c>
      <c r="O25" s="59">
        <v>531397</v>
      </c>
      <c r="P25" s="48">
        <f t="shared" si="4"/>
        <v>2376000</v>
      </c>
      <c r="Q25" s="57">
        <v>21</v>
      </c>
      <c r="R25" s="59">
        <v>609511</v>
      </c>
      <c r="S25" s="46">
        <f t="shared" si="5"/>
        <v>2868000</v>
      </c>
      <c r="T25" s="57">
        <v>21</v>
      </c>
      <c r="U25" s="59">
        <v>693986</v>
      </c>
      <c r="V25" s="48">
        <f t="shared" si="6"/>
        <v>2650000</v>
      </c>
      <c r="W25" s="57">
        <v>21</v>
      </c>
      <c r="X25" s="59">
        <v>779259</v>
      </c>
      <c r="Y25" s="46">
        <f t="shared" si="7"/>
        <v>2849000</v>
      </c>
      <c r="Z25" s="57">
        <v>21</v>
      </c>
      <c r="AA25" s="59">
        <v>866273</v>
      </c>
      <c r="AB25" s="48">
        <f t="shared" si="8"/>
        <v>2478000</v>
      </c>
      <c r="AC25" s="57">
        <v>21</v>
      </c>
      <c r="AD25" s="59">
        <v>927317</v>
      </c>
      <c r="AE25" s="46">
        <f t="shared" si="9"/>
        <v>1294000</v>
      </c>
      <c r="AF25" s="57">
        <v>21</v>
      </c>
      <c r="AG25" s="59">
        <v>944782</v>
      </c>
      <c r="AH25" s="48">
        <f t="shared" si="10"/>
        <v>237000</v>
      </c>
      <c r="AI25" s="57">
        <v>21</v>
      </c>
      <c r="AJ25" s="59">
        <v>952499</v>
      </c>
      <c r="AK25" s="48">
        <f t="shared" si="11"/>
        <v>530000</v>
      </c>
    </row>
    <row r="26" spans="2:37" x14ac:dyDescent="0.25">
      <c r="B26" s="57">
        <v>22</v>
      </c>
      <c r="C26" s="59">
        <v>482637</v>
      </c>
      <c r="D26" s="46">
        <f t="shared" si="0"/>
        <v>431000</v>
      </c>
      <c r="E26" s="57">
        <v>22</v>
      </c>
      <c r="F26" s="59">
        <v>486840</v>
      </c>
      <c r="G26" s="46">
        <f t="shared" si="1"/>
        <v>0</v>
      </c>
      <c r="H26" s="57">
        <v>22</v>
      </c>
      <c r="I26" s="59">
        <v>487058</v>
      </c>
      <c r="J26" s="48">
        <f t="shared" si="2"/>
        <v>0</v>
      </c>
      <c r="K26" s="57">
        <v>22</v>
      </c>
      <c r="L26" s="59">
        <v>487058</v>
      </c>
      <c r="M26" s="46">
        <f t="shared" si="3"/>
        <v>0</v>
      </c>
      <c r="N26" s="57">
        <v>22</v>
      </c>
      <c r="O26" s="59">
        <v>533773</v>
      </c>
      <c r="P26" s="48">
        <f t="shared" si="4"/>
        <v>2319000</v>
      </c>
      <c r="Q26" s="57">
        <v>22</v>
      </c>
      <c r="R26" s="59">
        <v>612379</v>
      </c>
      <c r="S26" s="46">
        <f t="shared" si="5"/>
        <v>2828000</v>
      </c>
      <c r="T26" s="57">
        <v>22</v>
      </c>
      <c r="U26" s="59">
        <v>696636</v>
      </c>
      <c r="V26" s="48">
        <f t="shared" si="6"/>
        <v>2834000</v>
      </c>
      <c r="W26" s="57">
        <v>22</v>
      </c>
      <c r="X26" s="59">
        <v>782108</v>
      </c>
      <c r="Y26" s="46">
        <f t="shared" si="7"/>
        <v>2885000</v>
      </c>
      <c r="Z26" s="57">
        <v>22</v>
      </c>
      <c r="AA26" s="80">
        <v>868751</v>
      </c>
      <c r="AB26" s="48">
        <f t="shared" si="8"/>
        <v>2546000</v>
      </c>
      <c r="AC26" s="57">
        <v>22</v>
      </c>
      <c r="AD26" s="59">
        <v>928611</v>
      </c>
      <c r="AE26" s="46">
        <f t="shared" si="9"/>
        <v>1258000</v>
      </c>
      <c r="AF26" s="57">
        <v>22</v>
      </c>
      <c r="AG26" s="59">
        <v>945019</v>
      </c>
      <c r="AH26" s="48">
        <f t="shared" si="10"/>
        <v>215000</v>
      </c>
      <c r="AI26" s="57">
        <v>22</v>
      </c>
      <c r="AJ26" s="59">
        <v>953029</v>
      </c>
      <c r="AK26" s="48">
        <f t="shared" si="11"/>
        <v>341000</v>
      </c>
    </row>
    <row r="27" spans="2:37" x14ac:dyDescent="0.25">
      <c r="B27" s="57">
        <v>23</v>
      </c>
      <c r="C27" s="59">
        <v>483068</v>
      </c>
      <c r="D27" s="46">
        <f t="shared" si="0"/>
        <v>200000</v>
      </c>
      <c r="E27" s="57">
        <v>23</v>
      </c>
      <c r="F27" s="59">
        <v>486840</v>
      </c>
      <c r="G27" s="46">
        <f t="shared" si="1"/>
        <v>0</v>
      </c>
      <c r="H27" s="57">
        <v>23</v>
      </c>
      <c r="I27" s="59">
        <v>487058</v>
      </c>
      <c r="J27" s="48">
        <f t="shared" si="2"/>
        <v>0</v>
      </c>
      <c r="K27" s="57">
        <v>23</v>
      </c>
      <c r="L27" s="59">
        <v>487058</v>
      </c>
      <c r="M27" s="46">
        <f t="shared" si="3"/>
        <v>0</v>
      </c>
      <c r="N27" s="57">
        <v>23</v>
      </c>
      <c r="O27" s="59">
        <v>536092</v>
      </c>
      <c r="P27" s="48">
        <f t="shared" si="4"/>
        <v>2576000</v>
      </c>
      <c r="Q27" s="57">
        <v>23</v>
      </c>
      <c r="R27" s="59">
        <v>615207</v>
      </c>
      <c r="S27" s="46">
        <f t="shared" si="5"/>
        <v>2970000</v>
      </c>
      <c r="T27" s="57">
        <v>23</v>
      </c>
      <c r="U27" s="59">
        <v>699470</v>
      </c>
      <c r="V27" s="48">
        <f t="shared" si="6"/>
        <v>2938000</v>
      </c>
      <c r="W27" s="57">
        <v>23</v>
      </c>
      <c r="X27" s="59">
        <v>784993</v>
      </c>
      <c r="Y27" s="46">
        <f t="shared" si="7"/>
        <v>2832000</v>
      </c>
      <c r="Z27" s="57">
        <v>23</v>
      </c>
      <c r="AA27" s="80">
        <v>871297</v>
      </c>
      <c r="AB27" s="48">
        <f t="shared" si="8"/>
        <v>2521000</v>
      </c>
      <c r="AC27" s="57">
        <v>23</v>
      </c>
      <c r="AD27" s="59">
        <v>929869</v>
      </c>
      <c r="AE27" s="46">
        <f t="shared" si="9"/>
        <v>1248000</v>
      </c>
      <c r="AF27" s="57">
        <v>23</v>
      </c>
      <c r="AG27" s="59">
        <v>945234</v>
      </c>
      <c r="AH27" s="48">
        <f t="shared" si="10"/>
        <v>176000</v>
      </c>
      <c r="AI27" s="57">
        <v>23</v>
      </c>
      <c r="AJ27" s="59">
        <v>953370</v>
      </c>
      <c r="AK27" s="48">
        <f t="shared" si="11"/>
        <v>643000</v>
      </c>
    </row>
    <row r="28" spans="2:37" x14ac:dyDescent="0.25">
      <c r="B28" s="57">
        <v>24</v>
      </c>
      <c r="C28" s="59">
        <v>483268</v>
      </c>
      <c r="D28" s="46">
        <f t="shared" si="0"/>
        <v>463000</v>
      </c>
      <c r="E28" s="57">
        <v>24</v>
      </c>
      <c r="F28" s="59">
        <v>486840</v>
      </c>
      <c r="G28" s="46">
        <f t="shared" si="1"/>
        <v>0</v>
      </c>
      <c r="H28" s="57">
        <v>24</v>
      </c>
      <c r="I28" s="59">
        <v>487058</v>
      </c>
      <c r="J28" s="48">
        <f t="shared" si="2"/>
        <v>0</v>
      </c>
      <c r="K28" s="57">
        <v>24</v>
      </c>
      <c r="L28" s="59">
        <v>487058</v>
      </c>
      <c r="M28" s="46">
        <f t="shared" si="3"/>
        <v>0</v>
      </c>
      <c r="N28" s="57">
        <v>24</v>
      </c>
      <c r="O28" s="59">
        <v>538668</v>
      </c>
      <c r="P28" s="48">
        <f t="shared" si="4"/>
        <v>2900000</v>
      </c>
      <c r="Q28" s="57">
        <v>24</v>
      </c>
      <c r="R28" s="59">
        <v>618177</v>
      </c>
      <c r="S28" s="46">
        <f t="shared" si="5"/>
        <v>2774000</v>
      </c>
      <c r="T28" s="57">
        <v>24</v>
      </c>
      <c r="U28" s="59">
        <v>702408</v>
      </c>
      <c r="V28" s="48">
        <f t="shared" si="6"/>
        <v>2724000</v>
      </c>
      <c r="W28" s="57">
        <v>24</v>
      </c>
      <c r="X28" s="59">
        <v>787825</v>
      </c>
      <c r="Y28" s="46">
        <f t="shared" si="7"/>
        <v>2795000</v>
      </c>
      <c r="Z28" s="57">
        <v>24</v>
      </c>
      <c r="AA28" s="80">
        <v>873818</v>
      </c>
      <c r="AB28" s="48">
        <f t="shared" si="8"/>
        <v>2661000</v>
      </c>
      <c r="AC28" s="57">
        <v>24</v>
      </c>
      <c r="AD28" s="59">
        <v>931117</v>
      </c>
      <c r="AE28" s="46">
        <f t="shared" si="9"/>
        <v>677000</v>
      </c>
      <c r="AF28" s="57">
        <v>24</v>
      </c>
      <c r="AG28" s="59">
        <v>945410</v>
      </c>
      <c r="AH28" s="48">
        <f t="shared" si="10"/>
        <v>421000</v>
      </c>
      <c r="AI28" s="57">
        <v>24</v>
      </c>
      <c r="AJ28" s="59">
        <v>954013</v>
      </c>
      <c r="AK28" s="48">
        <f t="shared" si="11"/>
        <v>336000</v>
      </c>
    </row>
    <row r="29" spans="2:37" x14ac:dyDescent="0.25">
      <c r="B29" s="57">
        <v>25</v>
      </c>
      <c r="C29" s="59">
        <v>483731</v>
      </c>
      <c r="D29" s="46">
        <f t="shared" si="0"/>
        <v>314000</v>
      </c>
      <c r="E29" s="57">
        <v>25</v>
      </c>
      <c r="F29" s="59">
        <v>486840</v>
      </c>
      <c r="G29" s="46">
        <f t="shared" si="1"/>
        <v>0</v>
      </c>
      <c r="H29" s="57">
        <v>25</v>
      </c>
      <c r="I29" s="59">
        <v>487058</v>
      </c>
      <c r="J29" s="48">
        <f t="shared" si="2"/>
        <v>0</v>
      </c>
      <c r="K29" s="57">
        <v>25</v>
      </c>
      <c r="L29" s="59">
        <v>487058</v>
      </c>
      <c r="M29" s="46">
        <f t="shared" si="3"/>
        <v>0</v>
      </c>
      <c r="N29" s="57">
        <v>25</v>
      </c>
      <c r="O29" s="59">
        <v>541568</v>
      </c>
      <c r="P29" s="48">
        <f t="shared" si="4"/>
        <v>2889000</v>
      </c>
      <c r="Q29" s="57">
        <v>25</v>
      </c>
      <c r="R29" s="59">
        <v>620951</v>
      </c>
      <c r="S29" s="46">
        <f t="shared" si="5"/>
        <v>3020000</v>
      </c>
      <c r="T29" s="57">
        <v>25</v>
      </c>
      <c r="U29" s="59">
        <v>705132</v>
      </c>
      <c r="V29" s="48">
        <f t="shared" si="6"/>
        <v>3199000</v>
      </c>
      <c r="W29" s="57">
        <v>25</v>
      </c>
      <c r="X29" s="59">
        <v>790620</v>
      </c>
      <c r="Y29" s="46">
        <f t="shared" si="7"/>
        <v>2897000</v>
      </c>
      <c r="Z29" s="57">
        <v>25</v>
      </c>
      <c r="AA29" s="80">
        <v>876479</v>
      </c>
      <c r="AB29" s="48">
        <f t="shared" si="8"/>
        <v>2679000</v>
      </c>
      <c r="AC29" s="57">
        <v>25</v>
      </c>
      <c r="AD29" s="59">
        <v>931794</v>
      </c>
      <c r="AE29" s="46">
        <f t="shared" si="9"/>
        <v>1138000</v>
      </c>
      <c r="AF29" s="57">
        <v>25</v>
      </c>
      <c r="AG29" s="59">
        <v>945831</v>
      </c>
      <c r="AH29" s="48">
        <f t="shared" si="10"/>
        <v>178000</v>
      </c>
      <c r="AI29" s="57">
        <v>25</v>
      </c>
      <c r="AJ29" s="59">
        <v>954349</v>
      </c>
      <c r="AK29" s="48">
        <f t="shared" si="11"/>
        <v>300000</v>
      </c>
    </row>
    <row r="30" spans="2:37" x14ac:dyDescent="0.25">
      <c r="B30" s="57">
        <v>26</v>
      </c>
      <c r="C30" s="59">
        <v>484045</v>
      </c>
      <c r="D30" s="46">
        <f t="shared" si="0"/>
        <v>410000</v>
      </c>
      <c r="E30" s="57">
        <v>26</v>
      </c>
      <c r="F30" s="59">
        <v>486840</v>
      </c>
      <c r="G30" s="46">
        <f t="shared" si="1"/>
        <v>0</v>
      </c>
      <c r="H30" s="57">
        <v>26</v>
      </c>
      <c r="I30" s="59">
        <v>487058</v>
      </c>
      <c r="J30" s="48">
        <f t="shared" si="2"/>
        <v>0</v>
      </c>
      <c r="K30" s="57">
        <v>26</v>
      </c>
      <c r="L30" s="59">
        <v>487058</v>
      </c>
      <c r="M30" s="46">
        <f t="shared" si="3"/>
        <v>0</v>
      </c>
      <c r="N30" s="57">
        <v>26</v>
      </c>
      <c r="O30" s="59">
        <v>544457</v>
      </c>
      <c r="P30" s="48">
        <f t="shared" si="4"/>
        <v>2949000</v>
      </c>
      <c r="Q30" s="57">
        <v>26</v>
      </c>
      <c r="R30" s="59">
        <v>623971</v>
      </c>
      <c r="S30" s="46">
        <f t="shared" si="5"/>
        <v>2832000</v>
      </c>
      <c r="T30" s="57">
        <v>26</v>
      </c>
      <c r="U30" s="59">
        <v>708331</v>
      </c>
      <c r="V30" s="48">
        <f t="shared" si="6"/>
        <v>2810000</v>
      </c>
      <c r="W30" s="57">
        <v>26</v>
      </c>
      <c r="X30" s="59">
        <v>793517</v>
      </c>
      <c r="Y30" s="46">
        <f t="shared" si="7"/>
        <v>2835000</v>
      </c>
      <c r="Z30" s="57">
        <v>26</v>
      </c>
      <c r="AA30" s="80">
        <v>879158</v>
      </c>
      <c r="AB30" s="48">
        <f t="shared" si="8"/>
        <v>2955000</v>
      </c>
      <c r="AC30" s="57">
        <v>26</v>
      </c>
      <c r="AD30" s="59">
        <v>932932</v>
      </c>
      <c r="AE30" s="46">
        <f t="shared" si="9"/>
        <v>858000</v>
      </c>
      <c r="AF30" s="57">
        <v>26</v>
      </c>
      <c r="AG30" s="59">
        <v>946009</v>
      </c>
      <c r="AH30" s="48">
        <f t="shared" si="10"/>
        <v>187000</v>
      </c>
      <c r="AI30" s="57">
        <v>26</v>
      </c>
      <c r="AJ30" s="59">
        <v>954649</v>
      </c>
      <c r="AK30" s="48">
        <f t="shared" si="11"/>
        <v>402000</v>
      </c>
    </row>
    <row r="31" spans="2:37" x14ac:dyDescent="0.25">
      <c r="B31" s="57">
        <v>27</v>
      </c>
      <c r="C31" s="59">
        <v>484455</v>
      </c>
      <c r="D31" s="46">
        <f t="shared" si="0"/>
        <v>315000</v>
      </c>
      <c r="E31" s="57">
        <v>27</v>
      </c>
      <c r="F31" s="59">
        <v>486840</v>
      </c>
      <c r="G31" s="46">
        <f t="shared" si="1"/>
        <v>0</v>
      </c>
      <c r="H31" s="57">
        <v>27</v>
      </c>
      <c r="I31" s="59">
        <v>487058</v>
      </c>
      <c r="J31" s="48">
        <f t="shared" si="2"/>
        <v>0</v>
      </c>
      <c r="K31" s="57">
        <v>27</v>
      </c>
      <c r="L31" s="59">
        <v>487058</v>
      </c>
      <c r="M31" s="46">
        <f t="shared" si="3"/>
        <v>0</v>
      </c>
      <c r="N31" s="57">
        <v>27</v>
      </c>
      <c r="O31" s="59">
        <v>547406</v>
      </c>
      <c r="P31" s="48">
        <f t="shared" si="4"/>
        <v>1808000</v>
      </c>
      <c r="Q31" s="57">
        <v>27</v>
      </c>
      <c r="R31" s="59">
        <v>626803</v>
      </c>
      <c r="S31" s="46">
        <f t="shared" si="5"/>
        <v>2898000</v>
      </c>
      <c r="T31" s="57">
        <v>27</v>
      </c>
      <c r="U31" s="59">
        <v>711141</v>
      </c>
      <c r="V31" s="48">
        <f t="shared" si="6"/>
        <v>2513000</v>
      </c>
      <c r="W31" s="57">
        <v>27</v>
      </c>
      <c r="X31" s="59">
        <v>796352</v>
      </c>
      <c r="Y31" s="46">
        <f t="shared" si="7"/>
        <v>2996000</v>
      </c>
      <c r="Z31" s="57">
        <v>27</v>
      </c>
      <c r="AA31" s="80">
        <v>882113</v>
      </c>
      <c r="AB31" s="48">
        <f t="shared" si="8"/>
        <v>2726000</v>
      </c>
      <c r="AC31" s="57">
        <v>27</v>
      </c>
      <c r="AD31" s="59">
        <v>933790</v>
      </c>
      <c r="AE31" s="46">
        <f t="shared" si="9"/>
        <v>767000</v>
      </c>
      <c r="AF31" s="57">
        <v>27</v>
      </c>
      <c r="AG31" s="59">
        <v>946196</v>
      </c>
      <c r="AH31" s="48">
        <f t="shared" si="10"/>
        <v>269000</v>
      </c>
      <c r="AI31" s="57">
        <v>27</v>
      </c>
      <c r="AJ31" s="59">
        <v>955051</v>
      </c>
      <c r="AK31" s="48">
        <f t="shared" si="11"/>
        <v>0</v>
      </c>
    </row>
    <row r="32" spans="2:37" x14ac:dyDescent="0.25">
      <c r="B32" s="57">
        <v>28</v>
      </c>
      <c r="C32" s="59">
        <v>484770</v>
      </c>
      <c r="D32" s="46">
        <f t="shared" si="0"/>
        <v>279000</v>
      </c>
      <c r="E32" s="57">
        <v>28</v>
      </c>
      <c r="F32" s="59">
        <v>486840</v>
      </c>
      <c r="G32" s="46">
        <f t="shared" si="1"/>
        <v>0</v>
      </c>
      <c r="H32" s="57">
        <v>28</v>
      </c>
      <c r="I32" s="59">
        <v>487058</v>
      </c>
      <c r="J32" s="48">
        <f t="shared" si="2"/>
        <v>0</v>
      </c>
      <c r="K32" s="57">
        <v>28</v>
      </c>
      <c r="L32" s="59">
        <v>487058</v>
      </c>
      <c r="M32" s="46">
        <f t="shared" si="3"/>
        <v>0</v>
      </c>
      <c r="N32" s="57">
        <v>28</v>
      </c>
      <c r="O32" s="59">
        <v>549214</v>
      </c>
      <c r="P32" s="48">
        <f t="shared" si="4"/>
        <v>2108000</v>
      </c>
      <c r="Q32" s="57">
        <v>28</v>
      </c>
      <c r="R32" s="59">
        <v>629701</v>
      </c>
      <c r="S32" s="46">
        <f t="shared" si="5"/>
        <v>2852000</v>
      </c>
      <c r="T32" s="57">
        <v>28</v>
      </c>
      <c r="U32" s="59">
        <v>713654</v>
      </c>
      <c r="V32" s="48">
        <f t="shared" si="6"/>
        <v>2784000</v>
      </c>
      <c r="W32" s="57">
        <v>28</v>
      </c>
      <c r="X32" s="59">
        <v>799348</v>
      </c>
      <c r="Y32" s="46">
        <f t="shared" si="7"/>
        <v>2780000</v>
      </c>
      <c r="Z32" s="57">
        <v>28</v>
      </c>
      <c r="AA32" s="80">
        <v>884839</v>
      </c>
      <c r="AB32" s="48">
        <f t="shared" si="8"/>
        <v>2468000</v>
      </c>
      <c r="AC32" s="57">
        <v>28</v>
      </c>
      <c r="AD32" s="59">
        <v>934557</v>
      </c>
      <c r="AE32" s="46">
        <f t="shared" si="9"/>
        <v>1074000</v>
      </c>
      <c r="AF32" s="57">
        <v>28</v>
      </c>
      <c r="AG32" s="59">
        <v>946465</v>
      </c>
      <c r="AH32" s="48">
        <f t="shared" si="10"/>
        <v>195000</v>
      </c>
      <c r="AI32" s="57">
        <v>28</v>
      </c>
      <c r="AJ32" s="59">
        <v>955051</v>
      </c>
      <c r="AK32" s="48">
        <f t="shared" si="11"/>
        <v>195000</v>
      </c>
    </row>
    <row r="33" spans="2:37" x14ac:dyDescent="0.25">
      <c r="B33" s="57">
        <v>29</v>
      </c>
      <c r="C33" s="59">
        <v>485049</v>
      </c>
      <c r="D33" s="46">
        <f t="shared" si="0"/>
        <v>468000</v>
      </c>
      <c r="E33" s="57">
        <v>29</v>
      </c>
      <c r="F33" s="59">
        <v>486840</v>
      </c>
      <c r="G33" s="46">
        <f t="shared" si="1"/>
        <v>0</v>
      </c>
      <c r="H33" s="57">
        <v>29</v>
      </c>
      <c r="I33" s="59">
        <v>487058</v>
      </c>
      <c r="J33" s="48">
        <f t="shared" si="2"/>
        <v>0</v>
      </c>
      <c r="K33" s="57">
        <v>29</v>
      </c>
      <c r="L33" s="59">
        <v>487058</v>
      </c>
      <c r="M33" s="46">
        <f t="shared" si="3"/>
        <v>0</v>
      </c>
      <c r="N33" s="57">
        <v>29</v>
      </c>
      <c r="O33" s="59">
        <v>551322</v>
      </c>
      <c r="P33" s="48">
        <f t="shared" si="4"/>
        <v>2150000</v>
      </c>
      <c r="Q33" s="57">
        <v>29</v>
      </c>
      <c r="R33" s="59">
        <v>632553</v>
      </c>
      <c r="S33" s="46">
        <f t="shared" si="5"/>
        <v>2928000</v>
      </c>
      <c r="T33" s="57">
        <v>29</v>
      </c>
      <c r="U33" s="59">
        <v>716438</v>
      </c>
      <c r="V33" s="48">
        <f t="shared" si="6"/>
        <v>2993000</v>
      </c>
      <c r="W33" s="57">
        <v>29</v>
      </c>
      <c r="X33" s="59">
        <v>802128</v>
      </c>
      <c r="Y33" s="46">
        <f t="shared" si="7"/>
        <v>2697000</v>
      </c>
      <c r="Z33" s="57">
        <v>29</v>
      </c>
      <c r="AA33" s="80">
        <v>887307</v>
      </c>
      <c r="AB33" s="48">
        <f t="shared" si="8"/>
        <v>2977000</v>
      </c>
      <c r="AC33" s="57">
        <v>29</v>
      </c>
      <c r="AD33" s="59">
        <v>935631</v>
      </c>
      <c r="AE33" s="46">
        <f t="shared" si="9"/>
        <v>916000</v>
      </c>
      <c r="AF33" s="57">
        <v>29</v>
      </c>
      <c r="AG33" s="59">
        <v>946660</v>
      </c>
      <c r="AH33" s="48">
        <f t="shared" si="10"/>
        <v>344000</v>
      </c>
      <c r="AI33" s="57">
        <v>29</v>
      </c>
      <c r="AJ33" s="59">
        <v>955246</v>
      </c>
      <c r="AK33" s="48">
        <f t="shared" si="11"/>
        <v>250000</v>
      </c>
    </row>
    <row r="34" spans="2:37" x14ac:dyDescent="0.25">
      <c r="B34" s="57">
        <v>30</v>
      </c>
      <c r="C34" s="59">
        <v>485517</v>
      </c>
      <c r="D34" s="46">
        <f t="shared" si="0"/>
        <v>163000</v>
      </c>
      <c r="E34" s="47"/>
      <c r="F34" s="59">
        <v>486840</v>
      </c>
      <c r="G34" s="46"/>
      <c r="H34" s="57">
        <v>30</v>
      </c>
      <c r="I34" s="59">
        <v>487058</v>
      </c>
      <c r="J34" s="48">
        <f t="shared" si="2"/>
        <v>0</v>
      </c>
      <c r="K34" s="57">
        <v>30</v>
      </c>
      <c r="L34" s="59">
        <v>487058</v>
      </c>
      <c r="M34" s="46">
        <f t="shared" si="3"/>
        <v>15000</v>
      </c>
      <c r="N34" s="57">
        <v>30</v>
      </c>
      <c r="O34" s="59">
        <v>553472</v>
      </c>
      <c r="P34" s="48">
        <f t="shared" si="4"/>
        <v>2469000</v>
      </c>
      <c r="Q34" s="57">
        <v>30</v>
      </c>
      <c r="R34" s="59">
        <v>635481</v>
      </c>
      <c r="S34" s="46">
        <f t="shared" si="5"/>
        <v>2841000</v>
      </c>
      <c r="T34" s="57">
        <v>30</v>
      </c>
      <c r="U34" s="59">
        <v>719431</v>
      </c>
      <c r="V34" s="48">
        <f t="shared" si="6"/>
        <v>2790000</v>
      </c>
      <c r="W34" s="57">
        <v>30</v>
      </c>
      <c r="X34" s="59">
        <v>804825</v>
      </c>
      <c r="Y34" s="46">
        <f t="shared" si="7"/>
        <v>2794000</v>
      </c>
      <c r="Z34" s="57">
        <v>30</v>
      </c>
      <c r="AA34" s="80">
        <v>890284</v>
      </c>
      <c r="AB34" s="48">
        <f t="shared" si="8"/>
        <v>2668000</v>
      </c>
      <c r="AC34" s="57">
        <v>30</v>
      </c>
      <c r="AD34" s="59">
        <v>936547</v>
      </c>
      <c r="AE34" s="46">
        <f t="shared" si="9"/>
        <v>849000</v>
      </c>
      <c r="AF34" s="57">
        <v>30</v>
      </c>
      <c r="AG34" s="59">
        <v>947004</v>
      </c>
      <c r="AH34" s="48">
        <f t="shared" si="10"/>
        <v>404000</v>
      </c>
      <c r="AI34" s="57">
        <v>30</v>
      </c>
      <c r="AJ34" s="59">
        <v>955496</v>
      </c>
      <c r="AK34" s="48">
        <f t="shared" si="11"/>
        <v>283000</v>
      </c>
    </row>
    <row r="35" spans="2:37" x14ac:dyDescent="0.25">
      <c r="B35" s="60">
        <v>31</v>
      </c>
      <c r="C35" s="59">
        <v>485680</v>
      </c>
      <c r="D35" s="46">
        <f t="shared" si="0"/>
        <v>140000</v>
      </c>
      <c r="E35" s="47"/>
      <c r="F35" s="46"/>
      <c r="G35" s="46"/>
      <c r="H35" s="60">
        <v>31</v>
      </c>
      <c r="I35" s="59">
        <v>487058</v>
      </c>
      <c r="J35" s="48">
        <f t="shared" si="2"/>
        <v>0</v>
      </c>
      <c r="K35" s="60"/>
      <c r="L35" s="59">
        <v>487073</v>
      </c>
      <c r="M35" s="46"/>
      <c r="N35" s="60">
        <v>31</v>
      </c>
      <c r="O35" s="59">
        <v>555941</v>
      </c>
      <c r="P35" s="48">
        <f t="shared" si="4"/>
        <v>2330000</v>
      </c>
      <c r="Q35" s="60"/>
      <c r="R35" s="59">
        <v>638322</v>
      </c>
      <c r="S35" s="46"/>
      <c r="T35" s="60">
        <v>31</v>
      </c>
      <c r="U35" s="59">
        <v>722221</v>
      </c>
      <c r="V35" s="48">
        <f t="shared" si="6"/>
        <v>2769000</v>
      </c>
      <c r="W35" s="60">
        <v>31</v>
      </c>
      <c r="X35" s="59">
        <v>807619</v>
      </c>
      <c r="Y35" s="46">
        <f t="shared" si="7"/>
        <v>2840000</v>
      </c>
      <c r="Z35" s="60"/>
      <c r="AA35" s="59">
        <v>892952</v>
      </c>
      <c r="AB35" s="48"/>
      <c r="AC35" s="60">
        <v>31</v>
      </c>
      <c r="AD35" s="59">
        <v>937396</v>
      </c>
      <c r="AE35" s="46">
        <f t="shared" si="9"/>
        <v>265000</v>
      </c>
      <c r="AF35" s="60"/>
      <c r="AG35" s="59">
        <v>947408</v>
      </c>
      <c r="AH35" s="48"/>
      <c r="AI35" s="60">
        <v>31</v>
      </c>
      <c r="AJ35" s="59">
        <v>955779</v>
      </c>
      <c r="AK35" s="48">
        <f t="shared" si="11"/>
        <v>177000</v>
      </c>
    </row>
    <row r="36" spans="2:37" x14ac:dyDescent="0.25">
      <c r="B36" s="47"/>
      <c r="C36" s="59">
        <v>485820</v>
      </c>
      <c r="D36" s="46"/>
      <c r="E36" s="47"/>
      <c r="F36" s="46"/>
      <c r="G36" s="46"/>
      <c r="H36" s="47"/>
      <c r="I36" s="59">
        <v>487058</v>
      </c>
      <c r="J36" s="48"/>
      <c r="K36" s="47"/>
      <c r="L36" s="65"/>
      <c r="M36" s="46"/>
      <c r="N36" s="47"/>
      <c r="O36" s="59">
        <v>558271</v>
      </c>
      <c r="P36" s="48"/>
      <c r="Q36" s="47"/>
      <c r="R36" s="65"/>
      <c r="S36" s="46"/>
      <c r="T36" s="47"/>
      <c r="U36" s="59">
        <v>724990</v>
      </c>
      <c r="V36" s="48"/>
      <c r="W36" s="47"/>
      <c r="X36" s="59">
        <v>810459</v>
      </c>
      <c r="Y36" s="46"/>
      <c r="Z36" s="47"/>
      <c r="AA36" s="65"/>
      <c r="AB36" s="48"/>
      <c r="AC36" s="47"/>
      <c r="AD36" s="59">
        <v>937661</v>
      </c>
      <c r="AE36" s="46"/>
      <c r="AF36" s="47"/>
      <c r="AG36" s="65"/>
      <c r="AH36" s="48"/>
      <c r="AI36" s="47"/>
      <c r="AJ36" s="59">
        <v>955956</v>
      </c>
      <c r="AK36" s="48"/>
    </row>
    <row r="37" spans="2:37" x14ac:dyDescent="0.25">
      <c r="B37" s="49"/>
      <c r="C37" s="50"/>
      <c r="D37" s="50">
        <v>9216000</v>
      </c>
      <c r="E37" s="49"/>
      <c r="F37" s="50"/>
      <c r="G37" s="50">
        <v>1020000</v>
      </c>
      <c r="H37" s="49"/>
      <c r="I37" s="50"/>
      <c r="J37" s="63">
        <v>218000</v>
      </c>
      <c r="K37" s="49"/>
      <c r="L37" s="50"/>
      <c r="M37" s="50">
        <v>15000</v>
      </c>
      <c r="N37" s="49"/>
      <c r="O37" s="50"/>
      <c r="P37" s="63">
        <v>71198000</v>
      </c>
      <c r="Q37" s="49"/>
      <c r="R37" s="50"/>
      <c r="S37" s="50">
        <v>80051000</v>
      </c>
      <c r="T37" s="49"/>
      <c r="U37" s="50"/>
      <c r="V37" s="63">
        <v>86668000</v>
      </c>
      <c r="W37" s="49"/>
      <c r="X37" s="50"/>
      <c r="Y37" s="50">
        <v>85469000</v>
      </c>
      <c r="Z37" s="49"/>
      <c r="AA37" s="50"/>
      <c r="AB37" s="63">
        <v>82493000</v>
      </c>
      <c r="AC37" s="49"/>
      <c r="AD37" s="50"/>
      <c r="AE37" s="50">
        <v>44709000</v>
      </c>
      <c r="AF37" s="49"/>
      <c r="AG37" s="50"/>
      <c r="AH37" s="63">
        <v>9747000</v>
      </c>
      <c r="AI37" s="49"/>
      <c r="AJ37" s="50"/>
      <c r="AK37" s="63">
        <v>8548000</v>
      </c>
    </row>
    <row r="38" spans="2:37" x14ac:dyDescent="0.2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</row>
    <row r="39" spans="2:37" x14ac:dyDescent="0.25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</row>
    <row r="40" spans="2:37" x14ac:dyDescent="0.25">
      <c r="B40" s="51">
        <v>39814</v>
      </c>
      <c r="C40" s="44"/>
      <c r="D40" s="44"/>
      <c r="E40" s="51">
        <v>39845</v>
      </c>
      <c r="F40" s="44"/>
      <c r="G40" s="45"/>
      <c r="H40" s="52">
        <v>39873</v>
      </c>
      <c r="I40" s="44"/>
      <c r="J40" s="44"/>
      <c r="K40" s="51">
        <v>39904</v>
      </c>
      <c r="L40" s="44"/>
      <c r="M40" s="45"/>
      <c r="N40" s="52">
        <v>39934</v>
      </c>
      <c r="O40" s="44"/>
      <c r="P40" s="44"/>
      <c r="Q40" s="51">
        <v>39965</v>
      </c>
      <c r="R40" s="44"/>
      <c r="S40" s="45"/>
      <c r="T40" s="52">
        <v>39995</v>
      </c>
      <c r="U40" s="44"/>
      <c r="V40" s="44"/>
      <c r="W40" s="51">
        <v>40026</v>
      </c>
      <c r="X40" s="44"/>
      <c r="Y40" s="45"/>
      <c r="Z40" s="52">
        <v>40057</v>
      </c>
      <c r="AA40" s="44"/>
      <c r="AB40" s="44"/>
      <c r="AC40" s="51">
        <v>40087</v>
      </c>
      <c r="AD40" s="44"/>
      <c r="AE40" s="45"/>
      <c r="AF40" s="52">
        <v>40118</v>
      </c>
      <c r="AG40" s="44"/>
      <c r="AH40" s="44"/>
      <c r="AI40" s="51">
        <v>40148</v>
      </c>
      <c r="AJ40" s="44"/>
      <c r="AK40" s="45"/>
    </row>
    <row r="41" spans="2:37" ht="45" x14ac:dyDescent="0.25">
      <c r="B41" s="53" t="s">
        <v>0</v>
      </c>
      <c r="C41" s="54" t="s">
        <v>2</v>
      </c>
      <c r="D41" s="55" t="s">
        <v>1</v>
      </c>
      <c r="E41" s="53" t="s">
        <v>0</v>
      </c>
      <c r="F41" s="54" t="s">
        <v>2</v>
      </c>
      <c r="G41" s="56" t="s">
        <v>1</v>
      </c>
      <c r="H41" s="54" t="s">
        <v>0</v>
      </c>
      <c r="I41" s="54" t="s">
        <v>2</v>
      </c>
      <c r="J41" s="55" t="s">
        <v>1</v>
      </c>
      <c r="K41" s="53" t="s">
        <v>0</v>
      </c>
      <c r="L41" s="54" t="s">
        <v>2</v>
      </c>
      <c r="M41" s="56" t="s">
        <v>1</v>
      </c>
      <c r="N41" s="54" t="s">
        <v>0</v>
      </c>
      <c r="O41" s="54" t="s">
        <v>2</v>
      </c>
      <c r="P41" s="55" t="s">
        <v>1</v>
      </c>
      <c r="Q41" s="53" t="s">
        <v>0</v>
      </c>
      <c r="R41" s="54" t="s">
        <v>2</v>
      </c>
      <c r="S41" s="56" t="s">
        <v>1</v>
      </c>
      <c r="T41" s="54" t="s">
        <v>0</v>
      </c>
      <c r="U41" s="54" t="s">
        <v>2</v>
      </c>
      <c r="V41" s="55" t="s">
        <v>1</v>
      </c>
      <c r="W41" s="53" t="s">
        <v>0</v>
      </c>
      <c r="X41" s="54" t="s">
        <v>2</v>
      </c>
      <c r="Y41" s="56" t="s">
        <v>1</v>
      </c>
      <c r="Z41" s="54" t="s">
        <v>0</v>
      </c>
      <c r="AA41" s="54" t="s">
        <v>2</v>
      </c>
      <c r="AB41" s="55" t="s">
        <v>1</v>
      </c>
      <c r="AC41" s="53" t="s">
        <v>0</v>
      </c>
      <c r="AD41" s="54" t="s">
        <v>2</v>
      </c>
      <c r="AE41" s="56" t="s">
        <v>1</v>
      </c>
      <c r="AF41" s="54" t="s">
        <v>0</v>
      </c>
      <c r="AG41" s="54" t="s">
        <v>2</v>
      </c>
      <c r="AH41" s="55" t="s">
        <v>1</v>
      </c>
      <c r="AI41" s="53" t="s">
        <v>0</v>
      </c>
      <c r="AJ41" s="54" t="s">
        <v>2</v>
      </c>
      <c r="AK41" s="56" t="s">
        <v>1</v>
      </c>
    </row>
    <row r="42" spans="2:37" x14ac:dyDescent="0.25">
      <c r="B42" s="57"/>
      <c r="C42" s="58"/>
      <c r="D42" s="46"/>
      <c r="E42" s="47"/>
      <c r="F42" s="46"/>
      <c r="G42" s="48"/>
      <c r="H42" s="46"/>
      <c r="I42" s="46"/>
      <c r="J42" s="46"/>
      <c r="K42" s="57"/>
      <c r="L42" s="58"/>
      <c r="M42" s="48"/>
      <c r="N42" s="59"/>
      <c r="O42" s="58"/>
      <c r="P42" s="46"/>
      <c r="Q42" s="47"/>
      <c r="R42" s="46"/>
      <c r="S42" s="48"/>
      <c r="T42" s="59"/>
      <c r="U42" s="58"/>
      <c r="V42" s="46"/>
      <c r="W42" s="57"/>
      <c r="X42" s="58"/>
      <c r="Y42" s="48"/>
      <c r="Z42" s="46"/>
      <c r="AA42" s="46"/>
      <c r="AB42" s="46"/>
      <c r="AC42" s="57"/>
      <c r="AD42" s="58"/>
      <c r="AE42" s="48"/>
      <c r="AF42" s="46"/>
      <c r="AG42" s="46"/>
      <c r="AH42" s="46"/>
      <c r="AI42" s="57"/>
      <c r="AJ42" s="58"/>
      <c r="AK42" s="48"/>
    </row>
    <row r="43" spans="2:37" x14ac:dyDescent="0.25">
      <c r="B43" s="57">
        <v>1</v>
      </c>
      <c r="C43" s="59">
        <v>955956</v>
      </c>
      <c r="D43" s="46">
        <f t="shared" ref="D43:D73" si="12">SUM(C44-C43)*1000</f>
        <v>186000</v>
      </c>
      <c r="E43" s="57">
        <v>1</v>
      </c>
      <c r="F43" s="59">
        <v>964491</v>
      </c>
      <c r="G43" s="48">
        <f t="shared" ref="G43:G70" si="13">SUM(F44-F43)*1000</f>
        <v>0</v>
      </c>
      <c r="H43" s="59">
        <v>1</v>
      </c>
      <c r="I43" s="59">
        <v>964491</v>
      </c>
      <c r="J43" s="46">
        <f t="shared" ref="J43:J73" si="14">SUM(I44-I43)*1000</f>
        <v>0</v>
      </c>
      <c r="K43" s="57">
        <v>1</v>
      </c>
      <c r="L43" s="59">
        <v>964491</v>
      </c>
      <c r="M43" s="48">
        <f t="shared" ref="M43:M72" si="15">SUM(L44-L43)*1000</f>
        <v>0</v>
      </c>
      <c r="N43" s="59">
        <v>1</v>
      </c>
      <c r="O43" s="59">
        <v>964491</v>
      </c>
      <c r="P43" s="46">
        <f t="shared" ref="P43:P73" si="16">SUM(O44-O43)*1000</f>
        <v>0</v>
      </c>
      <c r="Q43" s="57">
        <v>1</v>
      </c>
      <c r="R43" s="59">
        <v>36019</v>
      </c>
      <c r="S43" s="48">
        <f t="shared" ref="S43:S72" si="17">SUM(R44-R43)*1000</f>
        <v>2888000</v>
      </c>
      <c r="T43" s="59">
        <v>1</v>
      </c>
      <c r="U43" s="59">
        <v>111031</v>
      </c>
      <c r="V43" s="46">
        <f t="shared" ref="V43:V73" si="18">SUM(U44-U43)*1000</f>
        <v>2596000</v>
      </c>
      <c r="W43" s="57">
        <v>1</v>
      </c>
      <c r="X43" s="59">
        <v>194492</v>
      </c>
      <c r="Y43" s="48">
        <f t="shared" ref="Y43:Y73" si="19">SUM(X44-X43)*1000</f>
        <v>2879000</v>
      </c>
      <c r="Z43" s="59">
        <v>1</v>
      </c>
      <c r="AA43" s="59">
        <v>245720</v>
      </c>
      <c r="AB43" s="46">
        <f t="shared" ref="AB43:AB72" si="20">SUM(AA44-AA43)*1000</f>
        <v>1572000</v>
      </c>
      <c r="AC43" s="57">
        <v>1</v>
      </c>
      <c r="AD43" s="59">
        <v>284865</v>
      </c>
      <c r="AE43" s="48">
        <f t="shared" ref="AE43:AE73" si="21">SUM(AD44-AD43)*1000</f>
        <v>856000</v>
      </c>
      <c r="AF43" s="59">
        <v>1</v>
      </c>
      <c r="AG43" s="59">
        <v>311351</v>
      </c>
      <c r="AH43" s="46">
        <f t="shared" ref="AH43:AH72" si="22">SUM(AG44-AG43)*1000</f>
        <v>128000</v>
      </c>
      <c r="AI43" s="57">
        <v>1</v>
      </c>
      <c r="AJ43" s="59">
        <v>323225</v>
      </c>
      <c r="AK43" s="48">
        <f t="shared" ref="AK43:AK73" si="23">SUM(AJ44-AJ43)*1000</f>
        <v>285000</v>
      </c>
    </row>
    <row r="44" spans="2:37" x14ac:dyDescent="0.25">
      <c r="B44" s="57">
        <v>2</v>
      </c>
      <c r="C44" s="59">
        <v>956142</v>
      </c>
      <c r="D44" s="46">
        <f t="shared" si="12"/>
        <v>678000</v>
      </c>
      <c r="E44" s="57">
        <v>2</v>
      </c>
      <c r="F44" s="59">
        <v>964491</v>
      </c>
      <c r="G44" s="48">
        <f t="shared" si="13"/>
        <v>0</v>
      </c>
      <c r="H44" s="59">
        <v>2</v>
      </c>
      <c r="I44" s="59">
        <v>964491</v>
      </c>
      <c r="J44" s="46">
        <f t="shared" si="14"/>
        <v>0</v>
      </c>
      <c r="K44" s="57">
        <v>2</v>
      </c>
      <c r="L44" s="59">
        <v>964491</v>
      </c>
      <c r="M44" s="48">
        <f t="shared" si="15"/>
        <v>0</v>
      </c>
      <c r="N44" s="59">
        <v>2</v>
      </c>
      <c r="O44" s="59">
        <v>964491</v>
      </c>
      <c r="P44" s="46">
        <f t="shared" si="16"/>
        <v>0</v>
      </c>
      <c r="Q44" s="57">
        <v>2</v>
      </c>
      <c r="R44" s="59">
        <v>38907</v>
      </c>
      <c r="S44" s="48">
        <f t="shared" si="17"/>
        <v>2103000</v>
      </c>
      <c r="T44" s="59">
        <v>2</v>
      </c>
      <c r="U44" s="59">
        <v>113627</v>
      </c>
      <c r="V44" s="46">
        <f t="shared" si="18"/>
        <v>2834000</v>
      </c>
      <c r="W44" s="57">
        <v>2</v>
      </c>
      <c r="X44" s="59">
        <v>197371</v>
      </c>
      <c r="Y44" s="48">
        <f t="shared" si="19"/>
        <v>3221000</v>
      </c>
      <c r="Z44" s="59">
        <v>2</v>
      </c>
      <c r="AA44" s="59">
        <v>247292</v>
      </c>
      <c r="AB44" s="46">
        <f t="shared" si="20"/>
        <v>2001000</v>
      </c>
      <c r="AC44" s="57">
        <v>2</v>
      </c>
      <c r="AD44" s="59">
        <v>285721</v>
      </c>
      <c r="AE44" s="48">
        <f t="shared" si="21"/>
        <v>212000</v>
      </c>
      <c r="AF44" s="59">
        <v>2</v>
      </c>
      <c r="AG44" s="59">
        <v>311479</v>
      </c>
      <c r="AH44" s="46">
        <f t="shared" si="22"/>
        <v>320000</v>
      </c>
      <c r="AI44" s="57">
        <v>2</v>
      </c>
      <c r="AJ44" s="59">
        <v>323510</v>
      </c>
      <c r="AK44" s="48">
        <f t="shared" si="23"/>
        <v>571000</v>
      </c>
    </row>
    <row r="45" spans="2:37" x14ac:dyDescent="0.25">
      <c r="B45" s="57">
        <v>3</v>
      </c>
      <c r="C45" s="59">
        <v>956820</v>
      </c>
      <c r="D45" s="46">
        <f t="shared" si="12"/>
        <v>410000</v>
      </c>
      <c r="E45" s="57">
        <v>3</v>
      </c>
      <c r="F45" s="59">
        <v>964491</v>
      </c>
      <c r="G45" s="48">
        <f t="shared" si="13"/>
        <v>0</v>
      </c>
      <c r="H45" s="59">
        <v>3</v>
      </c>
      <c r="I45" s="59">
        <v>964491</v>
      </c>
      <c r="J45" s="46">
        <f t="shared" si="14"/>
        <v>0</v>
      </c>
      <c r="K45" s="57">
        <v>3</v>
      </c>
      <c r="L45" s="59">
        <v>964491</v>
      </c>
      <c r="M45" s="48">
        <f t="shared" si="15"/>
        <v>0</v>
      </c>
      <c r="N45" s="59">
        <v>3</v>
      </c>
      <c r="O45" s="59">
        <v>964491</v>
      </c>
      <c r="P45" s="46">
        <f t="shared" si="16"/>
        <v>0</v>
      </c>
      <c r="Q45" s="57">
        <v>3</v>
      </c>
      <c r="R45" s="59">
        <v>41010</v>
      </c>
      <c r="S45" s="48">
        <f t="shared" si="17"/>
        <v>2574000</v>
      </c>
      <c r="T45" s="59">
        <v>3</v>
      </c>
      <c r="U45" s="59">
        <v>116461</v>
      </c>
      <c r="V45" s="46">
        <f t="shared" si="18"/>
        <v>2960000</v>
      </c>
      <c r="W45" s="57">
        <v>3</v>
      </c>
      <c r="X45" s="59">
        <v>200592</v>
      </c>
      <c r="Y45" s="48">
        <f t="shared" si="19"/>
        <v>1649000</v>
      </c>
      <c r="Z45" s="59">
        <v>3</v>
      </c>
      <c r="AA45" s="59">
        <v>249293</v>
      </c>
      <c r="AB45" s="46">
        <f t="shared" si="20"/>
        <v>677000</v>
      </c>
      <c r="AC45" s="57">
        <v>3</v>
      </c>
      <c r="AD45" s="59">
        <v>285933</v>
      </c>
      <c r="AE45" s="48">
        <f t="shared" si="21"/>
        <v>125000</v>
      </c>
      <c r="AF45" s="59">
        <v>3</v>
      </c>
      <c r="AG45" s="59">
        <v>311799</v>
      </c>
      <c r="AH45" s="46">
        <f t="shared" si="22"/>
        <v>325000</v>
      </c>
      <c r="AI45" s="57">
        <v>3</v>
      </c>
      <c r="AJ45" s="59">
        <v>324081</v>
      </c>
      <c r="AK45" s="48">
        <f t="shared" si="23"/>
        <v>829000</v>
      </c>
    </row>
    <row r="46" spans="2:37" x14ac:dyDescent="0.25">
      <c r="B46" s="57">
        <v>4</v>
      </c>
      <c r="C46" s="59">
        <v>957230</v>
      </c>
      <c r="D46" s="46">
        <f t="shared" si="12"/>
        <v>687000</v>
      </c>
      <c r="E46" s="57">
        <v>4</v>
      </c>
      <c r="F46" s="59">
        <v>964491</v>
      </c>
      <c r="G46" s="48">
        <f t="shared" si="13"/>
        <v>0</v>
      </c>
      <c r="H46" s="59">
        <v>4</v>
      </c>
      <c r="I46" s="59">
        <v>964491</v>
      </c>
      <c r="J46" s="46">
        <f t="shared" si="14"/>
        <v>0</v>
      </c>
      <c r="K46" s="57">
        <v>4</v>
      </c>
      <c r="L46" s="59">
        <v>964491</v>
      </c>
      <c r="M46" s="48">
        <f t="shared" si="15"/>
        <v>0</v>
      </c>
      <c r="N46" s="59">
        <v>4</v>
      </c>
      <c r="O46" s="59">
        <v>964491</v>
      </c>
      <c r="P46" s="46">
        <f t="shared" si="16"/>
        <v>0</v>
      </c>
      <c r="Q46" s="57">
        <v>4</v>
      </c>
      <c r="R46" s="59">
        <v>43584</v>
      </c>
      <c r="S46" s="48">
        <f t="shared" si="17"/>
        <v>2607000</v>
      </c>
      <c r="T46" s="59">
        <v>4</v>
      </c>
      <c r="U46" s="59">
        <v>119421</v>
      </c>
      <c r="V46" s="46">
        <f t="shared" si="18"/>
        <v>3016000</v>
      </c>
      <c r="W46" s="57">
        <v>4</v>
      </c>
      <c r="X46" s="59">
        <v>202241</v>
      </c>
      <c r="Y46" s="48">
        <f t="shared" si="19"/>
        <v>2703000</v>
      </c>
      <c r="Z46" s="59">
        <v>4</v>
      </c>
      <c r="AA46" s="59">
        <v>249970</v>
      </c>
      <c r="AB46" s="46">
        <f t="shared" si="20"/>
        <v>2033000</v>
      </c>
      <c r="AC46" s="57">
        <v>4</v>
      </c>
      <c r="AD46" s="59">
        <v>286058</v>
      </c>
      <c r="AE46" s="48">
        <f t="shared" si="21"/>
        <v>315000</v>
      </c>
      <c r="AF46" s="59">
        <v>4</v>
      </c>
      <c r="AG46" s="59">
        <v>312124</v>
      </c>
      <c r="AH46" s="46">
        <f t="shared" si="22"/>
        <v>723000</v>
      </c>
      <c r="AI46" s="57">
        <v>4</v>
      </c>
      <c r="AJ46" s="59">
        <v>324910</v>
      </c>
      <c r="AK46" s="48">
        <f t="shared" si="23"/>
        <v>240000</v>
      </c>
    </row>
    <row r="47" spans="2:37" x14ac:dyDescent="0.25">
      <c r="B47" s="57">
        <v>5</v>
      </c>
      <c r="C47" s="59">
        <v>957917</v>
      </c>
      <c r="D47" s="46">
        <f t="shared" si="12"/>
        <v>229000</v>
      </c>
      <c r="E47" s="57">
        <v>5</v>
      </c>
      <c r="F47" s="59">
        <v>964491</v>
      </c>
      <c r="G47" s="48">
        <f t="shared" si="13"/>
        <v>0</v>
      </c>
      <c r="H47" s="59">
        <v>5</v>
      </c>
      <c r="I47" s="59">
        <v>964491</v>
      </c>
      <c r="J47" s="46">
        <f t="shared" si="14"/>
        <v>0</v>
      </c>
      <c r="K47" s="57">
        <v>5</v>
      </c>
      <c r="L47" s="59">
        <v>964491</v>
      </c>
      <c r="M47" s="48">
        <f t="shared" si="15"/>
        <v>0</v>
      </c>
      <c r="N47" s="59">
        <v>5</v>
      </c>
      <c r="O47" s="59">
        <v>964491</v>
      </c>
      <c r="P47" s="46">
        <f t="shared" si="16"/>
        <v>1551000</v>
      </c>
      <c r="Q47" s="57">
        <v>5</v>
      </c>
      <c r="R47" s="59">
        <v>46191</v>
      </c>
      <c r="S47" s="48">
        <f t="shared" si="17"/>
        <v>2525000</v>
      </c>
      <c r="T47" s="59">
        <v>5</v>
      </c>
      <c r="U47" s="59">
        <v>122437</v>
      </c>
      <c r="V47" s="46">
        <f t="shared" si="18"/>
        <v>2419000</v>
      </c>
      <c r="W47" s="57">
        <v>5</v>
      </c>
      <c r="X47" s="59">
        <v>204944</v>
      </c>
      <c r="Y47" s="48">
        <f t="shared" si="19"/>
        <v>2889000</v>
      </c>
      <c r="Z47" s="59">
        <v>5</v>
      </c>
      <c r="AA47" s="59">
        <v>252003</v>
      </c>
      <c r="AB47" s="46">
        <f t="shared" si="20"/>
        <v>1935000</v>
      </c>
      <c r="AC47" s="57">
        <v>5</v>
      </c>
      <c r="AD47" s="59">
        <v>286373</v>
      </c>
      <c r="AE47" s="48">
        <f t="shared" si="21"/>
        <v>66000</v>
      </c>
      <c r="AF47" s="59">
        <v>5</v>
      </c>
      <c r="AG47" s="59">
        <v>312847</v>
      </c>
      <c r="AH47" s="46">
        <f t="shared" si="22"/>
        <v>537000</v>
      </c>
      <c r="AI47" s="57">
        <v>5</v>
      </c>
      <c r="AJ47" s="59">
        <v>325150</v>
      </c>
      <c r="AK47" s="48">
        <f t="shared" si="23"/>
        <v>260000</v>
      </c>
    </row>
    <row r="48" spans="2:37" x14ac:dyDescent="0.25">
      <c r="B48" s="57">
        <v>6</v>
      </c>
      <c r="C48" s="59">
        <v>958146</v>
      </c>
      <c r="D48" s="46">
        <f t="shared" si="12"/>
        <v>408000</v>
      </c>
      <c r="E48" s="57">
        <v>6</v>
      </c>
      <c r="F48" s="59">
        <v>964491</v>
      </c>
      <c r="G48" s="48">
        <f t="shared" si="13"/>
        <v>0</v>
      </c>
      <c r="H48" s="59">
        <v>6</v>
      </c>
      <c r="I48" s="59">
        <v>964491</v>
      </c>
      <c r="J48" s="46">
        <f t="shared" si="14"/>
        <v>0</v>
      </c>
      <c r="K48" s="57">
        <v>6</v>
      </c>
      <c r="L48" s="59">
        <v>964491</v>
      </c>
      <c r="M48" s="48">
        <f t="shared" si="15"/>
        <v>0</v>
      </c>
      <c r="N48" s="59">
        <v>6</v>
      </c>
      <c r="O48" s="59">
        <v>966042</v>
      </c>
      <c r="P48" s="46">
        <f t="shared" si="16"/>
        <v>1739000</v>
      </c>
      <c r="Q48" s="57">
        <v>6</v>
      </c>
      <c r="R48" s="59">
        <v>48716</v>
      </c>
      <c r="S48" s="48">
        <f t="shared" si="17"/>
        <v>2496000</v>
      </c>
      <c r="T48" s="59">
        <v>6</v>
      </c>
      <c r="U48" s="59">
        <v>124856</v>
      </c>
      <c r="V48" s="46">
        <f t="shared" si="18"/>
        <v>3109000</v>
      </c>
      <c r="W48" s="57">
        <v>6</v>
      </c>
      <c r="X48" s="59">
        <v>207833</v>
      </c>
      <c r="Y48" s="48">
        <f t="shared" si="19"/>
        <v>1761000</v>
      </c>
      <c r="Z48" s="59">
        <v>6</v>
      </c>
      <c r="AA48" s="59">
        <v>253938</v>
      </c>
      <c r="AB48" s="46">
        <f t="shared" si="20"/>
        <v>1553000</v>
      </c>
      <c r="AC48" s="57">
        <v>6</v>
      </c>
      <c r="AD48" s="59">
        <v>286439</v>
      </c>
      <c r="AE48" s="48">
        <f t="shared" si="21"/>
        <v>46000</v>
      </c>
      <c r="AF48" s="59">
        <v>6</v>
      </c>
      <c r="AG48" s="59">
        <v>313384</v>
      </c>
      <c r="AH48" s="46">
        <f t="shared" si="22"/>
        <v>25000</v>
      </c>
      <c r="AI48" s="57">
        <v>6</v>
      </c>
      <c r="AJ48" s="59">
        <v>325410</v>
      </c>
      <c r="AK48" s="48">
        <f t="shared" si="23"/>
        <v>725000</v>
      </c>
    </row>
    <row r="49" spans="2:37" x14ac:dyDescent="0.25">
      <c r="B49" s="60">
        <v>7</v>
      </c>
      <c r="C49" s="59">
        <v>958554</v>
      </c>
      <c r="D49" s="46">
        <f t="shared" si="12"/>
        <v>395000</v>
      </c>
      <c r="E49" s="60">
        <v>7</v>
      </c>
      <c r="F49" s="59">
        <v>964491</v>
      </c>
      <c r="G49" s="48">
        <f t="shared" si="13"/>
        <v>0</v>
      </c>
      <c r="H49" s="61">
        <v>7</v>
      </c>
      <c r="I49" s="59">
        <v>964491</v>
      </c>
      <c r="J49" s="46">
        <f t="shared" si="14"/>
        <v>0</v>
      </c>
      <c r="K49" s="60">
        <v>7</v>
      </c>
      <c r="L49" s="59">
        <v>964491</v>
      </c>
      <c r="M49" s="48">
        <f t="shared" si="15"/>
        <v>0</v>
      </c>
      <c r="N49" s="61">
        <v>7</v>
      </c>
      <c r="O49" s="59">
        <v>967781</v>
      </c>
      <c r="P49" s="46">
        <f t="shared" si="16"/>
        <v>2097000</v>
      </c>
      <c r="Q49" s="60">
        <v>7</v>
      </c>
      <c r="R49" s="59">
        <v>51212</v>
      </c>
      <c r="S49" s="48">
        <f t="shared" si="17"/>
        <v>2251000</v>
      </c>
      <c r="T49" s="61">
        <v>7</v>
      </c>
      <c r="U49" s="59">
        <v>127965</v>
      </c>
      <c r="V49" s="46">
        <f t="shared" si="18"/>
        <v>2537000</v>
      </c>
      <c r="W49" s="60">
        <v>7</v>
      </c>
      <c r="X49" s="59">
        <v>209594</v>
      </c>
      <c r="Y49" s="48">
        <f t="shared" si="19"/>
        <v>1349000</v>
      </c>
      <c r="Z49" s="61">
        <v>7</v>
      </c>
      <c r="AA49" s="59">
        <v>255491</v>
      </c>
      <c r="AB49" s="46">
        <f t="shared" si="20"/>
        <v>1590000</v>
      </c>
      <c r="AC49" s="60">
        <v>7</v>
      </c>
      <c r="AD49" s="59">
        <v>286485</v>
      </c>
      <c r="AE49" s="48">
        <f t="shared" si="21"/>
        <v>0</v>
      </c>
      <c r="AF49" s="61">
        <v>7</v>
      </c>
      <c r="AG49" s="59">
        <v>313409</v>
      </c>
      <c r="AH49" s="46">
        <f t="shared" si="22"/>
        <v>943000</v>
      </c>
      <c r="AI49" s="60">
        <v>7</v>
      </c>
      <c r="AJ49" s="59">
        <v>326135</v>
      </c>
      <c r="AK49" s="48">
        <f t="shared" si="23"/>
        <v>410000</v>
      </c>
    </row>
    <row r="50" spans="2:37" x14ac:dyDescent="0.25">
      <c r="B50" s="57">
        <v>8</v>
      </c>
      <c r="C50" s="59">
        <v>958949</v>
      </c>
      <c r="D50" s="46">
        <f t="shared" si="12"/>
        <v>275000</v>
      </c>
      <c r="E50" s="57">
        <v>8</v>
      </c>
      <c r="F50" s="59">
        <v>964491</v>
      </c>
      <c r="G50" s="48">
        <f t="shared" si="13"/>
        <v>0</v>
      </c>
      <c r="H50" s="59">
        <v>8</v>
      </c>
      <c r="I50" s="59">
        <v>964491</v>
      </c>
      <c r="J50" s="46">
        <f t="shared" si="14"/>
        <v>0</v>
      </c>
      <c r="K50" s="57">
        <v>8</v>
      </c>
      <c r="L50" s="59">
        <v>964491</v>
      </c>
      <c r="M50" s="48">
        <f t="shared" si="15"/>
        <v>0</v>
      </c>
      <c r="N50" s="59">
        <v>8</v>
      </c>
      <c r="O50" s="59">
        <v>969878</v>
      </c>
      <c r="P50" s="46">
        <f t="shared" si="16"/>
        <v>2234000</v>
      </c>
      <c r="Q50" s="57">
        <v>8</v>
      </c>
      <c r="R50" s="59">
        <v>53463</v>
      </c>
      <c r="S50" s="48">
        <f t="shared" si="17"/>
        <v>2161000</v>
      </c>
      <c r="T50" s="59">
        <v>8</v>
      </c>
      <c r="U50" s="59">
        <v>130502</v>
      </c>
      <c r="V50" s="46">
        <f t="shared" si="18"/>
        <v>3007000</v>
      </c>
      <c r="W50" s="57">
        <v>8</v>
      </c>
      <c r="X50" s="59">
        <v>210943</v>
      </c>
      <c r="Y50" s="48">
        <f t="shared" si="19"/>
        <v>2016000</v>
      </c>
      <c r="Z50" s="59">
        <v>8</v>
      </c>
      <c r="AA50" s="59">
        <v>257081</v>
      </c>
      <c r="AB50" s="46">
        <f t="shared" si="20"/>
        <v>1743000</v>
      </c>
      <c r="AC50" s="57">
        <v>8</v>
      </c>
      <c r="AD50" s="59">
        <v>286485</v>
      </c>
      <c r="AE50" s="48">
        <f t="shared" si="21"/>
        <v>0</v>
      </c>
      <c r="AF50" s="59">
        <v>8</v>
      </c>
      <c r="AG50" s="59">
        <v>314352</v>
      </c>
      <c r="AH50" s="46">
        <f t="shared" si="22"/>
        <v>541000</v>
      </c>
      <c r="AI50" s="57">
        <v>8</v>
      </c>
      <c r="AJ50" s="59">
        <v>326545</v>
      </c>
      <c r="AK50" s="48">
        <f t="shared" si="23"/>
        <v>538000</v>
      </c>
    </row>
    <row r="51" spans="2:37" x14ac:dyDescent="0.25">
      <c r="B51" s="57">
        <v>9</v>
      </c>
      <c r="C51" s="59">
        <v>959224</v>
      </c>
      <c r="D51" s="46">
        <f t="shared" si="12"/>
        <v>61000</v>
      </c>
      <c r="E51" s="57">
        <v>9</v>
      </c>
      <c r="F51" s="59">
        <v>964491</v>
      </c>
      <c r="G51" s="48">
        <f t="shared" si="13"/>
        <v>0</v>
      </c>
      <c r="H51" s="59">
        <v>9</v>
      </c>
      <c r="I51" s="59">
        <v>964491</v>
      </c>
      <c r="J51" s="46">
        <f t="shared" si="14"/>
        <v>0</v>
      </c>
      <c r="K51" s="57">
        <v>9</v>
      </c>
      <c r="L51" s="59">
        <v>964491</v>
      </c>
      <c r="M51" s="48">
        <f t="shared" si="15"/>
        <v>0</v>
      </c>
      <c r="N51" s="59">
        <v>9</v>
      </c>
      <c r="O51" s="59">
        <v>972112</v>
      </c>
      <c r="P51" s="46">
        <f t="shared" si="16"/>
        <v>3031000</v>
      </c>
      <c r="Q51" s="57">
        <v>9</v>
      </c>
      <c r="R51" s="59">
        <v>55624</v>
      </c>
      <c r="S51" s="48">
        <f t="shared" si="17"/>
        <v>2060000</v>
      </c>
      <c r="T51" s="59">
        <v>9</v>
      </c>
      <c r="U51" s="59">
        <v>133509</v>
      </c>
      <c r="V51" s="46">
        <f t="shared" si="18"/>
        <v>2333000</v>
      </c>
      <c r="W51" s="57">
        <v>9</v>
      </c>
      <c r="X51" s="59">
        <v>212959</v>
      </c>
      <c r="Y51" s="48">
        <f t="shared" si="19"/>
        <v>1736000</v>
      </c>
      <c r="Z51" s="59">
        <v>9</v>
      </c>
      <c r="AA51" s="59">
        <v>258824</v>
      </c>
      <c r="AB51" s="46">
        <f t="shared" si="20"/>
        <v>1686000</v>
      </c>
      <c r="AC51" s="57">
        <v>9</v>
      </c>
      <c r="AD51" s="59">
        <v>286485</v>
      </c>
      <c r="AE51" s="48">
        <f t="shared" si="21"/>
        <v>0</v>
      </c>
      <c r="AF51" s="59">
        <v>9</v>
      </c>
      <c r="AG51" s="59">
        <v>314893</v>
      </c>
      <c r="AH51" s="46">
        <f t="shared" si="22"/>
        <v>680000</v>
      </c>
      <c r="AI51" s="57">
        <v>9</v>
      </c>
      <c r="AJ51" s="59">
        <v>327083</v>
      </c>
      <c r="AK51" s="48">
        <f t="shared" si="23"/>
        <v>306000</v>
      </c>
    </row>
    <row r="52" spans="2:37" x14ac:dyDescent="0.25">
      <c r="B52" s="57">
        <v>10</v>
      </c>
      <c r="C52" s="59">
        <v>959285</v>
      </c>
      <c r="D52" s="46">
        <f t="shared" si="12"/>
        <v>246000</v>
      </c>
      <c r="E52" s="57">
        <v>10</v>
      </c>
      <c r="F52" s="59">
        <v>964491</v>
      </c>
      <c r="G52" s="48">
        <f t="shared" si="13"/>
        <v>0</v>
      </c>
      <c r="H52" s="59">
        <v>10</v>
      </c>
      <c r="I52" s="59">
        <v>964491</v>
      </c>
      <c r="J52" s="46">
        <f t="shared" si="14"/>
        <v>0</v>
      </c>
      <c r="K52" s="57">
        <v>10</v>
      </c>
      <c r="L52" s="59">
        <v>964491</v>
      </c>
      <c r="M52" s="48">
        <f t="shared" si="15"/>
        <v>0</v>
      </c>
      <c r="N52" s="59">
        <v>10</v>
      </c>
      <c r="O52" s="59">
        <v>975143</v>
      </c>
      <c r="P52" s="46">
        <f t="shared" si="16"/>
        <v>2644000</v>
      </c>
      <c r="Q52" s="57">
        <v>10</v>
      </c>
      <c r="R52" s="59">
        <v>57684</v>
      </c>
      <c r="S52" s="48">
        <f t="shared" si="17"/>
        <v>2317000</v>
      </c>
      <c r="T52" s="59">
        <v>10</v>
      </c>
      <c r="U52" s="59">
        <v>135842</v>
      </c>
      <c r="V52" s="46">
        <f t="shared" si="18"/>
        <v>2926000</v>
      </c>
      <c r="W52" s="57">
        <v>10</v>
      </c>
      <c r="X52" s="59">
        <v>214695</v>
      </c>
      <c r="Y52" s="48">
        <f t="shared" si="19"/>
        <v>2228000</v>
      </c>
      <c r="Z52" s="59">
        <v>10</v>
      </c>
      <c r="AA52" s="59">
        <v>260510</v>
      </c>
      <c r="AB52" s="46">
        <f t="shared" si="20"/>
        <v>1482000</v>
      </c>
      <c r="AC52" s="57">
        <v>10</v>
      </c>
      <c r="AD52" s="59">
        <v>286485</v>
      </c>
      <c r="AE52" s="48">
        <f t="shared" si="21"/>
        <v>0</v>
      </c>
      <c r="AF52" s="59">
        <v>10</v>
      </c>
      <c r="AG52" s="59">
        <v>315573</v>
      </c>
      <c r="AH52" s="46">
        <f t="shared" si="22"/>
        <v>275000</v>
      </c>
      <c r="AI52" s="57">
        <v>10</v>
      </c>
      <c r="AJ52" s="59">
        <v>327389</v>
      </c>
      <c r="AK52" s="48">
        <f t="shared" si="23"/>
        <v>416000</v>
      </c>
    </row>
    <row r="53" spans="2:37" x14ac:dyDescent="0.25">
      <c r="B53" s="57">
        <v>11</v>
      </c>
      <c r="C53" s="59">
        <v>959531</v>
      </c>
      <c r="D53" s="46">
        <f t="shared" si="12"/>
        <v>660000</v>
      </c>
      <c r="E53" s="57">
        <v>11</v>
      </c>
      <c r="F53" s="59">
        <v>964491</v>
      </c>
      <c r="G53" s="48">
        <f t="shared" si="13"/>
        <v>0</v>
      </c>
      <c r="H53" s="59">
        <v>11</v>
      </c>
      <c r="I53" s="59">
        <v>964491</v>
      </c>
      <c r="J53" s="46">
        <f t="shared" si="14"/>
        <v>0</v>
      </c>
      <c r="K53" s="57">
        <v>11</v>
      </c>
      <c r="L53" s="59">
        <v>964491</v>
      </c>
      <c r="M53" s="48">
        <f t="shared" si="15"/>
        <v>0</v>
      </c>
      <c r="N53" s="59">
        <v>11</v>
      </c>
      <c r="O53" s="59">
        <v>977787</v>
      </c>
      <c r="P53" s="46">
        <f t="shared" si="16"/>
        <v>2923000</v>
      </c>
      <c r="Q53" s="57">
        <v>11</v>
      </c>
      <c r="R53" s="59">
        <v>60001</v>
      </c>
      <c r="S53" s="48">
        <f t="shared" si="17"/>
        <v>2189000</v>
      </c>
      <c r="T53" s="59">
        <v>11</v>
      </c>
      <c r="U53" s="59">
        <v>138768</v>
      </c>
      <c r="V53" s="46">
        <f t="shared" si="18"/>
        <v>2781000</v>
      </c>
      <c r="W53" s="57">
        <v>11</v>
      </c>
      <c r="X53" s="59">
        <v>216923</v>
      </c>
      <c r="Y53" s="48">
        <f t="shared" si="19"/>
        <v>1879000</v>
      </c>
      <c r="Z53" s="59">
        <v>11</v>
      </c>
      <c r="AA53" s="59">
        <v>261992</v>
      </c>
      <c r="AB53" s="46">
        <f t="shared" si="20"/>
        <v>1453000</v>
      </c>
      <c r="AC53" s="57">
        <v>11</v>
      </c>
      <c r="AD53" s="59">
        <v>286485</v>
      </c>
      <c r="AE53" s="48">
        <f t="shared" si="21"/>
        <v>1845000</v>
      </c>
      <c r="AF53" s="59">
        <v>11</v>
      </c>
      <c r="AG53" s="70">
        <v>315848</v>
      </c>
      <c r="AH53" s="46">
        <f t="shared" si="22"/>
        <v>247000</v>
      </c>
      <c r="AI53" s="57">
        <v>11</v>
      </c>
      <c r="AJ53" s="70">
        <v>327805</v>
      </c>
      <c r="AK53" s="48">
        <f t="shared" si="23"/>
        <v>484000</v>
      </c>
    </row>
    <row r="54" spans="2:37" x14ac:dyDescent="0.25">
      <c r="B54" s="57">
        <v>12</v>
      </c>
      <c r="C54" s="59">
        <v>960191</v>
      </c>
      <c r="D54" s="46">
        <f t="shared" si="12"/>
        <v>437000</v>
      </c>
      <c r="E54" s="57">
        <v>12</v>
      </c>
      <c r="F54" s="59">
        <v>964491</v>
      </c>
      <c r="G54" s="48">
        <f t="shared" si="13"/>
        <v>0</v>
      </c>
      <c r="H54" s="59">
        <v>12</v>
      </c>
      <c r="I54" s="59">
        <v>964491</v>
      </c>
      <c r="J54" s="46">
        <f t="shared" si="14"/>
        <v>0</v>
      </c>
      <c r="K54" s="57">
        <v>12</v>
      </c>
      <c r="L54" s="59">
        <v>964491</v>
      </c>
      <c r="M54" s="48">
        <f t="shared" si="15"/>
        <v>0</v>
      </c>
      <c r="N54" s="59">
        <v>12</v>
      </c>
      <c r="O54" s="59">
        <v>980710</v>
      </c>
      <c r="P54" s="46">
        <f t="shared" si="16"/>
        <v>2059000</v>
      </c>
      <c r="Q54" s="57">
        <v>12</v>
      </c>
      <c r="R54" s="59">
        <v>62190</v>
      </c>
      <c r="S54" s="48">
        <f t="shared" si="17"/>
        <v>2589000</v>
      </c>
      <c r="T54" s="59">
        <v>12</v>
      </c>
      <c r="U54" s="59">
        <v>141549</v>
      </c>
      <c r="V54" s="46">
        <f t="shared" si="18"/>
        <v>3562000</v>
      </c>
      <c r="W54" s="57">
        <v>12</v>
      </c>
      <c r="X54" s="59">
        <v>218802</v>
      </c>
      <c r="Y54" s="48">
        <f t="shared" si="19"/>
        <v>2090000</v>
      </c>
      <c r="Z54" s="59">
        <v>12</v>
      </c>
      <c r="AA54" s="59">
        <v>263445</v>
      </c>
      <c r="AB54" s="46">
        <f t="shared" si="20"/>
        <v>1007000</v>
      </c>
      <c r="AC54" s="57">
        <v>12</v>
      </c>
      <c r="AD54" s="59">
        <v>288330</v>
      </c>
      <c r="AE54" s="48">
        <f t="shared" si="21"/>
        <v>2373000</v>
      </c>
      <c r="AF54" s="59">
        <v>12</v>
      </c>
      <c r="AG54" s="59">
        <v>316095</v>
      </c>
      <c r="AH54" s="46">
        <f t="shared" si="22"/>
        <v>246000</v>
      </c>
      <c r="AI54" s="57">
        <v>12</v>
      </c>
      <c r="AJ54" s="59">
        <v>328289</v>
      </c>
      <c r="AK54" s="48">
        <f t="shared" si="23"/>
        <v>402000</v>
      </c>
    </row>
    <row r="55" spans="2:37" x14ac:dyDescent="0.25">
      <c r="B55" s="57">
        <v>13</v>
      </c>
      <c r="C55" s="59">
        <v>960628</v>
      </c>
      <c r="D55" s="46">
        <f t="shared" si="12"/>
        <v>0</v>
      </c>
      <c r="E55" s="57">
        <v>13</v>
      </c>
      <c r="F55" s="59">
        <v>964491</v>
      </c>
      <c r="G55" s="48">
        <f t="shared" si="13"/>
        <v>0</v>
      </c>
      <c r="H55" s="59">
        <v>13</v>
      </c>
      <c r="I55" s="59">
        <v>964491</v>
      </c>
      <c r="J55" s="46">
        <f t="shared" si="14"/>
        <v>0</v>
      </c>
      <c r="K55" s="57">
        <v>13</v>
      </c>
      <c r="L55" s="59">
        <v>964491</v>
      </c>
      <c r="M55" s="48">
        <f t="shared" si="15"/>
        <v>0</v>
      </c>
      <c r="N55" s="59">
        <v>13</v>
      </c>
      <c r="O55" s="59">
        <v>982769</v>
      </c>
      <c r="P55" s="46">
        <f t="shared" si="16"/>
        <v>2916000</v>
      </c>
      <c r="Q55" s="57">
        <v>13</v>
      </c>
      <c r="R55" s="59">
        <v>64779</v>
      </c>
      <c r="S55" s="48">
        <f t="shared" si="17"/>
        <v>2321000</v>
      </c>
      <c r="T55" s="59">
        <v>13</v>
      </c>
      <c r="U55" s="59">
        <v>145111</v>
      </c>
      <c r="V55" s="46">
        <f t="shared" si="18"/>
        <v>2216000</v>
      </c>
      <c r="W55" s="57">
        <v>13</v>
      </c>
      <c r="X55" s="59">
        <v>220892</v>
      </c>
      <c r="Y55" s="48">
        <f t="shared" si="19"/>
        <v>1484000</v>
      </c>
      <c r="Z55" s="59">
        <v>13</v>
      </c>
      <c r="AA55" s="59">
        <v>264452</v>
      </c>
      <c r="AB55" s="46">
        <f t="shared" si="20"/>
        <v>1785000</v>
      </c>
      <c r="AC55" s="57">
        <v>13</v>
      </c>
      <c r="AD55" s="59">
        <v>290703</v>
      </c>
      <c r="AE55" s="48">
        <f t="shared" si="21"/>
        <v>2255000</v>
      </c>
      <c r="AF55" s="59">
        <v>13</v>
      </c>
      <c r="AG55" s="59">
        <v>316341</v>
      </c>
      <c r="AH55" s="46">
        <f t="shared" si="22"/>
        <v>217000</v>
      </c>
      <c r="AI55" s="57">
        <v>13</v>
      </c>
      <c r="AJ55" s="59">
        <v>328691</v>
      </c>
      <c r="AK55" s="48">
        <f t="shared" si="23"/>
        <v>961000</v>
      </c>
    </row>
    <row r="56" spans="2:37" x14ac:dyDescent="0.25">
      <c r="B56" s="57">
        <v>14</v>
      </c>
      <c r="C56" s="59">
        <v>960628</v>
      </c>
      <c r="D56" s="46">
        <f t="shared" si="12"/>
        <v>427000</v>
      </c>
      <c r="E56" s="57">
        <v>14</v>
      </c>
      <c r="F56" s="59">
        <v>964491</v>
      </c>
      <c r="G56" s="48">
        <f t="shared" si="13"/>
        <v>0</v>
      </c>
      <c r="H56" s="59">
        <v>14</v>
      </c>
      <c r="I56" s="59">
        <v>964491</v>
      </c>
      <c r="J56" s="46">
        <f t="shared" si="14"/>
        <v>0</v>
      </c>
      <c r="K56" s="57">
        <v>14</v>
      </c>
      <c r="L56" s="59">
        <v>964491</v>
      </c>
      <c r="M56" s="48">
        <f t="shared" si="15"/>
        <v>0</v>
      </c>
      <c r="N56" s="59">
        <v>14</v>
      </c>
      <c r="O56" s="59">
        <v>985685</v>
      </c>
      <c r="P56" s="46">
        <f t="shared" si="16"/>
        <v>2378000</v>
      </c>
      <c r="Q56" s="57">
        <v>14</v>
      </c>
      <c r="R56" s="59">
        <v>67100</v>
      </c>
      <c r="S56" s="48">
        <f t="shared" si="17"/>
        <v>2778000</v>
      </c>
      <c r="T56" s="59">
        <v>14</v>
      </c>
      <c r="U56" s="59">
        <v>147327</v>
      </c>
      <c r="V56" s="46">
        <f t="shared" si="18"/>
        <v>2790000</v>
      </c>
      <c r="W56" s="57">
        <v>14</v>
      </c>
      <c r="X56" s="59">
        <v>222376</v>
      </c>
      <c r="Y56" s="48">
        <f t="shared" si="19"/>
        <v>1455000</v>
      </c>
      <c r="Z56" s="59">
        <v>14</v>
      </c>
      <c r="AA56" s="59">
        <v>266237</v>
      </c>
      <c r="AB56" s="46">
        <f t="shared" si="20"/>
        <v>939000</v>
      </c>
      <c r="AC56" s="57">
        <v>14</v>
      </c>
      <c r="AD56" s="59">
        <v>292958</v>
      </c>
      <c r="AE56" s="48">
        <f t="shared" si="21"/>
        <v>1900000</v>
      </c>
      <c r="AF56" s="59">
        <v>14</v>
      </c>
      <c r="AG56" s="59">
        <v>316558</v>
      </c>
      <c r="AH56" s="46">
        <f t="shared" si="22"/>
        <v>281000</v>
      </c>
      <c r="AI56" s="57">
        <v>14</v>
      </c>
      <c r="AJ56" s="59">
        <v>329652</v>
      </c>
      <c r="AK56" s="48">
        <f t="shared" si="23"/>
        <v>783000</v>
      </c>
    </row>
    <row r="57" spans="2:37" x14ac:dyDescent="0.25">
      <c r="B57" s="57">
        <v>15</v>
      </c>
      <c r="C57" s="59">
        <v>961055</v>
      </c>
      <c r="D57" s="46">
        <f t="shared" si="12"/>
        <v>0</v>
      </c>
      <c r="E57" s="57">
        <v>15</v>
      </c>
      <c r="F57" s="59">
        <v>964491</v>
      </c>
      <c r="G57" s="48">
        <f t="shared" si="13"/>
        <v>0</v>
      </c>
      <c r="H57" s="59">
        <v>15</v>
      </c>
      <c r="I57" s="59">
        <v>964491</v>
      </c>
      <c r="J57" s="46">
        <f t="shared" si="14"/>
        <v>0</v>
      </c>
      <c r="K57" s="57">
        <v>15</v>
      </c>
      <c r="L57" s="59">
        <v>964491</v>
      </c>
      <c r="M57" s="48">
        <f t="shared" si="15"/>
        <v>0</v>
      </c>
      <c r="N57" s="59">
        <v>15</v>
      </c>
      <c r="O57" s="59">
        <v>988063</v>
      </c>
      <c r="P57" s="46">
        <f t="shared" si="16"/>
        <v>2560000</v>
      </c>
      <c r="Q57" s="57">
        <v>15</v>
      </c>
      <c r="R57" s="59">
        <v>69878</v>
      </c>
      <c r="S57" s="48">
        <f t="shared" si="17"/>
        <v>2208000</v>
      </c>
      <c r="T57" s="59">
        <v>15</v>
      </c>
      <c r="U57" s="59">
        <v>150117</v>
      </c>
      <c r="V57" s="46">
        <f t="shared" si="18"/>
        <v>2865000</v>
      </c>
      <c r="W57" s="57">
        <v>15</v>
      </c>
      <c r="X57" s="59">
        <v>223831</v>
      </c>
      <c r="Y57" s="48">
        <f t="shared" si="19"/>
        <v>1158000</v>
      </c>
      <c r="Z57" s="59">
        <v>15</v>
      </c>
      <c r="AA57" s="59">
        <v>267176</v>
      </c>
      <c r="AB57" s="46">
        <f t="shared" si="20"/>
        <v>1120000</v>
      </c>
      <c r="AC57" s="57">
        <v>15</v>
      </c>
      <c r="AD57" s="59">
        <v>294858</v>
      </c>
      <c r="AE57" s="48">
        <f t="shared" si="21"/>
        <v>1621000</v>
      </c>
      <c r="AF57" s="59">
        <v>15</v>
      </c>
      <c r="AG57" s="59">
        <v>316839</v>
      </c>
      <c r="AH57" s="46">
        <f t="shared" si="22"/>
        <v>0</v>
      </c>
      <c r="AI57" s="57">
        <v>15</v>
      </c>
      <c r="AJ57" s="59">
        <v>330435</v>
      </c>
      <c r="AK57" s="48">
        <f t="shared" si="23"/>
        <v>762000</v>
      </c>
    </row>
    <row r="58" spans="2:37" x14ac:dyDescent="0.25">
      <c r="B58" s="57">
        <v>16</v>
      </c>
      <c r="C58" s="59">
        <v>961055</v>
      </c>
      <c r="D58" s="46">
        <f t="shared" si="12"/>
        <v>166000</v>
      </c>
      <c r="E58" s="57">
        <v>16</v>
      </c>
      <c r="F58" s="59">
        <v>964491</v>
      </c>
      <c r="G58" s="48">
        <f t="shared" si="13"/>
        <v>0</v>
      </c>
      <c r="H58" s="59">
        <v>16</v>
      </c>
      <c r="I58" s="59">
        <v>964491</v>
      </c>
      <c r="J58" s="46">
        <f t="shared" si="14"/>
        <v>0</v>
      </c>
      <c r="K58" s="57">
        <v>16</v>
      </c>
      <c r="L58" s="59">
        <v>964491</v>
      </c>
      <c r="M58" s="48">
        <f t="shared" si="15"/>
        <v>0</v>
      </c>
      <c r="N58" s="59">
        <v>16</v>
      </c>
      <c r="O58" s="59">
        <v>990623</v>
      </c>
      <c r="P58" s="46">
        <f t="shared" si="16"/>
        <v>2821000</v>
      </c>
      <c r="Q58" s="57">
        <v>16</v>
      </c>
      <c r="R58" s="59">
        <v>72086</v>
      </c>
      <c r="S58" s="48">
        <f t="shared" si="17"/>
        <v>2596000</v>
      </c>
      <c r="T58" s="59">
        <v>16</v>
      </c>
      <c r="U58" s="59">
        <v>152982</v>
      </c>
      <c r="V58" s="46">
        <f t="shared" si="18"/>
        <v>2716000</v>
      </c>
      <c r="W58" s="57">
        <v>16</v>
      </c>
      <c r="X58" s="59">
        <v>224989</v>
      </c>
      <c r="Y58" s="48">
        <f t="shared" si="19"/>
        <v>1662000</v>
      </c>
      <c r="Z58" s="59">
        <v>16</v>
      </c>
      <c r="AA58" s="59">
        <v>268296</v>
      </c>
      <c r="AB58" s="46">
        <f t="shared" si="20"/>
        <v>1295000</v>
      </c>
      <c r="AC58" s="57">
        <v>16</v>
      </c>
      <c r="AD58" s="59">
        <v>296479</v>
      </c>
      <c r="AE58" s="48">
        <f t="shared" si="21"/>
        <v>1800000</v>
      </c>
      <c r="AF58" s="59">
        <v>16</v>
      </c>
      <c r="AG58" s="59">
        <v>316839</v>
      </c>
      <c r="AH58" s="46">
        <f t="shared" si="22"/>
        <v>1112000</v>
      </c>
      <c r="AI58" s="57">
        <v>16</v>
      </c>
      <c r="AJ58" s="59">
        <v>331197</v>
      </c>
      <c r="AK58" s="48">
        <f t="shared" si="23"/>
        <v>0</v>
      </c>
    </row>
    <row r="59" spans="2:37" x14ac:dyDescent="0.25">
      <c r="B59" s="57">
        <v>17</v>
      </c>
      <c r="C59" s="59">
        <v>961221</v>
      </c>
      <c r="D59" s="46">
        <f t="shared" si="12"/>
        <v>208000</v>
      </c>
      <c r="E59" s="57">
        <v>17</v>
      </c>
      <c r="F59" s="59">
        <v>964491</v>
      </c>
      <c r="G59" s="48">
        <f t="shared" si="13"/>
        <v>0</v>
      </c>
      <c r="H59" s="59">
        <v>17</v>
      </c>
      <c r="I59" s="59">
        <v>964491</v>
      </c>
      <c r="J59" s="46">
        <f t="shared" si="14"/>
        <v>0</v>
      </c>
      <c r="K59" s="57">
        <v>17</v>
      </c>
      <c r="L59" s="59">
        <v>964491</v>
      </c>
      <c r="M59" s="48">
        <f t="shared" si="15"/>
        <v>0</v>
      </c>
      <c r="N59" s="59">
        <v>17</v>
      </c>
      <c r="O59" s="59">
        <v>993444</v>
      </c>
      <c r="P59" s="46">
        <f t="shared" si="16"/>
        <v>2850000</v>
      </c>
      <c r="Q59" s="57">
        <v>17</v>
      </c>
      <c r="R59" s="59">
        <v>74682</v>
      </c>
      <c r="S59" s="48">
        <f t="shared" si="17"/>
        <v>2638000</v>
      </c>
      <c r="T59" s="59">
        <v>17</v>
      </c>
      <c r="U59" s="59">
        <v>155698</v>
      </c>
      <c r="V59" s="46">
        <f t="shared" si="18"/>
        <v>2847000</v>
      </c>
      <c r="W59" s="57">
        <v>17</v>
      </c>
      <c r="X59" s="59">
        <v>226651</v>
      </c>
      <c r="Y59" s="48">
        <f t="shared" si="19"/>
        <v>1436000</v>
      </c>
      <c r="Z59" s="59">
        <v>17</v>
      </c>
      <c r="AA59" s="59">
        <v>269591</v>
      </c>
      <c r="AB59" s="46">
        <f t="shared" si="20"/>
        <v>1112000</v>
      </c>
      <c r="AC59" s="57">
        <v>17</v>
      </c>
      <c r="AD59" s="59">
        <v>298279</v>
      </c>
      <c r="AE59" s="48">
        <f t="shared" si="21"/>
        <v>1777000</v>
      </c>
      <c r="AF59" s="59">
        <v>17</v>
      </c>
      <c r="AG59" s="59">
        <v>317951</v>
      </c>
      <c r="AH59" s="46">
        <f t="shared" si="22"/>
        <v>530000</v>
      </c>
      <c r="AI59" s="57">
        <v>17</v>
      </c>
      <c r="AJ59" s="59">
        <v>331197</v>
      </c>
      <c r="AK59" s="48">
        <f t="shared" si="23"/>
        <v>0</v>
      </c>
    </row>
    <row r="60" spans="2:37" x14ac:dyDescent="0.25">
      <c r="B60" s="57">
        <v>18</v>
      </c>
      <c r="C60" s="59">
        <v>961429</v>
      </c>
      <c r="D60" s="46">
        <f t="shared" si="12"/>
        <v>554000</v>
      </c>
      <c r="E60" s="57">
        <v>18</v>
      </c>
      <c r="F60" s="59">
        <v>964491</v>
      </c>
      <c r="G60" s="48">
        <f t="shared" si="13"/>
        <v>0</v>
      </c>
      <c r="H60" s="59">
        <v>18</v>
      </c>
      <c r="I60" s="59">
        <v>964491</v>
      </c>
      <c r="J60" s="46">
        <f t="shared" si="14"/>
        <v>0</v>
      </c>
      <c r="K60" s="57">
        <v>18</v>
      </c>
      <c r="L60" s="59">
        <v>964491</v>
      </c>
      <c r="M60" s="48">
        <f t="shared" si="15"/>
        <v>0</v>
      </c>
      <c r="N60" s="59">
        <v>18</v>
      </c>
      <c r="O60" s="59">
        <v>996294</v>
      </c>
      <c r="P60" s="46">
        <f t="shared" si="16"/>
        <v>2705000</v>
      </c>
      <c r="Q60" s="57">
        <v>18</v>
      </c>
      <c r="R60" s="59">
        <v>77320</v>
      </c>
      <c r="S60" s="48">
        <f t="shared" si="17"/>
        <v>2607000</v>
      </c>
      <c r="T60" s="59">
        <v>18</v>
      </c>
      <c r="U60" s="59">
        <v>158545</v>
      </c>
      <c r="V60" s="46">
        <f t="shared" si="18"/>
        <v>2933000</v>
      </c>
      <c r="W60" s="57">
        <v>18</v>
      </c>
      <c r="X60" s="59">
        <v>228087</v>
      </c>
      <c r="Y60" s="48">
        <f t="shared" si="19"/>
        <v>1299000</v>
      </c>
      <c r="Z60" s="59">
        <v>18</v>
      </c>
      <c r="AA60" s="59">
        <v>270703</v>
      </c>
      <c r="AB60" s="46">
        <f t="shared" si="20"/>
        <v>1179000</v>
      </c>
      <c r="AC60" s="57">
        <v>18</v>
      </c>
      <c r="AD60" s="59">
        <v>300056</v>
      </c>
      <c r="AE60" s="48">
        <f t="shared" si="21"/>
        <v>1977000</v>
      </c>
      <c r="AF60" s="59">
        <v>18</v>
      </c>
      <c r="AG60" s="59">
        <v>318481</v>
      </c>
      <c r="AH60" s="46">
        <f t="shared" si="22"/>
        <v>282000</v>
      </c>
      <c r="AI60" s="57">
        <v>18</v>
      </c>
      <c r="AJ60" s="59">
        <v>331197</v>
      </c>
      <c r="AK60" s="48">
        <f t="shared" si="23"/>
        <v>0</v>
      </c>
    </row>
    <row r="61" spans="2:37" x14ac:dyDescent="0.25">
      <c r="B61" s="57">
        <v>19</v>
      </c>
      <c r="C61" s="59">
        <v>961983</v>
      </c>
      <c r="D61" s="46">
        <f t="shared" si="12"/>
        <v>463000</v>
      </c>
      <c r="E61" s="57">
        <v>19</v>
      </c>
      <c r="F61" s="59">
        <v>964491</v>
      </c>
      <c r="G61" s="48">
        <f t="shared" si="13"/>
        <v>0</v>
      </c>
      <c r="H61" s="59">
        <v>19</v>
      </c>
      <c r="I61" s="59">
        <v>964491</v>
      </c>
      <c r="J61" s="46">
        <f t="shared" si="14"/>
        <v>0</v>
      </c>
      <c r="K61" s="57">
        <v>19</v>
      </c>
      <c r="L61" s="59">
        <v>964491</v>
      </c>
      <c r="M61" s="48">
        <f t="shared" si="15"/>
        <v>0</v>
      </c>
      <c r="N61" s="59">
        <v>19</v>
      </c>
      <c r="O61" s="59">
        <v>998999</v>
      </c>
      <c r="P61" s="46">
        <f t="shared" si="16"/>
        <v>2862000</v>
      </c>
      <c r="Q61" s="57">
        <v>19</v>
      </c>
      <c r="R61" s="59">
        <v>79927</v>
      </c>
      <c r="S61" s="48">
        <f t="shared" si="17"/>
        <v>2599000</v>
      </c>
      <c r="T61" s="59">
        <v>19</v>
      </c>
      <c r="U61" s="59">
        <v>161478</v>
      </c>
      <c r="V61" s="46">
        <f t="shared" si="18"/>
        <v>2789000</v>
      </c>
      <c r="W61" s="57">
        <v>19</v>
      </c>
      <c r="X61" s="59">
        <v>229386</v>
      </c>
      <c r="Y61" s="48">
        <f t="shared" si="19"/>
        <v>1382000</v>
      </c>
      <c r="Z61" s="59">
        <v>19</v>
      </c>
      <c r="AA61" s="59">
        <v>271882</v>
      </c>
      <c r="AB61" s="46">
        <f t="shared" si="20"/>
        <v>1160000</v>
      </c>
      <c r="AC61" s="57">
        <v>19</v>
      </c>
      <c r="AD61" s="59">
        <v>302033</v>
      </c>
      <c r="AE61" s="48">
        <f t="shared" si="21"/>
        <v>1707000</v>
      </c>
      <c r="AF61" s="59">
        <v>19</v>
      </c>
      <c r="AG61" s="59">
        <v>318763</v>
      </c>
      <c r="AH61" s="46">
        <f t="shared" si="22"/>
        <v>373000</v>
      </c>
      <c r="AI61" s="57">
        <v>19</v>
      </c>
      <c r="AJ61" s="59">
        <v>331197</v>
      </c>
      <c r="AK61" s="48">
        <f t="shared" si="23"/>
        <v>0</v>
      </c>
    </row>
    <row r="62" spans="2:37" x14ac:dyDescent="0.25">
      <c r="B62" s="57">
        <v>20</v>
      </c>
      <c r="C62" s="59">
        <v>962446</v>
      </c>
      <c r="D62" s="46">
        <f t="shared" si="12"/>
        <v>0</v>
      </c>
      <c r="E62" s="57">
        <v>20</v>
      </c>
      <c r="F62" s="59">
        <v>964491</v>
      </c>
      <c r="G62" s="48">
        <f t="shared" si="13"/>
        <v>0</v>
      </c>
      <c r="H62" s="59">
        <v>20</v>
      </c>
      <c r="I62" s="59">
        <v>964491</v>
      </c>
      <c r="J62" s="46">
        <f t="shared" si="14"/>
        <v>0</v>
      </c>
      <c r="K62" s="57">
        <v>20</v>
      </c>
      <c r="L62" s="59">
        <v>964491</v>
      </c>
      <c r="M62" s="48">
        <f t="shared" si="15"/>
        <v>0</v>
      </c>
      <c r="N62" s="59">
        <v>20</v>
      </c>
      <c r="O62" s="61">
        <v>1001861</v>
      </c>
      <c r="P62" s="46">
        <f t="shared" si="16"/>
        <v>2834000</v>
      </c>
      <c r="Q62" s="57">
        <v>20</v>
      </c>
      <c r="R62" s="61">
        <v>82526</v>
      </c>
      <c r="S62" s="48">
        <f t="shared" si="17"/>
        <v>2490000</v>
      </c>
      <c r="T62" s="59">
        <v>20</v>
      </c>
      <c r="U62" s="61">
        <v>164267</v>
      </c>
      <c r="V62" s="46">
        <f t="shared" si="18"/>
        <v>2456000</v>
      </c>
      <c r="W62" s="57">
        <v>20</v>
      </c>
      <c r="X62" s="61">
        <v>230768</v>
      </c>
      <c r="Y62" s="48">
        <f t="shared" si="19"/>
        <v>1715000</v>
      </c>
      <c r="Z62" s="59">
        <v>20</v>
      </c>
      <c r="AA62" s="61">
        <v>273042</v>
      </c>
      <c r="AB62" s="46">
        <f t="shared" si="20"/>
        <v>968000</v>
      </c>
      <c r="AC62" s="57">
        <v>20</v>
      </c>
      <c r="AD62" s="59">
        <v>303740</v>
      </c>
      <c r="AE62" s="48">
        <f t="shared" si="21"/>
        <v>1630000</v>
      </c>
      <c r="AF62" s="59">
        <v>20</v>
      </c>
      <c r="AG62" s="59">
        <v>319136</v>
      </c>
      <c r="AH62" s="46">
        <f t="shared" si="22"/>
        <v>209000</v>
      </c>
      <c r="AI62" s="57">
        <v>20</v>
      </c>
      <c r="AJ62" s="59">
        <v>331197</v>
      </c>
      <c r="AK62" s="48">
        <f t="shared" si="23"/>
        <v>0</v>
      </c>
    </row>
    <row r="63" spans="2:37" x14ac:dyDescent="0.25">
      <c r="B63" s="57">
        <v>21</v>
      </c>
      <c r="C63" s="59">
        <v>962446</v>
      </c>
      <c r="D63" s="46">
        <f t="shared" si="12"/>
        <v>205000</v>
      </c>
      <c r="E63" s="57">
        <v>21</v>
      </c>
      <c r="F63" s="59">
        <v>964491</v>
      </c>
      <c r="G63" s="48">
        <f t="shared" si="13"/>
        <v>0</v>
      </c>
      <c r="H63" s="59">
        <v>21</v>
      </c>
      <c r="I63" s="59">
        <v>964491</v>
      </c>
      <c r="J63" s="46">
        <f t="shared" si="14"/>
        <v>0</v>
      </c>
      <c r="K63" s="57">
        <v>21</v>
      </c>
      <c r="L63" s="59">
        <v>964491</v>
      </c>
      <c r="M63" s="48">
        <f t="shared" si="15"/>
        <v>0</v>
      </c>
      <c r="N63" s="59">
        <v>21</v>
      </c>
      <c r="O63" s="61">
        <v>1004695</v>
      </c>
      <c r="P63" s="46">
        <f t="shared" si="16"/>
        <v>2672000</v>
      </c>
      <c r="Q63" s="57">
        <v>21</v>
      </c>
      <c r="R63" s="61">
        <v>85016</v>
      </c>
      <c r="S63" s="48">
        <f t="shared" si="17"/>
        <v>1015000</v>
      </c>
      <c r="T63" s="59">
        <v>21</v>
      </c>
      <c r="U63" s="61">
        <v>166723</v>
      </c>
      <c r="V63" s="46">
        <f t="shared" si="18"/>
        <v>3264000</v>
      </c>
      <c r="W63" s="57">
        <v>21</v>
      </c>
      <c r="X63" s="61">
        <v>232483</v>
      </c>
      <c r="Y63" s="48">
        <f t="shared" si="19"/>
        <v>1721000</v>
      </c>
      <c r="Z63" s="59">
        <v>21</v>
      </c>
      <c r="AA63" s="61">
        <v>274010</v>
      </c>
      <c r="AB63" s="46">
        <f t="shared" si="20"/>
        <v>1076000</v>
      </c>
      <c r="AC63" s="57">
        <v>21</v>
      </c>
      <c r="AD63" s="59">
        <v>305370</v>
      </c>
      <c r="AE63" s="48">
        <f t="shared" si="21"/>
        <v>640000</v>
      </c>
      <c r="AF63" s="59">
        <v>21</v>
      </c>
      <c r="AG63" s="59">
        <v>319345</v>
      </c>
      <c r="AH63" s="46">
        <f t="shared" si="22"/>
        <v>606000</v>
      </c>
      <c r="AI63" s="57">
        <v>21</v>
      </c>
      <c r="AJ63" s="59">
        <v>331197</v>
      </c>
      <c r="AK63" s="48">
        <f t="shared" si="23"/>
        <v>0</v>
      </c>
    </row>
    <row r="64" spans="2:37" x14ac:dyDescent="0.25">
      <c r="B64" s="57">
        <v>22</v>
      </c>
      <c r="C64" s="59">
        <v>962651</v>
      </c>
      <c r="D64" s="46">
        <f t="shared" si="12"/>
        <v>297000</v>
      </c>
      <c r="E64" s="57">
        <v>22</v>
      </c>
      <c r="F64" s="59">
        <v>964491</v>
      </c>
      <c r="G64" s="48">
        <f t="shared" si="13"/>
        <v>0</v>
      </c>
      <c r="H64" s="59">
        <v>22</v>
      </c>
      <c r="I64" s="59">
        <v>964491</v>
      </c>
      <c r="J64" s="46">
        <f t="shared" si="14"/>
        <v>0</v>
      </c>
      <c r="K64" s="57">
        <v>22</v>
      </c>
      <c r="L64" s="59">
        <v>964491</v>
      </c>
      <c r="M64" s="48">
        <f t="shared" si="15"/>
        <v>0</v>
      </c>
      <c r="N64" s="59">
        <v>22</v>
      </c>
      <c r="O64" s="61">
        <v>1007367</v>
      </c>
      <c r="P64" s="46">
        <f t="shared" si="16"/>
        <v>2749000</v>
      </c>
      <c r="Q64" s="57">
        <v>22</v>
      </c>
      <c r="R64" s="61">
        <v>86031</v>
      </c>
      <c r="S64" s="48">
        <f t="shared" si="17"/>
        <v>2537000</v>
      </c>
      <c r="T64" s="59">
        <v>22</v>
      </c>
      <c r="U64" s="61">
        <v>169987</v>
      </c>
      <c r="V64" s="46">
        <f t="shared" si="18"/>
        <v>2198000</v>
      </c>
      <c r="W64" s="57">
        <v>22</v>
      </c>
      <c r="X64" s="61">
        <v>234204</v>
      </c>
      <c r="Y64" s="48">
        <f t="shared" si="19"/>
        <v>1769000</v>
      </c>
      <c r="Z64" s="59">
        <v>22</v>
      </c>
      <c r="AA64" s="61">
        <v>275086</v>
      </c>
      <c r="AB64" s="46">
        <f t="shared" si="20"/>
        <v>1109000</v>
      </c>
      <c r="AC64" s="57">
        <v>22</v>
      </c>
      <c r="AD64" s="59">
        <v>306010</v>
      </c>
      <c r="AE64" s="48">
        <f t="shared" si="21"/>
        <v>1049000</v>
      </c>
      <c r="AF64" s="59">
        <v>22</v>
      </c>
      <c r="AG64" s="59">
        <v>319951</v>
      </c>
      <c r="AH64" s="46">
        <f t="shared" si="22"/>
        <v>292000</v>
      </c>
      <c r="AI64" s="57">
        <v>22</v>
      </c>
      <c r="AJ64" s="59">
        <v>331197</v>
      </c>
      <c r="AK64" s="48">
        <f t="shared" si="23"/>
        <v>0</v>
      </c>
    </row>
    <row r="65" spans="2:37" x14ac:dyDescent="0.25">
      <c r="B65" s="57">
        <v>23</v>
      </c>
      <c r="C65" s="59">
        <v>962948</v>
      </c>
      <c r="D65" s="46">
        <f t="shared" si="12"/>
        <v>0</v>
      </c>
      <c r="E65" s="57">
        <v>23</v>
      </c>
      <c r="F65" s="59">
        <v>964491</v>
      </c>
      <c r="G65" s="48">
        <f t="shared" si="13"/>
        <v>0</v>
      </c>
      <c r="H65" s="59">
        <v>23</v>
      </c>
      <c r="I65" s="59">
        <v>964491</v>
      </c>
      <c r="J65" s="46">
        <f t="shared" si="14"/>
        <v>0</v>
      </c>
      <c r="K65" s="57">
        <v>23</v>
      </c>
      <c r="L65" s="59">
        <v>964491</v>
      </c>
      <c r="M65" s="48">
        <f t="shared" si="15"/>
        <v>0</v>
      </c>
      <c r="N65" s="59">
        <v>23</v>
      </c>
      <c r="O65" s="61">
        <v>1010116</v>
      </c>
      <c r="P65" s="46">
        <f t="shared" si="16"/>
        <v>2820000</v>
      </c>
      <c r="Q65" s="57">
        <v>23</v>
      </c>
      <c r="R65" s="61">
        <v>88568</v>
      </c>
      <c r="S65" s="48">
        <f t="shared" si="17"/>
        <v>2546000</v>
      </c>
      <c r="T65" s="59">
        <v>23</v>
      </c>
      <c r="U65" s="61">
        <v>172185</v>
      </c>
      <c r="V65" s="46">
        <f t="shared" si="18"/>
        <v>2326000</v>
      </c>
      <c r="W65" s="57">
        <v>23</v>
      </c>
      <c r="X65" s="61">
        <v>235973</v>
      </c>
      <c r="Y65" s="48">
        <f t="shared" si="19"/>
        <v>1270000</v>
      </c>
      <c r="Z65" s="59">
        <v>23</v>
      </c>
      <c r="AA65" s="61">
        <v>276195</v>
      </c>
      <c r="AB65" s="46">
        <f t="shared" si="20"/>
        <v>1214000</v>
      </c>
      <c r="AC65" s="57">
        <v>23</v>
      </c>
      <c r="AD65" s="59">
        <v>307059</v>
      </c>
      <c r="AE65" s="48">
        <f t="shared" si="21"/>
        <v>301000</v>
      </c>
      <c r="AF65" s="59">
        <v>23</v>
      </c>
      <c r="AG65" s="59">
        <v>320243</v>
      </c>
      <c r="AH65" s="46">
        <f t="shared" si="22"/>
        <v>585000</v>
      </c>
      <c r="AI65" s="57">
        <v>23</v>
      </c>
      <c r="AJ65" s="59">
        <v>331197</v>
      </c>
      <c r="AK65" s="48">
        <f t="shared" si="23"/>
        <v>0</v>
      </c>
    </row>
    <row r="66" spans="2:37" x14ac:dyDescent="0.25">
      <c r="B66" s="57">
        <v>24</v>
      </c>
      <c r="C66" s="59">
        <v>962948</v>
      </c>
      <c r="D66" s="46">
        <f t="shared" si="12"/>
        <v>266000</v>
      </c>
      <c r="E66" s="57">
        <v>24</v>
      </c>
      <c r="F66" s="59">
        <v>964491</v>
      </c>
      <c r="G66" s="48">
        <f t="shared" si="13"/>
        <v>0</v>
      </c>
      <c r="H66" s="59">
        <v>24</v>
      </c>
      <c r="I66" s="59">
        <v>964491</v>
      </c>
      <c r="J66" s="46">
        <f t="shared" si="14"/>
        <v>0</v>
      </c>
      <c r="K66" s="57">
        <v>24</v>
      </c>
      <c r="L66" s="59">
        <v>964491</v>
      </c>
      <c r="M66" s="48">
        <f t="shared" si="15"/>
        <v>0</v>
      </c>
      <c r="N66" s="59">
        <v>24</v>
      </c>
      <c r="O66" s="61">
        <v>1012936</v>
      </c>
      <c r="P66" s="46">
        <f t="shared" si="16"/>
        <v>2919000</v>
      </c>
      <c r="Q66" s="57">
        <v>24</v>
      </c>
      <c r="R66" s="61">
        <v>91114</v>
      </c>
      <c r="S66" s="48">
        <f t="shared" si="17"/>
        <v>2949000</v>
      </c>
      <c r="T66" s="59">
        <v>24</v>
      </c>
      <c r="U66" s="61">
        <v>174511</v>
      </c>
      <c r="V66" s="46">
        <f t="shared" si="18"/>
        <v>2610000</v>
      </c>
      <c r="W66" s="57">
        <v>24</v>
      </c>
      <c r="X66" s="61">
        <v>237243</v>
      </c>
      <c r="Y66" s="48">
        <f t="shared" si="19"/>
        <v>554000</v>
      </c>
      <c r="Z66" s="59">
        <v>24</v>
      </c>
      <c r="AA66" s="61">
        <v>277409</v>
      </c>
      <c r="AB66" s="46">
        <f t="shared" si="20"/>
        <v>1456000</v>
      </c>
      <c r="AC66" s="57">
        <v>24</v>
      </c>
      <c r="AD66" s="59">
        <v>307360</v>
      </c>
      <c r="AE66" s="48">
        <f t="shared" si="21"/>
        <v>0</v>
      </c>
      <c r="AF66" s="59">
        <v>24</v>
      </c>
      <c r="AG66" s="59">
        <v>320828</v>
      </c>
      <c r="AH66" s="46">
        <f t="shared" si="22"/>
        <v>490000</v>
      </c>
      <c r="AI66" s="57">
        <v>24</v>
      </c>
      <c r="AJ66" s="59">
        <v>331197</v>
      </c>
      <c r="AK66" s="48">
        <f t="shared" si="23"/>
        <v>0</v>
      </c>
    </row>
    <row r="67" spans="2:37" x14ac:dyDescent="0.25">
      <c r="B67" s="57">
        <v>25</v>
      </c>
      <c r="C67" s="59">
        <v>963214</v>
      </c>
      <c r="D67" s="46">
        <f t="shared" si="12"/>
        <v>703000</v>
      </c>
      <c r="E67" s="57">
        <v>25</v>
      </c>
      <c r="F67" s="59">
        <v>964491</v>
      </c>
      <c r="G67" s="48">
        <f t="shared" si="13"/>
        <v>0</v>
      </c>
      <c r="H67" s="59">
        <v>25</v>
      </c>
      <c r="I67" s="59">
        <v>964491</v>
      </c>
      <c r="J67" s="46">
        <f t="shared" si="14"/>
        <v>0</v>
      </c>
      <c r="K67" s="57">
        <v>25</v>
      </c>
      <c r="L67" s="59">
        <v>964491</v>
      </c>
      <c r="M67" s="48">
        <f t="shared" si="15"/>
        <v>0</v>
      </c>
      <c r="N67" s="59">
        <v>25</v>
      </c>
      <c r="O67" s="61">
        <v>1015855</v>
      </c>
      <c r="P67" s="46">
        <f t="shared" si="16"/>
        <v>3144000</v>
      </c>
      <c r="Q67" s="57">
        <v>25</v>
      </c>
      <c r="R67" s="61">
        <v>94063</v>
      </c>
      <c r="S67" s="48">
        <f t="shared" si="17"/>
        <v>6198000</v>
      </c>
      <c r="T67" s="59">
        <v>25</v>
      </c>
      <c r="U67" s="61">
        <v>177121</v>
      </c>
      <c r="V67" s="46">
        <f t="shared" si="18"/>
        <v>2920000</v>
      </c>
      <c r="W67" s="57">
        <v>25</v>
      </c>
      <c r="X67" s="61">
        <v>237797</v>
      </c>
      <c r="Y67" s="48">
        <f t="shared" si="19"/>
        <v>1370000</v>
      </c>
      <c r="Z67" s="59">
        <v>25</v>
      </c>
      <c r="AA67" s="61">
        <v>278865</v>
      </c>
      <c r="AB67" s="46">
        <f t="shared" si="20"/>
        <v>1221000</v>
      </c>
      <c r="AC67" s="57">
        <v>25</v>
      </c>
      <c r="AD67" s="59">
        <v>307360</v>
      </c>
      <c r="AE67" s="48">
        <f t="shared" si="21"/>
        <v>1473000</v>
      </c>
      <c r="AF67" s="59">
        <v>25</v>
      </c>
      <c r="AG67" s="59">
        <v>321318</v>
      </c>
      <c r="AH67" s="46">
        <f t="shared" si="22"/>
        <v>106000</v>
      </c>
      <c r="AI67" s="57">
        <v>25</v>
      </c>
      <c r="AJ67" s="59">
        <v>331197</v>
      </c>
      <c r="AK67" s="48">
        <f t="shared" si="23"/>
        <v>0</v>
      </c>
    </row>
    <row r="68" spans="2:37" x14ac:dyDescent="0.25">
      <c r="B68" s="57">
        <v>26</v>
      </c>
      <c r="C68" s="59">
        <v>963917</v>
      </c>
      <c r="D68" s="46">
        <f t="shared" si="12"/>
        <v>59000</v>
      </c>
      <c r="E68" s="57">
        <v>26</v>
      </c>
      <c r="F68" s="59">
        <v>964491</v>
      </c>
      <c r="G68" s="48">
        <f t="shared" si="13"/>
        <v>0</v>
      </c>
      <c r="H68" s="59">
        <v>26</v>
      </c>
      <c r="I68" s="59">
        <v>964491</v>
      </c>
      <c r="J68" s="46">
        <f t="shared" si="14"/>
        <v>0</v>
      </c>
      <c r="K68" s="57">
        <v>26</v>
      </c>
      <c r="L68" s="59">
        <v>964491</v>
      </c>
      <c r="M68" s="48">
        <f t="shared" si="15"/>
        <v>0</v>
      </c>
      <c r="N68" s="59">
        <v>26</v>
      </c>
      <c r="O68" s="61">
        <v>1018999</v>
      </c>
      <c r="P68" s="46">
        <f t="shared" si="16"/>
        <v>2701000</v>
      </c>
      <c r="Q68" s="57">
        <v>26</v>
      </c>
      <c r="R68" s="61">
        <v>100261</v>
      </c>
      <c r="S68" s="48">
        <f t="shared" si="17"/>
        <v>2578000</v>
      </c>
      <c r="T68" s="59">
        <v>26</v>
      </c>
      <c r="U68" s="61">
        <v>180041</v>
      </c>
      <c r="V68" s="46">
        <f t="shared" si="18"/>
        <v>1931000</v>
      </c>
      <c r="W68" s="57">
        <v>26</v>
      </c>
      <c r="X68" s="61">
        <v>239167</v>
      </c>
      <c r="Y68" s="48">
        <f t="shared" si="19"/>
        <v>1224000</v>
      </c>
      <c r="Z68" s="59">
        <v>26</v>
      </c>
      <c r="AA68" s="61">
        <v>280086</v>
      </c>
      <c r="AB68" s="46">
        <f t="shared" si="20"/>
        <v>1096000</v>
      </c>
      <c r="AC68" s="57">
        <v>26</v>
      </c>
      <c r="AD68" s="59">
        <v>308833</v>
      </c>
      <c r="AE68" s="48">
        <f t="shared" si="21"/>
        <v>486000</v>
      </c>
      <c r="AF68" s="59">
        <v>26</v>
      </c>
      <c r="AG68" s="59">
        <v>321424</v>
      </c>
      <c r="AH68" s="46">
        <f t="shared" si="22"/>
        <v>260000</v>
      </c>
      <c r="AI68" s="57">
        <v>26</v>
      </c>
      <c r="AJ68" s="59">
        <v>331197</v>
      </c>
      <c r="AK68" s="48">
        <f t="shared" si="23"/>
        <v>0</v>
      </c>
    </row>
    <row r="69" spans="2:37" x14ac:dyDescent="0.25">
      <c r="B69" s="57">
        <v>27</v>
      </c>
      <c r="C69" s="59">
        <v>963976</v>
      </c>
      <c r="D69" s="46">
        <f t="shared" si="12"/>
        <v>508000</v>
      </c>
      <c r="E69" s="57">
        <v>27</v>
      </c>
      <c r="F69" s="59">
        <v>964491</v>
      </c>
      <c r="G69" s="48">
        <f t="shared" si="13"/>
        <v>0</v>
      </c>
      <c r="H69" s="59">
        <v>27</v>
      </c>
      <c r="I69" s="59">
        <v>964491</v>
      </c>
      <c r="J69" s="46">
        <f t="shared" si="14"/>
        <v>0</v>
      </c>
      <c r="K69" s="57">
        <v>27</v>
      </c>
      <c r="L69" s="59">
        <v>964491</v>
      </c>
      <c r="M69" s="48">
        <f t="shared" si="15"/>
        <v>0</v>
      </c>
      <c r="N69" s="59">
        <v>27</v>
      </c>
      <c r="O69" s="61">
        <v>1021700</v>
      </c>
      <c r="P69" s="46">
        <f t="shared" si="16"/>
        <v>3005000</v>
      </c>
      <c r="Q69" s="57">
        <v>27</v>
      </c>
      <c r="R69" s="61">
        <v>102839</v>
      </c>
      <c r="S69" s="48">
        <f t="shared" si="17"/>
        <v>0</v>
      </c>
      <c r="T69" s="59">
        <v>27</v>
      </c>
      <c r="U69" s="61">
        <v>181972</v>
      </c>
      <c r="V69" s="46">
        <f t="shared" si="18"/>
        <v>2822000</v>
      </c>
      <c r="W69" s="57">
        <v>27</v>
      </c>
      <c r="X69" s="61">
        <v>240391</v>
      </c>
      <c r="Y69" s="48">
        <f t="shared" si="19"/>
        <v>851000</v>
      </c>
      <c r="Z69" s="59">
        <v>27</v>
      </c>
      <c r="AA69" s="61">
        <v>281182</v>
      </c>
      <c r="AB69" s="46">
        <f t="shared" si="20"/>
        <v>1227000</v>
      </c>
      <c r="AC69" s="57">
        <v>27</v>
      </c>
      <c r="AD69" s="59">
        <v>309319</v>
      </c>
      <c r="AE69" s="48">
        <f t="shared" si="21"/>
        <v>740000</v>
      </c>
      <c r="AF69" s="59">
        <v>27</v>
      </c>
      <c r="AG69" s="59">
        <v>321684</v>
      </c>
      <c r="AH69" s="46">
        <f t="shared" si="22"/>
        <v>299000</v>
      </c>
      <c r="AI69" s="57">
        <v>27</v>
      </c>
      <c r="AJ69" s="59">
        <v>331197</v>
      </c>
      <c r="AK69" s="48">
        <f t="shared" si="23"/>
        <v>0</v>
      </c>
    </row>
    <row r="70" spans="2:37" x14ac:dyDescent="0.25">
      <c r="B70" s="57">
        <v>28</v>
      </c>
      <c r="C70" s="59">
        <v>964484</v>
      </c>
      <c r="D70" s="46">
        <f t="shared" si="12"/>
        <v>6000</v>
      </c>
      <c r="E70" s="57">
        <v>28</v>
      </c>
      <c r="F70" s="59">
        <v>964491</v>
      </c>
      <c r="G70" s="48">
        <f t="shared" si="13"/>
        <v>0</v>
      </c>
      <c r="H70" s="59">
        <v>28</v>
      </c>
      <c r="I70" s="59">
        <v>964491</v>
      </c>
      <c r="J70" s="46">
        <f t="shared" si="14"/>
        <v>0</v>
      </c>
      <c r="K70" s="57">
        <v>28</v>
      </c>
      <c r="L70" s="59">
        <v>964491</v>
      </c>
      <c r="M70" s="48">
        <f t="shared" si="15"/>
        <v>0</v>
      </c>
      <c r="N70" s="59">
        <v>28</v>
      </c>
      <c r="O70" s="61">
        <v>1024705</v>
      </c>
      <c r="P70" s="46">
        <f t="shared" si="16"/>
        <v>2755000</v>
      </c>
      <c r="Q70" s="57">
        <v>28</v>
      </c>
      <c r="R70" s="61">
        <v>102839</v>
      </c>
      <c r="S70" s="48">
        <f t="shared" si="17"/>
        <v>2604000</v>
      </c>
      <c r="T70" s="59">
        <v>28</v>
      </c>
      <c r="U70" s="61">
        <v>184794</v>
      </c>
      <c r="V70" s="46">
        <f t="shared" si="18"/>
        <v>3350000</v>
      </c>
      <c r="W70" s="57">
        <v>28</v>
      </c>
      <c r="X70" s="61">
        <v>241242</v>
      </c>
      <c r="Y70" s="48">
        <f t="shared" si="19"/>
        <v>1536000</v>
      </c>
      <c r="Z70" s="59">
        <v>28</v>
      </c>
      <c r="AA70" s="61">
        <v>282409</v>
      </c>
      <c r="AB70" s="46">
        <f t="shared" si="20"/>
        <v>1255000</v>
      </c>
      <c r="AC70" s="57">
        <v>28</v>
      </c>
      <c r="AD70" s="59">
        <v>310059</v>
      </c>
      <c r="AE70" s="48">
        <f t="shared" si="21"/>
        <v>545000</v>
      </c>
      <c r="AF70" s="59">
        <v>28</v>
      </c>
      <c r="AG70" s="59">
        <v>321983</v>
      </c>
      <c r="AH70" s="46">
        <f t="shared" si="22"/>
        <v>402000</v>
      </c>
      <c r="AI70" s="57">
        <v>28</v>
      </c>
      <c r="AJ70" s="59">
        <v>331197</v>
      </c>
      <c r="AK70" s="48">
        <f t="shared" si="23"/>
        <v>0</v>
      </c>
    </row>
    <row r="71" spans="2:37" x14ac:dyDescent="0.25">
      <c r="B71" s="57">
        <v>29</v>
      </c>
      <c r="C71" s="59">
        <v>964490</v>
      </c>
      <c r="D71" s="46">
        <f t="shared" si="12"/>
        <v>1000</v>
      </c>
      <c r="E71" s="57"/>
      <c r="F71" s="59">
        <v>964491</v>
      </c>
      <c r="G71" s="48"/>
      <c r="H71" s="59">
        <v>29</v>
      </c>
      <c r="I71" s="59">
        <v>964491</v>
      </c>
      <c r="J71" s="46">
        <f t="shared" si="14"/>
        <v>0</v>
      </c>
      <c r="K71" s="57">
        <v>29</v>
      </c>
      <c r="L71" s="59">
        <v>964491</v>
      </c>
      <c r="M71" s="48">
        <f t="shared" si="15"/>
        <v>0</v>
      </c>
      <c r="N71" s="59">
        <v>29</v>
      </c>
      <c r="O71" s="61">
        <v>1027460</v>
      </c>
      <c r="P71" s="46">
        <f t="shared" si="16"/>
        <v>2916000</v>
      </c>
      <c r="Q71" s="57">
        <v>29</v>
      </c>
      <c r="R71" s="61">
        <v>105443</v>
      </c>
      <c r="S71" s="48">
        <f t="shared" si="17"/>
        <v>2741000</v>
      </c>
      <c r="T71" s="59">
        <v>29</v>
      </c>
      <c r="U71" s="61">
        <v>188144</v>
      </c>
      <c r="V71" s="46">
        <f t="shared" si="18"/>
        <v>2225000</v>
      </c>
      <c r="W71" s="57">
        <v>29</v>
      </c>
      <c r="X71" s="61">
        <v>242778</v>
      </c>
      <c r="Y71" s="48">
        <f t="shared" si="19"/>
        <v>1143000</v>
      </c>
      <c r="Z71" s="59">
        <v>29</v>
      </c>
      <c r="AA71" s="61">
        <v>283664</v>
      </c>
      <c r="AB71" s="46">
        <f t="shared" si="20"/>
        <v>902000</v>
      </c>
      <c r="AC71" s="57">
        <v>29</v>
      </c>
      <c r="AD71" s="59">
        <v>310604</v>
      </c>
      <c r="AE71" s="48">
        <f t="shared" si="21"/>
        <v>580000</v>
      </c>
      <c r="AF71" s="59">
        <v>29</v>
      </c>
      <c r="AG71" s="59">
        <v>322385</v>
      </c>
      <c r="AH71" s="46">
        <f t="shared" si="22"/>
        <v>559000</v>
      </c>
      <c r="AI71" s="57">
        <v>29</v>
      </c>
      <c r="AJ71" s="59">
        <v>331197</v>
      </c>
      <c r="AK71" s="48">
        <f t="shared" si="23"/>
        <v>0</v>
      </c>
    </row>
    <row r="72" spans="2:37" x14ac:dyDescent="0.25">
      <c r="B72" s="57">
        <v>30</v>
      </c>
      <c r="C72" s="59">
        <v>964491</v>
      </c>
      <c r="D72" s="46">
        <f t="shared" si="12"/>
        <v>0</v>
      </c>
      <c r="E72" s="47"/>
      <c r="F72" s="59"/>
      <c r="G72" s="48"/>
      <c r="H72" s="59">
        <v>30</v>
      </c>
      <c r="I72" s="59">
        <v>964491</v>
      </c>
      <c r="J72" s="46">
        <f t="shared" si="14"/>
        <v>0</v>
      </c>
      <c r="K72" s="57">
        <v>30</v>
      </c>
      <c r="L72" s="59">
        <v>964491</v>
      </c>
      <c r="M72" s="48">
        <f t="shared" si="15"/>
        <v>0</v>
      </c>
      <c r="N72" s="59">
        <v>30</v>
      </c>
      <c r="O72" s="61">
        <v>1030376</v>
      </c>
      <c r="P72" s="46">
        <f t="shared" si="16"/>
        <v>3186000</v>
      </c>
      <c r="Q72" s="57">
        <v>30</v>
      </c>
      <c r="R72" s="61">
        <v>108184</v>
      </c>
      <c r="S72" s="48">
        <f t="shared" si="17"/>
        <v>2847000</v>
      </c>
      <c r="T72" s="59">
        <v>30</v>
      </c>
      <c r="U72" s="61">
        <v>190369</v>
      </c>
      <c r="V72" s="46">
        <f t="shared" si="18"/>
        <v>1908000</v>
      </c>
      <c r="W72" s="57">
        <v>30</v>
      </c>
      <c r="X72" s="61">
        <v>243921</v>
      </c>
      <c r="Y72" s="48">
        <f t="shared" si="19"/>
        <v>813000</v>
      </c>
      <c r="Z72" s="59">
        <v>30</v>
      </c>
      <c r="AA72" s="61">
        <v>284566</v>
      </c>
      <c r="AB72" s="46">
        <f t="shared" si="20"/>
        <v>299000</v>
      </c>
      <c r="AC72" s="57">
        <v>30</v>
      </c>
      <c r="AD72" s="59">
        <v>311184</v>
      </c>
      <c r="AE72" s="48">
        <f t="shared" si="21"/>
        <v>167000</v>
      </c>
      <c r="AF72" s="59">
        <v>30</v>
      </c>
      <c r="AG72" s="59">
        <v>322944</v>
      </c>
      <c r="AH72" s="46">
        <f t="shared" si="22"/>
        <v>281000</v>
      </c>
      <c r="AI72" s="57">
        <v>30</v>
      </c>
      <c r="AJ72" s="59">
        <v>331197</v>
      </c>
      <c r="AK72" s="48">
        <f t="shared" si="23"/>
        <v>0</v>
      </c>
    </row>
    <row r="73" spans="2:37" x14ac:dyDescent="0.25">
      <c r="B73" s="60">
        <v>31</v>
      </c>
      <c r="C73" s="59">
        <v>964491</v>
      </c>
      <c r="D73" s="46">
        <f t="shared" si="12"/>
        <v>0</v>
      </c>
      <c r="E73" s="47"/>
      <c r="F73" s="46"/>
      <c r="G73" s="48"/>
      <c r="H73" s="61">
        <v>31</v>
      </c>
      <c r="I73" s="59">
        <v>964491</v>
      </c>
      <c r="J73" s="46">
        <f t="shared" si="14"/>
        <v>0</v>
      </c>
      <c r="K73" s="60"/>
      <c r="L73" s="59">
        <v>964491</v>
      </c>
      <c r="M73" s="48"/>
      <c r="N73" s="61">
        <v>31</v>
      </c>
      <c r="O73" s="61">
        <v>1033562</v>
      </c>
      <c r="P73" s="46">
        <f t="shared" si="16"/>
        <v>2457000</v>
      </c>
      <c r="Q73" s="60"/>
      <c r="R73" s="59">
        <v>111031</v>
      </c>
      <c r="S73" s="48"/>
      <c r="T73" s="61">
        <v>31</v>
      </c>
      <c r="U73" s="61">
        <v>192277</v>
      </c>
      <c r="V73" s="46">
        <f t="shared" si="18"/>
        <v>2215000</v>
      </c>
      <c r="W73" s="60">
        <v>31</v>
      </c>
      <c r="X73" s="61">
        <v>244734</v>
      </c>
      <c r="Y73" s="48">
        <f t="shared" si="19"/>
        <v>986000</v>
      </c>
      <c r="Z73" s="61"/>
      <c r="AA73" s="59">
        <v>284865</v>
      </c>
      <c r="AB73" s="46"/>
      <c r="AC73" s="60">
        <v>31</v>
      </c>
      <c r="AD73" s="59">
        <v>311351</v>
      </c>
      <c r="AE73" s="48">
        <f t="shared" si="21"/>
        <v>0</v>
      </c>
      <c r="AF73" s="61"/>
      <c r="AG73" s="59">
        <v>323225</v>
      </c>
      <c r="AH73" s="46"/>
      <c r="AI73" s="60">
        <v>31</v>
      </c>
      <c r="AJ73" s="59">
        <v>331197</v>
      </c>
      <c r="AK73" s="48">
        <f t="shared" si="23"/>
        <v>0</v>
      </c>
    </row>
    <row r="74" spans="2:37" x14ac:dyDescent="0.25">
      <c r="B74" s="47"/>
      <c r="C74" s="59">
        <v>964491</v>
      </c>
      <c r="D74" s="46"/>
      <c r="E74" s="47"/>
      <c r="F74" s="46"/>
      <c r="G74" s="48"/>
      <c r="H74" s="46"/>
      <c r="I74" s="59">
        <v>964491</v>
      </c>
      <c r="J74" s="46"/>
      <c r="K74" s="47"/>
      <c r="L74" s="65"/>
      <c r="M74" s="48"/>
      <c r="N74" s="46"/>
      <c r="O74" s="59">
        <v>1036019</v>
      </c>
      <c r="P74" s="46"/>
      <c r="Q74" s="47"/>
      <c r="R74" s="66"/>
      <c r="S74" s="48"/>
      <c r="T74" s="46"/>
      <c r="U74" s="59">
        <v>194492</v>
      </c>
      <c r="V74" s="46"/>
      <c r="W74" s="47"/>
      <c r="X74" s="59">
        <v>245720</v>
      </c>
      <c r="Y74" s="48"/>
      <c r="Z74" s="46"/>
      <c r="AA74" s="66"/>
      <c r="AB74" s="46"/>
      <c r="AC74" s="47"/>
      <c r="AD74" s="59">
        <v>311351</v>
      </c>
      <c r="AE74" s="48"/>
      <c r="AF74" s="46"/>
      <c r="AG74" s="66"/>
      <c r="AH74" s="46"/>
      <c r="AI74" s="47"/>
      <c r="AJ74" s="59">
        <v>331197</v>
      </c>
      <c r="AK74" s="48"/>
    </row>
    <row r="75" spans="2:37" x14ac:dyDescent="0.25">
      <c r="B75" s="49"/>
      <c r="C75" s="50"/>
      <c r="D75" s="50">
        <v>8535000</v>
      </c>
      <c r="E75" s="49"/>
      <c r="F75" s="50"/>
      <c r="G75" s="63">
        <v>0</v>
      </c>
      <c r="H75" s="50"/>
      <c r="I75" s="50"/>
      <c r="J75" s="50">
        <v>0</v>
      </c>
      <c r="K75" s="49"/>
      <c r="L75" s="50"/>
      <c r="M75" s="63">
        <v>0</v>
      </c>
      <c r="N75" s="50"/>
      <c r="O75" s="50"/>
      <c r="P75" s="50">
        <v>71528000</v>
      </c>
      <c r="Q75" s="49"/>
      <c r="R75" s="50"/>
      <c r="S75" s="63">
        <v>75012000</v>
      </c>
      <c r="T75" s="50"/>
      <c r="U75" s="50"/>
      <c r="V75" s="50">
        <v>83461000</v>
      </c>
      <c r="W75" s="49"/>
      <c r="X75" s="50"/>
      <c r="Y75" s="63">
        <v>51228000</v>
      </c>
      <c r="Z75" s="50"/>
      <c r="AA75" s="50"/>
      <c r="AB75" s="50">
        <v>39145000</v>
      </c>
      <c r="AC75" s="49"/>
      <c r="AD75" s="50"/>
      <c r="AE75" s="63">
        <v>26486000</v>
      </c>
      <c r="AF75" s="50"/>
      <c r="AG75" s="50"/>
      <c r="AH75" s="50">
        <v>11874000</v>
      </c>
      <c r="AI75" s="49"/>
      <c r="AJ75" s="50"/>
      <c r="AK75" s="63">
        <v>7972000</v>
      </c>
    </row>
    <row r="78" spans="2:37" x14ac:dyDescent="0.25">
      <c r="B78" s="51">
        <v>40179</v>
      </c>
      <c r="C78" s="44"/>
      <c r="D78" s="44"/>
      <c r="E78" s="51">
        <v>40210</v>
      </c>
      <c r="F78" s="44"/>
      <c r="G78" s="45"/>
      <c r="H78" s="52">
        <v>40238</v>
      </c>
      <c r="I78" s="44"/>
      <c r="J78" s="44"/>
      <c r="K78" s="51">
        <v>40269</v>
      </c>
      <c r="L78" s="44"/>
      <c r="M78" s="45"/>
      <c r="N78" s="52">
        <v>40299</v>
      </c>
      <c r="O78" s="44"/>
      <c r="P78" s="44"/>
      <c r="Q78" s="51">
        <v>40330</v>
      </c>
      <c r="R78" s="44"/>
      <c r="S78" s="45"/>
      <c r="T78" s="52">
        <v>40360</v>
      </c>
      <c r="U78" s="44"/>
      <c r="V78" s="44"/>
      <c r="W78" s="51">
        <v>40391</v>
      </c>
      <c r="X78" s="44"/>
      <c r="Y78" s="45"/>
      <c r="Z78" s="52">
        <v>40422</v>
      </c>
      <c r="AA78" s="44"/>
      <c r="AB78" s="44"/>
      <c r="AC78" s="51">
        <v>40452</v>
      </c>
      <c r="AD78" s="44"/>
      <c r="AE78" s="45"/>
      <c r="AF78" s="52">
        <v>40483</v>
      </c>
      <c r="AG78" s="44"/>
      <c r="AH78" s="44"/>
      <c r="AI78" s="51">
        <v>40513</v>
      </c>
      <c r="AJ78" s="44"/>
      <c r="AK78" s="45"/>
    </row>
    <row r="79" spans="2:37" ht="45" x14ac:dyDescent="0.25">
      <c r="B79" s="53" t="s">
        <v>0</v>
      </c>
      <c r="C79" s="54" t="s">
        <v>2</v>
      </c>
      <c r="D79" s="55" t="s">
        <v>1</v>
      </c>
      <c r="E79" s="53" t="s">
        <v>0</v>
      </c>
      <c r="F79" s="54" t="s">
        <v>2</v>
      </c>
      <c r="G79" s="56" t="s">
        <v>1</v>
      </c>
      <c r="H79" s="54" t="s">
        <v>0</v>
      </c>
      <c r="I79" s="54" t="s">
        <v>2</v>
      </c>
      <c r="J79" s="55" t="s">
        <v>1</v>
      </c>
      <c r="K79" s="53" t="s">
        <v>0</v>
      </c>
      <c r="L79" s="54" t="s">
        <v>2</v>
      </c>
      <c r="M79" s="56" t="s">
        <v>1</v>
      </c>
      <c r="N79" s="54" t="s">
        <v>0</v>
      </c>
      <c r="O79" s="54" t="s">
        <v>2</v>
      </c>
      <c r="P79" s="55" t="s">
        <v>1</v>
      </c>
      <c r="Q79" s="53" t="s">
        <v>0</v>
      </c>
      <c r="R79" s="54" t="s">
        <v>2</v>
      </c>
      <c r="S79" s="56" t="s">
        <v>1</v>
      </c>
      <c r="T79" s="54" t="s">
        <v>0</v>
      </c>
      <c r="U79" s="54" t="s">
        <v>2</v>
      </c>
      <c r="V79" s="55" t="s">
        <v>1</v>
      </c>
      <c r="W79" s="53" t="s">
        <v>0</v>
      </c>
      <c r="X79" s="54" t="s">
        <v>2</v>
      </c>
      <c r="Y79" s="56" t="s">
        <v>1</v>
      </c>
      <c r="Z79" s="54" t="s">
        <v>0</v>
      </c>
      <c r="AA79" s="54" t="s">
        <v>2</v>
      </c>
      <c r="AB79" s="55" t="s">
        <v>1</v>
      </c>
      <c r="AC79" s="53" t="s">
        <v>0</v>
      </c>
      <c r="AD79" s="54" t="s">
        <v>2</v>
      </c>
      <c r="AE79" s="56" t="s">
        <v>1</v>
      </c>
      <c r="AF79" s="54" t="s">
        <v>0</v>
      </c>
      <c r="AG79" s="54" t="s">
        <v>2</v>
      </c>
      <c r="AH79" s="55" t="s">
        <v>1</v>
      </c>
      <c r="AI79" s="53" t="s">
        <v>0</v>
      </c>
      <c r="AJ79" s="54" t="s">
        <v>2</v>
      </c>
      <c r="AK79" s="56" t="s">
        <v>1</v>
      </c>
    </row>
    <row r="80" spans="2:37" x14ac:dyDescent="0.25">
      <c r="B80" s="57"/>
      <c r="C80" s="58"/>
      <c r="D80" s="46"/>
      <c r="E80" s="47"/>
      <c r="F80" s="46"/>
      <c r="G80" s="48"/>
      <c r="H80" s="46"/>
      <c r="I80" s="46"/>
      <c r="J80" s="46"/>
      <c r="K80" s="57"/>
      <c r="L80" s="58"/>
      <c r="M80" s="48"/>
      <c r="N80" s="59"/>
      <c r="O80" s="58"/>
      <c r="P80" s="46"/>
      <c r="Q80" s="57"/>
      <c r="R80" s="58"/>
      <c r="S80" s="48"/>
      <c r="T80" s="59"/>
      <c r="U80" s="58"/>
      <c r="V80" s="46"/>
      <c r="W80" s="57"/>
      <c r="X80" s="58"/>
      <c r="Y80" s="48"/>
      <c r="Z80" s="59"/>
      <c r="AA80" s="58"/>
      <c r="AB80" s="46"/>
      <c r="AC80" s="57"/>
      <c r="AD80" s="58"/>
      <c r="AE80" s="48"/>
      <c r="AF80" s="59"/>
      <c r="AG80" s="58"/>
      <c r="AH80" s="46"/>
      <c r="AI80" s="57"/>
      <c r="AJ80" s="58"/>
      <c r="AK80" s="48"/>
    </row>
    <row r="81" spans="2:37" x14ac:dyDescent="0.25">
      <c r="B81" s="57">
        <v>1</v>
      </c>
      <c r="C81" s="65">
        <v>331197</v>
      </c>
      <c r="D81" s="46">
        <f>SUM(C82-C81)</f>
        <v>0</v>
      </c>
      <c r="E81" s="57">
        <v>1</v>
      </c>
      <c r="F81" s="65">
        <v>331197</v>
      </c>
      <c r="G81" s="48">
        <f>SUM(F82-F81)</f>
        <v>0</v>
      </c>
      <c r="H81" s="59">
        <v>1</v>
      </c>
      <c r="I81" s="65">
        <v>331197</v>
      </c>
      <c r="J81" s="46">
        <f t="shared" ref="J81:J111" si="24">SUM(I82-I81)*1000</f>
        <v>0</v>
      </c>
      <c r="K81" s="57">
        <v>1</v>
      </c>
      <c r="L81" s="65">
        <v>339637</v>
      </c>
      <c r="M81" s="48">
        <f>SUM(L82-L81)</f>
        <v>0</v>
      </c>
      <c r="N81" s="59">
        <v>1</v>
      </c>
      <c r="O81" s="65">
        <v>339637</v>
      </c>
      <c r="P81" s="46">
        <f t="shared" ref="P81:P111" si="25">SUM(O82-O81)*1000</f>
        <v>0</v>
      </c>
      <c r="Q81" s="57">
        <v>1</v>
      </c>
      <c r="R81" s="67">
        <v>355457</v>
      </c>
      <c r="S81" s="48">
        <f t="shared" ref="S81:S110" si="26">SUM(R82-R81)*1000</f>
        <v>500000</v>
      </c>
      <c r="T81" s="59">
        <v>1</v>
      </c>
      <c r="U81" s="67">
        <v>386854</v>
      </c>
      <c r="V81" s="46">
        <f t="shared" ref="V81:V111" si="27">SUM(U82-U81)*1000</f>
        <v>1825000</v>
      </c>
      <c r="W81" s="57">
        <v>1</v>
      </c>
      <c r="X81" s="67">
        <v>445666</v>
      </c>
      <c r="Y81" s="48">
        <f t="shared" ref="Y81:Y111" si="28">SUM(X82-X81)*1000</f>
        <v>525000</v>
      </c>
      <c r="Z81" s="59">
        <v>1</v>
      </c>
      <c r="AA81" s="67">
        <v>477617</v>
      </c>
      <c r="AB81" s="46">
        <f t="shared" ref="AB81:AB110" si="29">SUM(AA82-AA81)*1000</f>
        <v>666000</v>
      </c>
      <c r="AC81" s="57">
        <v>1</v>
      </c>
      <c r="AD81" s="67">
        <v>491483</v>
      </c>
      <c r="AE81" s="48">
        <f t="shared" ref="AE81:AE111" si="30">SUM(AD82-AD81)*1000</f>
        <v>219000</v>
      </c>
      <c r="AF81" s="59">
        <v>1</v>
      </c>
      <c r="AG81" s="67">
        <v>492160</v>
      </c>
      <c r="AH81" s="46">
        <f t="shared" ref="AH81:AH110" si="31">SUM(AG82-AG81)*1000</f>
        <v>0</v>
      </c>
      <c r="AI81" s="57">
        <v>1</v>
      </c>
      <c r="AJ81" s="67">
        <v>492191</v>
      </c>
      <c r="AK81" s="48">
        <f t="shared" ref="AK81:AK111" si="32">SUM(AJ82-AJ81)*1000</f>
        <v>0</v>
      </c>
    </row>
    <row r="82" spans="2:37" x14ac:dyDescent="0.25">
      <c r="B82" s="57">
        <v>2</v>
      </c>
      <c r="C82" s="65">
        <v>331197</v>
      </c>
      <c r="D82" s="46">
        <f t="shared" ref="D82:D111" si="33">SUM(C83-C82)</f>
        <v>0</v>
      </c>
      <c r="E82" s="57">
        <v>2</v>
      </c>
      <c r="F82" s="65">
        <v>331197</v>
      </c>
      <c r="G82" s="48">
        <f t="shared" ref="G82:G108" si="34">SUM(F83-F82)</f>
        <v>0</v>
      </c>
      <c r="H82" s="59">
        <v>2</v>
      </c>
      <c r="I82" s="65">
        <v>331197</v>
      </c>
      <c r="J82" s="46">
        <f t="shared" si="24"/>
        <v>989000</v>
      </c>
      <c r="K82" s="57">
        <v>2</v>
      </c>
      <c r="L82" s="65">
        <v>339637</v>
      </c>
      <c r="M82" s="48">
        <f t="shared" ref="M82:M110" si="35">SUM(L83-L82)</f>
        <v>0</v>
      </c>
      <c r="N82" s="59">
        <v>2</v>
      </c>
      <c r="O82" s="65">
        <v>339637</v>
      </c>
      <c r="P82" s="46">
        <f t="shared" si="25"/>
        <v>0</v>
      </c>
      <c r="Q82" s="57">
        <v>2</v>
      </c>
      <c r="R82" s="67">
        <v>355957</v>
      </c>
      <c r="S82" s="48">
        <f t="shared" si="26"/>
        <v>0</v>
      </c>
      <c r="T82" s="59">
        <v>2</v>
      </c>
      <c r="U82" s="67">
        <v>388679</v>
      </c>
      <c r="V82" s="46">
        <f t="shared" si="27"/>
        <v>1972000</v>
      </c>
      <c r="W82" s="57">
        <v>2</v>
      </c>
      <c r="X82" s="67">
        <v>446191</v>
      </c>
      <c r="Y82" s="48">
        <f t="shared" si="28"/>
        <v>1229000</v>
      </c>
      <c r="Z82" s="59">
        <v>2</v>
      </c>
      <c r="AA82" s="67">
        <v>478283</v>
      </c>
      <c r="AB82" s="46">
        <f t="shared" si="29"/>
        <v>47000</v>
      </c>
      <c r="AC82" s="57">
        <v>2</v>
      </c>
      <c r="AD82" s="67">
        <v>491702</v>
      </c>
      <c r="AE82" s="48">
        <f t="shared" si="30"/>
        <v>257000</v>
      </c>
      <c r="AF82" s="59">
        <v>2</v>
      </c>
      <c r="AG82" s="67">
        <v>492160</v>
      </c>
      <c r="AH82" s="46">
        <f t="shared" si="31"/>
        <v>0</v>
      </c>
      <c r="AI82" s="57">
        <v>2</v>
      </c>
      <c r="AJ82" s="67">
        <v>492191</v>
      </c>
      <c r="AK82" s="48">
        <f t="shared" si="32"/>
        <v>0</v>
      </c>
    </row>
    <row r="83" spans="2:37" x14ac:dyDescent="0.25">
      <c r="B83" s="57">
        <v>3</v>
      </c>
      <c r="C83" s="65">
        <v>331197</v>
      </c>
      <c r="D83" s="46">
        <f t="shared" si="33"/>
        <v>0</v>
      </c>
      <c r="E83" s="57">
        <v>3</v>
      </c>
      <c r="F83" s="65">
        <v>331197</v>
      </c>
      <c r="G83" s="48">
        <f t="shared" si="34"/>
        <v>0</v>
      </c>
      <c r="H83" s="59">
        <v>3</v>
      </c>
      <c r="I83" s="65">
        <v>332186</v>
      </c>
      <c r="J83" s="46">
        <f t="shared" si="24"/>
        <v>1397000</v>
      </c>
      <c r="K83" s="57">
        <v>3</v>
      </c>
      <c r="L83" s="65">
        <v>339637</v>
      </c>
      <c r="M83" s="48">
        <f t="shared" si="35"/>
        <v>0</v>
      </c>
      <c r="N83" s="59">
        <v>3</v>
      </c>
      <c r="O83" s="65">
        <v>339637</v>
      </c>
      <c r="P83" s="46">
        <f t="shared" si="25"/>
        <v>1535000</v>
      </c>
      <c r="Q83" s="57">
        <v>3</v>
      </c>
      <c r="R83" s="67">
        <v>355957</v>
      </c>
      <c r="S83" s="48">
        <f t="shared" si="26"/>
        <v>240000</v>
      </c>
      <c r="T83" s="59">
        <v>3</v>
      </c>
      <c r="U83" s="67">
        <v>390651</v>
      </c>
      <c r="V83" s="46">
        <f t="shared" si="27"/>
        <v>1168000</v>
      </c>
      <c r="W83" s="57">
        <v>3</v>
      </c>
      <c r="X83" s="67">
        <v>447420</v>
      </c>
      <c r="Y83" s="48">
        <f t="shared" si="28"/>
        <v>637000</v>
      </c>
      <c r="Z83" s="59">
        <v>3</v>
      </c>
      <c r="AA83" s="67">
        <v>478330</v>
      </c>
      <c r="AB83" s="46">
        <f t="shared" si="29"/>
        <v>851000</v>
      </c>
      <c r="AC83" s="57">
        <v>3</v>
      </c>
      <c r="AD83" s="67">
        <v>491959</v>
      </c>
      <c r="AE83" s="48">
        <f t="shared" si="30"/>
        <v>175000</v>
      </c>
      <c r="AF83" s="59">
        <v>3</v>
      </c>
      <c r="AG83" s="67">
        <v>492160</v>
      </c>
      <c r="AH83" s="46">
        <f t="shared" si="31"/>
        <v>0</v>
      </c>
      <c r="AI83" s="57">
        <v>3</v>
      </c>
      <c r="AJ83" s="67">
        <v>492191</v>
      </c>
      <c r="AK83" s="48">
        <f t="shared" si="32"/>
        <v>0</v>
      </c>
    </row>
    <row r="84" spans="2:37" x14ac:dyDescent="0.25">
      <c r="B84" s="57">
        <v>4</v>
      </c>
      <c r="C84" s="65">
        <v>331197</v>
      </c>
      <c r="D84" s="46">
        <f t="shared" si="33"/>
        <v>0</v>
      </c>
      <c r="E84" s="57">
        <v>4</v>
      </c>
      <c r="F84" s="65">
        <v>331197</v>
      </c>
      <c r="G84" s="48">
        <f t="shared" si="34"/>
        <v>0</v>
      </c>
      <c r="H84" s="59">
        <v>4</v>
      </c>
      <c r="I84" s="65">
        <v>333583</v>
      </c>
      <c r="J84" s="46">
        <f t="shared" si="24"/>
        <v>887000</v>
      </c>
      <c r="K84" s="57">
        <v>4</v>
      </c>
      <c r="L84" s="65">
        <v>339637</v>
      </c>
      <c r="M84" s="48">
        <f t="shared" si="35"/>
        <v>0</v>
      </c>
      <c r="N84" s="59">
        <v>4</v>
      </c>
      <c r="O84" s="65">
        <v>341172</v>
      </c>
      <c r="P84" s="46">
        <f t="shared" si="25"/>
        <v>2387000</v>
      </c>
      <c r="Q84" s="57">
        <v>4</v>
      </c>
      <c r="R84" s="67">
        <v>356197</v>
      </c>
      <c r="S84" s="48">
        <f t="shared" si="26"/>
        <v>0</v>
      </c>
      <c r="T84" s="59">
        <v>4</v>
      </c>
      <c r="U84" s="67">
        <v>391819</v>
      </c>
      <c r="V84" s="46">
        <f t="shared" si="27"/>
        <v>1390000</v>
      </c>
      <c r="W84" s="57">
        <v>4</v>
      </c>
      <c r="X84" s="67">
        <v>448057</v>
      </c>
      <c r="Y84" s="48">
        <f t="shared" si="28"/>
        <v>1265000</v>
      </c>
      <c r="Z84" s="59">
        <v>4</v>
      </c>
      <c r="AA84" s="67">
        <v>479181</v>
      </c>
      <c r="AB84" s="46">
        <f t="shared" si="29"/>
        <v>729000</v>
      </c>
      <c r="AC84" s="57">
        <v>4</v>
      </c>
      <c r="AD84" s="67">
        <v>492134</v>
      </c>
      <c r="AE84" s="48">
        <f t="shared" si="30"/>
        <v>0</v>
      </c>
      <c r="AF84" s="59">
        <v>4</v>
      </c>
      <c r="AG84" s="67">
        <v>492160</v>
      </c>
      <c r="AH84" s="46">
        <f t="shared" si="31"/>
        <v>0</v>
      </c>
      <c r="AI84" s="57">
        <v>4</v>
      </c>
      <c r="AJ84" s="67">
        <v>492191</v>
      </c>
      <c r="AK84" s="48">
        <f t="shared" si="32"/>
        <v>0</v>
      </c>
    </row>
    <row r="85" spans="2:37" x14ac:dyDescent="0.25">
      <c r="B85" s="57">
        <v>5</v>
      </c>
      <c r="C85" s="65">
        <v>331197</v>
      </c>
      <c r="D85" s="46">
        <f t="shared" si="33"/>
        <v>0</v>
      </c>
      <c r="E85" s="57">
        <v>5</v>
      </c>
      <c r="F85" s="65">
        <v>331197</v>
      </c>
      <c r="G85" s="48">
        <f t="shared" si="34"/>
        <v>0</v>
      </c>
      <c r="H85" s="59">
        <v>5</v>
      </c>
      <c r="I85" s="65">
        <v>334470</v>
      </c>
      <c r="J85" s="46">
        <f t="shared" si="24"/>
        <v>1264000</v>
      </c>
      <c r="K85" s="57">
        <v>5</v>
      </c>
      <c r="L85" s="65">
        <v>339637</v>
      </c>
      <c r="M85" s="48">
        <f t="shared" si="35"/>
        <v>0</v>
      </c>
      <c r="N85" s="59">
        <v>5</v>
      </c>
      <c r="O85" s="65">
        <v>343559</v>
      </c>
      <c r="P85" s="46">
        <f t="shared" si="25"/>
        <v>1337000</v>
      </c>
      <c r="Q85" s="57">
        <v>5</v>
      </c>
      <c r="R85" s="67">
        <v>356197</v>
      </c>
      <c r="S85" s="48">
        <f t="shared" si="26"/>
        <v>0</v>
      </c>
      <c r="T85" s="59">
        <v>5</v>
      </c>
      <c r="U85" s="67">
        <v>393209</v>
      </c>
      <c r="V85" s="46">
        <f t="shared" si="27"/>
        <v>173000</v>
      </c>
      <c r="W85" s="57">
        <v>5</v>
      </c>
      <c r="X85" s="67">
        <v>449322</v>
      </c>
      <c r="Y85" s="48">
        <f t="shared" si="28"/>
        <v>1223000</v>
      </c>
      <c r="Z85" s="59">
        <v>5</v>
      </c>
      <c r="AA85" s="67">
        <v>479910</v>
      </c>
      <c r="AB85" s="46">
        <f t="shared" si="29"/>
        <v>876000</v>
      </c>
      <c r="AC85" s="57">
        <v>5</v>
      </c>
      <c r="AD85" s="67">
        <v>492134</v>
      </c>
      <c r="AE85" s="48">
        <f t="shared" si="30"/>
        <v>0</v>
      </c>
      <c r="AF85" s="59">
        <v>5</v>
      </c>
      <c r="AG85" s="67">
        <v>492160</v>
      </c>
      <c r="AH85" s="46">
        <f t="shared" si="31"/>
        <v>0</v>
      </c>
      <c r="AI85" s="57">
        <v>5</v>
      </c>
      <c r="AJ85" s="67">
        <v>492191</v>
      </c>
      <c r="AK85" s="48">
        <f t="shared" si="32"/>
        <v>0</v>
      </c>
    </row>
    <row r="86" spans="2:37" x14ac:dyDescent="0.25">
      <c r="B86" s="57">
        <v>6</v>
      </c>
      <c r="C86" s="65">
        <v>331197</v>
      </c>
      <c r="D86" s="46">
        <f t="shared" si="33"/>
        <v>0</v>
      </c>
      <c r="E86" s="57">
        <v>6</v>
      </c>
      <c r="F86" s="65">
        <v>331197</v>
      </c>
      <c r="G86" s="48">
        <f t="shared" si="34"/>
        <v>0</v>
      </c>
      <c r="H86" s="59">
        <v>6</v>
      </c>
      <c r="I86" s="65">
        <v>335734</v>
      </c>
      <c r="J86" s="46">
        <f t="shared" si="24"/>
        <v>1229000</v>
      </c>
      <c r="K86" s="57">
        <v>6</v>
      </c>
      <c r="L86" s="65">
        <v>339637</v>
      </c>
      <c r="M86" s="48">
        <f t="shared" si="35"/>
        <v>0</v>
      </c>
      <c r="N86" s="59">
        <v>6</v>
      </c>
      <c r="O86" s="65">
        <v>344896</v>
      </c>
      <c r="P86" s="46">
        <f t="shared" si="25"/>
        <v>447000</v>
      </c>
      <c r="Q86" s="57">
        <v>6</v>
      </c>
      <c r="R86" s="67">
        <v>356197</v>
      </c>
      <c r="S86" s="48">
        <f t="shared" si="26"/>
        <v>0</v>
      </c>
      <c r="T86" s="59">
        <v>6</v>
      </c>
      <c r="U86" s="67">
        <v>393382</v>
      </c>
      <c r="V86" s="46">
        <f t="shared" si="27"/>
        <v>4538000</v>
      </c>
      <c r="W86" s="57">
        <v>6</v>
      </c>
      <c r="X86" s="67">
        <v>450545</v>
      </c>
      <c r="Y86" s="48">
        <f t="shared" si="28"/>
        <v>1150000</v>
      </c>
      <c r="Z86" s="59">
        <v>6</v>
      </c>
      <c r="AA86" s="67">
        <v>480786</v>
      </c>
      <c r="AB86" s="46">
        <f t="shared" si="29"/>
        <v>900000</v>
      </c>
      <c r="AC86" s="57">
        <v>6</v>
      </c>
      <c r="AD86" s="67">
        <v>492134</v>
      </c>
      <c r="AE86" s="48">
        <f t="shared" si="30"/>
        <v>0</v>
      </c>
      <c r="AF86" s="59">
        <v>6</v>
      </c>
      <c r="AG86" s="67">
        <v>492160</v>
      </c>
      <c r="AH86" s="46">
        <f t="shared" si="31"/>
        <v>0</v>
      </c>
      <c r="AI86" s="57">
        <v>6</v>
      </c>
      <c r="AJ86" s="67">
        <v>492191</v>
      </c>
      <c r="AK86" s="48">
        <f t="shared" si="32"/>
        <v>0</v>
      </c>
    </row>
    <row r="87" spans="2:37" x14ac:dyDescent="0.25">
      <c r="B87" s="60">
        <v>7</v>
      </c>
      <c r="C87" s="65">
        <v>331197</v>
      </c>
      <c r="D87" s="46">
        <f t="shared" si="33"/>
        <v>0</v>
      </c>
      <c r="E87" s="60">
        <v>7</v>
      </c>
      <c r="F87" s="65">
        <v>331197</v>
      </c>
      <c r="G87" s="48">
        <f t="shared" si="34"/>
        <v>0</v>
      </c>
      <c r="H87" s="61">
        <v>7</v>
      </c>
      <c r="I87" s="65">
        <v>336963</v>
      </c>
      <c r="J87" s="46">
        <f t="shared" si="24"/>
        <v>1320000</v>
      </c>
      <c r="K87" s="60">
        <v>7</v>
      </c>
      <c r="L87" s="65">
        <v>339637</v>
      </c>
      <c r="M87" s="48">
        <f t="shared" si="35"/>
        <v>0</v>
      </c>
      <c r="N87" s="61">
        <v>7</v>
      </c>
      <c r="O87" s="65">
        <v>345343</v>
      </c>
      <c r="P87" s="46">
        <f t="shared" si="25"/>
        <v>0</v>
      </c>
      <c r="Q87" s="60">
        <v>7</v>
      </c>
      <c r="R87" s="67">
        <v>356197</v>
      </c>
      <c r="S87" s="48">
        <f t="shared" si="26"/>
        <v>250000</v>
      </c>
      <c r="T87" s="61">
        <v>7</v>
      </c>
      <c r="U87" s="67">
        <v>397920</v>
      </c>
      <c r="V87" s="46">
        <f t="shared" si="27"/>
        <v>2378000</v>
      </c>
      <c r="W87" s="60">
        <v>7</v>
      </c>
      <c r="X87" s="67">
        <v>451695</v>
      </c>
      <c r="Y87" s="48">
        <f t="shared" si="28"/>
        <v>1060000</v>
      </c>
      <c r="Z87" s="61">
        <v>7</v>
      </c>
      <c r="AA87" s="67">
        <v>481686</v>
      </c>
      <c r="AB87" s="46">
        <f t="shared" si="29"/>
        <v>476000</v>
      </c>
      <c r="AC87" s="60">
        <v>7</v>
      </c>
      <c r="AD87" s="67">
        <v>492134</v>
      </c>
      <c r="AE87" s="48">
        <f t="shared" si="30"/>
        <v>0</v>
      </c>
      <c r="AF87" s="61">
        <v>7</v>
      </c>
      <c r="AG87" s="67">
        <v>492160</v>
      </c>
      <c r="AH87" s="46">
        <f t="shared" si="31"/>
        <v>0</v>
      </c>
      <c r="AI87" s="60">
        <v>7</v>
      </c>
      <c r="AJ87" s="67">
        <v>492191</v>
      </c>
      <c r="AK87" s="48">
        <f t="shared" si="32"/>
        <v>0</v>
      </c>
    </row>
    <row r="88" spans="2:37" x14ac:dyDescent="0.25">
      <c r="B88" s="57">
        <v>8</v>
      </c>
      <c r="C88" s="65">
        <v>331197</v>
      </c>
      <c r="D88" s="46">
        <f t="shared" si="33"/>
        <v>0</v>
      </c>
      <c r="E88" s="57">
        <v>8</v>
      </c>
      <c r="F88" s="65">
        <v>331197</v>
      </c>
      <c r="G88" s="48">
        <f t="shared" si="34"/>
        <v>0</v>
      </c>
      <c r="H88" s="59">
        <v>8</v>
      </c>
      <c r="I88" s="65">
        <v>338283</v>
      </c>
      <c r="J88" s="46">
        <f t="shared" si="24"/>
        <v>594000</v>
      </c>
      <c r="K88" s="57">
        <v>8</v>
      </c>
      <c r="L88" s="65">
        <v>339637</v>
      </c>
      <c r="M88" s="48">
        <f t="shared" si="35"/>
        <v>0</v>
      </c>
      <c r="N88" s="59">
        <v>8</v>
      </c>
      <c r="O88" s="65">
        <v>345343</v>
      </c>
      <c r="P88" s="46">
        <f t="shared" si="25"/>
        <v>0</v>
      </c>
      <c r="Q88" s="57">
        <v>8</v>
      </c>
      <c r="R88" s="67">
        <v>356447</v>
      </c>
      <c r="S88" s="48">
        <f t="shared" si="26"/>
        <v>0</v>
      </c>
      <c r="T88" s="59">
        <v>8</v>
      </c>
      <c r="U88" s="67">
        <v>400298</v>
      </c>
      <c r="V88" s="46">
        <f t="shared" si="27"/>
        <v>3000000</v>
      </c>
      <c r="W88" s="57">
        <v>8</v>
      </c>
      <c r="X88" s="67">
        <v>452755</v>
      </c>
      <c r="Y88" s="48">
        <f t="shared" si="28"/>
        <v>1139000</v>
      </c>
      <c r="Z88" s="59">
        <v>8</v>
      </c>
      <c r="AA88" s="67">
        <v>482162</v>
      </c>
      <c r="AB88" s="46">
        <f t="shared" si="29"/>
        <v>105000</v>
      </c>
      <c r="AC88" s="57">
        <v>8</v>
      </c>
      <c r="AD88" s="67">
        <v>492134</v>
      </c>
      <c r="AE88" s="48">
        <f t="shared" si="30"/>
        <v>0</v>
      </c>
      <c r="AF88" s="59">
        <v>8</v>
      </c>
      <c r="AG88" s="67">
        <v>492160</v>
      </c>
      <c r="AH88" s="46">
        <f t="shared" si="31"/>
        <v>0</v>
      </c>
      <c r="AI88" s="57">
        <v>8</v>
      </c>
      <c r="AJ88" s="67">
        <v>492191</v>
      </c>
      <c r="AK88" s="48">
        <f t="shared" si="32"/>
        <v>0</v>
      </c>
    </row>
    <row r="89" spans="2:37" x14ac:dyDescent="0.25">
      <c r="B89" s="57">
        <v>9</v>
      </c>
      <c r="C89" s="65">
        <v>331197</v>
      </c>
      <c r="D89" s="46">
        <f t="shared" si="33"/>
        <v>0</v>
      </c>
      <c r="E89" s="57">
        <v>9</v>
      </c>
      <c r="F89" s="65">
        <v>331197</v>
      </c>
      <c r="G89" s="48">
        <f t="shared" si="34"/>
        <v>0</v>
      </c>
      <c r="H89" s="59">
        <v>9</v>
      </c>
      <c r="I89" s="65">
        <v>338877</v>
      </c>
      <c r="J89" s="46">
        <f t="shared" si="24"/>
        <v>0</v>
      </c>
      <c r="K89" s="57">
        <v>9</v>
      </c>
      <c r="L89" s="65">
        <v>339637</v>
      </c>
      <c r="M89" s="48">
        <f t="shared" si="35"/>
        <v>0</v>
      </c>
      <c r="N89" s="59">
        <v>9</v>
      </c>
      <c r="O89" s="65">
        <v>345343</v>
      </c>
      <c r="P89" s="46">
        <f t="shared" si="25"/>
        <v>473000</v>
      </c>
      <c r="Q89" s="57">
        <v>9</v>
      </c>
      <c r="R89" s="67">
        <v>356447</v>
      </c>
      <c r="S89" s="48">
        <f t="shared" si="26"/>
        <v>0</v>
      </c>
      <c r="T89" s="59">
        <v>9</v>
      </c>
      <c r="U89" s="67">
        <v>403298</v>
      </c>
      <c r="V89" s="46">
        <f t="shared" si="27"/>
        <v>2695000</v>
      </c>
      <c r="W89" s="57">
        <v>9</v>
      </c>
      <c r="X89" s="67">
        <v>453894</v>
      </c>
      <c r="Y89" s="48">
        <f t="shared" si="28"/>
        <v>506000</v>
      </c>
      <c r="Z89" s="59">
        <v>9</v>
      </c>
      <c r="AA89" s="67">
        <v>482267</v>
      </c>
      <c r="AB89" s="46">
        <f t="shared" si="29"/>
        <v>322000</v>
      </c>
      <c r="AC89" s="57">
        <v>9</v>
      </c>
      <c r="AD89" s="67">
        <v>492134</v>
      </c>
      <c r="AE89" s="48">
        <f t="shared" si="30"/>
        <v>0</v>
      </c>
      <c r="AF89" s="59">
        <v>9</v>
      </c>
      <c r="AG89" s="67">
        <v>492160</v>
      </c>
      <c r="AH89" s="46">
        <f t="shared" si="31"/>
        <v>31000</v>
      </c>
      <c r="AI89" s="57">
        <v>9</v>
      </c>
      <c r="AJ89" s="67">
        <v>492191</v>
      </c>
      <c r="AK89" s="48">
        <f t="shared" si="32"/>
        <v>0</v>
      </c>
    </row>
    <row r="90" spans="2:37" x14ac:dyDescent="0.25">
      <c r="B90" s="57">
        <v>10</v>
      </c>
      <c r="C90" s="65">
        <v>331197</v>
      </c>
      <c r="D90" s="46">
        <f t="shared" si="33"/>
        <v>0</v>
      </c>
      <c r="E90" s="57">
        <v>10</v>
      </c>
      <c r="F90" s="65">
        <v>331197</v>
      </c>
      <c r="G90" s="48">
        <f t="shared" si="34"/>
        <v>0</v>
      </c>
      <c r="H90" s="59">
        <v>10</v>
      </c>
      <c r="I90" s="65">
        <v>338877</v>
      </c>
      <c r="J90" s="46">
        <f t="shared" si="24"/>
        <v>72000</v>
      </c>
      <c r="K90" s="57">
        <v>10</v>
      </c>
      <c r="L90" s="65">
        <v>339637</v>
      </c>
      <c r="M90" s="48">
        <f t="shared" si="35"/>
        <v>0</v>
      </c>
      <c r="N90" s="59">
        <v>10</v>
      </c>
      <c r="O90" s="65">
        <v>345816</v>
      </c>
      <c r="P90" s="46">
        <f t="shared" si="25"/>
        <v>0</v>
      </c>
      <c r="Q90" s="57">
        <v>10</v>
      </c>
      <c r="R90" s="67">
        <v>356447</v>
      </c>
      <c r="S90" s="48">
        <f t="shared" si="26"/>
        <v>375000</v>
      </c>
      <c r="T90" s="59">
        <v>10</v>
      </c>
      <c r="U90" s="67">
        <v>405993</v>
      </c>
      <c r="V90" s="46">
        <f t="shared" si="27"/>
        <v>2929000</v>
      </c>
      <c r="W90" s="57">
        <v>10</v>
      </c>
      <c r="X90" s="67">
        <v>454400</v>
      </c>
      <c r="Y90" s="48">
        <f t="shared" si="28"/>
        <v>1361000</v>
      </c>
      <c r="Z90" s="59">
        <v>10</v>
      </c>
      <c r="AA90" s="67">
        <v>482589</v>
      </c>
      <c r="AB90" s="46">
        <f t="shared" si="29"/>
        <v>585000</v>
      </c>
      <c r="AC90" s="57">
        <v>10</v>
      </c>
      <c r="AD90" s="67">
        <v>492134</v>
      </c>
      <c r="AE90" s="48">
        <f t="shared" si="30"/>
        <v>0</v>
      </c>
      <c r="AF90" s="59">
        <v>10</v>
      </c>
      <c r="AG90" s="67">
        <v>492191</v>
      </c>
      <c r="AH90" s="46">
        <f t="shared" si="31"/>
        <v>0</v>
      </c>
      <c r="AI90" s="57">
        <v>10</v>
      </c>
      <c r="AJ90" s="67">
        <v>492191</v>
      </c>
      <c r="AK90" s="48">
        <f t="shared" si="32"/>
        <v>0</v>
      </c>
    </row>
    <row r="91" spans="2:37" x14ac:dyDescent="0.25">
      <c r="B91" s="57">
        <v>11</v>
      </c>
      <c r="C91" s="65">
        <v>331197</v>
      </c>
      <c r="D91" s="46">
        <f t="shared" si="33"/>
        <v>0</v>
      </c>
      <c r="E91" s="57">
        <v>11</v>
      </c>
      <c r="F91" s="65">
        <v>331197</v>
      </c>
      <c r="G91" s="48">
        <f t="shared" si="34"/>
        <v>0</v>
      </c>
      <c r="H91" s="59">
        <v>11</v>
      </c>
      <c r="I91" s="81">
        <v>338949</v>
      </c>
      <c r="J91" s="46">
        <f t="shared" si="24"/>
        <v>0</v>
      </c>
      <c r="K91" s="57">
        <v>11</v>
      </c>
      <c r="L91" s="65">
        <v>339637</v>
      </c>
      <c r="M91" s="48">
        <f t="shared" si="35"/>
        <v>0</v>
      </c>
      <c r="N91" s="59">
        <v>11</v>
      </c>
      <c r="O91" s="81">
        <v>345816</v>
      </c>
      <c r="P91" s="46">
        <f t="shared" si="25"/>
        <v>355000</v>
      </c>
      <c r="Q91" s="57">
        <v>11</v>
      </c>
      <c r="R91" s="68">
        <v>356822</v>
      </c>
      <c r="S91" s="48">
        <f t="shared" si="26"/>
        <v>234000</v>
      </c>
      <c r="T91" s="59">
        <v>11</v>
      </c>
      <c r="U91" s="68">
        <v>408922</v>
      </c>
      <c r="V91" s="46">
        <f t="shared" si="27"/>
        <v>1315000</v>
      </c>
      <c r="W91" s="57">
        <v>11</v>
      </c>
      <c r="X91" s="68">
        <v>455761</v>
      </c>
      <c r="Y91" s="48">
        <f t="shared" si="28"/>
        <v>925000</v>
      </c>
      <c r="Z91" s="59">
        <v>11</v>
      </c>
      <c r="AA91" s="68">
        <v>483174</v>
      </c>
      <c r="AB91" s="46">
        <f t="shared" si="29"/>
        <v>350000</v>
      </c>
      <c r="AC91" s="57">
        <v>11</v>
      </c>
      <c r="AD91" s="67">
        <v>492134</v>
      </c>
      <c r="AE91" s="48">
        <f t="shared" si="30"/>
        <v>0</v>
      </c>
      <c r="AF91" s="59">
        <v>11</v>
      </c>
      <c r="AG91" s="67">
        <v>492191</v>
      </c>
      <c r="AH91" s="46">
        <f t="shared" si="31"/>
        <v>0</v>
      </c>
      <c r="AI91" s="57">
        <v>11</v>
      </c>
      <c r="AJ91" s="67">
        <v>492191</v>
      </c>
      <c r="AK91" s="48">
        <f t="shared" si="32"/>
        <v>0</v>
      </c>
    </row>
    <row r="92" spans="2:37" x14ac:dyDescent="0.25">
      <c r="B92" s="57">
        <v>12</v>
      </c>
      <c r="C92" s="65">
        <v>331197</v>
      </c>
      <c r="D92" s="46">
        <f t="shared" si="33"/>
        <v>0</v>
      </c>
      <c r="E92" s="57">
        <v>12</v>
      </c>
      <c r="F92" s="65">
        <v>331197</v>
      </c>
      <c r="G92" s="48">
        <f t="shared" si="34"/>
        <v>0</v>
      </c>
      <c r="H92" s="59">
        <v>12</v>
      </c>
      <c r="I92" s="65">
        <v>338949</v>
      </c>
      <c r="J92" s="46">
        <f t="shared" si="24"/>
        <v>344000</v>
      </c>
      <c r="K92" s="57">
        <v>12</v>
      </c>
      <c r="L92" s="65">
        <v>339637</v>
      </c>
      <c r="M92" s="48">
        <f t="shared" si="35"/>
        <v>0</v>
      </c>
      <c r="N92" s="59">
        <v>12</v>
      </c>
      <c r="O92" s="65">
        <v>346171</v>
      </c>
      <c r="P92" s="46">
        <f t="shared" si="25"/>
        <v>0</v>
      </c>
      <c r="Q92" s="57">
        <v>12</v>
      </c>
      <c r="R92" s="67">
        <v>357056</v>
      </c>
      <c r="S92" s="48">
        <f t="shared" si="26"/>
        <v>0</v>
      </c>
      <c r="T92" s="59">
        <v>12</v>
      </c>
      <c r="U92" s="67">
        <v>410237</v>
      </c>
      <c r="V92" s="46">
        <f t="shared" si="27"/>
        <v>1703000</v>
      </c>
      <c r="W92" s="57">
        <v>12</v>
      </c>
      <c r="X92" s="67">
        <v>456686</v>
      </c>
      <c r="Y92" s="48">
        <f t="shared" si="28"/>
        <v>1160000</v>
      </c>
      <c r="Z92" s="59">
        <v>12</v>
      </c>
      <c r="AA92" s="67">
        <v>483524</v>
      </c>
      <c r="AB92" s="46">
        <f t="shared" si="29"/>
        <v>679000</v>
      </c>
      <c r="AC92" s="57">
        <v>12</v>
      </c>
      <c r="AD92" s="67">
        <v>492134</v>
      </c>
      <c r="AE92" s="48">
        <f t="shared" si="30"/>
        <v>26000</v>
      </c>
      <c r="AF92" s="59">
        <v>12</v>
      </c>
      <c r="AG92" s="67">
        <v>492191</v>
      </c>
      <c r="AH92" s="46">
        <f t="shared" si="31"/>
        <v>0</v>
      </c>
      <c r="AI92" s="57">
        <v>12</v>
      </c>
      <c r="AJ92" s="67">
        <v>492191</v>
      </c>
      <c r="AK92" s="48">
        <f t="shared" si="32"/>
        <v>0</v>
      </c>
    </row>
    <row r="93" spans="2:37" x14ac:dyDescent="0.25">
      <c r="B93" s="57">
        <v>13</v>
      </c>
      <c r="C93" s="65">
        <v>331197</v>
      </c>
      <c r="D93" s="46">
        <f t="shared" si="33"/>
        <v>0</v>
      </c>
      <c r="E93" s="57">
        <v>13</v>
      </c>
      <c r="F93" s="65">
        <v>331197</v>
      </c>
      <c r="G93" s="48">
        <f t="shared" si="34"/>
        <v>0</v>
      </c>
      <c r="H93" s="59">
        <v>13</v>
      </c>
      <c r="I93" s="65">
        <v>339293</v>
      </c>
      <c r="J93" s="46">
        <f t="shared" si="24"/>
        <v>0</v>
      </c>
      <c r="K93" s="57">
        <v>13</v>
      </c>
      <c r="L93" s="65">
        <v>339637</v>
      </c>
      <c r="M93" s="48">
        <f t="shared" si="35"/>
        <v>0</v>
      </c>
      <c r="N93" s="59">
        <v>13</v>
      </c>
      <c r="O93" s="65">
        <v>346171</v>
      </c>
      <c r="P93" s="46">
        <f t="shared" si="25"/>
        <v>1110000</v>
      </c>
      <c r="Q93" s="57">
        <v>13</v>
      </c>
      <c r="R93" s="67">
        <v>357056</v>
      </c>
      <c r="S93" s="48">
        <f t="shared" si="26"/>
        <v>1270000</v>
      </c>
      <c r="T93" s="59">
        <v>13</v>
      </c>
      <c r="U93" s="67">
        <v>411940</v>
      </c>
      <c r="V93" s="46">
        <f t="shared" si="27"/>
        <v>2407000</v>
      </c>
      <c r="W93" s="57">
        <v>13</v>
      </c>
      <c r="X93" s="67">
        <v>457846</v>
      </c>
      <c r="Y93" s="48">
        <f t="shared" si="28"/>
        <v>1105000</v>
      </c>
      <c r="Z93" s="59">
        <v>13</v>
      </c>
      <c r="AA93" s="67">
        <v>484203</v>
      </c>
      <c r="AB93" s="46">
        <f t="shared" si="29"/>
        <v>634000</v>
      </c>
      <c r="AC93" s="57">
        <v>13</v>
      </c>
      <c r="AD93" s="67">
        <v>492160</v>
      </c>
      <c r="AE93" s="48">
        <f t="shared" si="30"/>
        <v>0</v>
      </c>
      <c r="AF93" s="59">
        <v>13</v>
      </c>
      <c r="AG93" s="67">
        <v>492191</v>
      </c>
      <c r="AH93" s="46">
        <f t="shared" si="31"/>
        <v>0</v>
      </c>
      <c r="AI93" s="57">
        <v>13</v>
      </c>
      <c r="AJ93" s="67">
        <v>492191</v>
      </c>
      <c r="AK93" s="48">
        <f t="shared" si="32"/>
        <v>0</v>
      </c>
    </row>
    <row r="94" spans="2:37" x14ac:dyDescent="0.25">
      <c r="B94" s="57">
        <v>14</v>
      </c>
      <c r="C94" s="65">
        <v>331197</v>
      </c>
      <c r="D94" s="46">
        <f t="shared" si="33"/>
        <v>0</v>
      </c>
      <c r="E94" s="57">
        <v>14</v>
      </c>
      <c r="F94" s="65">
        <v>331197</v>
      </c>
      <c r="G94" s="48">
        <f t="shared" si="34"/>
        <v>0</v>
      </c>
      <c r="H94" s="59">
        <v>14</v>
      </c>
      <c r="I94" s="65">
        <v>339293</v>
      </c>
      <c r="J94" s="46">
        <f t="shared" si="24"/>
        <v>0</v>
      </c>
      <c r="K94" s="57">
        <v>14</v>
      </c>
      <c r="L94" s="65">
        <v>339637</v>
      </c>
      <c r="M94" s="48">
        <f t="shared" si="35"/>
        <v>0</v>
      </c>
      <c r="N94" s="59">
        <v>14</v>
      </c>
      <c r="O94" s="65">
        <v>347281</v>
      </c>
      <c r="P94" s="46">
        <f t="shared" si="25"/>
        <v>411000</v>
      </c>
      <c r="Q94" s="57">
        <v>14</v>
      </c>
      <c r="R94" s="67">
        <v>358326</v>
      </c>
      <c r="S94" s="48">
        <f t="shared" si="26"/>
        <v>1293000</v>
      </c>
      <c r="T94" s="59">
        <v>14</v>
      </c>
      <c r="U94" s="67">
        <v>414347</v>
      </c>
      <c r="V94" s="46">
        <f t="shared" si="27"/>
        <v>1836000</v>
      </c>
      <c r="W94" s="57">
        <v>14</v>
      </c>
      <c r="X94" s="67">
        <v>458951</v>
      </c>
      <c r="Y94" s="48">
        <f t="shared" si="28"/>
        <v>1024000</v>
      </c>
      <c r="Z94" s="59">
        <v>14</v>
      </c>
      <c r="AA94" s="67">
        <v>484837</v>
      </c>
      <c r="AB94" s="46">
        <f t="shared" si="29"/>
        <v>216000</v>
      </c>
      <c r="AC94" s="57">
        <v>14</v>
      </c>
      <c r="AD94" s="67">
        <v>492160</v>
      </c>
      <c r="AE94" s="48">
        <f t="shared" si="30"/>
        <v>0</v>
      </c>
      <c r="AF94" s="59">
        <v>14</v>
      </c>
      <c r="AG94" s="67">
        <v>492191</v>
      </c>
      <c r="AH94" s="46">
        <f t="shared" si="31"/>
        <v>0</v>
      </c>
      <c r="AI94" s="57">
        <v>14</v>
      </c>
      <c r="AJ94" s="67">
        <v>492191</v>
      </c>
      <c r="AK94" s="48">
        <f t="shared" si="32"/>
        <v>0</v>
      </c>
    </row>
    <row r="95" spans="2:37" x14ac:dyDescent="0.25">
      <c r="B95" s="57">
        <v>15</v>
      </c>
      <c r="C95" s="65">
        <v>331197</v>
      </c>
      <c r="D95" s="46">
        <f t="shared" si="33"/>
        <v>0</v>
      </c>
      <c r="E95" s="57">
        <v>15</v>
      </c>
      <c r="F95" s="65">
        <v>331197</v>
      </c>
      <c r="G95" s="48">
        <f t="shared" si="34"/>
        <v>0</v>
      </c>
      <c r="H95" s="59">
        <v>15</v>
      </c>
      <c r="I95" s="65">
        <v>339293</v>
      </c>
      <c r="J95" s="46">
        <f t="shared" si="24"/>
        <v>0</v>
      </c>
      <c r="K95" s="57">
        <v>15</v>
      </c>
      <c r="L95" s="65">
        <v>339637</v>
      </c>
      <c r="M95" s="48">
        <f t="shared" si="35"/>
        <v>0</v>
      </c>
      <c r="N95" s="59">
        <v>15</v>
      </c>
      <c r="O95" s="65">
        <v>347692</v>
      </c>
      <c r="P95" s="46">
        <f t="shared" si="25"/>
        <v>785000</v>
      </c>
      <c r="Q95" s="57">
        <v>15</v>
      </c>
      <c r="R95" s="67">
        <v>359619</v>
      </c>
      <c r="S95" s="48">
        <f t="shared" si="26"/>
        <v>838000</v>
      </c>
      <c r="T95" s="59">
        <v>15</v>
      </c>
      <c r="U95" s="67">
        <v>416183</v>
      </c>
      <c r="V95" s="46">
        <f t="shared" si="27"/>
        <v>1786000</v>
      </c>
      <c r="W95" s="57">
        <v>15</v>
      </c>
      <c r="X95" s="67">
        <v>459975</v>
      </c>
      <c r="Y95" s="48">
        <f t="shared" si="28"/>
        <v>1374000</v>
      </c>
      <c r="Z95" s="59">
        <v>15</v>
      </c>
      <c r="AA95" s="67">
        <v>485053</v>
      </c>
      <c r="AB95" s="46">
        <f t="shared" si="29"/>
        <v>764000</v>
      </c>
      <c r="AC95" s="57">
        <v>15</v>
      </c>
      <c r="AD95" s="67">
        <v>492160</v>
      </c>
      <c r="AE95" s="48">
        <f t="shared" si="30"/>
        <v>0</v>
      </c>
      <c r="AF95" s="59">
        <v>15</v>
      </c>
      <c r="AG95" s="67">
        <v>492191</v>
      </c>
      <c r="AH95" s="46">
        <f t="shared" si="31"/>
        <v>0</v>
      </c>
      <c r="AI95" s="57">
        <v>15</v>
      </c>
      <c r="AJ95" s="67">
        <v>492191</v>
      </c>
      <c r="AK95" s="48">
        <f t="shared" si="32"/>
        <v>0</v>
      </c>
    </row>
    <row r="96" spans="2:37" x14ac:dyDescent="0.25">
      <c r="B96" s="57">
        <v>16</v>
      </c>
      <c r="C96" s="65">
        <v>331197</v>
      </c>
      <c r="D96" s="46">
        <f t="shared" si="33"/>
        <v>0</v>
      </c>
      <c r="E96" s="57">
        <v>16</v>
      </c>
      <c r="F96" s="65">
        <v>331197</v>
      </c>
      <c r="G96" s="48">
        <f t="shared" si="34"/>
        <v>0</v>
      </c>
      <c r="H96" s="59">
        <v>16</v>
      </c>
      <c r="I96" s="65">
        <v>339293</v>
      </c>
      <c r="J96" s="46">
        <f t="shared" si="24"/>
        <v>0</v>
      </c>
      <c r="K96" s="57">
        <v>16</v>
      </c>
      <c r="L96" s="65">
        <v>339637</v>
      </c>
      <c r="M96" s="48">
        <f t="shared" si="35"/>
        <v>0</v>
      </c>
      <c r="N96" s="59">
        <v>16</v>
      </c>
      <c r="O96" s="65">
        <v>348477</v>
      </c>
      <c r="P96" s="46">
        <f t="shared" si="25"/>
        <v>1369000</v>
      </c>
      <c r="Q96" s="57">
        <v>16</v>
      </c>
      <c r="R96" s="67">
        <v>360457</v>
      </c>
      <c r="S96" s="48">
        <f t="shared" si="26"/>
        <v>859000</v>
      </c>
      <c r="T96" s="59">
        <v>16</v>
      </c>
      <c r="U96" s="67">
        <v>417969</v>
      </c>
      <c r="V96" s="46">
        <f t="shared" si="27"/>
        <v>1128000</v>
      </c>
      <c r="W96" s="57">
        <v>16</v>
      </c>
      <c r="X96" s="67">
        <v>461349</v>
      </c>
      <c r="Y96" s="48">
        <f t="shared" si="28"/>
        <v>1551000</v>
      </c>
      <c r="Z96" s="59">
        <v>16</v>
      </c>
      <c r="AA96" s="67">
        <v>485817</v>
      </c>
      <c r="AB96" s="46">
        <f t="shared" si="29"/>
        <v>509000</v>
      </c>
      <c r="AC96" s="57">
        <v>16</v>
      </c>
      <c r="AD96" s="67">
        <v>492160</v>
      </c>
      <c r="AE96" s="48">
        <f t="shared" si="30"/>
        <v>0</v>
      </c>
      <c r="AF96" s="59">
        <v>16</v>
      </c>
      <c r="AG96" s="67">
        <v>492191</v>
      </c>
      <c r="AH96" s="46">
        <f t="shared" si="31"/>
        <v>0</v>
      </c>
      <c r="AI96" s="57">
        <v>16</v>
      </c>
      <c r="AJ96" s="67">
        <v>492191</v>
      </c>
      <c r="AK96" s="48">
        <f t="shared" si="32"/>
        <v>0</v>
      </c>
    </row>
    <row r="97" spans="2:37" x14ac:dyDescent="0.25">
      <c r="B97" s="57">
        <v>17</v>
      </c>
      <c r="C97" s="65">
        <v>331197</v>
      </c>
      <c r="D97" s="46">
        <f t="shared" si="33"/>
        <v>0</v>
      </c>
      <c r="E97" s="57">
        <v>17</v>
      </c>
      <c r="F97" s="65">
        <v>331197</v>
      </c>
      <c r="G97" s="48">
        <f t="shared" si="34"/>
        <v>0</v>
      </c>
      <c r="H97" s="59">
        <v>17</v>
      </c>
      <c r="I97" s="65">
        <v>339293</v>
      </c>
      <c r="J97" s="46">
        <f t="shared" si="24"/>
        <v>0</v>
      </c>
      <c r="K97" s="57">
        <v>17</v>
      </c>
      <c r="L97" s="65">
        <v>339637</v>
      </c>
      <c r="M97" s="48">
        <f t="shared" si="35"/>
        <v>0</v>
      </c>
      <c r="N97" s="59">
        <v>17</v>
      </c>
      <c r="O97" s="65">
        <v>349846</v>
      </c>
      <c r="P97" s="46">
        <f t="shared" si="25"/>
        <v>937000</v>
      </c>
      <c r="Q97" s="57">
        <v>17</v>
      </c>
      <c r="R97" s="67">
        <v>361316</v>
      </c>
      <c r="S97" s="48">
        <f t="shared" si="26"/>
        <v>1306000</v>
      </c>
      <c r="T97" s="59">
        <v>17</v>
      </c>
      <c r="U97" s="67">
        <v>419097</v>
      </c>
      <c r="V97" s="46">
        <f t="shared" si="27"/>
        <v>2747000</v>
      </c>
      <c r="W97" s="57">
        <v>17</v>
      </c>
      <c r="X97" s="67">
        <v>462900</v>
      </c>
      <c r="Y97" s="48">
        <f t="shared" si="28"/>
        <v>1398000</v>
      </c>
      <c r="Z97" s="59">
        <v>17</v>
      </c>
      <c r="AA97" s="67">
        <v>486326</v>
      </c>
      <c r="AB97" s="46">
        <f t="shared" si="29"/>
        <v>464000</v>
      </c>
      <c r="AC97" s="57">
        <v>17</v>
      </c>
      <c r="AD97" s="67">
        <v>492160</v>
      </c>
      <c r="AE97" s="48">
        <f t="shared" si="30"/>
        <v>0</v>
      </c>
      <c r="AF97" s="59">
        <v>17</v>
      </c>
      <c r="AG97" s="67">
        <v>492191</v>
      </c>
      <c r="AH97" s="46">
        <f t="shared" si="31"/>
        <v>0</v>
      </c>
      <c r="AI97" s="57">
        <v>17</v>
      </c>
      <c r="AJ97" s="67">
        <v>492191</v>
      </c>
      <c r="AK97" s="48">
        <f t="shared" si="32"/>
        <v>0</v>
      </c>
    </row>
    <row r="98" spans="2:37" x14ac:dyDescent="0.25">
      <c r="B98" s="57">
        <v>18</v>
      </c>
      <c r="C98" s="65">
        <v>331197</v>
      </c>
      <c r="D98" s="46">
        <f t="shared" si="33"/>
        <v>0</v>
      </c>
      <c r="E98" s="57">
        <v>18</v>
      </c>
      <c r="F98" s="65">
        <v>331197</v>
      </c>
      <c r="G98" s="48">
        <f t="shared" si="34"/>
        <v>0</v>
      </c>
      <c r="H98" s="59">
        <v>18</v>
      </c>
      <c r="I98" s="65">
        <v>339293</v>
      </c>
      <c r="J98" s="46">
        <f t="shared" si="24"/>
        <v>0</v>
      </c>
      <c r="K98" s="57">
        <v>18</v>
      </c>
      <c r="L98" s="65">
        <v>339637</v>
      </c>
      <c r="M98" s="48">
        <f t="shared" si="35"/>
        <v>0</v>
      </c>
      <c r="N98" s="59">
        <v>18</v>
      </c>
      <c r="O98" s="65">
        <v>350783</v>
      </c>
      <c r="P98" s="46">
        <f t="shared" si="25"/>
        <v>829000</v>
      </c>
      <c r="Q98" s="57">
        <v>18</v>
      </c>
      <c r="R98" s="67">
        <v>362622</v>
      </c>
      <c r="S98" s="48">
        <f t="shared" si="26"/>
        <v>1590000</v>
      </c>
      <c r="T98" s="59">
        <v>18</v>
      </c>
      <c r="U98" s="67">
        <v>421844</v>
      </c>
      <c r="V98" s="46">
        <f t="shared" si="27"/>
        <v>2584000</v>
      </c>
      <c r="W98" s="57">
        <v>18</v>
      </c>
      <c r="X98" s="67">
        <v>464298</v>
      </c>
      <c r="Y98" s="48">
        <f t="shared" si="28"/>
        <v>1178000</v>
      </c>
      <c r="Z98" s="59">
        <v>18</v>
      </c>
      <c r="AA98" s="67">
        <v>486790</v>
      </c>
      <c r="AB98" s="46">
        <f t="shared" si="29"/>
        <v>321000</v>
      </c>
      <c r="AC98" s="57">
        <v>18</v>
      </c>
      <c r="AD98" s="67">
        <v>492160</v>
      </c>
      <c r="AE98" s="48">
        <f t="shared" si="30"/>
        <v>0</v>
      </c>
      <c r="AF98" s="59">
        <v>18</v>
      </c>
      <c r="AG98" s="67">
        <v>492191</v>
      </c>
      <c r="AH98" s="46">
        <f t="shared" si="31"/>
        <v>0</v>
      </c>
      <c r="AI98" s="57">
        <v>18</v>
      </c>
      <c r="AJ98" s="67">
        <v>492191</v>
      </c>
      <c r="AK98" s="48">
        <f t="shared" si="32"/>
        <v>0</v>
      </c>
    </row>
    <row r="99" spans="2:37" x14ac:dyDescent="0.25">
      <c r="B99" s="57">
        <v>19</v>
      </c>
      <c r="C99" s="65">
        <v>331197</v>
      </c>
      <c r="D99" s="46">
        <f t="shared" si="33"/>
        <v>0</v>
      </c>
      <c r="E99" s="57">
        <v>19</v>
      </c>
      <c r="F99" s="65">
        <v>331197</v>
      </c>
      <c r="G99" s="48">
        <f t="shared" si="34"/>
        <v>0</v>
      </c>
      <c r="H99" s="59">
        <v>19</v>
      </c>
      <c r="I99" s="65">
        <v>339293</v>
      </c>
      <c r="J99" s="46">
        <f t="shared" si="24"/>
        <v>9000</v>
      </c>
      <c r="K99" s="57">
        <v>19</v>
      </c>
      <c r="L99" s="65">
        <v>339637</v>
      </c>
      <c r="M99" s="48">
        <f t="shared" si="35"/>
        <v>0</v>
      </c>
      <c r="N99" s="59">
        <v>19</v>
      </c>
      <c r="O99" s="65">
        <v>351612</v>
      </c>
      <c r="P99" s="46">
        <f t="shared" si="25"/>
        <v>534000</v>
      </c>
      <c r="Q99" s="57">
        <v>19</v>
      </c>
      <c r="R99" s="67">
        <v>364212</v>
      </c>
      <c r="S99" s="48">
        <f t="shared" si="26"/>
        <v>1964000</v>
      </c>
      <c r="T99" s="59">
        <v>19</v>
      </c>
      <c r="U99" s="67">
        <v>424428</v>
      </c>
      <c r="V99" s="46">
        <f t="shared" si="27"/>
        <v>2116000</v>
      </c>
      <c r="W99" s="57">
        <v>19</v>
      </c>
      <c r="X99" s="67">
        <v>465476</v>
      </c>
      <c r="Y99" s="48">
        <f t="shared" si="28"/>
        <v>473000</v>
      </c>
      <c r="Z99" s="59">
        <v>19</v>
      </c>
      <c r="AA99" s="67">
        <v>487111</v>
      </c>
      <c r="AB99" s="46">
        <f t="shared" si="29"/>
        <v>556000</v>
      </c>
      <c r="AC99" s="57">
        <v>19</v>
      </c>
      <c r="AD99" s="67">
        <v>492160</v>
      </c>
      <c r="AE99" s="48">
        <f t="shared" si="30"/>
        <v>0</v>
      </c>
      <c r="AF99" s="59">
        <v>19</v>
      </c>
      <c r="AG99" s="67">
        <v>492191</v>
      </c>
      <c r="AH99" s="46">
        <f t="shared" si="31"/>
        <v>0</v>
      </c>
      <c r="AI99" s="57">
        <v>19</v>
      </c>
      <c r="AJ99" s="67">
        <v>492191</v>
      </c>
      <c r="AK99" s="48">
        <f t="shared" si="32"/>
        <v>0</v>
      </c>
    </row>
    <row r="100" spans="2:37" x14ac:dyDescent="0.25">
      <c r="B100" s="57">
        <v>20</v>
      </c>
      <c r="C100" s="65">
        <v>331197</v>
      </c>
      <c r="D100" s="46">
        <f t="shared" si="33"/>
        <v>0</v>
      </c>
      <c r="E100" s="57">
        <v>20</v>
      </c>
      <c r="F100" s="65">
        <v>331197</v>
      </c>
      <c r="G100" s="48">
        <f t="shared" si="34"/>
        <v>0</v>
      </c>
      <c r="H100" s="59">
        <v>20</v>
      </c>
      <c r="I100" s="65">
        <v>339302</v>
      </c>
      <c r="J100" s="46">
        <f t="shared" si="24"/>
        <v>0</v>
      </c>
      <c r="K100" s="57">
        <v>20</v>
      </c>
      <c r="L100" s="65">
        <v>339637</v>
      </c>
      <c r="M100" s="48">
        <f t="shared" si="35"/>
        <v>0</v>
      </c>
      <c r="N100" s="59">
        <v>20</v>
      </c>
      <c r="O100" s="65">
        <v>352146</v>
      </c>
      <c r="P100" s="46">
        <f t="shared" si="25"/>
        <v>621000</v>
      </c>
      <c r="Q100" s="57">
        <v>20</v>
      </c>
      <c r="R100" s="67">
        <v>366176</v>
      </c>
      <c r="S100" s="48">
        <f t="shared" si="26"/>
        <v>1170000</v>
      </c>
      <c r="T100" s="59">
        <v>20</v>
      </c>
      <c r="U100" s="67">
        <v>426544</v>
      </c>
      <c r="V100" s="46">
        <f t="shared" si="27"/>
        <v>2969000</v>
      </c>
      <c r="W100" s="57">
        <v>20</v>
      </c>
      <c r="X100" s="67">
        <v>465949</v>
      </c>
      <c r="Y100" s="48">
        <f t="shared" si="28"/>
        <v>1233000</v>
      </c>
      <c r="Z100" s="59">
        <v>20</v>
      </c>
      <c r="AA100" s="67">
        <v>487667</v>
      </c>
      <c r="AB100" s="46">
        <f t="shared" si="29"/>
        <v>223000</v>
      </c>
      <c r="AC100" s="57">
        <v>20</v>
      </c>
      <c r="AD100" s="67">
        <v>492160</v>
      </c>
      <c r="AE100" s="48">
        <f t="shared" si="30"/>
        <v>0</v>
      </c>
      <c r="AF100" s="59">
        <v>20</v>
      </c>
      <c r="AG100" s="67">
        <v>492191</v>
      </c>
      <c r="AH100" s="46">
        <f t="shared" si="31"/>
        <v>0</v>
      </c>
      <c r="AI100" s="57">
        <v>20</v>
      </c>
      <c r="AJ100" s="67">
        <v>492191</v>
      </c>
      <c r="AK100" s="48">
        <f t="shared" si="32"/>
        <v>0</v>
      </c>
    </row>
    <row r="101" spans="2:37" x14ac:dyDescent="0.25">
      <c r="B101" s="57">
        <v>21</v>
      </c>
      <c r="C101" s="65">
        <v>331197</v>
      </c>
      <c r="D101" s="46">
        <f t="shared" si="33"/>
        <v>0</v>
      </c>
      <c r="E101" s="57">
        <v>21</v>
      </c>
      <c r="F101" s="65">
        <v>331197</v>
      </c>
      <c r="G101" s="48">
        <f t="shared" si="34"/>
        <v>0</v>
      </c>
      <c r="H101" s="59">
        <v>21</v>
      </c>
      <c r="I101" s="65">
        <v>339302</v>
      </c>
      <c r="J101" s="46">
        <f t="shared" si="24"/>
        <v>0</v>
      </c>
      <c r="K101" s="57">
        <v>21</v>
      </c>
      <c r="L101" s="65">
        <v>339637</v>
      </c>
      <c r="M101" s="48">
        <f t="shared" si="35"/>
        <v>0</v>
      </c>
      <c r="N101" s="59">
        <v>21</v>
      </c>
      <c r="O101" s="65">
        <v>352767</v>
      </c>
      <c r="P101" s="46">
        <f t="shared" si="25"/>
        <v>35000</v>
      </c>
      <c r="Q101" s="57">
        <v>21</v>
      </c>
      <c r="R101" s="67">
        <v>367346</v>
      </c>
      <c r="S101" s="48">
        <f t="shared" si="26"/>
        <v>1748000</v>
      </c>
      <c r="T101" s="59">
        <v>21</v>
      </c>
      <c r="U101" s="67">
        <v>429513</v>
      </c>
      <c r="V101" s="46">
        <f t="shared" si="27"/>
        <v>1678000</v>
      </c>
      <c r="W101" s="57">
        <v>21</v>
      </c>
      <c r="X101" s="67">
        <v>467182</v>
      </c>
      <c r="Y101" s="48">
        <f t="shared" si="28"/>
        <v>958000</v>
      </c>
      <c r="Z101" s="59">
        <v>21</v>
      </c>
      <c r="AA101" s="67">
        <v>487890</v>
      </c>
      <c r="AB101" s="46">
        <f t="shared" si="29"/>
        <v>490000</v>
      </c>
      <c r="AC101" s="57">
        <v>21</v>
      </c>
      <c r="AD101" s="67">
        <v>492160</v>
      </c>
      <c r="AE101" s="48">
        <f t="shared" si="30"/>
        <v>0</v>
      </c>
      <c r="AF101" s="59">
        <v>21</v>
      </c>
      <c r="AG101" s="67">
        <v>492191</v>
      </c>
      <c r="AH101" s="46">
        <f t="shared" si="31"/>
        <v>0</v>
      </c>
      <c r="AI101" s="57">
        <v>21</v>
      </c>
      <c r="AJ101" s="67">
        <v>492191</v>
      </c>
      <c r="AK101" s="48">
        <f t="shared" si="32"/>
        <v>0</v>
      </c>
    </row>
    <row r="102" spans="2:37" x14ac:dyDescent="0.25">
      <c r="B102" s="57">
        <v>22</v>
      </c>
      <c r="C102" s="65">
        <v>331197</v>
      </c>
      <c r="D102" s="46">
        <f t="shared" si="33"/>
        <v>0</v>
      </c>
      <c r="E102" s="57">
        <v>22</v>
      </c>
      <c r="F102" s="65">
        <v>331197</v>
      </c>
      <c r="G102" s="48">
        <f t="shared" si="34"/>
        <v>0</v>
      </c>
      <c r="H102" s="59">
        <v>22</v>
      </c>
      <c r="I102" s="65">
        <v>339302</v>
      </c>
      <c r="J102" s="46">
        <f t="shared" si="24"/>
        <v>0</v>
      </c>
      <c r="K102" s="57">
        <v>22</v>
      </c>
      <c r="L102" s="65">
        <v>339637</v>
      </c>
      <c r="M102" s="48">
        <f t="shared" si="35"/>
        <v>0</v>
      </c>
      <c r="N102" s="59">
        <v>22</v>
      </c>
      <c r="O102" s="65">
        <v>352802</v>
      </c>
      <c r="P102" s="46">
        <f t="shared" si="25"/>
        <v>0</v>
      </c>
      <c r="Q102" s="57">
        <v>22</v>
      </c>
      <c r="R102" s="67">
        <v>369094</v>
      </c>
      <c r="S102" s="48">
        <f t="shared" si="26"/>
        <v>1496000</v>
      </c>
      <c r="T102" s="59">
        <v>22</v>
      </c>
      <c r="U102" s="67">
        <v>431191</v>
      </c>
      <c r="V102" s="46">
        <f t="shared" si="27"/>
        <v>2671000</v>
      </c>
      <c r="W102" s="57">
        <v>22</v>
      </c>
      <c r="X102" s="67">
        <v>468140</v>
      </c>
      <c r="Y102" s="48">
        <f t="shared" si="28"/>
        <v>1102000</v>
      </c>
      <c r="Z102" s="59">
        <v>22</v>
      </c>
      <c r="AA102" s="67">
        <v>488380</v>
      </c>
      <c r="AB102" s="46">
        <f t="shared" si="29"/>
        <v>259000</v>
      </c>
      <c r="AC102" s="57">
        <v>22</v>
      </c>
      <c r="AD102" s="67">
        <v>492160</v>
      </c>
      <c r="AE102" s="48">
        <f t="shared" si="30"/>
        <v>0</v>
      </c>
      <c r="AF102" s="59">
        <v>22</v>
      </c>
      <c r="AG102" s="67">
        <v>492191</v>
      </c>
      <c r="AH102" s="46">
        <f t="shared" si="31"/>
        <v>0</v>
      </c>
      <c r="AI102" s="57">
        <v>22</v>
      </c>
      <c r="AJ102" s="67">
        <v>492191</v>
      </c>
      <c r="AK102" s="48">
        <f t="shared" si="32"/>
        <v>0</v>
      </c>
    </row>
    <row r="103" spans="2:37" x14ac:dyDescent="0.25">
      <c r="B103" s="57">
        <v>23</v>
      </c>
      <c r="C103" s="65">
        <v>331197</v>
      </c>
      <c r="D103" s="46">
        <f t="shared" si="33"/>
        <v>0</v>
      </c>
      <c r="E103" s="57">
        <v>23</v>
      </c>
      <c r="F103" s="65">
        <v>331197</v>
      </c>
      <c r="G103" s="48">
        <f t="shared" si="34"/>
        <v>0</v>
      </c>
      <c r="H103" s="59">
        <v>23</v>
      </c>
      <c r="I103" s="65">
        <v>339302</v>
      </c>
      <c r="J103" s="46">
        <f t="shared" si="24"/>
        <v>0</v>
      </c>
      <c r="K103" s="57">
        <v>23</v>
      </c>
      <c r="L103" s="65">
        <v>339637</v>
      </c>
      <c r="M103" s="48">
        <f t="shared" si="35"/>
        <v>0</v>
      </c>
      <c r="N103" s="59">
        <v>23</v>
      </c>
      <c r="O103" s="65">
        <v>352802</v>
      </c>
      <c r="P103" s="46">
        <f t="shared" si="25"/>
        <v>598000</v>
      </c>
      <c r="Q103" s="57">
        <v>23</v>
      </c>
      <c r="R103" s="67">
        <v>370590</v>
      </c>
      <c r="S103" s="48">
        <f t="shared" si="26"/>
        <v>1682000</v>
      </c>
      <c r="T103" s="59">
        <v>23</v>
      </c>
      <c r="U103" s="67">
        <v>433862</v>
      </c>
      <c r="V103" s="46">
        <f t="shared" si="27"/>
        <v>1953000</v>
      </c>
      <c r="W103" s="57">
        <v>23</v>
      </c>
      <c r="X103" s="67">
        <v>469242</v>
      </c>
      <c r="Y103" s="48">
        <f t="shared" si="28"/>
        <v>1268000</v>
      </c>
      <c r="Z103" s="59">
        <v>23</v>
      </c>
      <c r="AA103" s="67">
        <v>488639</v>
      </c>
      <c r="AB103" s="46">
        <f t="shared" si="29"/>
        <v>523000</v>
      </c>
      <c r="AC103" s="57">
        <v>23</v>
      </c>
      <c r="AD103" s="67">
        <v>492160</v>
      </c>
      <c r="AE103" s="48">
        <f t="shared" si="30"/>
        <v>0</v>
      </c>
      <c r="AF103" s="59">
        <v>23</v>
      </c>
      <c r="AG103" s="67">
        <v>492191</v>
      </c>
      <c r="AH103" s="46">
        <f t="shared" si="31"/>
        <v>0</v>
      </c>
      <c r="AI103" s="57">
        <v>23</v>
      </c>
      <c r="AJ103" s="67">
        <v>492191</v>
      </c>
      <c r="AK103" s="48">
        <f t="shared" si="32"/>
        <v>0</v>
      </c>
    </row>
    <row r="104" spans="2:37" x14ac:dyDescent="0.25">
      <c r="B104" s="57">
        <v>24</v>
      </c>
      <c r="C104" s="65">
        <v>331197</v>
      </c>
      <c r="D104" s="46">
        <f t="shared" si="33"/>
        <v>0</v>
      </c>
      <c r="E104" s="57">
        <v>24</v>
      </c>
      <c r="F104" s="65">
        <v>331197</v>
      </c>
      <c r="G104" s="48">
        <f t="shared" si="34"/>
        <v>0</v>
      </c>
      <c r="H104" s="59">
        <v>24</v>
      </c>
      <c r="I104" s="65">
        <v>339302</v>
      </c>
      <c r="J104" s="46">
        <f t="shared" si="24"/>
        <v>0</v>
      </c>
      <c r="K104" s="57">
        <v>24</v>
      </c>
      <c r="L104" s="65">
        <v>339637</v>
      </c>
      <c r="M104" s="48">
        <f t="shared" si="35"/>
        <v>0</v>
      </c>
      <c r="N104" s="59">
        <v>24</v>
      </c>
      <c r="O104" s="65">
        <v>353400</v>
      </c>
      <c r="P104" s="46">
        <f t="shared" si="25"/>
        <v>260000</v>
      </c>
      <c r="Q104" s="57">
        <v>24</v>
      </c>
      <c r="R104" s="67">
        <v>372272</v>
      </c>
      <c r="S104" s="48">
        <f t="shared" si="26"/>
        <v>1731000</v>
      </c>
      <c r="T104" s="59">
        <v>24</v>
      </c>
      <c r="U104" s="67">
        <v>435815</v>
      </c>
      <c r="V104" s="46">
        <f t="shared" si="27"/>
        <v>2273000</v>
      </c>
      <c r="W104" s="57">
        <v>24</v>
      </c>
      <c r="X104" s="67">
        <v>470510</v>
      </c>
      <c r="Y104" s="48">
        <f t="shared" si="28"/>
        <v>758000</v>
      </c>
      <c r="Z104" s="59">
        <v>24</v>
      </c>
      <c r="AA104" s="67">
        <v>489162</v>
      </c>
      <c r="AB104" s="46">
        <f t="shared" si="29"/>
        <v>211000</v>
      </c>
      <c r="AC104" s="57">
        <v>24</v>
      </c>
      <c r="AD104" s="67">
        <v>492160</v>
      </c>
      <c r="AE104" s="48">
        <f t="shared" si="30"/>
        <v>0</v>
      </c>
      <c r="AF104" s="59">
        <v>24</v>
      </c>
      <c r="AG104" s="67">
        <v>492191</v>
      </c>
      <c r="AH104" s="46">
        <f t="shared" si="31"/>
        <v>0</v>
      </c>
      <c r="AI104" s="57">
        <v>24</v>
      </c>
      <c r="AJ104" s="67">
        <v>492191</v>
      </c>
      <c r="AK104" s="48">
        <f t="shared" si="32"/>
        <v>0</v>
      </c>
    </row>
    <row r="105" spans="2:37" x14ac:dyDescent="0.25">
      <c r="B105" s="57">
        <v>25</v>
      </c>
      <c r="C105" s="65">
        <v>331197</v>
      </c>
      <c r="D105" s="46">
        <f t="shared" si="33"/>
        <v>0</v>
      </c>
      <c r="E105" s="57">
        <v>25</v>
      </c>
      <c r="F105" s="65">
        <v>331197</v>
      </c>
      <c r="G105" s="48">
        <f t="shared" si="34"/>
        <v>0</v>
      </c>
      <c r="H105" s="59">
        <v>25</v>
      </c>
      <c r="I105" s="65">
        <v>339302</v>
      </c>
      <c r="J105" s="46">
        <f t="shared" si="24"/>
        <v>0</v>
      </c>
      <c r="K105" s="57">
        <v>25</v>
      </c>
      <c r="L105" s="65">
        <v>339637</v>
      </c>
      <c r="M105" s="48">
        <f t="shared" si="35"/>
        <v>0</v>
      </c>
      <c r="N105" s="59">
        <v>25</v>
      </c>
      <c r="O105" s="65">
        <v>353660</v>
      </c>
      <c r="P105" s="46">
        <f t="shared" si="25"/>
        <v>675000</v>
      </c>
      <c r="Q105" s="57">
        <v>25</v>
      </c>
      <c r="R105" s="67">
        <v>374003</v>
      </c>
      <c r="S105" s="48">
        <f t="shared" si="26"/>
        <v>1694000</v>
      </c>
      <c r="T105" s="59">
        <v>25</v>
      </c>
      <c r="U105" s="67">
        <v>438088</v>
      </c>
      <c r="V105" s="46">
        <f t="shared" si="27"/>
        <v>2577000</v>
      </c>
      <c r="W105" s="57">
        <v>25</v>
      </c>
      <c r="X105" s="67">
        <v>471268</v>
      </c>
      <c r="Y105" s="48">
        <f t="shared" si="28"/>
        <v>1384000</v>
      </c>
      <c r="Z105" s="59">
        <v>25</v>
      </c>
      <c r="AA105" s="67">
        <v>489373</v>
      </c>
      <c r="AB105" s="46">
        <f t="shared" si="29"/>
        <v>292000</v>
      </c>
      <c r="AC105" s="57">
        <v>25</v>
      </c>
      <c r="AD105" s="67">
        <v>492160</v>
      </c>
      <c r="AE105" s="48">
        <f t="shared" si="30"/>
        <v>0</v>
      </c>
      <c r="AF105" s="59">
        <v>25</v>
      </c>
      <c r="AG105" s="67">
        <v>492191</v>
      </c>
      <c r="AH105" s="46">
        <f t="shared" si="31"/>
        <v>0</v>
      </c>
      <c r="AI105" s="57">
        <v>25</v>
      </c>
      <c r="AJ105" s="67">
        <v>492191</v>
      </c>
      <c r="AK105" s="48">
        <f t="shared" si="32"/>
        <v>0</v>
      </c>
    </row>
    <row r="106" spans="2:37" x14ac:dyDescent="0.25">
      <c r="B106" s="57">
        <v>26</v>
      </c>
      <c r="C106" s="65">
        <v>331197</v>
      </c>
      <c r="D106" s="46">
        <f t="shared" si="33"/>
        <v>0</v>
      </c>
      <c r="E106" s="57">
        <v>26</v>
      </c>
      <c r="F106" s="65">
        <v>331197</v>
      </c>
      <c r="G106" s="48">
        <f t="shared" si="34"/>
        <v>0</v>
      </c>
      <c r="H106" s="59">
        <v>26</v>
      </c>
      <c r="I106" s="65">
        <v>339302</v>
      </c>
      <c r="J106" s="46">
        <f t="shared" si="24"/>
        <v>0</v>
      </c>
      <c r="K106" s="57">
        <v>26</v>
      </c>
      <c r="L106" s="65">
        <v>339637</v>
      </c>
      <c r="M106" s="48">
        <f t="shared" si="35"/>
        <v>0</v>
      </c>
      <c r="N106" s="59">
        <v>26</v>
      </c>
      <c r="O106" s="65">
        <v>354335</v>
      </c>
      <c r="P106" s="46">
        <f t="shared" si="25"/>
        <v>0</v>
      </c>
      <c r="Q106" s="57">
        <v>26</v>
      </c>
      <c r="R106" s="67">
        <v>375697</v>
      </c>
      <c r="S106" s="48">
        <f t="shared" si="26"/>
        <v>2336000</v>
      </c>
      <c r="T106" s="59">
        <v>26</v>
      </c>
      <c r="U106" s="67">
        <v>440665</v>
      </c>
      <c r="V106" s="46">
        <f t="shared" si="27"/>
        <v>1707000</v>
      </c>
      <c r="W106" s="57">
        <v>26</v>
      </c>
      <c r="X106" s="67">
        <v>472652</v>
      </c>
      <c r="Y106" s="48">
        <f t="shared" si="28"/>
        <v>541000</v>
      </c>
      <c r="Z106" s="59">
        <v>26</v>
      </c>
      <c r="AA106" s="67">
        <v>489665</v>
      </c>
      <c r="AB106" s="46">
        <f t="shared" si="29"/>
        <v>449000</v>
      </c>
      <c r="AC106" s="57">
        <v>26</v>
      </c>
      <c r="AD106" s="67">
        <v>492160</v>
      </c>
      <c r="AE106" s="48">
        <f t="shared" si="30"/>
        <v>0</v>
      </c>
      <c r="AF106" s="59">
        <v>26</v>
      </c>
      <c r="AG106" s="67">
        <v>492191</v>
      </c>
      <c r="AH106" s="46">
        <f t="shared" si="31"/>
        <v>0</v>
      </c>
      <c r="AI106" s="57">
        <v>26</v>
      </c>
      <c r="AJ106" s="67">
        <v>492191</v>
      </c>
      <c r="AK106" s="48">
        <f t="shared" si="32"/>
        <v>0</v>
      </c>
    </row>
    <row r="107" spans="2:37" x14ac:dyDescent="0.25">
      <c r="B107" s="57">
        <v>27</v>
      </c>
      <c r="C107" s="65">
        <v>331197</v>
      </c>
      <c r="D107" s="46">
        <f t="shared" si="33"/>
        <v>0</v>
      </c>
      <c r="E107" s="57">
        <v>27</v>
      </c>
      <c r="F107" s="65">
        <v>331197</v>
      </c>
      <c r="G107" s="48">
        <f t="shared" si="34"/>
        <v>0</v>
      </c>
      <c r="H107" s="59">
        <v>27</v>
      </c>
      <c r="I107" s="65">
        <v>339302</v>
      </c>
      <c r="J107" s="46">
        <f t="shared" si="24"/>
        <v>0</v>
      </c>
      <c r="K107" s="57">
        <v>27</v>
      </c>
      <c r="L107" s="65">
        <v>339637</v>
      </c>
      <c r="M107" s="48">
        <f t="shared" si="35"/>
        <v>0</v>
      </c>
      <c r="N107" s="59">
        <v>27</v>
      </c>
      <c r="O107" s="65">
        <v>354335</v>
      </c>
      <c r="P107" s="46">
        <f t="shared" si="25"/>
        <v>287000</v>
      </c>
      <c r="Q107" s="57">
        <v>27</v>
      </c>
      <c r="R107" s="67">
        <v>378033</v>
      </c>
      <c r="S107" s="48">
        <f t="shared" si="26"/>
        <v>2463000</v>
      </c>
      <c r="T107" s="59">
        <v>27</v>
      </c>
      <c r="U107" s="67">
        <v>442372</v>
      </c>
      <c r="V107" s="46">
        <f t="shared" si="27"/>
        <v>610000</v>
      </c>
      <c r="W107" s="57">
        <v>27</v>
      </c>
      <c r="X107" s="67">
        <v>473193</v>
      </c>
      <c r="Y107" s="48">
        <f t="shared" si="28"/>
        <v>619000</v>
      </c>
      <c r="Z107" s="59">
        <v>27</v>
      </c>
      <c r="AA107" s="67">
        <v>490114</v>
      </c>
      <c r="AB107" s="46">
        <f t="shared" si="29"/>
        <v>218000</v>
      </c>
      <c r="AC107" s="57">
        <v>27</v>
      </c>
      <c r="AD107" s="67">
        <v>492160</v>
      </c>
      <c r="AE107" s="48">
        <f t="shared" si="30"/>
        <v>0</v>
      </c>
      <c r="AF107" s="59">
        <v>27</v>
      </c>
      <c r="AG107" s="67">
        <v>492191</v>
      </c>
      <c r="AH107" s="46">
        <f t="shared" si="31"/>
        <v>0</v>
      </c>
      <c r="AI107" s="57">
        <v>27</v>
      </c>
      <c r="AJ107" s="67">
        <v>492191</v>
      </c>
      <c r="AK107" s="48">
        <f t="shared" si="32"/>
        <v>0</v>
      </c>
    </row>
    <row r="108" spans="2:37" x14ac:dyDescent="0.25">
      <c r="B108" s="57">
        <v>28</v>
      </c>
      <c r="C108" s="65">
        <v>331197</v>
      </c>
      <c r="D108" s="46">
        <f t="shared" si="33"/>
        <v>0</v>
      </c>
      <c r="E108" s="57">
        <v>28</v>
      </c>
      <c r="F108" s="65">
        <v>331197</v>
      </c>
      <c r="G108" s="48">
        <f t="shared" si="34"/>
        <v>0</v>
      </c>
      <c r="H108" s="59">
        <v>28</v>
      </c>
      <c r="I108" s="65">
        <v>339302</v>
      </c>
      <c r="J108" s="46">
        <f t="shared" si="24"/>
        <v>335000</v>
      </c>
      <c r="K108" s="57">
        <v>28</v>
      </c>
      <c r="L108" s="65">
        <v>339637</v>
      </c>
      <c r="M108" s="48">
        <f t="shared" si="35"/>
        <v>0</v>
      </c>
      <c r="N108" s="59">
        <v>28</v>
      </c>
      <c r="O108" s="65">
        <v>354622</v>
      </c>
      <c r="P108" s="46">
        <f t="shared" si="25"/>
        <v>0</v>
      </c>
      <c r="Q108" s="57">
        <v>28</v>
      </c>
      <c r="R108" s="67">
        <v>380496</v>
      </c>
      <c r="S108" s="48">
        <f t="shared" si="26"/>
        <v>2534000</v>
      </c>
      <c r="T108" s="59">
        <v>28</v>
      </c>
      <c r="U108" s="67">
        <v>442982</v>
      </c>
      <c r="V108" s="46">
        <f t="shared" si="27"/>
        <v>964000</v>
      </c>
      <c r="W108" s="57">
        <v>28</v>
      </c>
      <c r="X108" s="67">
        <v>473812</v>
      </c>
      <c r="Y108" s="48">
        <f t="shared" si="28"/>
        <v>544000</v>
      </c>
      <c r="Z108" s="59">
        <v>28</v>
      </c>
      <c r="AA108" s="67">
        <v>490332</v>
      </c>
      <c r="AB108" s="46">
        <f t="shared" si="29"/>
        <v>452000</v>
      </c>
      <c r="AC108" s="57">
        <v>28</v>
      </c>
      <c r="AD108" s="67">
        <v>492160</v>
      </c>
      <c r="AE108" s="48">
        <f t="shared" si="30"/>
        <v>0</v>
      </c>
      <c r="AF108" s="59">
        <v>28</v>
      </c>
      <c r="AG108" s="67">
        <v>492191</v>
      </c>
      <c r="AH108" s="46">
        <f t="shared" si="31"/>
        <v>0</v>
      </c>
      <c r="AI108" s="57">
        <v>28</v>
      </c>
      <c r="AJ108" s="67">
        <v>492191</v>
      </c>
      <c r="AK108" s="48">
        <f t="shared" si="32"/>
        <v>0</v>
      </c>
    </row>
    <row r="109" spans="2:37" x14ac:dyDescent="0.25">
      <c r="B109" s="57">
        <v>29</v>
      </c>
      <c r="C109" s="65">
        <v>331197</v>
      </c>
      <c r="D109" s="46">
        <f t="shared" si="33"/>
        <v>0</v>
      </c>
      <c r="E109" s="47"/>
      <c r="F109" s="65">
        <v>331197</v>
      </c>
      <c r="G109" s="48"/>
      <c r="H109" s="59">
        <v>29</v>
      </c>
      <c r="I109" s="65">
        <v>339637</v>
      </c>
      <c r="J109" s="46">
        <f t="shared" si="24"/>
        <v>0</v>
      </c>
      <c r="K109" s="57">
        <v>29</v>
      </c>
      <c r="L109" s="65">
        <v>339637</v>
      </c>
      <c r="M109" s="48">
        <f t="shared" si="35"/>
        <v>0</v>
      </c>
      <c r="N109" s="59">
        <v>29</v>
      </c>
      <c r="O109" s="65">
        <v>354622</v>
      </c>
      <c r="P109" s="46">
        <f t="shared" si="25"/>
        <v>0</v>
      </c>
      <c r="Q109" s="57">
        <v>29</v>
      </c>
      <c r="R109" s="67">
        <v>383030</v>
      </c>
      <c r="S109" s="48">
        <f t="shared" si="26"/>
        <v>1922000</v>
      </c>
      <c r="T109" s="59">
        <v>29</v>
      </c>
      <c r="U109" s="67">
        <v>443946</v>
      </c>
      <c r="V109" s="46">
        <f t="shared" si="27"/>
        <v>1122000</v>
      </c>
      <c r="W109" s="57">
        <v>29</v>
      </c>
      <c r="X109" s="67">
        <v>474356</v>
      </c>
      <c r="Y109" s="48">
        <f t="shared" si="28"/>
        <v>1191000</v>
      </c>
      <c r="Z109" s="59">
        <v>29</v>
      </c>
      <c r="AA109" s="67">
        <v>490784</v>
      </c>
      <c r="AB109" s="46">
        <f t="shared" si="29"/>
        <v>223000</v>
      </c>
      <c r="AC109" s="57">
        <v>29</v>
      </c>
      <c r="AD109" s="67">
        <v>492160</v>
      </c>
      <c r="AE109" s="48">
        <f t="shared" si="30"/>
        <v>0</v>
      </c>
      <c r="AF109" s="59">
        <v>29</v>
      </c>
      <c r="AG109" s="67">
        <v>492191</v>
      </c>
      <c r="AH109" s="46">
        <f t="shared" si="31"/>
        <v>0</v>
      </c>
      <c r="AI109" s="57">
        <v>29</v>
      </c>
      <c r="AJ109" s="67">
        <v>492191</v>
      </c>
      <c r="AK109" s="48">
        <f t="shared" si="32"/>
        <v>0</v>
      </c>
    </row>
    <row r="110" spans="2:37" x14ac:dyDescent="0.25">
      <c r="B110" s="57">
        <v>30</v>
      </c>
      <c r="C110" s="65">
        <v>331197</v>
      </c>
      <c r="D110" s="46">
        <f t="shared" si="33"/>
        <v>0</v>
      </c>
      <c r="E110" s="47"/>
      <c r="F110" s="46"/>
      <c r="G110" s="48"/>
      <c r="H110" s="59">
        <v>30</v>
      </c>
      <c r="I110" s="65">
        <v>339637</v>
      </c>
      <c r="J110" s="46">
        <f t="shared" si="24"/>
        <v>0</v>
      </c>
      <c r="K110" s="57">
        <v>30</v>
      </c>
      <c r="L110" s="65">
        <v>339637</v>
      </c>
      <c r="M110" s="48">
        <f t="shared" si="35"/>
        <v>0</v>
      </c>
      <c r="N110" s="59">
        <v>30</v>
      </c>
      <c r="O110" s="65">
        <v>354622</v>
      </c>
      <c r="P110" s="46">
        <f t="shared" si="25"/>
        <v>613000</v>
      </c>
      <c r="Q110" s="57">
        <v>30</v>
      </c>
      <c r="R110" s="67">
        <v>384952</v>
      </c>
      <c r="S110" s="48">
        <f t="shared" si="26"/>
        <v>1902000</v>
      </c>
      <c r="T110" s="59">
        <v>30</v>
      </c>
      <c r="U110" s="67">
        <v>445068</v>
      </c>
      <c r="V110" s="46">
        <f t="shared" si="27"/>
        <v>271000</v>
      </c>
      <c r="W110" s="57">
        <v>30</v>
      </c>
      <c r="X110" s="67">
        <v>475547</v>
      </c>
      <c r="Y110" s="48">
        <f t="shared" si="28"/>
        <v>1045000</v>
      </c>
      <c r="Z110" s="59">
        <v>30</v>
      </c>
      <c r="AA110" s="67">
        <v>491007</v>
      </c>
      <c r="AB110" s="46">
        <f t="shared" si="29"/>
        <v>476000</v>
      </c>
      <c r="AC110" s="57">
        <v>30</v>
      </c>
      <c r="AD110" s="67">
        <v>492160</v>
      </c>
      <c r="AE110" s="48">
        <f t="shared" si="30"/>
        <v>0</v>
      </c>
      <c r="AF110" s="59">
        <v>30</v>
      </c>
      <c r="AG110" s="67">
        <v>492191</v>
      </c>
      <c r="AH110" s="46">
        <f t="shared" si="31"/>
        <v>0</v>
      </c>
      <c r="AI110" s="57">
        <v>30</v>
      </c>
      <c r="AJ110" s="67">
        <v>492191</v>
      </c>
      <c r="AK110" s="48">
        <f t="shared" si="32"/>
        <v>0</v>
      </c>
    </row>
    <row r="111" spans="2:37" x14ac:dyDescent="0.25">
      <c r="B111" s="60">
        <v>31</v>
      </c>
      <c r="C111" s="65">
        <v>331197</v>
      </c>
      <c r="D111" s="46">
        <f t="shared" si="33"/>
        <v>0</v>
      </c>
      <c r="E111" s="47"/>
      <c r="F111" s="46"/>
      <c r="G111" s="48"/>
      <c r="H111" s="61">
        <v>31</v>
      </c>
      <c r="I111" s="65">
        <v>339637</v>
      </c>
      <c r="J111" s="46">
        <f t="shared" si="24"/>
        <v>0</v>
      </c>
      <c r="K111" s="60"/>
      <c r="L111" s="65">
        <v>339637</v>
      </c>
      <c r="M111" s="48"/>
      <c r="N111" s="61">
        <v>31</v>
      </c>
      <c r="O111" s="65">
        <v>355235</v>
      </c>
      <c r="P111" s="46">
        <f t="shared" si="25"/>
        <v>222000</v>
      </c>
      <c r="Q111" s="60"/>
      <c r="R111" s="67">
        <v>386854</v>
      </c>
      <c r="S111" s="48"/>
      <c r="T111" s="61">
        <v>31</v>
      </c>
      <c r="U111" s="67">
        <v>445339</v>
      </c>
      <c r="V111" s="46">
        <f t="shared" si="27"/>
        <v>327000</v>
      </c>
      <c r="W111" s="60">
        <v>31</v>
      </c>
      <c r="X111" s="67">
        <v>476592</v>
      </c>
      <c r="Y111" s="48">
        <f t="shared" si="28"/>
        <v>1025000</v>
      </c>
      <c r="Z111" s="61"/>
      <c r="AA111" s="67">
        <v>491483</v>
      </c>
      <c r="AB111" s="46"/>
      <c r="AC111" s="60">
        <v>31</v>
      </c>
      <c r="AD111" s="67">
        <v>492160</v>
      </c>
      <c r="AE111" s="48">
        <f t="shared" si="30"/>
        <v>0</v>
      </c>
      <c r="AF111" s="61"/>
      <c r="AG111" s="67">
        <v>492191</v>
      </c>
      <c r="AH111" s="46"/>
      <c r="AI111" s="60">
        <v>31</v>
      </c>
      <c r="AJ111" s="67">
        <v>492191</v>
      </c>
      <c r="AK111" s="48">
        <f t="shared" si="32"/>
        <v>0</v>
      </c>
    </row>
    <row r="112" spans="2:37" x14ac:dyDescent="0.25">
      <c r="B112" s="47"/>
      <c r="C112" s="65">
        <v>331197</v>
      </c>
      <c r="D112" s="46"/>
      <c r="E112" s="47"/>
      <c r="F112" s="46"/>
      <c r="G112" s="48"/>
      <c r="H112" s="46"/>
      <c r="I112" s="65">
        <v>339637</v>
      </c>
      <c r="J112" s="46"/>
      <c r="K112" s="47"/>
      <c r="L112" s="65"/>
      <c r="M112" s="48"/>
      <c r="N112" s="46"/>
      <c r="O112" s="67">
        <v>355457</v>
      </c>
      <c r="P112" s="46"/>
      <c r="Q112" s="47"/>
      <c r="R112" s="65"/>
      <c r="S112" s="48"/>
      <c r="T112" s="46"/>
      <c r="U112" s="67">
        <v>445666</v>
      </c>
      <c r="V112" s="46"/>
      <c r="W112" s="47"/>
      <c r="X112" s="67">
        <v>477617</v>
      </c>
      <c r="Y112" s="48"/>
      <c r="Z112" s="46"/>
      <c r="AA112" s="65"/>
      <c r="AB112" s="46"/>
      <c r="AC112" s="47"/>
      <c r="AD112" s="67">
        <v>492160</v>
      </c>
      <c r="AE112" s="48"/>
      <c r="AF112" s="46"/>
      <c r="AG112" s="65"/>
      <c r="AH112" s="46"/>
      <c r="AI112" s="47"/>
      <c r="AJ112" s="67">
        <v>492191</v>
      </c>
      <c r="AK112" s="48"/>
    </row>
    <row r="113" spans="2:37" x14ac:dyDescent="0.25">
      <c r="B113" s="49"/>
      <c r="C113" s="50"/>
      <c r="D113" s="50">
        <f>SUM(D81:D112)</f>
        <v>0</v>
      </c>
      <c r="E113" s="49"/>
      <c r="F113" s="50"/>
      <c r="G113" s="63">
        <f>SUM(G81:G112)</f>
        <v>0</v>
      </c>
      <c r="H113" s="50"/>
      <c r="I113" s="50"/>
      <c r="J113" s="50">
        <f>SUM(J81:J112)</f>
        <v>8440000</v>
      </c>
      <c r="K113" s="49"/>
      <c r="L113" s="50"/>
      <c r="M113" s="63">
        <f>SUM(M81:M112)</f>
        <v>0</v>
      </c>
      <c r="N113" s="50"/>
      <c r="O113" s="50"/>
      <c r="P113" s="50">
        <f>SUM(P81:P112)</f>
        <v>15820000</v>
      </c>
      <c r="Q113" s="49"/>
      <c r="R113" s="50"/>
      <c r="S113" s="63">
        <f>SUM(S81:S112)</f>
        <v>31397000</v>
      </c>
      <c r="T113" s="50"/>
      <c r="U113" s="50"/>
      <c r="V113" s="50">
        <f>SUM(V81:V112)</f>
        <v>58812000</v>
      </c>
      <c r="W113" s="49"/>
      <c r="X113" s="50"/>
      <c r="Y113" s="63">
        <f>SUM(Y81:Y112)</f>
        <v>31951000</v>
      </c>
      <c r="Z113" s="50"/>
      <c r="AA113" s="50"/>
      <c r="AB113" s="50">
        <f>SUM(AB81:AB112)</f>
        <v>13866000</v>
      </c>
      <c r="AC113" s="49"/>
      <c r="AD113" s="50"/>
      <c r="AE113" s="63">
        <f>SUM(AE81:AE112)</f>
        <v>677000</v>
      </c>
      <c r="AF113" s="50"/>
      <c r="AG113" s="50"/>
      <c r="AH113" s="50">
        <f>SUM(AH81:AH112)</f>
        <v>31000</v>
      </c>
      <c r="AI113" s="49"/>
      <c r="AJ113" s="50"/>
      <c r="AK113" s="63">
        <f>SUM(AK81:AK112)</f>
        <v>0</v>
      </c>
    </row>
    <row r="114" spans="2:37" x14ac:dyDescent="0.25">
      <c r="B114" s="46"/>
      <c r="C114" s="46"/>
      <c r="D114" s="46"/>
      <c r="E114" s="46"/>
      <c r="F114" s="46"/>
      <c r="G114" s="46"/>
      <c r="H114" s="46"/>
      <c r="I114" s="46"/>
      <c r="J114" s="46"/>
      <c r="X114" s="46"/>
    </row>
    <row r="115" spans="2:37" x14ac:dyDescent="0.25">
      <c r="B115" s="46"/>
      <c r="C115" s="46"/>
      <c r="D115" s="46"/>
      <c r="E115" s="46"/>
      <c r="F115" s="46"/>
      <c r="G115" s="46"/>
      <c r="H115" s="46"/>
      <c r="I115" s="46"/>
      <c r="J115" s="46"/>
    </row>
    <row r="116" spans="2:37" x14ac:dyDescent="0.25">
      <c r="B116" s="46"/>
      <c r="C116" s="46"/>
      <c r="D116" s="46"/>
      <c r="E116" s="46"/>
      <c r="F116" s="46"/>
      <c r="G116" s="46"/>
      <c r="H116" s="46"/>
      <c r="I116" s="46"/>
      <c r="J116" s="46"/>
    </row>
    <row r="117" spans="2:37" x14ac:dyDescent="0.25">
      <c r="B117" s="51">
        <v>40544</v>
      </c>
      <c r="C117" s="44"/>
      <c r="D117" s="45"/>
      <c r="E117" s="52">
        <v>40575</v>
      </c>
      <c r="F117" s="44"/>
      <c r="G117" s="44"/>
      <c r="H117" s="51">
        <v>40603</v>
      </c>
      <c r="I117" s="44"/>
      <c r="J117" s="45"/>
      <c r="K117" s="52">
        <v>40634</v>
      </c>
      <c r="L117" s="44"/>
      <c r="M117" s="44"/>
      <c r="N117" s="51">
        <v>40664</v>
      </c>
      <c r="O117" s="44"/>
      <c r="P117" s="45"/>
      <c r="Q117" s="52">
        <v>40695</v>
      </c>
      <c r="R117" s="44"/>
      <c r="S117" s="44"/>
      <c r="T117" s="51">
        <v>40725</v>
      </c>
      <c r="U117" s="44"/>
      <c r="V117" s="45"/>
      <c r="W117" s="52">
        <v>40756</v>
      </c>
      <c r="X117" s="44"/>
      <c r="Y117" s="44"/>
      <c r="Z117" s="51">
        <v>40787</v>
      </c>
      <c r="AA117" s="44"/>
      <c r="AB117" s="45"/>
      <c r="AC117" s="52">
        <v>40817</v>
      </c>
      <c r="AD117" s="44"/>
      <c r="AE117" s="44"/>
      <c r="AF117" s="51">
        <v>40848</v>
      </c>
      <c r="AG117" s="44"/>
      <c r="AH117" s="45"/>
      <c r="AI117" s="52">
        <v>40878</v>
      </c>
      <c r="AJ117" s="44"/>
      <c r="AK117" s="45"/>
    </row>
    <row r="118" spans="2:37" ht="45" x14ac:dyDescent="0.25">
      <c r="B118" s="53" t="s">
        <v>0</v>
      </c>
      <c r="C118" s="54" t="s">
        <v>2</v>
      </c>
      <c r="D118" s="56" t="s">
        <v>1</v>
      </c>
      <c r="E118" s="54" t="s">
        <v>0</v>
      </c>
      <c r="F118" s="54" t="s">
        <v>2</v>
      </c>
      <c r="G118" s="55" t="s">
        <v>1</v>
      </c>
      <c r="H118" s="53" t="s">
        <v>0</v>
      </c>
      <c r="I118" s="54" t="s">
        <v>2</v>
      </c>
      <c r="J118" s="56" t="s">
        <v>1</v>
      </c>
      <c r="K118" s="54" t="s">
        <v>0</v>
      </c>
      <c r="L118" s="54" t="s">
        <v>2</v>
      </c>
      <c r="M118" s="55" t="s">
        <v>1</v>
      </c>
      <c r="N118" s="53" t="s">
        <v>0</v>
      </c>
      <c r="O118" s="54" t="s">
        <v>2</v>
      </c>
      <c r="P118" s="56" t="s">
        <v>1</v>
      </c>
      <c r="Q118" s="54" t="s">
        <v>0</v>
      </c>
      <c r="R118" s="54" t="s">
        <v>2</v>
      </c>
      <c r="S118" s="55" t="s">
        <v>1</v>
      </c>
      <c r="T118" s="53" t="s">
        <v>0</v>
      </c>
      <c r="U118" s="54" t="s">
        <v>2</v>
      </c>
      <c r="V118" s="56" t="s">
        <v>1</v>
      </c>
      <c r="W118" s="54" t="s">
        <v>0</v>
      </c>
      <c r="X118" s="54" t="s">
        <v>2</v>
      </c>
      <c r="Y118" s="55" t="s">
        <v>1</v>
      </c>
      <c r="Z118" s="53" t="s">
        <v>0</v>
      </c>
      <c r="AA118" s="54" t="s">
        <v>2</v>
      </c>
      <c r="AB118" s="56" t="s">
        <v>1</v>
      </c>
      <c r="AC118" s="54" t="s">
        <v>0</v>
      </c>
      <c r="AD118" s="54" t="s">
        <v>2</v>
      </c>
      <c r="AE118" s="55" t="s">
        <v>1</v>
      </c>
      <c r="AF118" s="53" t="s">
        <v>0</v>
      </c>
      <c r="AG118" s="54" t="s">
        <v>2</v>
      </c>
      <c r="AH118" s="56" t="s">
        <v>1</v>
      </c>
      <c r="AI118" s="54" t="s">
        <v>0</v>
      </c>
      <c r="AJ118" s="54" t="s">
        <v>2</v>
      </c>
      <c r="AK118" s="56" t="s">
        <v>1</v>
      </c>
    </row>
    <row r="119" spans="2:37" x14ac:dyDescent="0.25">
      <c r="B119" s="57"/>
      <c r="C119" s="58"/>
      <c r="D119" s="48"/>
      <c r="E119" s="46"/>
      <c r="F119" s="46"/>
      <c r="G119" s="46"/>
      <c r="H119" s="47"/>
      <c r="I119" s="46"/>
      <c r="J119" s="48"/>
      <c r="K119" s="59"/>
      <c r="L119" s="58"/>
      <c r="M119" s="46"/>
      <c r="N119" s="57"/>
      <c r="O119" s="58"/>
      <c r="P119" s="48"/>
      <c r="Q119" s="59"/>
      <c r="R119" s="58"/>
      <c r="S119" s="46"/>
      <c r="T119" s="57"/>
      <c r="U119" s="58"/>
      <c r="V119" s="48"/>
      <c r="W119" s="59"/>
      <c r="X119" s="58"/>
      <c r="Y119" s="46"/>
      <c r="Z119" s="57"/>
      <c r="AA119" s="58"/>
      <c r="AB119" s="48"/>
      <c r="AC119" s="59"/>
      <c r="AD119" s="58"/>
      <c r="AE119" s="46"/>
      <c r="AF119" s="57"/>
      <c r="AG119" s="58"/>
      <c r="AH119" s="48"/>
      <c r="AI119" s="59"/>
      <c r="AJ119" s="58"/>
      <c r="AK119" s="48"/>
    </row>
    <row r="120" spans="2:37" x14ac:dyDescent="0.25">
      <c r="B120" s="57">
        <v>1</v>
      </c>
      <c r="C120" s="59">
        <v>0</v>
      </c>
      <c r="D120" s="48">
        <f>SUM(C121-C120)</f>
        <v>0</v>
      </c>
      <c r="E120" s="59">
        <v>1</v>
      </c>
      <c r="F120" s="59">
        <v>492191</v>
      </c>
      <c r="G120" s="46">
        <f>SUM(F121-F120)</f>
        <v>0</v>
      </c>
      <c r="H120" s="57">
        <v>1</v>
      </c>
      <c r="I120" s="59">
        <v>492191</v>
      </c>
      <c r="J120" s="48">
        <f t="shared" ref="J120:J150" si="36">SUM(I121-I120)*1000</f>
        <v>0</v>
      </c>
      <c r="K120" s="59">
        <v>1</v>
      </c>
      <c r="L120" s="59">
        <v>492191</v>
      </c>
      <c r="M120" s="46">
        <f>SUM(L121-L120)</f>
        <v>0</v>
      </c>
      <c r="N120" s="57">
        <v>1</v>
      </c>
      <c r="O120" s="59">
        <v>492191</v>
      </c>
      <c r="P120" s="48">
        <f t="shared" ref="P120:P150" si="37">SUM(O121-O120)*1000</f>
        <v>0</v>
      </c>
      <c r="Q120" s="59">
        <v>1</v>
      </c>
      <c r="R120" s="59">
        <v>544901</v>
      </c>
      <c r="S120" s="46">
        <f t="shared" ref="S120:S149" si="38">SUM(R121-R120)*1000</f>
        <v>1187000</v>
      </c>
      <c r="T120" s="57">
        <v>1</v>
      </c>
      <c r="U120" s="59">
        <v>558158</v>
      </c>
      <c r="V120" s="48">
        <f t="shared" ref="V120:V150" si="39">SUM(U121-U120)*1000</f>
        <v>0</v>
      </c>
      <c r="W120" s="59">
        <v>1</v>
      </c>
      <c r="X120" s="59">
        <v>585172</v>
      </c>
      <c r="Y120" s="46">
        <f t="shared" ref="Y120:Y150" si="40">SUM(X121-X120)*1000</f>
        <v>898000</v>
      </c>
      <c r="Z120" s="57">
        <v>1</v>
      </c>
      <c r="AA120" s="59">
        <v>639012</v>
      </c>
      <c r="AB120" s="48">
        <f t="shared" ref="AB120:AB149" si="41">SUM(AA121-AA120)*1000</f>
        <v>627000</v>
      </c>
      <c r="AC120" s="59">
        <v>1</v>
      </c>
      <c r="AD120" s="59">
        <v>677766</v>
      </c>
      <c r="AE120" s="46">
        <f t="shared" ref="AE120:AE150" si="42">SUM(AD121-AD120)*1000</f>
        <v>2434000</v>
      </c>
      <c r="AF120" s="57">
        <v>1</v>
      </c>
      <c r="AG120" s="59">
        <v>725593</v>
      </c>
      <c r="AH120" s="48">
        <f t="shared" ref="AH120:AH149" si="43">SUM(AG121-AG120)*1000</f>
        <v>1334000</v>
      </c>
      <c r="AI120" s="59">
        <v>1</v>
      </c>
      <c r="AJ120" s="59">
        <v>760804</v>
      </c>
      <c r="AK120" s="48">
        <f t="shared" ref="AK120:AK150" si="44">SUM(AJ121-AJ120)*1000</f>
        <v>0</v>
      </c>
    </row>
    <row r="121" spans="2:37" x14ac:dyDescent="0.25">
      <c r="B121" s="57">
        <v>2</v>
      </c>
      <c r="C121" s="59">
        <v>0</v>
      </c>
      <c r="D121" s="48">
        <f t="shared" ref="D121:D150" si="45">SUM(C122-C121)</f>
        <v>0</v>
      </c>
      <c r="E121" s="59">
        <v>2</v>
      </c>
      <c r="F121" s="59">
        <v>492191</v>
      </c>
      <c r="G121" s="46">
        <f t="shared" ref="G121:G147" si="46">SUM(F122-F121)</f>
        <v>0</v>
      </c>
      <c r="H121" s="57">
        <v>2</v>
      </c>
      <c r="I121" s="59">
        <v>492191</v>
      </c>
      <c r="J121" s="48">
        <f t="shared" si="36"/>
        <v>0</v>
      </c>
      <c r="K121" s="59">
        <v>2</v>
      </c>
      <c r="L121" s="59">
        <v>492191</v>
      </c>
      <c r="M121" s="46">
        <f t="shared" ref="M121:M149" si="47">SUM(L122-L121)</f>
        <v>0</v>
      </c>
      <c r="N121" s="57">
        <v>2</v>
      </c>
      <c r="O121" s="59">
        <v>492191</v>
      </c>
      <c r="P121" s="48">
        <f t="shared" si="37"/>
        <v>0</v>
      </c>
      <c r="Q121" s="59">
        <v>2</v>
      </c>
      <c r="R121" s="59">
        <v>546088</v>
      </c>
      <c r="S121" s="46">
        <f t="shared" si="38"/>
        <v>876000</v>
      </c>
      <c r="T121" s="57">
        <v>2</v>
      </c>
      <c r="U121" s="59">
        <v>558158</v>
      </c>
      <c r="V121" s="48">
        <f t="shared" si="39"/>
        <v>0</v>
      </c>
      <c r="W121" s="59">
        <v>2</v>
      </c>
      <c r="X121" s="59">
        <v>586070</v>
      </c>
      <c r="Y121" s="46">
        <f t="shared" si="40"/>
        <v>1155000</v>
      </c>
      <c r="Z121" s="57">
        <v>2</v>
      </c>
      <c r="AA121" s="59">
        <v>639639</v>
      </c>
      <c r="AB121" s="48">
        <f t="shared" si="41"/>
        <v>211000</v>
      </c>
      <c r="AC121" s="59">
        <v>2</v>
      </c>
      <c r="AD121" s="59">
        <v>680200</v>
      </c>
      <c r="AE121" s="46">
        <f t="shared" si="42"/>
        <v>2002000</v>
      </c>
      <c r="AF121" s="57">
        <v>2</v>
      </c>
      <c r="AG121" s="59">
        <v>726927</v>
      </c>
      <c r="AH121" s="48">
        <f t="shared" si="43"/>
        <v>1302000</v>
      </c>
      <c r="AI121" s="59">
        <v>2</v>
      </c>
      <c r="AJ121" s="59">
        <v>760804</v>
      </c>
      <c r="AK121" s="48">
        <f t="shared" si="44"/>
        <v>0</v>
      </c>
    </row>
    <row r="122" spans="2:37" x14ac:dyDescent="0.25">
      <c r="B122" s="57">
        <v>3</v>
      </c>
      <c r="C122" s="59">
        <v>0</v>
      </c>
      <c r="D122" s="48">
        <f t="shared" si="45"/>
        <v>0</v>
      </c>
      <c r="E122" s="59">
        <v>3</v>
      </c>
      <c r="F122" s="59">
        <v>492191</v>
      </c>
      <c r="G122" s="46">
        <f t="shared" si="46"/>
        <v>0</v>
      </c>
      <c r="H122" s="57">
        <v>3</v>
      </c>
      <c r="I122" s="59">
        <v>492191</v>
      </c>
      <c r="J122" s="48">
        <f t="shared" si="36"/>
        <v>0</v>
      </c>
      <c r="K122" s="59">
        <v>3</v>
      </c>
      <c r="L122" s="59">
        <v>492191</v>
      </c>
      <c r="M122" s="46">
        <f t="shared" si="47"/>
        <v>0</v>
      </c>
      <c r="N122" s="57">
        <v>3</v>
      </c>
      <c r="O122" s="59">
        <v>492191</v>
      </c>
      <c r="P122" s="48">
        <f t="shared" si="37"/>
        <v>0</v>
      </c>
      <c r="Q122" s="59">
        <v>3</v>
      </c>
      <c r="R122" s="59">
        <v>546964</v>
      </c>
      <c r="S122" s="46">
        <f t="shared" si="38"/>
        <v>1160000</v>
      </c>
      <c r="T122" s="57">
        <v>3</v>
      </c>
      <c r="U122" s="59">
        <v>558158</v>
      </c>
      <c r="V122" s="48">
        <f t="shared" si="39"/>
        <v>339000</v>
      </c>
      <c r="W122" s="59">
        <v>3</v>
      </c>
      <c r="X122" s="59">
        <v>587225</v>
      </c>
      <c r="Y122" s="46">
        <f t="shared" si="40"/>
        <v>1274000</v>
      </c>
      <c r="Z122" s="57">
        <v>3</v>
      </c>
      <c r="AA122" s="59">
        <v>639850</v>
      </c>
      <c r="AB122" s="48">
        <f t="shared" si="41"/>
        <v>44000</v>
      </c>
      <c r="AC122" s="59">
        <v>3</v>
      </c>
      <c r="AD122" s="59">
        <v>682202</v>
      </c>
      <c r="AE122" s="46">
        <f t="shared" si="42"/>
        <v>2763000</v>
      </c>
      <c r="AF122" s="57">
        <v>3</v>
      </c>
      <c r="AG122" s="59">
        <v>728229</v>
      </c>
      <c r="AH122" s="48">
        <f t="shared" si="43"/>
        <v>1254000</v>
      </c>
      <c r="AI122" s="59">
        <v>3</v>
      </c>
      <c r="AJ122" s="59">
        <v>760804</v>
      </c>
      <c r="AK122" s="48">
        <f t="shared" si="44"/>
        <v>0</v>
      </c>
    </row>
    <row r="123" spans="2:37" x14ac:dyDescent="0.25">
      <c r="B123" s="57">
        <v>4</v>
      </c>
      <c r="C123" s="59">
        <v>0</v>
      </c>
      <c r="D123" s="48">
        <f t="shared" si="45"/>
        <v>0</v>
      </c>
      <c r="E123" s="59">
        <v>4</v>
      </c>
      <c r="F123" s="59">
        <v>492191</v>
      </c>
      <c r="G123" s="46">
        <f t="shared" si="46"/>
        <v>0</v>
      </c>
      <c r="H123" s="57">
        <v>4</v>
      </c>
      <c r="I123" s="59">
        <v>492191</v>
      </c>
      <c r="J123" s="48">
        <f t="shared" si="36"/>
        <v>0</v>
      </c>
      <c r="K123" s="59">
        <v>4</v>
      </c>
      <c r="L123" s="59">
        <v>492191</v>
      </c>
      <c r="M123" s="46">
        <f t="shared" si="47"/>
        <v>0</v>
      </c>
      <c r="N123" s="57">
        <v>4</v>
      </c>
      <c r="O123" s="59">
        <v>492191</v>
      </c>
      <c r="P123" s="48">
        <f t="shared" si="37"/>
        <v>2800000</v>
      </c>
      <c r="Q123" s="59">
        <v>4</v>
      </c>
      <c r="R123" s="59">
        <v>548124</v>
      </c>
      <c r="S123" s="46">
        <f t="shared" si="38"/>
        <v>1110000</v>
      </c>
      <c r="T123" s="57">
        <v>4</v>
      </c>
      <c r="U123" s="59">
        <v>558497</v>
      </c>
      <c r="V123" s="48">
        <f t="shared" si="39"/>
        <v>124000</v>
      </c>
      <c r="W123" s="59">
        <v>4</v>
      </c>
      <c r="X123" s="59">
        <v>588499</v>
      </c>
      <c r="Y123" s="46">
        <f t="shared" si="40"/>
        <v>1282000</v>
      </c>
      <c r="Z123" s="57">
        <v>4</v>
      </c>
      <c r="AA123" s="59">
        <v>639894</v>
      </c>
      <c r="AB123" s="48">
        <f t="shared" si="41"/>
        <v>544000</v>
      </c>
      <c r="AC123" s="59">
        <v>4</v>
      </c>
      <c r="AD123" s="59">
        <v>684965</v>
      </c>
      <c r="AE123" s="46">
        <f t="shared" si="42"/>
        <v>1619000</v>
      </c>
      <c r="AF123" s="57">
        <v>4</v>
      </c>
      <c r="AG123" s="59">
        <v>729483</v>
      </c>
      <c r="AH123" s="48">
        <f t="shared" si="43"/>
        <v>1107000</v>
      </c>
      <c r="AI123" s="59">
        <v>4</v>
      </c>
      <c r="AJ123" s="59">
        <v>760804</v>
      </c>
      <c r="AK123" s="48">
        <f t="shared" si="44"/>
        <v>143000</v>
      </c>
    </row>
    <row r="124" spans="2:37" x14ac:dyDescent="0.25">
      <c r="B124" s="57">
        <v>5</v>
      </c>
      <c r="C124" s="59">
        <v>0</v>
      </c>
      <c r="D124" s="48">
        <f t="shared" si="45"/>
        <v>0</v>
      </c>
      <c r="E124" s="59">
        <v>5</v>
      </c>
      <c r="F124" s="59">
        <v>492191</v>
      </c>
      <c r="G124" s="46">
        <f t="shared" si="46"/>
        <v>0</v>
      </c>
      <c r="H124" s="57">
        <v>5</v>
      </c>
      <c r="I124" s="59">
        <v>492191</v>
      </c>
      <c r="J124" s="48">
        <f t="shared" si="36"/>
        <v>0</v>
      </c>
      <c r="K124" s="59">
        <v>5</v>
      </c>
      <c r="L124" s="59">
        <v>492191</v>
      </c>
      <c r="M124" s="46">
        <f t="shared" si="47"/>
        <v>0</v>
      </c>
      <c r="N124" s="57">
        <v>5</v>
      </c>
      <c r="O124" s="59">
        <v>494991</v>
      </c>
      <c r="P124" s="48">
        <f t="shared" si="37"/>
        <v>2534000</v>
      </c>
      <c r="Q124" s="59">
        <v>5</v>
      </c>
      <c r="R124" s="59">
        <v>549234</v>
      </c>
      <c r="S124" s="46">
        <f t="shared" si="38"/>
        <v>437000</v>
      </c>
      <c r="T124" s="57">
        <v>5</v>
      </c>
      <c r="U124" s="59">
        <v>558621</v>
      </c>
      <c r="V124" s="48">
        <f t="shared" si="39"/>
        <v>1024000</v>
      </c>
      <c r="W124" s="59">
        <v>5</v>
      </c>
      <c r="X124" s="59">
        <v>589781</v>
      </c>
      <c r="Y124" s="46">
        <f t="shared" si="40"/>
        <v>1237000</v>
      </c>
      <c r="Z124" s="57">
        <v>5</v>
      </c>
      <c r="AA124" s="59">
        <v>640438</v>
      </c>
      <c r="AB124" s="48">
        <f t="shared" si="41"/>
        <v>278000</v>
      </c>
      <c r="AC124" s="59">
        <v>5</v>
      </c>
      <c r="AD124" s="59">
        <v>686584</v>
      </c>
      <c r="AE124" s="46">
        <f t="shared" si="42"/>
        <v>2012000</v>
      </c>
      <c r="AF124" s="57">
        <v>5</v>
      </c>
      <c r="AG124" s="59">
        <v>730590</v>
      </c>
      <c r="AH124" s="48">
        <f t="shared" si="43"/>
        <v>1270000</v>
      </c>
      <c r="AI124" s="59">
        <v>5</v>
      </c>
      <c r="AJ124" s="67">
        <v>760947</v>
      </c>
      <c r="AK124" s="48">
        <f t="shared" si="44"/>
        <v>0</v>
      </c>
    </row>
    <row r="125" spans="2:37" x14ac:dyDescent="0.25">
      <c r="B125" s="57">
        <v>6</v>
      </c>
      <c r="C125" s="59">
        <v>0</v>
      </c>
      <c r="D125" s="48">
        <f t="shared" si="45"/>
        <v>0</v>
      </c>
      <c r="E125" s="59">
        <v>6</v>
      </c>
      <c r="F125" s="59">
        <v>492191</v>
      </c>
      <c r="G125" s="46">
        <f t="shared" si="46"/>
        <v>0</v>
      </c>
      <c r="H125" s="57">
        <v>6</v>
      </c>
      <c r="I125" s="59">
        <v>492191</v>
      </c>
      <c r="J125" s="48">
        <f t="shared" si="36"/>
        <v>0</v>
      </c>
      <c r="K125" s="59">
        <v>6</v>
      </c>
      <c r="L125" s="59">
        <v>492191</v>
      </c>
      <c r="M125" s="46">
        <f t="shared" si="47"/>
        <v>0</v>
      </c>
      <c r="N125" s="57">
        <v>6</v>
      </c>
      <c r="O125" s="59">
        <v>497525</v>
      </c>
      <c r="P125" s="48">
        <f t="shared" si="37"/>
        <v>2674000</v>
      </c>
      <c r="Q125" s="59">
        <v>6</v>
      </c>
      <c r="R125" s="59">
        <v>549671</v>
      </c>
      <c r="S125" s="46">
        <f t="shared" si="38"/>
        <v>856000</v>
      </c>
      <c r="T125" s="57">
        <v>6</v>
      </c>
      <c r="U125" s="59">
        <v>559645</v>
      </c>
      <c r="V125" s="48">
        <f t="shared" si="39"/>
        <v>177000</v>
      </c>
      <c r="W125" s="59">
        <v>6</v>
      </c>
      <c r="X125" s="59">
        <v>591018</v>
      </c>
      <c r="Y125" s="46">
        <f t="shared" si="40"/>
        <v>1320000</v>
      </c>
      <c r="Z125" s="57">
        <v>6</v>
      </c>
      <c r="AA125" s="59">
        <v>640716</v>
      </c>
      <c r="AB125" s="48">
        <f t="shared" si="41"/>
        <v>506000</v>
      </c>
      <c r="AC125" s="59">
        <v>6</v>
      </c>
      <c r="AD125" s="59">
        <v>688596</v>
      </c>
      <c r="AE125" s="46">
        <f t="shared" si="42"/>
        <v>1047000</v>
      </c>
      <c r="AF125" s="57">
        <v>6</v>
      </c>
      <c r="AG125" s="59">
        <v>731860</v>
      </c>
      <c r="AH125" s="48">
        <f t="shared" si="43"/>
        <v>1390000</v>
      </c>
      <c r="AI125" s="59">
        <v>6</v>
      </c>
      <c r="AJ125" s="67">
        <v>760947</v>
      </c>
      <c r="AK125" s="48">
        <f t="shared" si="44"/>
        <v>0</v>
      </c>
    </row>
    <row r="126" spans="2:37" x14ac:dyDescent="0.25">
      <c r="B126" s="60">
        <v>7</v>
      </c>
      <c r="C126" s="59">
        <v>0</v>
      </c>
      <c r="D126" s="48">
        <f t="shared" si="45"/>
        <v>0</v>
      </c>
      <c r="E126" s="61">
        <v>7</v>
      </c>
      <c r="F126" s="59">
        <v>492191</v>
      </c>
      <c r="G126" s="46">
        <f t="shared" si="46"/>
        <v>0</v>
      </c>
      <c r="H126" s="60">
        <v>7</v>
      </c>
      <c r="I126" s="59">
        <v>492191</v>
      </c>
      <c r="J126" s="48">
        <f t="shared" si="36"/>
        <v>0</v>
      </c>
      <c r="K126" s="61">
        <v>7</v>
      </c>
      <c r="L126" s="59">
        <v>492191</v>
      </c>
      <c r="M126" s="46">
        <f t="shared" si="47"/>
        <v>0</v>
      </c>
      <c r="N126" s="60">
        <v>7</v>
      </c>
      <c r="O126" s="59">
        <v>500199</v>
      </c>
      <c r="P126" s="48">
        <f t="shared" si="37"/>
        <v>2596000</v>
      </c>
      <c r="Q126" s="61">
        <v>7</v>
      </c>
      <c r="R126" s="59">
        <v>550527</v>
      </c>
      <c r="S126" s="46">
        <f t="shared" si="38"/>
        <v>948000</v>
      </c>
      <c r="T126" s="60">
        <v>7</v>
      </c>
      <c r="U126" s="59">
        <v>559822</v>
      </c>
      <c r="V126" s="48">
        <f t="shared" si="39"/>
        <v>416000</v>
      </c>
      <c r="W126" s="61">
        <v>7</v>
      </c>
      <c r="X126" s="59">
        <v>592338</v>
      </c>
      <c r="Y126" s="46">
        <f t="shared" si="40"/>
        <v>1461000</v>
      </c>
      <c r="Z126" s="60">
        <v>7</v>
      </c>
      <c r="AA126" s="59">
        <v>641222</v>
      </c>
      <c r="AB126" s="48">
        <f t="shared" si="41"/>
        <v>229000</v>
      </c>
      <c r="AC126" s="61">
        <v>7</v>
      </c>
      <c r="AD126" s="59">
        <v>689643</v>
      </c>
      <c r="AE126" s="46">
        <f t="shared" si="42"/>
        <v>261000</v>
      </c>
      <c r="AF126" s="60">
        <v>7</v>
      </c>
      <c r="AG126" s="59">
        <v>733250</v>
      </c>
      <c r="AH126" s="48">
        <f t="shared" si="43"/>
        <v>1232000</v>
      </c>
      <c r="AI126" s="61">
        <v>7</v>
      </c>
      <c r="AJ126" s="67">
        <v>760947</v>
      </c>
      <c r="AK126" s="48">
        <f t="shared" si="44"/>
        <v>0</v>
      </c>
    </row>
    <row r="127" spans="2:37" x14ac:dyDescent="0.25">
      <c r="B127" s="57">
        <v>8</v>
      </c>
      <c r="C127" s="59">
        <v>0</v>
      </c>
      <c r="D127" s="48">
        <f t="shared" si="45"/>
        <v>0</v>
      </c>
      <c r="E127" s="59">
        <v>8</v>
      </c>
      <c r="F127" s="59">
        <v>492191</v>
      </c>
      <c r="G127" s="46">
        <f t="shared" si="46"/>
        <v>0</v>
      </c>
      <c r="H127" s="57">
        <v>8</v>
      </c>
      <c r="I127" s="59">
        <v>492191</v>
      </c>
      <c r="J127" s="48">
        <f t="shared" si="36"/>
        <v>0</v>
      </c>
      <c r="K127" s="59">
        <v>8</v>
      </c>
      <c r="L127" s="59">
        <v>492191</v>
      </c>
      <c r="M127" s="46">
        <f t="shared" si="47"/>
        <v>0</v>
      </c>
      <c r="N127" s="57">
        <v>8</v>
      </c>
      <c r="O127" s="59">
        <v>502795</v>
      </c>
      <c r="P127" s="48">
        <f t="shared" si="37"/>
        <v>2297000</v>
      </c>
      <c r="Q127" s="59">
        <v>8</v>
      </c>
      <c r="R127" s="59">
        <v>551475</v>
      </c>
      <c r="S127" s="46">
        <f t="shared" si="38"/>
        <v>895000</v>
      </c>
      <c r="T127" s="57">
        <v>8</v>
      </c>
      <c r="U127" s="59">
        <v>560238</v>
      </c>
      <c r="V127" s="48">
        <f t="shared" si="39"/>
        <v>0</v>
      </c>
      <c r="W127" s="59">
        <v>8</v>
      </c>
      <c r="X127" s="59">
        <v>593799</v>
      </c>
      <c r="Y127" s="46">
        <f t="shared" si="40"/>
        <v>1357000</v>
      </c>
      <c r="Z127" s="57">
        <v>8</v>
      </c>
      <c r="AA127" s="59">
        <v>641451</v>
      </c>
      <c r="AB127" s="48">
        <f t="shared" si="41"/>
        <v>412000</v>
      </c>
      <c r="AC127" s="59">
        <v>8</v>
      </c>
      <c r="AD127" s="59">
        <v>689904</v>
      </c>
      <c r="AE127" s="46">
        <f t="shared" si="42"/>
        <v>334000</v>
      </c>
      <c r="AF127" s="57">
        <v>8</v>
      </c>
      <c r="AG127" s="59">
        <v>734482</v>
      </c>
      <c r="AH127" s="48">
        <f t="shared" si="43"/>
        <v>1284000</v>
      </c>
      <c r="AI127" s="59">
        <v>8</v>
      </c>
      <c r="AJ127" s="67">
        <v>760947</v>
      </c>
      <c r="AK127" s="48">
        <f t="shared" si="44"/>
        <v>0</v>
      </c>
    </row>
    <row r="128" spans="2:37" x14ac:dyDescent="0.25">
      <c r="B128" s="57">
        <v>9</v>
      </c>
      <c r="C128" s="59">
        <v>0</v>
      </c>
      <c r="D128" s="48">
        <f t="shared" si="45"/>
        <v>0</v>
      </c>
      <c r="E128" s="59">
        <v>9</v>
      </c>
      <c r="F128" s="59">
        <v>492191</v>
      </c>
      <c r="G128" s="46">
        <f t="shared" si="46"/>
        <v>0</v>
      </c>
      <c r="H128" s="57">
        <v>9</v>
      </c>
      <c r="I128" s="59">
        <v>492191</v>
      </c>
      <c r="J128" s="48">
        <f t="shared" si="36"/>
        <v>0</v>
      </c>
      <c r="K128" s="59">
        <v>9</v>
      </c>
      <c r="L128" s="59">
        <v>492191</v>
      </c>
      <c r="M128" s="46">
        <f t="shared" si="47"/>
        <v>0</v>
      </c>
      <c r="N128" s="57">
        <v>9</v>
      </c>
      <c r="O128" s="59">
        <v>505092</v>
      </c>
      <c r="P128" s="48">
        <f t="shared" si="37"/>
        <v>2041000</v>
      </c>
      <c r="Q128" s="59">
        <v>9</v>
      </c>
      <c r="R128" s="59">
        <v>552370</v>
      </c>
      <c r="S128" s="46">
        <f t="shared" si="38"/>
        <v>1077000</v>
      </c>
      <c r="T128" s="57">
        <v>9</v>
      </c>
      <c r="U128" s="59">
        <v>560238</v>
      </c>
      <c r="V128" s="48">
        <f t="shared" si="39"/>
        <v>936000</v>
      </c>
      <c r="W128" s="59">
        <v>9</v>
      </c>
      <c r="X128" s="59">
        <v>595156</v>
      </c>
      <c r="Y128" s="46">
        <f t="shared" si="40"/>
        <v>1262000</v>
      </c>
      <c r="Z128" s="57">
        <v>9</v>
      </c>
      <c r="AA128" s="59">
        <v>641863</v>
      </c>
      <c r="AB128" s="48">
        <f t="shared" si="41"/>
        <v>99000</v>
      </c>
      <c r="AC128" s="59">
        <v>9</v>
      </c>
      <c r="AD128" s="59">
        <v>690238</v>
      </c>
      <c r="AE128" s="46">
        <f t="shared" si="42"/>
        <v>508000</v>
      </c>
      <c r="AF128" s="57">
        <v>9</v>
      </c>
      <c r="AG128" s="59">
        <v>735766</v>
      </c>
      <c r="AH128" s="48">
        <f t="shared" si="43"/>
        <v>1177000</v>
      </c>
      <c r="AI128" s="59">
        <v>9</v>
      </c>
      <c r="AJ128" s="67">
        <v>760947</v>
      </c>
      <c r="AK128" s="48">
        <f t="shared" si="44"/>
        <v>0</v>
      </c>
    </row>
    <row r="129" spans="2:37" x14ac:dyDescent="0.25">
      <c r="B129" s="57">
        <v>10</v>
      </c>
      <c r="C129" s="59">
        <v>0</v>
      </c>
      <c r="D129" s="48">
        <f t="shared" si="45"/>
        <v>0</v>
      </c>
      <c r="E129" s="59">
        <v>10</v>
      </c>
      <c r="F129" s="59">
        <v>492191</v>
      </c>
      <c r="G129" s="46">
        <f t="shared" si="46"/>
        <v>0</v>
      </c>
      <c r="H129" s="57">
        <v>10</v>
      </c>
      <c r="I129" s="59">
        <v>492191</v>
      </c>
      <c r="J129" s="48">
        <f t="shared" si="36"/>
        <v>0</v>
      </c>
      <c r="K129" s="59">
        <v>10</v>
      </c>
      <c r="L129" s="59">
        <v>492191</v>
      </c>
      <c r="M129" s="46">
        <f t="shared" si="47"/>
        <v>0</v>
      </c>
      <c r="N129" s="57">
        <v>10</v>
      </c>
      <c r="O129" s="59">
        <v>507133</v>
      </c>
      <c r="P129" s="48">
        <f t="shared" si="37"/>
        <v>2604000</v>
      </c>
      <c r="Q129" s="59">
        <v>10</v>
      </c>
      <c r="R129" s="59">
        <v>553447</v>
      </c>
      <c r="S129" s="46">
        <f t="shared" si="38"/>
        <v>1131000</v>
      </c>
      <c r="T129" s="57">
        <v>10</v>
      </c>
      <c r="U129" s="59">
        <v>561174</v>
      </c>
      <c r="V129" s="48">
        <f t="shared" si="39"/>
        <v>2023000</v>
      </c>
      <c r="W129" s="59">
        <v>10</v>
      </c>
      <c r="X129" s="59">
        <v>596418</v>
      </c>
      <c r="Y129" s="46">
        <f t="shared" si="40"/>
        <v>1383000</v>
      </c>
      <c r="Z129" s="57">
        <v>10</v>
      </c>
      <c r="AA129" s="59">
        <v>641962</v>
      </c>
      <c r="AB129" s="48">
        <f t="shared" si="41"/>
        <v>153000</v>
      </c>
      <c r="AC129" s="59">
        <v>10</v>
      </c>
      <c r="AD129" s="59">
        <v>690746</v>
      </c>
      <c r="AE129" s="46">
        <f t="shared" si="42"/>
        <v>77000</v>
      </c>
      <c r="AF129" s="57">
        <v>10</v>
      </c>
      <c r="AG129" s="59">
        <v>736943</v>
      </c>
      <c r="AH129" s="48">
        <f t="shared" si="43"/>
        <v>1044000</v>
      </c>
      <c r="AI129" s="59">
        <v>10</v>
      </c>
      <c r="AJ129" s="67">
        <v>760947</v>
      </c>
      <c r="AK129" s="48">
        <f t="shared" si="44"/>
        <v>138000</v>
      </c>
    </row>
    <row r="130" spans="2:37" x14ac:dyDescent="0.25">
      <c r="B130" s="57">
        <v>11</v>
      </c>
      <c r="C130" s="59">
        <v>0</v>
      </c>
      <c r="D130" s="48">
        <f t="shared" si="45"/>
        <v>0</v>
      </c>
      <c r="E130" s="59">
        <v>11</v>
      </c>
      <c r="F130" s="59">
        <v>492191</v>
      </c>
      <c r="G130" s="46">
        <f t="shared" si="46"/>
        <v>0</v>
      </c>
      <c r="H130" s="57">
        <v>11</v>
      </c>
      <c r="I130" s="59">
        <v>492191</v>
      </c>
      <c r="J130" s="48">
        <f t="shared" si="36"/>
        <v>0</v>
      </c>
      <c r="K130" s="59">
        <v>11</v>
      </c>
      <c r="L130" s="59">
        <v>492191</v>
      </c>
      <c r="M130" s="46">
        <f t="shared" si="47"/>
        <v>0</v>
      </c>
      <c r="N130" s="57">
        <v>11</v>
      </c>
      <c r="O130" s="70">
        <v>509737</v>
      </c>
      <c r="P130" s="48">
        <f t="shared" si="37"/>
        <v>2798000</v>
      </c>
      <c r="Q130" s="59">
        <v>11</v>
      </c>
      <c r="R130" s="70">
        <v>554578</v>
      </c>
      <c r="S130" s="46">
        <f t="shared" si="38"/>
        <v>1446000</v>
      </c>
      <c r="T130" s="57">
        <v>11</v>
      </c>
      <c r="U130" s="59">
        <v>563197</v>
      </c>
      <c r="V130" s="48">
        <f t="shared" si="39"/>
        <v>2964000</v>
      </c>
      <c r="W130" s="59">
        <v>11</v>
      </c>
      <c r="X130" s="59">
        <v>597801</v>
      </c>
      <c r="Y130" s="46">
        <f t="shared" si="40"/>
        <v>656000</v>
      </c>
      <c r="Z130" s="57">
        <v>11</v>
      </c>
      <c r="AA130" s="70">
        <v>642115</v>
      </c>
      <c r="AB130" s="48">
        <f t="shared" si="41"/>
        <v>477000</v>
      </c>
      <c r="AC130" s="59">
        <v>11</v>
      </c>
      <c r="AD130" s="70">
        <v>690823</v>
      </c>
      <c r="AE130" s="46">
        <f t="shared" si="42"/>
        <v>251000</v>
      </c>
      <c r="AF130" s="57">
        <v>11</v>
      </c>
      <c r="AG130" s="70">
        <v>737987</v>
      </c>
      <c r="AH130" s="48">
        <f t="shared" si="43"/>
        <v>1170000</v>
      </c>
      <c r="AI130" s="59">
        <v>11</v>
      </c>
      <c r="AJ130" s="67">
        <v>761085</v>
      </c>
      <c r="AK130" s="48">
        <f t="shared" si="44"/>
        <v>162000</v>
      </c>
    </row>
    <row r="131" spans="2:37" x14ac:dyDescent="0.25">
      <c r="B131" s="57">
        <v>12</v>
      </c>
      <c r="C131" s="59">
        <v>0</v>
      </c>
      <c r="D131" s="48">
        <f t="shared" si="45"/>
        <v>0</v>
      </c>
      <c r="E131" s="59">
        <v>12</v>
      </c>
      <c r="F131" s="59">
        <v>492191</v>
      </c>
      <c r="G131" s="46">
        <f t="shared" si="46"/>
        <v>0</v>
      </c>
      <c r="H131" s="57">
        <v>12</v>
      </c>
      <c r="I131" s="59">
        <v>492191</v>
      </c>
      <c r="J131" s="48">
        <f t="shared" si="36"/>
        <v>0</v>
      </c>
      <c r="K131" s="59">
        <v>12</v>
      </c>
      <c r="L131" s="59">
        <v>492191</v>
      </c>
      <c r="M131" s="46">
        <f t="shared" si="47"/>
        <v>0</v>
      </c>
      <c r="N131" s="57">
        <v>12</v>
      </c>
      <c r="O131" s="59">
        <v>512535</v>
      </c>
      <c r="P131" s="48">
        <f t="shared" si="37"/>
        <v>2950000</v>
      </c>
      <c r="Q131" s="59">
        <v>12</v>
      </c>
      <c r="R131" s="59">
        <v>556024</v>
      </c>
      <c r="S131" s="46">
        <f t="shared" si="38"/>
        <v>1498000</v>
      </c>
      <c r="T131" s="57">
        <v>12</v>
      </c>
      <c r="U131" s="70">
        <v>566161</v>
      </c>
      <c r="V131" s="48">
        <f t="shared" si="39"/>
        <v>2835000</v>
      </c>
      <c r="W131" s="59">
        <v>12</v>
      </c>
      <c r="X131" s="70">
        <v>598457</v>
      </c>
      <c r="Y131" s="46">
        <f t="shared" si="40"/>
        <v>1224000</v>
      </c>
      <c r="Z131" s="57">
        <v>12</v>
      </c>
      <c r="AA131" s="59">
        <v>642592</v>
      </c>
      <c r="AB131" s="48">
        <f t="shared" si="41"/>
        <v>661000</v>
      </c>
      <c r="AC131" s="59">
        <v>12</v>
      </c>
      <c r="AD131" s="59">
        <v>691074</v>
      </c>
      <c r="AE131" s="46">
        <f t="shared" si="42"/>
        <v>0</v>
      </c>
      <c r="AF131" s="57">
        <v>12</v>
      </c>
      <c r="AG131" s="59">
        <v>739157</v>
      </c>
      <c r="AH131" s="48">
        <f t="shared" si="43"/>
        <v>1150000</v>
      </c>
      <c r="AI131" s="59">
        <v>12</v>
      </c>
      <c r="AJ131" s="67">
        <v>761247</v>
      </c>
      <c r="AK131" s="48">
        <f t="shared" si="44"/>
        <v>0</v>
      </c>
    </row>
    <row r="132" spans="2:37" x14ac:dyDescent="0.25">
      <c r="B132" s="57">
        <v>13</v>
      </c>
      <c r="C132" s="59">
        <v>0</v>
      </c>
      <c r="D132" s="48">
        <f t="shared" si="45"/>
        <v>0</v>
      </c>
      <c r="E132" s="59">
        <v>13</v>
      </c>
      <c r="F132" s="59">
        <v>492191</v>
      </c>
      <c r="G132" s="46">
        <f t="shared" si="46"/>
        <v>0</v>
      </c>
      <c r="H132" s="57">
        <v>13</v>
      </c>
      <c r="I132" s="59">
        <v>492191</v>
      </c>
      <c r="J132" s="48">
        <f t="shared" si="36"/>
        <v>0</v>
      </c>
      <c r="K132" s="59">
        <v>13</v>
      </c>
      <c r="L132" s="59">
        <v>492191</v>
      </c>
      <c r="M132" s="46">
        <f t="shared" si="47"/>
        <v>0</v>
      </c>
      <c r="N132" s="57">
        <v>13</v>
      </c>
      <c r="O132" s="59">
        <v>515485</v>
      </c>
      <c r="P132" s="48">
        <f t="shared" si="37"/>
        <v>2746000</v>
      </c>
      <c r="Q132" s="59">
        <v>13</v>
      </c>
      <c r="R132" s="59">
        <v>557522</v>
      </c>
      <c r="S132" s="46">
        <f t="shared" si="38"/>
        <v>179000</v>
      </c>
      <c r="T132" s="57">
        <v>13</v>
      </c>
      <c r="U132" s="59">
        <v>568996</v>
      </c>
      <c r="V132" s="48">
        <f t="shared" si="39"/>
        <v>2851000</v>
      </c>
      <c r="W132" s="59">
        <v>13</v>
      </c>
      <c r="X132" s="59">
        <v>599681</v>
      </c>
      <c r="Y132" s="46">
        <f t="shared" si="40"/>
        <v>1321000</v>
      </c>
      <c r="Z132" s="57">
        <v>13</v>
      </c>
      <c r="AA132" s="59">
        <v>643253</v>
      </c>
      <c r="AB132" s="48">
        <f t="shared" si="41"/>
        <v>582000</v>
      </c>
      <c r="AC132" s="59">
        <v>13</v>
      </c>
      <c r="AD132" s="59">
        <v>691074</v>
      </c>
      <c r="AE132" s="46">
        <f t="shared" si="42"/>
        <v>2227000</v>
      </c>
      <c r="AF132" s="57">
        <v>13</v>
      </c>
      <c r="AG132" s="59">
        <v>740307</v>
      </c>
      <c r="AH132" s="48">
        <f t="shared" si="43"/>
        <v>1432000</v>
      </c>
      <c r="AI132" s="59">
        <v>13</v>
      </c>
      <c r="AJ132" s="67">
        <v>761247</v>
      </c>
      <c r="AK132" s="48">
        <f t="shared" si="44"/>
        <v>0</v>
      </c>
    </row>
    <row r="133" spans="2:37" x14ac:dyDescent="0.25">
      <c r="B133" s="57">
        <v>14</v>
      </c>
      <c r="C133" s="59">
        <v>0</v>
      </c>
      <c r="D133" s="48">
        <f t="shared" si="45"/>
        <v>0</v>
      </c>
      <c r="E133" s="59">
        <v>14</v>
      </c>
      <c r="F133" s="59">
        <v>492191</v>
      </c>
      <c r="G133" s="46">
        <f t="shared" si="46"/>
        <v>0</v>
      </c>
      <c r="H133" s="57">
        <v>14</v>
      </c>
      <c r="I133" s="59">
        <v>492191</v>
      </c>
      <c r="J133" s="48">
        <f t="shared" si="36"/>
        <v>0</v>
      </c>
      <c r="K133" s="59">
        <v>14</v>
      </c>
      <c r="L133" s="59">
        <v>492191</v>
      </c>
      <c r="M133" s="46">
        <f t="shared" si="47"/>
        <v>0</v>
      </c>
      <c r="N133" s="57">
        <v>14</v>
      </c>
      <c r="O133" s="59">
        <v>518231</v>
      </c>
      <c r="P133" s="48">
        <f t="shared" si="37"/>
        <v>2897000</v>
      </c>
      <c r="Q133" s="59">
        <v>14</v>
      </c>
      <c r="R133" s="59">
        <v>557701</v>
      </c>
      <c r="S133" s="46">
        <f t="shared" si="38"/>
        <v>0</v>
      </c>
      <c r="T133" s="57">
        <v>14</v>
      </c>
      <c r="U133" s="59">
        <v>571847</v>
      </c>
      <c r="V133" s="48">
        <f t="shared" si="39"/>
        <v>1509000</v>
      </c>
      <c r="W133" s="59">
        <v>14</v>
      </c>
      <c r="X133" s="59">
        <v>601002</v>
      </c>
      <c r="Y133" s="46">
        <f t="shared" si="40"/>
        <v>2262000</v>
      </c>
      <c r="Z133" s="57">
        <v>14</v>
      </c>
      <c r="AA133" s="59">
        <v>643835</v>
      </c>
      <c r="AB133" s="48">
        <f t="shared" si="41"/>
        <v>72000</v>
      </c>
      <c r="AC133" s="59">
        <v>14</v>
      </c>
      <c r="AD133" s="59">
        <v>693301</v>
      </c>
      <c r="AE133" s="46">
        <f t="shared" si="42"/>
        <v>2461000</v>
      </c>
      <c r="AF133" s="57">
        <v>14</v>
      </c>
      <c r="AG133" s="59">
        <v>741739</v>
      </c>
      <c r="AH133" s="48">
        <f t="shared" si="43"/>
        <v>1300000</v>
      </c>
      <c r="AI133" s="59">
        <v>14</v>
      </c>
      <c r="AJ133" s="67">
        <v>761247</v>
      </c>
      <c r="AK133" s="48">
        <f t="shared" si="44"/>
        <v>0</v>
      </c>
    </row>
    <row r="134" spans="2:37" x14ac:dyDescent="0.25">
      <c r="B134" s="57">
        <v>15</v>
      </c>
      <c r="C134" s="59">
        <v>0</v>
      </c>
      <c r="D134" s="48">
        <f t="shared" si="45"/>
        <v>0</v>
      </c>
      <c r="E134" s="59">
        <v>15</v>
      </c>
      <c r="F134" s="59">
        <v>492191</v>
      </c>
      <c r="G134" s="46">
        <f t="shared" si="46"/>
        <v>0</v>
      </c>
      <c r="H134" s="57">
        <v>15</v>
      </c>
      <c r="I134" s="59">
        <v>492191</v>
      </c>
      <c r="J134" s="48">
        <f t="shared" si="36"/>
        <v>0</v>
      </c>
      <c r="K134" s="59">
        <v>15</v>
      </c>
      <c r="L134" s="59">
        <v>492191</v>
      </c>
      <c r="M134" s="46">
        <f t="shared" si="47"/>
        <v>0</v>
      </c>
      <c r="N134" s="57">
        <v>15</v>
      </c>
      <c r="O134" s="59">
        <v>521128</v>
      </c>
      <c r="P134" s="48">
        <f t="shared" si="37"/>
        <v>2733000</v>
      </c>
      <c r="Q134" s="59">
        <v>15</v>
      </c>
      <c r="R134" s="59">
        <v>557701</v>
      </c>
      <c r="S134" s="46">
        <f t="shared" si="38"/>
        <v>0</v>
      </c>
      <c r="T134" s="57">
        <v>15</v>
      </c>
      <c r="U134" s="59">
        <v>573356</v>
      </c>
      <c r="V134" s="48">
        <f t="shared" si="39"/>
        <v>476000</v>
      </c>
      <c r="W134" s="59">
        <v>15</v>
      </c>
      <c r="X134" s="59">
        <v>603264</v>
      </c>
      <c r="Y134" s="46">
        <f t="shared" si="40"/>
        <v>2392000</v>
      </c>
      <c r="Z134" s="57">
        <v>15</v>
      </c>
      <c r="AA134" s="59">
        <v>643907</v>
      </c>
      <c r="AB134" s="48">
        <f t="shared" si="41"/>
        <v>106000</v>
      </c>
      <c r="AC134" s="59">
        <v>15</v>
      </c>
      <c r="AD134" s="59">
        <v>695762</v>
      </c>
      <c r="AE134" s="46">
        <f t="shared" si="42"/>
        <v>2544000</v>
      </c>
      <c r="AF134" s="57">
        <v>15</v>
      </c>
      <c r="AG134" s="59">
        <v>743039</v>
      </c>
      <c r="AH134" s="48">
        <f t="shared" si="43"/>
        <v>1239000</v>
      </c>
      <c r="AI134" s="59">
        <v>15</v>
      </c>
      <c r="AJ134" s="67">
        <v>761247</v>
      </c>
      <c r="AK134" s="48">
        <f t="shared" si="44"/>
        <v>0</v>
      </c>
    </row>
    <row r="135" spans="2:37" x14ac:dyDescent="0.25">
      <c r="B135" s="57">
        <v>16</v>
      </c>
      <c r="C135" s="59">
        <v>0</v>
      </c>
      <c r="D135" s="48">
        <f t="shared" si="45"/>
        <v>0</v>
      </c>
      <c r="E135" s="59">
        <v>16</v>
      </c>
      <c r="F135" s="59">
        <v>492191</v>
      </c>
      <c r="G135" s="46">
        <f t="shared" si="46"/>
        <v>0</v>
      </c>
      <c r="H135" s="57">
        <v>16</v>
      </c>
      <c r="I135" s="59">
        <v>492191</v>
      </c>
      <c r="J135" s="48">
        <f t="shared" si="36"/>
        <v>0</v>
      </c>
      <c r="K135" s="59">
        <v>16</v>
      </c>
      <c r="L135" s="59">
        <v>492191</v>
      </c>
      <c r="M135" s="46">
        <f t="shared" si="47"/>
        <v>0</v>
      </c>
      <c r="N135" s="57">
        <v>16</v>
      </c>
      <c r="O135" s="59">
        <v>523861</v>
      </c>
      <c r="P135" s="48">
        <f t="shared" si="37"/>
        <v>2556000</v>
      </c>
      <c r="Q135" s="59">
        <v>16</v>
      </c>
      <c r="R135" s="59">
        <v>557701</v>
      </c>
      <c r="S135" s="46">
        <f t="shared" si="38"/>
        <v>0</v>
      </c>
      <c r="T135" s="57">
        <v>16</v>
      </c>
      <c r="U135" s="59">
        <v>573832</v>
      </c>
      <c r="V135" s="48">
        <f t="shared" si="39"/>
        <v>446000</v>
      </c>
      <c r="W135" s="59">
        <v>16</v>
      </c>
      <c r="X135" s="59">
        <v>605656</v>
      </c>
      <c r="Y135" s="46">
        <f t="shared" si="40"/>
        <v>2645000</v>
      </c>
      <c r="Z135" s="57">
        <v>16</v>
      </c>
      <c r="AA135" s="59">
        <v>644013</v>
      </c>
      <c r="AB135" s="48">
        <f t="shared" si="41"/>
        <v>1484000</v>
      </c>
      <c r="AC135" s="59">
        <v>16</v>
      </c>
      <c r="AD135" s="59">
        <v>698306</v>
      </c>
      <c r="AE135" s="46">
        <f t="shared" si="42"/>
        <v>2484000</v>
      </c>
      <c r="AF135" s="57">
        <v>16</v>
      </c>
      <c r="AG135" s="59">
        <v>744278</v>
      </c>
      <c r="AH135" s="48">
        <f t="shared" si="43"/>
        <v>1029000</v>
      </c>
      <c r="AI135" s="59">
        <v>16</v>
      </c>
      <c r="AJ135" s="67">
        <v>761247</v>
      </c>
      <c r="AK135" s="48">
        <f t="shared" si="44"/>
        <v>0</v>
      </c>
    </row>
    <row r="136" spans="2:37" x14ac:dyDescent="0.25">
      <c r="B136" s="57">
        <v>17</v>
      </c>
      <c r="C136" s="59">
        <v>0</v>
      </c>
      <c r="D136" s="48">
        <f t="shared" si="45"/>
        <v>0</v>
      </c>
      <c r="E136" s="59">
        <v>17</v>
      </c>
      <c r="F136" s="59">
        <v>492191</v>
      </c>
      <c r="G136" s="46">
        <f t="shared" si="46"/>
        <v>0</v>
      </c>
      <c r="H136" s="57">
        <v>17</v>
      </c>
      <c r="I136" s="59">
        <v>492191</v>
      </c>
      <c r="J136" s="48">
        <f t="shared" si="36"/>
        <v>0</v>
      </c>
      <c r="K136" s="59">
        <v>17</v>
      </c>
      <c r="L136" s="59">
        <v>492191</v>
      </c>
      <c r="M136" s="46">
        <f t="shared" si="47"/>
        <v>0</v>
      </c>
      <c r="N136" s="57">
        <v>17</v>
      </c>
      <c r="O136" s="59">
        <v>526417</v>
      </c>
      <c r="P136" s="48">
        <f t="shared" si="37"/>
        <v>1613000</v>
      </c>
      <c r="Q136" s="59">
        <v>17</v>
      </c>
      <c r="R136" s="59">
        <v>557701</v>
      </c>
      <c r="S136" s="46">
        <f t="shared" si="38"/>
        <v>0</v>
      </c>
      <c r="T136" s="57">
        <v>17</v>
      </c>
      <c r="U136" s="59">
        <v>574278</v>
      </c>
      <c r="V136" s="48">
        <f t="shared" si="39"/>
        <v>850000</v>
      </c>
      <c r="W136" s="59">
        <v>17</v>
      </c>
      <c r="X136" s="59">
        <v>608301</v>
      </c>
      <c r="Y136" s="46">
        <f t="shared" si="40"/>
        <v>2646000</v>
      </c>
      <c r="Z136" s="57">
        <v>17</v>
      </c>
      <c r="AA136" s="59">
        <v>645497</v>
      </c>
      <c r="AB136" s="48">
        <f t="shared" si="41"/>
        <v>1980000</v>
      </c>
      <c r="AC136" s="59">
        <v>17</v>
      </c>
      <c r="AD136" s="59">
        <v>700790</v>
      </c>
      <c r="AE136" s="46">
        <f t="shared" si="42"/>
        <v>2291000</v>
      </c>
      <c r="AF136" s="57">
        <v>17</v>
      </c>
      <c r="AG136" s="59">
        <v>745307</v>
      </c>
      <c r="AH136" s="48">
        <f t="shared" si="43"/>
        <v>1093000</v>
      </c>
      <c r="AI136" s="59">
        <v>17</v>
      </c>
      <c r="AJ136" s="67">
        <v>761247</v>
      </c>
      <c r="AK136" s="48">
        <f t="shared" si="44"/>
        <v>0</v>
      </c>
    </row>
    <row r="137" spans="2:37" x14ac:dyDescent="0.25">
      <c r="B137" s="57">
        <v>18</v>
      </c>
      <c r="C137" s="59">
        <v>0</v>
      </c>
      <c r="D137" s="48">
        <f t="shared" si="45"/>
        <v>0</v>
      </c>
      <c r="E137" s="59">
        <v>18</v>
      </c>
      <c r="F137" s="59">
        <v>492191</v>
      </c>
      <c r="G137" s="46">
        <f t="shared" si="46"/>
        <v>0</v>
      </c>
      <c r="H137" s="57">
        <v>18</v>
      </c>
      <c r="I137" s="59">
        <v>492191</v>
      </c>
      <c r="J137" s="48">
        <f t="shared" si="36"/>
        <v>0</v>
      </c>
      <c r="K137" s="59">
        <v>18</v>
      </c>
      <c r="L137" s="59">
        <v>492191</v>
      </c>
      <c r="M137" s="46">
        <f t="shared" si="47"/>
        <v>0</v>
      </c>
      <c r="N137" s="57">
        <v>18</v>
      </c>
      <c r="O137" s="59">
        <v>528030</v>
      </c>
      <c r="P137" s="48">
        <f t="shared" si="37"/>
        <v>784000</v>
      </c>
      <c r="Q137" s="59">
        <v>18</v>
      </c>
      <c r="R137" s="59">
        <v>557701</v>
      </c>
      <c r="S137" s="46">
        <f t="shared" si="38"/>
        <v>0</v>
      </c>
      <c r="T137" s="57">
        <v>18</v>
      </c>
      <c r="U137" s="59">
        <v>575128</v>
      </c>
      <c r="V137" s="48">
        <f t="shared" si="39"/>
        <v>724000</v>
      </c>
      <c r="W137" s="59">
        <v>18</v>
      </c>
      <c r="X137" s="59">
        <v>610947</v>
      </c>
      <c r="Y137" s="46">
        <f t="shared" si="40"/>
        <v>2913000</v>
      </c>
      <c r="Z137" s="57">
        <v>18</v>
      </c>
      <c r="AA137" s="59">
        <v>647477</v>
      </c>
      <c r="AB137" s="48">
        <f t="shared" si="41"/>
        <v>2290000</v>
      </c>
      <c r="AC137" s="59">
        <v>18</v>
      </c>
      <c r="AD137" s="59">
        <v>703081</v>
      </c>
      <c r="AE137" s="46">
        <f t="shared" si="42"/>
        <v>2080000</v>
      </c>
      <c r="AF137" s="57">
        <v>18</v>
      </c>
      <c r="AG137" s="59">
        <v>746400</v>
      </c>
      <c r="AH137" s="48">
        <f t="shared" si="43"/>
        <v>1141000</v>
      </c>
      <c r="AI137" s="59">
        <v>18</v>
      </c>
      <c r="AJ137" s="67">
        <v>761247</v>
      </c>
      <c r="AK137" s="48">
        <f t="shared" si="44"/>
        <v>0</v>
      </c>
    </row>
    <row r="138" spans="2:37" x14ac:dyDescent="0.25">
      <c r="B138" s="57">
        <v>19</v>
      </c>
      <c r="C138" s="59">
        <v>0</v>
      </c>
      <c r="D138" s="48">
        <f t="shared" si="45"/>
        <v>0</v>
      </c>
      <c r="E138" s="59">
        <v>19</v>
      </c>
      <c r="F138" s="59">
        <v>492191</v>
      </c>
      <c r="G138" s="46">
        <f t="shared" si="46"/>
        <v>0</v>
      </c>
      <c r="H138" s="57">
        <v>19</v>
      </c>
      <c r="I138" s="59">
        <v>492191</v>
      </c>
      <c r="J138" s="48">
        <f t="shared" si="36"/>
        <v>0</v>
      </c>
      <c r="K138" s="59">
        <v>19</v>
      </c>
      <c r="L138" s="59">
        <v>492191</v>
      </c>
      <c r="M138" s="46">
        <f t="shared" si="47"/>
        <v>0</v>
      </c>
      <c r="N138" s="57">
        <v>19</v>
      </c>
      <c r="O138" s="59">
        <v>528814</v>
      </c>
      <c r="P138" s="48">
        <f t="shared" si="37"/>
        <v>1376000</v>
      </c>
      <c r="Q138" s="59">
        <v>19</v>
      </c>
      <c r="R138" s="59">
        <v>557701</v>
      </c>
      <c r="S138" s="46">
        <f t="shared" si="38"/>
        <v>0</v>
      </c>
      <c r="T138" s="57">
        <v>19</v>
      </c>
      <c r="U138" s="59">
        <v>575852</v>
      </c>
      <c r="V138" s="48">
        <f t="shared" si="39"/>
        <v>721000</v>
      </c>
      <c r="W138" s="59">
        <v>19</v>
      </c>
      <c r="X138" s="59">
        <v>613860</v>
      </c>
      <c r="Y138" s="46">
        <f t="shared" si="40"/>
        <v>2415000</v>
      </c>
      <c r="Z138" s="57">
        <v>19</v>
      </c>
      <c r="AA138" s="59">
        <v>649767</v>
      </c>
      <c r="AB138" s="48">
        <f t="shared" si="41"/>
        <v>2500000</v>
      </c>
      <c r="AC138" s="59">
        <v>19</v>
      </c>
      <c r="AD138" s="59">
        <v>705161</v>
      </c>
      <c r="AE138" s="46">
        <f t="shared" si="42"/>
        <v>1811000</v>
      </c>
      <c r="AF138" s="57">
        <v>19</v>
      </c>
      <c r="AG138" s="59">
        <v>747541</v>
      </c>
      <c r="AH138" s="48">
        <f t="shared" si="43"/>
        <v>1165000</v>
      </c>
      <c r="AI138" s="59">
        <v>19</v>
      </c>
      <c r="AJ138" s="67">
        <v>761247</v>
      </c>
      <c r="AK138" s="48">
        <f t="shared" si="44"/>
        <v>0</v>
      </c>
    </row>
    <row r="139" spans="2:37" x14ac:dyDescent="0.25">
      <c r="B139" s="57">
        <v>20</v>
      </c>
      <c r="C139" s="59">
        <v>0</v>
      </c>
      <c r="D139" s="48">
        <f t="shared" si="45"/>
        <v>0</v>
      </c>
      <c r="E139" s="59">
        <v>20</v>
      </c>
      <c r="F139" s="59">
        <v>492191</v>
      </c>
      <c r="G139" s="46">
        <f t="shared" si="46"/>
        <v>0</v>
      </c>
      <c r="H139" s="57">
        <v>20</v>
      </c>
      <c r="I139" s="59">
        <v>492191</v>
      </c>
      <c r="J139" s="48">
        <f t="shared" si="36"/>
        <v>0</v>
      </c>
      <c r="K139" s="59">
        <v>20</v>
      </c>
      <c r="L139" s="59">
        <v>492191</v>
      </c>
      <c r="M139" s="46">
        <f t="shared" si="47"/>
        <v>0</v>
      </c>
      <c r="N139" s="57">
        <v>20</v>
      </c>
      <c r="O139" s="59">
        <v>530190</v>
      </c>
      <c r="P139" s="48">
        <f t="shared" si="37"/>
        <v>1023000</v>
      </c>
      <c r="Q139" s="59">
        <v>20</v>
      </c>
      <c r="R139" s="59">
        <v>557701</v>
      </c>
      <c r="S139" s="46">
        <f t="shared" si="38"/>
        <v>0</v>
      </c>
      <c r="T139" s="57">
        <v>20</v>
      </c>
      <c r="U139" s="59">
        <v>576573</v>
      </c>
      <c r="V139" s="48">
        <f t="shared" si="39"/>
        <v>601000</v>
      </c>
      <c r="W139" s="59">
        <v>20</v>
      </c>
      <c r="X139" s="59">
        <v>616275</v>
      </c>
      <c r="Y139" s="46">
        <f t="shared" si="40"/>
        <v>2531000</v>
      </c>
      <c r="Z139" s="57">
        <v>20</v>
      </c>
      <c r="AA139" s="59">
        <v>652267</v>
      </c>
      <c r="AB139" s="48">
        <f t="shared" si="41"/>
        <v>2328000</v>
      </c>
      <c r="AC139" s="59">
        <v>20</v>
      </c>
      <c r="AD139" s="59">
        <v>706972</v>
      </c>
      <c r="AE139" s="46">
        <f t="shared" si="42"/>
        <v>1786000</v>
      </c>
      <c r="AF139" s="57">
        <v>20</v>
      </c>
      <c r="AG139" s="59">
        <v>748706</v>
      </c>
      <c r="AH139" s="48">
        <f t="shared" si="43"/>
        <v>1328000</v>
      </c>
      <c r="AI139" s="59">
        <v>20</v>
      </c>
      <c r="AJ139" s="67">
        <v>761247</v>
      </c>
      <c r="AK139" s="48">
        <f t="shared" si="44"/>
        <v>0</v>
      </c>
    </row>
    <row r="140" spans="2:37" x14ac:dyDescent="0.25">
      <c r="B140" s="57">
        <v>21</v>
      </c>
      <c r="C140" s="59">
        <v>0</v>
      </c>
      <c r="D140" s="48">
        <f t="shared" si="45"/>
        <v>0</v>
      </c>
      <c r="E140" s="59">
        <v>21</v>
      </c>
      <c r="F140" s="59">
        <v>492191</v>
      </c>
      <c r="G140" s="46">
        <f t="shared" si="46"/>
        <v>0</v>
      </c>
      <c r="H140" s="57">
        <v>21</v>
      </c>
      <c r="I140" s="59">
        <v>492191</v>
      </c>
      <c r="J140" s="48">
        <f t="shared" si="36"/>
        <v>0</v>
      </c>
      <c r="K140" s="59">
        <v>21</v>
      </c>
      <c r="L140" s="59">
        <v>492191</v>
      </c>
      <c r="M140" s="46">
        <f t="shared" si="47"/>
        <v>0</v>
      </c>
      <c r="N140" s="57">
        <v>21</v>
      </c>
      <c r="O140" s="59">
        <v>531213</v>
      </c>
      <c r="P140" s="48">
        <f t="shared" si="37"/>
        <v>1615000</v>
      </c>
      <c r="Q140" s="59">
        <v>21</v>
      </c>
      <c r="R140" s="59">
        <v>557701</v>
      </c>
      <c r="S140" s="46">
        <f t="shared" si="38"/>
        <v>0</v>
      </c>
      <c r="T140" s="57">
        <v>21</v>
      </c>
      <c r="U140" s="59">
        <v>577174</v>
      </c>
      <c r="V140" s="48">
        <f t="shared" si="39"/>
        <v>668000</v>
      </c>
      <c r="W140" s="59">
        <v>21</v>
      </c>
      <c r="X140" s="59">
        <v>618806</v>
      </c>
      <c r="Y140" s="46">
        <f t="shared" si="40"/>
        <v>2681000</v>
      </c>
      <c r="Z140" s="57">
        <v>21</v>
      </c>
      <c r="AA140" s="59">
        <v>654595</v>
      </c>
      <c r="AB140" s="48">
        <f t="shared" si="41"/>
        <v>2008000</v>
      </c>
      <c r="AC140" s="59">
        <v>21</v>
      </c>
      <c r="AD140" s="59">
        <v>708758</v>
      </c>
      <c r="AE140" s="46">
        <f t="shared" si="42"/>
        <v>1747000</v>
      </c>
      <c r="AF140" s="57">
        <v>21</v>
      </c>
      <c r="AG140" s="59">
        <v>750034</v>
      </c>
      <c r="AH140" s="48">
        <f t="shared" si="43"/>
        <v>1426000</v>
      </c>
      <c r="AI140" s="59">
        <v>21</v>
      </c>
      <c r="AJ140" s="67">
        <v>761247</v>
      </c>
      <c r="AK140" s="48">
        <f t="shared" si="44"/>
        <v>0</v>
      </c>
    </row>
    <row r="141" spans="2:37" x14ac:dyDescent="0.25">
      <c r="B141" s="57">
        <v>22</v>
      </c>
      <c r="C141" s="59">
        <v>0</v>
      </c>
      <c r="D141" s="48">
        <f t="shared" si="45"/>
        <v>0</v>
      </c>
      <c r="E141" s="59">
        <v>22</v>
      </c>
      <c r="F141" s="59">
        <v>492191</v>
      </c>
      <c r="G141" s="46">
        <f t="shared" si="46"/>
        <v>0</v>
      </c>
      <c r="H141" s="57">
        <v>22</v>
      </c>
      <c r="I141" s="59">
        <v>492191</v>
      </c>
      <c r="J141" s="48">
        <f t="shared" si="36"/>
        <v>0</v>
      </c>
      <c r="K141" s="59">
        <v>22</v>
      </c>
      <c r="L141" s="59">
        <v>492191</v>
      </c>
      <c r="M141" s="46">
        <f t="shared" si="47"/>
        <v>0</v>
      </c>
      <c r="N141" s="57">
        <v>22</v>
      </c>
      <c r="O141" s="59">
        <v>532828</v>
      </c>
      <c r="P141" s="48">
        <f t="shared" si="37"/>
        <v>1903000</v>
      </c>
      <c r="Q141" s="59">
        <v>22</v>
      </c>
      <c r="R141" s="59">
        <v>557701</v>
      </c>
      <c r="S141" s="46">
        <f t="shared" si="38"/>
        <v>0</v>
      </c>
      <c r="T141" s="57">
        <v>22</v>
      </c>
      <c r="U141" s="59">
        <v>577842</v>
      </c>
      <c r="V141" s="48">
        <f t="shared" si="39"/>
        <v>575000</v>
      </c>
      <c r="W141" s="59">
        <v>22</v>
      </c>
      <c r="X141" s="59">
        <v>621487</v>
      </c>
      <c r="Y141" s="46">
        <f t="shared" si="40"/>
        <v>2678000</v>
      </c>
      <c r="Z141" s="57">
        <v>22</v>
      </c>
      <c r="AA141" s="59">
        <v>656603</v>
      </c>
      <c r="AB141" s="48">
        <f t="shared" si="41"/>
        <v>2387000</v>
      </c>
      <c r="AC141" s="59">
        <v>22</v>
      </c>
      <c r="AD141" s="59">
        <v>710505</v>
      </c>
      <c r="AE141" s="46">
        <f t="shared" si="42"/>
        <v>1666000</v>
      </c>
      <c r="AF141" s="57">
        <v>22</v>
      </c>
      <c r="AG141" s="59">
        <v>751460</v>
      </c>
      <c r="AH141" s="48">
        <f t="shared" si="43"/>
        <v>1046000</v>
      </c>
      <c r="AI141" s="59">
        <v>22</v>
      </c>
      <c r="AJ141" s="67">
        <v>761247</v>
      </c>
      <c r="AK141" s="48">
        <f t="shared" si="44"/>
        <v>0</v>
      </c>
    </row>
    <row r="142" spans="2:37" x14ac:dyDescent="0.25">
      <c r="B142" s="57">
        <v>23</v>
      </c>
      <c r="C142" s="59">
        <v>0</v>
      </c>
      <c r="D142" s="48">
        <f t="shared" si="45"/>
        <v>0</v>
      </c>
      <c r="E142" s="59">
        <v>23</v>
      </c>
      <c r="F142" s="59">
        <v>492191</v>
      </c>
      <c r="G142" s="46">
        <f t="shared" si="46"/>
        <v>0</v>
      </c>
      <c r="H142" s="57">
        <v>23</v>
      </c>
      <c r="I142" s="59">
        <v>492191</v>
      </c>
      <c r="J142" s="48">
        <f t="shared" si="36"/>
        <v>0</v>
      </c>
      <c r="K142" s="59">
        <v>23</v>
      </c>
      <c r="L142" s="59">
        <v>492191</v>
      </c>
      <c r="M142" s="46">
        <f t="shared" si="47"/>
        <v>0</v>
      </c>
      <c r="N142" s="57">
        <v>23</v>
      </c>
      <c r="O142" s="59">
        <v>534731</v>
      </c>
      <c r="P142" s="48">
        <f t="shared" si="37"/>
        <v>1469000</v>
      </c>
      <c r="Q142" s="59">
        <v>23</v>
      </c>
      <c r="R142" s="59">
        <v>557701</v>
      </c>
      <c r="S142" s="46">
        <f t="shared" si="38"/>
        <v>0</v>
      </c>
      <c r="T142" s="57">
        <v>23</v>
      </c>
      <c r="U142" s="59">
        <v>578417</v>
      </c>
      <c r="V142" s="48">
        <f t="shared" si="39"/>
        <v>644000</v>
      </c>
      <c r="W142" s="59">
        <v>23</v>
      </c>
      <c r="X142" s="59">
        <v>624165</v>
      </c>
      <c r="Y142" s="46">
        <f t="shared" si="40"/>
        <v>2467000</v>
      </c>
      <c r="Z142" s="57">
        <v>23</v>
      </c>
      <c r="AA142" s="59">
        <v>658990</v>
      </c>
      <c r="AB142" s="48">
        <f t="shared" si="41"/>
        <v>2567000</v>
      </c>
      <c r="AC142" s="59">
        <v>23</v>
      </c>
      <c r="AD142" s="59">
        <v>712171</v>
      </c>
      <c r="AE142" s="46">
        <f t="shared" si="42"/>
        <v>1782000</v>
      </c>
      <c r="AF142" s="57">
        <v>23</v>
      </c>
      <c r="AG142" s="59">
        <v>752506</v>
      </c>
      <c r="AH142" s="48">
        <f t="shared" si="43"/>
        <v>1093000</v>
      </c>
      <c r="AI142" s="59">
        <v>23</v>
      </c>
      <c r="AJ142" s="67">
        <v>761247</v>
      </c>
      <c r="AK142" s="48">
        <f t="shared" si="44"/>
        <v>0</v>
      </c>
    </row>
    <row r="143" spans="2:37" x14ac:dyDescent="0.25">
      <c r="B143" s="57">
        <v>24</v>
      </c>
      <c r="C143" s="59">
        <v>0</v>
      </c>
      <c r="D143" s="48">
        <f t="shared" si="45"/>
        <v>0</v>
      </c>
      <c r="E143" s="59">
        <v>24</v>
      </c>
      <c r="F143" s="59">
        <v>492191</v>
      </c>
      <c r="G143" s="46">
        <f t="shared" si="46"/>
        <v>0</v>
      </c>
      <c r="H143" s="57">
        <v>24</v>
      </c>
      <c r="I143" s="59">
        <v>492191</v>
      </c>
      <c r="J143" s="48">
        <f t="shared" si="36"/>
        <v>0</v>
      </c>
      <c r="K143" s="59">
        <v>24</v>
      </c>
      <c r="L143" s="59">
        <v>492191</v>
      </c>
      <c r="M143" s="46">
        <f t="shared" si="47"/>
        <v>0</v>
      </c>
      <c r="N143" s="57">
        <v>24</v>
      </c>
      <c r="O143" s="59">
        <v>536200</v>
      </c>
      <c r="P143" s="48">
        <f t="shared" si="37"/>
        <v>1571000</v>
      </c>
      <c r="Q143" s="59">
        <v>24</v>
      </c>
      <c r="R143" s="59">
        <v>557701</v>
      </c>
      <c r="S143" s="46">
        <f t="shared" si="38"/>
        <v>0</v>
      </c>
      <c r="T143" s="57">
        <v>24</v>
      </c>
      <c r="U143" s="59">
        <v>579061</v>
      </c>
      <c r="V143" s="48">
        <f t="shared" si="39"/>
        <v>806000</v>
      </c>
      <c r="W143" s="59">
        <v>24</v>
      </c>
      <c r="X143" s="59">
        <v>626632</v>
      </c>
      <c r="Y143" s="46">
        <f t="shared" si="40"/>
        <v>2501000</v>
      </c>
      <c r="Z143" s="57">
        <v>24</v>
      </c>
      <c r="AA143" s="59">
        <v>661557</v>
      </c>
      <c r="AB143" s="48">
        <f t="shared" si="41"/>
        <v>2670000</v>
      </c>
      <c r="AC143" s="59">
        <v>24</v>
      </c>
      <c r="AD143" s="59">
        <v>713953</v>
      </c>
      <c r="AE143" s="46">
        <f t="shared" si="42"/>
        <v>1706000</v>
      </c>
      <c r="AF143" s="57">
        <v>24</v>
      </c>
      <c r="AG143" s="59">
        <v>753599</v>
      </c>
      <c r="AH143" s="48">
        <f t="shared" si="43"/>
        <v>1240000</v>
      </c>
      <c r="AI143" s="59">
        <v>24</v>
      </c>
      <c r="AJ143" s="67">
        <v>761247</v>
      </c>
      <c r="AK143" s="48">
        <f t="shared" si="44"/>
        <v>0</v>
      </c>
    </row>
    <row r="144" spans="2:37" x14ac:dyDescent="0.25">
      <c r="B144" s="57">
        <v>25</v>
      </c>
      <c r="C144" s="59">
        <v>0</v>
      </c>
      <c r="D144" s="48">
        <f t="shared" si="45"/>
        <v>0</v>
      </c>
      <c r="E144" s="59">
        <v>25</v>
      </c>
      <c r="F144" s="59">
        <v>492191</v>
      </c>
      <c r="G144" s="46">
        <f t="shared" si="46"/>
        <v>0</v>
      </c>
      <c r="H144" s="57">
        <v>25</v>
      </c>
      <c r="I144" s="59">
        <v>492191</v>
      </c>
      <c r="J144" s="48">
        <f t="shared" si="36"/>
        <v>0</v>
      </c>
      <c r="K144" s="59">
        <v>25</v>
      </c>
      <c r="L144" s="59">
        <v>492191</v>
      </c>
      <c r="M144" s="46">
        <f t="shared" si="47"/>
        <v>0</v>
      </c>
      <c r="N144" s="57">
        <v>25</v>
      </c>
      <c r="O144" s="59">
        <v>537771</v>
      </c>
      <c r="P144" s="48">
        <f t="shared" si="37"/>
        <v>824000</v>
      </c>
      <c r="Q144" s="59">
        <v>25</v>
      </c>
      <c r="R144" s="59">
        <v>557701</v>
      </c>
      <c r="S144" s="46">
        <f t="shared" si="38"/>
        <v>0</v>
      </c>
      <c r="T144" s="57">
        <v>25</v>
      </c>
      <c r="U144" s="59">
        <v>579867</v>
      </c>
      <c r="V144" s="48">
        <f t="shared" si="39"/>
        <v>1026000</v>
      </c>
      <c r="W144" s="59">
        <v>25</v>
      </c>
      <c r="X144" s="59">
        <v>629133</v>
      </c>
      <c r="Y144" s="46">
        <f t="shared" si="40"/>
        <v>2183000</v>
      </c>
      <c r="Z144" s="57">
        <v>25</v>
      </c>
      <c r="AA144" s="59">
        <v>664227</v>
      </c>
      <c r="AB144" s="48">
        <f t="shared" si="41"/>
        <v>2320000</v>
      </c>
      <c r="AC144" s="59">
        <v>25</v>
      </c>
      <c r="AD144" s="59">
        <v>715659</v>
      </c>
      <c r="AE144" s="46">
        <f t="shared" si="42"/>
        <v>1624000</v>
      </c>
      <c r="AF144" s="57">
        <v>25</v>
      </c>
      <c r="AG144" s="59">
        <v>754839</v>
      </c>
      <c r="AH144" s="48">
        <f t="shared" si="43"/>
        <v>1093000</v>
      </c>
      <c r="AI144" s="59">
        <v>25</v>
      </c>
      <c r="AJ144" s="67">
        <v>761247</v>
      </c>
      <c r="AK144" s="48">
        <f t="shared" si="44"/>
        <v>0</v>
      </c>
    </row>
    <row r="145" spans="2:37" x14ac:dyDescent="0.25">
      <c r="B145" s="57">
        <v>26</v>
      </c>
      <c r="C145" s="59">
        <v>0</v>
      </c>
      <c r="D145" s="48">
        <f t="shared" si="45"/>
        <v>0</v>
      </c>
      <c r="E145" s="59">
        <v>26</v>
      </c>
      <c r="F145" s="59">
        <v>492191</v>
      </c>
      <c r="G145" s="46">
        <f t="shared" si="46"/>
        <v>0</v>
      </c>
      <c r="H145" s="57">
        <v>26</v>
      </c>
      <c r="I145" s="59">
        <v>492191</v>
      </c>
      <c r="J145" s="48">
        <f t="shared" si="36"/>
        <v>0</v>
      </c>
      <c r="K145" s="59">
        <v>26</v>
      </c>
      <c r="L145" s="59">
        <v>492191</v>
      </c>
      <c r="M145" s="46">
        <f t="shared" si="47"/>
        <v>0</v>
      </c>
      <c r="N145" s="57">
        <v>26</v>
      </c>
      <c r="O145" s="59">
        <v>538595</v>
      </c>
      <c r="P145" s="48">
        <f t="shared" si="37"/>
        <v>1415000</v>
      </c>
      <c r="Q145" s="59">
        <v>26</v>
      </c>
      <c r="R145" s="59">
        <v>557701</v>
      </c>
      <c r="S145" s="46">
        <f t="shared" si="38"/>
        <v>0</v>
      </c>
      <c r="T145" s="57">
        <v>26</v>
      </c>
      <c r="U145" s="59">
        <v>580893</v>
      </c>
      <c r="V145" s="48">
        <f t="shared" si="39"/>
        <v>810000</v>
      </c>
      <c r="W145" s="59">
        <v>26</v>
      </c>
      <c r="X145" s="59">
        <v>631316</v>
      </c>
      <c r="Y145" s="46">
        <f t="shared" si="40"/>
        <v>2430000</v>
      </c>
      <c r="Z145" s="57">
        <v>26</v>
      </c>
      <c r="AA145" s="59">
        <v>666547</v>
      </c>
      <c r="AB145" s="48">
        <f t="shared" si="41"/>
        <v>2539000</v>
      </c>
      <c r="AC145" s="59">
        <v>26</v>
      </c>
      <c r="AD145" s="59">
        <v>717283</v>
      </c>
      <c r="AE145" s="46">
        <f t="shared" si="42"/>
        <v>1277000</v>
      </c>
      <c r="AF145" s="57">
        <v>26</v>
      </c>
      <c r="AG145" s="59">
        <v>755932</v>
      </c>
      <c r="AH145" s="48">
        <f t="shared" si="43"/>
        <v>1153000</v>
      </c>
      <c r="AI145" s="59">
        <v>26</v>
      </c>
      <c r="AJ145" s="67">
        <v>761247</v>
      </c>
      <c r="AK145" s="48">
        <f t="shared" si="44"/>
        <v>0</v>
      </c>
    </row>
    <row r="146" spans="2:37" x14ac:dyDescent="0.25">
      <c r="B146" s="57">
        <v>27</v>
      </c>
      <c r="C146" s="59">
        <v>0</v>
      </c>
      <c r="D146" s="48">
        <f t="shared" si="45"/>
        <v>0</v>
      </c>
      <c r="E146" s="59">
        <v>27</v>
      </c>
      <c r="F146" s="59">
        <v>492191</v>
      </c>
      <c r="G146" s="46">
        <f t="shared" si="46"/>
        <v>0</v>
      </c>
      <c r="H146" s="57">
        <v>27</v>
      </c>
      <c r="I146" s="59">
        <v>492191</v>
      </c>
      <c r="J146" s="48">
        <f t="shared" si="36"/>
        <v>0</v>
      </c>
      <c r="K146" s="59">
        <v>27</v>
      </c>
      <c r="L146" s="59">
        <v>492191</v>
      </c>
      <c r="M146" s="46">
        <f t="shared" si="47"/>
        <v>0</v>
      </c>
      <c r="N146" s="57">
        <v>27</v>
      </c>
      <c r="O146" s="59">
        <v>540010</v>
      </c>
      <c r="P146" s="48">
        <f t="shared" si="37"/>
        <v>0</v>
      </c>
      <c r="Q146" s="59">
        <v>27</v>
      </c>
      <c r="R146" s="59">
        <v>557701</v>
      </c>
      <c r="S146" s="46">
        <f t="shared" si="38"/>
        <v>0</v>
      </c>
      <c r="T146" s="57">
        <v>27</v>
      </c>
      <c r="U146" s="59">
        <v>581703</v>
      </c>
      <c r="V146" s="48">
        <f t="shared" si="39"/>
        <v>623000</v>
      </c>
      <c r="W146" s="59">
        <v>27</v>
      </c>
      <c r="X146" s="59">
        <v>633746</v>
      </c>
      <c r="Y146" s="46">
        <f t="shared" si="40"/>
        <v>877000</v>
      </c>
      <c r="Z146" s="57">
        <v>27</v>
      </c>
      <c r="AA146" s="59">
        <v>669086</v>
      </c>
      <c r="AB146" s="48">
        <f t="shared" si="41"/>
        <v>1939000</v>
      </c>
      <c r="AC146" s="59">
        <v>27</v>
      </c>
      <c r="AD146" s="59">
        <v>718560</v>
      </c>
      <c r="AE146" s="46">
        <f t="shared" si="42"/>
        <v>1366000</v>
      </c>
      <c r="AF146" s="57">
        <v>27</v>
      </c>
      <c r="AG146" s="59">
        <v>757085</v>
      </c>
      <c r="AH146" s="48">
        <f t="shared" si="43"/>
        <v>1375000</v>
      </c>
      <c r="AI146" s="59">
        <v>27</v>
      </c>
      <c r="AJ146" s="67">
        <v>761247</v>
      </c>
      <c r="AK146" s="48">
        <f t="shared" si="44"/>
        <v>0</v>
      </c>
    </row>
    <row r="147" spans="2:37" x14ac:dyDescent="0.25">
      <c r="B147" s="57">
        <v>28</v>
      </c>
      <c r="C147" s="59">
        <v>0</v>
      </c>
      <c r="D147" s="48">
        <f t="shared" si="45"/>
        <v>0</v>
      </c>
      <c r="E147" s="59">
        <v>28</v>
      </c>
      <c r="F147" s="59">
        <v>492191</v>
      </c>
      <c r="G147" s="46">
        <f t="shared" si="46"/>
        <v>0</v>
      </c>
      <c r="H147" s="57">
        <v>28</v>
      </c>
      <c r="I147" s="59">
        <v>492191</v>
      </c>
      <c r="J147" s="48">
        <f t="shared" si="36"/>
        <v>0</v>
      </c>
      <c r="K147" s="59">
        <v>28</v>
      </c>
      <c r="L147" s="59">
        <v>492191</v>
      </c>
      <c r="M147" s="46">
        <f t="shared" si="47"/>
        <v>0</v>
      </c>
      <c r="N147" s="57">
        <v>28</v>
      </c>
      <c r="O147" s="59">
        <v>540010</v>
      </c>
      <c r="P147" s="48">
        <f t="shared" si="37"/>
        <v>839000</v>
      </c>
      <c r="Q147" s="59">
        <v>28</v>
      </c>
      <c r="R147" s="59">
        <v>557701</v>
      </c>
      <c r="S147" s="46">
        <f t="shared" si="38"/>
        <v>167000</v>
      </c>
      <c r="T147" s="57">
        <v>28</v>
      </c>
      <c r="U147" s="59">
        <v>582326</v>
      </c>
      <c r="V147" s="48">
        <f t="shared" si="39"/>
        <v>563000</v>
      </c>
      <c r="W147" s="59">
        <v>28</v>
      </c>
      <c r="X147" s="59">
        <v>634623</v>
      </c>
      <c r="Y147" s="46">
        <f t="shared" si="40"/>
        <v>804000</v>
      </c>
      <c r="Z147" s="57">
        <v>28</v>
      </c>
      <c r="AA147" s="59">
        <v>671025</v>
      </c>
      <c r="AB147" s="48">
        <f t="shared" si="41"/>
        <v>2316000</v>
      </c>
      <c r="AC147" s="59">
        <v>28</v>
      </c>
      <c r="AD147" s="59">
        <v>719926</v>
      </c>
      <c r="AE147" s="46">
        <f t="shared" si="42"/>
        <v>1386000</v>
      </c>
      <c r="AF147" s="57">
        <v>28</v>
      </c>
      <c r="AG147" s="59">
        <v>758460</v>
      </c>
      <c r="AH147" s="48">
        <f t="shared" si="43"/>
        <v>1125000</v>
      </c>
      <c r="AI147" s="59">
        <v>28</v>
      </c>
      <c r="AJ147" s="67">
        <v>761247</v>
      </c>
      <c r="AK147" s="48">
        <f t="shared" si="44"/>
        <v>0</v>
      </c>
    </row>
    <row r="148" spans="2:37" x14ac:dyDescent="0.25">
      <c r="B148" s="57">
        <v>29</v>
      </c>
      <c r="C148" s="59">
        <v>0</v>
      </c>
      <c r="D148" s="48">
        <f t="shared" si="45"/>
        <v>0</v>
      </c>
      <c r="E148" s="46"/>
      <c r="F148" s="59">
        <v>492191</v>
      </c>
      <c r="G148" s="46"/>
      <c r="H148" s="57">
        <v>29</v>
      </c>
      <c r="I148" s="59">
        <v>492191</v>
      </c>
      <c r="J148" s="48">
        <f t="shared" si="36"/>
        <v>0</v>
      </c>
      <c r="K148" s="59">
        <v>29</v>
      </c>
      <c r="L148" s="59">
        <v>492191</v>
      </c>
      <c r="M148" s="46">
        <f t="shared" si="47"/>
        <v>0</v>
      </c>
      <c r="N148" s="57">
        <v>29</v>
      </c>
      <c r="O148" s="59">
        <v>540849</v>
      </c>
      <c r="P148" s="48">
        <f t="shared" si="37"/>
        <v>1029000</v>
      </c>
      <c r="Q148" s="59">
        <v>29</v>
      </c>
      <c r="R148" s="59">
        <v>557868</v>
      </c>
      <c r="S148" s="46">
        <f t="shared" si="38"/>
        <v>109000</v>
      </c>
      <c r="T148" s="57">
        <v>29</v>
      </c>
      <c r="U148" s="59">
        <v>582889</v>
      </c>
      <c r="V148" s="48">
        <f t="shared" si="39"/>
        <v>823000</v>
      </c>
      <c r="W148" s="59">
        <v>29</v>
      </c>
      <c r="X148" s="59">
        <v>635427</v>
      </c>
      <c r="Y148" s="46">
        <f t="shared" si="40"/>
        <v>1441000</v>
      </c>
      <c r="Z148" s="57">
        <v>29</v>
      </c>
      <c r="AA148" s="59">
        <v>673341</v>
      </c>
      <c r="AB148" s="48">
        <f t="shared" si="41"/>
        <v>2010000</v>
      </c>
      <c r="AC148" s="59">
        <v>29</v>
      </c>
      <c r="AD148" s="59">
        <v>721312</v>
      </c>
      <c r="AE148" s="46">
        <f t="shared" si="42"/>
        <v>1454000</v>
      </c>
      <c r="AF148" s="57">
        <v>29</v>
      </c>
      <c r="AG148" s="59">
        <v>759585</v>
      </c>
      <c r="AH148" s="48">
        <f t="shared" si="43"/>
        <v>1219000</v>
      </c>
      <c r="AI148" s="59">
        <v>29</v>
      </c>
      <c r="AJ148" s="67">
        <v>761247</v>
      </c>
      <c r="AK148" s="48">
        <f t="shared" si="44"/>
        <v>0</v>
      </c>
    </row>
    <row r="149" spans="2:37" x14ac:dyDescent="0.25">
      <c r="B149" s="57">
        <v>30</v>
      </c>
      <c r="C149" s="59">
        <v>0</v>
      </c>
      <c r="D149" s="48">
        <f t="shared" si="45"/>
        <v>0</v>
      </c>
      <c r="E149" s="46"/>
      <c r="F149" s="46"/>
      <c r="G149" s="46"/>
      <c r="H149" s="57">
        <v>30</v>
      </c>
      <c r="I149" s="59">
        <v>492191</v>
      </c>
      <c r="J149" s="48">
        <f t="shared" si="36"/>
        <v>0</v>
      </c>
      <c r="K149" s="59">
        <v>30</v>
      </c>
      <c r="L149" s="59">
        <v>492191</v>
      </c>
      <c r="M149" s="46">
        <f t="shared" si="47"/>
        <v>0</v>
      </c>
      <c r="N149" s="57">
        <v>30</v>
      </c>
      <c r="O149" s="59">
        <v>541878</v>
      </c>
      <c r="P149" s="48">
        <f t="shared" si="37"/>
        <v>1426000</v>
      </c>
      <c r="Q149" s="59">
        <v>30</v>
      </c>
      <c r="R149" s="59">
        <v>557977</v>
      </c>
      <c r="S149" s="46">
        <f t="shared" si="38"/>
        <v>181000</v>
      </c>
      <c r="T149" s="57">
        <v>30</v>
      </c>
      <c r="U149" s="59">
        <v>583712</v>
      </c>
      <c r="V149" s="48">
        <f t="shared" si="39"/>
        <v>340000</v>
      </c>
      <c r="W149" s="59">
        <v>30</v>
      </c>
      <c r="X149" s="59">
        <v>636868</v>
      </c>
      <c r="Y149" s="46">
        <f t="shared" si="40"/>
        <v>1168000</v>
      </c>
      <c r="Z149" s="57">
        <v>30</v>
      </c>
      <c r="AA149" s="59">
        <v>675351</v>
      </c>
      <c r="AB149" s="48">
        <f t="shared" si="41"/>
        <v>2415000</v>
      </c>
      <c r="AC149" s="59">
        <v>30</v>
      </c>
      <c r="AD149" s="59">
        <v>722766</v>
      </c>
      <c r="AE149" s="46">
        <f t="shared" si="42"/>
        <v>1601000</v>
      </c>
      <c r="AF149" s="57">
        <v>30</v>
      </c>
      <c r="AG149" s="59">
        <v>760804</v>
      </c>
      <c r="AH149" s="48">
        <f t="shared" si="43"/>
        <v>0</v>
      </c>
      <c r="AI149" s="59">
        <v>30</v>
      </c>
      <c r="AJ149" s="67">
        <v>761247</v>
      </c>
      <c r="AK149" s="48">
        <f t="shared" si="44"/>
        <v>0</v>
      </c>
    </row>
    <row r="150" spans="2:37" x14ac:dyDescent="0.25">
      <c r="B150" s="60">
        <v>31</v>
      </c>
      <c r="C150" s="59">
        <v>0</v>
      </c>
      <c r="D150" s="48">
        <f t="shared" si="45"/>
        <v>0</v>
      </c>
      <c r="E150" s="46"/>
      <c r="F150" s="46"/>
      <c r="G150" s="46"/>
      <c r="H150" s="60">
        <v>31</v>
      </c>
      <c r="I150" s="59">
        <v>492191</v>
      </c>
      <c r="J150" s="48">
        <f t="shared" si="36"/>
        <v>0</v>
      </c>
      <c r="K150" s="61"/>
      <c r="L150" s="59">
        <v>492191</v>
      </c>
      <c r="M150" s="46"/>
      <c r="N150" s="60">
        <v>31</v>
      </c>
      <c r="O150" s="59">
        <v>543304</v>
      </c>
      <c r="P150" s="48">
        <f t="shared" si="37"/>
        <v>1597000</v>
      </c>
      <c r="Q150" s="61"/>
      <c r="R150" s="59">
        <v>558158</v>
      </c>
      <c r="S150" s="46"/>
      <c r="T150" s="60">
        <v>31</v>
      </c>
      <c r="U150" s="59">
        <v>584052</v>
      </c>
      <c r="V150" s="48">
        <f t="shared" si="39"/>
        <v>1120000</v>
      </c>
      <c r="W150" s="61">
        <v>31</v>
      </c>
      <c r="X150" s="59">
        <v>638036</v>
      </c>
      <c r="Y150" s="46">
        <f t="shared" si="40"/>
        <v>976000</v>
      </c>
      <c r="Z150" s="60"/>
      <c r="AA150" s="59">
        <v>677766</v>
      </c>
      <c r="AB150" s="48"/>
      <c r="AC150" s="61">
        <v>31</v>
      </c>
      <c r="AD150" s="59">
        <v>724367</v>
      </c>
      <c r="AE150" s="46">
        <f t="shared" si="42"/>
        <v>1226000</v>
      </c>
      <c r="AF150" s="60"/>
      <c r="AG150" s="59">
        <v>760804</v>
      </c>
      <c r="AH150" s="48"/>
      <c r="AI150" s="61">
        <v>31</v>
      </c>
      <c r="AJ150" s="67">
        <v>761247</v>
      </c>
      <c r="AK150" s="48">
        <f t="shared" si="44"/>
        <v>0</v>
      </c>
    </row>
    <row r="151" spans="2:37" x14ac:dyDescent="0.25">
      <c r="B151" s="47"/>
      <c r="C151" s="59">
        <v>0</v>
      </c>
      <c r="D151" s="48"/>
      <c r="E151" s="46"/>
      <c r="F151" s="46"/>
      <c r="G151" s="46"/>
      <c r="H151" s="47"/>
      <c r="I151" s="59">
        <v>492191</v>
      </c>
      <c r="J151" s="48"/>
      <c r="K151" s="46"/>
      <c r="L151" s="65"/>
      <c r="M151" s="46"/>
      <c r="N151" s="47"/>
      <c r="O151" s="59">
        <v>544901</v>
      </c>
      <c r="P151" s="48"/>
      <c r="Q151" s="46"/>
      <c r="R151" s="65"/>
      <c r="S151" s="46"/>
      <c r="T151" s="47"/>
      <c r="U151" s="59">
        <v>585172</v>
      </c>
      <c r="V151" s="48"/>
      <c r="W151" s="46"/>
      <c r="X151" s="59">
        <v>639012</v>
      </c>
      <c r="Y151" s="46"/>
      <c r="Z151" s="47"/>
      <c r="AA151" s="65"/>
      <c r="AB151" s="48"/>
      <c r="AC151" s="46"/>
      <c r="AD151" s="59">
        <v>725593</v>
      </c>
      <c r="AE151" s="46"/>
      <c r="AF151" s="47"/>
      <c r="AG151" s="65"/>
      <c r="AH151" s="48"/>
      <c r="AI151" s="46"/>
      <c r="AJ151" s="67">
        <v>761247</v>
      </c>
      <c r="AK151" s="48"/>
    </row>
    <row r="152" spans="2:37" x14ac:dyDescent="0.25">
      <c r="B152" s="49"/>
      <c r="C152" s="50"/>
      <c r="D152" s="63">
        <f>SUM(D120:D151)</f>
        <v>0</v>
      </c>
      <c r="E152" s="50"/>
      <c r="F152" s="50"/>
      <c r="G152" s="50">
        <f>SUM(G120:G151)</f>
        <v>0</v>
      </c>
      <c r="H152" s="49"/>
      <c r="I152" s="50"/>
      <c r="J152" s="63">
        <f>SUM(J120:J151)</f>
        <v>0</v>
      </c>
      <c r="K152" s="50"/>
      <c r="L152" s="50"/>
      <c r="M152" s="50">
        <f>SUM(M120:M151)</f>
        <v>0</v>
      </c>
      <c r="N152" s="49"/>
      <c r="O152" s="50"/>
      <c r="P152" s="63">
        <f>SUM(P120:P151)</f>
        <v>52710000</v>
      </c>
      <c r="Q152" s="50"/>
      <c r="R152" s="50"/>
      <c r="S152" s="50">
        <f>SUM(S120:S151)</f>
        <v>13257000</v>
      </c>
      <c r="T152" s="49"/>
      <c r="U152" s="50"/>
      <c r="V152" s="63">
        <f>SUM(V120:V151)</f>
        <v>27014000</v>
      </c>
      <c r="W152" s="50"/>
      <c r="X152" s="50"/>
      <c r="Y152" s="50">
        <f>SUM(Y120:Y151)</f>
        <v>53840000</v>
      </c>
      <c r="Z152" s="49"/>
      <c r="AA152" s="50"/>
      <c r="AB152" s="63">
        <f>SUM(AB120:AB151)</f>
        <v>38754000</v>
      </c>
      <c r="AC152" s="50"/>
      <c r="AD152" s="50"/>
      <c r="AE152" s="50">
        <f>SUM(AE120:AE151)</f>
        <v>47827000</v>
      </c>
      <c r="AF152" s="49"/>
      <c r="AG152" s="50"/>
      <c r="AH152" s="63">
        <f>SUM(AH120:AH151)</f>
        <v>35211000</v>
      </c>
      <c r="AI152" s="50"/>
      <c r="AJ152" s="50"/>
      <c r="AK152" s="63">
        <f>SUM(AK120:AK151)</f>
        <v>443000</v>
      </c>
    </row>
    <row r="153" spans="2:37" x14ac:dyDescent="0.25">
      <c r="B153" s="46"/>
      <c r="C153" s="46"/>
      <c r="D153" s="46"/>
      <c r="E153" s="46"/>
      <c r="F153" s="46"/>
      <c r="G153" s="46"/>
      <c r="H153" s="46"/>
      <c r="I153" s="46"/>
      <c r="J153" s="46"/>
      <c r="X153" s="46"/>
    </row>
    <row r="156" spans="2:37" x14ac:dyDescent="0.25">
      <c r="B156" s="51">
        <v>40909</v>
      </c>
      <c r="C156" s="44"/>
      <c r="D156" s="44"/>
      <c r="E156" s="51">
        <v>40940</v>
      </c>
      <c r="F156" s="44"/>
      <c r="G156" s="45"/>
      <c r="H156" s="52">
        <v>40969</v>
      </c>
      <c r="I156" s="44"/>
      <c r="J156" s="44"/>
      <c r="K156" s="51">
        <v>41000</v>
      </c>
      <c r="L156" s="44"/>
      <c r="M156" s="45"/>
      <c r="N156" s="52">
        <v>41030</v>
      </c>
      <c r="O156" s="44"/>
      <c r="P156" s="44"/>
      <c r="Q156" s="51">
        <v>41061</v>
      </c>
      <c r="R156" s="44"/>
      <c r="S156" s="45"/>
      <c r="T156" s="52">
        <v>41091</v>
      </c>
      <c r="U156" s="44"/>
      <c r="V156" s="44"/>
      <c r="W156" s="51">
        <v>41122</v>
      </c>
      <c r="X156" s="44"/>
      <c r="Y156" s="45"/>
      <c r="Z156" s="52">
        <v>41153</v>
      </c>
      <c r="AA156" s="44"/>
      <c r="AB156" s="44"/>
      <c r="AC156" s="51">
        <v>41183</v>
      </c>
      <c r="AD156" s="44"/>
      <c r="AE156" s="45"/>
      <c r="AF156" s="52">
        <v>41214</v>
      </c>
      <c r="AG156" s="44"/>
      <c r="AH156" s="44"/>
      <c r="AI156" s="51">
        <v>41244</v>
      </c>
      <c r="AJ156" s="44"/>
      <c r="AK156" s="45"/>
    </row>
    <row r="157" spans="2:37" ht="45" x14ac:dyDescent="0.25">
      <c r="B157" s="53" t="s">
        <v>0</v>
      </c>
      <c r="C157" s="54" t="s">
        <v>2</v>
      </c>
      <c r="D157" s="55" t="s">
        <v>1</v>
      </c>
      <c r="E157" s="53" t="s">
        <v>0</v>
      </c>
      <c r="F157" s="54" t="s">
        <v>2</v>
      </c>
      <c r="G157" s="56" t="s">
        <v>1</v>
      </c>
      <c r="H157" s="54" t="s">
        <v>0</v>
      </c>
      <c r="I157" s="54" t="s">
        <v>2</v>
      </c>
      <c r="J157" s="55" t="s">
        <v>1</v>
      </c>
      <c r="K157" s="53" t="s">
        <v>0</v>
      </c>
      <c r="L157" s="54" t="s">
        <v>2</v>
      </c>
      <c r="M157" s="56" t="s">
        <v>1</v>
      </c>
      <c r="N157" s="54" t="s">
        <v>0</v>
      </c>
      <c r="O157" s="54" t="s">
        <v>2</v>
      </c>
      <c r="P157" s="55" t="s">
        <v>1</v>
      </c>
      <c r="Q157" s="53" t="s">
        <v>0</v>
      </c>
      <c r="R157" s="54" t="s">
        <v>2</v>
      </c>
      <c r="S157" s="56" t="s">
        <v>1</v>
      </c>
      <c r="T157" s="54" t="s">
        <v>0</v>
      </c>
      <c r="U157" s="54" t="s">
        <v>2</v>
      </c>
      <c r="V157" s="55" t="s">
        <v>1</v>
      </c>
      <c r="W157" s="53" t="s">
        <v>0</v>
      </c>
      <c r="X157" s="54" t="s">
        <v>2</v>
      </c>
      <c r="Y157" s="56" t="s">
        <v>1</v>
      </c>
      <c r="Z157" s="54" t="s">
        <v>0</v>
      </c>
      <c r="AA157" s="54" t="s">
        <v>2</v>
      </c>
      <c r="AB157" s="55" t="s">
        <v>1</v>
      </c>
      <c r="AC157" s="53" t="s">
        <v>0</v>
      </c>
      <c r="AD157" s="54" t="s">
        <v>2</v>
      </c>
      <c r="AE157" s="56" t="s">
        <v>1</v>
      </c>
      <c r="AF157" s="54" t="s">
        <v>0</v>
      </c>
      <c r="AG157" s="54" t="s">
        <v>2</v>
      </c>
      <c r="AH157" s="55" t="s">
        <v>1</v>
      </c>
      <c r="AI157" s="53" t="s">
        <v>0</v>
      </c>
      <c r="AJ157" s="54" t="s">
        <v>2</v>
      </c>
      <c r="AK157" s="56" t="s">
        <v>1</v>
      </c>
    </row>
    <row r="158" spans="2:37" x14ac:dyDescent="0.25">
      <c r="B158" s="57"/>
      <c r="C158" s="58"/>
      <c r="D158" s="46"/>
      <c r="E158" s="47"/>
      <c r="F158" s="46"/>
      <c r="G158" s="48"/>
      <c r="H158" s="46"/>
      <c r="I158" s="46"/>
      <c r="J158" s="46"/>
      <c r="K158" s="57"/>
      <c r="L158" s="58"/>
      <c r="M158" s="48"/>
      <c r="N158" s="59"/>
      <c r="O158" s="58"/>
      <c r="P158" s="46"/>
      <c r="Q158" s="57"/>
      <c r="R158" s="58"/>
      <c r="S158" s="48"/>
      <c r="T158" s="59"/>
      <c r="U158" s="58"/>
      <c r="V158" s="46"/>
      <c r="W158" s="57"/>
      <c r="X158" s="58"/>
      <c r="Y158" s="48"/>
      <c r="Z158" s="59"/>
      <c r="AA158" s="58"/>
      <c r="AB158" s="46"/>
      <c r="AC158" s="57"/>
      <c r="AD158" s="58"/>
      <c r="AE158" s="48"/>
      <c r="AF158" s="59"/>
      <c r="AG158" s="58"/>
      <c r="AH158" s="46"/>
      <c r="AI158" s="57"/>
      <c r="AJ158" s="58"/>
      <c r="AK158" s="48"/>
    </row>
    <row r="159" spans="2:37" x14ac:dyDescent="0.25">
      <c r="B159" s="57">
        <v>1</v>
      </c>
      <c r="C159" s="59">
        <v>761247</v>
      </c>
      <c r="D159" s="46">
        <f>SUM(C160-C159)</f>
        <v>0</v>
      </c>
      <c r="E159" s="57">
        <v>1</v>
      </c>
      <c r="F159" s="59">
        <v>761247</v>
      </c>
      <c r="G159" s="48">
        <f>SUM(F160-F159)</f>
        <v>0</v>
      </c>
      <c r="H159" s="59">
        <v>1</v>
      </c>
      <c r="I159" s="59">
        <v>761247</v>
      </c>
      <c r="J159" s="46">
        <f t="shared" ref="J159:J189" si="48">SUM(I160-I159)*1000</f>
        <v>0</v>
      </c>
      <c r="K159" s="57">
        <v>1</v>
      </c>
      <c r="L159" s="59">
        <v>761247</v>
      </c>
      <c r="M159" s="48">
        <f t="shared" ref="M159:M188" si="49">SUM(L160-L159)*1000</f>
        <v>1952000</v>
      </c>
      <c r="N159" s="59">
        <v>1</v>
      </c>
      <c r="O159" s="59">
        <v>810116</v>
      </c>
      <c r="P159" s="46">
        <f t="shared" ref="P159:P189" si="50">SUM(O160-O159)*1000</f>
        <v>2834000</v>
      </c>
      <c r="Q159" s="57">
        <v>1</v>
      </c>
      <c r="R159" s="59">
        <v>841718</v>
      </c>
      <c r="S159" s="48">
        <f t="shared" ref="S159:S188" si="51">SUM(R160-R159)*1000</f>
        <v>1437000</v>
      </c>
      <c r="T159" s="59">
        <v>1</v>
      </c>
      <c r="U159" s="59">
        <v>889732</v>
      </c>
      <c r="V159" s="46">
        <f t="shared" ref="V159:V189" si="52">SUM(U160-U159)*1000</f>
        <v>645000</v>
      </c>
      <c r="W159" s="57">
        <v>1</v>
      </c>
      <c r="X159" s="59">
        <v>942212</v>
      </c>
      <c r="Y159" s="48">
        <f t="shared" ref="Y159:Y189" si="53">SUM(X160-X159)*1000</f>
        <v>1919000</v>
      </c>
      <c r="Z159" s="59">
        <v>1</v>
      </c>
      <c r="AA159" s="59">
        <v>972819</v>
      </c>
      <c r="AB159" s="46">
        <f t="shared" ref="AB159:AB188" si="54">SUM(AA160-AA159)*1000</f>
        <v>417000</v>
      </c>
      <c r="AC159" s="57">
        <v>1</v>
      </c>
      <c r="AD159" s="59">
        <v>17193</v>
      </c>
      <c r="AE159" s="48">
        <f t="shared" ref="AE159:AE189" si="55">SUM(AD160-AD159)*1000</f>
        <v>2324000</v>
      </c>
      <c r="AF159" s="59">
        <v>1</v>
      </c>
      <c r="AG159" s="59">
        <v>50537</v>
      </c>
      <c r="AH159" s="46">
        <f t="shared" ref="AH159:AH188" si="56">SUM(AG160-AG159)*1000</f>
        <v>0</v>
      </c>
      <c r="AI159" s="57">
        <v>1</v>
      </c>
      <c r="AJ159" s="59">
        <v>50728</v>
      </c>
      <c r="AK159" s="48">
        <f t="shared" ref="AK159:AK189" si="57">SUM(AJ160-AJ159)*1000</f>
        <v>0</v>
      </c>
    </row>
    <row r="160" spans="2:37" x14ac:dyDescent="0.25">
      <c r="B160" s="57">
        <v>2</v>
      </c>
      <c r="C160" s="59">
        <v>761247</v>
      </c>
      <c r="D160" s="46">
        <f t="shared" ref="D160:D189" si="58">SUM(C161-C160)</f>
        <v>0</v>
      </c>
      <c r="E160" s="57">
        <v>2</v>
      </c>
      <c r="F160" s="59">
        <v>761247</v>
      </c>
      <c r="G160" s="48">
        <f t="shared" ref="G160:G186" si="59">SUM(F161-F160)</f>
        <v>0</v>
      </c>
      <c r="H160" s="59">
        <v>2</v>
      </c>
      <c r="I160" s="59">
        <v>761247</v>
      </c>
      <c r="J160" s="46">
        <f t="shared" si="48"/>
        <v>0</v>
      </c>
      <c r="K160" s="57">
        <v>2</v>
      </c>
      <c r="L160" s="59">
        <v>763199</v>
      </c>
      <c r="M160" s="48">
        <f t="shared" si="49"/>
        <v>255000</v>
      </c>
      <c r="N160" s="59">
        <v>2</v>
      </c>
      <c r="O160" s="59">
        <v>812950</v>
      </c>
      <c r="P160" s="46">
        <f t="shared" si="50"/>
        <v>2753000</v>
      </c>
      <c r="Q160" s="57">
        <v>2</v>
      </c>
      <c r="R160" s="59">
        <v>843155</v>
      </c>
      <c r="S160" s="48">
        <f t="shared" si="51"/>
        <v>1001000</v>
      </c>
      <c r="T160" s="59">
        <v>2</v>
      </c>
      <c r="U160" s="59">
        <v>890377</v>
      </c>
      <c r="V160" s="46">
        <f t="shared" si="52"/>
        <v>1126000</v>
      </c>
      <c r="W160" s="57">
        <v>2</v>
      </c>
      <c r="X160" s="59">
        <v>944131</v>
      </c>
      <c r="Y160" s="48">
        <f t="shared" si="53"/>
        <v>1922000</v>
      </c>
      <c r="Z160" s="59">
        <v>2</v>
      </c>
      <c r="AA160" s="59">
        <v>973236</v>
      </c>
      <c r="AB160" s="46">
        <f t="shared" si="54"/>
        <v>623000</v>
      </c>
      <c r="AC160" s="57">
        <v>2</v>
      </c>
      <c r="AD160" s="59">
        <v>19517</v>
      </c>
      <c r="AE160" s="48">
        <f t="shared" si="55"/>
        <v>2386000</v>
      </c>
      <c r="AF160" s="59">
        <v>2</v>
      </c>
      <c r="AG160" s="59">
        <v>50537</v>
      </c>
      <c r="AH160" s="46">
        <f t="shared" si="56"/>
        <v>0</v>
      </c>
      <c r="AI160" s="57">
        <v>2</v>
      </c>
      <c r="AJ160" s="59">
        <v>50728</v>
      </c>
      <c r="AK160" s="48">
        <f t="shared" si="57"/>
        <v>0</v>
      </c>
    </row>
    <row r="161" spans="2:37" x14ac:dyDescent="0.25">
      <c r="B161" s="57">
        <v>3</v>
      </c>
      <c r="C161" s="59">
        <v>761247</v>
      </c>
      <c r="D161" s="46">
        <f t="shared" si="58"/>
        <v>0</v>
      </c>
      <c r="E161" s="57">
        <v>3</v>
      </c>
      <c r="F161" s="59">
        <v>761247</v>
      </c>
      <c r="G161" s="48">
        <f t="shared" si="59"/>
        <v>0</v>
      </c>
      <c r="H161" s="59">
        <v>3</v>
      </c>
      <c r="I161" s="59">
        <v>761247</v>
      </c>
      <c r="J161" s="46">
        <f t="shared" si="48"/>
        <v>0</v>
      </c>
      <c r="K161" s="57">
        <v>3</v>
      </c>
      <c r="L161" s="59">
        <v>763454</v>
      </c>
      <c r="M161" s="48">
        <f t="shared" si="49"/>
        <v>589000</v>
      </c>
      <c r="N161" s="59">
        <v>3</v>
      </c>
      <c r="O161" s="59">
        <v>815703</v>
      </c>
      <c r="P161" s="46">
        <f t="shared" si="50"/>
        <v>2420000</v>
      </c>
      <c r="Q161" s="57">
        <v>3</v>
      </c>
      <c r="R161" s="59">
        <v>844156</v>
      </c>
      <c r="S161" s="48">
        <f t="shared" si="51"/>
        <v>1464000</v>
      </c>
      <c r="T161" s="59">
        <v>3</v>
      </c>
      <c r="U161" s="59">
        <v>891503</v>
      </c>
      <c r="V161" s="46">
        <f t="shared" si="52"/>
        <v>469000</v>
      </c>
      <c r="W161" s="57">
        <v>3</v>
      </c>
      <c r="X161" s="59">
        <v>946053</v>
      </c>
      <c r="Y161" s="48">
        <f t="shared" si="53"/>
        <v>1999000</v>
      </c>
      <c r="Z161" s="59">
        <v>3</v>
      </c>
      <c r="AA161" s="59">
        <v>973859</v>
      </c>
      <c r="AB161" s="46">
        <f t="shared" si="54"/>
        <v>143000</v>
      </c>
      <c r="AC161" s="57">
        <v>3</v>
      </c>
      <c r="AD161" s="59">
        <v>21903</v>
      </c>
      <c r="AE161" s="48">
        <f t="shared" si="55"/>
        <v>2050000</v>
      </c>
      <c r="AF161" s="59">
        <v>3</v>
      </c>
      <c r="AG161" s="59">
        <v>50537</v>
      </c>
      <c r="AH161" s="46">
        <f t="shared" si="56"/>
        <v>44000</v>
      </c>
      <c r="AI161" s="57">
        <v>3</v>
      </c>
      <c r="AJ161" s="59">
        <v>50728</v>
      </c>
      <c r="AK161" s="48">
        <f t="shared" si="57"/>
        <v>0</v>
      </c>
    </row>
    <row r="162" spans="2:37" x14ac:dyDescent="0.25">
      <c r="B162" s="57">
        <v>4</v>
      </c>
      <c r="C162" s="59">
        <v>761247</v>
      </c>
      <c r="D162" s="46">
        <f t="shared" si="58"/>
        <v>0</v>
      </c>
      <c r="E162" s="57">
        <v>4</v>
      </c>
      <c r="F162" s="59">
        <v>761247</v>
      </c>
      <c r="G162" s="48">
        <f t="shared" si="59"/>
        <v>0</v>
      </c>
      <c r="H162" s="59">
        <v>4</v>
      </c>
      <c r="I162" s="59">
        <v>761247</v>
      </c>
      <c r="J162" s="46">
        <f t="shared" si="48"/>
        <v>0</v>
      </c>
      <c r="K162" s="57">
        <v>4</v>
      </c>
      <c r="L162" s="59">
        <v>764043</v>
      </c>
      <c r="M162" s="48">
        <f t="shared" si="49"/>
        <v>0</v>
      </c>
      <c r="N162" s="59">
        <v>4</v>
      </c>
      <c r="O162" s="59">
        <v>818123</v>
      </c>
      <c r="P162" s="46">
        <f t="shared" si="50"/>
        <v>2608000</v>
      </c>
      <c r="Q162" s="57">
        <v>4</v>
      </c>
      <c r="R162" s="59">
        <v>845620</v>
      </c>
      <c r="S162" s="48">
        <f t="shared" si="51"/>
        <v>860000</v>
      </c>
      <c r="T162" s="59">
        <v>4</v>
      </c>
      <c r="U162" s="59">
        <v>891972</v>
      </c>
      <c r="V162" s="46">
        <f t="shared" si="52"/>
        <v>1038000</v>
      </c>
      <c r="W162" s="57">
        <v>4</v>
      </c>
      <c r="X162" s="59">
        <v>948052</v>
      </c>
      <c r="Y162" s="48">
        <f t="shared" si="53"/>
        <v>1819000</v>
      </c>
      <c r="Z162" s="59">
        <v>4</v>
      </c>
      <c r="AA162" s="59">
        <v>974002</v>
      </c>
      <c r="AB162" s="46">
        <f t="shared" si="54"/>
        <v>626000</v>
      </c>
      <c r="AC162" s="57">
        <v>4</v>
      </c>
      <c r="AD162" s="59">
        <v>23953</v>
      </c>
      <c r="AE162" s="48">
        <f t="shared" si="55"/>
        <v>1996000</v>
      </c>
      <c r="AF162" s="59">
        <v>4</v>
      </c>
      <c r="AG162" s="59">
        <v>50581</v>
      </c>
      <c r="AH162" s="46">
        <f t="shared" si="56"/>
        <v>0</v>
      </c>
      <c r="AI162" s="57">
        <v>4</v>
      </c>
      <c r="AJ162" s="59">
        <v>50728</v>
      </c>
      <c r="AK162" s="48">
        <f t="shared" si="57"/>
        <v>263000</v>
      </c>
    </row>
    <row r="163" spans="2:37" x14ac:dyDescent="0.25">
      <c r="B163" s="57">
        <v>5</v>
      </c>
      <c r="C163" s="59">
        <v>761247</v>
      </c>
      <c r="D163" s="46">
        <f t="shared" si="58"/>
        <v>0</v>
      </c>
      <c r="E163" s="57">
        <v>5</v>
      </c>
      <c r="F163" s="59">
        <v>761247</v>
      </c>
      <c r="G163" s="48">
        <f t="shared" si="59"/>
        <v>0</v>
      </c>
      <c r="H163" s="59">
        <v>5</v>
      </c>
      <c r="I163" s="59">
        <v>761247</v>
      </c>
      <c r="J163" s="46">
        <f t="shared" si="48"/>
        <v>0</v>
      </c>
      <c r="K163" s="57">
        <v>5</v>
      </c>
      <c r="L163" s="59">
        <v>764043</v>
      </c>
      <c r="M163" s="48">
        <f t="shared" si="49"/>
        <v>511000</v>
      </c>
      <c r="N163" s="59">
        <v>5</v>
      </c>
      <c r="O163" s="59">
        <v>820731</v>
      </c>
      <c r="P163" s="46">
        <f t="shared" si="50"/>
        <v>1592000</v>
      </c>
      <c r="Q163" s="57">
        <v>5</v>
      </c>
      <c r="R163" s="59">
        <v>846480</v>
      </c>
      <c r="S163" s="48">
        <f t="shared" si="51"/>
        <v>1140000</v>
      </c>
      <c r="T163" s="59">
        <v>5</v>
      </c>
      <c r="U163" s="59">
        <v>893010</v>
      </c>
      <c r="V163" s="46">
        <f t="shared" si="52"/>
        <v>800000</v>
      </c>
      <c r="W163" s="57">
        <v>5</v>
      </c>
      <c r="X163" s="59">
        <v>949871</v>
      </c>
      <c r="Y163" s="48">
        <f t="shared" si="53"/>
        <v>2177000</v>
      </c>
      <c r="Z163" s="59">
        <v>5</v>
      </c>
      <c r="AA163" s="59">
        <v>974628</v>
      </c>
      <c r="AB163" s="46">
        <f t="shared" si="54"/>
        <v>98000</v>
      </c>
      <c r="AC163" s="57">
        <v>5</v>
      </c>
      <c r="AD163" s="59">
        <v>25949</v>
      </c>
      <c r="AE163" s="48">
        <f t="shared" si="55"/>
        <v>1720000</v>
      </c>
      <c r="AF163" s="59">
        <v>5</v>
      </c>
      <c r="AG163" s="59">
        <v>50581</v>
      </c>
      <c r="AH163" s="46">
        <f t="shared" si="56"/>
        <v>0</v>
      </c>
      <c r="AI163" s="57">
        <v>5</v>
      </c>
      <c r="AJ163" s="67">
        <v>50991</v>
      </c>
      <c r="AK163" s="48">
        <f t="shared" si="57"/>
        <v>0</v>
      </c>
    </row>
    <row r="164" spans="2:37" x14ac:dyDescent="0.25">
      <c r="B164" s="57">
        <v>6</v>
      </c>
      <c r="C164" s="59">
        <v>761247</v>
      </c>
      <c r="D164" s="46">
        <f t="shared" si="58"/>
        <v>0</v>
      </c>
      <c r="E164" s="57">
        <v>6</v>
      </c>
      <c r="F164" s="59">
        <v>761247</v>
      </c>
      <c r="G164" s="48">
        <f t="shared" si="59"/>
        <v>0</v>
      </c>
      <c r="H164" s="59">
        <v>6</v>
      </c>
      <c r="I164" s="59">
        <v>761247</v>
      </c>
      <c r="J164" s="46">
        <f t="shared" si="48"/>
        <v>0</v>
      </c>
      <c r="K164" s="57">
        <v>6</v>
      </c>
      <c r="L164" s="59">
        <v>764554</v>
      </c>
      <c r="M164" s="48">
        <f t="shared" si="49"/>
        <v>0</v>
      </c>
      <c r="N164" s="59">
        <v>6</v>
      </c>
      <c r="O164" s="59">
        <v>822323</v>
      </c>
      <c r="P164" s="46">
        <f t="shared" si="50"/>
        <v>1213000</v>
      </c>
      <c r="Q164" s="57">
        <v>6</v>
      </c>
      <c r="R164" s="59">
        <v>847620</v>
      </c>
      <c r="S164" s="48">
        <f t="shared" si="51"/>
        <v>739000</v>
      </c>
      <c r="T164" s="59">
        <v>6</v>
      </c>
      <c r="U164" s="59">
        <v>893810</v>
      </c>
      <c r="V164" s="46">
        <f t="shared" si="52"/>
        <v>1153000</v>
      </c>
      <c r="W164" s="57">
        <v>6</v>
      </c>
      <c r="X164" s="59">
        <v>952048</v>
      </c>
      <c r="Y164" s="48">
        <f t="shared" si="53"/>
        <v>2095000</v>
      </c>
      <c r="Z164" s="59">
        <v>6</v>
      </c>
      <c r="AA164" s="59">
        <v>974726</v>
      </c>
      <c r="AB164" s="46">
        <f t="shared" si="54"/>
        <v>397000</v>
      </c>
      <c r="AC164" s="57">
        <v>6</v>
      </c>
      <c r="AD164" s="59">
        <v>27669</v>
      </c>
      <c r="AE164" s="48">
        <f t="shared" si="55"/>
        <v>1997000</v>
      </c>
      <c r="AF164" s="59">
        <v>6</v>
      </c>
      <c r="AG164" s="59">
        <v>50581</v>
      </c>
      <c r="AH164" s="46">
        <f t="shared" si="56"/>
        <v>0</v>
      </c>
      <c r="AI164" s="57">
        <v>6</v>
      </c>
      <c r="AJ164" s="67">
        <v>50991</v>
      </c>
      <c r="AK164" s="48">
        <f t="shared" si="57"/>
        <v>0</v>
      </c>
    </row>
    <row r="165" spans="2:37" x14ac:dyDescent="0.25">
      <c r="B165" s="60">
        <v>7</v>
      </c>
      <c r="C165" s="59">
        <v>761247</v>
      </c>
      <c r="D165" s="46">
        <f t="shared" si="58"/>
        <v>0</v>
      </c>
      <c r="E165" s="60">
        <v>7</v>
      </c>
      <c r="F165" s="59">
        <v>761247</v>
      </c>
      <c r="G165" s="48">
        <f t="shared" si="59"/>
        <v>0</v>
      </c>
      <c r="H165" s="61">
        <v>7</v>
      </c>
      <c r="I165" s="59">
        <v>761247</v>
      </c>
      <c r="J165" s="46">
        <f t="shared" si="48"/>
        <v>0</v>
      </c>
      <c r="K165" s="60">
        <v>7</v>
      </c>
      <c r="L165" s="59">
        <v>764554</v>
      </c>
      <c r="M165" s="48">
        <f t="shared" si="49"/>
        <v>478000</v>
      </c>
      <c r="N165" s="61">
        <v>7</v>
      </c>
      <c r="O165" s="59">
        <v>823536</v>
      </c>
      <c r="P165" s="46">
        <f t="shared" si="50"/>
        <v>0</v>
      </c>
      <c r="Q165" s="60">
        <v>7</v>
      </c>
      <c r="R165" s="59">
        <v>848359</v>
      </c>
      <c r="S165" s="48">
        <f t="shared" si="51"/>
        <v>1159000</v>
      </c>
      <c r="T165" s="61">
        <v>7</v>
      </c>
      <c r="U165" s="59">
        <v>894963</v>
      </c>
      <c r="V165" s="46">
        <f t="shared" si="52"/>
        <v>867000</v>
      </c>
      <c r="W165" s="60">
        <v>7</v>
      </c>
      <c r="X165" s="59">
        <v>954143</v>
      </c>
      <c r="Y165" s="48">
        <f t="shared" si="53"/>
        <v>2141000</v>
      </c>
      <c r="Z165" s="61">
        <v>7</v>
      </c>
      <c r="AA165" s="59">
        <v>975123</v>
      </c>
      <c r="AB165" s="46">
        <f t="shared" si="54"/>
        <v>130000</v>
      </c>
      <c r="AC165" s="60">
        <v>7</v>
      </c>
      <c r="AD165" s="59">
        <v>29666</v>
      </c>
      <c r="AE165" s="48">
        <f t="shared" si="55"/>
        <v>2170000</v>
      </c>
      <c r="AF165" s="61">
        <v>7</v>
      </c>
      <c r="AG165" s="59">
        <v>50581</v>
      </c>
      <c r="AH165" s="46">
        <f t="shared" si="56"/>
        <v>0</v>
      </c>
      <c r="AI165" s="60">
        <v>7</v>
      </c>
      <c r="AJ165" s="67">
        <v>50991</v>
      </c>
      <c r="AK165" s="48">
        <f t="shared" si="57"/>
        <v>0</v>
      </c>
    </row>
    <row r="166" spans="2:37" x14ac:dyDescent="0.25">
      <c r="B166" s="57">
        <v>8</v>
      </c>
      <c r="C166" s="59">
        <v>761247</v>
      </c>
      <c r="D166" s="46">
        <f t="shared" si="58"/>
        <v>0</v>
      </c>
      <c r="E166" s="57">
        <v>8</v>
      </c>
      <c r="F166" s="59">
        <v>761247</v>
      </c>
      <c r="G166" s="48">
        <f t="shared" si="59"/>
        <v>0</v>
      </c>
      <c r="H166" s="59">
        <v>8</v>
      </c>
      <c r="I166" s="59">
        <v>761247</v>
      </c>
      <c r="J166" s="46">
        <f t="shared" si="48"/>
        <v>0</v>
      </c>
      <c r="K166" s="57">
        <v>8</v>
      </c>
      <c r="L166" s="59">
        <v>765032</v>
      </c>
      <c r="M166" s="48">
        <f t="shared" si="49"/>
        <v>683000</v>
      </c>
      <c r="N166" s="59">
        <v>8</v>
      </c>
      <c r="O166" s="59">
        <v>823536</v>
      </c>
      <c r="P166" s="46">
        <f t="shared" si="50"/>
        <v>376000</v>
      </c>
      <c r="Q166" s="57">
        <v>8</v>
      </c>
      <c r="R166" s="59">
        <v>849518</v>
      </c>
      <c r="S166" s="48">
        <f t="shared" si="51"/>
        <v>2119000</v>
      </c>
      <c r="T166" s="59">
        <v>8</v>
      </c>
      <c r="U166" s="59">
        <v>895830</v>
      </c>
      <c r="V166" s="46">
        <f t="shared" si="52"/>
        <v>967000</v>
      </c>
      <c r="W166" s="57">
        <v>8</v>
      </c>
      <c r="X166" s="59">
        <v>956284</v>
      </c>
      <c r="Y166" s="48">
        <f t="shared" si="53"/>
        <v>903000</v>
      </c>
      <c r="Z166" s="59">
        <v>8</v>
      </c>
      <c r="AA166" s="59">
        <v>975253</v>
      </c>
      <c r="AB166" s="46">
        <f t="shared" si="54"/>
        <v>246000</v>
      </c>
      <c r="AC166" s="57">
        <v>8</v>
      </c>
      <c r="AD166" s="59">
        <v>31836</v>
      </c>
      <c r="AE166" s="48">
        <f t="shared" si="55"/>
        <v>2455000</v>
      </c>
      <c r="AF166" s="59">
        <v>8</v>
      </c>
      <c r="AG166" s="59">
        <v>50581</v>
      </c>
      <c r="AH166" s="46">
        <f t="shared" si="56"/>
        <v>0</v>
      </c>
      <c r="AI166" s="57">
        <v>8</v>
      </c>
      <c r="AJ166" s="67">
        <v>50991</v>
      </c>
      <c r="AK166" s="48">
        <f t="shared" si="57"/>
        <v>0</v>
      </c>
    </row>
    <row r="167" spans="2:37" x14ac:dyDescent="0.25">
      <c r="B167" s="57">
        <v>9</v>
      </c>
      <c r="C167" s="59">
        <v>761247</v>
      </c>
      <c r="D167" s="46">
        <f t="shared" si="58"/>
        <v>0</v>
      </c>
      <c r="E167" s="57">
        <v>9</v>
      </c>
      <c r="F167" s="59">
        <v>761247</v>
      </c>
      <c r="G167" s="48">
        <f t="shared" si="59"/>
        <v>0</v>
      </c>
      <c r="H167" s="59">
        <v>9</v>
      </c>
      <c r="I167" s="59">
        <v>761247</v>
      </c>
      <c r="J167" s="46">
        <f t="shared" si="48"/>
        <v>0</v>
      </c>
      <c r="K167" s="57">
        <v>9</v>
      </c>
      <c r="L167" s="59">
        <v>765715</v>
      </c>
      <c r="M167" s="48">
        <f t="shared" si="49"/>
        <v>733000</v>
      </c>
      <c r="N167" s="59">
        <v>9</v>
      </c>
      <c r="O167" s="59">
        <v>823912</v>
      </c>
      <c r="P167" s="46">
        <f t="shared" si="50"/>
        <v>6000</v>
      </c>
      <c r="Q167" s="57">
        <v>9</v>
      </c>
      <c r="R167" s="59">
        <v>851637</v>
      </c>
      <c r="S167" s="48">
        <f t="shared" si="51"/>
        <v>2102000</v>
      </c>
      <c r="T167" s="59">
        <v>9</v>
      </c>
      <c r="U167" s="59">
        <v>896797</v>
      </c>
      <c r="V167" s="46">
        <f t="shared" si="52"/>
        <v>1401000</v>
      </c>
      <c r="W167" s="57">
        <v>9</v>
      </c>
      <c r="X167" s="59">
        <v>957187</v>
      </c>
      <c r="Y167" s="48">
        <f t="shared" si="53"/>
        <v>654000</v>
      </c>
      <c r="Z167" s="59">
        <v>9</v>
      </c>
      <c r="AA167" s="59">
        <v>975499</v>
      </c>
      <c r="AB167" s="46">
        <f t="shared" si="54"/>
        <v>448000</v>
      </c>
      <c r="AC167" s="57">
        <v>9</v>
      </c>
      <c r="AD167" s="59">
        <v>34291</v>
      </c>
      <c r="AE167" s="48">
        <f t="shared" si="55"/>
        <v>1903000</v>
      </c>
      <c r="AF167" s="59">
        <v>9</v>
      </c>
      <c r="AG167" s="59">
        <v>50581</v>
      </c>
      <c r="AH167" s="46">
        <f t="shared" si="56"/>
        <v>0</v>
      </c>
      <c r="AI167" s="57">
        <v>9</v>
      </c>
      <c r="AJ167" s="67">
        <v>50991</v>
      </c>
      <c r="AK167" s="48">
        <f t="shared" si="57"/>
        <v>0</v>
      </c>
    </row>
    <row r="168" spans="2:37" x14ac:dyDescent="0.25">
      <c r="B168" s="57">
        <v>10</v>
      </c>
      <c r="C168" s="59">
        <v>761247</v>
      </c>
      <c r="D168" s="46">
        <f t="shared" si="58"/>
        <v>0</v>
      </c>
      <c r="E168" s="57">
        <v>10</v>
      </c>
      <c r="F168" s="59">
        <v>761247</v>
      </c>
      <c r="G168" s="48">
        <f t="shared" si="59"/>
        <v>0</v>
      </c>
      <c r="H168" s="59">
        <v>10</v>
      </c>
      <c r="I168" s="59">
        <v>761247</v>
      </c>
      <c r="J168" s="46">
        <f t="shared" si="48"/>
        <v>0</v>
      </c>
      <c r="K168" s="57">
        <v>10</v>
      </c>
      <c r="L168" s="59">
        <v>766448</v>
      </c>
      <c r="M168" s="48">
        <f t="shared" si="49"/>
        <v>1198000</v>
      </c>
      <c r="N168" s="59">
        <v>10</v>
      </c>
      <c r="O168" s="59">
        <v>823918</v>
      </c>
      <c r="P168" s="46">
        <f t="shared" si="50"/>
        <v>612000</v>
      </c>
      <c r="Q168" s="57">
        <v>10</v>
      </c>
      <c r="R168" s="59">
        <v>853739</v>
      </c>
      <c r="S168" s="48">
        <f t="shared" si="51"/>
        <v>2729000</v>
      </c>
      <c r="T168" s="59">
        <v>10</v>
      </c>
      <c r="U168" s="59">
        <v>898198</v>
      </c>
      <c r="V168" s="46">
        <f t="shared" si="52"/>
        <v>1301000</v>
      </c>
      <c r="W168" s="57">
        <v>10</v>
      </c>
      <c r="X168" s="59">
        <v>957841</v>
      </c>
      <c r="Y168" s="48">
        <f t="shared" si="53"/>
        <v>226000</v>
      </c>
      <c r="Z168" s="59">
        <v>10</v>
      </c>
      <c r="AA168" s="59">
        <v>975947</v>
      </c>
      <c r="AB168" s="46">
        <f t="shared" si="54"/>
        <v>834000</v>
      </c>
      <c r="AC168" s="57">
        <v>10</v>
      </c>
      <c r="AD168" s="59">
        <v>36194</v>
      </c>
      <c r="AE168" s="48">
        <f t="shared" si="55"/>
        <v>2451000</v>
      </c>
      <c r="AF168" s="59">
        <v>10</v>
      </c>
      <c r="AG168" s="59">
        <v>50581</v>
      </c>
      <c r="AH168" s="46">
        <f t="shared" si="56"/>
        <v>0</v>
      </c>
      <c r="AI168" s="57">
        <v>10</v>
      </c>
      <c r="AJ168" s="67">
        <v>50991</v>
      </c>
      <c r="AK168" s="48">
        <f t="shared" si="57"/>
        <v>0</v>
      </c>
    </row>
    <row r="169" spans="2:37" x14ac:dyDescent="0.25">
      <c r="B169" s="57">
        <v>11</v>
      </c>
      <c r="C169" s="59">
        <v>761247</v>
      </c>
      <c r="D169" s="46">
        <f t="shared" si="58"/>
        <v>0</v>
      </c>
      <c r="E169" s="57">
        <v>11</v>
      </c>
      <c r="F169" s="59">
        <v>761247</v>
      </c>
      <c r="G169" s="48">
        <f t="shared" si="59"/>
        <v>0</v>
      </c>
      <c r="H169" s="59">
        <v>11</v>
      </c>
      <c r="I169" s="59">
        <v>761247</v>
      </c>
      <c r="J169" s="46">
        <f t="shared" si="48"/>
        <v>0</v>
      </c>
      <c r="K169" s="57">
        <v>11</v>
      </c>
      <c r="L169" s="59">
        <v>767646</v>
      </c>
      <c r="M169" s="48">
        <f t="shared" si="49"/>
        <v>864000</v>
      </c>
      <c r="N169" s="59">
        <v>11</v>
      </c>
      <c r="O169" s="70">
        <v>824530</v>
      </c>
      <c r="P169" s="46">
        <f t="shared" si="50"/>
        <v>1011000</v>
      </c>
      <c r="Q169" s="57">
        <v>11</v>
      </c>
      <c r="R169" s="70">
        <v>856468</v>
      </c>
      <c r="S169" s="48">
        <f t="shared" si="51"/>
        <v>2610000</v>
      </c>
      <c r="T169" s="59">
        <v>11</v>
      </c>
      <c r="U169" s="59">
        <v>899499</v>
      </c>
      <c r="V169" s="46">
        <f t="shared" si="52"/>
        <v>1458000</v>
      </c>
      <c r="W169" s="57">
        <v>11</v>
      </c>
      <c r="X169" s="59">
        <v>958067</v>
      </c>
      <c r="Y169" s="48">
        <f t="shared" si="53"/>
        <v>333000</v>
      </c>
      <c r="Z169" s="59">
        <v>11</v>
      </c>
      <c r="AA169" s="70">
        <v>976781</v>
      </c>
      <c r="AB169" s="46">
        <f t="shared" si="54"/>
        <v>392000</v>
      </c>
      <c r="AC169" s="57">
        <v>11</v>
      </c>
      <c r="AD169" s="70">
        <v>38645</v>
      </c>
      <c r="AE169" s="48">
        <f t="shared" si="55"/>
        <v>1638000</v>
      </c>
      <c r="AF169" s="59">
        <v>11</v>
      </c>
      <c r="AG169" s="59">
        <v>50581</v>
      </c>
      <c r="AH169" s="46">
        <f t="shared" si="56"/>
        <v>0</v>
      </c>
      <c r="AI169" s="57">
        <v>11</v>
      </c>
      <c r="AJ169" s="67">
        <v>50991</v>
      </c>
      <c r="AK169" s="48">
        <f t="shared" si="57"/>
        <v>0</v>
      </c>
    </row>
    <row r="170" spans="2:37" x14ac:dyDescent="0.25">
      <c r="B170" s="57">
        <v>12</v>
      </c>
      <c r="C170" s="59">
        <v>761247</v>
      </c>
      <c r="D170" s="46">
        <f t="shared" si="58"/>
        <v>0</v>
      </c>
      <c r="E170" s="57">
        <v>12</v>
      </c>
      <c r="F170" s="59">
        <v>761247</v>
      </c>
      <c r="G170" s="48">
        <f t="shared" si="59"/>
        <v>0</v>
      </c>
      <c r="H170" s="59">
        <v>12</v>
      </c>
      <c r="I170" s="59">
        <v>761247</v>
      </c>
      <c r="J170" s="46">
        <f t="shared" si="48"/>
        <v>0</v>
      </c>
      <c r="K170" s="57">
        <v>12</v>
      </c>
      <c r="L170" s="59">
        <v>768510</v>
      </c>
      <c r="M170" s="48">
        <f t="shared" si="49"/>
        <v>1057000</v>
      </c>
      <c r="N170" s="59">
        <v>12</v>
      </c>
      <c r="O170" s="59">
        <v>825541</v>
      </c>
      <c r="P170" s="46">
        <f t="shared" si="50"/>
        <v>0</v>
      </c>
      <c r="Q170" s="57">
        <v>12</v>
      </c>
      <c r="R170" s="59">
        <v>859078</v>
      </c>
      <c r="S170" s="48">
        <f t="shared" si="51"/>
        <v>1993000</v>
      </c>
      <c r="T170" s="59">
        <v>12</v>
      </c>
      <c r="U170" s="59">
        <v>900957</v>
      </c>
      <c r="V170" s="46">
        <f t="shared" si="52"/>
        <v>2057000</v>
      </c>
      <c r="W170" s="57">
        <v>12</v>
      </c>
      <c r="X170" s="70">
        <v>958400</v>
      </c>
      <c r="Y170" s="48">
        <f t="shared" si="53"/>
        <v>684000</v>
      </c>
      <c r="Z170" s="59">
        <v>12</v>
      </c>
      <c r="AA170" s="59">
        <v>977173</v>
      </c>
      <c r="AB170" s="46">
        <f t="shared" si="54"/>
        <v>353000</v>
      </c>
      <c r="AC170" s="57">
        <v>12</v>
      </c>
      <c r="AD170" s="59">
        <v>40283</v>
      </c>
      <c r="AE170" s="48">
        <f t="shared" si="55"/>
        <v>1584000</v>
      </c>
      <c r="AF170" s="59">
        <v>12</v>
      </c>
      <c r="AG170" s="59">
        <v>50581</v>
      </c>
      <c r="AH170" s="46">
        <f t="shared" si="56"/>
        <v>0</v>
      </c>
      <c r="AI170" s="57">
        <v>12</v>
      </c>
      <c r="AJ170" s="67">
        <v>50991</v>
      </c>
      <c r="AK170" s="48">
        <f t="shared" si="57"/>
        <v>0</v>
      </c>
    </row>
    <row r="171" spans="2:37" x14ac:dyDescent="0.25">
      <c r="B171" s="57">
        <v>13</v>
      </c>
      <c r="C171" s="59">
        <v>761247</v>
      </c>
      <c r="D171" s="46">
        <f t="shared" si="58"/>
        <v>0</v>
      </c>
      <c r="E171" s="57">
        <v>13</v>
      </c>
      <c r="F171" s="59">
        <v>761247</v>
      </c>
      <c r="G171" s="48">
        <f t="shared" si="59"/>
        <v>0</v>
      </c>
      <c r="H171" s="59">
        <v>13</v>
      </c>
      <c r="I171" s="59">
        <v>761247</v>
      </c>
      <c r="J171" s="46">
        <f t="shared" si="48"/>
        <v>0</v>
      </c>
      <c r="K171" s="57">
        <v>13</v>
      </c>
      <c r="L171" s="59">
        <v>769567</v>
      </c>
      <c r="M171" s="48">
        <f t="shared" si="49"/>
        <v>646000</v>
      </c>
      <c r="N171" s="59">
        <v>13</v>
      </c>
      <c r="O171" s="59">
        <v>825541</v>
      </c>
      <c r="P171" s="46">
        <f t="shared" si="50"/>
        <v>0</v>
      </c>
      <c r="Q171" s="57">
        <v>13</v>
      </c>
      <c r="R171" s="59">
        <v>861071</v>
      </c>
      <c r="S171" s="48">
        <f t="shared" si="51"/>
        <v>1904000</v>
      </c>
      <c r="T171" s="59">
        <v>13</v>
      </c>
      <c r="U171" s="70">
        <v>903014</v>
      </c>
      <c r="V171" s="46">
        <f t="shared" si="52"/>
        <v>1614000</v>
      </c>
      <c r="W171" s="57">
        <v>13</v>
      </c>
      <c r="X171" s="59">
        <v>959084</v>
      </c>
      <c r="Y171" s="48">
        <f t="shared" si="53"/>
        <v>2001000</v>
      </c>
      <c r="Z171" s="59">
        <v>13</v>
      </c>
      <c r="AA171" s="59">
        <v>977526</v>
      </c>
      <c r="AB171" s="46">
        <f t="shared" si="54"/>
        <v>523000</v>
      </c>
      <c r="AC171" s="57">
        <v>13</v>
      </c>
      <c r="AD171" s="59">
        <v>41867</v>
      </c>
      <c r="AE171" s="48">
        <f t="shared" si="55"/>
        <v>1743000</v>
      </c>
      <c r="AF171" s="59">
        <v>13</v>
      </c>
      <c r="AG171" s="59">
        <v>50581</v>
      </c>
      <c r="AH171" s="46">
        <f t="shared" si="56"/>
        <v>0</v>
      </c>
      <c r="AI171" s="57">
        <v>13</v>
      </c>
      <c r="AJ171" s="67">
        <v>50991</v>
      </c>
      <c r="AK171" s="48">
        <f t="shared" si="57"/>
        <v>0</v>
      </c>
    </row>
    <row r="172" spans="2:37" x14ac:dyDescent="0.25">
      <c r="B172" s="57">
        <v>14</v>
      </c>
      <c r="C172" s="59">
        <v>761247</v>
      </c>
      <c r="D172" s="46">
        <f t="shared" si="58"/>
        <v>0</v>
      </c>
      <c r="E172" s="57">
        <v>14</v>
      </c>
      <c r="F172" s="59">
        <v>761247</v>
      </c>
      <c r="G172" s="48">
        <f t="shared" si="59"/>
        <v>0</v>
      </c>
      <c r="H172" s="59">
        <v>14</v>
      </c>
      <c r="I172" s="59">
        <v>761247</v>
      </c>
      <c r="J172" s="46">
        <f t="shared" si="48"/>
        <v>0</v>
      </c>
      <c r="K172" s="57">
        <v>14</v>
      </c>
      <c r="L172" s="59">
        <v>770213</v>
      </c>
      <c r="M172" s="48">
        <f t="shared" si="49"/>
        <v>1252000</v>
      </c>
      <c r="N172" s="59">
        <v>14</v>
      </c>
      <c r="O172" s="59">
        <v>825541</v>
      </c>
      <c r="P172" s="46">
        <f t="shared" si="50"/>
        <v>544000</v>
      </c>
      <c r="Q172" s="57">
        <v>14</v>
      </c>
      <c r="R172" s="59">
        <v>862975</v>
      </c>
      <c r="S172" s="48">
        <f t="shared" si="51"/>
        <v>1442000</v>
      </c>
      <c r="T172" s="59">
        <v>14</v>
      </c>
      <c r="U172" s="59">
        <v>904628</v>
      </c>
      <c r="V172" s="46">
        <f t="shared" si="52"/>
        <v>1454000</v>
      </c>
      <c r="W172" s="57">
        <v>14</v>
      </c>
      <c r="X172" s="59">
        <v>961085</v>
      </c>
      <c r="Y172" s="48">
        <f t="shared" si="53"/>
        <v>1905000</v>
      </c>
      <c r="Z172" s="59">
        <v>14</v>
      </c>
      <c r="AA172" s="59">
        <v>978049</v>
      </c>
      <c r="AB172" s="46">
        <f t="shared" si="54"/>
        <v>1857000</v>
      </c>
      <c r="AC172" s="57">
        <v>14</v>
      </c>
      <c r="AD172" s="59">
        <v>43610</v>
      </c>
      <c r="AE172" s="48">
        <f t="shared" si="55"/>
        <v>2105000</v>
      </c>
      <c r="AF172" s="59">
        <v>14</v>
      </c>
      <c r="AG172" s="59">
        <v>50581</v>
      </c>
      <c r="AH172" s="46">
        <f t="shared" si="56"/>
        <v>0</v>
      </c>
      <c r="AI172" s="57">
        <v>14</v>
      </c>
      <c r="AJ172" s="67">
        <v>50991</v>
      </c>
      <c r="AK172" s="48">
        <f t="shared" si="57"/>
        <v>0</v>
      </c>
    </row>
    <row r="173" spans="2:37" x14ac:dyDescent="0.25">
      <c r="B173" s="57">
        <v>15</v>
      </c>
      <c r="C173" s="59">
        <v>761247</v>
      </c>
      <c r="D173" s="46">
        <f t="shared" si="58"/>
        <v>0</v>
      </c>
      <c r="E173" s="57">
        <v>15</v>
      </c>
      <c r="F173" s="59">
        <v>761247</v>
      </c>
      <c r="G173" s="48">
        <f t="shared" si="59"/>
        <v>0</v>
      </c>
      <c r="H173" s="59">
        <v>15</v>
      </c>
      <c r="I173" s="59">
        <v>761247</v>
      </c>
      <c r="J173" s="46">
        <f t="shared" si="48"/>
        <v>0</v>
      </c>
      <c r="K173" s="57">
        <v>15</v>
      </c>
      <c r="L173" s="59">
        <v>771465</v>
      </c>
      <c r="M173" s="48">
        <f t="shared" si="49"/>
        <v>3762000</v>
      </c>
      <c r="N173" s="59">
        <v>15</v>
      </c>
      <c r="O173" s="59">
        <v>826085</v>
      </c>
      <c r="P173" s="46">
        <f t="shared" si="50"/>
        <v>1061000</v>
      </c>
      <c r="Q173" s="57">
        <v>15</v>
      </c>
      <c r="R173" s="59">
        <v>864417</v>
      </c>
      <c r="S173" s="48">
        <f t="shared" si="51"/>
        <v>1644000</v>
      </c>
      <c r="T173" s="59">
        <v>15</v>
      </c>
      <c r="U173" s="59">
        <v>906082</v>
      </c>
      <c r="V173" s="46">
        <f t="shared" si="52"/>
        <v>2749000</v>
      </c>
      <c r="W173" s="57">
        <v>15</v>
      </c>
      <c r="X173" s="59">
        <v>962990</v>
      </c>
      <c r="Y173" s="48">
        <f t="shared" si="53"/>
        <v>492000</v>
      </c>
      <c r="Z173" s="59">
        <v>15</v>
      </c>
      <c r="AA173" s="59">
        <v>979906</v>
      </c>
      <c r="AB173" s="46">
        <f t="shared" si="54"/>
        <v>2652000</v>
      </c>
      <c r="AC173" s="57">
        <v>15</v>
      </c>
      <c r="AD173" s="59">
        <v>45715</v>
      </c>
      <c r="AE173" s="48">
        <f t="shared" si="55"/>
        <v>1419000</v>
      </c>
      <c r="AF173" s="59">
        <v>15</v>
      </c>
      <c r="AG173" s="59">
        <v>50581</v>
      </c>
      <c r="AH173" s="46">
        <f t="shared" si="56"/>
        <v>0</v>
      </c>
      <c r="AI173" s="57">
        <v>15</v>
      </c>
      <c r="AJ173" s="67">
        <v>50991</v>
      </c>
      <c r="AK173" s="48">
        <f t="shared" si="57"/>
        <v>0</v>
      </c>
    </row>
    <row r="174" spans="2:37" x14ac:dyDescent="0.25">
      <c r="B174" s="57">
        <v>16</v>
      </c>
      <c r="C174" s="59">
        <v>761247</v>
      </c>
      <c r="D174" s="46">
        <f t="shared" si="58"/>
        <v>0</v>
      </c>
      <c r="E174" s="57">
        <v>16</v>
      </c>
      <c r="F174" s="59">
        <v>761247</v>
      </c>
      <c r="G174" s="48">
        <f t="shared" si="59"/>
        <v>0</v>
      </c>
      <c r="H174" s="59">
        <v>16</v>
      </c>
      <c r="I174" s="59">
        <v>761247</v>
      </c>
      <c r="J174" s="46">
        <f t="shared" si="48"/>
        <v>0</v>
      </c>
      <c r="K174" s="57">
        <v>16</v>
      </c>
      <c r="L174" s="59">
        <v>775227</v>
      </c>
      <c r="M174" s="48">
        <f t="shared" si="49"/>
        <v>0</v>
      </c>
      <c r="N174" s="59">
        <v>16</v>
      </c>
      <c r="O174" s="59">
        <v>827146</v>
      </c>
      <c r="P174" s="46">
        <f t="shared" si="50"/>
        <v>567000</v>
      </c>
      <c r="Q174" s="57">
        <v>16</v>
      </c>
      <c r="R174" s="59">
        <v>866061</v>
      </c>
      <c r="S174" s="48">
        <f t="shared" si="51"/>
        <v>1882000</v>
      </c>
      <c r="T174" s="59">
        <v>16</v>
      </c>
      <c r="U174" s="59">
        <v>908831</v>
      </c>
      <c r="V174" s="46">
        <f t="shared" si="52"/>
        <v>1925000</v>
      </c>
      <c r="W174" s="57">
        <v>16</v>
      </c>
      <c r="X174" s="59">
        <v>963482</v>
      </c>
      <c r="Y174" s="48">
        <f t="shared" si="53"/>
        <v>407000</v>
      </c>
      <c r="Z174" s="59">
        <v>16</v>
      </c>
      <c r="AA174" s="59">
        <v>982558</v>
      </c>
      <c r="AB174" s="46">
        <f t="shared" si="54"/>
        <v>2555000</v>
      </c>
      <c r="AC174" s="57">
        <v>16</v>
      </c>
      <c r="AD174" s="59">
        <v>47134</v>
      </c>
      <c r="AE174" s="48">
        <f t="shared" si="55"/>
        <v>0</v>
      </c>
      <c r="AF174" s="59">
        <v>16</v>
      </c>
      <c r="AG174" s="59">
        <v>50581</v>
      </c>
      <c r="AH174" s="46">
        <f t="shared" si="56"/>
        <v>0</v>
      </c>
      <c r="AI174" s="57">
        <v>16</v>
      </c>
      <c r="AJ174" s="67">
        <v>50991</v>
      </c>
      <c r="AK174" s="48">
        <f t="shared" si="57"/>
        <v>0</v>
      </c>
    </row>
    <row r="175" spans="2:37" x14ac:dyDescent="0.25">
      <c r="B175" s="57">
        <v>17</v>
      </c>
      <c r="C175" s="59">
        <v>761247</v>
      </c>
      <c r="D175" s="46">
        <f t="shared" si="58"/>
        <v>0</v>
      </c>
      <c r="E175" s="57">
        <v>17</v>
      </c>
      <c r="F175" s="59">
        <v>761247</v>
      </c>
      <c r="G175" s="48">
        <f t="shared" si="59"/>
        <v>0</v>
      </c>
      <c r="H175" s="59">
        <v>17</v>
      </c>
      <c r="I175" s="59">
        <v>761247</v>
      </c>
      <c r="J175" s="46">
        <f t="shared" si="48"/>
        <v>0</v>
      </c>
      <c r="K175" s="57">
        <v>17</v>
      </c>
      <c r="L175" s="59">
        <v>775227</v>
      </c>
      <c r="M175" s="48">
        <f t="shared" si="49"/>
        <v>0</v>
      </c>
      <c r="N175" s="59">
        <v>17</v>
      </c>
      <c r="O175" s="59">
        <v>827713</v>
      </c>
      <c r="P175" s="46">
        <f t="shared" si="50"/>
        <v>911000</v>
      </c>
      <c r="Q175" s="57">
        <v>17</v>
      </c>
      <c r="R175" s="59">
        <v>867943</v>
      </c>
      <c r="S175" s="48">
        <f t="shared" si="51"/>
        <v>1598000</v>
      </c>
      <c r="T175" s="59">
        <v>17</v>
      </c>
      <c r="U175" s="59">
        <v>910756</v>
      </c>
      <c r="V175" s="46">
        <f t="shared" si="52"/>
        <v>2303000</v>
      </c>
      <c r="W175" s="57">
        <v>17</v>
      </c>
      <c r="X175" s="59">
        <v>963889</v>
      </c>
      <c r="Y175" s="48">
        <f t="shared" si="53"/>
        <v>576000</v>
      </c>
      <c r="Z175" s="59">
        <v>17</v>
      </c>
      <c r="AA175" s="59">
        <v>985113</v>
      </c>
      <c r="AB175" s="46">
        <f t="shared" si="54"/>
        <v>2346000</v>
      </c>
      <c r="AC175" s="57">
        <v>17</v>
      </c>
      <c r="AD175" s="59">
        <v>47134</v>
      </c>
      <c r="AE175" s="48">
        <f t="shared" si="55"/>
        <v>202000</v>
      </c>
      <c r="AF175" s="59">
        <v>17</v>
      </c>
      <c r="AG175" s="59">
        <v>50581</v>
      </c>
      <c r="AH175" s="46">
        <f t="shared" si="56"/>
        <v>0</v>
      </c>
      <c r="AI175" s="57">
        <v>17</v>
      </c>
      <c r="AJ175" s="67">
        <v>50991</v>
      </c>
      <c r="AK175" s="48">
        <f t="shared" si="57"/>
        <v>0</v>
      </c>
    </row>
    <row r="176" spans="2:37" x14ac:dyDescent="0.25">
      <c r="B176" s="57">
        <v>18</v>
      </c>
      <c r="C176" s="59">
        <v>761247</v>
      </c>
      <c r="D176" s="46">
        <f t="shared" si="58"/>
        <v>0</v>
      </c>
      <c r="E176" s="57">
        <v>18</v>
      </c>
      <c r="F176" s="59">
        <v>761247</v>
      </c>
      <c r="G176" s="48">
        <f t="shared" si="59"/>
        <v>0</v>
      </c>
      <c r="H176" s="59">
        <v>18</v>
      </c>
      <c r="I176" s="59">
        <v>761247</v>
      </c>
      <c r="J176" s="46">
        <f t="shared" si="48"/>
        <v>0</v>
      </c>
      <c r="K176" s="57">
        <v>18</v>
      </c>
      <c r="L176" s="59">
        <v>775227</v>
      </c>
      <c r="M176" s="48">
        <f t="shared" si="49"/>
        <v>2181000</v>
      </c>
      <c r="N176" s="59">
        <v>18</v>
      </c>
      <c r="O176" s="59">
        <v>828624</v>
      </c>
      <c r="P176" s="46">
        <f t="shared" si="50"/>
        <v>309000</v>
      </c>
      <c r="Q176" s="57">
        <v>18</v>
      </c>
      <c r="R176" s="59">
        <v>869541</v>
      </c>
      <c r="S176" s="48">
        <f t="shared" si="51"/>
        <v>1539000</v>
      </c>
      <c r="T176" s="59">
        <v>18</v>
      </c>
      <c r="U176" s="59">
        <v>913059</v>
      </c>
      <c r="V176" s="46">
        <f t="shared" si="52"/>
        <v>1979000</v>
      </c>
      <c r="W176" s="57">
        <v>18</v>
      </c>
      <c r="X176" s="59">
        <v>964465</v>
      </c>
      <c r="Y176" s="48">
        <f t="shared" si="53"/>
        <v>432000</v>
      </c>
      <c r="Z176" s="59">
        <v>18</v>
      </c>
      <c r="AA176" s="59">
        <v>987459</v>
      </c>
      <c r="AB176" s="46">
        <f t="shared" si="54"/>
        <v>2528000</v>
      </c>
      <c r="AC176" s="57">
        <v>18</v>
      </c>
      <c r="AD176" s="59">
        <v>47336</v>
      </c>
      <c r="AE176" s="48">
        <f t="shared" si="55"/>
        <v>453000</v>
      </c>
      <c r="AF176" s="59">
        <v>18</v>
      </c>
      <c r="AG176" s="59">
        <v>50581</v>
      </c>
      <c r="AH176" s="46">
        <f t="shared" si="56"/>
        <v>0</v>
      </c>
      <c r="AI176" s="57">
        <v>18</v>
      </c>
      <c r="AJ176" s="67">
        <v>50991</v>
      </c>
      <c r="AK176" s="48">
        <f t="shared" si="57"/>
        <v>0</v>
      </c>
    </row>
    <row r="177" spans="2:37" x14ac:dyDescent="0.25">
      <c r="B177" s="57">
        <v>19</v>
      </c>
      <c r="C177" s="59">
        <v>761247</v>
      </c>
      <c r="D177" s="46">
        <f t="shared" si="58"/>
        <v>0</v>
      </c>
      <c r="E177" s="57">
        <v>19</v>
      </c>
      <c r="F177" s="59">
        <v>761247</v>
      </c>
      <c r="G177" s="48">
        <f t="shared" si="59"/>
        <v>0</v>
      </c>
      <c r="H177" s="59">
        <v>19</v>
      </c>
      <c r="I177" s="59">
        <v>761247</v>
      </c>
      <c r="J177" s="46">
        <f t="shared" si="48"/>
        <v>0</v>
      </c>
      <c r="K177" s="57">
        <v>19</v>
      </c>
      <c r="L177" s="59">
        <v>777408</v>
      </c>
      <c r="M177" s="48">
        <f t="shared" si="49"/>
        <v>2128000</v>
      </c>
      <c r="N177" s="59">
        <v>19</v>
      </c>
      <c r="O177" s="59">
        <v>828933</v>
      </c>
      <c r="P177" s="46">
        <f t="shared" si="50"/>
        <v>636000</v>
      </c>
      <c r="Q177" s="57">
        <v>19</v>
      </c>
      <c r="R177" s="59">
        <v>871080</v>
      </c>
      <c r="S177" s="48">
        <f t="shared" si="51"/>
        <v>1778000</v>
      </c>
      <c r="T177" s="59">
        <v>19</v>
      </c>
      <c r="U177" s="59">
        <v>915038</v>
      </c>
      <c r="V177" s="46">
        <f t="shared" si="52"/>
        <v>2063000</v>
      </c>
      <c r="W177" s="57">
        <v>19</v>
      </c>
      <c r="X177" s="59">
        <v>964897</v>
      </c>
      <c r="Y177" s="48">
        <f t="shared" si="53"/>
        <v>782000</v>
      </c>
      <c r="Z177" s="59">
        <v>19</v>
      </c>
      <c r="AA177" s="59">
        <v>989987</v>
      </c>
      <c r="AB177" s="46">
        <f t="shared" si="54"/>
        <v>2041000</v>
      </c>
      <c r="AC177" s="57">
        <v>19</v>
      </c>
      <c r="AD177" s="59">
        <v>47789</v>
      </c>
      <c r="AE177" s="48">
        <f t="shared" si="55"/>
        <v>297000</v>
      </c>
      <c r="AF177" s="59">
        <v>19</v>
      </c>
      <c r="AG177" s="59">
        <v>50581</v>
      </c>
      <c r="AH177" s="46">
        <f t="shared" si="56"/>
        <v>0</v>
      </c>
      <c r="AI177" s="57">
        <v>19</v>
      </c>
      <c r="AJ177" s="67">
        <v>50991</v>
      </c>
      <c r="AK177" s="48">
        <f t="shared" si="57"/>
        <v>0</v>
      </c>
    </row>
    <row r="178" spans="2:37" x14ac:dyDescent="0.25">
      <c r="B178" s="57">
        <v>20</v>
      </c>
      <c r="C178" s="59">
        <v>761247</v>
      </c>
      <c r="D178" s="46">
        <f t="shared" si="58"/>
        <v>0</v>
      </c>
      <c r="E178" s="57">
        <v>20</v>
      </c>
      <c r="F178" s="59">
        <v>761247</v>
      </c>
      <c r="G178" s="48">
        <f t="shared" si="59"/>
        <v>0</v>
      </c>
      <c r="H178" s="59">
        <v>20</v>
      </c>
      <c r="I178" s="59">
        <v>761247</v>
      </c>
      <c r="J178" s="46">
        <f t="shared" si="48"/>
        <v>0</v>
      </c>
      <c r="K178" s="57">
        <v>20</v>
      </c>
      <c r="L178" s="59">
        <v>779536</v>
      </c>
      <c r="M178" s="48">
        <f t="shared" si="49"/>
        <v>2750000</v>
      </c>
      <c r="N178" s="59">
        <v>20</v>
      </c>
      <c r="O178" s="59">
        <v>829569</v>
      </c>
      <c r="P178" s="46">
        <f t="shared" si="50"/>
        <v>1671000</v>
      </c>
      <c r="Q178" s="57">
        <v>20</v>
      </c>
      <c r="R178" s="59">
        <v>872858</v>
      </c>
      <c r="S178" s="48">
        <f t="shared" si="51"/>
        <v>1710000</v>
      </c>
      <c r="T178" s="59">
        <v>20</v>
      </c>
      <c r="U178" s="59">
        <v>917101</v>
      </c>
      <c r="V178" s="46">
        <f t="shared" si="52"/>
        <v>1968000</v>
      </c>
      <c r="W178" s="57">
        <v>20</v>
      </c>
      <c r="X178" s="59">
        <v>965679</v>
      </c>
      <c r="Y178" s="48">
        <f t="shared" si="53"/>
        <v>828000</v>
      </c>
      <c r="Z178" s="59">
        <v>20</v>
      </c>
      <c r="AA178" s="59">
        <v>992028</v>
      </c>
      <c r="AB178" s="46">
        <f t="shared" si="54"/>
        <v>2329000</v>
      </c>
      <c r="AC178" s="57">
        <v>20</v>
      </c>
      <c r="AD178" s="59">
        <v>48086</v>
      </c>
      <c r="AE178" s="48">
        <f t="shared" si="55"/>
        <v>446000</v>
      </c>
      <c r="AF178" s="59">
        <v>20</v>
      </c>
      <c r="AG178" s="59">
        <v>50581</v>
      </c>
      <c r="AH178" s="46">
        <f t="shared" si="56"/>
        <v>0</v>
      </c>
      <c r="AI178" s="57">
        <v>20</v>
      </c>
      <c r="AJ178" s="67">
        <v>50991</v>
      </c>
      <c r="AK178" s="48">
        <f t="shared" si="57"/>
        <v>0</v>
      </c>
    </row>
    <row r="179" spans="2:37" x14ac:dyDescent="0.25">
      <c r="B179" s="57">
        <v>21</v>
      </c>
      <c r="C179" s="59">
        <v>761247</v>
      </c>
      <c r="D179" s="46">
        <f t="shared" si="58"/>
        <v>0</v>
      </c>
      <c r="E179" s="57">
        <v>21</v>
      </c>
      <c r="F179" s="59">
        <v>761247</v>
      </c>
      <c r="G179" s="48">
        <f t="shared" si="59"/>
        <v>0</v>
      </c>
      <c r="H179" s="59">
        <v>21</v>
      </c>
      <c r="I179" s="59">
        <v>761247</v>
      </c>
      <c r="J179" s="46">
        <f t="shared" si="48"/>
        <v>0</v>
      </c>
      <c r="K179" s="57">
        <v>21</v>
      </c>
      <c r="L179" s="59">
        <v>782286</v>
      </c>
      <c r="M179" s="48">
        <f t="shared" si="49"/>
        <v>2934000</v>
      </c>
      <c r="N179" s="59">
        <v>21</v>
      </c>
      <c r="O179" s="59">
        <v>831240</v>
      </c>
      <c r="P179" s="46">
        <f t="shared" si="50"/>
        <v>1226000</v>
      </c>
      <c r="Q179" s="57">
        <v>21</v>
      </c>
      <c r="R179" s="59">
        <v>874568</v>
      </c>
      <c r="S179" s="48">
        <f t="shared" si="51"/>
        <v>2297000</v>
      </c>
      <c r="T179" s="59">
        <v>21</v>
      </c>
      <c r="U179" s="59">
        <v>919069</v>
      </c>
      <c r="V179" s="46">
        <f t="shared" si="52"/>
        <v>2014000</v>
      </c>
      <c r="W179" s="57">
        <v>21</v>
      </c>
      <c r="X179" s="59">
        <v>966507</v>
      </c>
      <c r="Y179" s="48">
        <f t="shared" si="53"/>
        <v>653000</v>
      </c>
      <c r="Z179" s="59">
        <v>21</v>
      </c>
      <c r="AA179" s="59">
        <v>994357</v>
      </c>
      <c r="AB179" s="46">
        <f t="shared" si="54"/>
        <v>2236000</v>
      </c>
      <c r="AC179" s="57">
        <v>21</v>
      </c>
      <c r="AD179" s="59">
        <v>48532</v>
      </c>
      <c r="AE179" s="48">
        <f t="shared" si="55"/>
        <v>823000</v>
      </c>
      <c r="AF179" s="59">
        <v>21</v>
      </c>
      <c r="AG179" s="59">
        <v>50581</v>
      </c>
      <c r="AH179" s="46">
        <f t="shared" si="56"/>
        <v>0</v>
      </c>
      <c r="AI179" s="57">
        <v>21</v>
      </c>
      <c r="AJ179" s="67">
        <v>50991</v>
      </c>
      <c r="AK179" s="48">
        <f t="shared" si="57"/>
        <v>0</v>
      </c>
    </row>
    <row r="180" spans="2:37" x14ac:dyDescent="0.25">
      <c r="B180" s="57">
        <v>22</v>
      </c>
      <c r="C180" s="59">
        <v>761247</v>
      </c>
      <c r="D180" s="46">
        <f t="shared" si="58"/>
        <v>0</v>
      </c>
      <c r="E180" s="57">
        <v>22</v>
      </c>
      <c r="F180" s="59">
        <v>761247</v>
      </c>
      <c r="G180" s="48">
        <f t="shared" si="59"/>
        <v>0</v>
      </c>
      <c r="H180" s="59">
        <v>22</v>
      </c>
      <c r="I180" s="59">
        <v>761247</v>
      </c>
      <c r="J180" s="46">
        <f t="shared" si="48"/>
        <v>0</v>
      </c>
      <c r="K180" s="57">
        <v>22</v>
      </c>
      <c r="L180" s="59">
        <v>785220</v>
      </c>
      <c r="M180" s="48">
        <f t="shared" si="49"/>
        <v>2803000</v>
      </c>
      <c r="N180" s="59">
        <v>22</v>
      </c>
      <c r="O180" s="59">
        <v>832466</v>
      </c>
      <c r="P180" s="46">
        <f t="shared" si="50"/>
        <v>1074000</v>
      </c>
      <c r="Q180" s="57">
        <v>22</v>
      </c>
      <c r="R180" s="59">
        <v>876865</v>
      </c>
      <c r="S180" s="48">
        <f t="shared" si="51"/>
        <v>2200000</v>
      </c>
      <c r="T180" s="59">
        <v>22</v>
      </c>
      <c r="U180" s="59">
        <v>921083</v>
      </c>
      <c r="V180" s="46">
        <f t="shared" si="52"/>
        <v>2299000</v>
      </c>
      <c r="W180" s="57">
        <v>22</v>
      </c>
      <c r="X180" s="59">
        <v>967160</v>
      </c>
      <c r="Y180" s="48">
        <f t="shared" si="53"/>
        <v>564000</v>
      </c>
      <c r="Z180" s="59">
        <v>22</v>
      </c>
      <c r="AA180" s="59">
        <v>996593</v>
      </c>
      <c r="AB180" s="46">
        <f t="shared" si="54"/>
        <v>2449000</v>
      </c>
      <c r="AC180" s="57">
        <v>22</v>
      </c>
      <c r="AD180" s="59">
        <v>49355</v>
      </c>
      <c r="AE180" s="48">
        <f t="shared" si="55"/>
        <v>508000</v>
      </c>
      <c r="AF180" s="59">
        <v>22</v>
      </c>
      <c r="AG180" s="59">
        <v>50581</v>
      </c>
      <c r="AH180" s="46">
        <f t="shared" si="56"/>
        <v>0</v>
      </c>
      <c r="AI180" s="57">
        <v>22</v>
      </c>
      <c r="AJ180" s="67">
        <v>50991</v>
      </c>
      <c r="AK180" s="48">
        <f t="shared" si="57"/>
        <v>0</v>
      </c>
    </row>
    <row r="181" spans="2:37" x14ac:dyDescent="0.25">
      <c r="B181" s="57">
        <v>23</v>
      </c>
      <c r="C181" s="59">
        <v>761247</v>
      </c>
      <c r="D181" s="46">
        <f t="shared" si="58"/>
        <v>0</v>
      </c>
      <c r="E181" s="57">
        <v>23</v>
      </c>
      <c r="F181" s="59">
        <v>761247</v>
      </c>
      <c r="G181" s="48">
        <f t="shared" si="59"/>
        <v>0</v>
      </c>
      <c r="H181" s="59">
        <v>23</v>
      </c>
      <c r="I181" s="59">
        <v>761247</v>
      </c>
      <c r="J181" s="46">
        <f t="shared" si="48"/>
        <v>0</v>
      </c>
      <c r="K181" s="57">
        <v>23</v>
      </c>
      <c r="L181" s="59">
        <v>788023</v>
      </c>
      <c r="M181" s="48">
        <f t="shared" si="49"/>
        <v>2926000</v>
      </c>
      <c r="N181" s="59">
        <v>23</v>
      </c>
      <c r="O181" s="59">
        <v>833540</v>
      </c>
      <c r="P181" s="46">
        <f t="shared" si="50"/>
        <v>1394000</v>
      </c>
      <c r="Q181" s="57">
        <v>23</v>
      </c>
      <c r="R181" s="59">
        <v>879065</v>
      </c>
      <c r="S181" s="48">
        <f t="shared" si="51"/>
        <v>2175000</v>
      </c>
      <c r="T181" s="59">
        <v>23</v>
      </c>
      <c r="U181" s="59">
        <v>923382</v>
      </c>
      <c r="V181" s="46">
        <f t="shared" si="52"/>
        <v>2083000</v>
      </c>
      <c r="W181" s="57">
        <v>23</v>
      </c>
      <c r="X181" s="59">
        <v>967724</v>
      </c>
      <c r="Y181" s="48">
        <f t="shared" si="53"/>
        <v>518000</v>
      </c>
      <c r="Z181" s="59">
        <v>23</v>
      </c>
      <c r="AA181" s="59">
        <v>999042</v>
      </c>
      <c r="AB181" s="46">
        <v>2209000</v>
      </c>
      <c r="AC181" s="57">
        <v>23</v>
      </c>
      <c r="AD181" s="59">
        <v>49863</v>
      </c>
      <c r="AE181" s="48">
        <f t="shared" si="55"/>
        <v>410000</v>
      </c>
      <c r="AF181" s="59">
        <v>23</v>
      </c>
      <c r="AG181" s="59">
        <v>50581</v>
      </c>
      <c r="AH181" s="46">
        <f t="shared" si="56"/>
        <v>0</v>
      </c>
      <c r="AI181" s="57">
        <v>23</v>
      </c>
      <c r="AJ181" s="67">
        <v>50991</v>
      </c>
      <c r="AK181" s="48">
        <f t="shared" si="57"/>
        <v>0</v>
      </c>
    </row>
    <row r="182" spans="2:37" x14ac:dyDescent="0.25">
      <c r="B182" s="57">
        <v>24</v>
      </c>
      <c r="C182" s="59">
        <v>761247</v>
      </c>
      <c r="D182" s="46">
        <f t="shared" si="58"/>
        <v>0</v>
      </c>
      <c r="E182" s="57">
        <v>24</v>
      </c>
      <c r="F182" s="59">
        <v>761247</v>
      </c>
      <c r="G182" s="48">
        <f t="shared" si="59"/>
        <v>0</v>
      </c>
      <c r="H182" s="59">
        <v>24</v>
      </c>
      <c r="I182" s="59">
        <v>761247</v>
      </c>
      <c r="J182" s="46">
        <f t="shared" si="48"/>
        <v>0</v>
      </c>
      <c r="K182" s="57">
        <v>24</v>
      </c>
      <c r="L182" s="59">
        <v>790949</v>
      </c>
      <c r="M182" s="48">
        <f t="shared" si="49"/>
        <v>2938000</v>
      </c>
      <c r="N182" s="59">
        <v>24</v>
      </c>
      <c r="O182" s="59">
        <v>834934</v>
      </c>
      <c r="P182" s="46">
        <f t="shared" si="50"/>
        <v>1157000</v>
      </c>
      <c r="Q182" s="57">
        <v>24</v>
      </c>
      <c r="R182" s="59">
        <v>881240</v>
      </c>
      <c r="S182" s="48">
        <f t="shared" si="51"/>
        <v>2353000</v>
      </c>
      <c r="T182" s="59">
        <v>24</v>
      </c>
      <c r="U182" s="59">
        <v>925465</v>
      </c>
      <c r="V182" s="46">
        <f t="shared" si="52"/>
        <v>2196000</v>
      </c>
      <c r="W182" s="57">
        <v>24</v>
      </c>
      <c r="X182" s="59">
        <v>968242</v>
      </c>
      <c r="Y182" s="48">
        <f t="shared" si="53"/>
        <v>293000</v>
      </c>
      <c r="Z182" s="59">
        <v>24</v>
      </c>
      <c r="AA182" s="59">
        <v>1251</v>
      </c>
      <c r="AB182" s="46">
        <f t="shared" si="54"/>
        <v>2116000</v>
      </c>
      <c r="AC182" s="57">
        <v>24</v>
      </c>
      <c r="AD182" s="59">
        <v>50273</v>
      </c>
      <c r="AE182" s="48">
        <f t="shared" si="55"/>
        <v>264000</v>
      </c>
      <c r="AF182" s="59">
        <v>24</v>
      </c>
      <c r="AG182" s="59">
        <v>50581</v>
      </c>
      <c r="AH182" s="46">
        <f t="shared" si="56"/>
        <v>0</v>
      </c>
      <c r="AI182" s="57">
        <v>24</v>
      </c>
      <c r="AJ182" s="67">
        <v>50991</v>
      </c>
      <c r="AK182" s="48">
        <f t="shared" si="57"/>
        <v>0</v>
      </c>
    </row>
    <row r="183" spans="2:37" x14ac:dyDescent="0.25">
      <c r="B183" s="57">
        <v>25</v>
      </c>
      <c r="C183" s="59">
        <v>761247</v>
      </c>
      <c r="D183" s="46">
        <f t="shared" si="58"/>
        <v>0</v>
      </c>
      <c r="E183" s="57">
        <v>25</v>
      </c>
      <c r="F183" s="59">
        <v>761247</v>
      </c>
      <c r="G183" s="48">
        <f t="shared" si="59"/>
        <v>0</v>
      </c>
      <c r="H183" s="59">
        <v>25</v>
      </c>
      <c r="I183" s="59">
        <v>761247</v>
      </c>
      <c r="J183" s="46">
        <f t="shared" si="48"/>
        <v>0</v>
      </c>
      <c r="K183" s="57">
        <v>25</v>
      </c>
      <c r="L183" s="59">
        <v>793887</v>
      </c>
      <c r="M183" s="48">
        <f t="shared" si="49"/>
        <v>3000000</v>
      </c>
      <c r="N183" s="59">
        <v>25</v>
      </c>
      <c r="O183" s="59">
        <v>836091</v>
      </c>
      <c r="P183" s="46">
        <f t="shared" si="50"/>
        <v>507000</v>
      </c>
      <c r="Q183" s="57">
        <v>25</v>
      </c>
      <c r="R183" s="59">
        <v>883593</v>
      </c>
      <c r="S183" s="48">
        <f t="shared" si="51"/>
        <v>2074000</v>
      </c>
      <c r="T183" s="59">
        <v>25</v>
      </c>
      <c r="U183" s="59">
        <v>927661</v>
      </c>
      <c r="V183" s="46">
        <f t="shared" si="52"/>
        <v>1974000</v>
      </c>
      <c r="W183" s="57">
        <v>25</v>
      </c>
      <c r="X183" s="59">
        <v>968535</v>
      </c>
      <c r="Y183" s="48">
        <f t="shared" si="53"/>
        <v>296000</v>
      </c>
      <c r="Z183" s="59">
        <v>25</v>
      </c>
      <c r="AA183" s="59">
        <v>3367</v>
      </c>
      <c r="AB183" s="46">
        <f t="shared" si="54"/>
        <v>2116000</v>
      </c>
      <c r="AC183" s="57">
        <v>25</v>
      </c>
      <c r="AD183" s="59">
        <v>50537</v>
      </c>
      <c r="AE183" s="48">
        <f t="shared" si="55"/>
        <v>0</v>
      </c>
      <c r="AF183" s="59">
        <v>25</v>
      </c>
      <c r="AG183" s="59">
        <v>50581</v>
      </c>
      <c r="AH183" s="46">
        <f t="shared" si="56"/>
        <v>0</v>
      </c>
      <c r="AI183" s="57">
        <v>25</v>
      </c>
      <c r="AJ183" s="67">
        <v>50991</v>
      </c>
      <c r="AK183" s="48">
        <f t="shared" si="57"/>
        <v>0</v>
      </c>
    </row>
    <row r="184" spans="2:37" x14ac:dyDescent="0.25">
      <c r="B184" s="57">
        <v>26</v>
      </c>
      <c r="C184" s="59">
        <v>761247</v>
      </c>
      <c r="D184" s="46">
        <f t="shared" si="58"/>
        <v>0</v>
      </c>
      <c r="E184" s="57">
        <v>26</v>
      </c>
      <c r="F184" s="59">
        <v>761247</v>
      </c>
      <c r="G184" s="48">
        <f t="shared" si="59"/>
        <v>0</v>
      </c>
      <c r="H184" s="59">
        <v>26</v>
      </c>
      <c r="I184" s="59">
        <v>761247</v>
      </c>
      <c r="J184" s="46">
        <f t="shared" si="48"/>
        <v>0</v>
      </c>
      <c r="K184" s="57">
        <v>26</v>
      </c>
      <c r="L184" s="59">
        <v>796887</v>
      </c>
      <c r="M184" s="48">
        <f t="shared" si="49"/>
        <v>2564000</v>
      </c>
      <c r="N184" s="59">
        <v>26</v>
      </c>
      <c r="O184" s="59">
        <v>836598</v>
      </c>
      <c r="P184" s="46">
        <f t="shared" si="50"/>
        <v>774000</v>
      </c>
      <c r="Q184" s="57">
        <v>26</v>
      </c>
      <c r="R184" s="59">
        <v>885667</v>
      </c>
      <c r="S184" s="48">
        <f t="shared" si="51"/>
        <v>1645000</v>
      </c>
      <c r="T184" s="59">
        <v>26</v>
      </c>
      <c r="U184" s="59">
        <v>929635</v>
      </c>
      <c r="V184" s="46">
        <f t="shared" si="52"/>
        <v>2115000</v>
      </c>
      <c r="W184" s="57">
        <v>26</v>
      </c>
      <c r="X184" s="59">
        <v>968831</v>
      </c>
      <c r="Y184" s="48">
        <f t="shared" si="53"/>
        <v>696000</v>
      </c>
      <c r="Z184" s="59">
        <v>26</v>
      </c>
      <c r="AA184" s="59">
        <v>5483</v>
      </c>
      <c r="AB184" s="46">
        <f t="shared" si="54"/>
        <v>2307000</v>
      </c>
      <c r="AC184" s="57">
        <v>26</v>
      </c>
      <c r="AD184" s="59">
        <v>50537</v>
      </c>
      <c r="AE184" s="48">
        <f t="shared" si="55"/>
        <v>0</v>
      </c>
      <c r="AF184" s="59">
        <v>26</v>
      </c>
      <c r="AG184" s="59">
        <v>50581</v>
      </c>
      <c r="AH184" s="46">
        <f t="shared" si="56"/>
        <v>0</v>
      </c>
      <c r="AI184" s="57">
        <v>26</v>
      </c>
      <c r="AJ184" s="67">
        <v>50991</v>
      </c>
      <c r="AK184" s="48">
        <f t="shared" si="57"/>
        <v>0</v>
      </c>
    </row>
    <row r="185" spans="2:37" x14ac:dyDescent="0.25">
      <c r="B185" s="57">
        <v>27</v>
      </c>
      <c r="C185" s="59">
        <v>761247</v>
      </c>
      <c r="D185" s="46">
        <f t="shared" si="58"/>
        <v>0</v>
      </c>
      <c r="E185" s="57">
        <v>27</v>
      </c>
      <c r="F185" s="59">
        <v>761247</v>
      </c>
      <c r="G185" s="48">
        <f t="shared" si="59"/>
        <v>0</v>
      </c>
      <c r="H185" s="59">
        <v>27</v>
      </c>
      <c r="I185" s="59">
        <v>761247</v>
      </c>
      <c r="J185" s="46">
        <f t="shared" si="48"/>
        <v>0</v>
      </c>
      <c r="K185" s="57">
        <v>27</v>
      </c>
      <c r="L185" s="59">
        <v>799451</v>
      </c>
      <c r="M185" s="48">
        <f t="shared" si="49"/>
        <v>2323000</v>
      </c>
      <c r="N185" s="59">
        <v>27</v>
      </c>
      <c r="O185" s="59">
        <v>837372</v>
      </c>
      <c r="P185" s="46">
        <f t="shared" si="50"/>
        <v>598000</v>
      </c>
      <c r="Q185" s="57">
        <v>27</v>
      </c>
      <c r="R185" s="59">
        <v>887312</v>
      </c>
      <c r="S185" s="48">
        <f t="shared" si="51"/>
        <v>637000</v>
      </c>
      <c r="T185" s="59">
        <v>27</v>
      </c>
      <c r="U185" s="59">
        <v>931750</v>
      </c>
      <c r="V185" s="46">
        <f t="shared" si="52"/>
        <v>1829000</v>
      </c>
      <c r="W185" s="57">
        <v>27</v>
      </c>
      <c r="X185" s="59">
        <v>969527</v>
      </c>
      <c r="Y185" s="48">
        <f t="shared" si="53"/>
        <v>834000</v>
      </c>
      <c r="Z185" s="59">
        <v>27</v>
      </c>
      <c r="AA185" s="59">
        <v>7790</v>
      </c>
      <c r="AB185" s="46">
        <f t="shared" si="54"/>
        <v>2366000</v>
      </c>
      <c r="AC185" s="57">
        <v>27</v>
      </c>
      <c r="AD185" s="59">
        <v>50537</v>
      </c>
      <c r="AE185" s="48">
        <f t="shared" si="55"/>
        <v>0</v>
      </c>
      <c r="AF185" s="59">
        <v>27</v>
      </c>
      <c r="AG185" s="59">
        <v>50581</v>
      </c>
      <c r="AH185" s="46">
        <f t="shared" si="56"/>
        <v>60000</v>
      </c>
      <c r="AI185" s="57">
        <v>27</v>
      </c>
      <c r="AJ185" s="67">
        <v>50991</v>
      </c>
      <c r="AK185" s="48">
        <f t="shared" si="57"/>
        <v>0</v>
      </c>
    </row>
    <row r="186" spans="2:37" x14ac:dyDescent="0.25">
      <c r="B186" s="57">
        <v>28</v>
      </c>
      <c r="C186" s="59">
        <v>761247</v>
      </c>
      <c r="D186" s="46">
        <f t="shared" si="58"/>
        <v>0</v>
      </c>
      <c r="E186" s="57">
        <v>28</v>
      </c>
      <c r="F186" s="59">
        <v>761247</v>
      </c>
      <c r="G186" s="48">
        <f t="shared" si="59"/>
        <v>0</v>
      </c>
      <c r="H186" s="59">
        <v>28</v>
      </c>
      <c r="I186" s="59">
        <v>761247</v>
      </c>
      <c r="J186" s="46">
        <f t="shared" si="48"/>
        <v>0</v>
      </c>
      <c r="K186" s="57">
        <v>28</v>
      </c>
      <c r="L186" s="59">
        <v>801774</v>
      </c>
      <c r="M186" s="48">
        <f t="shared" si="49"/>
        <v>2388000</v>
      </c>
      <c r="N186" s="59">
        <v>28</v>
      </c>
      <c r="O186" s="59">
        <v>837970</v>
      </c>
      <c r="P186" s="46">
        <f t="shared" si="50"/>
        <v>606000</v>
      </c>
      <c r="Q186" s="57">
        <v>28</v>
      </c>
      <c r="R186" s="59">
        <v>887949</v>
      </c>
      <c r="S186" s="48">
        <f t="shared" si="51"/>
        <v>654000</v>
      </c>
      <c r="T186" s="59">
        <v>28</v>
      </c>
      <c r="U186" s="59">
        <v>933579</v>
      </c>
      <c r="V186" s="46">
        <f t="shared" si="52"/>
        <v>2073000</v>
      </c>
      <c r="W186" s="57">
        <v>28</v>
      </c>
      <c r="X186" s="59">
        <v>970361</v>
      </c>
      <c r="Y186" s="48">
        <f t="shared" si="53"/>
        <v>745000</v>
      </c>
      <c r="Z186" s="59">
        <v>28</v>
      </c>
      <c r="AA186" s="59">
        <v>10156</v>
      </c>
      <c r="AB186" s="46">
        <f t="shared" si="54"/>
        <v>2557000</v>
      </c>
      <c r="AC186" s="57">
        <v>28</v>
      </c>
      <c r="AD186" s="59">
        <v>50537</v>
      </c>
      <c r="AE186" s="48">
        <f t="shared" si="55"/>
        <v>0</v>
      </c>
      <c r="AF186" s="59">
        <v>28</v>
      </c>
      <c r="AG186" s="59">
        <v>50641</v>
      </c>
      <c r="AH186" s="46">
        <f t="shared" si="56"/>
        <v>87000</v>
      </c>
      <c r="AI186" s="57">
        <v>28</v>
      </c>
      <c r="AJ186" s="67">
        <v>50991</v>
      </c>
      <c r="AK186" s="48">
        <f t="shared" si="57"/>
        <v>0</v>
      </c>
    </row>
    <row r="187" spans="2:37" x14ac:dyDescent="0.25">
      <c r="B187" s="57">
        <v>29</v>
      </c>
      <c r="C187" s="59">
        <v>761247</v>
      </c>
      <c r="D187" s="46">
        <f t="shared" si="58"/>
        <v>0</v>
      </c>
      <c r="E187" s="57">
        <v>29</v>
      </c>
      <c r="F187" s="59">
        <v>761247</v>
      </c>
      <c r="G187" s="48"/>
      <c r="H187" s="59">
        <v>29</v>
      </c>
      <c r="I187" s="59">
        <v>761247</v>
      </c>
      <c r="J187" s="46">
        <f t="shared" si="48"/>
        <v>0</v>
      </c>
      <c r="K187" s="57">
        <v>29</v>
      </c>
      <c r="L187" s="59">
        <v>804162</v>
      </c>
      <c r="M187" s="48">
        <f t="shared" si="49"/>
        <v>3234000</v>
      </c>
      <c r="N187" s="59">
        <v>29</v>
      </c>
      <c r="O187" s="59">
        <v>838576</v>
      </c>
      <c r="P187" s="46">
        <f t="shared" si="50"/>
        <v>1051000</v>
      </c>
      <c r="Q187" s="57">
        <v>29</v>
      </c>
      <c r="R187" s="59">
        <v>888603</v>
      </c>
      <c r="S187" s="48">
        <f t="shared" si="51"/>
        <v>722000</v>
      </c>
      <c r="T187" s="59">
        <v>29</v>
      </c>
      <c r="U187" s="59">
        <v>935652</v>
      </c>
      <c r="V187" s="46">
        <f t="shared" si="52"/>
        <v>2227000</v>
      </c>
      <c r="W187" s="57">
        <v>29</v>
      </c>
      <c r="X187" s="59">
        <v>971106</v>
      </c>
      <c r="Y187" s="48">
        <f t="shared" si="53"/>
        <v>792000</v>
      </c>
      <c r="Z187" s="59">
        <v>29</v>
      </c>
      <c r="AA187" s="59">
        <v>12713</v>
      </c>
      <c r="AB187" s="46">
        <f t="shared" si="54"/>
        <v>2382000</v>
      </c>
      <c r="AC187" s="57">
        <v>29</v>
      </c>
      <c r="AD187" s="59">
        <v>50537</v>
      </c>
      <c r="AE187" s="48">
        <f t="shared" si="55"/>
        <v>0</v>
      </c>
      <c r="AF187" s="59">
        <v>29</v>
      </c>
      <c r="AG187" s="59">
        <v>50728</v>
      </c>
      <c r="AH187" s="46">
        <f t="shared" si="56"/>
        <v>0</v>
      </c>
      <c r="AI187" s="57">
        <v>29</v>
      </c>
      <c r="AJ187" s="67">
        <v>50991</v>
      </c>
      <c r="AK187" s="48">
        <f t="shared" si="57"/>
        <v>0</v>
      </c>
    </row>
    <row r="188" spans="2:37" x14ac:dyDescent="0.25">
      <c r="B188" s="57">
        <v>30</v>
      </c>
      <c r="C188" s="59">
        <v>761247</v>
      </c>
      <c r="D188" s="46">
        <f t="shared" si="58"/>
        <v>0</v>
      </c>
      <c r="E188" s="47"/>
      <c r="F188" s="59">
        <v>761247</v>
      </c>
      <c r="G188" s="48"/>
      <c r="H188" s="59">
        <v>30</v>
      </c>
      <c r="I188" s="59">
        <v>761247</v>
      </c>
      <c r="J188" s="46">
        <f t="shared" si="48"/>
        <v>0</v>
      </c>
      <c r="K188" s="57">
        <v>30</v>
      </c>
      <c r="L188" s="59">
        <v>807396</v>
      </c>
      <c r="M188" s="48">
        <f t="shared" si="49"/>
        <v>2720000</v>
      </c>
      <c r="N188" s="59">
        <v>30</v>
      </c>
      <c r="O188" s="59">
        <v>839627</v>
      </c>
      <c r="P188" s="46">
        <f t="shared" si="50"/>
        <v>872000</v>
      </c>
      <c r="Q188" s="57">
        <v>30</v>
      </c>
      <c r="R188" s="59">
        <v>889325</v>
      </c>
      <c r="S188" s="48">
        <f t="shared" si="51"/>
        <v>407000</v>
      </c>
      <c r="T188" s="59">
        <v>30</v>
      </c>
      <c r="U188" s="59">
        <v>937879</v>
      </c>
      <c r="V188" s="46">
        <f t="shared" si="52"/>
        <v>2138000</v>
      </c>
      <c r="W188" s="57">
        <v>30</v>
      </c>
      <c r="X188" s="59">
        <v>971898</v>
      </c>
      <c r="Y188" s="48">
        <f t="shared" si="53"/>
        <v>599000</v>
      </c>
      <c r="Z188" s="59">
        <v>30</v>
      </c>
      <c r="AA188" s="59">
        <v>15095</v>
      </c>
      <c r="AB188" s="46">
        <f t="shared" si="54"/>
        <v>2098000</v>
      </c>
      <c r="AC188" s="57">
        <v>30</v>
      </c>
      <c r="AD188" s="59">
        <v>50537</v>
      </c>
      <c r="AE188" s="48">
        <f t="shared" si="55"/>
        <v>0</v>
      </c>
      <c r="AF188" s="59">
        <v>30</v>
      </c>
      <c r="AG188" s="59">
        <v>50728</v>
      </c>
      <c r="AH188" s="46">
        <f t="shared" si="56"/>
        <v>0</v>
      </c>
      <c r="AI188" s="57">
        <v>30</v>
      </c>
      <c r="AJ188" s="67">
        <v>50991</v>
      </c>
      <c r="AK188" s="48">
        <f t="shared" si="57"/>
        <v>0</v>
      </c>
    </row>
    <row r="189" spans="2:37" x14ac:dyDescent="0.25">
      <c r="B189" s="60">
        <v>31</v>
      </c>
      <c r="C189" s="59">
        <v>761247</v>
      </c>
      <c r="D189" s="46">
        <f t="shared" si="58"/>
        <v>0</v>
      </c>
      <c r="E189" s="47"/>
      <c r="F189" s="46"/>
      <c r="G189" s="48"/>
      <c r="H189" s="61">
        <v>31</v>
      </c>
      <c r="I189" s="59">
        <v>761247</v>
      </c>
      <c r="J189" s="46">
        <f t="shared" si="48"/>
        <v>0</v>
      </c>
      <c r="K189" s="60"/>
      <c r="L189" s="59">
        <v>810116</v>
      </c>
      <c r="M189" s="48"/>
      <c r="N189" s="61">
        <v>31</v>
      </c>
      <c r="O189" s="59">
        <v>840499</v>
      </c>
      <c r="P189" s="46">
        <f t="shared" si="50"/>
        <v>1219000</v>
      </c>
      <c r="Q189" s="60"/>
      <c r="R189" s="59">
        <v>889732</v>
      </c>
      <c r="S189" s="48"/>
      <c r="T189" s="61">
        <v>31</v>
      </c>
      <c r="U189" s="59">
        <v>940017</v>
      </c>
      <c r="V189" s="46">
        <f t="shared" si="52"/>
        <v>2195000</v>
      </c>
      <c r="W189" s="60">
        <v>31</v>
      </c>
      <c r="X189" s="59">
        <v>972497</v>
      </c>
      <c r="Y189" s="48">
        <f t="shared" si="53"/>
        <v>322000</v>
      </c>
      <c r="Z189" s="61"/>
      <c r="AA189" s="59">
        <v>17193</v>
      </c>
      <c r="AB189" s="46"/>
      <c r="AC189" s="60">
        <v>31</v>
      </c>
      <c r="AD189" s="59">
        <v>50537</v>
      </c>
      <c r="AE189" s="48">
        <f t="shared" si="55"/>
        <v>0</v>
      </c>
      <c r="AF189" s="61"/>
      <c r="AG189" s="59">
        <v>50728</v>
      </c>
      <c r="AH189" s="46"/>
      <c r="AI189" s="60">
        <v>31</v>
      </c>
      <c r="AJ189" s="67">
        <v>50991</v>
      </c>
      <c r="AK189" s="48">
        <f t="shared" si="57"/>
        <v>0</v>
      </c>
    </row>
    <row r="190" spans="2:37" x14ac:dyDescent="0.25">
      <c r="B190" s="47"/>
      <c r="C190" s="59">
        <v>761247</v>
      </c>
      <c r="D190" s="46"/>
      <c r="E190" s="47"/>
      <c r="F190" s="46"/>
      <c r="G190" s="48"/>
      <c r="H190" s="46"/>
      <c r="I190" s="59">
        <v>761247</v>
      </c>
      <c r="J190" s="46"/>
      <c r="K190" s="47"/>
      <c r="L190" s="65"/>
      <c r="M190" s="48"/>
      <c r="N190" s="46"/>
      <c r="O190" s="59">
        <v>841718</v>
      </c>
      <c r="P190" s="46"/>
      <c r="Q190" s="47"/>
      <c r="R190" s="65"/>
      <c r="S190" s="48"/>
      <c r="T190" s="46"/>
      <c r="U190" s="59">
        <v>942212</v>
      </c>
      <c r="V190" s="46"/>
      <c r="W190" s="47"/>
      <c r="X190" s="59">
        <v>972819</v>
      </c>
      <c r="Y190" s="48"/>
      <c r="Z190" s="46"/>
      <c r="AA190" s="65"/>
      <c r="AB190" s="46"/>
      <c r="AC190" s="47"/>
      <c r="AD190" s="59">
        <v>50537</v>
      </c>
      <c r="AE190" s="48"/>
      <c r="AF190" s="46"/>
      <c r="AG190" s="65"/>
      <c r="AH190" s="46"/>
      <c r="AI190" s="47"/>
      <c r="AJ190" s="67">
        <v>50991</v>
      </c>
      <c r="AK190" s="48"/>
    </row>
    <row r="191" spans="2:37" x14ac:dyDescent="0.25">
      <c r="B191" s="49"/>
      <c r="C191" s="50"/>
      <c r="D191" s="50">
        <f>SUM(D159:D190)</f>
        <v>0</v>
      </c>
      <c r="E191" s="49"/>
      <c r="F191" s="50"/>
      <c r="G191" s="63">
        <f>SUM(G159:G190)</f>
        <v>0</v>
      </c>
      <c r="H191" s="50"/>
      <c r="I191" s="50"/>
      <c r="J191" s="50">
        <f>SUM(J159:J190)</f>
        <v>0</v>
      </c>
      <c r="K191" s="49"/>
      <c r="L191" s="50"/>
      <c r="M191" s="63">
        <f>SUM(M159:M190)</f>
        <v>48869000</v>
      </c>
      <c r="N191" s="50"/>
      <c r="O191" s="50"/>
      <c r="P191" s="50">
        <f>SUM(P159:P190)</f>
        <v>31602000</v>
      </c>
      <c r="Q191" s="49"/>
      <c r="R191" s="50"/>
      <c r="S191" s="63">
        <f>SUM(S159:S190)</f>
        <v>48014000</v>
      </c>
      <c r="T191" s="50"/>
      <c r="U191" s="50"/>
      <c r="V191" s="50">
        <f>SUM(V159:V190)</f>
        <v>52480000</v>
      </c>
      <c r="W191" s="49"/>
      <c r="X191" s="50"/>
      <c r="Y191" s="63">
        <f>SUM(Y159:Y190)</f>
        <v>30607000</v>
      </c>
      <c r="Z191" s="50"/>
      <c r="AA191" s="50"/>
      <c r="AB191" s="50">
        <f>SUM(AB159:AB190)</f>
        <v>44374000</v>
      </c>
      <c r="AC191" s="49"/>
      <c r="AD191" s="50"/>
      <c r="AE191" s="63">
        <f>SUM(AE159:AE190)</f>
        <v>33344000</v>
      </c>
      <c r="AF191" s="50"/>
      <c r="AG191" s="50"/>
      <c r="AH191" s="50">
        <f>SUM(AH159:AH190)</f>
        <v>191000</v>
      </c>
      <c r="AI191" s="49"/>
      <c r="AJ191" s="50"/>
      <c r="AK191" s="63">
        <f>SUM(AK159:AK190)</f>
        <v>263000</v>
      </c>
    </row>
    <row r="192" spans="2:37" x14ac:dyDescent="0.25">
      <c r="B192" s="46"/>
      <c r="C192" s="46"/>
      <c r="D192" s="46"/>
      <c r="E192" s="46"/>
      <c r="F192" s="46"/>
      <c r="G192" s="46"/>
      <c r="H192" s="46"/>
      <c r="I192" s="46"/>
      <c r="J192" s="46"/>
      <c r="X192" s="46"/>
    </row>
    <row r="195" spans="2:37" x14ac:dyDescent="0.25">
      <c r="B195" s="51">
        <v>41275</v>
      </c>
      <c r="C195" s="44"/>
      <c r="D195" s="44"/>
      <c r="E195" s="51">
        <v>41306</v>
      </c>
      <c r="F195" s="44"/>
      <c r="G195" s="45"/>
      <c r="H195" s="52">
        <v>41334</v>
      </c>
      <c r="I195" s="44"/>
      <c r="J195" s="44"/>
      <c r="K195" s="51">
        <v>41365</v>
      </c>
      <c r="L195" s="44"/>
      <c r="M195" s="45"/>
      <c r="N195" s="52">
        <v>41395</v>
      </c>
      <c r="O195" s="44"/>
      <c r="P195" s="44"/>
      <c r="Q195" s="51">
        <v>41426</v>
      </c>
      <c r="R195" s="44"/>
      <c r="S195" s="45"/>
      <c r="T195" s="52">
        <v>41456</v>
      </c>
      <c r="U195" s="44"/>
      <c r="V195" s="44"/>
      <c r="W195" s="51">
        <v>41487</v>
      </c>
      <c r="X195" s="44"/>
      <c r="Y195" s="45"/>
      <c r="Z195" s="52">
        <v>41518</v>
      </c>
      <c r="AA195" s="44"/>
      <c r="AB195" s="44"/>
      <c r="AC195" s="51">
        <v>41548</v>
      </c>
      <c r="AD195" s="44"/>
      <c r="AE195" s="45"/>
      <c r="AF195" s="52">
        <v>41579</v>
      </c>
      <c r="AG195" s="44"/>
      <c r="AH195" s="44"/>
      <c r="AI195" s="51">
        <v>41609</v>
      </c>
      <c r="AJ195" s="44"/>
      <c r="AK195" s="45"/>
    </row>
    <row r="196" spans="2:37" ht="45" x14ac:dyDescent="0.25">
      <c r="B196" s="53" t="s">
        <v>0</v>
      </c>
      <c r="C196" s="54" t="s">
        <v>2</v>
      </c>
      <c r="D196" s="55" t="s">
        <v>1</v>
      </c>
      <c r="E196" s="53" t="s">
        <v>0</v>
      </c>
      <c r="F196" s="54" t="s">
        <v>2</v>
      </c>
      <c r="G196" s="56" t="s">
        <v>1</v>
      </c>
      <c r="H196" s="54" t="s">
        <v>0</v>
      </c>
      <c r="I196" s="54" t="s">
        <v>2</v>
      </c>
      <c r="J196" s="55" t="s">
        <v>1</v>
      </c>
      <c r="K196" s="53" t="s">
        <v>0</v>
      </c>
      <c r="L196" s="54" t="s">
        <v>2</v>
      </c>
      <c r="M196" s="56" t="s">
        <v>1</v>
      </c>
      <c r="N196" s="54" t="s">
        <v>0</v>
      </c>
      <c r="O196" s="54" t="s">
        <v>2</v>
      </c>
      <c r="P196" s="55" t="s">
        <v>1</v>
      </c>
      <c r="Q196" s="53" t="s">
        <v>0</v>
      </c>
      <c r="R196" s="54" t="s">
        <v>2</v>
      </c>
      <c r="S196" s="56" t="s">
        <v>1</v>
      </c>
      <c r="T196" s="54" t="s">
        <v>0</v>
      </c>
      <c r="U196" s="54" t="s">
        <v>2</v>
      </c>
      <c r="V196" s="55" t="s">
        <v>1</v>
      </c>
      <c r="W196" s="53" t="s">
        <v>0</v>
      </c>
      <c r="X196" s="54" t="s">
        <v>2</v>
      </c>
      <c r="Y196" s="56" t="s">
        <v>1</v>
      </c>
      <c r="Z196" s="54" t="s">
        <v>0</v>
      </c>
      <c r="AA196" s="54" t="s">
        <v>2</v>
      </c>
      <c r="AB196" s="55" t="s">
        <v>1</v>
      </c>
      <c r="AC196" s="53" t="s">
        <v>0</v>
      </c>
      <c r="AD196" s="54" t="s">
        <v>2</v>
      </c>
      <c r="AE196" s="56" t="s">
        <v>1</v>
      </c>
      <c r="AF196" s="54" t="s">
        <v>0</v>
      </c>
      <c r="AG196" s="54" t="s">
        <v>2</v>
      </c>
      <c r="AH196" s="55" t="s">
        <v>1</v>
      </c>
      <c r="AI196" s="53" t="s">
        <v>0</v>
      </c>
      <c r="AJ196" s="54" t="s">
        <v>2</v>
      </c>
      <c r="AK196" s="56" t="s">
        <v>1</v>
      </c>
    </row>
    <row r="197" spans="2:37" x14ac:dyDescent="0.25">
      <c r="B197" s="57"/>
      <c r="C197" s="58"/>
      <c r="D197" s="46"/>
      <c r="E197" s="47"/>
      <c r="F197" s="46"/>
      <c r="G197" s="48"/>
      <c r="H197" s="46"/>
      <c r="I197" s="46"/>
      <c r="J197" s="46"/>
      <c r="K197" s="57"/>
      <c r="L197" s="58"/>
      <c r="M197" s="48"/>
      <c r="N197" s="59"/>
      <c r="O197" s="58"/>
      <c r="P197" s="46"/>
      <c r="Q197" s="57"/>
      <c r="R197" s="58"/>
      <c r="S197" s="48"/>
      <c r="T197" s="59"/>
      <c r="U197" s="58"/>
      <c r="V197" s="46"/>
      <c r="W197" s="57"/>
      <c r="X197" s="58"/>
      <c r="Y197" s="48"/>
      <c r="Z197" s="59"/>
      <c r="AA197" s="58"/>
      <c r="AB197" s="46"/>
      <c r="AC197" s="57"/>
      <c r="AD197" s="58"/>
      <c r="AE197" s="48"/>
      <c r="AF197" s="59"/>
      <c r="AG197" s="58"/>
      <c r="AH197" s="46"/>
      <c r="AI197" s="57"/>
      <c r="AJ197" s="58"/>
      <c r="AK197" s="48"/>
    </row>
    <row r="198" spans="2:37" x14ac:dyDescent="0.25">
      <c r="B198" s="57">
        <v>1</v>
      </c>
      <c r="C198" s="29">
        <v>50991</v>
      </c>
      <c r="D198" s="46">
        <f>SUM(C199-C198)</f>
        <v>0</v>
      </c>
      <c r="E198" s="57">
        <v>1</v>
      </c>
      <c r="F198" s="29">
        <v>50991</v>
      </c>
      <c r="G198" s="48">
        <f>SUM(F199-F198)</f>
        <v>0</v>
      </c>
      <c r="H198" s="59">
        <v>1</v>
      </c>
      <c r="I198" s="29">
        <v>50991</v>
      </c>
      <c r="J198" s="46">
        <f t="shared" ref="J198:J228" si="60">SUM(I199-I198)*1000</f>
        <v>0</v>
      </c>
      <c r="K198" s="57">
        <v>1</v>
      </c>
      <c r="L198" s="29">
        <v>57117</v>
      </c>
      <c r="M198" s="48">
        <f t="shared" ref="M198:M227" si="61">SUM(L199-L198)*1000</f>
        <v>913000</v>
      </c>
      <c r="N198" s="59">
        <v>1</v>
      </c>
      <c r="O198" s="29">
        <v>112844</v>
      </c>
      <c r="P198" s="46">
        <f t="shared" ref="P198:P228" si="62">SUM(O199-O198)*1000</f>
        <v>3041000</v>
      </c>
      <c r="Q198" s="57">
        <v>1</v>
      </c>
      <c r="R198" s="29">
        <v>540.89</v>
      </c>
      <c r="S198" s="48">
        <f t="shared" ref="S198:S227" si="63">SUM(R199-R198)*1000</f>
        <v>853750.00000000012</v>
      </c>
      <c r="T198" s="59">
        <v>1</v>
      </c>
      <c r="U198" s="29">
        <v>26165.02</v>
      </c>
      <c r="V198" s="46">
        <f t="shared" ref="V198:V228" si="64">SUM(U199-U198)*1000</f>
        <v>0</v>
      </c>
      <c r="W198" s="57">
        <v>1</v>
      </c>
      <c r="X198" s="29">
        <v>26165.02</v>
      </c>
      <c r="Y198" s="48">
        <f t="shared" ref="Y198:Y228" si="65">SUM(X199-X198)*1000</f>
        <v>0</v>
      </c>
      <c r="Z198" s="59">
        <v>1</v>
      </c>
      <c r="AA198" s="29">
        <v>83466.52</v>
      </c>
      <c r="AB198" s="46">
        <f t="shared" ref="AB198:AB220" si="66">SUM(AA199-AA198)*1000</f>
        <v>2362479.9999999958</v>
      </c>
      <c r="AC198" s="57">
        <v>1</v>
      </c>
      <c r="AD198" s="29">
        <v>140928.04</v>
      </c>
      <c r="AE198" s="48">
        <f t="shared" ref="AE198:AE228" si="67">SUM(AD199-AD198)*1000</f>
        <v>1248059.9999999977</v>
      </c>
      <c r="AF198" s="59">
        <v>1</v>
      </c>
      <c r="AG198" s="29">
        <v>169715.72</v>
      </c>
      <c r="AH198" s="46">
        <f t="shared" ref="AH198:AH227" si="68">SUM(AG199-AG198)*1000</f>
        <v>0</v>
      </c>
      <c r="AI198" s="57">
        <v>1</v>
      </c>
      <c r="AJ198" s="29">
        <v>174099.34</v>
      </c>
      <c r="AK198" s="48">
        <f t="shared" ref="AK198:AK228" si="69">SUM(AJ199-AJ198)*1000</f>
        <v>1418489.9999999907</v>
      </c>
    </row>
    <row r="199" spans="2:37" x14ac:dyDescent="0.25">
      <c r="B199" s="57">
        <v>2</v>
      </c>
      <c r="C199" s="29">
        <v>50991</v>
      </c>
      <c r="D199" s="46">
        <f t="shared" ref="D199:D228" si="70">SUM(C200-C199)</f>
        <v>0</v>
      </c>
      <c r="E199" s="57">
        <v>2</v>
      </c>
      <c r="F199" s="29">
        <v>50991</v>
      </c>
      <c r="G199" s="48">
        <f t="shared" ref="G199:G225" si="71">SUM(F200-F199)</f>
        <v>0</v>
      </c>
      <c r="H199" s="59">
        <v>2</v>
      </c>
      <c r="I199" s="29">
        <v>50991</v>
      </c>
      <c r="J199" s="46">
        <f t="shared" si="60"/>
        <v>0</v>
      </c>
      <c r="K199" s="57">
        <v>2</v>
      </c>
      <c r="L199" s="29">
        <v>58030</v>
      </c>
      <c r="M199" s="48">
        <f t="shared" si="61"/>
        <v>1394000</v>
      </c>
      <c r="N199" s="59">
        <v>2</v>
      </c>
      <c r="O199" s="29">
        <v>115885</v>
      </c>
      <c r="P199" s="46">
        <f t="shared" si="62"/>
        <v>2952000</v>
      </c>
      <c r="Q199" s="57">
        <v>2</v>
      </c>
      <c r="R199" s="29">
        <v>1394.64</v>
      </c>
      <c r="S199" s="48">
        <f t="shared" si="63"/>
        <v>795740</v>
      </c>
      <c r="T199" s="59">
        <v>2</v>
      </c>
      <c r="U199" s="29">
        <v>26165.02</v>
      </c>
      <c r="V199" s="46">
        <f t="shared" si="64"/>
        <v>0</v>
      </c>
      <c r="W199" s="57">
        <v>2</v>
      </c>
      <c r="X199" s="29">
        <v>26165.02</v>
      </c>
      <c r="Y199" s="48">
        <f t="shared" si="65"/>
        <v>0</v>
      </c>
      <c r="Z199" s="59">
        <v>2</v>
      </c>
      <c r="AA199" s="29">
        <v>85829</v>
      </c>
      <c r="AB199" s="46">
        <f t="shared" si="66"/>
        <v>1883149.9999999942</v>
      </c>
      <c r="AC199" s="57">
        <v>2</v>
      </c>
      <c r="AD199" s="29">
        <v>142176.1</v>
      </c>
      <c r="AE199" s="48">
        <f t="shared" si="67"/>
        <v>1225440.0000000023</v>
      </c>
      <c r="AF199" s="59">
        <v>2</v>
      </c>
      <c r="AG199" s="29">
        <v>169715.72</v>
      </c>
      <c r="AH199" s="46">
        <f t="shared" si="68"/>
        <v>0</v>
      </c>
      <c r="AI199" s="57">
        <v>2</v>
      </c>
      <c r="AJ199" s="29">
        <v>175517.83</v>
      </c>
      <c r="AK199" s="48">
        <f t="shared" si="69"/>
        <v>210230.00000001048</v>
      </c>
    </row>
    <row r="200" spans="2:37" x14ac:dyDescent="0.25">
      <c r="B200" s="57">
        <v>3</v>
      </c>
      <c r="C200" s="29">
        <v>50991</v>
      </c>
      <c r="D200" s="46">
        <f t="shared" si="70"/>
        <v>0</v>
      </c>
      <c r="E200" s="57">
        <v>3</v>
      </c>
      <c r="F200" s="29">
        <v>50991</v>
      </c>
      <c r="G200" s="48">
        <f t="shared" si="71"/>
        <v>0</v>
      </c>
      <c r="H200" s="59">
        <v>3</v>
      </c>
      <c r="I200" s="29">
        <v>50991</v>
      </c>
      <c r="J200" s="46">
        <f t="shared" si="60"/>
        <v>0</v>
      </c>
      <c r="K200" s="57">
        <v>3</v>
      </c>
      <c r="L200" s="29">
        <v>59424</v>
      </c>
      <c r="M200" s="48">
        <f t="shared" si="61"/>
        <v>1183000</v>
      </c>
      <c r="N200" s="59">
        <v>3</v>
      </c>
      <c r="O200" s="29">
        <v>118837</v>
      </c>
      <c r="P200" s="46">
        <f t="shared" si="62"/>
        <v>2653000</v>
      </c>
      <c r="Q200" s="57">
        <v>3</v>
      </c>
      <c r="R200" s="29">
        <v>2190.38</v>
      </c>
      <c r="S200" s="48">
        <f t="shared" si="63"/>
        <v>640369.99999999988</v>
      </c>
      <c r="T200" s="59">
        <v>3</v>
      </c>
      <c r="U200" s="29">
        <v>26165.02</v>
      </c>
      <c r="V200" s="46">
        <f t="shared" si="64"/>
        <v>0</v>
      </c>
      <c r="W200" s="57">
        <v>3</v>
      </c>
      <c r="X200" s="29">
        <v>26165.02</v>
      </c>
      <c r="Y200" s="48">
        <f t="shared" si="65"/>
        <v>0</v>
      </c>
      <c r="Z200" s="59">
        <v>3</v>
      </c>
      <c r="AA200" s="29">
        <v>87712.15</v>
      </c>
      <c r="AB200" s="46">
        <f t="shared" si="66"/>
        <v>1806690.0000000023</v>
      </c>
      <c r="AC200" s="57">
        <v>3</v>
      </c>
      <c r="AD200" s="29">
        <v>143401.54</v>
      </c>
      <c r="AE200" s="48">
        <f t="shared" si="67"/>
        <v>1187059.9999999977</v>
      </c>
      <c r="AF200" s="59">
        <v>3</v>
      </c>
      <c r="AG200" s="29">
        <v>169715.72</v>
      </c>
      <c r="AH200" s="46">
        <f t="shared" si="68"/>
        <v>220420.00000001281</v>
      </c>
      <c r="AI200" s="57">
        <v>3</v>
      </c>
      <c r="AJ200" s="29">
        <v>175728.06</v>
      </c>
      <c r="AK200" s="48">
        <f t="shared" si="69"/>
        <v>193269.99999998952</v>
      </c>
    </row>
    <row r="201" spans="2:37" x14ac:dyDescent="0.25">
      <c r="B201" s="57">
        <v>4</v>
      </c>
      <c r="C201" s="29">
        <v>50991</v>
      </c>
      <c r="D201" s="46">
        <f t="shared" si="70"/>
        <v>0</v>
      </c>
      <c r="E201" s="57">
        <v>4</v>
      </c>
      <c r="F201" s="29">
        <v>50991</v>
      </c>
      <c r="G201" s="48">
        <f t="shared" si="71"/>
        <v>0</v>
      </c>
      <c r="H201" s="59">
        <v>4</v>
      </c>
      <c r="I201" s="29">
        <v>50991</v>
      </c>
      <c r="J201" s="46">
        <f t="shared" si="60"/>
        <v>0</v>
      </c>
      <c r="K201" s="57">
        <v>4</v>
      </c>
      <c r="L201" s="29">
        <v>60607</v>
      </c>
      <c r="M201" s="48">
        <f t="shared" si="61"/>
        <v>1361000</v>
      </c>
      <c r="N201" s="59">
        <v>4</v>
      </c>
      <c r="O201" s="29">
        <v>121490</v>
      </c>
      <c r="P201" s="46">
        <f t="shared" si="62"/>
        <v>2528000</v>
      </c>
      <c r="Q201" s="57">
        <v>4</v>
      </c>
      <c r="R201" s="29">
        <v>2830.75</v>
      </c>
      <c r="S201" s="48">
        <f t="shared" si="63"/>
        <v>1108300.0000000002</v>
      </c>
      <c r="T201" s="59">
        <v>4</v>
      </c>
      <c r="U201" s="29">
        <v>26165.02</v>
      </c>
      <c r="V201" s="46">
        <f t="shared" si="64"/>
        <v>0</v>
      </c>
      <c r="W201" s="57">
        <v>4</v>
      </c>
      <c r="X201" s="29">
        <v>26165.02</v>
      </c>
      <c r="Y201" s="48">
        <f t="shared" si="65"/>
        <v>0</v>
      </c>
      <c r="Z201" s="59">
        <v>4</v>
      </c>
      <c r="AA201" s="29">
        <v>89518.84</v>
      </c>
      <c r="AB201" s="46">
        <f t="shared" si="66"/>
        <v>2263370.0000000098</v>
      </c>
      <c r="AC201" s="57">
        <v>4</v>
      </c>
      <c r="AD201" s="29">
        <v>144588.6</v>
      </c>
      <c r="AE201" s="48">
        <f t="shared" si="67"/>
        <v>1584119.9999999953</v>
      </c>
      <c r="AF201" s="59">
        <v>4</v>
      </c>
      <c r="AG201" s="59">
        <v>169936.14</v>
      </c>
      <c r="AH201" s="46">
        <f t="shared" si="68"/>
        <v>0</v>
      </c>
      <c r="AI201" s="57">
        <v>4</v>
      </c>
      <c r="AJ201" s="29">
        <v>175921.33</v>
      </c>
      <c r="AK201" s="48">
        <f>SUM(AJ203-AJ201)*1000</f>
        <v>231440.00000000233</v>
      </c>
    </row>
    <row r="202" spans="2:37" x14ac:dyDescent="0.25">
      <c r="B202" s="57">
        <v>5</v>
      </c>
      <c r="C202" s="29">
        <v>50991</v>
      </c>
      <c r="D202" s="46">
        <f t="shared" si="70"/>
        <v>0</v>
      </c>
      <c r="E202" s="57">
        <v>5</v>
      </c>
      <c r="F202" s="29">
        <v>50991</v>
      </c>
      <c r="G202" s="48">
        <f t="shared" si="71"/>
        <v>0</v>
      </c>
      <c r="H202" s="59">
        <v>5</v>
      </c>
      <c r="I202" s="29">
        <v>50991</v>
      </c>
      <c r="J202" s="46">
        <f t="shared" si="60"/>
        <v>0</v>
      </c>
      <c r="K202" s="57">
        <v>5</v>
      </c>
      <c r="L202" s="29">
        <v>61968</v>
      </c>
      <c r="M202" s="48">
        <f t="shared" si="61"/>
        <v>834000</v>
      </c>
      <c r="N202" s="59">
        <v>5</v>
      </c>
      <c r="O202" s="29">
        <v>124018</v>
      </c>
      <c r="P202" s="46">
        <f t="shared" si="62"/>
        <v>3232000</v>
      </c>
      <c r="Q202" s="57">
        <v>5</v>
      </c>
      <c r="R202" s="29">
        <v>3939.05</v>
      </c>
      <c r="S202" s="48">
        <f t="shared" si="63"/>
        <v>1327909.9999999998</v>
      </c>
      <c r="T202" s="59">
        <v>5</v>
      </c>
      <c r="U202" s="29">
        <v>26165.02</v>
      </c>
      <c r="V202" s="46">
        <f t="shared" si="64"/>
        <v>0</v>
      </c>
      <c r="W202" s="57">
        <v>5</v>
      </c>
      <c r="X202" s="29">
        <v>26165.02</v>
      </c>
      <c r="Y202" s="48">
        <f t="shared" si="65"/>
        <v>1666220.0000000012</v>
      </c>
      <c r="Z202" s="59">
        <v>5</v>
      </c>
      <c r="AA202" s="29">
        <v>91782.21</v>
      </c>
      <c r="AB202" s="46">
        <f t="shared" si="66"/>
        <v>2066159.9999999888</v>
      </c>
      <c r="AC202" s="57">
        <v>5</v>
      </c>
      <c r="AD202" s="29">
        <v>146172.72</v>
      </c>
      <c r="AE202" s="48">
        <f t="shared" si="67"/>
        <v>1345720.0000000012</v>
      </c>
      <c r="AF202" s="59">
        <v>5</v>
      </c>
      <c r="AG202" s="59">
        <v>169936.14</v>
      </c>
      <c r="AH202" s="46">
        <f t="shared" si="68"/>
        <v>0</v>
      </c>
      <c r="AI202" s="57">
        <v>5</v>
      </c>
      <c r="AJ202" s="29">
        <v>175921.33</v>
      </c>
      <c r="AK202" s="48">
        <f t="shared" ref="AK202:AK203" si="72">SUM(AJ204-AJ202)*1000</f>
        <v>447460.00000002095</v>
      </c>
    </row>
    <row r="203" spans="2:37" x14ac:dyDescent="0.25">
      <c r="B203" s="57">
        <v>6</v>
      </c>
      <c r="C203" s="29">
        <v>50991</v>
      </c>
      <c r="D203" s="46">
        <f t="shared" si="70"/>
        <v>0</v>
      </c>
      <c r="E203" s="57">
        <v>6</v>
      </c>
      <c r="F203" s="29">
        <v>50991</v>
      </c>
      <c r="G203" s="48">
        <f t="shared" si="71"/>
        <v>0</v>
      </c>
      <c r="H203" s="59">
        <v>6</v>
      </c>
      <c r="I203" s="29">
        <v>50991</v>
      </c>
      <c r="J203" s="46">
        <f t="shared" si="60"/>
        <v>0</v>
      </c>
      <c r="K203" s="57">
        <v>6</v>
      </c>
      <c r="L203" s="29">
        <v>62802</v>
      </c>
      <c r="M203" s="48">
        <f t="shared" si="61"/>
        <v>1001000</v>
      </c>
      <c r="N203" s="59">
        <v>6</v>
      </c>
      <c r="O203" s="29">
        <v>127250</v>
      </c>
      <c r="P203" s="46">
        <f t="shared" si="62"/>
        <v>2680000</v>
      </c>
      <c r="Q203" s="57">
        <v>6</v>
      </c>
      <c r="R203" s="29">
        <v>5266.96</v>
      </c>
      <c r="S203" s="48">
        <f t="shared" si="63"/>
        <v>1322550.0000000002</v>
      </c>
      <c r="T203" s="59">
        <v>6</v>
      </c>
      <c r="U203" s="29">
        <v>26165.02</v>
      </c>
      <c r="V203" s="46">
        <f t="shared" si="64"/>
        <v>0</v>
      </c>
      <c r="W203" s="57">
        <v>6</v>
      </c>
      <c r="X203" s="85">
        <v>27831.24</v>
      </c>
      <c r="Y203" s="48">
        <f t="shared" si="65"/>
        <v>2571599.9999999986</v>
      </c>
      <c r="Z203" s="59">
        <v>6</v>
      </c>
      <c r="AA203" s="29">
        <v>93848.37</v>
      </c>
      <c r="AB203" s="46">
        <f t="shared" si="66"/>
        <v>1886460.0000000065</v>
      </c>
      <c r="AC203" s="57">
        <v>6</v>
      </c>
      <c r="AD203" s="29">
        <v>147518.44</v>
      </c>
      <c r="AE203" s="48">
        <f t="shared" si="67"/>
        <v>1244649.9999999942</v>
      </c>
      <c r="AF203" s="59">
        <v>6</v>
      </c>
      <c r="AG203" s="59">
        <v>169936.14</v>
      </c>
      <c r="AH203" s="46">
        <f t="shared" si="68"/>
        <v>0</v>
      </c>
      <c r="AI203" s="57">
        <v>6</v>
      </c>
      <c r="AJ203" s="29">
        <v>176152.77</v>
      </c>
      <c r="AK203" s="48">
        <f t="shared" si="72"/>
        <v>426839.99999999651</v>
      </c>
    </row>
    <row r="204" spans="2:37" x14ac:dyDescent="0.25">
      <c r="B204" s="60">
        <v>7</v>
      </c>
      <c r="C204" s="29">
        <v>50991</v>
      </c>
      <c r="D204" s="46">
        <f t="shared" si="70"/>
        <v>0</v>
      </c>
      <c r="E204" s="60">
        <v>7</v>
      </c>
      <c r="F204" s="29">
        <v>50991</v>
      </c>
      <c r="G204" s="48">
        <f t="shared" si="71"/>
        <v>0</v>
      </c>
      <c r="H204" s="61">
        <v>7</v>
      </c>
      <c r="I204" s="29">
        <v>50991</v>
      </c>
      <c r="J204" s="46">
        <f t="shared" si="60"/>
        <v>0</v>
      </c>
      <c r="K204" s="60">
        <v>7</v>
      </c>
      <c r="L204" s="29">
        <v>63803</v>
      </c>
      <c r="M204" s="48">
        <f t="shared" si="61"/>
        <v>867000</v>
      </c>
      <c r="N204" s="61">
        <v>7</v>
      </c>
      <c r="O204" s="29">
        <v>129930</v>
      </c>
      <c r="P204" s="46">
        <f t="shared" si="62"/>
        <v>2661000</v>
      </c>
      <c r="Q204" s="60">
        <v>7</v>
      </c>
      <c r="R204" s="29">
        <v>6589.51</v>
      </c>
      <c r="S204" s="48">
        <f t="shared" si="63"/>
        <v>820260.00000000023</v>
      </c>
      <c r="T204" s="61">
        <v>7</v>
      </c>
      <c r="U204" s="29">
        <v>26165.02</v>
      </c>
      <c r="V204" s="46">
        <f t="shared" si="64"/>
        <v>0</v>
      </c>
      <c r="W204" s="60">
        <v>7</v>
      </c>
      <c r="X204" s="85">
        <v>30402.84</v>
      </c>
      <c r="Y204" s="48">
        <f t="shared" si="65"/>
        <v>1974840.0000000002</v>
      </c>
      <c r="Z204" s="61">
        <v>7</v>
      </c>
      <c r="AA204" s="29">
        <v>95734.83</v>
      </c>
      <c r="AB204" s="46">
        <f t="shared" si="66"/>
        <v>2283520.0000000042</v>
      </c>
      <c r="AC204" s="60">
        <v>7</v>
      </c>
      <c r="AD204" s="29">
        <v>148763.09</v>
      </c>
      <c r="AE204" s="48">
        <f t="shared" si="67"/>
        <v>1486989.9999999907</v>
      </c>
      <c r="AF204" s="61">
        <v>7</v>
      </c>
      <c r="AG204" s="59">
        <v>169936.14</v>
      </c>
      <c r="AH204" s="46">
        <f t="shared" si="68"/>
        <v>0</v>
      </c>
      <c r="AI204" s="60">
        <v>7</v>
      </c>
      <c r="AJ204" s="29">
        <v>176368.79</v>
      </c>
      <c r="AK204" s="48">
        <f t="shared" si="69"/>
        <v>210819.99999997788</v>
      </c>
    </row>
    <row r="205" spans="2:37" x14ac:dyDescent="0.25">
      <c r="B205" s="57">
        <v>8</v>
      </c>
      <c r="C205" s="29">
        <v>50991</v>
      </c>
      <c r="D205" s="46">
        <f t="shared" si="70"/>
        <v>0</v>
      </c>
      <c r="E205" s="57">
        <v>8</v>
      </c>
      <c r="F205" s="29">
        <v>50991</v>
      </c>
      <c r="G205" s="48">
        <f t="shared" si="71"/>
        <v>0</v>
      </c>
      <c r="H205" s="59">
        <v>8</v>
      </c>
      <c r="I205" s="29">
        <v>50991</v>
      </c>
      <c r="J205" s="46">
        <f t="shared" si="60"/>
        <v>0</v>
      </c>
      <c r="K205" s="57">
        <v>8</v>
      </c>
      <c r="L205" s="29">
        <v>64670</v>
      </c>
      <c r="M205" s="48">
        <f t="shared" si="61"/>
        <v>819000</v>
      </c>
      <c r="N205" s="59">
        <v>8</v>
      </c>
      <c r="O205" s="29">
        <v>132591</v>
      </c>
      <c r="P205" s="46">
        <f t="shared" si="62"/>
        <v>2705000</v>
      </c>
      <c r="Q205" s="57">
        <v>8</v>
      </c>
      <c r="R205" s="29">
        <v>7409.77</v>
      </c>
      <c r="S205" s="48">
        <f t="shared" si="63"/>
        <v>857020.00000000047</v>
      </c>
      <c r="T205" s="59">
        <v>8</v>
      </c>
      <c r="U205" s="29">
        <v>26165.02</v>
      </c>
      <c r="V205" s="46">
        <f t="shared" si="64"/>
        <v>0</v>
      </c>
      <c r="W205" s="57">
        <v>8</v>
      </c>
      <c r="X205" s="85">
        <v>32377.68</v>
      </c>
      <c r="Y205" s="48">
        <f t="shared" si="65"/>
        <v>1849209.9999999991</v>
      </c>
      <c r="Z205" s="59">
        <v>8</v>
      </c>
      <c r="AA205" s="29">
        <v>98018.35</v>
      </c>
      <c r="AB205" s="46">
        <f t="shared" si="66"/>
        <v>2538539.9999999935</v>
      </c>
      <c r="AC205" s="57">
        <v>8</v>
      </c>
      <c r="AD205" s="29">
        <v>150250.07999999999</v>
      </c>
      <c r="AE205" s="48">
        <f t="shared" si="67"/>
        <v>1013660.0000000035</v>
      </c>
      <c r="AF205" s="59">
        <v>8</v>
      </c>
      <c r="AG205" s="59">
        <v>169936.14</v>
      </c>
      <c r="AH205" s="46">
        <f t="shared" si="68"/>
        <v>0</v>
      </c>
      <c r="AI205" s="57">
        <v>8</v>
      </c>
      <c r="AJ205" s="29">
        <v>176579.61</v>
      </c>
      <c r="AK205" s="48">
        <f t="shared" si="69"/>
        <v>214070.00000000698</v>
      </c>
    </row>
    <row r="206" spans="2:37" x14ac:dyDescent="0.25">
      <c r="B206" s="57">
        <v>9</v>
      </c>
      <c r="C206" s="29">
        <v>50991</v>
      </c>
      <c r="D206" s="46">
        <f t="shared" si="70"/>
        <v>0</v>
      </c>
      <c r="E206" s="57">
        <v>9</v>
      </c>
      <c r="F206" s="29">
        <v>50991</v>
      </c>
      <c r="G206" s="48">
        <f t="shared" si="71"/>
        <v>0</v>
      </c>
      <c r="H206" s="59">
        <v>9</v>
      </c>
      <c r="I206" s="29">
        <v>50991</v>
      </c>
      <c r="J206" s="46">
        <f t="shared" si="60"/>
        <v>0</v>
      </c>
      <c r="K206" s="57">
        <v>9</v>
      </c>
      <c r="L206" s="29">
        <v>65489</v>
      </c>
      <c r="M206" s="48">
        <f t="shared" si="61"/>
        <v>1325000</v>
      </c>
      <c r="N206" s="59">
        <v>9</v>
      </c>
      <c r="O206" s="29">
        <v>135296</v>
      </c>
      <c r="P206" s="46">
        <f t="shared" si="62"/>
        <v>275000</v>
      </c>
      <c r="Q206" s="57">
        <v>9</v>
      </c>
      <c r="R206" s="29">
        <v>8266.7900000000009</v>
      </c>
      <c r="S206" s="48">
        <f t="shared" si="63"/>
        <v>1442549.9999999993</v>
      </c>
      <c r="T206" s="59">
        <v>9</v>
      </c>
      <c r="U206" s="29">
        <v>26165.02</v>
      </c>
      <c r="V206" s="46">
        <f t="shared" si="64"/>
        <v>0</v>
      </c>
      <c r="W206" s="57">
        <v>9</v>
      </c>
      <c r="X206" s="29">
        <v>34226.89</v>
      </c>
      <c r="Y206" s="48">
        <f t="shared" si="65"/>
        <v>1767379.9999999974</v>
      </c>
      <c r="Z206" s="59">
        <v>9</v>
      </c>
      <c r="AA206" s="29">
        <v>100556.89</v>
      </c>
      <c r="AB206" s="46">
        <f t="shared" si="66"/>
        <v>2295490.0000000051</v>
      </c>
      <c r="AC206" s="57">
        <v>9</v>
      </c>
      <c r="AD206" s="29">
        <v>151263.74</v>
      </c>
      <c r="AE206" s="48">
        <f t="shared" si="67"/>
        <v>0</v>
      </c>
      <c r="AF206" s="59">
        <v>9</v>
      </c>
      <c r="AG206" s="59">
        <v>169936.14</v>
      </c>
      <c r="AH206" s="46">
        <f t="shared" si="68"/>
        <v>0</v>
      </c>
      <c r="AI206" s="57">
        <v>9</v>
      </c>
      <c r="AJ206" s="29">
        <v>176793.68</v>
      </c>
      <c r="AK206" s="48">
        <f t="shared" si="69"/>
        <v>0</v>
      </c>
    </row>
    <row r="207" spans="2:37" x14ac:dyDescent="0.25">
      <c r="B207" s="57">
        <v>10</v>
      </c>
      <c r="C207" s="29">
        <v>50991</v>
      </c>
      <c r="D207" s="46">
        <f t="shared" si="70"/>
        <v>0</v>
      </c>
      <c r="E207" s="57">
        <v>10</v>
      </c>
      <c r="F207" s="29">
        <v>50991</v>
      </c>
      <c r="G207" s="48">
        <f t="shared" si="71"/>
        <v>0</v>
      </c>
      <c r="H207" s="59">
        <v>10</v>
      </c>
      <c r="I207" s="29">
        <v>50991</v>
      </c>
      <c r="J207" s="46">
        <f t="shared" si="60"/>
        <v>0</v>
      </c>
      <c r="K207" s="57">
        <v>10</v>
      </c>
      <c r="L207" s="29">
        <v>66814</v>
      </c>
      <c r="M207" s="48">
        <f t="shared" si="61"/>
        <v>1196000</v>
      </c>
      <c r="N207" s="59">
        <v>10</v>
      </c>
      <c r="O207" s="29">
        <v>135571</v>
      </c>
      <c r="P207" s="46">
        <f t="shared" si="62"/>
        <v>2558000</v>
      </c>
      <c r="Q207" s="57">
        <v>10</v>
      </c>
      <c r="R207" s="29">
        <v>9709.34</v>
      </c>
      <c r="S207" s="48">
        <f t="shared" si="63"/>
        <v>1095639.9999999995</v>
      </c>
      <c r="T207" s="59">
        <v>10</v>
      </c>
      <c r="U207" s="29">
        <v>26165.02</v>
      </c>
      <c r="V207" s="46">
        <f t="shared" si="64"/>
        <v>0</v>
      </c>
      <c r="W207" s="57">
        <v>10</v>
      </c>
      <c r="X207" s="29">
        <v>35994.269999999997</v>
      </c>
      <c r="Y207" s="48">
        <f t="shared" si="65"/>
        <v>1780300.0000000028</v>
      </c>
      <c r="Z207" s="59">
        <v>10</v>
      </c>
      <c r="AA207" s="29">
        <v>102852.38</v>
      </c>
      <c r="AB207" s="46">
        <f t="shared" si="66"/>
        <v>2527909.9999999888</v>
      </c>
      <c r="AC207" s="57">
        <v>10</v>
      </c>
      <c r="AD207" s="29">
        <v>151263.74</v>
      </c>
      <c r="AE207" s="48">
        <f t="shared" si="67"/>
        <v>3088820.000000007</v>
      </c>
      <c r="AF207" s="59">
        <v>10</v>
      </c>
      <c r="AG207" s="59">
        <v>169936.14</v>
      </c>
      <c r="AH207" s="46">
        <f t="shared" si="68"/>
        <v>0</v>
      </c>
      <c r="AI207" s="57">
        <v>10</v>
      </c>
      <c r="AJ207" s="29">
        <v>176793.68</v>
      </c>
      <c r="AK207" s="48">
        <f t="shared" si="69"/>
        <v>222429.99999999302</v>
      </c>
    </row>
    <row r="208" spans="2:37" x14ac:dyDescent="0.25">
      <c r="B208" s="57">
        <v>11</v>
      </c>
      <c r="C208" s="29">
        <v>50991</v>
      </c>
      <c r="D208" s="46">
        <f t="shared" si="70"/>
        <v>0</v>
      </c>
      <c r="E208" s="57">
        <v>11</v>
      </c>
      <c r="F208" s="29">
        <v>50991</v>
      </c>
      <c r="G208" s="48">
        <f t="shared" si="71"/>
        <v>0</v>
      </c>
      <c r="H208" s="59">
        <v>11</v>
      </c>
      <c r="I208" s="29">
        <v>50991</v>
      </c>
      <c r="J208" s="46">
        <f t="shared" si="60"/>
        <v>0</v>
      </c>
      <c r="K208" s="57">
        <v>11</v>
      </c>
      <c r="L208" s="29">
        <v>68010</v>
      </c>
      <c r="M208" s="48">
        <f t="shared" si="61"/>
        <v>1919000</v>
      </c>
      <c r="N208" s="59">
        <v>11</v>
      </c>
      <c r="O208" s="29">
        <v>138129</v>
      </c>
      <c r="P208" s="46">
        <f t="shared" si="62"/>
        <v>2965000</v>
      </c>
      <c r="Q208" s="57">
        <v>11</v>
      </c>
      <c r="R208" s="29">
        <v>10804.98</v>
      </c>
      <c r="S208" s="48">
        <f t="shared" si="63"/>
        <v>1420090.0000000002</v>
      </c>
      <c r="T208" s="59">
        <v>11</v>
      </c>
      <c r="U208" s="29">
        <v>26165.02</v>
      </c>
      <c r="V208" s="46">
        <f t="shared" si="64"/>
        <v>0</v>
      </c>
      <c r="W208" s="57">
        <v>11</v>
      </c>
      <c r="X208" s="29">
        <v>37774.57</v>
      </c>
      <c r="Y208" s="48">
        <f t="shared" si="65"/>
        <v>2872269.9999999967</v>
      </c>
      <c r="Z208" s="59">
        <v>11</v>
      </c>
      <c r="AA208" s="62">
        <v>105380.29</v>
      </c>
      <c r="AB208" s="46">
        <f t="shared" si="66"/>
        <v>2415710.0000000065</v>
      </c>
      <c r="AC208" s="57">
        <v>11</v>
      </c>
      <c r="AD208" s="62">
        <v>154352.56</v>
      </c>
      <c r="AE208" s="48">
        <f t="shared" si="67"/>
        <v>1323869.9999999953</v>
      </c>
      <c r="AF208" s="59">
        <v>11</v>
      </c>
      <c r="AG208" s="59">
        <v>169936.14</v>
      </c>
      <c r="AH208" s="46">
        <f t="shared" si="68"/>
        <v>0</v>
      </c>
      <c r="AI208" s="57">
        <v>11</v>
      </c>
      <c r="AJ208" s="62">
        <v>177016.11</v>
      </c>
      <c r="AK208" s="48">
        <f t="shared" si="69"/>
        <v>406420.00000001281</v>
      </c>
    </row>
    <row r="209" spans="2:37" x14ac:dyDescent="0.25">
      <c r="B209" s="57">
        <v>12</v>
      </c>
      <c r="C209" s="29">
        <v>50991</v>
      </c>
      <c r="D209" s="46">
        <f t="shared" si="70"/>
        <v>0</v>
      </c>
      <c r="E209" s="57">
        <v>12</v>
      </c>
      <c r="F209" s="29">
        <v>50991</v>
      </c>
      <c r="G209" s="48">
        <f t="shared" si="71"/>
        <v>0</v>
      </c>
      <c r="H209" s="59">
        <v>12</v>
      </c>
      <c r="I209" s="29">
        <v>50991</v>
      </c>
      <c r="J209" s="46">
        <f t="shared" si="60"/>
        <v>515000</v>
      </c>
      <c r="K209" s="57">
        <v>12</v>
      </c>
      <c r="L209" s="29">
        <v>69929</v>
      </c>
      <c r="M209" s="48">
        <f t="shared" si="61"/>
        <v>1798000</v>
      </c>
      <c r="N209" s="59">
        <v>12</v>
      </c>
      <c r="O209" s="29">
        <v>141094</v>
      </c>
      <c r="P209" s="46">
        <f t="shared" si="62"/>
        <v>3091000</v>
      </c>
      <c r="Q209" s="57">
        <v>12</v>
      </c>
      <c r="R209" s="29">
        <v>12225.07</v>
      </c>
      <c r="S209" s="48">
        <f t="shared" si="63"/>
        <v>801930.00000000023</v>
      </c>
      <c r="T209" s="59">
        <v>12</v>
      </c>
      <c r="U209" s="29">
        <v>26165.02</v>
      </c>
      <c r="V209" s="46">
        <f t="shared" si="64"/>
        <v>0</v>
      </c>
      <c r="W209" s="57">
        <v>12</v>
      </c>
      <c r="X209" s="62">
        <v>40646.839999999997</v>
      </c>
      <c r="Y209" s="48">
        <f t="shared" si="65"/>
        <v>1852870.0000000026</v>
      </c>
      <c r="Z209" s="59">
        <v>12</v>
      </c>
      <c r="AA209" s="29">
        <v>107796</v>
      </c>
      <c r="AB209" s="46">
        <f t="shared" si="66"/>
        <v>1887639.9999999995</v>
      </c>
      <c r="AC209" s="57">
        <v>12</v>
      </c>
      <c r="AD209" s="29">
        <v>155676.43</v>
      </c>
      <c r="AE209" s="48">
        <f t="shared" si="67"/>
        <v>941540.00000000815</v>
      </c>
      <c r="AF209" s="59">
        <v>12</v>
      </c>
      <c r="AG209" s="59">
        <v>169936.14</v>
      </c>
      <c r="AH209" s="46">
        <f t="shared" si="68"/>
        <v>0</v>
      </c>
      <c r="AI209" s="57">
        <v>12</v>
      </c>
      <c r="AJ209" s="29">
        <v>177422.53</v>
      </c>
      <c r="AK209" s="48">
        <f t="shared" si="69"/>
        <v>190630.00000000466</v>
      </c>
    </row>
    <row r="210" spans="2:37" x14ac:dyDescent="0.25">
      <c r="B210" s="57">
        <v>13</v>
      </c>
      <c r="C210" s="29">
        <v>50991</v>
      </c>
      <c r="D210" s="46">
        <f t="shared" si="70"/>
        <v>0</v>
      </c>
      <c r="E210" s="57">
        <v>13</v>
      </c>
      <c r="F210" s="29">
        <v>50991</v>
      </c>
      <c r="G210" s="48">
        <f t="shared" si="71"/>
        <v>0</v>
      </c>
      <c r="H210" s="59">
        <v>13</v>
      </c>
      <c r="I210" s="86">
        <v>51506</v>
      </c>
      <c r="J210" s="46">
        <f t="shared" si="60"/>
        <v>0</v>
      </c>
      <c r="K210" s="57">
        <v>13</v>
      </c>
      <c r="L210" s="29">
        <v>71727</v>
      </c>
      <c r="M210" s="48">
        <f t="shared" si="61"/>
        <v>1379000</v>
      </c>
      <c r="N210" s="59">
        <v>13</v>
      </c>
      <c r="O210" s="29">
        <v>144185</v>
      </c>
      <c r="P210" s="46">
        <f t="shared" si="62"/>
        <v>2788000</v>
      </c>
      <c r="Q210" s="57">
        <v>13</v>
      </c>
      <c r="R210" s="29">
        <v>13027</v>
      </c>
      <c r="S210" s="48">
        <f t="shared" si="63"/>
        <v>1206860.0000000005</v>
      </c>
      <c r="T210" s="59">
        <v>13</v>
      </c>
      <c r="U210" s="29">
        <v>26165.02</v>
      </c>
      <c r="V210" s="46">
        <f t="shared" si="64"/>
        <v>0</v>
      </c>
      <c r="W210" s="57">
        <v>13</v>
      </c>
      <c r="X210" s="29">
        <v>42499.71</v>
      </c>
      <c r="Y210" s="48">
        <f t="shared" si="65"/>
        <v>1759739.9999999979</v>
      </c>
      <c r="Z210" s="59">
        <v>13</v>
      </c>
      <c r="AA210" s="29">
        <v>109683.64</v>
      </c>
      <c r="AB210" s="46">
        <f t="shared" si="66"/>
        <v>1686100.0000000058</v>
      </c>
      <c r="AC210" s="57">
        <v>13</v>
      </c>
      <c r="AD210" s="29">
        <v>156617.97</v>
      </c>
      <c r="AE210" s="48">
        <f t="shared" si="67"/>
        <v>1373089.9999999965</v>
      </c>
      <c r="AF210" s="59">
        <v>13</v>
      </c>
      <c r="AG210" s="59">
        <v>169936.14</v>
      </c>
      <c r="AH210" s="46">
        <f t="shared" si="68"/>
        <v>0</v>
      </c>
      <c r="AI210" s="57">
        <v>13</v>
      </c>
      <c r="AJ210" s="29">
        <v>177613.16</v>
      </c>
      <c r="AK210" s="48">
        <f t="shared" si="69"/>
        <v>0</v>
      </c>
    </row>
    <row r="211" spans="2:37" x14ac:dyDescent="0.25">
      <c r="B211" s="57">
        <v>14</v>
      </c>
      <c r="C211" s="29">
        <v>50991</v>
      </c>
      <c r="D211" s="46">
        <f t="shared" si="70"/>
        <v>0</v>
      </c>
      <c r="E211" s="57">
        <v>14</v>
      </c>
      <c r="F211" s="29">
        <v>50991</v>
      </c>
      <c r="G211" s="48">
        <f t="shared" si="71"/>
        <v>0</v>
      </c>
      <c r="H211" s="59">
        <v>14</v>
      </c>
      <c r="I211" s="86">
        <v>51506</v>
      </c>
      <c r="J211" s="46">
        <f t="shared" si="60"/>
        <v>581000</v>
      </c>
      <c r="K211" s="57">
        <v>14</v>
      </c>
      <c r="L211" s="29">
        <v>73106</v>
      </c>
      <c r="M211" s="48">
        <f t="shared" si="61"/>
        <v>2028000</v>
      </c>
      <c r="N211" s="59">
        <v>14</v>
      </c>
      <c r="O211" s="29">
        <v>146973</v>
      </c>
      <c r="P211" s="46">
        <f t="shared" si="62"/>
        <v>2793000</v>
      </c>
      <c r="Q211" s="57">
        <v>14</v>
      </c>
      <c r="R211" s="29">
        <v>14233.86</v>
      </c>
      <c r="S211" s="48">
        <f t="shared" si="63"/>
        <v>727219.9999999993</v>
      </c>
      <c r="T211" s="59">
        <v>14</v>
      </c>
      <c r="U211" s="29">
        <v>26165.02</v>
      </c>
      <c r="V211" s="46">
        <f t="shared" si="64"/>
        <v>0</v>
      </c>
      <c r="W211" s="57">
        <v>14</v>
      </c>
      <c r="X211" s="29">
        <v>44259.45</v>
      </c>
      <c r="Y211" s="48">
        <f t="shared" si="65"/>
        <v>1814290.0000000009</v>
      </c>
      <c r="Z211" s="59">
        <v>14</v>
      </c>
      <c r="AA211" s="29">
        <v>111369.74</v>
      </c>
      <c r="AB211" s="46">
        <f t="shared" si="66"/>
        <v>1650229.9999999958</v>
      </c>
      <c r="AC211" s="57">
        <v>14</v>
      </c>
      <c r="AD211" s="29">
        <v>157991.06</v>
      </c>
      <c r="AE211" s="48">
        <f t="shared" si="67"/>
        <v>1164790.0000000081</v>
      </c>
      <c r="AF211" s="59">
        <v>14</v>
      </c>
      <c r="AG211" s="59">
        <v>169936.14</v>
      </c>
      <c r="AH211" s="46">
        <f t="shared" si="68"/>
        <v>0</v>
      </c>
      <c r="AI211" s="57">
        <v>14</v>
      </c>
      <c r="AJ211" s="29">
        <v>177613.16</v>
      </c>
      <c r="AK211" s="48">
        <f t="shared" si="69"/>
        <v>270089.99999999651</v>
      </c>
    </row>
    <row r="212" spans="2:37" x14ac:dyDescent="0.25">
      <c r="B212" s="57">
        <v>15</v>
      </c>
      <c r="C212" s="29">
        <v>50991</v>
      </c>
      <c r="D212" s="46">
        <f t="shared" si="70"/>
        <v>0</v>
      </c>
      <c r="E212" s="57">
        <v>15</v>
      </c>
      <c r="F212" s="29">
        <v>50991</v>
      </c>
      <c r="G212" s="48">
        <f t="shared" si="71"/>
        <v>0</v>
      </c>
      <c r="H212" s="59">
        <v>15</v>
      </c>
      <c r="I212" s="86">
        <v>52087</v>
      </c>
      <c r="J212" s="46">
        <f t="shared" si="60"/>
        <v>0</v>
      </c>
      <c r="K212" s="57">
        <v>15</v>
      </c>
      <c r="L212" s="29">
        <v>75134</v>
      </c>
      <c r="M212" s="48">
        <f t="shared" si="61"/>
        <v>1851000</v>
      </c>
      <c r="N212" s="59">
        <v>15</v>
      </c>
      <c r="O212" s="29">
        <v>149766</v>
      </c>
      <c r="P212" s="46">
        <f t="shared" si="62"/>
        <v>2969000</v>
      </c>
      <c r="Q212" s="57">
        <v>15</v>
      </c>
      <c r="R212" s="29">
        <v>14961.08</v>
      </c>
      <c r="S212" s="48">
        <f t="shared" si="63"/>
        <v>1303020.0000000005</v>
      </c>
      <c r="T212" s="59">
        <v>15</v>
      </c>
      <c r="U212" s="29">
        <v>26165.02</v>
      </c>
      <c r="V212" s="46">
        <f t="shared" si="64"/>
        <v>0</v>
      </c>
      <c r="W212" s="57">
        <v>15</v>
      </c>
      <c r="X212" s="29">
        <v>46073.74</v>
      </c>
      <c r="Y212" s="48">
        <f t="shared" si="65"/>
        <v>2076910.0000000035</v>
      </c>
      <c r="Z212" s="59">
        <v>15</v>
      </c>
      <c r="AA212" s="29">
        <v>113019.97</v>
      </c>
      <c r="AB212" s="46">
        <f t="shared" si="66"/>
        <v>2211830.0000000019</v>
      </c>
      <c r="AC212" s="57">
        <v>15</v>
      </c>
      <c r="AD212" s="29">
        <v>159155.85</v>
      </c>
      <c r="AE212" s="48">
        <f t="shared" si="67"/>
        <v>1663070.000000007</v>
      </c>
      <c r="AF212" s="59">
        <v>15</v>
      </c>
      <c r="AG212" s="59">
        <v>169936.14</v>
      </c>
      <c r="AH212" s="46">
        <f t="shared" si="68"/>
        <v>0</v>
      </c>
      <c r="AI212" s="57">
        <v>15</v>
      </c>
      <c r="AJ212" s="29">
        <v>177883.25</v>
      </c>
      <c r="AK212" s="48">
        <f t="shared" si="69"/>
        <v>248109.99999998603</v>
      </c>
    </row>
    <row r="213" spans="2:37" x14ac:dyDescent="0.25">
      <c r="B213" s="57">
        <v>16</v>
      </c>
      <c r="C213" s="29">
        <v>50991</v>
      </c>
      <c r="D213" s="46">
        <f t="shared" si="70"/>
        <v>0</v>
      </c>
      <c r="E213" s="57">
        <v>16</v>
      </c>
      <c r="F213" s="29">
        <v>50991</v>
      </c>
      <c r="G213" s="48">
        <f t="shared" si="71"/>
        <v>0</v>
      </c>
      <c r="H213" s="59">
        <v>16</v>
      </c>
      <c r="I213" s="86">
        <v>52087</v>
      </c>
      <c r="J213" s="46">
        <f t="shared" si="60"/>
        <v>0</v>
      </c>
      <c r="K213" s="57">
        <v>16</v>
      </c>
      <c r="L213" s="29">
        <v>76985</v>
      </c>
      <c r="M213" s="48">
        <f t="shared" si="61"/>
        <v>1586000</v>
      </c>
      <c r="N213" s="59">
        <v>16</v>
      </c>
      <c r="O213" s="29">
        <v>152735</v>
      </c>
      <c r="P213" s="46">
        <f t="shared" si="62"/>
        <v>2742000</v>
      </c>
      <c r="Q213" s="57">
        <v>16</v>
      </c>
      <c r="R213" s="29">
        <v>16264.1</v>
      </c>
      <c r="S213" s="48">
        <f t="shared" si="63"/>
        <v>2475140.0000000014</v>
      </c>
      <c r="T213" s="59">
        <v>16</v>
      </c>
      <c r="U213" s="29">
        <v>26165.02</v>
      </c>
      <c r="V213" s="46">
        <f t="shared" si="64"/>
        <v>0</v>
      </c>
      <c r="W213" s="57">
        <v>16</v>
      </c>
      <c r="X213" s="29">
        <v>48150.65</v>
      </c>
      <c r="Y213" s="48">
        <f t="shared" si="65"/>
        <v>2105689.9999999949</v>
      </c>
      <c r="Z213" s="59">
        <v>16</v>
      </c>
      <c r="AA213" s="29">
        <v>115231.8</v>
      </c>
      <c r="AB213" s="46">
        <f t="shared" si="66"/>
        <v>2306479.9999999958</v>
      </c>
      <c r="AC213" s="57">
        <v>16</v>
      </c>
      <c r="AD213" s="29">
        <v>160818.92000000001</v>
      </c>
      <c r="AE213" s="48">
        <f t="shared" si="67"/>
        <v>877539.99999997905</v>
      </c>
      <c r="AF213" s="59">
        <v>16</v>
      </c>
      <c r="AG213" s="59">
        <v>169936.14</v>
      </c>
      <c r="AH213" s="46">
        <f t="shared" si="68"/>
        <v>0</v>
      </c>
      <c r="AI213" s="57">
        <v>16</v>
      </c>
      <c r="AJ213" s="29">
        <v>178131.36</v>
      </c>
      <c r="AK213" s="48">
        <f t="shared" si="69"/>
        <v>425430.00000002212</v>
      </c>
    </row>
    <row r="214" spans="2:37" x14ac:dyDescent="0.25">
      <c r="B214" s="57">
        <v>17</v>
      </c>
      <c r="C214" s="29">
        <v>50991</v>
      </c>
      <c r="D214" s="46">
        <f t="shared" si="70"/>
        <v>0</v>
      </c>
      <c r="E214" s="57">
        <v>17</v>
      </c>
      <c r="F214" s="29">
        <v>50991</v>
      </c>
      <c r="G214" s="48">
        <f t="shared" si="71"/>
        <v>0</v>
      </c>
      <c r="H214" s="59">
        <v>17</v>
      </c>
      <c r="I214" s="86">
        <v>52087</v>
      </c>
      <c r="J214" s="46">
        <f t="shared" si="60"/>
        <v>495000</v>
      </c>
      <c r="K214" s="57">
        <v>17</v>
      </c>
      <c r="L214" s="29">
        <v>78571</v>
      </c>
      <c r="M214" s="48">
        <f t="shared" si="61"/>
        <v>1339000</v>
      </c>
      <c r="N214" s="59">
        <v>17</v>
      </c>
      <c r="O214" s="29">
        <v>155477</v>
      </c>
      <c r="P214" s="46">
        <f t="shared" si="62"/>
        <v>2326000</v>
      </c>
      <c r="Q214" s="57">
        <v>17</v>
      </c>
      <c r="R214" s="29">
        <v>18739.240000000002</v>
      </c>
      <c r="S214" s="48">
        <f t="shared" si="63"/>
        <v>2409929.9999999967</v>
      </c>
      <c r="T214" s="59">
        <v>17</v>
      </c>
      <c r="U214" s="29">
        <v>26165.02</v>
      </c>
      <c r="V214" s="46">
        <f t="shared" si="64"/>
        <v>0</v>
      </c>
      <c r="W214" s="57">
        <v>17</v>
      </c>
      <c r="X214" s="29">
        <v>50256.34</v>
      </c>
      <c r="Y214" s="48">
        <f t="shared" si="65"/>
        <v>2279330.0000000019</v>
      </c>
      <c r="Z214" s="59">
        <v>17</v>
      </c>
      <c r="AA214" s="29">
        <v>117538.28</v>
      </c>
      <c r="AB214" s="46">
        <f t="shared" si="66"/>
        <v>2145490.0000000051</v>
      </c>
      <c r="AC214" s="57">
        <v>17</v>
      </c>
      <c r="AD214" s="29">
        <v>161696.46</v>
      </c>
      <c r="AE214" s="48">
        <f t="shared" si="67"/>
        <v>746180.00000002212</v>
      </c>
      <c r="AF214" s="59">
        <v>17</v>
      </c>
      <c r="AG214" s="59">
        <v>169936.14</v>
      </c>
      <c r="AH214" s="46">
        <f t="shared" si="68"/>
        <v>0</v>
      </c>
      <c r="AI214" s="57">
        <v>17</v>
      </c>
      <c r="AJ214" s="29">
        <v>178556.79</v>
      </c>
      <c r="AK214" s="48">
        <f t="shared" si="69"/>
        <v>270029.99999999884</v>
      </c>
    </row>
    <row r="215" spans="2:37" x14ac:dyDescent="0.25">
      <c r="B215" s="57">
        <v>18</v>
      </c>
      <c r="C215" s="29">
        <v>50991</v>
      </c>
      <c r="D215" s="46">
        <f t="shared" si="70"/>
        <v>0</v>
      </c>
      <c r="E215" s="57">
        <v>18</v>
      </c>
      <c r="F215" s="29">
        <v>50991</v>
      </c>
      <c r="G215" s="48">
        <f t="shared" si="71"/>
        <v>0</v>
      </c>
      <c r="H215" s="59">
        <v>18</v>
      </c>
      <c r="I215" s="86">
        <v>52582</v>
      </c>
      <c r="J215" s="46">
        <f t="shared" si="60"/>
        <v>0</v>
      </c>
      <c r="K215" s="57">
        <v>18</v>
      </c>
      <c r="L215" s="29">
        <v>79910</v>
      </c>
      <c r="M215" s="48">
        <f t="shared" si="61"/>
        <v>2037000</v>
      </c>
      <c r="N215" s="59">
        <v>18</v>
      </c>
      <c r="O215" s="29">
        <v>157803</v>
      </c>
      <c r="P215" s="46">
        <f t="shared" si="62"/>
        <v>2766000</v>
      </c>
      <c r="Q215" s="57">
        <v>18</v>
      </c>
      <c r="R215" s="29">
        <v>21149.17</v>
      </c>
      <c r="S215" s="48">
        <f t="shared" si="63"/>
        <v>0</v>
      </c>
      <c r="T215" s="59">
        <v>18</v>
      </c>
      <c r="U215" s="29">
        <v>26165.02</v>
      </c>
      <c r="V215" s="46">
        <f t="shared" si="64"/>
        <v>0</v>
      </c>
      <c r="W215" s="57">
        <v>18</v>
      </c>
      <c r="X215" s="29">
        <v>52535.67</v>
      </c>
      <c r="Y215" s="48">
        <f t="shared" si="65"/>
        <v>1348919.9999999981</v>
      </c>
      <c r="Z215" s="59">
        <v>18</v>
      </c>
      <c r="AA215" s="29">
        <v>119683.77</v>
      </c>
      <c r="AB215" s="46">
        <f t="shared" si="66"/>
        <v>1815879.9999999902</v>
      </c>
      <c r="AC215" s="57">
        <v>18</v>
      </c>
      <c r="AD215" s="29">
        <v>162442.64000000001</v>
      </c>
      <c r="AE215" s="48">
        <f t="shared" si="67"/>
        <v>575079.99999998719</v>
      </c>
      <c r="AF215" s="59">
        <v>18</v>
      </c>
      <c r="AG215" s="59">
        <v>169936.14</v>
      </c>
      <c r="AH215" s="46">
        <f t="shared" si="68"/>
        <v>0</v>
      </c>
      <c r="AI215" s="57">
        <v>18</v>
      </c>
      <c r="AJ215" s="29">
        <v>178826.82</v>
      </c>
      <c r="AK215" s="48">
        <f t="shared" si="69"/>
        <v>218739.99999999069</v>
      </c>
    </row>
    <row r="216" spans="2:37" x14ac:dyDescent="0.25">
      <c r="B216" s="57">
        <v>19</v>
      </c>
      <c r="C216" s="29">
        <v>50991</v>
      </c>
      <c r="D216" s="46">
        <f t="shared" si="70"/>
        <v>0</v>
      </c>
      <c r="E216" s="57">
        <v>19</v>
      </c>
      <c r="F216" s="29">
        <v>50991</v>
      </c>
      <c r="G216" s="48">
        <f t="shared" si="71"/>
        <v>0</v>
      </c>
      <c r="H216" s="59">
        <v>19</v>
      </c>
      <c r="I216" s="86">
        <v>52582</v>
      </c>
      <c r="J216" s="46">
        <f t="shared" si="60"/>
        <v>0</v>
      </c>
      <c r="K216" s="57">
        <v>19</v>
      </c>
      <c r="L216" s="29">
        <v>81947</v>
      </c>
      <c r="M216" s="48">
        <f t="shared" si="61"/>
        <v>1445000</v>
      </c>
      <c r="N216" s="59">
        <v>19</v>
      </c>
      <c r="O216" s="29">
        <v>160569</v>
      </c>
      <c r="P216" s="46">
        <f t="shared" si="62"/>
        <v>2760000</v>
      </c>
      <c r="Q216" s="57">
        <v>19</v>
      </c>
      <c r="R216" s="29">
        <v>21149.17</v>
      </c>
      <c r="S216" s="48">
        <f t="shared" si="63"/>
        <v>0</v>
      </c>
      <c r="T216" s="59">
        <v>19</v>
      </c>
      <c r="U216" s="29">
        <v>26165.02</v>
      </c>
      <c r="V216" s="46">
        <f t="shared" si="64"/>
        <v>0</v>
      </c>
      <c r="W216" s="57">
        <v>19</v>
      </c>
      <c r="X216" s="29">
        <v>53884.59</v>
      </c>
      <c r="Y216" s="48">
        <f t="shared" si="65"/>
        <v>1960310.0000000049</v>
      </c>
      <c r="Z216" s="59">
        <v>19</v>
      </c>
      <c r="AA216" s="29">
        <v>121499.65</v>
      </c>
      <c r="AB216" s="46">
        <f t="shared" si="66"/>
        <v>2140110.0000000005</v>
      </c>
      <c r="AC216" s="57">
        <v>19</v>
      </c>
      <c r="AD216" s="29">
        <v>163017.72</v>
      </c>
      <c r="AE216" s="48">
        <f t="shared" si="67"/>
        <v>404670.00000001281</v>
      </c>
      <c r="AF216" s="59">
        <v>19</v>
      </c>
      <c r="AG216" s="59">
        <v>169936.14</v>
      </c>
      <c r="AH216" s="46">
        <f t="shared" si="68"/>
        <v>0</v>
      </c>
      <c r="AI216" s="57">
        <v>19</v>
      </c>
      <c r="AJ216" s="29">
        <v>179045.56</v>
      </c>
      <c r="AK216" s="48">
        <f t="shared" si="69"/>
        <v>215989.99999999069</v>
      </c>
    </row>
    <row r="217" spans="2:37" x14ac:dyDescent="0.25">
      <c r="B217" s="57">
        <v>20</v>
      </c>
      <c r="C217" s="29">
        <v>50991</v>
      </c>
      <c r="D217" s="46">
        <f t="shared" si="70"/>
        <v>0</v>
      </c>
      <c r="E217" s="57">
        <v>20</v>
      </c>
      <c r="F217" s="29">
        <v>50991</v>
      </c>
      <c r="G217" s="48">
        <f t="shared" si="71"/>
        <v>0</v>
      </c>
      <c r="H217" s="59">
        <v>20</v>
      </c>
      <c r="I217" s="86">
        <v>52582</v>
      </c>
      <c r="J217" s="46">
        <f t="shared" si="60"/>
        <v>0</v>
      </c>
      <c r="K217" s="57">
        <v>20</v>
      </c>
      <c r="L217" s="29">
        <v>83392</v>
      </c>
      <c r="M217" s="48">
        <f t="shared" si="61"/>
        <v>1178000</v>
      </c>
      <c r="N217" s="59">
        <v>20</v>
      </c>
      <c r="O217" s="29">
        <v>163329</v>
      </c>
      <c r="P217" s="46">
        <f t="shared" si="62"/>
        <v>2928000</v>
      </c>
      <c r="Q217" s="57">
        <v>20</v>
      </c>
      <c r="R217" s="29">
        <v>21149.17</v>
      </c>
      <c r="S217" s="48">
        <f t="shared" si="63"/>
        <v>0</v>
      </c>
      <c r="T217" s="59">
        <v>20</v>
      </c>
      <c r="U217" s="29">
        <v>26165.02</v>
      </c>
      <c r="V217" s="46">
        <f t="shared" si="64"/>
        <v>0</v>
      </c>
      <c r="W217" s="57">
        <v>20</v>
      </c>
      <c r="X217" s="29">
        <v>55844.9</v>
      </c>
      <c r="Y217" s="48">
        <f t="shared" si="65"/>
        <v>1786689.9999999951</v>
      </c>
      <c r="Z217" s="59">
        <v>20</v>
      </c>
      <c r="AA217" s="29">
        <v>123639.76</v>
      </c>
      <c r="AB217" s="46">
        <f t="shared" si="66"/>
        <v>2003880.0000000047</v>
      </c>
      <c r="AC217" s="57">
        <v>20</v>
      </c>
      <c r="AD217" s="29">
        <v>163422.39000000001</v>
      </c>
      <c r="AE217" s="48">
        <f t="shared" si="67"/>
        <v>640899.99999999418</v>
      </c>
      <c r="AF217" s="59">
        <v>20</v>
      </c>
      <c r="AG217" s="59">
        <v>169936.14</v>
      </c>
      <c r="AH217" s="46">
        <f t="shared" si="68"/>
        <v>0</v>
      </c>
      <c r="AI217" s="57">
        <v>20</v>
      </c>
      <c r="AJ217" s="29">
        <v>179261.55</v>
      </c>
      <c r="AK217" s="48">
        <f t="shared" si="69"/>
        <v>180470.00000000116</v>
      </c>
    </row>
    <row r="218" spans="2:37" x14ac:dyDescent="0.25">
      <c r="B218" s="57">
        <v>21</v>
      </c>
      <c r="C218" s="29">
        <v>50991</v>
      </c>
      <c r="D218" s="46">
        <f t="shared" si="70"/>
        <v>0</v>
      </c>
      <c r="E218" s="57">
        <v>21</v>
      </c>
      <c r="F218" s="29">
        <v>50991</v>
      </c>
      <c r="G218" s="48">
        <f t="shared" si="71"/>
        <v>0</v>
      </c>
      <c r="H218" s="59">
        <v>21</v>
      </c>
      <c r="I218" s="86">
        <v>52582</v>
      </c>
      <c r="J218" s="46">
        <f t="shared" si="60"/>
        <v>538000</v>
      </c>
      <c r="K218" s="57">
        <v>21</v>
      </c>
      <c r="L218" s="29">
        <v>84570</v>
      </c>
      <c r="M218" s="48">
        <f t="shared" si="61"/>
        <v>2661000</v>
      </c>
      <c r="N218" s="59">
        <v>21</v>
      </c>
      <c r="O218" s="29">
        <v>166257</v>
      </c>
      <c r="P218" s="46">
        <f t="shared" si="62"/>
        <v>2560000</v>
      </c>
      <c r="Q218" s="57">
        <v>21</v>
      </c>
      <c r="R218" s="29">
        <v>21149.17</v>
      </c>
      <c r="S218" s="48">
        <f t="shared" si="63"/>
        <v>2261770.0000000005</v>
      </c>
      <c r="T218" s="59">
        <v>21</v>
      </c>
      <c r="U218" s="29">
        <v>26165.02</v>
      </c>
      <c r="V218" s="46">
        <f t="shared" si="64"/>
        <v>0</v>
      </c>
      <c r="W218" s="57">
        <v>21</v>
      </c>
      <c r="X218" s="29">
        <v>57631.59</v>
      </c>
      <c r="Y218" s="48">
        <f t="shared" si="65"/>
        <v>2374200.0000000042</v>
      </c>
      <c r="Z218" s="59">
        <v>21</v>
      </c>
      <c r="AA218" s="29">
        <v>125643.64</v>
      </c>
      <c r="AB218" s="46">
        <f t="shared" si="66"/>
        <v>2035220.0000000012</v>
      </c>
      <c r="AC218" s="57">
        <v>21</v>
      </c>
      <c r="AD218" s="29">
        <v>164063.29</v>
      </c>
      <c r="AE218" s="48">
        <f t="shared" si="67"/>
        <v>1596669.9999999837</v>
      </c>
      <c r="AF218" s="59">
        <v>21</v>
      </c>
      <c r="AG218" s="59">
        <v>169936.14</v>
      </c>
      <c r="AH218" s="46">
        <f t="shared" si="68"/>
        <v>0</v>
      </c>
      <c r="AI218" s="57">
        <v>21</v>
      </c>
      <c r="AJ218" s="29">
        <v>179442.02</v>
      </c>
      <c r="AK218" s="48">
        <f t="shared" si="69"/>
        <v>164020.00000001863</v>
      </c>
    </row>
    <row r="219" spans="2:37" x14ac:dyDescent="0.25">
      <c r="B219" s="57">
        <v>22</v>
      </c>
      <c r="C219" s="29">
        <v>50991</v>
      </c>
      <c r="D219" s="46">
        <f t="shared" si="70"/>
        <v>0</v>
      </c>
      <c r="E219" s="57">
        <v>22</v>
      </c>
      <c r="F219" s="29">
        <v>50991</v>
      </c>
      <c r="G219" s="48">
        <f t="shared" si="71"/>
        <v>0</v>
      </c>
      <c r="H219" s="59">
        <v>22</v>
      </c>
      <c r="I219" s="86">
        <v>53120</v>
      </c>
      <c r="J219" s="46">
        <f t="shared" si="60"/>
        <v>0</v>
      </c>
      <c r="K219" s="57">
        <v>22</v>
      </c>
      <c r="L219" s="29">
        <v>87231</v>
      </c>
      <c r="M219" s="48">
        <f t="shared" si="61"/>
        <v>2410000</v>
      </c>
      <c r="N219" s="59">
        <v>22</v>
      </c>
      <c r="O219" s="29">
        <v>168817</v>
      </c>
      <c r="P219" s="46">
        <f t="shared" si="62"/>
        <v>2364000</v>
      </c>
      <c r="Q219" s="57">
        <v>22</v>
      </c>
      <c r="R219" s="29">
        <v>23410.94</v>
      </c>
      <c r="S219" s="48">
        <f t="shared" si="63"/>
        <v>2754080.0000000019</v>
      </c>
      <c r="T219" s="59">
        <v>22</v>
      </c>
      <c r="U219" s="29">
        <v>26165.02</v>
      </c>
      <c r="V219" s="46">
        <f t="shared" si="64"/>
        <v>0</v>
      </c>
      <c r="W219" s="57">
        <v>22</v>
      </c>
      <c r="X219" s="29">
        <v>60005.79</v>
      </c>
      <c r="Y219" s="48">
        <f t="shared" si="65"/>
        <v>2582540.0000000009</v>
      </c>
      <c r="Z219" s="59">
        <v>22</v>
      </c>
      <c r="AA219" s="29">
        <v>127678.86</v>
      </c>
      <c r="AB219" s="46">
        <f t="shared" si="66"/>
        <v>2107369.9999999953</v>
      </c>
      <c r="AC219" s="57">
        <v>22</v>
      </c>
      <c r="AD219" s="29">
        <v>165659.96</v>
      </c>
      <c r="AE219" s="48">
        <f t="shared" si="67"/>
        <v>744110.00000001513</v>
      </c>
      <c r="AF219" s="59">
        <v>22</v>
      </c>
      <c r="AG219" s="59">
        <v>169936.14</v>
      </c>
      <c r="AH219" s="46">
        <f t="shared" si="68"/>
        <v>0</v>
      </c>
      <c r="AI219" s="57">
        <v>22</v>
      </c>
      <c r="AJ219" s="29">
        <v>179606.04</v>
      </c>
      <c r="AK219" s="48">
        <f t="shared" si="69"/>
        <v>190029.99999999884</v>
      </c>
    </row>
    <row r="220" spans="2:37" x14ac:dyDescent="0.25">
      <c r="B220" s="57">
        <v>23</v>
      </c>
      <c r="C220" s="29">
        <v>50991</v>
      </c>
      <c r="D220" s="46">
        <f t="shared" si="70"/>
        <v>0</v>
      </c>
      <c r="E220" s="57">
        <v>23</v>
      </c>
      <c r="F220" s="29">
        <v>50991</v>
      </c>
      <c r="G220" s="48">
        <f t="shared" si="71"/>
        <v>0</v>
      </c>
      <c r="H220" s="59">
        <v>23</v>
      </c>
      <c r="I220" s="86">
        <v>53120</v>
      </c>
      <c r="J220" s="46">
        <f t="shared" si="60"/>
        <v>0</v>
      </c>
      <c r="K220" s="57">
        <v>23</v>
      </c>
      <c r="L220" s="29">
        <v>89641</v>
      </c>
      <c r="M220" s="48">
        <f t="shared" si="61"/>
        <v>3307000</v>
      </c>
      <c r="N220" s="59">
        <v>23</v>
      </c>
      <c r="O220" s="29">
        <v>171181</v>
      </c>
      <c r="P220" s="46">
        <f t="shared" si="62"/>
        <v>2985000</v>
      </c>
      <c r="Q220" s="57">
        <v>23</v>
      </c>
      <c r="R220" s="29">
        <v>26165.02</v>
      </c>
      <c r="S220" s="48">
        <f t="shared" si="63"/>
        <v>0</v>
      </c>
      <c r="T220" s="59">
        <v>23</v>
      </c>
      <c r="U220" s="29">
        <v>26165.02</v>
      </c>
      <c r="V220" s="46">
        <f t="shared" si="64"/>
        <v>0</v>
      </c>
      <c r="W220" s="57">
        <v>23</v>
      </c>
      <c r="X220" s="29">
        <v>62588.33</v>
      </c>
      <c r="Y220" s="48">
        <f t="shared" si="65"/>
        <v>2541159.9999999963</v>
      </c>
      <c r="Z220" s="59">
        <v>23</v>
      </c>
      <c r="AA220" s="29">
        <v>129786.23</v>
      </c>
      <c r="AB220" s="46">
        <f t="shared" si="66"/>
        <v>2214759.9999999949</v>
      </c>
      <c r="AC220" s="57">
        <v>23</v>
      </c>
      <c r="AD220" s="29">
        <v>166404.07</v>
      </c>
      <c r="AE220" s="48">
        <f t="shared" si="67"/>
        <v>495029.99999999884</v>
      </c>
      <c r="AF220" s="59">
        <v>23</v>
      </c>
      <c r="AG220" s="59">
        <v>169936.14</v>
      </c>
      <c r="AH220" s="46">
        <f t="shared" si="68"/>
        <v>0</v>
      </c>
      <c r="AI220" s="57">
        <v>23</v>
      </c>
      <c r="AJ220" s="29">
        <v>179796.07</v>
      </c>
      <c r="AK220" s="48">
        <f t="shared" si="69"/>
        <v>222399.99999999418</v>
      </c>
    </row>
    <row r="221" spans="2:37" x14ac:dyDescent="0.25">
      <c r="B221" s="57">
        <v>24</v>
      </c>
      <c r="C221" s="29">
        <v>50991</v>
      </c>
      <c r="D221" s="46">
        <f t="shared" si="70"/>
        <v>0</v>
      </c>
      <c r="E221" s="57">
        <v>24</v>
      </c>
      <c r="F221" s="29">
        <v>50991</v>
      </c>
      <c r="G221" s="48">
        <f t="shared" si="71"/>
        <v>0</v>
      </c>
      <c r="H221" s="59">
        <v>24</v>
      </c>
      <c r="I221" s="86">
        <v>53120</v>
      </c>
      <c r="J221" s="46">
        <f t="shared" si="60"/>
        <v>0</v>
      </c>
      <c r="K221" s="57">
        <v>24</v>
      </c>
      <c r="L221" s="29">
        <v>92948</v>
      </c>
      <c r="M221" s="48">
        <f t="shared" si="61"/>
        <v>0</v>
      </c>
      <c r="N221" s="59">
        <v>24</v>
      </c>
      <c r="O221" s="29">
        <v>174166</v>
      </c>
      <c r="P221" s="46">
        <f t="shared" si="62"/>
        <v>3236000</v>
      </c>
      <c r="Q221" s="57">
        <v>24</v>
      </c>
      <c r="R221" s="29">
        <v>26165.02</v>
      </c>
      <c r="S221" s="48">
        <f t="shared" si="63"/>
        <v>0</v>
      </c>
      <c r="T221" s="59">
        <v>24</v>
      </c>
      <c r="U221" s="29">
        <v>26165.02</v>
      </c>
      <c r="V221" s="46">
        <f t="shared" si="64"/>
        <v>0</v>
      </c>
      <c r="W221" s="57">
        <v>24</v>
      </c>
      <c r="X221" s="29">
        <v>65129.49</v>
      </c>
      <c r="Y221" s="48">
        <f t="shared" si="65"/>
        <v>2471980.0000000033</v>
      </c>
      <c r="Z221" s="59">
        <v>24</v>
      </c>
      <c r="AA221" s="29">
        <v>132000.99</v>
      </c>
      <c r="AB221" s="46">
        <f t="shared" ref="AB221:AB227" si="73">SUM(AA222-AA221)*1000</f>
        <v>2064190.0000000023</v>
      </c>
      <c r="AC221" s="57">
        <v>24</v>
      </c>
      <c r="AD221" s="29">
        <v>166899.1</v>
      </c>
      <c r="AE221" s="48">
        <f t="shared" si="67"/>
        <v>980109.99999998603</v>
      </c>
      <c r="AF221" s="59">
        <v>24</v>
      </c>
      <c r="AG221" s="59">
        <v>169936.14</v>
      </c>
      <c r="AH221" s="46">
        <f t="shared" si="68"/>
        <v>0</v>
      </c>
      <c r="AI221" s="57">
        <v>24</v>
      </c>
      <c r="AJ221" s="29">
        <v>180018.47</v>
      </c>
      <c r="AK221" s="48">
        <f t="shared" si="69"/>
        <v>430510.00000000931</v>
      </c>
    </row>
    <row r="222" spans="2:37" x14ac:dyDescent="0.25">
      <c r="B222" s="57">
        <v>25</v>
      </c>
      <c r="C222" s="29">
        <v>50991</v>
      </c>
      <c r="D222" s="46">
        <f t="shared" si="70"/>
        <v>0</v>
      </c>
      <c r="E222" s="57">
        <v>25</v>
      </c>
      <c r="F222" s="29">
        <v>50991</v>
      </c>
      <c r="G222" s="48">
        <f t="shared" si="71"/>
        <v>0</v>
      </c>
      <c r="H222" s="59">
        <v>25</v>
      </c>
      <c r="I222" s="86">
        <v>53120</v>
      </c>
      <c r="J222" s="46">
        <f t="shared" si="60"/>
        <v>0</v>
      </c>
      <c r="K222" s="57">
        <v>25</v>
      </c>
      <c r="L222" s="29">
        <v>92948</v>
      </c>
      <c r="M222" s="48">
        <f t="shared" si="61"/>
        <v>5698000</v>
      </c>
      <c r="N222" s="59">
        <v>25</v>
      </c>
      <c r="O222" s="29">
        <v>177402</v>
      </c>
      <c r="P222" s="46">
        <f t="shared" si="62"/>
        <v>2957000</v>
      </c>
      <c r="Q222" s="57">
        <v>25</v>
      </c>
      <c r="R222" s="29">
        <v>26165.02</v>
      </c>
      <c r="S222" s="48">
        <f t="shared" si="63"/>
        <v>0</v>
      </c>
      <c r="T222" s="59">
        <v>25</v>
      </c>
      <c r="U222" s="29">
        <v>26165.02</v>
      </c>
      <c r="V222" s="46">
        <f t="shared" si="64"/>
        <v>0</v>
      </c>
      <c r="W222" s="57">
        <v>25</v>
      </c>
      <c r="X222" s="29">
        <v>67601.47</v>
      </c>
      <c r="Y222" s="48">
        <f t="shared" si="65"/>
        <v>2372589.9999999963</v>
      </c>
      <c r="Z222" s="59">
        <v>25</v>
      </c>
      <c r="AA222" s="29">
        <v>134065.18</v>
      </c>
      <c r="AB222" s="46">
        <f t="shared" si="73"/>
        <v>1169380.0000000047</v>
      </c>
      <c r="AC222" s="57">
        <v>25</v>
      </c>
      <c r="AD222" s="29">
        <v>167879.21</v>
      </c>
      <c r="AE222" s="48">
        <f t="shared" si="67"/>
        <v>201640.00000001397</v>
      </c>
      <c r="AF222" s="59">
        <v>25</v>
      </c>
      <c r="AG222" s="59">
        <v>169936.14</v>
      </c>
      <c r="AH222" s="46">
        <f t="shared" si="68"/>
        <v>0</v>
      </c>
      <c r="AI222" s="57">
        <v>25</v>
      </c>
      <c r="AJ222" s="29">
        <v>180448.98</v>
      </c>
      <c r="AK222" s="48">
        <f t="shared" si="69"/>
        <v>158339.99999999651</v>
      </c>
    </row>
    <row r="223" spans="2:37" x14ac:dyDescent="0.25">
      <c r="B223" s="57">
        <v>26</v>
      </c>
      <c r="C223" s="29">
        <v>50991</v>
      </c>
      <c r="D223" s="46">
        <f t="shared" si="70"/>
        <v>0</v>
      </c>
      <c r="E223" s="57">
        <v>26</v>
      </c>
      <c r="F223" s="29">
        <v>50991</v>
      </c>
      <c r="G223" s="48">
        <f t="shared" si="71"/>
        <v>0</v>
      </c>
      <c r="H223" s="59">
        <v>26</v>
      </c>
      <c r="I223" s="86">
        <v>53120</v>
      </c>
      <c r="J223" s="46">
        <f t="shared" si="60"/>
        <v>557000</v>
      </c>
      <c r="K223" s="57">
        <v>26</v>
      </c>
      <c r="L223" s="29">
        <v>98646</v>
      </c>
      <c r="M223" s="48">
        <f t="shared" si="61"/>
        <v>2286000</v>
      </c>
      <c r="N223" s="59">
        <v>26</v>
      </c>
      <c r="O223" s="29">
        <v>180359</v>
      </c>
      <c r="P223" s="46">
        <f t="shared" si="62"/>
        <v>2520000</v>
      </c>
      <c r="Q223" s="57">
        <v>26</v>
      </c>
      <c r="R223" s="29">
        <v>26165.02</v>
      </c>
      <c r="S223" s="48">
        <f t="shared" si="63"/>
        <v>0</v>
      </c>
      <c r="T223" s="59">
        <v>26</v>
      </c>
      <c r="U223" s="29">
        <v>26165.02</v>
      </c>
      <c r="V223" s="46">
        <f t="shared" si="64"/>
        <v>0</v>
      </c>
      <c r="W223" s="57">
        <v>26</v>
      </c>
      <c r="X223" s="29">
        <v>69974.06</v>
      </c>
      <c r="Y223" s="48">
        <f t="shared" si="65"/>
        <v>2484809.9999999977</v>
      </c>
      <c r="Z223" s="59">
        <v>26</v>
      </c>
      <c r="AA223" s="29">
        <v>135234.56</v>
      </c>
      <c r="AB223" s="46">
        <f t="shared" si="73"/>
        <v>1067170.0000000128</v>
      </c>
      <c r="AC223" s="57">
        <v>26</v>
      </c>
      <c r="AD223" s="29">
        <v>168080.85</v>
      </c>
      <c r="AE223" s="48">
        <f t="shared" si="67"/>
        <v>149040.00000000815</v>
      </c>
      <c r="AF223" s="59">
        <v>26</v>
      </c>
      <c r="AG223" s="59">
        <v>169936.14</v>
      </c>
      <c r="AH223" s="46">
        <f t="shared" si="68"/>
        <v>0</v>
      </c>
      <c r="AI223" s="57">
        <v>26</v>
      </c>
      <c r="AJ223" s="29">
        <v>180607.32</v>
      </c>
      <c r="AK223" s="48">
        <f t="shared" si="69"/>
        <v>177630.00000000466</v>
      </c>
    </row>
    <row r="224" spans="2:37" x14ac:dyDescent="0.25">
      <c r="B224" s="57">
        <v>27</v>
      </c>
      <c r="C224" s="29">
        <v>50991</v>
      </c>
      <c r="D224" s="46">
        <f t="shared" si="70"/>
        <v>0</v>
      </c>
      <c r="E224" s="57">
        <v>27</v>
      </c>
      <c r="F224" s="29">
        <v>50991</v>
      </c>
      <c r="G224" s="48">
        <f t="shared" si="71"/>
        <v>0</v>
      </c>
      <c r="H224" s="59">
        <v>27</v>
      </c>
      <c r="I224" s="86">
        <v>53677</v>
      </c>
      <c r="J224" s="46">
        <f t="shared" si="60"/>
        <v>720000</v>
      </c>
      <c r="K224" s="57">
        <v>27</v>
      </c>
      <c r="L224" s="29">
        <v>100932</v>
      </c>
      <c r="M224" s="48">
        <f t="shared" si="61"/>
        <v>3258000</v>
      </c>
      <c r="N224" s="59">
        <v>27</v>
      </c>
      <c r="O224" s="29">
        <v>182879</v>
      </c>
      <c r="P224" s="46">
        <v>0</v>
      </c>
      <c r="Q224" s="57">
        <v>27</v>
      </c>
      <c r="R224" s="29">
        <v>26165.02</v>
      </c>
      <c r="S224" s="48">
        <f t="shared" si="63"/>
        <v>0</v>
      </c>
      <c r="T224" s="59">
        <v>27</v>
      </c>
      <c r="U224" s="29">
        <v>26165.02</v>
      </c>
      <c r="V224" s="46">
        <f t="shared" si="64"/>
        <v>0</v>
      </c>
      <c r="W224" s="57">
        <v>27</v>
      </c>
      <c r="X224" s="29">
        <v>72458.87</v>
      </c>
      <c r="Y224" s="48">
        <f t="shared" si="65"/>
        <v>1857600.0000000058</v>
      </c>
      <c r="Z224" s="59">
        <v>27</v>
      </c>
      <c r="AA224" s="29">
        <v>136301.73000000001</v>
      </c>
      <c r="AB224" s="46">
        <f t="shared" si="73"/>
        <v>821129.99999997555</v>
      </c>
      <c r="AC224" s="57">
        <v>27</v>
      </c>
      <c r="AD224" s="29">
        <v>168229.89</v>
      </c>
      <c r="AE224" s="48">
        <f t="shared" si="67"/>
        <v>366269.99999998952</v>
      </c>
      <c r="AF224" s="59">
        <v>27</v>
      </c>
      <c r="AG224" s="59">
        <v>169936.14</v>
      </c>
      <c r="AH224" s="46">
        <f t="shared" si="68"/>
        <v>687289.99999997905</v>
      </c>
      <c r="AI224" s="57">
        <v>27</v>
      </c>
      <c r="AJ224" s="29">
        <v>180784.95</v>
      </c>
      <c r="AK224" s="48">
        <f t="shared" si="69"/>
        <v>179529.99999999884</v>
      </c>
    </row>
    <row r="225" spans="2:37" x14ac:dyDescent="0.25">
      <c r="B225" s="57">
        <v>28</v>
      </c>
      <c r="C225" s="29">
        <v>50991</v>
      </c>
      <c r="D225" s="46">
        <f t="shared" si="70"/>
        <v>0</v>
      </c>
      <c r="E225" s="57">
        <v>28</v>
      </c>
      <c r="F225" s="29">
        <v>50991</v>
      </c>
      <c r="G225" s="48">
        <f t="shared" si="71"/>
        <v>0</v>
      </c>
      <c r="H225" s="59">
        <v>28</v>
      </c>
      <c r="I225" s="86">
        <v>54397</v>
      </c>
      <c r="J225" s="46">
        <f t="shared" si="60"/>
        <v>528000</v>
      </c>
      <c r="K225" s="57">
        <v>28</v>
      </c>
      <c r="L225" s="29">
        <v>104190</v>
      </c>
      <c r="M225" s="48">
        <f t="shared" si="61"/>
        <v>3030000</v>
      </c>
      <c r="N225" s="59">
        <v>28</v>
      </c>
      <c r="O225" s="29">
        <v>0</v>
      </c>
      <c r="P225" s="46">
        <f t="shared" si="62"/>
        <v>0</v>
      </c>
      <c r="Q225" s="57">
        <v>28</v>
      </c>
      <c r="R225" s="29">
        <v>26165.02</v>
      </c>
      <c r="S225" s="48">
        <f t="shared" si="63"/>
        <v>0</v>
      </c>
      <c r="T225" s="59">
        <v>28</v>
      </c>
      <c r="U225" s="29">
        <v>26165.02</v>
      </c>
      <c r="V225" s="46">
        <f t="shared" si="64"/>
        <v>0</v>
      </c>
      <c r="W225" s="57">
        <v>28</v>
      </c>
      <c r="X225" s="29">
        <v>74316.47</v>
      </c>
      <c r="Y225" s="48">
        <f t="shared" si="65"/>
        <v>2258529.9999999991</v>
      </c>
      <c r="Z225" s="59">
        <v>28</v>
      </c>
      <c r="AA225" s="29">
        <v>137122.85999999999</v>
      </c>
      <c r="AB225" s="46">
        <f t="shared" si="73"/>
        <v>1693960.000000021</v>
      </c>
      <c r="AC225" s="57">
        <v>28</v>
      </c>
      <c r="AD225" s="29">
        <v>168596.16</v>
      </c>
      <c r="AE225" s="48">
        <f t="shared" si="67"/>
        <v>365309.99999999767</v>
      </c>
      <c r="AF225" s="59">
        <v>28</v>
      </c>
      <c r="AG225" s="59">
        <v>170623.43</v>
      </c>
      <c r="AH225" s="46">
        <f t="shared" si="68"/>
        <v>1025470.0000000012</v>
      </c>
      <c r="AI225" s="57">
        <v>28</v>
      </c>
      <c r="AJ225" s="29">
        <v>180964.48000000001</v>
      </c>
      <c r="AK225" s="48">
        <f t="shared" si="69"/>
        <v>179569.99999997788</v>
      </c>
    </row>
    <row r="226" spans="2:37" x14ac:dyDescent="0.25">
      <c r="B226" s="57">
        <v>29</v>
      </c>
      <c r="C226" s="29">
        <v>50991</v>
      </c>
      <c r="D226" s="46">
        <f t="shared" si="70"/>
        <v>0</v>
      </c>
      <c r="E226" s="57"/>
      <c r="F226" s="29">
        <v>50991</v>
      </c>
      <c r="G226" s="48"/>
      <c r="H226" s="59">
        <v>29</v>
      </c>
      <c r="I226" s="86">
        <v>54925</v>
      </c>
      <c r="J226" s="46">
        <f t="shared" si="60"/>
        <v>314000</v>
      </c>
      <c r="K226" s="57">
        <v>29</v>
      </c>
      <c r="L226" s="29">
        <v>107220</v>
      </c>
      <c r="M226" s="48">
        <f t="shared" si="61"/>
        <v>2950000</v>
      </c>
      <c r="N226" s="59">
        <v>29</v>
      </c>
      <c r="O226" s="29">
        <v>0</v>
      </c>
      <c r="P226" s="46">
        <f t="shared" si="62"/>
        <v>0</v>
      </c>
      <c r="Q226" s="57">
        <v>29</v>
      </c>
      <c r="R226" s="29">
        <v>26165.02</v>
      </c>
      <c r="S226" s="48">
        <f t="shared" si="63"/>
        <v>0</v>
      </c>
      <c r="T226" s="59">
        <v>29</v>
      </c>
      <c r="U226" s="29">
        <v>26165.02</v>
      </c>
      <c r="V226" s="46">
        <f t="shared" si="64"/>
        <v>0</v>
      </c>
      <c r="W226" s="57">
        <v>29</v>
      </c>
      <c r="X226" s="29">
        <v>76575</v>
      </c>
      <c r="Y226" s="48">
        <f t="shared" si="65"/>
        <v>2629929.999999993</v>
      </c>
      <c r="Z226" s="59">
        <v>29</v>
      </c>
      <c r="AA226" s="29">
        <v>138816.82</v>
      </c>
      <c r="AB226" s="46">
        <f t="shared" si="73"/>
        <v>1379179.999999993</v>
      </c>
      <c r="AC226" s="57">
        <v>29</v>
      </c>
      <c r="AD226" s="29">
        <v>168961.47</v>
      </c>
      <c r="AE226" s="48">
        <f t="shared" si="67"/>
        <v>32630.000000004657</v>
      </c>
      <c r="AF226" s="59">
        <v>29</v>
      </c>
      <c r="AG226" s="59">
        <v>171648.9</v>
      </c>
      <c r="AH226" s="46">
        <f t="shared" si="68"/>
        <v>1465450.0000000116</v>
      </c>
      <c r="AI226" s="57">
        <v>29</v>
      </c>
      <c r="AJ226" s="29">
        <v>181144.05</v>
      </c>
      <c r="AK226" s="48">
        <f t="shared" si="69"/>
        <v>193640.00000001397</v>
      </c>
    </row>
    <row r="227" spans="2:37" x14ac:dyDescent="0.25">
      <c r="B227" s="57">
        <v>30</v>
      </c>
      <c r="C227" s="29">
        <v>50991</v>
      </c>
      <c r="D227" s="46">
        <f t="shared" si="70"/>
        <v>0</v>
      </c>
      <c r="E227" s="47"/>
      <c r="F227" s="59"/>
      <c r="G227" s="48"/>
      <c r="H227" s="59">
        <v>30</v>
      </c>
      <c r="I227" s="86">
        <v>55239</v>
      </c>
      <c r="J227" s="46">
        <f t="shared" si="60"/>
        <v>838000</v>
      </c>
      <c r="K227" s="57">
        <v>30</v>
      </c>
      <c r="L227" s="29">
        <v>110170</v>
      </c>
      <c r="M227" s="48">
        <f t="shared" si="61"/>
        <v>2674000</v>
      </c>
      <c r="N227" s="59">
        <v>30</v>
      </c>
      <c r="O227" s="29">
        <v>0</v>
      </c>
      <c r="P227" s="46">
        <f t="shared" si="62"/>
        <v>402480</v>
      </c>
      <c r="Q227" s="57">
        <v>30</v>
      </c>
      <c r="R227" s="29">
        <v>26165.02</v>
      </c>
      <c r="S227" s="48">
        <f t="shared" si="63"/>
        <v>0</v>
      </c>
      <c r="T227" s="59">
        <v>30</v>
      </c>
      <c r="U227" s="29">
        <v>26165.02</v>
      </c>
      <c r="V227" s="46">
        <f t="shared" si="64"/>
        <v>0</v>
      </c>
      <c r="W227" s="57">
        <v>30</v>
      </c>
      <c r="X227" s="29">
        <v>79204.929999999993</v>
      </c>
      <c r="Y227" s="48">
        <f t="shared" si="65"/>
        <v>1792870.0000000098</v>
      </c>
      <c r="Z227" s="59">
        <v>30</v>
      </c>
      <c r="AA227" s="29">
        <v>140196</v>
      </c>
      <c r="AB227" s="46">
        <f t="shared" si="73"/>
        <v>732040.00000000815</v>
      </c>
      <c r="AC227" s="57">
        <v>30</v>
      </c>
      <c r="AD227" s="29">
        <v>168994.1</v>
      </c>
      <c r="AE227" s="48">
        <f t="shared" si="67"/>
        <v>721619.99999999534</v>
      </c>
      <c r="AF227" s="59">
        <v>30</v>
      </c>
      <c r="AG227" s="59">
        <v>173114.35</v>
      </c>
      <c r="AH227" s="46">
        <f t="shared" si="68"/>
        <v>984989.99999999069</v>
      </c>
      <c r="AI227" s="57">
        <v>30</v>
      </c>
      <c r="AJ227" s="29">
        <v>181337.69</v>
      </c>
      <c r="AK227" s="48">
        <f t="shared" si="69"/>
        <v>0</v>
      </c>
    </row>
    <row r="228" spans="2:37" x14ac:dyDescent="0.25">
      <c r="B228" s="60">
        <v>31</v>
      </c>
      <c r="C228" s="29">
        <v>50991</v>
      </c>
      <c r="D228" s="46">
        <f t="shared" si="70"/>
        <v>0</v>
      </c>
      <c r="E228" s="47"/>
      <c r="F228" s="46"/>
      <c r="G228" s="48"/>
      <c r="H228" s="61">
        <v>31</v>
      </c>
      <c r="I228" s="86">
        <v>56077</v>
      </c>
      <c r="J228" s="46">
        <f t="shared" si="60"/>
        <v>1040000</v>
      </c>
      <c r="K228" s="60"/>
      <c r="L228" s="29">
        <v>112844</v>
      </c>
      <c r="M228" s="48"/>
      <c r="N228" s="61">
        <v>31</v>
      </c>
      <c r="O228" s="29">
        <v>402.48</v>
      </c>
      <c r="P228" s="46">
        <f t="shared" si="62"/>
        <v>138409.99999999997</v>
      </c>
      <c r="Q228" s="60"/>
      <c r="R228" s="29">
        <v>26165.02</v>
      </c>
      <c r="S228" s="48"/>
      <c r="T228" s="61">
        <v>31</v>
      </c>
      <c r="U228" s="29">
        <v>26165.02</v>
      </c>
      <c r="V228" s="46">
        <f t="shared" si="64"/>
        <v>0</v>
      </c>
      <c r="W228" s="60">
        <v>31</v>
      </c>
      <c r="X228" s="29">
        <v>80997.8</v>
      </c>
      <c r="Y228" s="48">
        <f t="shared" si="65"/>
        <v>2468720.0000000009</v>
      </c>
      <c r="Z228" s="61"/>
      <c r="AA228" s="29">
        <v>140928.04</v>
      </c>
      <c r="AB228" s="46"/>
      <c r="AC228" s="60">
        <v>31</v>
      </c>
      <c r="AD228" s="29">
        <v>169715.72</v>
      </c>
      <c r="AE228" s="48">
        <f t="shared" si="67"/>
        <v>0</v>
      </c>
      <c r="AF228" s="61"/>
      <c r="AG228" s="29">
        <v>174099.34</v>
      </c>
      <c r="AH228" s="46"/>
      <c r="AI228" s="60">
        <v>31</v>
      </c>
      <c r="AJ228" s="29">
        <v>181337.69</v>
      </c>
      <c r="AK228" s="48">
        <f t="shared" si="69"/>
        <v>223929.99999999302</v>
      </c>
    </row>
    <row r="229" spans="2:37" x14ac:dyDescent="0.25">
      <c r="B229" s="47"/>
      <c r="C229" s="29">
        <v>50991</v>
      </c>
      <c r="D229" s="46"/>
      <c r="E229" s="47"/>
      <c r="F229" s="46"/>
      <c r="G229" s="48"/>
      <c r="H229" s="46"/>
      <c r="I229" s="29">
        <v>57117</v>
      </c>
      <c r="J229" s="46"/>
      <c r="K229" s="47"/>
      <c r="L229" s="65"/>
      <c r="M229" s="48"/>
      <c r="N229" s="46"/>
      <c r="O229" s="29">
        <v>540.89</v>
      </c>
      <c r="P229" s="46"/>
      <c r="Q229" s="47"/>
      <c r="R229" s="65"/>
      <c r="S229" s="48"/>
      <c r="T229" s="46"/>
      <c r="U229" s="29">
        <v>26165.02</v>
      </c>
      <c r="V229" s="46"/>
      <c r="W229" s="47"/>
      <c r="X229" s="29">
        <v>83466.52</v>
      </c>
      <c r="Y229" s="48"/>
      <c r="Z229" s="46"/>
      <c r="AA229" s="65"/>
      <c r="AB229" s="46"/>
      <c r="AC229" s="47"/>
      <c r="AD229" s="29">
        <v>169715.72</v>
      </c>
      <c r="AE229" s="48"/>
      <c r="AF229" s="46"/>
      <c r="AG229" s="65"/>
      <c r="AH229" s="46"/>
      <c r="AI229" s="47"/>
      <c r="AJ229" s="67">
        <v>181561.62</v>
      </c>
      <c r="AK229" s="48"/>
    </row>
    <row r="230" spans="2:37" x14ac:dyDescent="0.25">
      <c r="B230" s="49"/>
      <c r="C230" s="50"/>
      <c r="D230" s="50">
        <f>SUM(D198:D229)</f>
        <v>0</v>
      </c>
      <c r="E230" s="49"/>
      <c r="F230" s="50"/>
      <c r="G230" s="63">
        <f>SUM(G198:G229)</f>
        <v>0</v>
      </c>
      <c r="H230" s="50"/>
      <c r="I230" s="50"/>
      <c r="J230" s="50">
        <f>SUM(J198:J229)</f>
        <v>6126000</v>
      </c>
      <c r="K230" s="49"/>
      <c r="L230" s="50"/>
      <c r="M230" s="63">
        <f>SUM(M198:M229)</f>
        <v>55727000</v>
      </c>
      <c r="N230" s="50"/>
      <c r="O230" s="50"/>
      <c r="P230" s="50">
        <f>SUM(P198:P229)</f>
        <v>70575890</v>
      </c>
      <c r="Q230" s="49"/>
      <c r="R230" s="50"/>
      <c r="S230" s="63">
        <f>SUM(S198:S229)</f>
        <v>25624130</v>
      </c>
      <c r="T230" s="50"/>
      <c r="U230" s="50"/>
      <c r="V230" s="50">
        <f>SUM(V198:V229)</f>
        <v>0</v>
      </c>
      <c r="W230" s="49"/>
      <c r="X230" s="50"/>
      <c r="Y230" s="63">
        <f>SUM(Y198:Y229)</f>
        <v>57301500.000000007</v>
      </c>
      <c r="Z230" s="50"/>
      <c r="AA230" s="50"/>
      <c r="AB230" s="50">
        <f>SUM(AB198:AB229)</f>
        <v>57461520.000000007</v>
      </c>
      <c r="AC230" s="49"/>
      <c r="AD230" s="50"/>
      <c r="AE230" s="63">
        <f>SUM(AE198:AE229)</f>
        <v>28787679.999999989</v>
      </c>
      <c r="AF230" s="50"/>
      <c r="AG230" s="50"/>
      <c r="AH230" s="50">
        <f>SUM(AH198:AH229)</f>
        <v>4383619.9999999953</v>
      </c>
      <c r="AI230" s="49"/>
      <c r="AJ230" s="50"/>
      <c r="AK230" s="63">
        <f>SUM(AK198:AK229)</f>
        <v>8120559.9999999981</v>
      </c>
    </row>
    <row r="234" spans="2:37" x14ac:dyDescent="0.25">
      <c r="B234" s="51">
        <v>41640</v>
      </c>
      <c r="C234" s="44"/>
      <c r="D234" s="44"/>
      <c r="E234" s="51">
        <v>41671</v>
      </c>
      <c r="F234" s="44"/>
      <c r="G234" s="45"/>
      <c r="H234" s="52">
        <v>41699</v>
      </c>
      <c r="I234" s="44"/>
      <c r="J234" s="44"/>
      <c r="K234" s="51">
        <v>41730</v>
      </c>
      <c r="L234" s="44"/>
      <c r="M234" s="45"/>
      <c r="N234" s="52">
        <v>41760</v>
      </c>
      <c r="O234" s="44"/>
      <c r="P234" s="44"/>
      <c r="Q234" s="51">
        <v>41791</v>
      </c>
      <c r="R234" s="44"/>
      <c r="S234" s="45"/>
      <c r="T234" s="52">
        <v>41821</v>
      </c>
      <c r="U234" s="44"/>
      <c r="V234" s="44"/>
      <c r="W234" s="51">
        <v>41852</v>
      </c>
      <c r="X234" s="44"/>
      <c r="Y234" s="45"/>
      <c r="Z234" s="52">
        <v>41883</v>
      </c>
      <c r="AA234" s="44"/>
      <c r="AB234" s="44"/>
      <c r="AC234" s="51">
        <v>41913</v>
      </c>
      <c r="AD234" s="44"/>
      <c r="AE234" s="45"/>
      <c r="AF234" s="52">
        <v>41944</v>
      </c>
      <c r="AG234" s="44"/>
      <c r="AH234" s="44"/>
      <c r="AI234" s="51">
        <v>41974</v>
      </c>
      <c r="AJ234" s="44"/>
      <c r="AK234" s="45"/>
    </row>
    <row r="235" spans="2:37" ht="45" x14ac:dyDescent="0.25">
      <c r="B235" s="71" t="s">
        <v>0</v>
      </c>
      <c r="C235" s="72" t="s">
        <v>2</v>
      </c>
      <c r="D235" s="73" t="s">
        <v>1</v>
      </c>
      <c r="E235" s="71" t="s">
        <v>0</v>
      </c>
      <c r="F235" s="72" t="s">
        <v>2</v>
      </c>
      <c r="G235" s="74" t="s">
        <v>1</v>
      </c>
      <c r="H235" s="72" t="s">
        <v>0</v>
      </c>
      <c r="I235" s="72" t="s">
        <v>2</v>
      </c>
      <c r="J235" s="73" t="s">
        <v>1</v>
      </c>
      <c r="K235" s="71" t="s">
        <v>0</v>
      </c>
      <c r="L235" s="72" t="s">
        <v>2</v>
      </c>
      <c r="M235" s="74" t="s">
        <v>1</v>
      </c>
      <c r="N235" s="72" t="s">
        <v>0</v>
      </c>
      <c r="O235" s="72" t="s">
        <v>2</v>
      </c>
      <c r="P235" s="73" t="s">
        <v>1</v>
      </c>
      <c r="Q235" s="71" t="s">
        <v>0</v>
      </c>
      <c r="R235" s="72" t="s">
        <v>2</v>
      </c>
      <c r="S235" s="74" t="s">
        <v>1</v>
      </c>
      <c r="T235" s="72" t="s">
        <v>0</v>
      </c>
      <c r="U235" s="72" t="s">
        <v>2</v>
      </c>
      <c r="V235" s="73" t="s">
        <v>1</v>
      </c>
      <c r="W235" s="71" t="s">
        <v>0</v>
      </c>
      <c r="X235" s="72" t="s">
        <v>2</v>
      </c>
      <c r="Y235" s="74" t="s">
        <v>1</v>
      </c>
      <c r="Z235" s="72" t="s">
        <v>0</v>
      </c>
      <c r="AA235" s="72" t="s">
        <v>2</v>
      </c>
      <c r="AB235" s="73" t="s">
        <v>1</v>
      </c>
      <c r="AC235" s="71" t="s">
        <v>0</v>
      </c>
      <c r="AD235" s="72" t="s">
        <v>2</v>
      </c>
      <c r="AE235" s="74" t="s">
        <v>1</v>
      </c>
      <c r="AF235" s="72" t="s">
        <v>0</v>
      </c>
      <c r="AG235" s="72" t="s">
        <v>2</v>
      </c>
      <c r="AH235" s="73" t="s">
        <v>1</v>
      </c>
      <c r="AI235" s="71" t="s">
        <v>0</v>
      </c>
      <c r="AJ235" s="72" t="s">
        <v>2</v>
      </c>
      <c r="AK235" s="74" t="s">
        <v>1</v>
      </c>
    </row>
    <row r="236" spans="2:37" x14ac:dyDescent="0.25">
      <c r="B236" s="75"/>
      <c r="C236" s="76"/>
      <c r="D236" s="46"/>
      <c r="E236" s="47"/>
      <c r="F236" s="46"/>
      <c r="G236" s="48"/>
      <c r="H236" s="46"/>
      <c r="I236" s="46"/>
      <c r="J236" s="46"/>
      <c r="K236" s="75"/>
      <c r="L236" s="76"/>
      <c r="M236" s="48"/>
      <c r="N236" s="67"/>
      <c r="O236" s="76"/>
      <c r="P236" s="46"/>
      <c r="Q236" s="75"/>
      <c r="R236" s="76"/>
      <c r="S236" s="48"/>
      <c r="T236" s="67"/>
      <c r="U236" s="76"/>
      <c r="V236" s="46"/>
      <c r="W236" s="75"/>
      <c r="X236" s="76"/>
      <c r="Y236" s="48"/>
      <c r="Z236" s="67"/>
      <c r="AA236" s="76"/>
      <c r="AB236" s="46"/>
      <c r="AC236" s="75"/>
      <c r="AD236" s="76"/>
      <c r="AE236" s="48"/>
      <c r="AF236" s="67"/>
      <c r="AG236" s="76"/>
      <c r="AH236" s="46"/>
      <c r="AI236" s="75"/>
      <c r="AJ236" s="76"/>
      <c r="AK236" s="48"/>
    </row>
    <row r="237" spans="2:37" x14ac:dyDescent="0.25">
      <c r="B237" s="75">
        <v>1</v>
      </c>
      <c r="C237" s="67">
        <v>181561.62</v>
      </c>
      <c r="D237" s="46">
        <f t="shared" ref="D237:D267" si="74">SUM(C238-C237)*1000</f>
        <v>238570.00000000698</v>
      </c>
      <c r="E237" s="75">
        <v>1</v>
      </c>
      <c r="F237" s="67">
        <v>187385.31</v>
      </c>
      <c r="G237" s="48">
        <f t="shared" ref="G237:G264" si="75">SUM(F238-F237)*1000</f>
        <v>177040.00000000815</v>
      </c>
      <c r="H237" s="67">
        <v>1</v>
      </c>
      <c r="I237" s="67">
        <v>190142.99</v>
      </c>
      <c r="J237" s="46">
        <f t="shared" ref="J237:J267" si="76">SUM(I238-I237)*1000</f>
        <v>209320.00000000698</v>
      </c>
      <c r="K237" s="75">
        <v>1</v>
      </c>
      <c r="L237" s="67">
        <v>195054.28</v>
      </c>
      <c r="M237" s="48">
        <f t="shared" ref="M237:M266" si="77">SUM(L238-L237)*1000</f>
        <v>0</v>
      </c>
      <c r="N237" s="67">
        <v>1</v>
      </c>
      <c r="O237" s="67">
        <v>236620.05</v>
      </c>
      <c r="P237" s="46">
        <f t="shared" ref="P237:P267" si="78">SUM(O238-O237)*1000</f>
        <v>2493640.000000014</v>
      </c>
      <c r="Q237" s="75">
        <v>1</v>
      </c>
      <c r="R237" s="67">
        <v>304703.26</v>
      </c>
      <c r="S237" s="48">
        <f t="shared" ref="S237:S266" si="79">SUM(R238-R237)*1000</f>
        <v>2016349.9999999767</v>
      </c>
      <c r="T237" s="67">
        <v>1</v>
      </c>
      <c r="U237" s="67">
        <v>375246.76</v>
      </c>
      <c r="V237" s="46">
        <f t="shared" ref="V237:V267" si="80">SUM(U238-U237)*1000</f>
        <v>2931959.9999999627</v>
      </c>
      <c r="W237" s="75">
        <v>1</v>
      </c>
      <c r="X237" s="67">
        <v>440325.62</v>
      </c>
      <c r="Y237" s="48">
        <f t="shared" ref="Y237:Y267" si="81">SUM(X238-X237)*1000</f>
        <v>2531570.000000007</v>
      </c>
      <c r="Z237" s="67">
        <v>1</v>
      </c>
      <c r="AA237" s="67">
        <v>510852.98</v>
      </c>
      <c r="AB237" s="46">
        <f t="shared" ref="AB237:AB266" si="82">SUM(AA238-AA237)*1000</f>
        <v>2288200.0000000116</v>
      </c>
      <c r="AC237" s="75">
        <v>1</v>
      </c>
      <c r="AD237" s="67">
        <v>575702.36399999994</v>
      </c>
      <c r="AE237" s="48">
        <f t="shared" ref="AE237:AE267" si="83">SUM(AD238-AD237)*1000</f>
        <v>1392716.0000000149</v>
      </c>
      <c r="AF237" s="67">
        <v>1</v>
      </c>
      <c r="AG237" s="67">
        <v>618599.73</v>
      </c>
      <c r="AH237" s="46">
        <f t="shared" ref="AH237:AH266" si="84">SUM(AG238-AG237)*1000</f>
        <v>541130.00000000466</v>
      </c>
      <c r="AI237" s="75">
        <v>1</v>
      </c>
      <c r="AJ237" s="67">
        <v>625824.4</v>
      </c>
      <c r="AK237" s="48">
        <f t="shared" ref="AK237:AK267" si="85">SUM(AJ238-AJ237)*1000</f>
        <v>146640.00000001397</v>
      </c>
    </row>
    <row r="238" spans="2:37" x14ac:dyDescent="0.25">
      <c r="B238" s="75">
        <v>2</v>
      </c>
      <c r="C238" s="67">
        <v>181800.19</v>
      </c>
      <c r="D238" s="46">
        <f t="shared" si="74"/>
        <v>234410.00000000349</v>
      </c>
      <c r="E238" s="75">
        <v>2</v>
      </c>
      <c r="F238" s="67">
        <v>187562.35</v>
      </c>
      <c r="G238" s="48">
        <f t="shared" si="75"/>
        <v>195919.9999999837</v>
      </c>
      <c r="H238" s="67">
        <v>2</v>
      </c>
      <c r="I238" s="67">
        <v>190352.31</v>
      </c>
      <c r="J238" s="46">
        <f t="shared" si="76"/>
        <v>185100.00000000582</v>
      </c>
      <c r="K238" s="75">
        <v>2</v>
      </c>
      <c r="L238" s="67">
        <v>195054.28</v>
      </c>
      <c r="M238" s="48">
        <f t="shared" si="77"/>
        <v>0</v>
      </c>
      <c r="N238" s="67">
        <v>2</v>
      </c>
      <c r="O238" s="67">
        <v>239113.69</v>
      </c>
      <c r="P238" s="46">
        <f t="shared" si="78"/>
        <v>1878929.999999993</v>
      </c>
      <c r="Q238" s="75">
        <v>2</v>
      </c>
      <c r="R238" s="67">
        <v>306719.61</v>
      </c>
      <c r="S238" s="48">
        <f t="shared" si="79"/>
        <v>1863230.0000000396</v>
      </c>
      <c r="T238" s="67">
        <v>2</v>
      </c>
      <c r="U238" s="67">
        <v>378178.72</v>
      </c>
      <c r="V238" s="46">
        <f t="shared" si="80"/>
        <v>2835720.0000000303</v>
      </c>
      <c r="W238" s="75">
        <v>2</v>
      </c>
      <c r="X238" s="67">
        <v>442857.19</v>
      </c>
      <c r="Y238" s="48">
        <f t="shared" si="81"/>
        <v>2117460.000000021</v>
      </c>
      <c r="Z238" s="67">
        <v>2</v>
      </c>
      <c r="AA238" s="67">
        <v>513141.18</v>
      </c>
      <c r="AB238" s="46">
        <f t="shared" si="82"/>
        <v>2346359.999999986</v>
      </c>
      <c r="AC238" s="75">
        <v>2</v>
      </c>
      <c r="AD238" s="67">
        <v>577095.07999999996</v>
      </c>
      <c r="AE238" s="48">
        <f t="shared" si="83"/>
        <v>1557560.0000000559</v>
      </c>
      <c r="AF238" s="67">
        <v>2</v>
      </c>
      <c r="AG238" s="67">
        <v>619140.86</v>
      </c>
      <c r="AH238" s="46">
        <f t="shared" si="84"/>
        <v>614369.99999999534</v>
      </c>
      <c r="AI238" s="75">
        <v>2</v>
      </c>
      <c r="AJ238" s="67">
        <v>625971.04</v>
      </c>
      <c r="AK238" s="48">
        <f t="shared" si="85"/>
        <v>151659.99999991618</v>
      </c>
    </row>
    <row r="239" spans="2:37" x14ac:dyDescent="0.25">
      <c r="B239" s="75">
        <v>3</v>
      </c>
      <c r="C239" s="67">
        <v>182034.6</v>
      </c>
      <c r="D239" s="46">
        <f t="shared" si="74"/>
        <v>238029.99999999884</v>
      </c>
      <c r="E239" s="75">
        <v>3</v>
      </c>
      <c r="F239" s="67">
        <v>187758.27</v>
      </c>
      <c r="G239" s="48">
        <f t="shared" si="75"/>
        <v>0</v>
      </c>
      <c r="H239" s="67">
        <v>3</v>
      </c>
      <c r="I239" s="67">
        <v>190537.41</v>
      </c>
      <c r="J239" s="46">
        <f>SUM(I240-I239)*1000</f>
        <v>211000</v>
      </c>
      <c r="K239" s="75">
        <v>3</v>
      </c>
      <c r="L239" s="67">
        <v>195054.28</v>
      </c>
      <c r="M239" s="48">
        <f t="shared" si="77"/>
        <v>0</v>
      </c>
      <c r="N239" s="67">
        <v>3</v>
      </c>
      <c r="O239" s="67">
        <v>240992.62</v>
      </c>
      <c r="P239" s="46">
        <f t="shared" si="78"/>
        <v>2034270.0000000186</v>
      </c>
      <c r="Q239" s="75">
        <v>3</v>
      </c>
      <c r="R239" s="67">
        <v>308582.84000000003</v>
      </c>
      <c r="S239" s="48">
        <f t="shared" si="79"/>
        <v>2462069.9999999488</v>
      </c>
      <c r="T239" s="67">
        <v>3</v>
      </c>
      <c r="U239" s="67">
        <v>381014.44</v>
      </c>
      <c r="V239" s="46">
        <f t="shared" si="80"/>
        <v>2154140.000000014</v>
      </c>
      <c r="W239" s="75">
        <v>3</v>
      </c>
      <c r="X239" s="67">
        <v>444974.65</v>
      </c>
      <c r="Y239" s="48">
        <f t="shared" si="81"/>
        <v>1545819.9999999488</v>
      </c>
      <c r="Z239" s="67">
        <v>3</v>
      </c>
      <c r="AA239" s="67">
        <v>515487.54</v>
      </c>
      <c r="AB239" s="46">
        <f t="shared" si="82"/>
        <v>2137809.9999999977</v>
      </c>
      <c r="AC239" s="75">
        <v>3</v>
      </c>
      <c r="AD239" s="67">
        <v>578652.64</v>
      </c>
      <c r="AE239" s="48">
        <f t="shared" si="83"/>
        <v>42663.999999989755</v>
      </c>
      <c r="AF239" s="67">
        <v>3</v>
      </c>
      <c r="AG239" s="67">
        <v>619755.23</v>
      </c>
      <c r="AH239" s="46">
        <f t="shared" si="84"/>
        <v>485400.00000002328</v>
      </c>
      <c r="AI239" s="75">
        <v>3</v>
      </c>
      <c r="AJ239" s="67">
        <v>626122.69999999995</v>
      </c>
      <c r="AK239" s="48">
        <f t="shared" si="85"/>
        <v>141190.00000006054</v>
      </c>
    </row>
    <row r="240" spans="2:37" x14ac:dyDescent="0.25">
      <c r="B240" s="75">
        <v>4</v>
      </c>
      <c r="C240" s="67">
        <v>182272.63</v>
      </c>
      <c r="D240" s="46">
        <f t="shared" si="74"/>
        <v>223199.99999998254</v>
      </c>
      <c r="E240" s="75">
        <v>4</v>
      </c>
      <c r="F240" s="67">
        <v>187758.27</v>
      </c>
      <c r="G240" s="48">
        <f t="shared" si="75"/>
        <v>172170.00000001281</v>
      </c>
      <c r="H240" s="67">
        <v>4</v>
      </c>
      <c r="I240" s="67">
        <v>190748.41</v>
      </c>
      <c r="J240" s="46">
        <f t="shared" si="76"/>
        <v>0</v>
      </c>
      <c r="K240" s="75">
        <v>4</v>
      </c>
      <c r="L240" s="67">
        <v>195054.28</v>
      </c>
      <c r="M240" s="48">
        <f t="shared" si="77"/>
        <v>864250</v>
      </c>
      <c r="N240" s="67">
        <v>4</v>
      </c>
      <c r="O240" s="67">
        <v>243026.89</v>
      </c>
      <c r="P240" s="46">
        <f t="shared" si="78"/>
        <v>2615029.9999999991</v>
      </c>
      <c r="Q240" s="75">
        <v>4</v>
      </c>
      <c r="R240" s="67">
        <v>311044.90999999997</v>
      </c>
      <c r="S240" s="48">
        <f t="shared" si="79"/>
        <v>1713010.0000000093</v>
      </c>
      <c r="T240" s="67">
        <v>4</v>
      </c>
      <c r="U240" s="67">
        <v>383168.58</v>
      </c>
      <c r="V240" s="46">
        <f t="shared" si="80"/>
        <v>1739940.0000000023</v>
      </c>
      <c r="W240" s="75">
        <v>4</v>
      </c>
      <c r="X240" s="67">
        <v>446520.47</v>
      </c>
      <c r="Y240" s="48">
        <f t="shared" si="81"/>
        <v>2517440.0000000023</v>
      </c>
      <c r="Z240" s="67">
        <v>4</v>
      </c>
      <c r="AA240" s="67">
        <v>517625.35</v>
      </c>
      <c r="AB240" s="46">
        <f t="shared" si="82"/>
        <v>2515910.0000000326</v>
      </c>
      <c r="AC240" s="75">
        <v>4</v>
      </c>
      <c r="AD240" s="67">
        <v>578695.304</v>
      </c>
      <c r="AE240" s="48">
        <f t="shared" si="83"/>
        <v>3211015.9999999451</v>
      </c>
      <c r="AF240" s="67">
        <v>4</v>
      </c>
      <c r="AG240" s="67">
        <v>620240.63</v>
      </c>
      <c r="AH240" s="46">
        <f t="shared" si="84"/>
        <v>501099.99999997672</v>
      </c>
      <c r="AI240" s="75">
        <v>4</v>
      </c>
      <c r="AJ240" s="67">
        <v>626263.89</v>
      </c>
      <c r="AK240" s="48">
        <f t="shared" si="85"/>
        <v>146739.99999999069</v>
      </c>
    </row>
    <row r="241" spans="2:37" x14ac:dyDescent="0.25">
      <c r="B241" s="75">
        <v>5</v>
      </c>
      <c r="C241" s="67">
        <v>182495.83</v>
      </c>
      <c r="D241" s="46">
        <f t="shared" si="74"/>
        <v>0</v>
      </c>
      <c r="E241" s="75">
        <v>5</v>
      </c>
      <c r="F241" s="67">
        <v>187930.44</v>
      </c>
      <c r="G241" s="48">
        <f t="shared" si="75"/>
        <v>0</v>
      </c>
      <c r="H241" s="67">
        <v>5</v>
      </c>
      <c r="I241" s="67">
        <v>190748.41</v>
      </c>
      <c r="J241" s="46">
        <f t="shared" si="76"/>
        <v>0</v>
      </c>
      <c r="K241" s="75">
        <v>5</v>
      </c>
      <c r="L241" s="67">
        <v>195918.53</v>
      </c>
      <c r="M241" s="48">
        <f t="shared" si="77"/>
        <v>206170.00000001281</v>
      </c>
      <c r="N241" s="67">
        <v>5</v>
      </c>
      <c r="O241" s="67">
        <v>245641.92</v>
      </c>
      <c r="P241" s="46">
        <f t="shared" si="78"/>
        <v>2088079.9999999872</v>
      </c>
      <c r="Q241" s="75">
        <v>5</v>
      </c>
      <c r="R241" s="67">
        <v>312757.92</v>
      </c>
      <c r="S241" s="48">
        <f t="shared" si="79"/>
        <v>2073220.0000000303</v>
      </c>
      <c r="T241" s="67">
        <v>5</v>
      </c>
      <c r="U241" s="67">
        <v>384908.52</v>
      </c>
      <c r="V241" s="46">
        <f t="shared" si="80"/>
        <v>1699320.000000007</v>
      </c>
      <c r="W241" s="75">
        <v>5</v>
      </c>
      <c r="X241" s="67">
        <v>449037.91</v>
      </c>
      <c r="Y241" s="48">
        <f t="shared" si="81"/>
        <v>2069050.0000000466</v>
      </c>
      <c r="Z241" s="67">
        <v>5</v>
      </c>
      <c r="AA241" s="67">
        <v>520141.26</v>
      </c>
      <c r="AB241" s="46">
        <f t="shared" si="82"/>
        <v>2008739.9999999907</v>
      </c>
      <c r="AC241" s="75">
        <v>5</v>
      </c>
      <c r="AD241" s="67">
        <v>581906.31999999995</v>
      </c>
      <c r="AE241" s="48">
        <f t="shared" si="83"/>
        <v>1647510.0000000093</v>
      </c>
      <c r="AF241" s="67">
        <v>5</v>
      </c>
      <c r="AG241" s="67">
        <v>620741.73</v>
      </c>
      <c r="AH241" s="46">
        <f t="shared" si="84"/>
        <v>158820.00000006519</v>
      </c>
      <c r="AI241" s="75">
        <v>5</v>
      </c>
      <c r="AJ241" s="67">
        <v>626410.63</v>
      </c>
      <c r="AK241" s="48">
        <f t="shared" si="85"/>
        <v>0</v>
      </c>
    </row>
    <row r="242" spans="2:37" x14ac:dyDescent="0.25">
      <c r="B242" s="75">
        <v>6</v>
      </c>
      <c r="C242" s="67">
        <v>182495.83</v>
      </c>
      <c r="D242" s="46">
        <f t="shared" si="74"/>
        <v>0</v>
      </c>
      <c r="E242" s="75">
        <v>6</v>
      </c>
      <c r="F242" s="67">
        <v>187930.44</v>
      </c>
      <c r="G242" s="48">
        <f t="shared" si="75"/>
        <v>166820.00000000698</v>
      </c>
      <c r="H242" s="67">
        <v>6</v>
      </c>
      <c r="I242" s="67">
        <v>190748.41</v>
      </c>
      <c r="J242" s="46">
        <f t="shared" si="76"/>
        <v>0</v>
      </c>
      <c r="K242" s="75">
        <v>6</v>
      </c>
      <c r="L242" s="67">
        <v>196124.7</v>
      </c>
      <c r="M242" s="48">
        <f t="shared" si="77"/>
        <v>436329.99999998719</v>
      </c>
      <c r="N242" s="67">
        <v>6</v>
      </c>
      <c r="O242" s="67">
        <v>247730</v>
      </c>
      <c r="P242" s="46">
        <f t="shared" si="78"/>
        <v>2269570.000000007</v>
      </c>
      <c r="Q242" s="75">
        <v>6</v>
      </c>
      <c r="R242" s="67">
        <v>314831.14</v>
      </c>
      <c r="S242" s="48">
        <f t="shared" si="79"/>
        <v>1971200.0000000116</v>
      </c>
      <c r="T242" s="67">
        <v>6</v>
      </c>
      <c r="U242" s="67">
        <v>386607.84</v>
      </c>
      <c r="V242" s="46">
        <f t="shared" si="80"/>
        <v>2120409.9999999744</v>
      </c>
      <c r="W242" s="75">
        <v>6</v>
      </c>
      <c r="X242" s="67">
        <v>451106.96</v>
      </c>
      <c r="Y242" s="48">
        <f t="shared" si="81"/>
        <v>2060009.9999999511</v>
      </c>
      <c r="Z242" s="67">
        <v>6</v>
      </c>
      <c r="AA242" s="67">
        <v>522150</v>
      </c>
      <c r="AB242" s="46">
        <f t="shared" si="82"/>
        <v>2192000</v>
      </c>
      <c r="AC242" s="75">
        <v>6</v>
      </c>
      <c r="AD242" s="67">
        <v>583553.82999999996</v>
      </c>
      <c r="AE242" s="48">
        <f t="shared" si="83"/>
        <v>1590180.0000000512</v>
      </c>
      <c r="AF242" s="67">
        <v>6</v>
      </c>
      <c r="AG242" s="67">
        <v>620900.55000000005</v>
      </c>
      <c r="AH242" s="46">
        <f t="shared" si="84"/>
        <v>381119.99999999534</v>
      </c>
      <c r="AI242" s="75">
        <v>6</v>
      </c>
      <c r="AJ242" s="67">
        <v>626410.63</v>
      </c>
      <c r="AK242" s="48">
        <f t="shared" si="85"/>
        <v>194040.00000003725</v>
      </c>
    </row>
    <row r="243" spans="2:37" x14ac:dyDescent="0.25">
      <c r="B243" s="77">
        <v>7</v>
      </c>
      <c r="C243" s="67">
        <v>182495.83</v>
      </c>
      <c r="D243" s="46">
        <f t="shared" si="74"/>
        <v>0</v>
      </c>
      <c r="E243" s="77">
        <v>7</v>
      </c>
      <c r="F243" s="67">
        <v>188097.26</v>
      </c>
      <c r="G243" s="48">
        <f t="shared" si="75"/>
        <v>0</v>
      </c>
      <c r="H243" s="78">
        <v>7</v>
      </c>
      <c r="I243" s="67">
        <v>190748.41</v>
      </c>
      <c r="J243" s="46">
        <f t="shared" si="76"/>
        <v>0</v>
      </c>
      <c r="K243" s="77">
        <v>7</v>
      </c>
      <c r="L243" s="67">
        <v>196561.03</v>
      </c>
      <c r="M243" s="48">
        <f t="shared" si="77"/>
        <v>1174100.0000000058</v>
      </c>
      <c r="N243" s="78">
        <v>7</v>
      </c>
      <c r="O243" s="67">
        <v>249999.57</v>
      </c>
      <c r="P243" s="46">
        <f t="shared" si="78"/>
        <v>2209779.9999999991</v>
      </c>
      <c r="Q243" s="77">
        <v>7</v>
      </c>
      <c r="R243" s="67">
        <v>316802.34000000003</v>
      </c>
      <c r="S243" s="48">
        <f t="shared" si="79"/>
        <v>1748199.9999999534</v>
      </c>
      <c r="T243" s="78">
        <v>7</v>
      </c>
      <c r="U243" s="67">
        <v>388728.25</v>
      </c>
      <c r="V243" s="46">
        <f t="shared" si="80"/>
        <v>2352469.9999999721</v>
      </c>
      <c r="W243" s="77">
        <v>7</v>
      </c>
      <c r="X243" s="67">
        <v>453166.97</v>
      </c>
      <c r="Y243" s="48">
        <f t="shared" si="81"/>
        <v>2145990.0000000489</v>
      </c>
      <c r="Z243" s="78">
        <v>7</v>
      </c>
      <c r="AA243" s="67">
        <v>524342</v>
      </c>
      <c r="AB243" s="46">
        <f t="shared" si="82"/>
        <v>2693000</v>
      </c>
      <c r="AC243" s="77">
        <v>7</v>
      </c>
      <c r="AD243" s="67">
        <v>585144.01</v>
      </c>
      <c r="AE243" s="48">
        <f t="shared" si="83"/>
        <v>1913739.9999999907</v>
      </c>
      <c r="AF243" s="78">
        <v>7</v>
      </c>
      <c r="AG243" s="67">
        <v>621281.67000000004</v>
      </c>
      <c r="AH243" s="46">
        <f t="shared" si="84"/>
        <v>197959.99999996275</v>
      </c>
      <c r="AI243" s="77">
        <v>7</v>
      </c>
      <c r="AJ243" s="67">
        <v>626604.67000000004</v>
      </c>
      <c r="AK243" s="48">
        <f t="shared" si="85"/>
        <v>153319.99999994878</v>
      </c>
    </row>
    <row r="244" spans="2:37" x14ac:dyDescent="0.25">
      <c r="B244" s="75">
        <v>8</v>
      </c>
      <c r="C244" s="67">
        <v>182495.83</v>
      </c>
      <c r="D244" s="46">
        <f t="shared" si="74"/>
        <v>911160.00000000349</v>
      </c>
      <c r="E244" s="75">
        <v>8</v>
      </c>
      <c r="F244" s="67">
        <v>188097.26</v>
      </c>
      <c r="G244" s="48">
        <f t="shared" si="75"/>
        <v>176099.99999997672</v>
      </c>
      <c r="H244" s="67">
        <v>8</v>
      </c>
      <c r="I244" s="67">
        <v>190748.41</v>
      </c>
      <c r="J244" s="46">
        <f t="shared" si="76"/>
        <v>172929.99999999302</v>
      </c>
      <c r="K244" s="75">
        <v>8</v>
      </c>
      <c r="L244" s="67">
        <v>197735.13</v>
      </c>
      <c r="M244" s="48">
        <f t="shared" si="77"/>
        <v>1268799.9999999884</v>
      </c>
      <c r="N244" s="67">
        <v>8</v>
      </c>
      <c r="O244" s="67">
        <v>252209.35</v>
      </c>
      <c r="P244" s="46">
        <f t="shared" si="78"/>
        <v>2411750</v>
      </c>
      <c r="Q244" s="75">
        <v>8</v>
      </c>
      <c r="R244" s="67">
        <v>318550.53999999998</v>
      </c>
      <c r="S244" s="48">
        <f t="shared" si="79"/>
        <v>1528400.0000000233</v>
      </c>
      <c r="T244" s="67">
        <v>8</v>
      </c>
      <c r="U244" s="67">
        <v>391080.72</v>
      </c>
      <c r="V244" s="46">
        <f t="shared" si="80"/>
        <v>1652940.0000000023</v>
      </c>
      <c r="W244" s="75">
        <v>8</v>
      </c>
      <c r="X244" s="67">
        <v>455312.96</v>
      </c>
      <c r="Y244" s="48">
        <f t="shared" si="81"/>
        <v>2714519.9999999604</v>
      </c>
      <c r="Z244" s="67">
        <v>8</v>
      </c>
      <c r="AA244" s="67">
        <v>527035</v>
      </c>
      <c r="AB244" s="46">
        <f t="shared" si="82"/>
        <v>2408530.0000000279</v>
      </c>
      <c r="AC244" s="75">
        <v>8</v>
      </c>
      <c r="AD244" s="67">
        <v>587057.75</v>
      </c>
      <c r="AE244" s="48">
        <f t="shared" si="83"/>
        <v>1467010.0000000093</v>
      </c>
      <c r="AF244" s="67">
        <v>8</v>
      </c>
      <c r="AG244" s="67">
        <v>621479.63</v>
      </c>
      <c r="AH244" s="46">
        <f t="shared" si="84"/>
        <v>169959.99999996275</v>
      </c>
      <c r="AI244" s="75">
        <v>8</v>
      </c>
      <c r="AJ244" s="67">
        <v>626757.99</v>
      </c>
      <c r="AK244" s="48">
        <f t="shared" si="85"/>
        <v>191510.00000000931</v>
      </c>
    </row>
    <row r="245" spans="2:37" x14ac:dyDescent="0.25">
      <c r="B245" s="75">
        <v>9</v>
      </c>
      <c r="C245" s="67">
        <v>183406.99</v>
      </c>
      <c r="D245" s="46">
        <f t="shared" si="74"/>
        <v>245150.00000002328</v>
      </c>
      <c r="E245" s="75">
        <v>9</v>
      </c>
      <c r="F245" s="67">
        <v>188273.36</v>
      </c>
      <c r="G245" s="48">
        <f t="shared" si="75"/>
        <v>208700.00000001164</v>
      </c>
      <c r="H245" s="67">
        <v>9</v>
      </c>
      <c r="I245" s="67">
        <v>190921.34</v>
      </c>
      <c r="J245" s="46">
        <f t="shared" si="76"/>
        <v>0</v>
      </c>
      <c r="K245" s="75">
        <v>9</v>
      </c>
      <c r="L245" s="67">
        <v>199003.93</v>
      </c>
      <c r="M245" s="48">
        <f t="shared" si="77"/>
        <v>1421960.000000021</v>
      </c>
      <c r="N245" s="67">
        <v>9</v>
      </c>
      <c r="O245" s="67">
        <v>254621.1</v>
      </c>
      <c r="P245" s="46">
        <f t="shared" si="78"/>
        <v>1621540.0000000081</v>
      </c>
      <c r="Q245" s="75">
        <v>9</v>
      </c>
      <c r="R245" s="67">
        <v>320078.94</v>
      </c>
      <c r="S245" s="48">
        <f t="shared" si="79"/>
        <v>1958299.9999999884</v>
      </c>
      <c r="T245" s="67">
        <v>9</v>
      </c>
      <c r="U245" s="67">
        <v>392733.66</v>
      </c>
      <c r="V245" s="46">
        <f t="shared" si="80"/>
        <v>1812370.0000000536</v>
      </c>
      <c r="W245" s="75">
        <v>9</v>
      </c>
      <c r="X245" s="67">
        <v>458027.48</v>
      </c>
      <c r="Y245" s="48">
        <f t="shared" si="81"/>
        <v>2228690.0000000023</v>
      </c>
      <c r="Z245" s="67">
        <v>9</v>
      </c>
      <c r="AA245" s="67">
        <v>529443.53</v>
      </c>
      <c r="AB245" s="46">
        <f t="shared" si="82"/>
        <v>2104169.9999999255</v>
      </c>
      <c r="AC245" s="75">
        <v>9</v>
      </c>
      <c r="AD245" s="67">
        <v>588524.76</v>
      </c>
      <c r="AE245" s="48">
        <f t="shared" si="83"/>
        <v>1939979.9999999814</v>
      </c>
      <c r="AF245" s="67">
        <v>9</v>
      </c>
      <c r="AG245" s="67">
        <v>621649.59</v>
      </c>
      <c r="AH245" s="46">
        <f t="shared" si="84"/>
        <v>385070.00000006519</v>
      </c>
      <c r="AI245" s="75">
        <v>9</v>
      </c>
      <c r="AJ245" s="67">
        <v>626949.5</v>
      </c>
      <c r="AK245" s="48">
        <f t="shared" si="85"/>
        <v>161609.99999998603</v>
      </c>
    </row>
    <row r="246" spans="2:37" x14ac:dyDescent="0.25">
      <c r="B246" s="75">
        <v>10</v>
      </c>
      <c r="C246" s="67">
        <v>183652.14</v>
      </c>
      <c r="D246" s="46">
        <f t="shared" si="74"/>
        <v>206059.99999999767</v>
      </c>
      <c r="E246" s="75">
        <v>10</v>
      </c>
      <c r="F246" s="67">
        <v>188482.06</v>
      </c>
      <c r="G246" s="48">
        <f t="shared" si="75"/>
        <v>184420.00000001281</v>
      </c>
      <c r="H246" s="67">
        <v>10</v>
      </c>
      <c r="I246" s="67">
        <v>190921.34</v>
      </c>
      <c r="J246" s="46">
        <f t="shared" si="76"/>
        <v>191929.99999999302</v>
      </c>
      <c r="K246" s="75">
        <v>10</v>
      </c>
      <c r="L246" s="67">
        <v>200425.89</v>
      </c>
      <c r="M246" s="48">
        <f t="shared" si="77"/>
        <v>1452049.9999999884</v>
      </c>
      <c r="N246" s="67">
        <v>10</v>
      </c>
      <c r="O246" s="67">
        <v>256242.64</v>
      </c>
      <c r="P246" s="46">
        <f t="shared" si="78"/>
        <v>1468179.999999993</v>
      </c>
      <c r="Q246" s="75">
        <v>10</v>
      </c>
      <c r="R246" s="67">
        <v>322037.24</v>
      </c>
      <c r="S246" s="48">
        <f t="shared" si="79"/>
        <v>2078150.0000000233</v>
      </c>
      <c r="T246" s="67">
        <v>10</v>
      </c>
      <c r="U246" s="67">
        <v>394546.03</v>
      </c>
      <c r="V246" s="46">
        <f t="shared" si="80"/>
        <v>2086559.9999999977</v>
      </c>
      <c r="W246" s="75">
        <v>10</v>
      </c>
      <c r="X246" s="67">
        <v>460256.17</v>
      </c>
      <c r="Y246" s="48">
        <f t="shared" si="81"/>
        <v>2106020.0000000186</v>
      </c>
      <c r="Z246" s="67">
        <v>10</v>
      </c>
      <c r="AA246" s="67">
        <v>531547.69999999995</v>
      </c>
      <c r="AB246" s="46">
        <f t="shared" si="82"/>
        <v>2396960.0000000792</v>
      </c>
      <c r="AC246" s="75">
        <v>10</v>
      </c>
      <c r="AD246" s="67">
        <v>590464.74</v>
      </c>
      <c r="AE246" s="48">
        <f t="shared" si="83"/>
        <v>0</v>
      </c>
      <c r="AF246" s="67">
        <v>10</v>
      </c>
      <c r="AG246" s="67">
        <v>622034.66</v>
      </c>
      <c r="AH246" s="46">
        <f t="shared" si="84"/>
        <v>160020.00000001863</v>
      </c>
      <c r="AI246" s="75">
        <v>10</v>
      </c>
      <c r="AJ246" s="67">
        <v>627111.11</v>
      </c>
      <c r="AK246" s="48">
        <f t="shared" si="85"/>
        <v>286950.00000006985</v>
      </c>
    </row>
    <row r="247" spans="2:37" x14ac:dyDescent="0.25">
      <c r="B247" s="75">
        <v>11</v>
      </c>
      <c r="C247" s="67">
        <v>183858.2</v>
      </c>
      <c r="D247" s="46">
        <f t="shared" si="74"/>
        <v>171429.99999999302</v>
      </c>
      <c r="E247" s="75">
        <v>11</v>
      </c>
      <c r="F247" s="67">
        <v>188666.48</v>
      </c>
      <c r="G247" s="48">
        <f t="shared" si="75"/>
        <v>0</v>
      </c>
      <c r="H247" s="67">
        <v>11</v>
      </c>
      <c r="I247" s="67">
        <v>191113.27</v>
      </c>
      <c r="J247" s="46">
        <f t="shared" si="76"/>
        <v>0</v>
      </c>
      <c r="K247" s="75">
        <v>11</v>
      </c>
      <c r="L247" s="67">
        <v>201877.94</v>
      </c>
      <c r="M247" s="48">
        <f t="shared" si="77"/>
        <v>1875200.0000000116</v>
      </c>
      <c r="N247" s="67">
        <v>11</v>
      </c>
      <c r="O247" s="67">
        <v>257710.82</v>
      </c>
      <c r="P247" s="46">
        <f t="shared" si="78"/>
        <v>2238149.9999999944</v>
      </c>
      <c r="Q247" s="75">
        <v>11</v>
      </c>
      <c r="R247" s="67">
        <v>324115.39</v>
      </c>
      <c r="S247" s="48">
        <f t="shared" si="79"/>
        <v>1895010.0000000093</v>
      </c>
      <c r="T247" s="67">
        <v>11</v>
      </c>
      <c r="U247" s="67">
        <v>396632.59</v>
      </c>
      <c r="V247" s="46">
        <f t="shared" si="80"/>
        <v>2008169.9999999837</v>
      </c>
      <c r="W247" s="75">
        <v>11</v>
      </c>
      <c r="X247" s="67">
        <v>462362.19</v>
      </c>
      <c r="Y247" s="48">
        <f t="shared" si="81"/>
        <v>2401809.9999999977</v>
      </c>
      <c r="Z247" s="67">
        <v>11</v>
      </c>
      <c r="AA247" s="68">
        <v>533944.66</v>
      </c>
      <c r="AB247" s="46">
        <f t="shared" si="82"/>
        <v>2211109.999999986</v>
      </c>
      <c r="AC247" s="75">
        <v>11</v>
      </c>
      <c r="AD247" s="68">
        <v>590464.74</v>
      </c>
      <c r="AE247" s="48">
        <f t="shared" si="83"/>
        <v>1179070.0000000652</v>
      </c>
      <c r="AF247" s="67">
        <v>11</v>
      </c>
      <c r="AG247" s="67">
        <v>622194.68000000005</v>
      </c>
      <c r="AH247" s="46">
        <f t="shared" si="84"/>
        <v>204959.99999996275</v>
      </c>
      <c r="AI247" s="75">
        <v>11</v>
      </c>
      <c r="AJ247" s="68">
        <v>627398.06000000006</v>
      </c>
      <c r="AK247" s="48">
        <f t="shared" si="85"/>
        <v>147209.99999996275</v>
      </c>
    </row>
    <row r="248" spans="2:37" x14ac:dyDescent="0.25">
      <c r="B248" s="75">
        <v>12</v>
      </c>
      <c r="C248" s="67">
        <v>184029.63</v>
      </c>
      <c r="D248" s="46">
        <f t="shared" si="74"/>
        <v>0</v>
      </c>
      <c r="E248" s="75">
        <v>12</v>
      </c>
      <c r="F248" s="67">
        <v>188666.48</v>
      </c>
      <c r="G248" s="48">
        <f t="shared" si="75"/>
        <v>157449.99999998254</v>
      </c>
      <c r="H248" s="67">
        <v>12</v>
      </c>
      <c r="I248" s="67">
        <v>191113.27</v>
      </c>
      <c r="J248" s="46">
        <f t="shared" si="76"/>
        <v>187220.00000000116</v>
      </c>
      <c r="K248" s="75">
        <v>12</v>
      </c>
      <c r="L248" s="67">
        <v>203753.14</v>
      </c>
      <c r="M248" s="48">
        <f t="shared" si="77"/>
        <v>1946569.9999999779</v>
      </c>
      <c r="N248" s="67">
        <v>12</v>
      </c>
      <c r="O248" s="67">
        <v>259948.97</v>
      </c>
      <c r="P248" s="46">
        <f t="shared" si="78"/>
        <v>2409259.9999999804</v>
      </c>
      <c r="Q248" s="75">
        <v>12</v>
      </c>
      <c r="R248" s="67">
        <v>326010.40000000002</v>
      </c>
      <c r="S248" s="48">
        <f t="shared" si="79"/>
        <v>1809869.9999999953</v>
      </c>
      <c r="T248" s="67">
        <v>12</v>
      </c>
      <c r="U248" s="67">
        <v>398640.76</v>
      </c>
      <c r="V248" s="46">
        <f t="shared" si="80"/>
        <v>1998260.0000000093</v>
      </c>
      <c r="W248" s="75">
        <v>12</v>
      </c>
      <c r="X248" s="68">
        <v>464764</v>
      </c>
      <c r="Y248" s="48">
        <f t="shared" si="81"/>
        <v>2161820.000000007</v>
      </c>
      <c r="Z248" s="67">
        <v>12</v>
      </c>
      <c r="AA248" s="67">
        <v>536155.77</v>
      </c>
      <c r="AB248" s="46">
        <f t="shared" si="82"/>
        <v>2156319.9999999488</v>
      </c>
      <c r="AC248" s="75">
        <v>12</v>
      </c>
      <c r="AD248" s="67">
        <v>591643.81000000006</v>
      </c>
      <c r="AE248" s="48">
        <f t="shared" si="83"/>
        <v>1509059.9999999395</v>
      </c>
      <c r="AF248" s="67">
        <v>12</v>
      </c>
      <c r="AG248" s="67">
        <v>622399.64</v>
      </c>
      <c r="AH248" s="46">
        <f t="shared" si="84"/>
        <v>150179.99999993481</v>
      </c>
      <c r="AI248" s="75">
        <v>12</v>
      </c>
      <c r="AJ248" s="67">
        <v>627545.27</v>
      </c>
      <c r="AK248" s="48">
        <f t="shared" si="85"/>
        <v>164449.99999995343</v>
      </c>
    </row>
    <row r="249" spans="2:37" x14ac:dyDescent="0.25">
      <c r="B249" s="75">
        <v>13</v>
      </c>
      <c r="C249" s="67">
        <v>184029.63</v>
      </c>
      <c r="D249" s="46">
        <f t="shared" si="74"/>
        <v>468859.99999998603</v>
      </c>
      <c r="E249" s="75">
        <v>13</v>
      </c>
      <c r="F249" s="67">
        <v>188823.93</v>
      </c>
      <c r="G249" s="48">
        <f t="shared" si="75"/>
        <v>0</v>
      </c>
      <c r="H249" s="67">
        <v>13</v>
      </c>
      <c r="I249" s="67">
        <v>191300.49</v>
      </c>
      <c r="J249" s="46">
        <f t="shared" si="76"/>
        <v>0</v>
      </c>
      <c r="K249" s="75">
        <v>13</v>
      </c>
      <c r="L249" s="67">
        <v>205699.71</v>
      </c>
      <c r="M249" s="48">
        <f t="shared" si="77"/>
        <v>2223460.000000021</v>
      </c>
      <c r="N249" s="67">
        <v>13</v>
      </c>
      <c r="O249" s="67">
        <v>262358.23</v>
      </c>
      <c r="P249" s="46">
        <f t="shared" si="78"/>
        <v>2560840.0000000256</v>
      </c>
      <c r="Q249" s="75">
        <v>13</v>
      </c>
      <c r="R249" s="67">
        <v>327820.27</v>
      </c>
      <c r="S249" s="48">
        <f t="shared" si="79"/>
        <v>2267889.9999999558</v>
      </c>
      <c r="T249" s="67">
        <v>13</v>
      </c>
      <c r="U249" s="67">
        <v>400639.02</v>
      </c>
      <c r="V249" s="46">
        <f t="shared" si="80"/>
        <v>1394190.0000000023</v>
      </c>
      <c r="W249" s="75">
        <v>13</v>
      </c>
      <c r="X249" s="67">
        <v>466925.82</v>
      </c>
      <c r="Y249" s="48">
        <f t="shared" si="81"/>
        <v>2196799.9999999884</v>
      </c>
      <c r="Z249" s="67">
        <v>13</v>
      </c>
      <c r="AA249" s="67">
        <v>538312.09</v>
      </c>
      <c r="AB249" s="46">
        <f t="shared" si="82"/>
        <v>2279020.0000000186</v>
      </c>
      <c r="AC249" s="75">
        <v>13</v>
      </c>
      <c r="AD249" s="67">
        <v>593152.87</v>
      </c>
      <c r="AE249" s="48">
        <f t="shared" si="83"/>
        <v>1361440.0000000605</v>
      </c>
      <c r="AF249" s="67">
        <v>13</v>
      </c>
      <c r="AG249" s="67">
        <v>622549.81999999995</v>
      </c>
      <c r="AH249" s="46">
        <f t="shared" si="84"/>
        <v>153630.00000000466</v>
      </c>
      <c r="AI249" s="75">
        <v>13</v>
      </c>
      <c r="AJ249" s="67">
        <v>627709.72</v>
      </c>
      <c r="AK249" s="48">
        <f t="shared" si="85"/>
        <v>132940.00000006054</v>
      </c>
    </row>
    <row r="250" spans="2:37" x14ac:dyDescent="0.25">
      <c r="B250" s="75">
        <v>14</v>
      </c>
      <c r="C250" s="67">
        <v>184498.49</v>
      </c>
      <c r="D250" s="46">
        <f t="shared" si="74"/>
        <v>467900.00000002328</v>
      </c>
      <c r="E250" s="75">
        <v>14</v>
      </c>
      <c r="F250" s="67">
        <v>188823.93</v>
      </c>
      <c r="G250" s="48">
        <f t="shared" si="75"/>
        <v>0</v>
      </c>
      <c r="H250" s="67">
        <v>14</v>
      </c>
      <c r="I250" s="67">
        <v>191300.49</v>
      </c>
      <c r="J250" s="46">
        <f t="shared" si="76"/>
        <v>0</v>
      </c>
      <c r="K250" s="75">
        <v>14</v>
      </c>
      <c r="L250" s="67">
        <v>207923.17</v>
      </c>
      <c r="M250" s="48">
        <f t="shared" si="77"/>
        <v>2452970.0000000009</v>
      </c>
      <c r="N250" s="67">
        <v>14</v>
      </c>
      <c r="O250" s="67">
        <v>264919.07</v>
      </c>
      <c r="P250" s="46">
        <f t="shared" si="78"/>
        <v>2483729.9999999814</v>
      </c>
      <c r="Q250" s="75">
        <v>14</v>
      </c>
      <c r="R250" s="67">
        <v>330088.15999999997</v>
      </c>
      <c r="S250" s="48">
        <f t="shared" si="79"/>
        <v>2885460.000000021</v>
      </c>
      <c r="T250" s="67">
        <v>14</v>
      </c>
      <c r="U250" s="67">
        <v>402033.21</v>
      </c>
      <c r="V250" s="46">
        <f t="shared" si="80"/>
        <v>2190789.999999979</v>
      </c>
      <c r="W250" s="75">
        <v>14</v>
      </c>
      <c r="X250" s="67">
        <v>469122.62</v>
      </c>
      <c r="Y250" s="48">
        <f t="shared" si="81"/>
        <v>2144650.0000000233</v>
      </c>
      <c r="Z250" s="67">
        <v>14</v>
      </c>
      <c r="AA250" s="67">
        <v>540591.11</v>
      </c>
      <c r="AB250" s="46">
        <f t="shared" si="82"/>
        <v>2363680.0000000512</v>
      </c>
      <c r="AC250" s="75">
        <v>14</v>
      </c>
      <c r="AD250" s="67">
        <v>594514.31000000006</v>
      </c>
      <c r="AE250" s="48">
        <f t="shared" si="83"/>
        <v>3079699.9999999534</v>
      </c>
      <c r="AF250" s="67">
        <v>14</v>
      </c>
      <c r="AG250" s="67">
        <v>622703.44999999995</v>
      </c>
      <c r="AH250" s="46">
        <f t="shared" si="84"/>
        <v>146190.00000006054</v>
      </c>
      <c r="AI250" s="75">
        <v>14</v>
      </c>
      <c r="AJ250" s="67">
        <v>627842.66</v>
      </c>
      <c r="AK250" s="48">
        <f t="shared" si="85"/>
        <v>144109.99999998603</v>
      </c>
    </row>
    <row r="251" spans="2:37" x14ac:dyDescent="0.25">
      <c r="B251" s="75">
        <v>15</v>
      </c>
      <c r="C251" s="67">
        <v>184966.39</v>
      </c>
      <c r="D251" s="46">
        <f t="shared" si="74"/>
        <v>0</v>
      </c>
      <c r="E251" s="75">
        <v>15</v>
      </c>
      <c r="F251" s="67">
        <v>188823.93</v>
      </c>
      <c r="G251" s="48">
        <f t="shared" si="75"/>
        <v>0</v>
      </c>
      <c r="H251" s="67">
        <v>15</v>
      </c>
      <c r="I251" s="67">
        <v>191300.49</v>
      </c>
      <c r="J251" s="46">
        <f t="shared" si="76"/>
        <v>412360.00000001513</v>
      </c>
      <c r="K251" s="75">
        <v>15</v>
      </c>
      <c r="L251" s="67">
        <v>210376.14</v>
      </c>
      <c r="M251" s="48">
        <f t="shared" si="77"/>
        <v>1717689.9999999732</v>
      </c>
      <c r="N251" s="67">
        <v>15</v>
      </c>
      <c r="O251" s="67">
        <v>267402.8</v>
      </c>
      <c r="P251" s="46">
        <f t="shared" si="78"/>
        <v>2505619.9999999953</v>
      </c>
      <c r="Q251" s="75">
        <v>15</v>
      </c>
      <c r="R251" s="67">
        <v>332973.62</v>
      </c>
      <c r="S251" s="48">
        <f t="shared" si="79"/>
        <v>2558780.0000000279</v>
      </c>
      <c r="T251" s="67">
        <v>15</v>
      </c>
      <c r="U251" s="67">
        <v>404224</v>
      </c>
      <c r="V251" s="46">
        <f t="shared" si="80"/>
        <v>2012159.9999999744</v>
      </c>
      <c r="W251" s="75">
        <v>15</v>
      </c>
      <c r="X251" s="67">
        <v>471267.27</v>
      </c>
      <c r="Y251" s="48">
        <f t="shared" si="81"/>
        <v>2495940.0000000023</v>
      </c>
      <c r="Z251" s="67">
        <v>15</v>
      </c>
      <c r="AA251" s="67">
        <v>542954.79</v>
      </c>
      <c r="AB251" s="46">
        <f t="shared" si="82"/>
        <v>2608890.000000014</v>
      </c>
      <c r="AC251" s="75">
        <v>15</v>
      </c>
      <c r="AD251" s="67">
        <v>597594.01</v>
      </c>
      <c r="AE251" s="48">
        <f t="shared" si="83"/>
        <v>1306079.9999999581</v>
      </c>
      <c r="AF251" s="67">
        <v>15</v>
      </c>
      <c r="AG251" s="67">
        <v>622849.64</v>
      </c>
      <c r="AH251" s="46">
        <f t="shared" si="84"/>
        <v>294989.99999999069</v>
      </c>
      <c r="AI251" s="75">
        <v>15</v>
      </c>
      <c r="AJ251" s="67">
        <v>627986.77</v>
      </c>
      <c r="AK251" s="48">
        <f t="shared" si="85"/>
        <v>218729.99999998137</v>
      </c>
    </row>
    <row r="252" spans="2:37" x14ac:dyDescent="0.25">
      <c r="B252" s="75">
        <v>16</v>
      </c>
      <c r="C252" s="67">
        <v>184966.39</v>
      </c>
      <c r="D252" s="46">
        <f t="shared" si="74"/>
        <v>253149.99999999418</v>
      </c>
      <c r="E252" s="75">
        <v>16</v>
      </c>
      <c r="F252" s="67">
        <v>188823.93</v>
      </c>
      <c r="G252" s="48">
        <f t="shared" si="75"/>
        <v>242140.00000001397</v>
      </c>
      <c r="H252" s="67">
        <v>16</v>
      </c>
      <c r="I252" s="67">
        <v>191712.85</v>
      </c>
      <c r="J252" s="46">
        <f t="shared" si="76"/>
        <v>0</v>
      </c>
      <c r="K252" s="75">
        <v>16</v>
      </c>
      <c r="L252" s="67">
        <v>212093.83</v>
      </c>
      <c r="M252" s="48">
        <f t="shared" si="77"/>
        <v>2474850.0000000056</v>
      </c>
      <c r="N252" s="67">
        <v>16</v>
      </c>
      <c r="O252" s="67">
        <v>269908.42</v>
      </c>
      <c r="P252" s="46">
        <f t="shared" si="78"/>
        <v>2311559.9999999977</v>
      </c>
      <c r="Q252" s="75">
        <v>16</v>
      </c>
      <c r="R252" s="67">
        <v>335532.40000000002</v>
      </c>
      <c r="S252" s="48">
        <f t="shared" si="79"/>
        <v>2671409.9999999744</v>
      </c>
      <c r="T252" s="67">
        <v>16</v>
      </c>
      <c r="U252" s="67">
        <v>406236.15999999997</v>
      </c>
      <c r="V252" s="46">
        <f t="shared" si="80"/>
        <v>2042230.0000000396</v>
      </c>
      <c r="W252" s="75">
        <v>16</v>
      </c>
      <c r="X252" s="67">
        <v>473763.21</v>
      </c>
      <c r="Y252" s="48">
        <f t="shared" si="81"/>
        <v>2431409.9999999744</v>
      </c>
      <c r="Z252" s="67">
        <v>16</v>
      </c>
      <c r="AA252" s="67">
        <v>545563.68000000005</v>
      </c>
      <c r="AB252" s="46">
        <f t="shared" si="82"/>
        <v>2424319.9999999488</v>
      </c>
      <c r="AC252" s="75">
        <v>16</v>
      </c>
      <c r="AD252" s="67">
        <v>598900.09</v>
      </c>
      <c r="AE252" s="48">
        <f t="shared" si="83"/>
        <v>1610390.000000014</v>
      </c>
      <c r="AF252" s="67">
        <v>16</v>
      </c>
      <c r="AG252" s="67">
        <v>623144.63</v>
      </c>
      <c r="AH252" s="46">
        <f t="shared" si="84"/>
        <v>291359.99999998603</v>
      </c>
      <c r="AI252" s="75">
        <v>16</v>
      </c>
      <c r="AJ252" s="67">
        <v>628205.5</v>
      </c>
      <c r="AK252" s="48">
        <f t="shared" si="85"/>
        <v>146819.99999994878</v>
      </c>
    </row>
    <row r="253" spans="2:37" x14ac:dyDescent="0.25">
      <c r="B253" s="75">
        <v>17</v>
      </c>
      <c r="C253" s="67">
        <v>185219.54</v>
      </c>
      <c r="D253" s="46">
        <f t="shared" si="74"/>
        <v>216989.99999999069</v>
      </c>
      <c r="E253" s="75">
        <v>17</v>
      </c>
      <c r="F253" s="67">
        <v>189066.07</v>
      </c>
      <c r="G253" s="48">
        <f t="shared" si="75"/>
        <v>198369.99999999534</v>
      </c>
      <c r="H253" s="67">
        <v>17</v>
      </c>
      <c r="I253" s="67">
        <v>191712.85</v>
      </c>
      <c r="J253" s="46">
        <f t="shared" si="76"/>
        <v>0</v>
      </c>
      <c r="K253" s="75">
        <v>17</v>
      </c>
      <c r="L253" s="67">
        <v>214568.68</v>
      </c>
      <c r="M253" s="48">
        <f t="shared" si="77"/>
        <v>2288240.0000000196</v>
      </c>
      <c r="N253" s="67">
        <v>17</v>
      </c>
      <c r="O253" s="67">
        <v>272219.98</v>
      </c>
      <c r="P253" s="46">
        <f t="shared" si="78"/>
        <v>2360210.000000021</v>
      </c>
      <c r="Q253" s="75">
        <v>17</v>
      </c>
      <c r="R253" s="67">
        <v>338203.81</v>
      </c>
      <c r="S253" s="48">
        <f t="shared" si="79"/>
        <v>2115039.999999979</v>
      </c>
      <c r="T253" s="67">
        <v>17</v>
      </c>
      <c r="U253" s="67">
        <v>408278.39</v>
      </c>
      <c r="V253" s="46">
        <f t="shared" si="80"/>
        <v>1991539.999999979</v>
      </c>
      <c r="W253" s="75">
        <v>17</v>
      </c>
      <c r="X253" s="67">
        <v>476194.62</v>
      </c>
      <c r="Y253" s="48">
        <f t="shared" si="81"/>
        <v>2377349.9999999767</v>
      </c>
      <c r="Z253" s="67">
        <v>17</v>
      </c>
      <c r="AA253" s="67">
        <v>547988</v>
      </c>
      <c r="AB253" s="46">
        <f t="shared" si="82"/>
        <v>2484040.0000000373</v>
      </c>
      <c r="AC253" s="75">
        <v>17</v>
      </c>
      <c r="AD253" s="67">
        <v>600510.48</v>
      </c>
      <c r="AE253" s="48">
        <f t="shared" si="83"/>
        <v>1410390.000000014</v>
      </c>
      <c r="AF253" s="67">
        <v>17</v>
      </c>
      <c r="AG253" s="67">
        <v>623435.99</v>
      </c>
      <c r="AH253" s="46">
        <f t="shared" si="84"/>
        <v>194109.99999998603</v>
      </c>
      <c r="AI253" s="75">
        <v>17</v>
      </c>
      <c r="AJ253" s="67">
        <v>628352.31999999995</v>
      </c>
      <c r="AK253" s="48">
        <f t="shared" si="85"/>
        <v>179140.00000001397</v>
      </c>
    </row>
    <row r="254" spans="2:37" x14ac:dyDescent="0.25">
      <c r="B254" s="75">
        <v>18</v>
      </c>
      <c r="C254" s="67">
        <v>185436.53</v>
      </c>
      <c r="D254" s="46">
        <f t="shared" si="74"/>
        <v>199130.00000000466</v>
      </c>
      <c r="E254" s="75">
        <v>18</v>
      </c>
      <c r="F254" s="67">
        <v>189264.44</v>
      </c>
      <c r="G254" s="48">
        <f t="shared" si="75"/>
        <v>170669.9999999837</v>
      </c>
      <c r="H254" s="67">
        <v>18</v>
      </c>
      <c r="I254" s="67">
        <v>191712.85</v>
      </c>
      <c r="J254" s="46">
        <f t="shared" si="76"/>
        <v>191929.99999999302</v>
      </c>
      <c r="K254" s="75">
        <v>18</v>
      </c>
      <c r="L254" s="67">
        <v>216856.92</v>
      </c>
      <c r="M254" s="48">
        <f t="shared" si="77"/>
        <v>1914779.9999999988</v>
      </c>
      <c r="N254" s="67">
        <v>18</v>
      </c>
      <c r="O254" s="67">
        <v>274580.19</v>
      </c>
      <c r="P254" s="46">
        <f t="shared" si="78"/>
        <v>2646809.9999999977</v>
      </c>
      <c r="Q254" s="75">
        <v>18</v>
      </c>
      <c r="R254" s="67">
        <v>340318.85</v>
      </c>
      <c r="S254" s="48">
        <f t="shared" si="79"/>
        <v>1970830.0000000163</v>
      </c>
      <c r="T254" s="67">
        <v>18</v>
      </c>
      <c r="U254" s="67">
        <v>410269.93</v>
      </c>
      <c r="V254" s="46">
        <f t="shared" si="80"/>
        <v>2196809.9999999977</v>
      </c>
      <c r="W254" s="75">
        <v>18</v>
      </c>
      <c r="X254" s="67">
        <v>478571.97</v>
      </c>
      <c r="Y254" s="48">
        <f t="shared" si="81"/>
        <v>2365240.0000000489</v>
      </c>
      <c r="Z254" s="67">
        <v>18</v>
      </c>
      <c r="AA254" s="67">
        <v>550472.04</v>
      </c>
      <c r="AB254" s="46">
        <f t="shared" si="82"/>
        <v>2117149.9999999069</v>
      </c>
      <c r="AC254" s="75">
        <v>18</v>
      </c>
      <c r="AD254" s="67">
        <v>601920.87</v>
      </c>
      <c r="AE254" s="48">
        <f t="shared" si="83"/>
        <v>1862130.0000000047</v>
      </c>
      <c r="AF254" s="67">
        <v>18</v>
      </c>
      <c r="AG254" s="67">
        <v>623630.1</v>
      </c>
      <c r="AH254" s="46">
        <f t="shared" si="84"/>
        <v>0</v>
      </c>
      <c r="AI254" s="75">
        <v>18</v>
      </c>
      <c r="AJ254" s="67">
        <v>628531.46</v>
      </c>
      <c r="AK254" s="48">
        <f t="shared" si="85"/>
        <v>163470.00000008848</v>
      </c>
    </row>
    <row r="255" spans="2:37" x14ac:dyDescent="0.25">
      <c r="B255" s="75">
        <v>19</v>
      </c>
      <c r="C255" s="67">
        <v>185635.66</v>
      </c>
      <c r="D255" s="46">
        <f t="shared" si="74"/>
        <v>181449.99999998254</v>
      </c>
      <c r="E255" s="75">
        <v>19</v>
      </c>
      <c r="F255" s="67">
        <v>189435.11</v>
      </c>
      <c r="G255" s="48">
        <f t="shared" si="75"/>
        <v>0</v>
      </c>
      <c r="H255" s="67">
        <v>19</v>
      </c>
      <c r="I255" s="67">
        <v>191904.78</v>
      </c>
      <c r="J255" s="46">
        <f t="shared" si="76"/>
        <v>207049.99999998836</v>
      </c>
      <c r="K255" s="75">
        <v>19</v>
      </c>
      <c r="L255" s="67">
        <v>218771.7</v>
      </c>
      <c r="M255" s="48">
        <f t="shared" si="77"/>
        <v>1575489.9999999907</v>
      </c>
      <c r="N255" s="67">
        <v>19</v>
      </c>
      <c r="O255" s="67">
        <v>277227</v>
      </c>
      <c r="P255" s="46">
        <f t="shared" si="78"/>
        <v>2572880.0000000047</v>
      </c>
      <c r="Q255" s="75">
        <v>19</v>
      </c>
      <c r="R255" s="67">
        <v>342289.68</v>
      </c>
      <c r="S255" s="48">
        <f t="shared" si="79"/>
        <v>2453720.0000000303</v>
      </c>
      <c r="T255" s="67">
        <v>19</v>
      </c>
      <c r="U255" s="67">
        <v>412466.74</v>
      </c>
      <c r="V255" s="46">
        <f t="shared" si="80"/>
        <v>1727619.9999999953</v>
      </c>
      <c r="W255" s="75">
        <v>19</v>
      </c>
      <c r="X255" s="67">
        <v>480937.21</v>
      </c>
      <c r="Y255" s="48">
        <f t="shared" si="81"/>
        <v>2394009.9999999511</v>
      </c>
      <c r="Z255" s="67">
        <v>19</v>
      </c>
      <c r="AA255" s="67">
        <v>552589.18999999994</v>
      </c>
      <c r="AB255" s="46">
        <f t="shared" si="82"/>
        <v>2045950.0000000698</v>
      </c>
      <c r="AC255" s="75">
        <v>19</v>
      </c>
      <c r="AD255" s="67">
        <v>603783</v>
      </c>
      <c r="AE255" s="48">
        <f t="shared" si="83"/>
        <v>1302229.9999999814</v>
      </c>
      <c r="AF255" s="67">
        <v>19</v>
      </c>
      <c r="AG255" s="67">
        <v>623630.1</v>
      </c>
      <c r="AH255" s="46">
        <f t="shared" si="84"/>
        <v>337900.00000002328</v>
      </c>
      <c r="AI255" s="75">
        <v>19</v>
      </c>
      <c r="AJ255" s="67">
        <v>628694.93000000005</v>
      </c>
      <c r="AK255" s="48">
        <f t="shared" si="85"/>
        <v>0</v>
      </c>
    </row>
    <row r="256" spans="2:37" x14ac:dyDescent="0.25">
      <c r="B256" s="75">
        <v>20</v>
      </c>
      <c r="C256" s="67">
        <v>185817.11</v>
      </c>
      <c r="D256" s="46">
        <f t="shared" si="74"/>
        <v>181700.00000001164</v>
      </c>
      <c r="E256" s="75">
        <v>20</v>
      </c>
      <c r="F256" s="67">
        <v>189435.11</v>
      </c>
      <c r="G256" s="48">
        <f t="shared" si="75"/>
        <v>0</v>
      </c>
      <c r="H256" s="67">
        <v>20</v>
      </c>
      <c r="I256" s="67">
        <v>192111.83</v>
      </c>
      <c r="J256" s="46">
        <f t="shared" si="76"/>
        <v>259450.00000001164</v>
      </c>
      <c r="K256" s="75">
        <v>20</v>
      </c>
      <c r="L256" s="67">
        <v>220347.19</v>
      </c>
      <c r="M256" s="48">
        <f t="shared" si="77"/>
        <v>1988809.9999999977</v>
      </c>
      <c r="N256" s="67">
        <v>20</v>
      </c>
      <c r="O256" s="67">
        <v>279799.88</v>
      </c>
      <c r="P256" s="46">
        <f t="shared" si="78"/>
        <v>0</v>
      </c>
      <c r="Q256" s="75">
        <v>20</v>
      </c>
      <c r="R256" s="67">
        <v>344743.4</v>
      </c>
      <c r="S256" s="48">
        <f t="shared" si="79"/>
        <v>3002139.9999999558</v>
      </c>
      <c r="T256" s="67">
        <v>20</v>
      </c>
      <c r="U256" s="67">
        <v>414194.36</v>
      </c>
      <c r="V256" s="46">
        <f t="shared" si="80"/>
        <v>1763080.0000000163</v>
      </c>
      <c r="W256" s="75">
        <v>20</v>
      </c>
      <c r="X256" s="67">
        <v>483331.22</v>
      </c>
      <c r="Y256" s="48">
        <f t="shared" si="81"/>
        <v>1667690.0000000023</v>
      </c>
      <c r="Z256" s="67">
        <v>20</v>
      </c>
      <c r="AA256" s="67">
        <v>554635.14</v>
      </c>
      <c r="AB256" s="46">
        <f t="shared" si="82"/>
        <v>2172790.0000000373</v>
      </c>
      <c r="AC256" s="75">
        <v>20</v>
      </c>
      <c r="AD256" s="67">
        <v>605085.23</v>
      </c>
      <c r="AE256" s="48">
        <f t="shared" si="83"/>
        <v>1827160.0000000326</v>
      </c>
      <c r="AF256" s="67">
        <v>20</v>
      </c>
      <c r="AG256" s="67">
        <v>623968</v>
      </c>
      <c r="AH256" s="46">
        <f t="shared" si="84"/>
        <v>149209.99999996275</v>
      </c>
      <c r="AI256" s="75">
        <v>20</v>
      </c>
      <c r="AJ256" s="67">
        <v>628694.93000000005</v>
      </c>
      <c r="AK256" s="48">
        <f t="shared" si="85"/>
        <v>137359.99999998603</v>
      </c>
    </row>
    <row r="257" spans="2:37" x14ac:dyDescent="0.25">
      <c r="B257" s="75">
        <v>21</v>
      </c>
      <c r="C257" s="67">
        <v>185998.81</v>
      </c>
      <c r="D257" s="46">
        <f t="shared" si="74"/>
        <v>0</v>
      </c>
      <c r="E257" s="75">
        <v>21</v>
      </c>
      <c r="F257" s="67">
        <v>189435.11</v>
      </c>
      <c r="G257" s="48">
        <f t="shared" si="75"/>
        <v>0</v>
      </c>
      <c r="H257" s="67">
        <v>21</v>
      </c>
      <c r="I257" s="67">
        <v>192371.28</v>
      </c>
      <c r="J257" s="46">
        <f t="shared" si="76"/>
        <v>283110.00000001513</v>
      </c>
      <c r="K257" s="75">
        <v>21</v>
      </c>
      <c r="L257" s="67">
        <v>222336</v>
      </c>
      <c r="M257" s="48">
        <f t="shared" si="77"/>
        <v>1609010.0000000093</v>
      </c>
      <c r="N257" s="67">
        <v>21</v>
      </c>
      <c r="O257" s="67">
        <v>279799.88</v>
      </c>
      <c r="P257" s="46">
        <f t="shared" si="78"/>
        <v>4501330.0000000168</v>
      </c>
      <c r="Q257" s="75">
        <v>21</v>
      </c>
      <c r="R257" s="67">
        <v>347745.54</v>
      </c>
      <c r="S257" s="48">
        <f t="shared" si="79"/>
        <v>2832540.0000000373</v>
      </c>
      <c r="T257" s="67">
        <v>21</v>
      </c>
      <c r="U257" s="67">
        <v>415957.44</v>
      </c>
      <c r="V257" s="46">
        <f t="shared" si="80"/>
        <v>2423869.9999999953</v>
      </c>
      <c r="W257" s="75">
        <v>21</v>
      </c>
      <c r="X257" s="67">
        <v>484998.91</v>
      </c>
      <c r="Y257" s="48">
        <f t="shared" si="81"/>
        <v>2436240.0000000489</v>
      </c>
      <c r="Z257" s="67">
        <v>21</v>
      </c>
      <c r="AA257" s="67">
        <v>556807.93000000005</v>
      </c>
      <c r="AB257" s="46">
        <f t="shared" si="82"/>
        <v>2161299.9999999302</v>
      </c>
      <c r="AC257" s="75">
        <v>21</v>
      </c>
      <c r="AD257" s="67">
        <v>606912.39</v>
      </c>
      <c r="AE257" s="48">
        <f t="shared" si="83"/>
        <v>1346059.9999999395</v>
      </c>
      <c r="AF257" s="67">
        <v>21</v>
      </c>
      <c r="AG257" s="67">
        <v>624117.21</v>
      </c>
      <c r="AH257" s="46">
        <f t="shared" si="84"/>
        <v>145369.99999999534</v>
      </c>
      <c r="AI257" s="75">
        <v>21</v>
      </c>
      <c r="AJ257" s="67">
        <v>628832.29</v>
      </c>
      <c r="AK257" s="48">
        <f t="shared" si="85"/>
        <v>141189.99999994412</v>
      </c>
    </row>
    <row r="258" spans="2:37" x14ac:dyDescent="0.25">
      <c r="B258" s="75">
        <v>22</v>
      </c>
      <c r="C258" s="67">
        <v>185998.81</v>
      </c>
      <c r="D258" s="46">
        <f t="shared" si="74"/>
        <v>277820.00000000698</v>
      </c>
      <c r="E258" s="75">
        <v>22</v>
      </c>
      <c r="F258" s="67">
        <v>189435.11</v>
      </c>
      <c r="G258" s="48">
        <f t="shared" si="75"/>
        <v>181990.00000001979</v>
      </c>
      <c r="H258" s="67">
        <v>22</v>
      </c>
      <c r="I258" s="67">
        <v>192654.39</v>
      </c>
      <c r="J258" s="46">
        <f t="shared" si="76"/>
        <v>330019.99999998952</v>
      </c>
      <c r="K258" s="75">
        <v>22</v>
      </c>
      <c r="L258" s="67">
        <v>223945.01</v>
      </c>
      <c r="M258" s="48">
        <f t="shared" si="77"/>
        <v>1497009.9999999802</v>
      </c>
      <c r="N258" s="67">
        <v>22</v>
      </c>
      <c r="O258" s="67">
        <v>284301.21000000002</v>
      </c>
      <c r="P258" s="46">
        <f t="shared" si="78"/>
        <v>2305589.9999999674</v>
      </c>
      <c r="Q258" s="75">
        <v>22</v>
      </c>
      <c r="R258" s="67">
        <v>350578.08</v>
      </c>
      <c r="S258" s="48">
        <f t="shared" si="79"/>
        <v>2838409.9999999744</v>
      </c>
      <c r="T258" s="67">
        <v>22</v>
      </c>
      <c r="U258" s="67">
        <v>418381.31</v>
      </c>
      <c r="V258" s="46">
        <f t="shared" si="80"/>
        <v>2563320.000000007</v>
      </c>
      <c r="W258" s="75">
        <v>22</v>
      </c>
      <c r="X258" s="67">
        <v>487435.15</v>
      </c>
      <c r="Y258" s="48">
        <f t="shared" si="81"/>
        <v>2629789.999999979</v>
      </c>
      <c r="Z258" s="67">
        <v>22</v>
      </c>
      <c r="AA258" s="67">
        <v>558969.23</v>
      </c>
      <c r="AB258" s="46">
        <f t="shared" si="82"/>
        <v>2142489.9999999907</v>
      </c>
      <c r="AC258" s="75">
        <v>22</v>
      </c>
      <c r="AD258" s="67">
        <v>608258.44999999995</v>
      </c>
      <c r="AE258" s="48">
        <f t="shared" si="83"/>
        <v>1075900.0000000233</v>
      </c>
      <c r="AF258" s="67">
        <v>22</v>
      </c>
      <c r="AG258" s="67">
        <v>624262.57999999996</v>
      </c>
      <c r="AH258" s="46">
        <f t="shared" si="84"/>
        <v>134970.00000008848</v>
      </c>
      <c r="AI258" s="75">
        <v>22</v>
      </c>
      <c r="AJ258" s="67">
        <v>628973.48</v>
      </c>
      <c r="AK258" s="48">
        <f t="shared" si="85"/>
        <v>135780.00000002794</v>
      </c>
    </row>
    <row r="259" spans="2:37" x14ac:dyDescent="0.25">
      <c r="B259" s="75">
        <v>23</v>
      </c>
      <c r="C259" s="67">
        <v>186276.63</v>
      </c>
      <c r="D259" s="46">
        <f t="shared" si="74"/>
        <v>162639.99999998487</v>
      </c>
      <c r="E259" s="75">
        <v>23</v>
      </c>
      <c r="F259" s="67">
        <v>189617.1</v>
      </c>
      <c r="G259" s="48">
        <f t="shared" si="75"/>
        <v>181279.99999999884</v>
      </c>
      <c r="H259" s="67">
        <v>23</v>
      </c>
      <c r="I259" s="67">
        <v>192984.41</v>
      </c>
      <c r="J259" s="46">
        <f t="shared" si="76"/>
        <v>0</v>
      </c>
      <c r="K259" s="75">
        <v>23</v>
      </c>
      <c r="L259" s="67">
        <v>225442.02</v>
      </c>
      <c r="M259" s="48">
        <f t="shared" si="77"/>
        <v>871309.99999999767</v>
      </c>
      <c r="N259" s="67">
        <v>23</v>
      </c>
      <c r="O259" s="67">
        <v>286606.8</v>
      </c>
      <c r="P259" s="46">
        <f t="shared" si="78"/>
        <v>2169720.0000000303</v>
      </c>
      <c r="Q259" s="75">
        <v>23</v>
      </c>
      <c r="R259" s="67">
        <v>353416.49</v>
      </c>
      <c r="S259" s="48">
        <f t="shared" si="79"/>
        <v>2074500</v>
      </c>
      <c r="T259" s="67">
        <v>23</v>
      </c>
      <c r="U259" s="67">
        <v>420944.63</v>
      </c>
      <c r="V259" s="46">
        <f t="shared" si="80"/>
        <v>2515750</v>
      </c>
      <c r="W259" s="75">
        <v>23</v>
      </c>
      <c r="X259" s="67">
        <v>490064.94</v>
      </c>
      <c r="Y259" s="48">
        <f t="shared" si="81"/>
        <v>1970619.9999999953</v>
      </c>
      <c r="Z259" s="67">
        <v>23</v>
      </c>
      <c r="AA259" s="67">
        <v>561111.72</v>
      </c>
      <c r="AB259" s="46">
        <f t="shared" si="82"/>
        <v>2232130.0000000047</v>
      </c>
      <c r="AC259" s="75">
        <v>23</v>
      </c>
      <c r="AD259" s="67">
        <v>609334.35</v>
      </c>
      <c r="AE259" s="48">
        <f t="shared" si="83"/>
        <v>1317430.0000000512</v>
      </c>
      <c r="AF259" s="67">
        <v>23</v>
      </c>
      <c r="AG259" s="67">
        <v>624397.55000000005</v>
      </c>
      <c r="AH259" s="46">
        <f t="shared" si="84"/>
        <v>383149.99999990687</v>
      </c>
      <c r="AI259" s="75">
        <v>23</v>
      </c>
      <c r="AJ259" s="67">
        <v>629109.26</v>
      </c>
      <c r="AK259" s="48">
        <f t="shared" si="85"/>
        <v>0</v>
      </c>
    </row>
    <row r="260" spans="2:37" x14ac:dyDescent="0.25">
      <c r="B260" s="75">
        <v>24</v>
      </c>
      <c r="C260" s="67">
        <v>186439.27</v>
      </c>
      <c r="D260" s="46">
        <f t="shared" si="74"/>
        <v>0</v>
      </c>
      <c r="E260" s="75">
        <v>24</v>
      </c>
      <c r="F260" s="67">
        <v>189798.38</v>
      </c>
      <c r="G260" s="48">
        <f t="shared" si="75"/>
        <v>161470.00000000116</v>
      </c>
      <c r="H260" s="67">
        <v>24</v>
      </c>
      <c r="I260" s="67">
        <v>192984.41</v>
      </c>
      <c r="J260" s="46">
        <f t="shared" si="76"/>
        <v>0</v>
      </c>
      <c r="K260" s="75">
        <v>24</v>
      </c>
      <c r="L260" s="67">
        <v>226313.33</v>
      </c>
      <c r="M260" s="48">
        <f t="shared" si="77"/>
        <v>1213560.0000000268</v>
      </c>
      <c r="N260" s="67">
        <v>24</v>
      </c>
      <c r="O260" s="67">
        <v>288776.52</v>
      </c>
      <c r="P260" s="46">
        <f t="shared" si="78"/>
        <v>2128209.9999999627</v>
      </c>
      <c r="Q260" s="75">
        <v>24</v>
      </c>
      <c r="R260" s="67">
        <v>355490.99</v>
      </c>
      <c r="S260" s="48">
        <f t="shared" si="79"/>
        <v>2922580.0000000163</v>
      </c>
      <c r="T260" s="67">
        <v>24</v>
      </c>
      <c r="U260" s="67">
        <v>423460.38</v>
      </c>
      <c r="V260" s="46">
        <f t="shared" si="80"/>
        <v>2347190.0000000023</v>
      </c>
      <c r="W260" s="75">
        <v>24</v>
      </c>
      <c r="X260" s="67">
        <v>492035.56</v>
      </c>
      <c r="Y260" s="48">
        <f t="shared" si="81"/>
        <v>2415900.0000000233</v>
      </c>
      <c r="Z260" s="67">
        <v>24</v>
      </c>
      <c r="AA260" s="67">
        <v>563343.85</v>
      </c>
      <c r="AB260" s="46">
        <f t="shared" si="82"/>
        <v>2070060.0000000559</v>
      </c>
      <c r="AC260" s="75">
        <v>24</v>
      </c>
      <c r="AD260" s="67">
        <v>610651.78</v>
      </c>
      <c r="AE260" s="48">
        <f t="shared" si="83"/>
        <v>687219.99999997206</v>
      </c>
      <c r="AF260" s="67">
        <v>24</v>
      </c>
      <c r="AG260" s="67">
        <v>624780.69999999995</v>
      </c>
      <c r="AH260" s="46">
        <f t="shared" si="84"/>
        <v>155070.00000006519</v>
      </c>
      <c r="AI260" s="75">
        <v>24</v>
      </c>
      <c r="AJ260" s="67">
        <v>629109.26</v>
      </c>
      <c r="AK260" s="48">
        <f t="shared" si="85"/>
        <v>253439.99999994412</v>
      </c>
    </row>
    <row r="261" spans="2:37" x14ac:dyDescent="0.25">
      <c r="B261" s="75">
        <v>25</v>
      </c>
      <c r="C261" s="67">
        <v>186439.27</v>
      </c>
      <c r="D261" s="46">
        <f t="shared" si="74"/>
        <v>0</v>
      </c>
      <c r="E261" s="75">
        <v>25</v>
      </c>
      <c r="F261" s="67">
        <v>189959.85</v>
      </c>
      <c r="G261" s="48">
        <f t="shared" si="75"/>
        <v>0</v>
      </c>
      <c r="H261" s="67">
        <v>25</v>
      </c>
      <c r="I261" s="67">
        <v>192984.41</v>
      </c>
      <c r="J261" s="46">
        <f t="shared" si="76"/>
        <v>1219230.0000000105</v>
      </c>
      <c r="K261" s="75">
        <v>25</v>
      </c>
      <c r="L261" s="67">
        <v>227526.89</v>
      </c>
      <c r="M261" s="48">
        <f t="shared" si="77"/>
        <v>1109769.9999999895</v>
      </c>
      <c r="N261" s="67">
        <v>25</v>
      </c>
      <c r="O261" s="67">
        <v>290904.73</v>
      </c>
      <c r="P261" s="46">
        <f t="shared" si="78"/>
        <v>1765770.0000000186</v>
      </c>
      <c r="Q261" s="75">
        <v>25</v>
      </c>
      <c r="R261" s="67">
        <v>358413.57</v>
      </c>
      <c r="S261" s="48">
        <f t="shared" si="79"/>
        <v>3018659.9999999744</v>
      </c>
      <c r="T261" s="67">
        <v>25</v>
      </c>
      <c r="U261" s="67">
        <v>425807.57</v>
      </c>
      <c r="V261" s="46">
        <f t="shared" si="80"/>
        <v>2436330.0000000163</v>
      </c>
      <c r="W261" s="75">
        <v>25</v>
      </c>
      <c r="X261" s="67">
        <v>494451.46</v>
      </c>
      <c r="Y261" s="48">
        <f t="shared" si="81"/>
        <v>2080130.0000000047</v>
      </c>
      <c r="Z261" s="67">
        <v>25</v>
      </c>
      <c r="AA261" s="67">
        <v>565413.91</v>
      </c>
      <c r="AB261" s="46">
        <f t="shared" si="82"/>
        <v>2103630.0000000047</v>
      </c>
      <c r="AC261" s="75">
        <v>25</v>
      </c>
      <c r="AD261" s="67">
        <v>611339</v>
      </c>
      <c r="AE261" s="48">
        <f t="shared" si="83"/>
        <v>883680.00000005122</v>
      </c>
      <c r="AF261" s="67">
        <v>25</v>
      </c>
      <c r="AG261" s="67">
        <v>624935.77</v>
      </c>
      <c r="AH261" s="46">
        <f t="shared" si="84"/>
        <v>137130.00000000466</v>
      </c>
      <c r="AI261" s="75">
        <v>25</v>
      </c>
      <c r="AJ261" s="67">
        <v>629362.69999999995</v>
      </c>
      <c r="AK261" s="48">
        <f t="shared" si="85"/>
        <v>134000</v>
      </c>
    </row>
    <row r="262" spans="2:37" x14ac:dyDescent="0.25">
      <c r="B262" s="75">
        <v>26</v>
      </c>
      <c r="C262" s="67">
        <v>186439.27</v>
      </c>
      <c r="D262" s="46">
        <f t="shared" si="74"/>
        <v>364330.0000000163</v>
      </c>
      <c r="E262" s="75">
        <v>26</v>
      </c>
      <c r="F262" s="67">
        <v>189959.85</v>
      </c>
      <c r="G262" s="48">
        <f t="shared" si="75"/>
        <v>183139.99999998487</v>
      </c>
      <c r="H262" s="67">
        <v>26</v>
      </c>
      <c r="I262" s="67">
        <v>194203.64</v>
      </c>
      <c r="J262" s="46">
        <f t="shared" si="76"/>
        <v>219109.99999998603</v>
      </c>
      <c r="K262" s="75">
        <v>26</v>
      </c>
      <c r="L262" s="67">
        <v>228636.66</v>
      </c>
      <c r="M262" s="48">
        <f t="shared" si="77"/>
        <v>1674929.999999993</v>
      </c>
      <c r="N262" s="67">
        <v>26</v>
      </c>
      <c r="O262" s="67">
        <v>292670.5</v>
      </c>
      <c r="P262" s="46">
        <f t="shared" si="78"/>
        <v>1673280.0000000279</v>
      </c>
      <c r="Q262" s="75">
        <v>26</v>
      </c>
      <c r="R262" s="67">
        <v>361432.23</v>
      </c>
      <c r="S262" s="48">
        <f t="shared" si="79"/>
        <v>2642070.000000007</v>
      </c>
      <c r="T262" s="67">
        <v>26</v>
      </c>
      <c r="U262" s="67">
        <v>428243.9</v>
      </c>
      <c r="V262" s="46">
        <f t="shared" si="80"/>
        <v>1994789.999999979</v>
      </c>
      <c r="W262" s="75">
        <v>26</v>
      </c>
      <c r="X262" s="67">
        <v>496531.59</v>
      </c>
      <c r="Y262" s="48">
        <f t="shared" si="81"/>
        <v>2603409.9999999744</v>
      </c>
      <c r="Z262" s="67">
        <v>26</v>
      </c>
      <c r="AA262" s="67">
        <v>567517.54</v>
      </c>
      <c r="AB262" s="46">
        <f t="shared" si="82"/>
        <v>1854479.9999999814</v>
      </c>
      <c r="AC262" s="75">
        <v>26</v>
      </c>
      <c r="AD262" s="67">
        <v>612222.68000000005</v>
      </c>
      <c r="AE262" s="48">
        <f t="shared" si="83"/>
        <v>1032519.9999999022</v>
      </c>
      <c r="AF262" s="67">
        <v>26</v>
      </c>
      <c r="AG262" s="67">
        <v>625072.9</v>
      </c>
      <c r="AH262" s="46">
        <f t="shared" si="84"/>
        <v>140699.99999995343</v>
      </c>
      <c r="AI262" s="75">
        <v>26</v>
      </c>
      <c r="AJ262" s="67">
        <v>629496.69999999995</v>
      </c>
      <c r="AK262" s="48">
        <f t="shared" si="85"/>
        <v>0</v>
      </c>
    </row>
    <row r="263" spans="2:37" x14ac:dyDescent="0.25">
      <c r="B263" s="75">
        <v>27</v>
      </c>
      <c r="C263" s="67">
        <v>186803.6</v>
      </c>
      <c r="D263" s="46">
        <f t="shared" si="74"/>
        <v>0</v>
      </c>
      <c r="E263" s="75">
        <v>27</v>
      </c>
      <c r="F263" s="67">
        <v>190142.99</v>
      </c>
      <c r="G263" s="48">
        <f t="shared" si="75"/>
        <v>0</v>
      </c>
      <c r="H263" s="67">
        <v>27</v>
      </c>
      <c r="I263" s="67">
        <v>194422.75</v>
      </c>
      <c r="J263" s="46">
        <f t="shared" si="76"/>
        <v>0</v>
      </c>
      <c r="K263" s="75">
        <v>27</v>
      </c>
      <c r="L263" s="67">
        <v>230311.59</v>
      </c>
      <c r="M263" s="48">
        <f t="shared" si="77"/>
        <v>1159760.0000000093</v>
      </c>
      <c r="N263" s="67">
        <v>27</v>
      </c>
      <c r="O263" s="67">
        <v>294343.78000000003</v>
      </c>
      <c r="P263" s="46">
        <f t="shared" si="78"/>
        <v>1899589.9999999674</v>
      </c>
      <c r="Q263" s="75">
        <v>27</v>
      </c>
      <c r="R263" s="67">
        <v>364074.3</v>
      </c>
      <c r="S263" s="48">
        <f t="shared" si="79"/>
        <v>2526200.0000000116</v>
      </c>
      <c r="T263" s="67">
        <v>27</v>
      </c>
      <c r="U263" s="67">
        <v>430238.69</v>
      </c>
      <c r="V263" s="46">
        <f t="shared" si="80"/>
        <v>1758760.0000000093</v>
      </c>
      <c r="W263" s="75">
        <v>27</v>
      </c>
      <c r="X263" s="67">
        <v>499135</v>
      </c>
      <c r="Y263" s="48">
        <f t="shared" si="81"/>
        <v>2338989.9999999907</v>
      </c>
      <c r="Z263" s="67">
        <v>27</v>
      </c>
      <c r="AA263" s="67">
        <v>569372.02</v>
      </c>
      <c r="AB263" s="46">
        <f t="shared" si="82"/>
        <v>1690790.0000000373</v>
      </c>
      <c r="AC263" s="75">
        <v>27</v>
      </c>
      <c r="AD263" s="67">
        <v>613255.19999999995</v>
      </c>
      <c r="AE263" s="48">
        <f t="shared" si="83"/>
        <v>716210.00000007916</v>
      </c>
      <c r="AF263" s="67">
        <v>27</v>
      </c>
      <c r="AG263" s="67">
        <v>625213.6</v>
      </c>
      <c r="AH263" s="46">
        <f t="shared" si="84"/>
        <v>173700.00000006985</v>
      </c>
      <c r="AI263" s="75">
        <v>27</v>
      </c>
      <c r="AJ263" s="67">
        <v>629496.69999999995</v>
      </c>
      <c r="AK263" s="48">
        <f t="shared" si="85"/>
        <v>168700.00000006985</v>
      </c>
    </row>
    <row r="264" spans="2:37" x14ac:dyDescent="0.25">
      <c r="B264" s="75">
        <v>28</v>
      </c>
      <c r="C264" s="67">
        <v>186803.6</v>
      </c>
      <c r="D264" s="46">
        <f t="shared" si="74"/>
        <v>213339.99999999651</v>
      </c>
      <c r="E264" s="75">
        <v>28</v>
      </c>
      <c r="F264" s="67">
        <v>190142.99</v>
      </c>
      <c r="G264" s="48">
        <f t="shared" si="75"/>
        <v>0</v>
      </c>
      <c r="H264" s="67">
        <v>28</v>
      </c>
      <c r="I264" s="67">
        <v>194422.75</v>
      </c>
      <c r="J264" s="46">
        <f t="shared" si="76"/>
        <v>233190.00000000233</v>
      </c>
      <c r="K264" s="75">
        <v>28</v>
      </c>
      <c r="L264" s="67">
        <v>231471.35</v>
      </c>
      <c r="M264" s="48">
        <f t="shared" si="77"/>
        <v>923790.00000000815</v>
      </c>
      <c r="N264" s="67">
        <v>28</v>
      </c>
      <c r="O264" s="67">
        <v>296243.37</v>
      </c>
      <c r="P264" s="46">
        <f t="shared" si="78"/>
        <v>1789789.999999979</v>
      </c>
      <c r="Q264" s="75">
        <v>28</v>
      </c>
      <c r="R264" s="67">
        <v>366600.5</v>
      </c>
      <c r="S264" s="48">
        <f t="shared" si="79"/>
        <v>2840789.999999979</v>
      </c>
      <c r="T264" s="67">
        <v>28</v>
      </c>
      <c r="U264" s="67">
        <v>431997.45</v>
      </c>
      <c r="V264" s="46">
        <f t="shared" si="80"/>
        <v>1843500</v>
      </c>
      <c r="W264" s="75">
        <v>28</v>
      </c>
      <c r="X264" s="67">
        <v>501473.99</v>
      </c>
      <c r="Y264" s="48">
        <f t="shared" si="81"/>
        <v>2415679.999999993</v>
      </c>
      <c r="Z264" s="67">
        <v>28</v>
      </c>
      <c r="AA264" s="67">
        <v>571062.81000000006</v>
      </c>
      <c r="AB264" s="46">
        <f t="shared" si="82"/>
        <v>1806559.9999999395</v>
      </c>
      <c r="AC264" s="75">
        <v>28</v>
      </c>
      <c r="AD264" s="67">
        <v>613971.41</v>
      </c>
      <c r="AE264" s="48">
        <f t="shared" si="83"/>
        <v>1036130.0000000047</v>
      </c>
      <c r="AF264" s="67">
        <v>28</v>
      </c>
      <c r="AG264" s="67">
        <v>625387.30000000005</v>
      </c>
      <c r="AH264" s="46">
        <f t="shared" si="84"/>
        <v>137669.99999992549</v>
      </c>
      <c r="AI264" s="75">
        <v>28</v>
      </c>
      <c r="AJ264" s="67">
        <v>629665.4</v>
      </c>
      <c r="AK264" s="48">
        <f t="shared" si="85"/>
        <v>144949.99999995343</v>
      </c>
    </row>
    <row r="265" spans="2:37" x14ac:dyDescent="0.25">
      <c r="B265" s="75">
        <v>29</v>
      </c>
      <c r="C265" s="67">
        <v>187016.94</v>
      </c>
      <c r="D265" s="46">
        <f t="shared" si="74"/>
        <v>169679.99999999302</v>
      </c>
      <c r="E265" s="75"/>
      <c r="F265" s="67">
        <v>190142.99</v>
      </c>
      <c r="G265" s="48"/>
      <c r="H265" s="67">
        <v>29</v>
      </c>
      <c r="I265" s="67">
        <v>194655.94</v>
      </c>
      <c r="J265" s="46">
        <f t="shared" si="76"/>
        <v>0</v>
      </c>
      <c r="K265" s="75">
        <v>29</v>
      </c>
      <c r="L265" s="67">
        <v>232395.14</v>
      </c>
      <c r="M265" s="48">
        <f t="shared" si="77"/>
        <v>2088000</v>
      </c>
      <c r="N265" s="67">
        <v>29</v>
      </c>
      <c r="O265" s="67">
        <v>298033.15999999997</v>
      </c>
      <c r="P265" s="46">
        <f t="shared" si="78"/>
        <v>2521960.000000021</v>
      </c>
      <c r="Q265" s="75">
        <v>29</v>
      </c>
      <c r="R265" s="67">
        <v>369441.29</v>
      </c>
      <c r="S265" s="48">
        <f t="shared" si="79"/>
        <v>2925700.0000000116</v>
      </c>
      <c r="T265" s="67">
        <v>29</v>
      </c>
      <c r="U265" s="67">
        <v>433840.95</v>
      </c>
      <c r="V265" s="46">
        <f t="shared" si="80"/>
        <v>1971880.0000000047</v>
      </c>
      <c r="W265" s="75">
        <v>29</v>
      </c>
      <c r="X265" s="67">
        <v>503889.67</v>
      </c>
      <c r="Y265" s="48">
        <f t="shared" si="81"/>
        <v>2704580.0000000163</v>
      </c>
      <c r="Z265" s="67">
        <v>29</v>
      </c>
      <c r="AA265" s="67">
        <v>572869.37</v>
      </c>
      <c r="AB265" s="46">
        <f t="shared" si="82"/>
        <v>1507030.0000000279</v>
      </c>
      <c r="AC265" s="75">
        <v>29</v>
      </c>
      <c r="AD265" s="67">
        <v>615007.54</v>
      </c>
      <c r="AE265" s="48">
        <f t="shared" si="83"/>
        <v>1534559.9999999395</v>
      </c>
      <c r="AF265" s="67">
        <v>29</v>
      </c>
      <c r="AG265" s="67">
        <v>625524.97</v>
      </c>
      <c r="AH265" s="46">
        <f t="shared" si="84"/>
        <v>131430.00000005122</v>
      </c>
      <c r="AI265" s="75">
        <v>29</v>
      </c>
      <c r="AJ265" s="67">
        <v>629810.35</v>
      </c>
      <c r="AK265" s="48">
        <f t="shared" si="85"/>
        <v>145260.00000000931</v>
      </c>
    </row>
    <row r="266" spans="2:37" x14ac:dyDescent="0.25">
      <c r="B266" s="75">
        <v>30</v>
      </c>
      <c r="C266" s="67">
        <v>187186.62</v>
      </c>
      <c r="D266" s="46">
        <f t="shared" si="74"/>
        <v>0</v>
      </c>
      <c r="E266" s="47"/>
      <c r="F266" s="67"/>
      <c r="G266" s="48"/>
      <c r="H266" s="67">
        <v>30</v>
      </c>
      <c r="I266" s="67">
        <v>194655.94</v>
      </c>
      <c r="J266" s="46">
        <f t="shared" si="76"/>
        <v>195220.00000000116</v>
      </c>
      <c r="K266" s="75">
        <v>30</v>
      </c>
      <c r="L266" s="67">
        <v>234483.14</v>
      </c>
      <c r="M266" s="48">
        <f t="shared" si="77"/>
        <v>2136909.9999999744</v>
      </c>
      <c r="N266" s="67">
        <v>30</v>
      </c>
      <c r="O266" s="67">
        <v>300555.12</v>
      </c>
      <c r="P266" s="46">
        <f t="shared" si="78"/>
        <v>2223470.0000000303</v>
      </c>
      <c r="Q266" s="75">
        <v>30</v>
      </c>
      <c r="R266" s="67">
        <v>372366.99</v>
      </c>
      <c r="S266" s="48">
        <f t="shared" si="79"/>
        <v>2879770.0000000186</v>
      </c>
      <c r="T266" s="67">
        <v>30</v>
      </c>
      <c r="U266" s="67">
        <v>435812.83</v>
      </c>
      <c r="V266" s="46">
        <f t="shared" si="80"/>
        <v>2090389.9999999558</v>
      </c>
      <c r="W266" s="75">
        <v>30</v>
      </c>
      <c r="X266" s="67">
        <v>506594.25</v>
      </c>
      <c r="Y266" s="48">
        <f t="shared" si="81"/>
        <v>2171119.9999999953</v>
      </c>
      <c r="Z266" s="67">
        <v>30</v>
      </c>
      <c r="AA266" s="67">
        <v>574376.4</v>
      </c>
      <c r="AB266" s="46">
        <f t="shared" si="82"/>
        <v>1325599.9999999767</v>
      </c>
      <c r="AC266" s="75">
        <v>30</v>
      </c>
      <c r="AD266" s="67">
        <v>616542.1</v>
      </c>
      <c r="AE266" s="48">
        <f t="shared" si="83"/>
        <v>1403540.0000000373</v>
      </c>
      <c r="AF266" s="67">
        <v>30</v>
      </c>
      <c r="AG266" s="67">
        <v>625656.4</v>
      </c>
      <c r="AH266" s="46">
        <f t="shared" si="84"/>
        <v>168000</v>
      </c>
      <c r="AI266" s="75">
        <v>30</v>
      </c>
      <c r="AJ266" s="67">
        <v>629955.61</v>
      </c>
      <c r="AK266" s="48">
        <f t="shared" si="85"/>
        <v>154320.00000006519</v>
      </c>
    </row>
    <row r="267" spans="2:37" x14ac:dyDescent="0.25">
      <c r="B267" s="77">
        <v>31</v>
      </c>
      <c r="C267" s="67">
        <v>187186.62</v>
      </c>
      <c r="D267" s="46">
        <f t="shared" si="74"/>
        <v>198690.00000000233</v>
      </c>
      <c r="E267" s="47"/>
      <c r="F267" s="46"/>
      <c r="G267" s="48"/>
      <c r="H267" s="78">
        <v>31</v>
      </c>
      <c r="I267" s="67">
        <v>194851.16</v>
      </c>
      <c r="J267" s="46">
        <f t="shared" si="76"/>
        <v>203119.99999999534</v>
      </c>
      <c r="K267" s="77"/>
      <c r="L267" s="67">
        <v>236620.05</v>
      </c>
      <c r="M267" s="48"/>
      <c r="N267" s="78">
        <v>31</v>
      </c>
      <c r="O267" s="67">
        <v>302778.59000000003</v>
      </c>
      <c r="P267" s="46">
        <f t="shared" si="78"/>
        <v>1924669.9999999837</v>
      </c>
      <c r="Q267" s="77"/>
      <c r="R267" s="67">
        <v>375246.76</v>
      </c>
      <c r="S267" s="48"/>
      <c r="T267" s="78">
        <v>31</v>
      </c>
      <c r="U267" s="67">
        <v>437903.22</v>
      </c>
      <c r="V267" s="46">
        <f t="shared" si="80"/>
        <v>2422400.0000000233</v>
      </c>
      <c r="W267" s="77">
        <v>31</v>
      </c>
      <c r="X267" s="67">
        <v>508765.37</v>
      </c>
      <c r="Y267" s="48">
        <f t="shared" si="81"/>
        <v>2087609.999999986</v>
      </c>
      <c r="Z267" s="78"/>
      <c r="AA267" s="67">
        <v>575702</v>
      </c>
      <c r="AB267" s="46"/>
      <c r="AC267" s="77">
        <v>31</v>
      </c>
      <c r="AD267" s="67">
        <v>617945.64</v>
      </c>
      <c r="AE267" s="48">
        <f t="shared" si="83"/>
        <v>654089.9999999674</v>
      </c>
      <c r="AF267" s="78"/>
      <c r="AG267" s="67">
        <v>625824.4</v>
      </c>
      <c r="AH267" s="46"/>
      <c r="AI267" s="77">
        <v>31</v>
      </c>
      <c r="AJ267" s="67">
        <v>630109.93000000005</v>
      </c>
      <c r="AK267" s="48">
        <f t="shared" si="85"/>
        <v>143069.99999994878</v>
      </c>
    </row>
    <row r="268" spans="2:37" x14ac:dyDescent="0.25">
      <c r="B268" s="47"/>
      <c r="C268" s="67">
        <v>187385.31</v>
      </c>
      <c r="D268" s="46"/>
      <c r="E268" s="47"/>
      <c r="F268" s="46"/>
      <c r="G268" s="48"/>
      <c r="H268" s="46"/>
      <c r="I268" s="67">
        <v>195054.28</v>
      </c>
      <c r="J268" s="46"/>
      <c r="K268" s="47"/>
      <c r="L268" s="65"/>
      <c r="M268" s="48"/>
      <c r="N268" s="46"/>
      <c r="O268" s="67">
        <v>304703.26</v>
      </c>
      <c r="P268" s="46"/>
      <c r="Q268" s="47"/>
      <c r="R268" s="65"/>
      <c r="S268" s="48"/>
      <c r="T268" s="46"/>
      <c r="U268" s="67">
        <v>440325.62</v>
      </c>
      <c r="V268" s="46"/>
      <c r="W268" s="47"/>
      <c r="X268" s="67">
        <v>510852.98</v>
      </c>
      <c r="Y268" s="48"/>
      <c r="Z268" s="46"/>
      <c r="AA268" s="65"/>
      <c r="AB268" s="46"/>
      <c r="AC268" s="47"/>
      <c r="AD268" s="67">
        <v>618599.73</v>
      </c>
      <c r="AE268" s="48"/>
      <c r="AF268" s="46"/>
      <c r="AG268" s="65"/>
      <c r="AH268" s="46"/>
      <c r="AI268" s="47"/>
      <c r="AJ268" s="67">
        <v>630253</v>
      </c>
      <c r="AK268" s="48"/>
    </row>
    <row r="269" spans="2:37" x14ac:dyDescent="0.25">
      <c r="B269" s="49"/>
      <c r="C269" s="50"/>
      <c r="D269" s="50">
        <f>SUM(D237:D268)</f>
        <v>5823690.0000000019</v>
      </c>
      <c r="E269" s="49"/>
      <c r="F269" s="50"/>
      <c r="G269" s="63">
        <f>SUM(G237:G268)</f>
        <v>2757679.9999999935</v>
      </c>
      <c r="H269" s="50"/>
      <c r="I269" s="50"/>
      <c r="J269" s="50">
        <f>SUM(J237:J268)</f>
        <v>4911290.0000000075</v>
      </c>
      <c r="K269" s="49"/>
      <c r="L269" s="50"/>
      <c r="M269" s="63">
        <f>SUM(M237:M268)</f>
        <v>41565769.999999985</v>
      </c>
      <c r="N269" s="50"/>
      <c r="O269" s="50"/>
      <c r="P269" s="50">
        <f>SUM(P237:P268)</f>
        <v>68083210.000000045</v>
      </c>
      <c r="Q269" s="49"/>
      <c r="R269" s="50"/>
      <c r="S269" s="63">
        <f>SUM(S237:S268)</f>
        <v>70543500</v>
      </c>
      <c r="T269" s="50"/>
      <c r="U269" s="50"/>
      <c r="V269" s="50">
        <f>SUM(V237:V268)</f>
        <v>65078859.999999978</v>
      </c>
      <c r="W269" s="49"/>
      <c r="X269" s="50"/>
      <c r="Y269" s="63">
        <f>SUM(Y237:Y268)</f>
        <v>70527359.999999985</v>
      </c>
      <c r="Z269" s="50"/>
      <c r="AA269" s="50"/>
      <c r="AB269" s="50">
        <f>SUM(AB237:AB268)</f>
        <v>64849020.000000015</v>
      </c>
      <c r="AC269" s="49"/>
      <c r="AD269" s="50"/>
      <c r="AE269" s="63">
        <f>SUM(AE237:AE268)</f>
        <v>42897366.000000052</v>
      </c>
      <c r="AF269" s="50"/>
      <c r="AG269" s="50"/>
      <c r="AH269" s="50">
        <f>SUM(AH237:AH268)</f>
        <v>7224670.0000000419</v>
      </c>
      <c r="AI269" s="49"/>
      <c r="AJ269" s="50"/>
      <c r="AK269" s="63">
        <f>SUM(AK237:AK268)</f>
        <v>4428599.9999999767</v>
      </c>
    </row>
    <row r="273" spans="2:37" x14ac:dyDescent="0.25">
      <c r="B273" s="51">
        <v>42005</v>
      </c>
      <c r="C273" s="44"/>
      <c r="D273" s="44"/>
      <c r="E273" s="51">
        <v>42036</v>
      </c>
      <c r="F273" s="44"/>
      <c r="G273" s="45"/>
      <c r="H273" s="52">
        <v>42064</v>
      </c>
      <c r="I273" s="44"/>
      <c r="J273" s="44"/>
      <c r="K273" s="51">
        <v>42095</v>
      </c>
      <c r="L273" s="44"/>
      <c r="M273" s="45"/>
      <c r="N273" s="52">
        <v>42125</v>
      </c>
      <c r="O273" s="44"/>
      <c r="P273" s="44"/>
      <c r="Q273" s="51">
        <v>42156</v>
      </c>
      <c r="R273" s="44"/>
      <c r="S273" s="45"/>
      <c r="T273" s="52">
        <v>42186</v>
      </c>
      <c r="U273" s="44"/>
      <c r="V273" s="44"/>
      <c r="W273" s="51">
        <v>42217</v>
      </c>
      <c r="X273" s="44"/>
      <c r="Y273" s="45"/>
      <c r="Z273" s="52">
        <v>42248</v>
      </c>
      <c r="AA273" s="44"/>
      <c r="AB273" s="44"/>
      <c r="AC273" s="51">
        <v>42278</v>
      </c>
      <c r="AD273" s="44"/>
      <c r="AE273" s="45"/>
      <c r="AF273" s="52">
        <v>42309</v>
      </c>
      <c r="AG273" s="44"/>
      <c r="AH273" s="44"/>
      <c r="AI273" s="51">
        <v>42339</v>
      </c>
      <c r="AJ273" s="44"/>
      <c r="AK273" s="45"/>
    </row>
    <row r="274" spans="2:37" ht="45" x14ac:dyDescent="0.25">
      <c r="B274" s="53" t="s">
        <v>0</v>
      </c>
      <c r="C274" s="54" t="s">
        <v>2</v>
      </c>
      <c r="D274" s="55" t="s">
        <v>1</v>
      </c>
      <c r="E274" s="53" t="s">
        <v>0</v>
      </c>
      <c r="F274" s="54" t="s">
        <v>2</v>
      </c>
      <c r="G274" s="56" t="s">
        <v>1</v>
      </c>
      <c r="H274" s="54" t="s">
        <v>0</v>
      </c>
      <c r="I274" s="54" t="s">
        <v>2</v>
      </c>
      <c r="J274" s="55" t="s">
        <v>1</v>
      </c>
      <c r="K274" s="53" t="s">
        <v>0</v>
      </c>
      <c r="L274" s="54" t="s">
        <v>2</v>
      </c>
      <c r="M274" s="56" t="s">
        <v>1</v>
      </c>
      <c r="N274" s="54" t="s">
        <v>0</v>
      </c>
      <c r="O274" s="54" t="s">
        <v>2</v>
      </c>
      <c r="P274" s="55" t="s">
        <v>1</v>
      </c>
      <c r="Q274" s="53" t="s">
        <v>0</v>
      </c>
      <c r="R274" s="54" t="s">
        <v>2</v>
      </c>
      <c r="S274" s="56" t="s">
        <v>1</v>
      </c>
      <c r="T274" s="54" t="s">
        <v>0</v>
      </c>
      <c r="U274" s="54" t="s">
        <v>2</v>
      </c>
      <c r="V274" s="55" t="s">
        <v>1</v>
      </c>
      <c r="W274" s="53" t="s">
        <v>0</v>
      </c>
      <c r="X274" s="54" t="s">
        <v>2</v>
      </c>
      <c r="Y274" s="56" t="s">
        <v>1</v>
      </c>
      <c r="Z274" s="54" t="s">
        <v>0</v>
      </c>
      <c r="AA274" s="54" t="s">
        <v>2</v>
      </c>
      <c r="AB274" s="55" t="s">
        <v>1</v>
      </c>
      <c r="AC274" s="53" t="s">
        <v>0</v>
      </c>
      <c r="AD274" s="54" t="s">
        <v>2</v>
      </c>
      <c r="AE274" s="56" t="s">
        <v>1</v>
      </c>
      <c r="AF274" s="54" t="s">
        <v>0</v>
      </c>
      <c r="AG274" s="54" t="s">
        <v>2</v>
      </c>
      <c r="AH274" s="55" t="s">
        <v>1</v>
      </c>
      <c r="AI274" s="53" t="s">
        <v>0</v>
      </c>
      <c r="AJ274" s="54" t="s">
        <v>2</v>
      </c>
      <c r="AK274" s="56" t="s">
        <v>1</v>
      </c>
    </row>
    <row r="275" spans="2:37" x14ac:dyDescent="0.25">
      <c r="B275" s="57"/>
      <c r="C275" s="58"/>
      <c r="D275" s="46"/>
      <c r="E275" s="47"/>
      <c r="F275" s="46"/>
      <c r="G275" s="48"/>
      <c r="H275" s="46"/>
      <c r="I275" s="46"/>
      <c r="J275" s="46"/>
      <c r="K275" s="57"/>
      <c r="L275" s="58"/>
      <c r="M275" s="48"/>
      <c r="N275" s="59"/>
      <c r="O275" s="58"/>
      <c r="P275" s="46"/>
      <c r="Q275" s="57"/>
      <c r="R275" s="58"/>
      <c r="S275" s="48"/>
      <c r="T275" s="59"/>
      <c r="U275" s="58"/>
      <c r="V275" s="46"/>
      <c r="W275" s="57"/>
      <c r="X275" s="58"/>
      <c r="Y275" s="48"/>
      <c r="Z275" s="59"/>
      <c r="AA275" s="58"/>
      <c r="AB275" s="46"/>
      <c r="AC275" s="57"/>
      <c r="AD275" s="58"/>
      <c r="AE275" s="48"/>
      <c r="AF275" s="59"/>
      <c r="AG275" s="58"/>
      <c r="AH275" s="46"/>
      <c r="AI275" s="57"/>
      <c r="AJ275" s="58"/>
      <c r="AK275" s="48"/>
    </row>
    <row r="276" spans="2:37" x14ac:dyDescent="0.25">
      <c r="B276" s="57">
        <v>1</v>
      </c>
      <c r="C276" s="29">
        <v>630253.46</v>
      </c>
      <c r="D276" s="46">
        <f t="shared" ref="D276:D306" si="86">SUM(C277-C276)*1000</f>
        <v>149780.00000002794</v>
      </c>
      <c r="E276" s="57">
        <v>1</v>
      </c>
      <c r="F276" s="29">
        <v>636042.07999999996</v>
      </c>
      <c r="G276" s="48">
        <f t="shared" ref="G276:G303" si="87">SUM(F277-F276)*1000</f>
        <v>209660.0000000326</v>
      </c>
      <c r="H276" s="59">
        <v>1</v>
      </c>
      <c r="I276" s="29">
        <v>639421.78</v>
      </c>
      <c r="J276" s="46">
        <f t="shared" ref="J276:J306" si="88">SUM(I277-I276)*1000</f>
        <v>148859.99999998603</v>
      </c>
      <c r="K276" s="57">
        <v>1</v>
      </c>
      <c r="L276" s="29">
        <v>657379.44999999995</v>
      </c>
      <c r="M276" s="48">
        <f t="shared" ref="M276:M305" si="89">SUM(L277-L276)*1000</f>
        <v>2013340.0000000838</v>
      </c>
      <c r="N276" s="59">
        <v>1</v>
      </c>
      <c r="O276" s="29">
        <v>715997.47</v>
      </c>
      <c r="P276" s="46">
        <f t="shared" ref="P276:P306" si="90">SUM(O277-O276)*1000</f>
        <v>3058349.9999999767</v>
      </c>
      <c r="Q276" s="57">
        <v>1</v>
      </c>
      <c r="R276" s="29">
        <v>780732.34</v>
      </c>
      <c r="S276" s="48">
        <f t="shared" ref="S276:S305" si="91">SUM(R277-R276)*1000</f>
        <v>1827080.0000000745</v>
      </c>
      <c r="T276" s="59">
        <v>1</v>
      </c>
      <c r="U276" s="29">
        <v>855505.27</v>
      </c>
      <c r="V276" s="46">
        <f t="shared" ref="V276:V306" si="92">SUM(U277-U276)*1000</f>
        <v>2631640.000000014</v>
      </c>
      <c r="W276" s="57">
        <v>1</v>
      </c>
      <c r="X276" s="29">
        <v>935159.73</v>
      </c>
      <c r="Y276" s="48">
        <f t="shared" ref="Y276:Y306" si="93">SUM(X277-X276)*1000</f>
        <v>2730599.9999999767</v>
      </c>
      <c r="Z276" s="59">
        <v>1</v>
      </c>
      <c r="AA276" s="98">
        <v>1014693</v>
      </c>
      <c r="AB276" s="46">
        <f t="shared" ref="AB276:AB298" si="94">SUM(AA277-AA276)*1000</f>
        <v>2436000</v>
      </c>
      <c r="AC276" s="57">
        <v>1</v>
      </c>
      <c r="AD276" s="98">
        <v>1081876</v>
      </c>
      <c r="AE276" s="48">
        <f t="shared" ref="AE276:AE306" si="95">SUM(AD277-AD276)*1000</f>
        <v>1889000</v>
      </c>
      <c r="AF276" s="59">
        <v>1</v>
      </c>
      <c r="AG276" s="98">
        <v>1124655</v>
      </c>
      <c r="AH276" s="46">
        <f t="shared" ref="AH276:AH305" si="96">SUM(AG277-AG276)*1000</f>
        <v>0</v>
      </c>
      <c r="AI276" s="57">
        <v>1</v>
      </c>
      <c r="AJ276" s="98">
        <v>1128052</v>
      </c>
      <c r="AK276" s="48">
        <f t="shared" ref="AK276:AK306" si="97">SUM(AJ277-AJ276)*1000</f>
        <v>794000</v>
      </c>
    </row>
    <row r="277" spans="2:37" x14ac:dyDescent="0.25">
      <c r="B277" s="57">
        <v>2</v>
      </c>
      <c r="C277" s="29">
        <v>630403.24</v>
      </c>
      <c r="D277" s="46">
        <f t="shared" si="86"/>
        <v>136910.0000000326</v>
      </c>
      <c r="E277" s="57">
        <v>2</v>
      </c>
      <c r="F277" s="29">
        <v>636251.74</v>
      </c>
      <c r="G277" s="48">
        <f t="shared" si="87"/>
        <v>151209.99999996275</v>
      </c>
      <c r="H277" s="59">
        <v>2</v>
      </c>
      <c r="I277" s="29">
        <v>639570.64</v>
      </c>
      <c r="J277" s="46">
        <f t="shared" si="88"/>
        <v>147979.99999998137</v>
      </c>
      <c r="K277" s="57">
        <v>2</v>
      </c>
      <c r="L277" s="29">
        <v>659392.79</v>
      </c>
      <c r="M277" s="48">
        <f t="shared" si="89"/>
        <v>1781089.9999999674</v>
      </c>
      <c r="N277" s="59">
        <v>2</v>
      </c>
      <c r="O277" s="29">
        <v>719055.82</v>
      </c>
      <c r="P277" s="46">
        <f t="shared" si="90"/>
        <v>2695310.0000000559</v>
      </c>
      <c r="Q277" s="57">
        <v>2</v>
      </c>
      <c r="R277" s="29">
        <v>782559.42</v>
      </c>
      <c r="S277" s="48">
        <f t="shared" si="91"/>
        <v>2047289.9999999208</v>
      </c>
      <c r="T277" s="59">
        <v>2</v>
      </c>
      <c r="U277" s="29">
        <v>858136.91</v>
      </c>
      <c r="V277" s="46">
        <f t="shared" si="92"/>
        <v>2732409.9999999162</v>
      </c>
      <c r="W277" s="57">
        <v>2</v>
      </c>
      <c r="X277" s="85">
        <v>937890.33</v>
      </c>
      <c r="Y277" s="48">
        <f t="shared" si="93"/>
        <v>2498250</v>
      </c>
      <c r="Z277" s="59">
        <v>2</v>
      </c>
      <c r="AA277" s="98">
        <v>1017129</v>
      </c>
      <c r="AB277" s="46">
        <f t="shared" si="94"/>
        <v>2682000</v>
      </c>
      <c r="AC277" s="57">
        <v>2</v>
      </c>
      <c r="AD277" s="98">
        <v>1083765</v>
      </c>
      <c r="AE277" s="48">
        <f t="shared" si="95"/>
        <v>1992000</v>
      </c>
      <c r="AF277" s="59">
        <v>2</v>
      </c>
      <c r="AG277" s="98">
        <v>1124655</v>
      </c>
      <c r="AH277" s="46">
        <f t="shared" si="96"/>
        <v>152000</v>
      </c>
      <c r="AI277" s="57">
        <v>2</v>
      </c>
      <c r="AJ277" s="98">
        <v>1128846</v>
      </c>
      <c r="AK277" s="48">
        <f t="shared" si="97"/>
        <v>190000</v>
      </c>
    </row>
    <row r="278" spans="2:37" x14ac:dyDescent="0.25">
      <c r="B278" s="57">
        <v>3</v>
      </c>
      <c r="C278" s="29">
        <v>630540.15</v>
      </c>
      <c r="D278" s="46">
        <f t="shared" si="86"/>
        <v>230809.99999993946</v>
      </c>
      <c r="E278" s="57">
        <v>3</v>
      </c>
      <c r="F278" s="29">
        <v>636402.94999999995</v>
      </c>
      <c r="G278" s="48">
        <f t="shared" si="87"/>
        <v>186580.00000007451</v>
      </c>
      <c r="H278" s="59">
        <v>3</v>
      </c>
      <c r="I278" s="29">
        <v>639718.62</v>
      </c>
      <c r="J278" s="46">
        <f t="shared" si="88"/>
        <v>167619.99999999534</v>
      </c>
      <c r="K278" s="57">
        <v>3</v>
      </c>
      <c r="L278" s="29">
        <v>661173.88</v>
      </c>
      <c r="M278" s="48">
        <f t="shared" si="89"/>
        <v>1507969.9999999721</v>
      </c>
      <c r="N278" s="59">
        <v>3</v>
      </c>
      <c r="O278" s="29">
        <v>721751.13</v>
      </c>
      <c r="P278" s="46">
        <f t="shared" si="90"/>
        <v>1848170.0000000419</v>
      </c>
      <c r="Q278" s="57">
        <v>3</v>
      </c>
      <c r="R278" s="29">
        <v>784606.71</v>
      </c>
      <c r="S278" s="48">
        <f t="shared" si="91"/>
        <v>2427229.9999999814</v>
      </c>
      <c r="T278" s="59">
        <v>3</v>
      </c>
      <c r="U278" s="29">
        <v>860869.32</v>
      </c>
      <c r="V278" s="46">
        <f t="shared" si="92"/>
        <v>2544260.0000000093</v>
      </c>
      <c r="W278" s="57">
        <v>3</v>
      </c>
      <c r="X278" s="85">
        <v>940388.58</v>
      </c>
      <c r="Y278" s="48">
        <f t="shared" si="93"/>
        <v>2592940.0000000605</v>
      </c>
      <c r="Z278" s="59">
        <v>3</v>
      </c>
      <c r="AA278" s="98">
        <v>1019811</v>
      </c>
      <c r="AB278" s="46">
        <f t="shared" si="94"/>
        <v>-1019811000</v>
      </c>
      <c r="AC278" s="57">
        <v>3</v>
      </c>
      <c r="AD278" s="98">
        <v>1085757</v>
      </c>
      <c r="AE278" s="48">
        <f t="shared" si="95"/>
        <v>1578000</v>
      </c>
      <c r="AF278" s="59">
        <v>3</v>
      </c>
      <c r="AG278" s="98">
        <v>1124807</v>
      </c>
      <c r="AH278" s="46">
        <f t="shared" si="96"/>
        <v>354000</v>
      </c>
      <c r="AI278" s="57">
        <v>3</v>
      </c>
      <c r="AJ278" s="98">
        <v>1129036</v>
      </c>
      <c r="AK278" s="48">
        <f t="shared" si="97"/>
        <v>602000</v>
      </c>
    </row>
    <row r="279" spans="2:37" x14ac:dyDescent="0.25">
      <c r="B279" s="57">
        <v>4</v>
      </c>
      <c r="C279" s="29">
        <v>630770.96</v>
      </c>
      <c r="D279" s="46">
        <f t="shared" si="86"/>
        <v>317050.00000004657</v>
      </c>
      <c r="E279" s="57">
        <v>4</v>
      </c>
      <c r="F279" s="29">
        <v>636589.53</v>
      </c>
      <c r="G279" s="48">
        <f t="shared" si="87"/>
        <v>0</v>
      </c>
      <c r="H279" s="59">
        <v>4</v>
      </c>
      <c r="I279" s="29">
        <v>639886.24</v>
      </c>
      <c r="J279" s="46">
        <f t="shared" si="88"/>
        <v>131270.00000001863</v>
      </c>
      <c r="K279" s="57">
        <v>4</v>
      </c>
      <c r="L279" s="29">
        <v>662681.85</v>
      </c>
      <c r="M279" s="48">
        <f t="shared" si="89"/>
        <v>1602800.0000000466</v>
      </c>
      <c r="N279" s="59">
        <v>4</v>
      </c>
      <c r="O279" s="29">
        <v>723599.3</v>
      </c>
      <c r="P279" s="46">
        <f t="shared" si="90"/>
        <v>717399.99999990687</v>
      </c>
      <c r="Q279" s="57">
        <v>4</v>
      </c>
      <c r="R279" s="29">
        <v>787033.94</v>
      </c>
      <c r="S279" s="48">
        <f t="shared" si="91"/>
        <v>2153920.0000000419</v>
      </c>
      <c r="T279" s="59">
        <v>4</v>
      </c>
      <c r="U279" s="29">
        <v>863413.58</v>
      </c>
      <c r="V279" s="46">
        <f t="shared" si="92"/>
        <v>2641930.0000000512</v>
      </c>
      <c r="W279" s="57">
        <v>4</v>
      </c>
      <c r="X279" s="85">
        <v>942981.52</v>
      </c>
      <c r="Y279" s="48">
        <f t="shared" si="93"/>
        <v>0</v>
      </c>
      <c r="Z279" s="59">
        <v>4</v>
      </c>
      <c r="AA279" s="98"/>
      <c r="AB279" s="46">
        <f t="shared" si="94"/>
        <v>1024242000</v>
      </c>
      <c r="AC279" s="57">
        <v>4</v>
      </c>
      <c r="AD279" s="98">
        <v>1087335</v>
      </c>
      <c r="AE279" s="48">
        <f t="shared" si="95"/>
        <v>1706000</v>
      </c>
      <c r="AF279" s="59">
        <v>4</v>
      </c>
      <c r="AG279" s="98">
        <v>1125161</v>
      </c>
      <c r="AH279" s="46">
        <f t="shared" si="96"/>
        <v>58000</v>
      </c>
      <c r="AI279" s="57">
        <v>4</v>
      </c>
      <c r="AJ279" s="98">
        <v>1129638</v>
      </c>
      <c r="AK279" s="48">
        <f t="shared" si="97"/>
        <v>171000</v>
      </c>
    </row>
    <row r="280" spans="2:37" x14ac:dyDescent="0.25">
      <c r="B280" s="57">
        <v>5</v>
      </c>
      <c r="C280" s="29">
        <v>631088.01</v>
      </c>
      <c r="D280" s="46">
        <f t="shared" si="86"/>
        <v>149569.99999994878</v>
      </c>
      <c r="E280" s="57">
        <v>5</v>
      </c>
      <c r="F280" s="29">
        <v>636589.53</v>
      </c>
      <c r="G280" s="48">
        <f t="shared" si="87"/>
        <v>0</v>
      </c>
      <c r="H280" s="59">
        <v>5</v>
      </c>
      <c r="I280" s="29">
        <v>640017.51</v>
      </c>
      <c r="J280" s="46">
        <f t="shared" si="88"/>
        <v>135599.99999997672</v>
      </c>
      <c r="K280" s="57">
        <v>5</v>
      </c>
      <c r="L280" s="29">
        <v>664284.65</v>
      </c>
      <c r="M280" s="48">
        <f t="shared" si="89"/>
        <v>1776669.9999999255</v>
      </c>
      <c r="N280" s="59">
        <v>5</v>
      </c>
      <c r="O280" s="29">
        <v>724316.7</v>
      </c>
      <c r="P280" s="46">
        <f t="shared" si="90"/>
        <v>1366420.0000000419</v>
      </c>
      <c r="Q280" s="57">
        <v>5</v>
      </c>
      <c r="R280" s="29">
        <v>789187.86</v>
      </c>
      <c r="S280" s="48">
        <f t="shared" si="91"/>
        <v>2520020.0000000186</v>
      </c>
      <c r="T280" s="59">
        <v>5</v>
      </c>
      <c r="U280" s="29">
        <v>866055.51</v>
      </c>
      <c r="V280" s="46">
        <f t="shared" si="92"/>
        <v>2485359.999999986</v>
      </c>
      <c r="W280" s="57">
        <v>5</v>
      </c>
      <c r="X280" s="85">
        <v>942981.52</v>
      </c>
      <c r="Y280" s="48">
        <f t="shared" si="93"/>
        <v>4956569.9999999488</v>
      </c>
      <c r="Z280" s="59">
        <v>5</v>
      </c>
      <c r="AA280" s="98">
        <v>1024242</v>
      </c>
      <c r="AB280" s="46">
        <f t="shared" si="94"/>
        <v>2090000</v>
      </c>
      <c r="AC280" s="57">
        <v>5</v>
      </c>
      <c r="AD280" s="98">
        <v>1089041</v>
      </c>
      <c r="AE280" s="48">
        <f t="shared" si="95"/>
        <v>1827000</v>
      </c>
      <c r="AF280" s="59">
        <v>5</v>
      </c>
      <c r="AG280" s="98">
        <v>1125219</v>
      </c>
      <c r="AH280" s="46">
        <f t="shared" si="96"/>
        <v>211000</v>
      </c>
      <c r="AI280" s="57">
        <v>5</v>
      </c>
      <c r="AJ280" s="98">
        <v>1129809</v>
      </c>
      <c r="AK280" s="48">
        <f t="shared" si="97"/>
        <v>192000</v>
      </c>
    </row>
    <row r="281" spans="2:37" x14ac:dyDescent="0.25">
      <c r="B281" s="57">
        <v>6</v>
      </c>
      <c r="C281" s="29">
        <v>631237.57999999996</v>
      </c>
      <c r="D281" s="46">
        <f t="shared" si="86"/>
        <v>352070.00000006519</v>
      </c>
      <c r="E281" s="57">
        <v>6</v>
      </c>
      <c r="F281" s="29">
        <v>636589.53</v>
      </c>
      <c r="G281" s="48">
        <f t="shared" si="87"/>
        <v>130260.00000000931</v>
      </c>
      <c r="H281" s="59">
        <v>6</v>
      </c>
      <c r="I281" s="29">
        <v>640153.11</v>
      </c>
      <c r="J281" s="46">
        <f t="shared" si="88"/>
        <v>377160.0000000326</v>
      </c>
      <c r="K281" s="57">
        <v>6</v>
      </c>
      <c r="L281" s="29">
        <v>666061.31999999995</v>
      </c>
      <c r="M281" s="48">
        <f t="shared" si="89"/>
        <v>1750680.0000000512</v>
      </c>
      <c r="N281" s="59">
        <v>6</v>
      </c>
      <c r="O281" s="29">
        <v>725683.12</v>
      </c>
      <c r="P281" s="46">
        <f t="shared" si="90"/>
        <v>4703599.9999999767</v>
      </c>
      <c r="Q281" s="57">
        <v>6</v>
      </c>
      <c r="R281" s="29">
        <v>791707.88</v>
      </c>
      <c r="S281" s="48">
        <f t="shared" si="91"/>
        <v>2329530.0000000279</v>
      </c>
      <c r="T281" s="59">
        <v>6</v>
      </c>
      <c r="U281" s="29">
        <v>868540.87</v>
      </c>
      <c r="V281" s="46">
        <f t="shared" si="92"/>
        <v>2414760.0000000093</v>
      </c>
      <c r="W281" s="57">
        <v>6</v>
      </c>
      <c r="X281" s="85">
        <v>947938.09</v>
      </c>
      <c r="Y281" s="48">
        <f t="shared" si="93"/>
        <v>2093910.0000000326</v>
      </c>
      <c r="Z281" s="59">
        <v>6</v>
      </c>
      <c r="AA281" s="98">
        <v>1026332</v>
      </c>
      <c r="AB281" s="46">
        <f t="shared" si="94"/>
        <v>2350000</v>
      </c>
      <c r="AC281" s="57">
        <v>6</v>
      </c>
      <c r="AD281" s="98">
        <v>1090868</v>
      </c>
      <c r="AE281" s="48">
        <f t="shared" si="95"/>
        <v>2078000</v>
      </c>
      <c r="AF281" s="59">
        <v>6</v>
      </c>
      <c r="AG281" s="98">
        <v>1125430</v>
      </c>
      <c r="AH281" s="46">
        <f t="shared" si="96"/>
        <v>0</v>
      </c>
      <c r="AI281" s="57">
        <v>6</v>
      </c>
      <c r="AJ281" s="98">
        <v>1130001</v>
      </c>
      <c r="AK281" s="48">
        <f t="shared" si="97"/>
        <v>192000</v>
      </c>
    </row>
    <row r="282" spans="2:37" x14ac:dyDescent="0.25">
      <c r="B282" s="60">
        <v>7</v>
      </c>
      <c r="C282" s="29">
        <v>631589.65</v>
      </c>
      <c r="D282" s="46">
        <f t="shared" si="86"/>
        <v>154859.99999998603</v>
      </c>
      <c r="E282" s="60">
        <v>7</v>
      </c>
      <c r="F282" s="29">
        <v>636719.79</v>
      </c>
      <c r="G282" s="48">
        <f t="shared" si="87"/>
        <v>141510.00000000931</v>
      </c>
      <c r="H282" s="61">
        <v>7</v>
      </c>
      <c r="I282" s="29">
        <v>640530.27</v>
      </c>
      <c r="J282" s="46">
        <f t="shared" si="88"/>
        <v>0</v>
      </c>
      <c r="K282" s="60">
        <v>7</v>
      </c>
      <c r="L282" s="29">
        <v>667812</v>
      </c>
      <c r="M282" s="48">
        <f t="shared" si="89"/>
        <v>2012589.9999999674</v>
      </c>
      <c r="N282" s="61">
        <v>7</v>
      </c>
      <c r="O282" s="29">
        <v>730386.72</v>
      </c>
      <c r="P282" s="46">
        <f t="shared" si="90"/>
        <v>1766760.0000000093</v>
      </c>
      <c r="Q282" s="60">
        <v>7</v>
      </c>
      <c r="R282" s="29">
        <v>794037.41</v>
      </c>
      <c r="S282" s="48">
        <f t="shared" si="91"/>
        <v>2214409.9999999162</v>
      </c>
      <c r="T282" s="61">
        <v>7</v>
      </c>
      <c r="U282" s="29">
        <v>870955.63</v>
      </c>
      <c r="V282" s="46">
        <f t="shared" si="92"/>
        <v>2686290.0000000373</v>
      </c>
      <c r="W282" s="60">
        <v>7</v>
      </c>
      <c r="X282" s="85">
        <v>950032</v>
      </c>
      <c r="Y282" s="48">
        <f t="shared" si="93"/>
        <v>2353989.9999999907</v>
      </c>
      <c r="Z282" s="61">
        <v>7</v>
      </c>
      <c r="AA282" s="98">
        <v>1028682</v>
      </c>
      <c r="AB282" s="46">
        <f t="shared" si="94"/>
        <v>2790000</v>
      </c>
      <c r="AC282" s="60">
        <v>7</v>
      </c>
      <c r="AD282" s="98">
        <v>1092946</v>
      </c>
      <c r="AE282" s="48">
        <f t="shared" si="95"/>
        <v>1806000</v>
      </c>
      <c r="AF282" s="61">
        <v>7</v>
      </c>
      <c r="AG282" s="98">
        <v>1125430</v>
      </c>
      <c r="AH282" s="46">
        <f t="shared" si="96"/>
        <v>183000</v>
      </c>
      <c r="AI282" s="60">
        <v>7</v>
      </c>
      <c r="AJ282" s="98">
        <v>1130193</v>
      </c>
      <c r="AK282" s="48">
        <f t="shared" si="97"/>
        <v>0</v>
      </c>
    </row>
    <row r="283" spans="2:37" x14ac:dyDescent="0.25">
      <c r="B283" s="57">
        <v>8</v>
      </c>
      <c r="C283" s="29">
        <v>631744.51</v>
      </c>
      <c r="D283" s="46">
        <f t="shared" si="86"/>
        <v>157219.99999997206</v>
      </c>
      <c r="E283" s="57">
        <v>8</v>
      </c>
      <c r="F283" s="29">
        <v>636861.30000000005</v>
      </c>
      <c r="G283" s="48">
        <f t="shared" si="87"/>
        <v>159239.99999999069</v>
      </c>
      <c r="H283" s="59">
        <v>8</v>
      </c>
      <c r="I283" s="29">
        <v>640530.27</v>
      </c>
      <c r="J283" s="46">
        <f t="shared" si="88"/>
        <v>1069140.000000014</v>
      </c>
      <c r="K283" s="57">
        <v>8</v>
      </c>
      <c r="L283" s="29">
        <v>669824.59</v>
      </c>
      <c r="M283" s="48">
        <f t="shared" si="89"/>
        <v>1435880.0000000047</v>
      </c>
      <c r="N283" s="59">
        <v>8</v>
      </c>
      <c r="O283" s="29">
        <v>732153.48</v>
      </c>
      <c r="P283" s="46">
        <f t="shared" si="90"/>
        <v>1704780.0000000279</v>
      </c>
      <c r="Q283" s="57">
        <v>8</v>
      </c>
      <c r="R283" s="29">
        <v>796251.82</v>
      </c>
      <c r="S283" s="48">
        <f t="shared" si="91"/>
        <v>2073000</v>
      </c>
      <c r="T283" s="59">
        <v>8</v>
      </c>
      <c r="U283" s="29">
        <v>873641.92</v>
      </c>
      <c r="V283" s="46">
        <f t="shared" si="92"/>
        <v>2671869.9999999953</v>
      </c>
      <c r="W283" s="57">
        <v>8</v>
      </c>
      <c r="X283" s="85">
        <v>952385.99</v>
      </c>
      <c r="Y283" s="48">
        <f t="shared" si="93"/>
        <v>2284820.0000000652</v>
      </c>
      <c r="Z283" s="59">
        <v>8</v>
      </c>
      <c r="AA283" s="98">
        <v>1031472</v>
      </c>
      <c r="AB283" s="46">
        <f t="shared" si="94"/>
        <v>2583000</v>
      </c>
      <c r="AC283" s="57">
        <v>8</v>
      </c>
      <c r="AD283" s="98">
        <v>1094752</v>
      </c>
      <c r="AE283" s="48">
        <f t="shared" si="95"/>
        <v>1781000</v>
      </c>
      <c r="AF283" s="59">
        <v>8</v>
      </c>
      <c r="AG283" s="98">
        <v>1125613</v>
      </c>
      <c r="AH283" s="46">
        <f t="shared" si="96"/>
        <v>186000</v>
      </c>
      <c r="AI283" s="57">
        <v>8</v>
      </c>
      <c r="AJ283" s="98">
        <v>1130193</v>
      </c>
      <c r="AK283" s="48">
        <f t="shared" si="97"/>
        <v>194000</v>
      </c>
    </row>
    <row r="284" spans="2:37" x14ac:dyDescent="0.25">
      <c r="B284" s="57">
        <v>9</v>
      </c>
      <c r="C284" s="29">
        <v>631901.73</v>
      </c>
      <c r="D284" s="46">
        <f t="shared" si="86"/>
        <v>142719.99999997206</v>
      </c>
      <c r="E284" s="57">
        <v>9</v>
      </c>
      <c r="F284" s="29">
        <v>637020.54</v>
      </c>
      <c r="G284" s="48">
        <f t="shared" si="87"/>
        <v>314859.99999998603</v>
      </c>
      <c r="H284" s="59">
        <v>9</v>
      </c>
      <c r="I284" s="29">
        <v>641599.41</v>
      </c>
      <c r="J284" s="46">
        <f t="shared" si="88"/>
        <v>309589.9999999674</v>
      </c>
      <c r="K284" s="57">
        <v>9</v>
      </c>
      <c r="L284" s="29">
        <v>671260.47</v>
      </c>
      <c r="M284" s="48">
        <f t="shared" si="89"/>
        <v>2584000</v>
      </c>
      <c r="N284" s="59">
        <v>9</v>
      </c>
      <c r="O284" s="29">
        <v>733858.26</v>
      </c>
      <c r="P284" s="46">
        <f t="shared" si="90"/>
        <v>2103880.0000000047</v>
      </c>
      <c r="Q284" s="57">
        <v>9</v>
      </c>
      <c r="R284" s="29">
        <v>798324.82</v>
      </c>
      <c r="S284" s="48">
        <f t="shared" si="91"/>
        <v>2655869.9999999953</v>
      </c>
      <c r="T284" s="59">
        <v>9</v>
      </c>
      <c r="U284" s="29">
        <v>876313.79</v>
      </c>
      <c r="V284" s="46">
        <f t="shared" si="92"/>
        <v>2573209.9999999627</v>
      </c>
      <c r="W284" s="57">
        <v>9</v>
      </c>
      <c r="X284" s="29">
        <v>954670.81</v>
      </c>
      <c r="Y284" s="48">
        <f t="shared" si="93"/>
        <v>2234639.9999998976</v>
      </c>
      <c r="Z284" s="59">
        <v>9</v>
      </c>
      <c r="AA284" s="98">
        <v>1034055</v>
      </c>
      <c r="AB284" s="46">
        <f t="shared" si="94"/>
        <v>2298000</v>
      </c>
      <c r="AC284" s="57">
        <v>9</v>
      </c>
      <c r="AD284" s="98">
        <v>1096533</v>
      </c>
      <c r="AE284" s="48">
        <f t="shared" si="95"/>
        <v>1782000</v>
      </c>
      <c r="AF284" s="59">
        <v>9</v>
      </c>
      <c r="AG284" s="98">
        <v>1125799</v>
      </c>
      <c r="AH284" s="46">
        <f t="shared" si="96"/>
        <v>0</v>
      </c>
      <c r="AI284" s="57">
        <v>9</v>
      </c>
      <c r="AJ284" s="98">
        <v>1130387</v>
      </c>
      <c r="AK284" s="48">
        <f t="shared" si="97"/>
        <v>74000</v>
      </c>
    </row>
    <row r="285" spans="2:37" x14ac:dyDescent="0.25">
      <c r="B285" s="57">
        <v>10</v>
      </c>
      <c r="C285" s="29">
        <v>632044.44999999995</v>
      </c>
      <c r="D285" s="46">
        <f t="shared" si="86"/>
        <v>161780.00000002794</v>
      </c>
      <c r="E285" s="57">
        <v>10</v>
      </c>
      <c r="F285" s="29">
        <v>637335.4</v>
      </c>
      <c r="G285" s="48">
        <f t="shared" si="87"/>
        <v>146939.99999994412</v>
      </c>
      <c r="H285" s="59">
        <v>10</v>
      </c>
      <c r="I285" s="29">
        <v>641909</v>
      </c>
      <c r="J285" s="46">
        <f t="shared" si="88"/>
        <v>305000</v>
      </c>
      <c r="K285" s="57">
        <v>10</v>
      </c>
      <c r="L285" s="29">
        <v>673844.47</v>
      </c>
      <c r="M285" s="48">
        <f t="shared" si="89"/>
        <v>2398190.0000000605</v>
      </c>
      <c r="N285" s="59">
        <v>10</v>
      </c>
      <c r="O285" s="29">
        <v>735962.14</v>
      </c>
      <c r="P285" s="46">
        <f t="shared" si="90"/>
        <v>2590179.9999999348</v>
      </c>
      <c r="Q285" s="57">
        <v>10</v>
      </c>
      <c r="R285" s="29">
        <v>800980.69</v>
      </c>
      <c r="S285" s="48">
        <f t="shared" si="91"/>
        <v>2719560.0000000559</v>
      </c>
      <c r="T285" s="59">
        <v>10</v>
      </c>
      <c r="U285" s="29">
        <v>878887</v>
      </c>
      <c r="V285" s="46">
        <f t="shared" si="92"/>
        <v>3030000</v>
      </c>
      <c r="W285" s="57">
        <v>10</v>
      </c>
      <c r="X285" s="29">
        <v>956905.45</v>
      </c>
      <c r="Y285" s="48">
        <f t="shared" si="93"/>
        <v>2395920.0000000419</v>
      </c>
      <c r="Z285" s="59">
        <v>10</v>
      </c>
      <c r="AA285" s="98">
        <v>1036353</v>
      </c>
      <c r="AB285" s="46">
        <f t="shared" si="94"/>
        <v>2437000</v>
      </c>
      <c r="AC285" s="57">
        <v>10</v>
      </c>
      <c r="AD285" s="98">
        <v>1098315</v>
      </c>
      <c r="AE285" s="48">
        <f t="shared" si="95"/>
        <v>1936000</v>
      </c>
      <c r="AF285" s="59">
        <v>10</v>
      </c>
      <c r="AG285" s="98">
        <v>1125799</v>
      </c>
      <c r="AH285" s="46">
        <f t="shared" si="96"/>
        <v>158000</v>
      </c>
      <c r="AI285" s="57">
        <v>10</v>
      </c>
      <c r="AJ285" s="98">
        <v>1130461</v>
      </c>
      <c r="AK285" s="48">
        <f t="shared" si="97"/>
        <v>0</v>
      </c>
    </row>
    <row r="286" spans="2:37" x14ac:dyDescent="0.25">
      <c r="B286" s="57">
        <v>11</v>
      </c>
      <c r="C286" s="29">
        <v>632206.23</v>
      </c>
      <c r="D286" s="46">
        <f t="shared" si="86"/>
        <v>474670.00000004191</v>
      </c>
      <c r="E286" s="57">
        <v>11</v>
      </c>
      <c r="F286" s="29">
        <v>637482.34</v>
      </c>
      <c r="G286" s="48">
        <f t="shared" si="87"/>
        <v>142770.00000001863</v>
      </c>
      <c r="H286" s="59">
        <v>11</v>
      </c>
      <c r="I286" s="29">
        <v>642214</v>
      </c>
      <c r="J286" s="46">
        <f t="shared" si="88"/>
        <v>143609.99999998603</v>
      </c>
      <c r="K286" s="57">
        <v>11</v>
      </c>
      <c r="L286" s="29">
        <v>676242.66</v>
      </c>
      <c r="M286" s="48">
        <f t="shared" si="89"/>
        <v>1794299.9999999302</v>
      </c>
      <c r="N286" s="59">
        <v>11</v>
      </c>
      <c r="O286" s="29">
        <v>738552.31999999995</v>
      </c>
      <c r="P286" s="46">
        <f t="shared" si="90"/>
        <v>2070730.0000000978</v>
      </c>
      <c r="Q286" s="57">
        <v>11</v>
      </c>
      <c r="R286" s="29">
        <v>803700.25</v>
      </c>
      <c r="S286" s="48">
        <f t="shared" si="91"/>
        <v>2258959.9999999627</v>
      </c>
      <c r="T286" s="59">
        <v>11</v>
      </c>
      <c r="U286" s="29">
        <v>881917</v>
      </c>
      <c r="V286" s="46">
        <f t="shared" si="92"/>
        <v>2642689.9999999441</v>
      </c>
      <c r="W286" s="57">
        <v>11</v>
      </c>
      <c r="X286" s="29">
        <v>959301.37</v>
      </c>
      <c r="Y286" s="48">
        <f t="shared" si="93"/>
        <v>2576449.9999999534</v>
      </c>
      <c r="Z286" s="59">
        <v>11</v>
      </c>
      <c r="AA286" s="101">
        <v>1038790</v>
      </c>
      <c r="AB286" s="46">
        <f t="shared" si="94"/>
        <v>2233000</v>
      </c>
      <c r="AC286" s="57">
        <v>11</v>
      </c>
      <c r="AD286" s="101">
        <v>1100251</v>
      </c>
      <c r="AE286" s="48">
        <f t="shared" si="95"/>
        <v>2236000</v>
      </c>
      <c r="AF286" s="59">
        <v>11</v>
      </c>
      <c r="AG286" s="98">
        <v>1125957</v>
      </c>
      <c r="AH286" s="46">
        <f t="shared" si="96"/>
        <v>162000</v>
      </c>
      <c r="AI286" s="57">
        <v>11</v>
      </c>
      <c r="AJ286" s="98">
        <v>1130461</v>
      </c>
      <c r="AK286" s="48">
        <f t="shared" si="97"/>
        <v>184000</v>
      </c>
    </row>
    <row r="287" spans="2:37" x14ac:dyDescent="0.25">
      <c r="B287" s="57">
        <v>12</v>
      </c>
      <c r="C287" s="29">
        <v>632680.9</v>
      </c>
      <c r="D287" s="46">
        <f t="shared" si="86"/>
        <v>155280.00000002794</v>
      </c>
      <c r="E287" s="57">
        <v>12</v>
      </c>
      <c r="F287" s="29">
        <v>637625.11</v>
      </c>
      <c r="G287" s="48">
        <f t="shared" si="87"/>
        <v>0</v>
      </c>
      <c r="H287" s="59">
        <v>12</v>
      </c>
      <c r="I287" s="29">
        <v>642357.61</v>
      </c>
      <c r="J287" s="46">
        <f t="shared" si="88"/>
        <v>397140.00000001397</v>
      </c>
      <c r="K287" s="57">
        <v>12</v>
      </c>
      <c r="L287" s="29">
        <v>678036.96</v>
      </c>
      <c r="M287" s="48">
        <f t="shared" si="89"/>
        <v>1970440.0000000605</v>
      </c>
      <c r="N287" s="59">
        <v>12</v>
      </c>
      <c r="O287" s="29">
        <v>740623.05</v>
      </c>
      <c r="P287" s="46">
        <f t="shared" si="90"/>
        <v>2052539.9999999208</v>
      </c>
      <c r="Q287" s="57">
        <v>12</v>
      </c>
      <c r="R287" s="29">
        <v>805959.21</v>
      </c>
      <c r="S287" s="48">
        <f t="shared" si="91"/>
        <v>2732400.0000000233</v>
      </c>
      <c r="T287" s="59">
        <v>12</v>
      </c>
      <c r="U287" s="29">
        <v>884559.69</v>
      </c>
      <c r="V287" s="46">
        <f t="shared" si="92"/>
        <v>2150640.000000014</v>
      </c>
      <c r="W287" s="57">
        <v>12</v>
      </c>
      <c r="X287" s="62">
        <v>961877.82</v>
      </c>
      <c r="Y287" s="48">
        <f t="shared" si="93"/>
        <v>2669600.0000000931</v>
      </c>
      <c r="Z287" s="59">
        <v>12</v>
      </c>
      <c r="AA287" s="98">
        <v>1041023</v>
      </c>
      <c r="AB287" s="46">
        <f t="shared" si="94"/>
        <v>2572000</v>
      </c>
      <c r="AC287" s="57">
        <v>12</v>
      </c>
      <c r="AD287" s="98">
        <v>1102487</v>
      </c>
      <c r="AE287" s="48">
        <f t="shared" si="95"/>
        <v>1969000</v>
      </c>
      <c r="AF287" s="59">
        <v>12</v>
      </c>
      <c r="AG287" s="98">
        <v>1126119</v>
      </c>
      <c r="AH287" s="46">
        <f t="shared" si="96"/>
        <v>211000</v>
      </c>
      <c r="AI287" s="57">
        <v>12</v>
      </c>
      <c r="AJ287" s="98">
        <v>1130645</v>
      </c>
      <c r="AK287" s="48">
        <f t="shared" si="97"/>
        <v>0</v>
      </c>
    </row>
    <row r="288" spans="2:37" x14ac:dyDescent="0.25">
      <c r="B288" s="57">
        <v>13</v>
      </c>
      <c r="C288" s="29">
        <v>632836.18000000005</v>
      </c>
      <c r="D288" s="46">
        <f t="shared" si="86"/>
        <v>132319.99999994878</v>
      </c>
      <c r="E288" s="57">
        <v>13</v>
      </c>
      <c r="F288" s="29">
        <v>637625.11</v>
      </c>
      <c r="G288" s="48">
        <f t="shared" si="87"/>
        <v>0</v>
      </c>
      <c r="H288" s="59">
        <v>13</v>
      </c>
      <c r="I288" s="29">
        <v>642754.75</v>
      </c>
      <c r="J288" s="46">
        <f t="shared" si="88"/>
        <v>304069.99999994878</v>
      </c>
      <c r="K288" s="57">
        <v>13</v>
      </c>
      <c r="L288" s="29">
        <v>680007.4</v>
      </c>
      <c r="M288" s="48">
        <f t="shared" si="89"/>
        <v>2249959.9999999627</v>
      </c>
      <c r="N288" s="59">
        <v>13</v>
      </c>
      <c r="O288" s="29">
        <v>742675.59</v>
      </c>
      <c r="P288" s="46">
        <f t="shared" si="90"/>
        <v>2315300.0000000466</v>
      </c>
      <c r="Q288" s="57">
        <v>13</v>
      </c>
      <c r="R288" s="29">
        <v>808691.61</v>
      </c>
      <c r="S288" s="48">
        <f t="shared" si="91"/>
        <v>2828290.0000000373</v>
      </c>
      <c r="T288" s="59">
        <v>13</v>
      </c>
      <c r="U288" s="29">
        <v>886710.33</v>
      </c>
      <c r="V288" s="46">
        <f t="shared" si="92"/>
        <v>2283530.0000000279</v>
      </c>
      <c r="W288" s="57">
        <v>13</v>
      </c>
      <c r="X288" s="29">
        <v>964547.42</v>
      </c>
      <c r="Y288" s="48">
        <f t="shared" si="93"/>
        <v>2742329.9999999581</v>
      </c>
      <c r="Z288" s="59">
        <v>13</v>
      </c>
      <c r="AA288" s="98">
        <v>1043595</v>
      </c>
      <c r="AB288" s="46">
        <f t="shared" si="94"/>
        <v>2612000</v>
      </c>
      <c r="AC288" s="57">
        <v>13</v>
      </c>
      <c r="AD288" s="98">
        <v>1104456</v>
      </c>
      <c r="AE288" s="48">
        <f t="shared" si="95"/>
        <v>1775000</v>
      </c>
      <c r="AF288" s="59">
        <v>13</v>
      </c>
      <c r="AG288" s="98">
        <v>1126330</v>
      </c>
      <c r="AH288" s="46">
        <f t="shared" si="96"/>
        <v>0</v>
      </c>
      <c r="AI288" s="57">
        <v>13</v>
      </c>
      <c r="AJ288" s="98">
        <v>1130645</v>
      </c>
      <c r="AK288" s="48">
        <f t="shared" si="97"/>
        <v>229000</v>
      </c>
    </row>
    <row r="289" spans="2:37" x14ac:dyDescent="0.25">
      <c r="B289" s="57">
        <v>14</v>
      </c>
      <c r="C289" s="29">
        <v>632968.5</v>
      </c>
      <c r="D289" s="46">
        <f t="shared" si="86"/>
        <v>202280.00000002794</v>
      </c>
      <c r="E289" s="57">
        <v>14</v>
      </c>
      <c r="F289" s="29">
        <v>637625.11</v>
      </c>
      <c r="G289" s="48">
        <f t="shared" si="87"/>
        <v>216349.99999997672</v>
      </c>
      <c r="H289" s="59">
        <v>14</v>
      </c>
      <c r="I289" s="29">
        <v>643058.81999999995</v>
      </c>
      <c r="J289" s="46">
        <f t="shared" si="88"/>
        <v>323010.00000000931</v>
      </c>
      <c r="K289" s="57">
        <v>14</v>
      </c>
      <c r="L289" s="29">
        <v>682257.36</v>
      </c>
      <c r="M289" s="48">
        <f t="shared" si="89"/>
        <v>129750</v>
      </c>
      <c r="N289" s="59">
        <v>14</v>
      </c>
      <c r="O289" s="29">
        <v>744990.89</v>
      </c>
      <c r="P289" s="46">
        <f t="shared" si="90"/>
        <v>2014939.9999999441</v>
      </c>
      <c r="Q289" s="57">
        <v>14</v>
      </c>
      <c r="R289" s="29">
        <v>811519.9</v>
      </c>
      <c r="S289" s="48">
        <f t="shared" si="91"/>
        <v>2481449.9999999534</v>
      </c>
      <c r="T289" s="59">
        <v>14</v>
      </c>
      <c r="U289" s="29">
        <v>888993.86</v>
      </c>
      <c r="V289" s="46">
        <f t="shared" si="92"/>
        <v>2480510.0000000093</v>
      </c>
      <c r="W289" s="57">
        <v>14</v>
      </c>
      <c r="X289" s="29">
        <v>967289.75</v>
      </c>
      <c r="Y289" s="48">
        <f t="shared" si="93"/>
        <v>2653969.9999999721</v>
      </c>
      <c r="Z289" s="59">
        <v>14</v>
      </c>
      <c r="AA289" s="98">
        <v>1046207</v>
      </c>
      <c r="AB289" s="46">
        <f t="shared" si="94"/>
        <v>2290000</v>
      </c>
      <c r="AC289" s="57">
        <v>14</v>
      </c>
      <c r="AD289" s="98">
        <v>1106231</v>
      </c>
      <c r="AE289" s="48">
        <f t="shared" si="95"/>
        <v>1854000</v>
      </c>
      <c r="AF289" s="59">
        <v>14</v>
      </c>
      <c r="AG289" s="98">
        <v>1126330</v>
      </c>
      <c r="AH289" s="46">
        <f t="shared" si="96"/>
        <v>203000</v>
      </c>
      <c r="AI289" s="57">
        <v>14</v>
      </c>
      <c r="AJ289" s="98">
        <v>1130874</v>
      </c>
      <c r="AK289" s="48">
        <f t="shared" si="97"/>
        <v>211000</v>
      </c>
    </row>
    <row r="290" spans="2:37" x14ac:dyDescent="0.25">
      <c r="B290" s="57">
        <v>15</v>
      </c>
      <c r="C290" s="29">
        <v>633170.78</v>
      </c>
      <c r="D290" s="46">
        <f t="shared" si="86"/>
        <v>184839.9999999674</v>
      </c>
      <c r="E290" s="57">
        <v>15</v>
      </c>
      <c r="F290" s="29">
        <v>637841.46</v>
      </c>
      <c r="G290" s="48">
        <f t="shared" si="87"/>
        <v>188640.00000001397</v>
      </c>
      <c r="H290" s="59">
        <v>15</v>
      </c>
      <c r="I290" s="29">
        <v>643381.82999999996</v>
      </c>
      <c r="J290" s="46">
        <f t="shared" si="88"/>
        <v>326720.00000008848</v>
      </c>
      <c r="K290" s="57">
        <v>15</v>
      </c>
      <c r="L290" s="29">
        <v>682387.11</v>
      </c>
      <c r="M290" s="48">
        <f t="shared" si="89"/>
        <v>0</v>
      </c>
      <c r="N290" s="59">
        <v>15</v>
      </c>
      <c r="O290" s="29">
        <v>747005.83</v>
      </c>
      <c r="P290" s="46">
        <f t="shared" si="90"/>
        <v>1665300.0000000466</v>
      </c>
      <c r="Q290" s="57">
        <v>15</v>
      </c>
      <c r="R290" s="29">
        <v>814001.35</v>
      </c>
      <c r="S290" s="48">
        <f t="shared" si="91"/>
        <v>2435520.0000000186</v>
      </c>
      <c r="T290" s="59">
        <v>15</v>
      </c>
      <c r="U290" s="29">
        <v>891474.37</v>
      </c>
      <c r="V290" s="46">
        <f t="shared" si="92"/>
        <v>86400.000000023283</v>
      </c>
      <c r="W290" s="57">
        <v>15</v>
      </c>
      <c r="X290" s="29">
        <v>969943.72</v>
      </c>
      <c r="Y290" s="48">
        <f t="shared" si="93"/>
        <v>2704400.0000000233</v>
      </c>
      <c r="Z290" s="59">
        <v>15</v>
      </c>
      <c r="AA290" s="98">
        <v>1048497</v>
      </c>
      <c r="AB290" s="46">
        <f t="shared" si="94"/>
        <v>1925000</v>
      </c>
      <c r="AC290" s="57">
        <v>15</v>
      </c>
      <c r="AD290" s="98">
        <v>1108085</v>
      </c>
      <c r="AE290" s="48">
        <f t="shared" si="95"/>
        <v>2091000</v>
      </c>
      <c r="AF290" s="59">
        <v>15</v>
      </c>
      <c r="AG290" s="98">
        <v>1126533</v>
      </c>
      <c r="AH290" s="46">
        <f t="shared" si="96"/>
        <v>189000</v>
      </c>
      <c r="AI290" s="57">
        <v>15</v>
      </c>
      <c r="AJ290" s="98">
        <v>1131085</v>
      </c>
      <c r="AK290" s="48">
        <f t="shared" si="97"/>
        <v>0</v>
      </c>
    </row>
    <row r="291" spans="2:37" x14ac:dyDescent="0.25">
      <c r="B291" s="57">
        <v>16</v>
      </c>
      <c r="C291" s="29">
        <v>633355.62</v>
      </c>
      <c r="D291" s="46">
        <f t="shared" si="86"/>
        <v>145609.99999998603</v>
      </c>
      <c r="E291" s="57">
        <v>16</v>
      </c>
      <c r="F291" s="29">
        <v>638030.1</v>
      </c>
      <c r="G291" s="48">
        <f t="shared" si="87"/>
        <v>45229.999999981374</v>
      </c>
      <c r="H291" s="59">
        <v>16</v>
      </c>
      <c r="I291" s="29">
        <v>643708.55000000005</v>
      </c>
      <c r="J291" s="46">
        <f t="shared" si="88"/>
        <v>359649.99999990687</v>
      </c>
      <c r="K291" s="57">
        <v>16</v>
      </c>
      <c r="L291" s="29">
        <v>682387.11</v>
      </c>
      <c r="M291" s="48">
        <f t="shared" si="89"/>
        <v>0</v>
      </c>
      <c r="N291" s="59">
        <v>16</v>
      </c>
      <c r="O291" s="29">
        <v>748671.13</v>
      </c>
      <c r="P291" s="46">
        <f t="shared" si="90"/>
        <v>1631819.9999999488</v>
      </c>
      <c r="Q291" s="57">
        <v>16</v>
      </c>
      <c r="R291" s="29">
        <v>816436.87</v>
      </c>
      <c r="S291" s="48">
        <f t="shared" si="91"/>
        <v>2760440.0000000605</v>
      </c>
      <c r="T291" s="59">
        <v>16</v>
      </c>
      <c r="U291" s="29">
        <v>891560.77</v>
      </c>
      <c r="V291" s="46">
        <f t="shared" si="92"/>
        <v>2235630.0000000047</v>
      </c>
      <c r="W291" s="57">
        <v>16</v>
      </c>
      <c r="X291" s="29">
        <v>972648.12</v>
      </c>
      <c r="Y291" s="48">
        <f t="shared" si="93"/>
        <v>2508920.0000000419</v>
      </c>
      <c r="Z291" s="59">
        <v>16</v>
      </c>
      <c r="AA291" s="98">
        <v>1050422</v>
      </c>
      <c r="AB291" s="46">
        <f t="shared" si="94"/>
        <v>1771000</v>
      </c>
      <c r="AC291" s="57">
        <v>16</v>
      </c>
      <c r="AD291" s="98">
        <v>1110176</v>
      </c>
      <c r="AE291" s="48">
        <f t="shared" si="95"/>
        <v>1704000</v>
      </c>
      <c r="AF291" s="59">
        <v>16</v>
      </c>
      <c r="AG291" s="98">
        <v>1126722</v>
      </c>
      <c r="AH291" s="46">
        <f t="shared" si="96"/>
        <v>0</v>
      </c>
      <c r="AI291" s="57">
        <v>16</v>
      </c>
      <c r="AJ291" s="98">
        <v>1131085</v>
      </c>
      <c r="AK291" s="48">
        <f t="shared" si="97"/>
        <v>218000</v>
      </c>
    </row>
    <row r="292" spans="2:37" x14ac:dyDescent="0.25">
      <c r="B292" s="57">
        <v>17</v>
      </c>
      <c r="C292" s="29">
        <v>633501.23</v>
      </c>
      <c r="D292" s="46">
        <f t="shared" si="86"/>
        <v>180410.0000000326</v>
      </c>
      <c r="E292" s="57">
        <v>17</v>
      </c>
      <c r="F292" s="29">
        <v>638075.32999999996</v>
      </c>
      <c r="G292" s="48">
        <f t="shared" si="87"/>
        <v>247630.00000000466</v>
      </c>
      <c r="H292" s="59">
        <v>17</v>
      </c>
      <c r="I292" s="29">
        <v>644068.19999999995</v>
      </c>
      <c r="J292" s="46">
        <f t="shared" si="88"/>
        <v>363100.00000009313</v>
      </c>
      <c r="K292" s="57">
        <v>17</v>
      </c>
      <c r="L292" s="29">
        <v>682387.11</v>
      </c>
      <c r="M292" s="48">
        <f t="shared" si="89"/>
        <v>5436349.9999999767</v>
      </c>
      <c r="N292" s="59">
        <v>17</v>
      </c>
      <c r="O292" s="29">
        <v>750302.95</v>
      </c>
      <c r="P292" s="46">
        <f t="shared" si="90"/>
        <v>2211150.0000000233</v>
      </c>
      <c r="Q292" s="57">
        <v>17</v>
      </c>
      <c r="R292" s="29">
        <v>819197.31</v>
      </c>
      <c r="S292" s="48">
        <f t="shared" si="91"/>
        <v>2602889.9999998976</v>
      </c>
      <c r="T292" s="59">
        <v>17</v>
      </c>
      <c r="U292" s="29">
        <v>893796.4</v>
      </c>
      <c r="V292" s="46">
        <f t="shared" si="92"/>
        <v>5399660.0000000326</v>
      </c>
      <c r="W292" s="57">
        <v>17</v>
      </c>
      <c r="X292" s="29">
        <v>975157.04</v>
      </c>
      <c r="Y292" s="48">
        <f t="shared" si="93"/>
        <v>2712020.0000000186</v>
      </c>
      <c r="Z292" s="59">
        <v>17</v>
      </c>
      <c r="AA292" s="98">
        <v>1052193</v>
      </c>
      <c r="AB292" s="46">
        <f t="shared" si="94"/>
        <v>1657000</v>
      </c>
      <c r="AC292" s="57">
        <v>17</v>
      </c>
      <c r="AD292" s="98">
        <v>1111880</v>
      </c>
      <c r="AE292" s="48">
        <f t="shared" si="95"/>
        <v>2004000</v>
      </c>
      <c r="AF292" s="59">
        <v>17</v>
      </c>
      <c r="AG292" s="98">
        <v>1126722</v>
      </c>
      <c r="AH292" s="46">
        <f t="shared" si="96"/>
        <v>206000</v>
      </c>
      <c r="AI292" s="57">
        <v>17</v>
      </c>
      <c r="AJ292" s="98">
        <v>1131303</v>
      </c>
      <c r="AK292" s="48">
        <f t="shared" si="97"/>
        <v>0</v>
      </c>
    </row>
    <row r="293" spans="2:37" x14ac:dyDescent="0.25">
      <c r="B293" s="57">
        <v>18</v>
      </c>
      <c r="C293" s="29">
        <v>633681.64</v>
      </c>
      <c r="D293" s="46">
        <f t="shared" si="86"/>
        <v>149469.99999997206</v>
      </c>
      <c r="E293" s="57">
        <v>18</v>
      </c>
      <c r="F293" s="29">
        <v>638322.96</v>
      </c>
      <c r="G293" s="48">
        <f t="shared" si="87"/>
        <v>129780.00000002794</v>
      </c>
      <c r="H293" s="59">
        <v>18</v>
      </c>
      <c r="I293" s="29">
        <v>644431.30000000005</v>
      </c>
      <c r="J293" s="46">
        <f t="shared" si="88"/>
        <v>559399.99999990687</v>
      </c>
      <c r="K293" s="57">
        <v>18</v>
      </c>
      <c r="L293" s="29">
        <v>687823.46</v>
      </c>
      <c r="M293" s="48">
        <f t="shared" si="89"/>
        <v>1812430.0000000512</v>
      </c>
      <c r="N293" s="59">
        <v>18</v>
      </c>
      <c r="O293" s="29">
        <v>752514.1</v>
      </c>
      <c r="P293" s="46">
        <f t="shared" si="90"/>
        <v>2118820.0000000652</v>
      </c>
      <c r="Q293" s="57">
        <v>18</v>
      </c>
      <c r="R293" s="29">
        <v>821800.2</v>
      </c>
      <c r="S293" s="48">
        <f t="shared" si="91"/>
        <v>2498220.0000000885</v>
      </c>
      <c r="T293" s="59">
        <v>18</v>
      </c>
      <c r="U293" s="29">
        <v>899196.06</v>
      </c>
      <c r="V293" s="46">
        <f t="shared" si="92"/>
        <v>2679969.9999999721</v>
      </c>
      <c r="W293" s="57">
        <v>18</v>
      </c>
      <c r="X293" s="29">
        <v>977869.06</v>
      </c>
      <c r="Y293" s="48">
        <f t="shared" si="93"/>
        <v>2431939.9999999441</v>
      </c>
      <c r="Z293" s="59">
        <v>18</v>
      </c>
      <c r="AA293" s="98">
        <v>1053850</v>
      </c>
      <c r="AB293" s="46">
        <f t="shared" si="94"/>
        <v>1795000</v>
      </c>
      <c r="AC293" s="57">
        <v>18</v>
      </c>
      <c r="AD293" s="98">
        <v>1113884</v>
      </c>
      <c r="AE293" s="48">
        <f t="shared" si="95"/>
        <v>1824000</v>
      </c>
      <c r="AF293" s="59">
        <v>18</v>
      </c>
      <c r="AG293" s="98">
        <v>1126928</v>
      </c>
      <c r="AH293" s="46">
        <f t="shared" si="96"/>
        <v>194000</v>
      </c>
      <c r="AI293" s="57">
        <v>18</v>
      </c>
      <c r="AJ293" s="98">
        <v>1131303</v>
      </c>
      <c r="AK293" s="48">
        <f t="shared" si="97"/>
        <v>0</v>
      </c>
    </row>
    <row r="294" spans="2:37" x14ac:dyDescent="0.25">
      <c r="B294" s="57">
        <v>19</v>
      </c>
      <c r="C294" s="29">
        <v>633831.11</v>
      </c>
      <c r="D294" s="46">
        <f t="shared" si="86"/>
        <v>356459.99999996275</v>
      </c>
      <c r="E294" s="57">
        <v>19</v>
      </c>
      <c r="F294" s="29">
        <v>638452.74</v>
      </c>
      <c r="G294" s="48">
        <f t="shared" si="87"/>
        <v>142989.99999999069</v>
      </c>
      <c r="H294" s="59">
        <v>19</v>
      </c>
      <c r="I294" s="29">
        <v>644990.69999999995</v>
      </c>
      <c r="J294" s="46">
        <f t="shared" si="88"/>
        <v>690510.00000000931</v>
      </c>
      <c r="K294" s="57">
        <v>19</v>
      </c>
      <c r="L294" s="29">
        <v>689635.89</v>
      </c>
      <c r="M294" s="48">
        <f t="shared" si="89"/>
        <v>2747339.9999999674</v>
      </c>
      <c r="N294" s="59">
        <v>19</v>
      </c>
      <c r="O294" s="29">
        <v>754632.92</v>
      </c>
      <c r="P294" s="46">
        <f t="shared" si="90"/>
        <v>239579.99999995809</v>
      </c>
      <c r="Q294" s="57">
        <v>19</v>
      </c>
      <c r="R294" s="29">
        <v>824298.42</v>
      </c>
      <c r="S294" s="48">
        <f t="shared" si="91"/>
        <v>2899669.9999999255</v>
      </c>
      <c r="T294" s="59">
        <v>19</v>
      </c>
      <c r="U294" s="29">
        <v>901876.03</v>
      </c>
      <c r="V294" s="46">
        <f t="shared" si="92"/>
        <v>2549319.9999999488</v>
      </c>
      <c r="W294" s="57">
        <v>19</v>
      </c>
      <c r="X294" s="29">
        <v>980301</v>
      </c>
      <c r="Y294" s="48">
        <f t="shared" si="93"/>
        <v>2658000</v>
      </c>
      <c r="Z294" s="59">
        <v>19</v>
      </c>
      <c r="AA294" s="98">
        <v>1055645</v>
      </c>
      <c r="AB294" s="46">
        <f t="shared" si="94"/>
        <v>1781000</v>
      </c>
      <c r="AC294" s="57">
        <v>19</v>
      </c>
      <c r="AD294" s="98">
        <v>1115708</v>
      </c>
      <c r="AE294" s="48">
        <f t="shared" si="95"/>
        <v>1483000</v>
      </c>
      <c r="AF294" s="59">
        <v>19</v>
      </c>
      <c r="AG294" s="98">
        <v>1127122</v>
      </c>
      <c r="AH294" s="46">
        <f t="shared" si="96"/>
        <v>192000</v>
      </c>
      <c r="AI294" s="57">
        <v>19</v>
      </c>
      <c r="AJ294" s="98">
        <v>1131303</v>
      </c>
      <c r="AK294" s="48">
        <f t="shared" si="97"/>
        <v>0</v>
      </c>
    </row>
    <row r="295" spans="2:37" x14ac:dyDescent="0.25">
      <c r="B295" s="57">
        <v>20</v>
      </c>
      <c r="C295" s="29">
        <v>634187.56999999995</v>
      </c>
      <c r="D295" s="46">
        <f t="shared" si="86"/>
        <v>143920.00000004191</v>
      </c>
      <c r="E295" s="57">
        <v>20</v>
      </c>
      <c r="F295" s="29">
        <v>638595.73</v>
      </c>
      <c r="G295" s="48">
        <f t="shared" si="87"/>
        <v>0</v>
      </c>
      <c r="H295" s="59">
        <v>20</v>
      </c>
      <c r="I295" s="29">
        <v>645681.21</v>
      </c>
      <c r="J295" s="46">
        <f t="shared" si="88"/>
        <v>710440.00000006054</v>
      </c>
      <c r="K295" s="57">
        <v>20</v>
      </c>
      <c r="L295" s="29">
        <v>692383.23</v>
      </c>
      <c r="M295" s="48">
        <f t="shared" si="89"/>
        <v>168969.99999997206</v>
      </c>
      <c r="N295" s="59">
        <v>20</v>
      </c>
      <c r="O295" s="29">
        <v>754872.5</v>
      </c>
      <c r="P295" s="46">
        <f t="shared" si="90"/>
        <v>1574239.9999999907</v>
      </c>
      <c r="Q295" s="57">
        <v>20</v>
      </c>
      <c r="R295" s="29">
        <v>827198.09</v>
      </c>
      <c r="S295" s="48">
        <f t="shared" si="91"/>
        <v>2491930.0000000512</v>
      </c>
      <c r="T295" s="59">
        <v>20</v>
      </c>
      <c r="U295" s="29">
        <v>904425.35</v>
      </c>
      <c r="V295" s="46">
        <f t="shared" si="92"/>
        <v>2541140.000000014</v>
      </c>
      <c r="W295" s="57">
        <v>20</v>
      </c>
      <c r="X295" s="29">
        <v>982959</v>
      </c>
      <c r="Y295" s="48">
        <f t="shared" si="93"/>
        <v>2789000</v>
      </c>
      <c r="Z295" s="59">
        <v>20</v>
      </c>
      <c r="AA295" s="98">
        <v>1057426</v>
      </c>
      <c r="AB295" s="46">
        <f t="shared" si="94"/>
        <v>2267000</v>
      </c>
      <c r="AC295" s="57">
        <v>20</v>
      </c>
      <c r="AD295" s="98">
        <v>1117191</v>
      </c>
      <c r="AE295" s="48">
        <f t="shared" si="95"/>
        <v>1157000</v>
      </c>
      <c r="AF295" s="59">
        <v>20</v>
      </c>
      <c r="AG295" s="98">
        <v>1127314</v>
      </c>
      <c r="AH295" s="46">
        <f t="shared" si="96"/>
        <v>0</v>
      </c>
      <c r="AI295" s="57">
        <v>20</v>
      </c>
      <c r="AJ295" s="98">
        <v>1131303</v>
      </c>
      <c r="AK295" s="48">
        <f t="shared" si="97"/>
        <v>177000</v>
      </c>
    </row>
    <row r="296" spans="2:37" x14ac:dyDescent="0.25">
      <c r="B296" s="57">
        <v>21</v>
      </c>
      <c r="C296" s="29">
        <v>634331.49</v>
      </c>
      <c r="D296" s="46">
        <f t="shared" si="86"/>
        <v>167839.9999999674</v>
      </c>
      <c r="E296" s="57">
        <v>21</v>
      </c>
      <c r="F296" s="29">
        <v>638595.73</v>
      </c>
      <c r="G296" s="48">
        <f t="shared" si="87"/>
        <v>137000</v>
      </c>
      <c r="H296" s="59">
        <v>21</v>
      </c>
      <c r="I296" s="29">
        <v>646391.65</v>
      </c>
      <c r="J296" s="46">
        <f t="shared" si="88"/>
        <v>819789.99999992084</v>
      </c>
      <c r="K296" s="57">
        <v>21</v>
      </c>
      <c r="L296" s="29">
        <v>692552.2</v>
      </c>
      <c r="M296" s="48">
        <f t="shared" si="89"/>
        <v>2155950.0000000698</v>
      </c>
      <c r="N296" s="59">
        <v>21</v>
      </c>
      <c r="O296" s="29">
        <v>756446.74</v>
      </c>
      <c r="P296" s="46">
        <f t="shared" si="90"/>
        <v>2096050.0000000466</v>
      </c>
      <c r="Q296" s="57">
        <v>21</v>
      </c>
      <c r="R296" s="29">
        <v>829690.02</v>
      </c>
      <c r="S296" s="48">
        <f t="shared" si="91"/>
        <v>2354849.9999999767</v>
      </c>
      <c r="T296" s="59">
        <v>21</v>
      </c>
      <c r="U296" s="29">
        <v>906966.49</v>
      </c>
      <c r="V296" s="46">
        <f t="shared" si="92"/>
        <v>2669650.0000000233</v>
      </c>
      <c r="W296" s="57">
        <v>21</v>
      </c>
      <c r="X296" s="29">
        <v>985748</v>
      </c>
      <c r="Y296" s="48">
        <f t="shared" si="93"/>
        <v>2749000</v>
      </c>
      <c r="Z296" s="59">
        <v>21</v>
      </c>
      <c r="AA296" s="98">
        <v>1059693</v>
      </c>
      <c r="AB296" s="46">
        <f t="shared" si="94"/>
        <v>1900000</v>
      </c>
      <c r="AC296" s="57">
        <v>21</v>
      </c>
      <c r="AD296" s="98">
        <v>1118348</v>
      </c>
      <c r="AE296" s="48">
        <f t="shared" si="95"/>
        <v>1039000</v>
      </c>
      <c r="AF296" s="59">
        <v>21</v>
      </c>
      <c r="AG296" s="98">
        <v>1127314</v>
      </c>
      <c r="AH296" s="46">
        <f t="shared" si="96"/>
        <v>192000</v>
      </c>
      <c r="AI296" s="57">
        <v>21</v>
      </c>
      <c r="AJ296" s="98">
        <v>1131480</v>
      </c>
      <c r="AK296" s="48">
        <f t="shared" si="97"/>
        <v>0</v>
      </c>
    </row>
    <row r="297" spans="2:37" x14ac:dyDescent="0.25">
      <c r="B297" s="57">
        <v>22</v>
      </c>
      <c r="C297" s="29">
        <v>634499.32999999996</v>
      </c>
      <c r="D297" s="46">
        <f t="shared" si="86"/>
        <v>152670.00000004191</v>
      </c>
      <c r="E297" s="57">
        <v>22</v>
      </c>
      <c r="F297" s="29">
        <v>638732.73</v>
      </c>
      <c r="G297" s="48">
        <f t="shared" si="87"/>
        <v>146320.00000006519</v>
      </c>
      <c r="H297" s="59">
        <v>22</v>
      </c>
      <c r="I297" s="29">
        <v>647211.43999999994</v>
      </c>
      <c r="J297" s="46">
        <f t="shared" si="88"/>
        <v>785900.00000002328</v>
      </c>
      <c r="K297" s="57">
        <v>22</v>
      </c>
      <c r="L297" s="29">
        <v>694708.15</v>
      </c>
      <c r="M297" s="48">
        <f t="shared" si="89"/>
        <v>2358679.9999999348</v>
      </c>
      <c r="N297" s="59">
        <v>22</v>
      </c>
      <c r="O297" s="29">
        <v>758542.79</v>
      </c>
      <c r="P297" s="46">
        <f t="shared" si="90"/>
        <v>1955209.9999999627</v>
      </c>
      <c r="Q297" s="57">
        <v>22</v>
      </c>
      <c r="R297" s="29">
        <v>832044.87</v>
      </c>
      <c r="S297" s="48">
        <f t="shared" si="91"/>
        <v>2714420.0000000419</v>
      </c>
      <c r="T297" s="59">
        <v>22</v>
      </c>
      <c r="U297" s="29">
        <v>909636.14</v>
      </c>
      <c r="V297" s="46">
        <f t="shared" si="92"/>
        <v>1800650.0000000233</v>
      </c>
      <c r="W297" s="57">
        <v>22</v>
      </c>
      <c r="X297" s="29">
        <v>988497</v>
      </c>
      <c r="Y297" s="48">
        <f t="shared" si="93"/>
        <v>2529000</v>
      </c>
      <c r="Z297" s="59">
        <v>22</v>
      </c>
      <c r="AA297" s="98">
        <v>1061593</v>
      </c>
      <c r="AB297" s="46">
        <f t="shared" si="94"/>
        <v>2723000</v>
      </c>
      <c r="AC297" s="57">
        <v>22</v>
      </c>
      <c r="AD297" s="98">
        <v>1119387</v>
      </c>
      <c r="AE297" s="48">
        <f t="shared" si="95"/>
        <v>899000</v>
      </c>
      <c r="AF297" s="59">
        <v>22</v>
      </c>
      <c r="AG297" s="98">
        <v>1127506</v>
      </c>
      <c r="AH297" s="46">
        <f t="shared" si="96"/>
        <v>182000</v>
      </c>
      <c r="AI297" s="57">
        <v>22</v>
      </c>
      <c r="AJ297" s="98">
        <v>1131480</v>
      </c>
      <c r="AK297" s="48">
        <f t="shared" si="97"/>
        <v>179000</v>
      </c>
    </row>
    <row r="298" spans="2:37" x14ac:dyDescent="0.25">
      <c r="B298" s="57">
        <v>23</v>
      </c>
      <c r="C298" s="29">
        <v>634652</v>
      </c>
      <c r="D298" s="46">
        <f t="shared" si="86"/>
        <v>156790.00000003725</v>
      </c>
      <c r="E298" s="57">
        <v>23</v>
      </c>
      <c r="F298" s="29">
        <v>638879.05000000005</v>
      </c>
      <c r="G298" s="48">
        <f t="shared" si="87"/>
        <v>0</v>
      </c>
      <c r="H298" s="59">
        <v>23</v>
      </c>
      <c r="I298" s="29">
        <v>647997.34</v>
      </c>
      <c r="J298" s="46">
        <f t="shared" si="88"/>
        <v>446660.0000000326</v>
      </c>
      <c r="K298" s="57">
        <v>23</v>
      </c>
      <c r="L298" s="29">
        <v>697066.83</v>
      </c>
      <c r="M298" s="48">
        <f t="shared" si="89"/>
        <v>2045310.0000000559</v>
      </c>
      <c r="N298" s="59">
        <v>23</v>
      </c>
      <c r="O298" s="29">
        <v>760498</v>
      </c>
      <c r="P298" s="46">
        <f t="shared" si="90"/>
        <v>1921500</v>
      </c>
      <c r="Q298" s="57">
        <v>23</v>
      </c>
      <c r="R298" s="29">
        <v>834759.29</v>
      </c>
      <c r="S298" s="48">
        <f t="shared" si="91"/>
        <v>2629679.9999999348</v>
      </c>
      <c r="T298" s="59">
        <v>23</v>
      </c>
      <c r="U298" s="29">
        <v>911436.79</v>
      </c>
      <c r="V298" s="46">
        <f t="shared" si="92"/>
        <v>2382640.000000014</v>
      </c>
      <c r="W298" s="57">
        <v>23</v>
      </c>
      <c r="X298" s="29">
        <v>991026</v>
      </c>
      <c r="Y298" s="48">
        <f t="shared" si="93"/>
        <v>2507000</v>
      </c>
      <c r="Z298" s="59">
        <v>23</v>
      </c>
      <c r="AA298" s="98">
        <v>1064316</v>
      </c>
      <c r="AB298" s="46">
        <f t="shared" si="94"/>
        <v>1904000</v>
      </c>
      <c r="AC298" s="57">
        <v>23</v>
      </c>
      <c r="AD298" s="98">
        <v>1120286</v>
      </c>
      <c r="AE298" s="48">
        <f t="shared" si="95"/>
        <v>717000</v>
      </c>
      <c r="AF298" s="59">
        <v>23</v>
      </c>
      <c r="AG298" s="98">
        <v>1127688</v>
      </c>
      <c r="AH298" s="46">
        <f t="shared" si="96"/>
        <v>216000</v>
      </c>
      <c r="AI298" s="57">
        <v>23</v>
      </c>
      <c r="AJ298" s="98">
        <v>1131659</v>
      </c>
      <c r="AK298" s="48">
        <f t="shared" si="97"/>
        <v>0</v>
      </c>
    </row>
    <row r="299" spans="2:37" x14ac:dyDescent="0.25">
      <c r="B299" s="57">
        <v>24</v>
      </c>
      <c r="C299" s="29">
        <v>634808.79</v>
      </c>
      <c r="D299" s="46">
        <f t="shared" si="86"/>
        <v>142299.99999993015</v>
      </c>
      <c r="E299" s="57">
        <v>24</v>
      </c>
      <c r="F299" s="29">
        <v>638879.05000000005</v>
      </c>
      <c r="G299" s="48">
        <f t="shared" si="87"/>
        <v>0</v>
      </c>
      <c r="H299" s="59">
        <v>24</v>
      </c>
      <c r="I299" s="29">
        <v>648444</v>
      </c>
      <c r="J299" s="46">
        <f t="shared" si="88"/>
        <v>634520.00000001863</v>
      </c>
      <c r="K299" s="57">
        <v>24</v>
      </c>
      <c r="L299" s="29">
        <v>699112.14</v>
      </c>
      <c r="M299" s="48">
        <f t="shared" si="89"/>
        <v>2156209.9999999627</v>
      </c>
      <c r="N299" s="59">
        <v>24</v>
      </c>
      <c r="O299" s="29">
        <v>762419.5</v>
      </c>
      <c r="P299" s="46">
        <f t="shared" si="90"/>
        <v>1890530.0000000279</v>
      </c>
      <c r="Q299" s="57">
        <v>24</v>
      </c>
      <c r="R299" s="29">
        <v>837388.97</v>
      </c>
      <c r="S299" s="48">
        <f t="shared" si="91"/>
        <v>2640479.9999999814</v>
      </c>
      <c r="T299" s="59">
        <v>24</v>
      </c>
      <c r="U299" s="29">
        <v>913819.43</v>
      </c>
      <c r="V299" s="46">
        <f t="shared" si="92"/>
        <v>2477329.9999999581</v>
      </c>
      <c r="W299" s="57">
        <v>24</v>
      </c>
      <c r="X299" s="29">
        <v>993533</v>
      </c>
      <c r="Y299" s="48">
        <f t="shared" si="93"/>
        <v>2681000</v>
      </c>
      <c r="Z299" s="59">
        <v>24</v>
      </c>
      <c r="AA299" s="98">
        <v>1066220</v>
      </c>
      <c r="AB299" s="46">
        <f t="shared" ref="AB299:AB305" si="98">SUM(AA300-AA299)*1000</f>
        <v>2547000</v>
      </c>
      <c r="AC299" s="57">
        <v>24</v>
      </c>
      <c r="AD299" s="98">
        <v>1121003</v>
      </c>
      <c r="AE299" s="48">
        <f t="shared" si="95"/>
        <v>563000</v>
      </c>
      <c r="AF299" s="59">
        <v>24</v>
      </c>
      <c r="AG299" s="98">
        <v>1127904</v>
      </c>
      <c r="AH299" s="46">
        <f t="shared" si="96"/>
        <v>0</v>
      </c>
      <c r="AI299" s="57">
        <v>24</v>
      </c>
      <c r="AJ299" s="98">
        <v>1131659</v>
      </c>
      <c r="AK299" s="48">
        <f t="shared" si="97"/>
        <v>208000</v>
      </c>
    </row>
    <row r="300" spans="2:37" x14ac:dyDescent="0.25">
      <c r="B300" s="57">
        <v>25</v>
      </c>
      <c r="C300" s="29">
        <v>634951.09</v>
      </c>
      <c r="D300" s="46">
        <f t="shared" si="86"/>
        <v>153060.00000005588</v>
      </c>
      <c r="E300" s="57">
        <v>25</v>
      </c>
      <c r="F300" s="29">
        <v>638879.05000000005</v>
      </c>
      <c r="G300" s="48">
        <f t="shared" si="87"/>
        <v>136519.99999990221</v>
      </c>
      <c r="H300" s="59">
        <v>25</v>
      </c>
      <c r="I300" s="29">
        <v>649078.52</v>
      </c>
      <c r="J300" s="46">
        <f t="shared" si="88"/>
        <v>1113919.9999999255</v>
      </c>
      <c r="K300" s="57">
        <v>25</v>
      </c>
      <c r="L300" s="29">
        <v>701268.35</v>
      </c>
      <c r="M300" s="48">
        <f t="shared" si="89"/>
        <v>2412719.9999999721</v>
      </c>
      <c r="N300" s="59">
        <v>25</v>
      </c>
      <c r="O300" s="29">
        <v>764310.03</v>
      </c>
      <c r="P300" s="46">
        <f t="shared" si="90"/>
        <v>2253469.9999999721</v>
      </c>
      <c r="Q300" s="57">
        <v>25</v>
      </c>
      <c r="R300" s="29">
        <v>840029.45</v>
      </c>
      <c r="S300" s="48">
        <f t="shared" si="91"/>
        <v>2443170.0000000419</v>
      </c>
      <c r="T300" s="59">
        <v>25</v>
      </c>
      <c r="U300" s="29">
        <v>916296.76</v>
      </c>
      <c r="V300" s="46">
        <f t="shared" si="92"/>
        <v>2699050.0000000466</v>
      </c>
      <c r="W300" s="57">
        <v>25</v>
      </c>
      <c r="X300" s="29">
        <v>996214</v>
      </c>
      <c r="Y300" s="48">
        <f t="shared" si="93"/>
        <v>2788000</v>
      </c>
      <c r="Z300" s="59">
        <v>25</v>
      </c>
      <c r="AA300" s="98">
        <v>1068767</v>
      </c>
      <c r="AB300" s="46">
        <f t="shared" si="98"/>
        <v>1875000</v>
      </c>
      <c r="AC300" s="57">
        <v>25</v>
      </c>
      <c r="AD300" s="98">
        <v>1121566</v>
      </c>
      <c r="AE300" s="48">
        <f t="shared" si="95"/>
        <v>888000</v>
      </c>
      <c r="AF300" s="59">
        <v>25</v>
      </c>
      <c r="AG300" s="98">
        <v>1127904</v>
      </c>
      <c r="AH300" s="46">
        <f t="shared" si="96"/>
        <v>0</v>
      </c>
      <c r="AI300" s="57">
        <v>25</v>
      </c>
      <c r="AJ300" s="98">
        <v>1131867</v>
      </c>
      <c r="AK300" s="48">
        <f t="shared" si="97"/>
        <v>0</v>
      </c>
    </row>
    <row r="301" spans="2:37" x14ac:dyDescent="0.25">
      <c r="B301" s="57">
        <v>26</v>
      </c>
      <c r="C301" s="29">
        <v>635104.15</v>
      </c>
      <c r="D301" s="46">
        <f t="shared" si="86"/>
        <v>200900.00000002328</v>
      </c>
      <c r="E301" s="57">
        <v>26</v>
      </c>
      <c r="F301" s="29">
        <v>639015.56999999995</v>
      </c>
      <c r="G301" s="48">
        <f t="shared" si="87"/>
        <v>123050.00000004657</v>
      </c>
      <c r="H301" s="59">
        <v>26</v>
      </c>
      <c r="I301" s="29">
        <v>650192.43999999994</v>
      </c>
      <c r="J301" s="46">
        <f t="shared" si="88"/>
        <v>1209770.0000000186</v>
      </c>
      <c r="K301" s="57">
        <v>26</v>
      </c>
      <c r="L301" s="29">
        <v>703681.07</v>
      </c>
      <c r="M301" s="48">
        <f t="shared" si="89"/>
        <v>2303650.0000000233</v>
      </c>
      <c r="N301" s="59">
        <v>26</v>
      </c>
      <c r="O301" s="29">
        <v>766563.5</v>
      </c>
      <c r="P301" s="46">
        <f t="shared" si="90"/>
        <v>1897109.999999986</v>
      </c>
      <c r="Q301" s="57">
        <v>26</v>
      </c>
      <c r="R301" s="29">
        <v>842472.62</v>
      </c>
      <c r="S301" s="48">
        <f t="shared" si="91"/>
        <v>3169709.9999999627</v>
      </c>
      <c r="T301" s="59">
        <v>26</v>
      </c>
      <c r="U301" s="29">
        <v>918995.81</v>
      </c>
      <c r="V301" s="46">
        <f t="shared" si="92"/>
        <v>2758969.9999999721</v>
      </c>
      <c r="W301" s="57">
        <v>26</v>
      </c>
      <c r="X301" s="29">
        <v>999002</v>
      </c>
      <c r="Y301" s="48">
        <f t="shared" si="93"/>
        <v>2552000</v>
      </c>
      <c r="Z301" s="59">
        <v>26</v>
      </c>
      <c r="AA301" s="98">
        <v>1070642</v>
      </c>
      <c r="AB301" s="46">
        <f t="shared" si="98"/>
        <v>2239000</v>
      </c>
      <c r="AC301" s="57">
        <v>26</v>
      </c>
      <c r="AD301" s="98">
        <v>1122454</v>
      </c>
      <c r="AE301" s="48">
        <f t="shared" si="95"/>
        <v>669000</v>
      </c>
      <c r="AF301" s="59">
        <v>26</v>
      </c>
      <c r="AG301" s="98">
        <v>1127904</v>
      </c>
      <c r="AH301" s="46">
        <f t="shared" si="96"/>
        <v>191000</v>
      </c>
      <c r="AI301" s="57">
        <v>26</v>
      </c>
      <c r="AJ301" s="98">
        <v>1131867</v>
      </c>
      <c r="AK301" s="48">
        <f t="shared" si="97"/>
        <v>177000</v>
      </c>
    </row>
    <row r="302" spans="2:37" x14ac:dyDescent="0.25">
      <c r="B302" s="57">
        <v>27</v>
      </c>
      <c r="C302" s="29">
        <v>635305.05000000005</v>
      </c>
      <c r="D302" s="46">
        <f t="shared" si="86"/>
        <v>146639.99999989755</v>
      </c>
      <c r="E302" s="57">
        <v>27</v>
      </c>
      <c r="F302" s="29">
        <v>639138.62</v>
      </c>
      <c r="G302" s="48">
        <f t="shared" si="87"/>
        <v>0</v>
      </c>
      <c r="H302" s="59">
        <v>27</v>
      </c>
      <c r="I302" s="29">
        <v>651402.21</v>
      </c>
      <c r="J302" s="46">
        <f t="shared" si="88"/>
        <v>823750</v>
      </c>
      <c r="K302" s="57">
        <v>27</v>
      </c>
      <c r="L302" s="29">
        <v>705984.72</v>
      </c>
      <c r="M302" s="48">
        <f t="shared" si="89"/>
        <v>2602690.0000000605</v>
      </c>
      <c r="N302" s="59">
        <v>27</v>
      </c>
      <c r="O302" s="29">
        <v>768460.61</v>
      </c>
      <c r="P302" s="46">
        <f t="shared" si="90"/>
        <v>2110979.9999999814</v>
      </c>
      <c r="Q302" s="57">
        <v>27</v>
      </c>
      <c r="R302" s="29">
        <v>845642.33</v>
      </c>
      <c r="S302" s="48">
        <f t="shared" si="91"/>
        <v>2411760.0000000093</v>
      </c>
      <c r="T302" s="59">
        <v>27</v>
      </c>
      <c r="U302" s="29">
        <v>921754.78</v>
      </c>
      <c r="V302" s="46">
        <f t="shared" si="92"/>
        <v>2632359.999999986</v>
      </c>
      <c r="W302" s="57">
        <v>27</v>
      </c>
      <c r="X302" s="29">
        <v>1001554</v>
      </c>
      <c r="Y302" s="48">
        <f t="shared" si="93"/>
        <v>2690000</v>
      </c>
      <c r="Z302" s="59">
        <v>27</v>
      </c>
      <c r="AA302" s="98">
        <v>1072881</v>
      </c>
      <c r="AB302" s="46">
        <f t="shared" si="98"/>
        <v>2417000</v>
      </c>
      <c r="AC302" s="57">
        <v>27</v>
      </c>
      <c r="AD302" s="98">
        <v>1123123</v>
      </c>
      <c r="AE302" s="48">
        <f t="shared" si="95"/>
        <v>628000</v>
      </c>
      <c r="AF302" s="59">
        <v>27</v>
      </c>
      <c r="AG302" s="98">
        <v>1128095</v>
      </c>
      <c r="AH302" s="46">
        <f t="shared" si="96"/>
        <v>175000</v>
      </c>
      <c r="AI302" s="57">
        <v>27</v>
      </c>
      <c r="AJ302" s="98">
        <v>1132044</v>
      </c>
      <c r="AK302" s="48">
        <f t="shared" si="97"/>
        <v>187000</v>
      </c>
    </row>
    <row r="303" spans="2:37" x14ac:dyDescent="0.25">
      <c r="B303" s="57">
        <v>28</v>
      </c>
      <c r="C303" s="29">
        <v>635451.68999999994</v>
      </c>
      <c r="D303" s="46">
        <f t="shared" si="86"/>
        <v>146110.00000010245</v>
      </c>
      <c r="E303" s="57">
        <v>28</v>
      </c>
      <c r="F303" s="29">
        <v>639138.62</v>
      </c>
      <c r="G303" s="48">
        <f t="shared" si="87"/>
        <v>136920.00000004191</v>
      </c>
      <c r="H303" s="59">
        <v>28</v>
      </c>
      <c r="I303" s="29">
        <v>652225.96</v>
      </c>
      <c r="J303" s="46">
        <f t="shared" si="88"/>
        <v>1942020.0000000186</v>
      </c>
      <c r="K303" s="57">
        <v>28</v>
      </c>
      <c r="L303" s="29">
        <v>708587.41</v>
      </c>
      <c r="M303" s="48">
        <f t="shared" si="89"/>
        <v>2354209.9999999627</v>
      </c>
      <c r="N303" s="59">
        <v>28</v>
      </c>
      <c r="O303" s="29">
        <v>770571.59</v>
      </c>
      <c r="P303" s="46">
        <f t="shared" si="90"/>
        <v>2524000</v>
      </c>
      <c r="Q303" s="57">
        <v>28</v>
      </c>
      <c r="R303" s="29">
        <v>848054.09</v>
      </c>
      <c r="S303" s="48">
        <f t="shared" si="91"/>
        <v>2296510.0000000093</v>
      </c>
      <c r="T303" s="59">
        <v>28</v>
      </c>
      <c r="U303" s="29">
        <v>924387.14</v>
      </c>
      <c r="V303" s="46">
        <f t="shared" si="92"/>
        <v>2653270.0000000186</v>
      </c>
      <c r="W303" s="57">
        <v>28</v>
      </c>
      <c r="X303" s="29">
        <v>1004244</v>
      </c>
      <c r="Y303" s="48">
        <f t="shared" si="93"/>
        <v>2569000</v>
      </c>
      <c r="Z303" s="59">
        <v>28</v>
      </c>
      <c r="AA303" s="98">
        <v>1075298</v>
      </c>
      <c r="AB303" s="46">
        <f t="shared" si="98"/>
        <v>2162000</v>
      </c>
      <c r="AC303" s="57">
        <v>28</v>
      </c>
      <c r="AD303" s="98">
        <v>1123751</v>
      </c>
      <c r="AE303" s="48">
        <f t="shared" si="95"/>
        <v>373000</v>
      </c>
      <c r="AF303" s="59">
        <v>28</v>
      </c>
      <c r="AG303" s="98">
        <v>1128270</v>
      </c>
      <c r="AH303" s="46">
        <f t="shared" si="96"/>
        <v>181000</v>
      </c>
      <c r="AI303" s="57">
        <v>28</v>
      </c>
      <c r="AJ303" s="98">
        <v>1132231</v>
      </c>
      <c r="AK303" s="48">
        <f t="shared" si="97"/>
        <v>0</v>
      </c>
    </row>
    <row r="304" spans="2:37" x14ac:dyDescent="0.25">
      <c r="B304" s="57">
        <v>29</v>
      </c>
      <c r="C304" s="29">
        <v>635597.80000000005</v>
      </c>
      <c r="D304" s="46">
        <f t="shared" si="86"/>
        <v>153799.99999993015</v>
      </c>
      <c r="E304" s="57"/>
      <c r="F304" s="29">
        <v>639275.54</v>
      </c>
      <c r="G304" s="48"/>
      <c r="H304" s="59">
        <v>29</v>
      </c>
      <c r="I304" s="29">
        <v>654167.98</v>
      </c>
      <c r="J304" s="46">
        <f t="shared" si="88"/>
        <v>1762580.0000000745</v>
      </c>
      <c r="K304" s="57">
        <v>29</v>
      </c>
      <c r="L304" s="29">
        <v>710941.62</v>
      </c>
      <c r="M304" s="48">
        <f t="shared" si="89"/>
        <v>2594239.9999999907</v>
      </c>
      <c r="N304" s="59">
        <v>29</v>
      </c>
      <c r="O304" s="29">
        <v>773095.59</v>
      </c>
      <c r="P304" s="46">
        <f t="shared" si="90"/>
        <v>2274530.0000000279</v>
      </c>
      <c r="Q304" s="57">
        <v>29</v>
      </c>
      <c r="R304" s="29">
        <v>850350.6</v>
      </c>
      <c r="S304" s="48">
        <f t="shared" si="91"/>
        <v>2652410.0000000326</v>
      </c>
      <c r="T304" s="59">
        <v>29</v>
      </c>
      <c r="U304" s="29">
        <v>927040.41</v>
      </c>
      <c r="V304" s="46">
        <f t="shared" si="92"/>
        <v>2807789.9999999208</v>
      </c>
      <c r="W304" s="57">
        <v>29</v>
      </c>
      <c r="X304" s="29">
        <v>1006813</v>
      </c>
      <c r="Y304" s="48">
        <f t="shared" si="93"/>
        <v>2502000</v>
      </c>
      <c r="Z304" s="59">
        <v>29</v>
      </c>
      <c r="AA304" s="98">
        <v>1077460</v>
      </c>
      <c r="AB304" s="46">
        <f t="shared" si="98"/>
        <v>2224000</v>
      </c>
      <c r="AC304" s="57">
        <v>29</v>
      </c>
      <c r="AD304" s="98">
        <v>1124124</v>
      </c>
      <c r="AE304" s="48">
        <f t="shared" si="95"/>
        <v>375000</v>
      </c>
      <c r="AF304" s="59">
        <v>29</v>
      </c>
      <c r="AG304" s="98">
        <v>1128451</v>
      </c>
      <c r="AH304" s="46">
        <f t="shared" si="96"/>
        <v>201000</v>
      </c>
      <c r="AI304" s="57">
        <v>29</v>
      </c>
      <c r="AJ304" s="98">
        <v>1132231</v>
      </c>
      <c r="AK304" s="48">
        <f t="shared" si="97"/>
        <v>183000</v>
      </c>
    </row>
    <row r="305" spans="2:37" x14ac:dyDescent="0.25">
      <c r="B305" s="57">
        <v>30</v>
      </c>
      <c r="C305" s="29">
        <v>635751.6</v>
      </c>
      <c r="D305" s="46">
        <f t="shared" si="86"/>
        <v>154089.9999999674</v>
      </c>
      <c r="E305" s="47"/>
      <c r="F305" s="29"/>
      <c r="G305" s="48"/>
      <c r="H305" s="59">
        <v>30</v>
      </c>
      <c r="I305" s="29">
        <v>655930.56000000006</v>
      </c>
      <c r="J305" s="46">
        <f t="shared" si="88"/>
        <v>1448889.9999998976</v>
      </c>
      <c r="K305" s="57">
        <v>30</v>
      </c>
      <c r="L305" s="29">
        <v>713535.86</v>
      </c>
      <c r="M305" s="48">
        <f t="shared" si="89"/>
        <v>2461609.999999986</v>
      </c>
      <c r="N305" s="59">
        <v>30</v>
      </c>
      <c r="O305" s="29">
        <v>775370.12</v>
      </c>
      <c r="P305" s="46">
        <f t="shared" si="90"/>
        <v>2706010.0000000093</v>
      </c>
      <c r="Q305" s="57">
        <v>30</v>
      </c>
      <c r="R305" s="29">
        <v>853003.01</v>
      </c>
      <c r="S305" s="48">
        <f t="shared" si="91"/>
        <v>2502260.0000000093</v>
      </c>
      <c r="T305" s="59">
        <v>30</v>
      </c>
      <c r="U305" s="29">
        <v>929848.2</v>
      </c>
      <c r="V305" s="46">
        <f t="shared" si="92"/>
        <v>2533660.0000000326</v>
      </c>
      <c r="W305" s="57">
        <v>30</v>
      </c>
      <c r="X305" s="29">
        <v>1009315</v>
      </c>
      <c r="Y305" s="48">
        <f t="shared" si="93"/>
        <v>2714000</v>
      </c>
      <c r="Z305" s="59">
        <v>30</v>
      </c>
      <c r="AA305" s="98">
        <v>1079684</v>
      </c>
      <c r="AB305" s="46">
        <f t="shared" si="98"/>
        <v>2192000</v>
      </c>
      <c r="AC305" s="57">
        <v>30</v>
      </c>
      <c r="AD305" s="98">
        <v>1124499</v>
      </c>
      <c r="AE305" s="48">
        <f t="shared" si="95"/>
        <v>156000</v>
      </c>
      <c r="AF305" s="59">
        <v>30</v>
      </c>
      <c r="AG305" s="98">
        <v>1128652</v>
      </c>
      <c r="AH305" s="46">
        <f t="shared" si="96"/>
        <v>0</v>
      </c>
      <c r="AI305" s="57">
        <v>30</v>
      </c>
      <c r="AJ305" s="98">
        <v>1132414</v>
      </c>
      <c r="AK305" s="48">
        <f t="shared" si="97"/>
        <v>179000</v>
      </c>
    </row>
    <row r="306" spans="2:37" x14ac:dyDescent="0.25">
      <c r="B306" s="60">
        <v>31</v>
      </c>
      <c r="C306" s="29">
        <v>635905.68999999994</v>
      </c>
      <c r="D306" s="46">
        <f t="shared" si="86"/>
        <v>136390.00000001397</v>
      </c>
      <c r="E306" s="47"/>
      <c r="F306" s="46"/>
      <c r="G306" s="48"/>
      <c r="H306" s="61">
        <v>31</v>
      </c>
      <c r="I306" s="29">
        <v>657379.44999999995</v>
      </c>
      <c r="J306" s="46">
        <f t="shared" si="88"/>
        <v>0</v>
      </c>
      <c r="K306" s="60"/>
      <c r="L306" s="29">
        <v>715997.47</v>
      </c>
      <c r="M306" s="48"/>
      <c r="N306" s="61">
        <v>31</v>
      </c>
      <c r="O306" s="29">
        <v>778076.13</v>
      </c>
      <c r="P306" s="46">
        <f t="shared" si="90"/>
        <v>2656209.9999999627</v>
      </c>
      <c r="Q306" s="60"/>
      <c r="R306" s="29">
        <v>855505.27</v>
      </c>
      <c r="S306" s="48"/>
      <c r="T306" s="61">
        <v>31</v>
      </c>
      <c r="U306" s="29">
        <v>932381.86</v>
      </c>
      <c r="V306" s="46">
        <f t="shared" si="92"/>
        <v>2777869.9999999953</v>
      </c>
      <c r="W306" s="60">
        <v>31</v>
      </c>
      <c r="X306" s="29">
        <v>1012029</v>
      </c>
      <c r="Y306" s="48">
        <f t="shared" si="93"/>
        <v>2664000</v>
      </c>
      <c r="Z306" s="61"/>
      <c r="AA306" s="98">
        <v>1081876</v>
      </c>
      <c r="AB306" s="46"/>
      <c r="AC306" s="60">
        <v>31</v>
      </c>
      <c r="AD306" s="98">
        <v>1124655</v>
      </c>
      <c r="AE306" s="48">
        <f t="shared" si="95"/>
        <v>0</v>
      </c>
      <c r="AF306" s="61"/>
      <c r="AG306" s="98">
        <v>1128652</v>
      </c>
      <c r="AH306" s="46"/>
      <c r="AI306" s="60">
        <v>31</v>
      </c>
      <c r="AJ306" s="98">
        <v>1132593</v>
      </c>
      <c r="AK306" s="48">
        <f t="shared" si="97"/>
        <v>184000</v>
      </c>
    </row>
    <row r="307" spans="2:37" x14ac:dyDescent="0.25">
      <c r="B307" s="47"/>
      <c r="C307" s="29">
        <v>636042.07999999996</v>
      </c>
      <c r="D307" s="46"/>
      <c r="E307" s="47"/>
      <c r="F307" s="46"/>
      <c r="G307" s="48"/>
      <c r="H307" s="46"/>
      <c r="I307" s="29">
        <v>657379.44999999995</v>
      </c>
      <c r="J307" s="46"/>
      <c r="K307" s="47"/>
      <c r="L307" s="65"/>
      <c r="M307" s="48"/>
      <c r="N307" s="46"/>
      <c r="O307" s="29">
        <v>780732.34</v>
      </c>
      <c r="P307" s="46"/>
      <c r="Q307" s="47"/>
      <c r="R307" s="65"/>
      <c r="S307" s="48"/>
      <c r="T307" s="46"/>
      <c r="U307" s="29">
        <v>935159.73</v>
      </c>
      <c r="V307" s="46"/>
      <c r="W307" s="47"/>
      <c r="X307" s="59">
        <v>1014693</v>
      </c>
      <c r="Y307" s="48"/>
      <c r="Z307" s="46"/>
      <c r="AA307" s="65"/>
      <c r="AB307" s="46"/>
      <c r="AC307" s="47"/>
      <c r="AD307" s="59">
        <v>1124655</v>
      </c>
      <c r="AE307" s="48"/>
      <c r="AF307" s="46"/>
      <c r="AG307" s="65"/>
      <c r="AH307" s="46"/>
      <c r="AI307" s="47"/>
      <c r="AJ307" s="67">
        <v>1132777</v>
      </c>
      <c r="AK307" s="48"/>
    </row>
    <row r="308" spans="2:37" x14ac:dyDescent="0.25">
      <c r="B308" s="49"/>
      <c r="C308" s="50"/>
      <c r="D308" s="50">
        <f>SUM(D276:D307)</f>
        <v>5788619.9999999953</v>
      </c>
      <c r="E308" s="49"/>
      <c r="F308" s="50"/>
      <c r="G308" s="63">
        <f>SUM(G276:G307)</f>
        <v>3233460.0000000792</v>
      </c>
      <c r="H308" s="50"/>
      <c r="I308" s="50"/>
      <c r="J308" s="63">
        <f>SUM(J276:J307)</f>
        <v>17957669.999999925</v>
      </c>
      <c r="K308" s="49"/>
      <c r="L308" s="50"/>
      <c r="M308" s="63">
        <f>SUM(M276:M307)</f>
        <v>58618020.000000015</v>
      </c>
      <c r="N308" s="50"/>
      <c r="O308" s="50"/>
      <c r="P308" s="50">
        <f>SUM(P276:P307)</f>
        <v>64734870</v>
      </c>
      <c r="Q308" s="49"/>
      <c r="R308" s="50"/>
      <c r="S308" s="63">
        <f>SUM(S276:S307)</f>
        <v>74772930.00000006</v>
      </c>
      <c r="T308" s="50"/>
      <c r="U308" s="50"/>
      <c r="V308" s="50">
        <f>SUM(V276:V307)</f>
        <v>79654459.999999955</v>
      </c>
      <c r="W308" s="49"/>
      <c r="X308" s="50"/>
      <c r="Y308" s="63">
        <f>SUM(Y276:Y307)</f>
        <v>79533270.000000015</v>
      </c>
      <c r="Z308" s="50"/>
      <c r="AA308" s="50"/>
      <c r="AB308" s="50">
        <f>SUM(AB276:AB307)</f>
        <v>67183000</v>
      </c>
      <c r="AC308" s="49"/>
      <c r="AD308" s="50"/>
      <c r="AE308" s="63">
        <f>SUM(AE276:AE307)</f>
        <v>42779000</v>
      </c>
      <c r="AF308" s="50"/>
      <c r="AG308" s="50"/>
      <c r="AH308" s="50">
        <f>SUM(AH276:AH307)</f>
        <v>3997000</v>
      </c>
      <c r="AI308" s="49"/>
      <c r="AJ308" s="50"/>
      <c r="AK308" s="63">
        <f>SUM(AK276:AK307)</f>
        <v>4725000</v>
      </c>
    </row>
    <row r="311" spans="2:37" x14ac:dyDescent="0.25">
      <c r="B311" s="51">
        <v>42370</v>
      </c>
      <c r="C311" s="44"/>
      <c r="D311" s="44"/>
      <c r="E311" s="51">
        <v>42401</v>
      </c>
      <c r="F311" s="44"/>
      <c r="G311" s="45"/>
      <c r="H311" s="52">
        <v>42430</v>
      </c>
      <c r="I311" s="44"/>
      <c r="J311" s="44"/>
      <c r="K311" s="51">
        <v>42461</v>
      </c>
      <c r="L311" s="44"/>
      <c r="M311" s="45"/>
      <c r="N311" s="52">
        <v>42491</v>
      </c>
      <c r="O311" s="44"/>
      <c r="P311" s="44"/>
      <c r="Q311" s="51">
        <v>42522</v>
      </c>
      <c r="R311" s="44"/>
      <c r="S311" s="45"/>
      <c r="T311" s="52">
        <v>42552</v>
      </c>
      <c r="U311" s="44"/>
      <c r="V311" s="44"/>
      <c r="W311" s="51">
        <v>42583</v>
      </c>
      <c r="X311" s="44"/>
      <c r="Y311" s="45"/>
      <c r="Z311" s="52">
        <v>42614</v>
      </c>
      <c r="AA311" s="44"/>
      <c r="AB311" s="44"/>
      <c r="AC311" s="51">
        <v>42644</v>
      </c>
      <c r="AD311" s="44"/>
      <c r="AE311" s="45"/>
      <c r="AF311" s="52">
        <v>42675</v>
      </c>
      <c r="AG311" s="44"/>
      <c r="AH311" s="44"/>
      <c r="AI311" s="51">
        <v>42705</v>
      </c>
      <c r="AJ311" s="44"/>
      <c r="AK311" s="45"/>
    </row>
    <row r="312" spans="2:37" ht="45" x14ac:dyDescent="0.25">
      <c r="B312" s="53" t="s">
        <v>0</v>
      </c>
      <c r="C312" s="54" t="s">
        <v>2</v>
      </c>
      <c r="D312" s="55" t="s">
        <v>1</v>
      </c>
      <c r="E312" s="53" t="s">
        <v>0</v>
      </c>
      <c r="F312" s="54" t="s">
        <v>2</v>
      </c>
      <c r="G312" s="56" t="s">
        <v>1</v>
      </c>
      <c r="H312" s="54" t="s">
        <v>0</v>
      </c>
      <c r="I312" s="54" t="s">
        <v>2</v>
      </c>
      <c r="J312" s="55" t="s">
        <v>1</v>
      </c>
      <c r="K312" s="53" t="s">
        <v>0</v>
      </c>
      <c r="L312" s="54" t="s">
        <v>2</v>
      </c>
      <c r="M312" s="56" t="s">
        <v>1</v>
      </c>
      <c r="N312" s="54" t="s">
        <v>0</v>
      </c>
      <c r="O312" s="54" t="s">
        <v>2</v>
      </c>
      <c r="P312" s="55" t="s">
        <v>1</v>
      </c>
      <c r="Q312" s="53" t="s">
        <v>0</v>
      </c>
      <c r="R312" s="54" t="s">
        <v>2</v>
      </c>
      <c r="S312" s="56" t="s">
        <v>1</v>
      </c>
      <c r="T312" s="54" t="s">
        <v>0</v>
      </c>
      <c r="U312" s="54" t="s">
        <v>2</v>
      </c>
      <c r="V312" s="55" t="s">
        <v>1</v>
      </c>
      <c r="W312" s="53" t="s">
        <v>0</v>
      </c>
      <c r="X312" s="54" t="s">
        <v>2</v>
      </c>
      <c r="Y312" s="56" t="s">
        <v>1</v>
      </c>
      <c r="Z312" s="54" t="s">
        <v>0</v>
      </c>
      <c r="AA312" s="54" t="s">
        <v>2</v>
      </c>
      <c r="AB312" s="55" t="s">
        <v>1</v>
      </c>
      <c r="AC312" s="53" t="s">
        <v>0</v>
      </c>
      <c r="AD312" s="54" t="s">
        <v>2</v>
      </c>
      <c r="AE312" s="56" t="s">
        <v>1</v>
      </c>
      <c r="AF312" s="54" t="s">
        <v>0</v>
      </c>
      <c r="AG312" s="54" t="s">
        <v>2</v>
      </c>
      <c r="AH312" s="55" t="s">
        <v>1</v>
      </c>
      <c r="AI312" s="53" t="s">
        <v>0</v>
      </c>
      <c r="AJ312" s="54" t="s">
        <v>2</v>
      </c>
      <c r="AK312" s="56" t="s">
        <v>1</v>
      </c>
    </row>
    <row r="313" spans="2:37" x14ac:dyDescent="0.25">
      <c r="B313" s="57"/>
      <c r="C313" s="58"/>
      <c r="D313" s="46"/>
      <c r="E313" s="47"/>
      <c r="F313" s="46"/>
      <c r="G313" s="48"/>
      <c r="H313" s="46"/>
      <c r="I313" s="46"/>
      <c r="J313" s="46"/>
      <c r="K313" s="57"/>
      <c r="L313" s="58"/>
      <c r="M313" s="48"/>
      <c r="N313" s="59"/>
      <c r="O313" s="58"/>
      <c r="P313" s="46"/>
      <c r="Q313" s="57"/>
      <c r="R313" s="58"/>
      <c r="S313" s="48"/>
      <c r="T313" s="59"/>
      <c r="U313" s="58"/>
      <c r="V313" s="46"/>
      <c r="W313" s="57"/>
      <c r="X313" s="58"/>
      <c r="Y313" s="48"/>
      <c r="Z313" s="59"/>
      <c r="AA313" s="58"/>
      <c r="AB313" s="46"/>
      <c r="AC313" s="57"/>
      <c r="AD313" s="58"/>
      <c r="AE313" s="48"/>
      <c r="AF313" s="59"/>
      <c r="AG313" s="58"/>
      <c r="AH313" s="46"/>
      <c r="AI313" s="57"/>
      <c r="AJ313" s="58"/>
      <c r="AK313" s="48"/>
    </row>
    <row r="314" spans="2:37" x14ac:dyDescent="0.25">
      <c r="B314" s="57">
        <v>1</v>
      </c>
      <c r="C314" s="98">
        <v>1132777</v>
      </c>
      <c r="D314" s="46">
        <f t="shared" ref="D314:D344" si="99">SUM(C315-C314)*1000</f>
        <v>178000</v>
      </c>
      <c r="E314" s="57">
        <v>1</v>
      </c>
      <c r="F314" s="98">
        <v>1144802</v>
      </c>
      <c r="G314" s="48">
        <f t="shared" ref="G314:G341" si="100">SUM(F315-F314)*1000</f>
        <v>0</v>
      </c>
      <c r="H314" s="59">
        <v>1</v>
      </c>
      <c r="I314" s="98">
        <v>1144802</v>
      </c>
      <c r="J314" s="46">
        <f t="shared" ref="J314:J344" si="101">SUM(I315-I314)*1000</f>
        <v>0</v>
      </c>
      <c r="K314" s="57">
        <v>1</v>
      </c>
      <c r="L314" s="98">
        <v>1144802</v>
      </c>
      <c r="M314" s="48">
        <f t="shared" ref="M314:M343" si="102">SUM(L315-L314)*1000</f>
        <v>0</v>
      </c>
      <c r="N314" s="59">
        <v>1</v>
      </c>
      <c r="O314" s="98">
        <v>1160507</v>
      </c>
      <c r="P314" s="46">
        <f t="shared" ref="P314:P344" si="103">SUM(O315-O314)*1000</f>
        <v>2116000</v>
      </c>
      <c r="Q314" s="57">
        <v>1</v>
      </c>
      <c r="R314" s="98">
        <v>1230185</v>
      </c>
      <c r="S314" s="48">
        <f t="shared" ref="S314:S343" si="104">SUM(R315-R314)*1000</f>
        <v>2244000</v>
      </c>
      <c r="T314" s="59">
        <v>1</v>
      </c>
      <c r="U314" s="98">
        <v>1303353</v>
      </c>
      <c r="V314" s="46">
        <f t="shared" ref="V314:V344" si="105">SUM(U315-U314)*1000</f>
        <v>1724000</v>
      </c>
      <c r="W314" s="57">
        <v>1</v>
      </c>
      <c r="X314" s="98">
        <v>1366669</v>
      </c>
      <c r="Y314" s="48">
        <f t="shared" ref="Y314:Y344" si="106">SUM(X315-X314)*1000</f>
        <v>1497000</v>
      </c>
      <c r="Z314" s="59">
        <v>1</v>
      </c>
      <c r="AA314" s="98">
        <v>1420694</v>
      </c>
      <c r="AB314" s="46">
        <f t="shared" ref="AB314:AB343" si="107">SUM(AA315-AA314)*1000</f>
        <v>2409000</v>
      </c>
      <c r="AC314" s="57">
        <v>1</v>
      </c>
      <c r="AD314" s="98">
        <v>1485510</v>
      </c>
      <c r="AE314" s="48">
        <f t="shared" ref="AE314:AE344" si="108">SUM(AD315-AD314)*1000</f>
        <v>1891000</v>
      </c>
      <c r="AF314" s="59">
        <v>1</v>
      </c>
      <c r="AG314" s="98">
        <v>1528262</v>
      </c>
      <c r="AH314" s="46">
        <f t="shared" ref="AH314:AH343" si="109">SUM(AG315-AG314)*1000</f>
        <v>337000</v>
      </c>
      <c r="AI314" s="57">
        <v>1</v>
      </c>
      <c r="AJ314" s="59">
        <v>1535792</v>
      </c>
      <c r="AK314" s="48">
        <f t="shared" ref="AK314:AK344" si="110">SUM(AJ315-AJ314)*1000</f>
        <v>150000</v>
      </c>
    </row>
    <row r="315" spans="2:37" x14ac:dyDescent="0.25">
      <c r="B315" s="57">
        <v>2</v>
      </c>
      <c r="C315" s="98">
        <v>1132955</v>
      </c>
      <c r="D315" s="46">
        <f t="shared" si="99"/>
        <v>182000</v>
      </c>
      <c r="E315" s="57">
        <v>2</v>
      </c>
      <c r="F315" s="98">
        <v>1144802</v>
      </c>
      <c r="G315" s="48">
        <f t="shared" si="100"/>
        <v>0</v>
      </c>
      <c r="H315" s="59">
        <v>2</v>
      </c>
      <c r="I315" s="98">
        <v>1144802</v>
      </c>
      <c r="J315" s="46">
        <f t="shared" si="101"/>
        <v>0</v>
      </c>
      <c r="K315" s="57">
        <v>2</v>
      </c>
      <c r="L315" s="98">
        <v>1144802</v>
      </c>
      <c r="M315" s="48">
        <f t="shared" si="102"/>
        <v>0</v>
      </c>
      <c r="N315" s="59">
        <v>2</v>
      </c>
      <c r="O315" s="98">
        <v>1162623</v>
      </c>
      <c r="P315" s="46">
        <f t="shared" si="103"/>
        <v>2623000</v>
      </c>
      <c r="Q315" s="57">
        <v>2</v>
      </c>
      <c r="R315" s="98">
        <v>1232429</v>
      </c>
      <c r="S315" s="48">
        <f t="shared" si="104"/>
        <v>2764000</v>
      </c>
      <c r="T315" s="59">
        <v>2</v>
      </c>
      <c r="U315" s="98">
        <v>1305077</v>
      </c>
      <c r="V315" s="46">
        <f t="shared" si="105"/>
        <v>1396000</v>
      </c>
      <c r="W315" s="57">
        <v>2</v>
      </c>
      <c r="X315" s="98">
        <v>1368166</v>
      </c>
      <c r="Y315" s="48">
        <f t="shared" si="106"/>
        <v>1370000</v>
      </c>
      <c r="Z315" s="59">
        <v>2</v>
      </c>
      <c r="AA315" s="98">
        <v>1423103</v>
      </c>
      <c r="AB315" s="46">
        <f t="shared" si="107"/>
        <v>2518000</v>
      </c>
      <c r="AC315" s="57">
        <v>2</v>
      </c>
      <c r="AD315" s="98">
        <v>1487401</v>
      </c>
      <c r="AE315" s="48">
        <f t="shared" si="108"/>
        <v>1626000</v>
      </c>
      <c r="AF315" s="59">
        <v>2</v>
      </c>
      <c r="AG315" s="98">
        <v>1528599</v>
      </c>
      <c r="AH315" s="46">
        <f t="shared" si="109"/>
        <v>304000</v>
      </c>
      <c r="AI315" s="57">
        <v>2</v>
      </c>
      <c r="AJ315" s="59">
        <v>1535942</v>
      </c>
      <c r="AK315" s="48">
        <f t="shared" si="110"/>
        <v>0</v>
      </c>
    </row>
    <row r="316" spans="2:37" x14ac:dyDescent="0.25">
      <c r="B316" s="57">
        <v>3</v>
      </c>
      <c r="C316" s="98">
        <v>1133137</v>
      </c>
      <c r="D316" s="46">
        <f t="shared" si="99"/>
        <v>193000</v>
      </c>
      <c r="E316" s="57">
        <v>3</v>
      </c>
      <c r="F316" s="98">
        <v>1144802</v>
      </c>
      <c r="G316" s="48">
        <f t="shared" si="100"/>
        <v>0</v>
      </c>
      <c r="H316" s="59">
        <v>3</v>
      </c>
      <c r="I316" s="98">
        <v>1144802</v>
      </c>
      <c r="J316" s="46">
        <f t="shared" si="101"/>
        <v>0</v>
      </c>
      <c r="K316" s="57">
        <v>3</v>
      </c>
      <c r="L316" s="98">
        <v>1144802</v>
      </c>
      <c r="M316" s="48">
        <f t="shared" si="102"/>
        <v>0</v>
      </c>
      <c r="N316" s="59">
        <v>3</v>
      </c>
      <c r="O316" s="98">
        <v>1165246</v>
      </c>
      <c r="P316" s="46">
        <f t="shared" si="103"/>
        <v>2558000</v>
      </c>
      <c r="Q316" s="57">
        <v>3</v>
      </c>
      <c r="R316" s="98">
        <v>1235193</v>
      </c>
      <c r="S316" s="48">
        <f t="shared" si="104"/>
        <v>2826000</v>
      </c>
      <c r="T316" s="59">
        <v>3</v>
      </c>
      <c r="U316" s="98">
        <v>1306473</v>
      </c>
      <c r="V316" s="46">
        <f t="shared" si="105"/>
        <v>1523000</v>
      </c>
      <c r="W316" s="57">
        <v>3</v>
      </c>
      <c r="X316" s="98">
        <v>1369536</v>
      </c>
      <c r="Y316" s="48">
        <f t="shared" si="106"/>
        <v>1675000</v>
      </c>
      <c r="Z316" s="59">
        <v>3</v>
      </c>
      <c r="AA316" s="98">
        <v>1425621</v>
      </c>
      <c r="AB316" s="46">
        <f t="shared" si="107"/>
        <v>2129000</v>
      </c>
      <c r="AC316" s="57">
        <v>3</v>
      </c>
      <c r="AD316" s="98">
        <v>1489027</v>
      </c>
      <c r="AE316" s="48">
        <f t="shared" si="108"/>
        <v>130000</v>
      </c>
      <c r="AF316" s="59">
        <v>3</v>
      </c>
      <c r="AG316" s="98">
        <v>1528903</v>
      </c>
      <c r="AH316" s="46">
        <f t="shared" si="109"/>
        <v>283000</v>
      </c>
      <c r="AI316" s="57">
        <v>3</v>
      </c>
      <c r="AJ316" s="59">
        <v>1535942</v>
      </c>
      <c r="AK316" s="48">
        <f t="shared" si="110"/>
        <v>298000</v>
      </c>
    </row>
    <row r="317" spans="2:37" x14ac:dyDescent="0.25">
      <c r="B317" s="57">
        <v>4</v>
      </c>
      <c r="C317" s="98">
        <v>1133330</v>
      </c>
      <c r="D317" s="46">
        <f t="shared" si="99"/>
        <v>222000</v>
      </c>
      <c r="E317" s="57">
        <v>4</v>
      </c>
      <c r="F317" s="98">
        <v>1144802</v>
      </c>
      <c r="G317" s="48">
        <f t="shared" si="100"/>
        <v>0</v>
      </c>
      <c r="H317" s="59">
        <v>4</v>
      </c>
      <c r="I317" s="98">
        <v>1144802</v>
      </c>
      <c r="J317" s="46">
        <f t="shared" si="101"/>
        <v>0</v>
      </c>
      <c r="K317" s="57">
        <v>4</v>
      </c>
      <c r="L317" s="98">
        <v>1144802</v>
      </c>
      <c r="M317" s="48">
        <f t="shared" si="102"/>
        <v>0</v>
      </c>
      <c r="N317" s="59">
        <v>4</v>
      </c>
      <c r="O317" s="98">
        <v>1167804</v>
      </c>
      <c r="P317" s="46">
        <f t="shared" si="103"/>
        <v>2664000</v>
      </c>
      <c r="Q317" s="57">
        <v>4</v>
      </c>
      <c r="R317" s="98">
        <v>1238019</v>
      </c>
      <c r="S317" s="48">
        <f t="shared" si="104"/>
        <v>2637000</v>
      </c>
      <c r="T317" s="59">
        <v>4</v>
      </c>
      <c r="U317" s="98">
        <v>1307996</v>
      </c>
      <c r="V317" s="46">
        <f t="shared" si="105"/>
        <v>1196000</v>
      </c>
      <c r="W317" s="57">
        <v>4</v>
      </c>
      <c r="X317" s="98">
        <v>1371211</v>
      </c>
      <c r="Y317" s="48">
        <f t="shared" si="106"/>
        <v>1172000</v>
      </c>
      <c r="Z317" s="59">
        <v>4</v>
      </c>
      <c r="AA317" s="98">
        <v>1427750</v>
      </c>
      <c r="AB317" s="46">
        <f t="shared" si="107"/>
        <v>2052000</v>
      </c>
      <c r="AC317" s="57">
        <v>4</v>
      </c>
      <c r="AD317" s="98">
        <v>1489157</v>
      </c>
      <c r="AE317" s="48">
        <f t="shared" si="108"/>
        <v>3060000</v>
      </c>
      <c r="AF317" s="59">
        <v>4</v>
      </c>
      <c r="AG317" s="98">
        <v>1529186</v>
      </c>
      <c r="AH317" s="46">
        <f t="shared" si="109"/>
        <v>149000</v>
      </c>
      <c r="AI317" s="57">
        <v>4</v>
      </c>
      <c r="AJ317" s="59">
        <v>1536240</v>
      </c>
      <c r="AK317" s="48">
        <f t="shared" si="110"/>
        <v>181000</v>
      </c>
    </row>
    <row r="318" spans="2:37" x14ac:dyDescent="0.25">
      <c r="B318" s="57">
        <v>5</v>
      </c>
      <c r="C318" s="98">
        <v>1133552</v>
      </c>
      <c r="D318" s="46">
        <f t="shared" si="99"/>
        <v>200000</v>
      </c>
      <c r="E318" s="57">
        <v>5</v>
      </c>
      <c r="F318" s="98">
        <v>1144802</v>
      </c>
      <c r="G318" s="48">
        <f t="shared" si="100"/>
        <v>0</v>
      </c>
      <c r="H318" s="59">
        <v>5</v>
      </c>
      <c r="I318" s="98">
        <v>1144802</v>
      </c>
      <c r="J318" s="46">
        <f t="shared" si="101"/>
        <v>0</v>
      </c>
      <c r="K318" s="57">
        <v>5</v>
      </c>
      <c r="L318" s="98">
        <v>1144802</v>
      </c>
      <c r="M318" s="48">
        <f t="shared" si="102"/>
        <v>0</v>
      </c>
      <c r="N318" s="59">
        <v>5</v>
      </c>
      <c r="O318" s="98">
        <v>1170468</v>
      </c>
      <c r="P318" s="46">
        <f t="shared" si="103"/>
        <v>2423000</v>
      </c>
      <c r="Q318" s="57">
        <v>5</v>
      </c>
      <c r="R318" s="98">
        <v>1240656</v>
      </c>
      <c r="S318" s="48">
        <f t="shared" si="104"/>
        <v>2453000</v>
      </c>
      <c r="T318" s="59">
        <v>5</v>
      </c>
      <c r="U318" s="98">
        <v>1309192</v>
      </c>
      <c r="V318" s="46">
        <f t="shared" si="105"/>
        <v>1757000</v>
      </c>
      <c r="W318" s="57">
        <v>5</v>
      </c>
      <c r="X318" s="98">
        <v>1372383</v>
      </c>
      <c r="Y318" s="48">
        <f t="shared" si="106"/>
        <v>1645000</v>
      </c>
      <c r="Z318" s="59">
        <v>5</v>
      </c>
      <c r="AA318" s="98">
        <v>1429802</v>
      </c>
      <c r="AB318" s="46">
        <f t="shared" si="107"/>
        <v>2194000</v>
      </c>
      <c r="AC318" s="57">
        <v>5</v>
      </c>
      <c r="AD318" s="98">
        <v>1492217</v>
      </c>
      <c r="AE318" s="48">
        <f t="shared" si="108"/>
        <v>1991000</v>
      </c>
      <c r="AF318" s="59">
        <v>5</v>
      </c>
      <c r="AG318" s="98">
        <v>1529335</v>
      </c>
      <c r="AH318" s="46">
        <f t="shared" si="109"/>
        <v>367000</v>
      </c>
      <c r="AI318" s="57">
        <v>5</v>
      </c>
      <c r="AJ318" s="67">
        <v>1536421</v>
      </c>
      <c r="AK318" s="48">
        <f t="shared" si="110"/>
        <v>153000</v>
      </c>
    </row>
    <row r="319" spans="2:37" x14ac:dyDescent="0.25">
      <c r="B319" s="57">
        <v>6</v>
      </c>
      <c r="C319" s="98">
        <v>1133752</v>
      </c>
      <c r="D319" s="46">
        <f t="shared" si="99"/>
        <v>1158000</v>
      </c>
      <c r="E319" s="57">
        <v>6</v>
      </c>
      <c r="F319" s="98">
        <v>1144802</v>
      </c>
      <c r="G319" s="48">
        <f t="shared" si="100"/>
        <v>0</v>
      </c>
      <c r="H319" s="59">
        <v>6</v>
      </c>
      <c r="I319" s="98">
        <v>1144802</v>
      </c>
      <c r="J319" s="46">
        <f t="shared" si="101"/>
        <v>0</v>
      </c>
      <c r="K319" s="57">
        <v>6</v>
      </c>
      <c r="L319" s="98">
        <v>1144802</v>
      </c>
      <c r="M319" s="48">
        <f t="shared" si="102"/>
        <v>0</v>
      </c>
      <c r="N319" s="59">
        <v>6</v>
      </c>
      <c r="O319" s="98">
        <v>1172891</v>
      </c>
      <c r="P319" s="46">
        <f t="shared" si="103"/>
        <v>2444000</v>
      </c>
      <c r="Q319" s="57">
        <v>6</v>
      </c>
      <c r="R319" s="98">
        <v>1243109</v>
      </c>
      <c r="S319" s="48">
        <f t="shared" si="104"/>
        <v>2583000</v>
      </c>
      <c r="T319" s="59">
        <v>6</v>
      </c>
      <c r="U319" s="98">
        <v>1310949</v>
      </c>
      <c r="V319" s="46">
        <f t="shared" si="105"/>
        <v>1172000</v>
      </c>
      <c r="W319" s="57">
        <v>6</v>
      </c>
      <c r="X319" s="98">
        <v>1374028</v>
      </c>
      <c r="Y319" s="48">
        <f t="shared" si="106"/>
        <v>1320000</v>
      </c>
      <c r="Z319" s="59">
        <v>6</v>
      </c>
      <c r="AA319" s="98">
        <v>1431996</v>
      </c>
      <c r="AB319" s="46">
        <f t="shared" si="107"/>
        <v>2217000</v>
      </c>
      <c r="AC319" s="57">
        <v>6</v>
      </c>
      <c r="AD319" s="98">
        <v>1494208</v>
      </c>
      <c r="AE319" s="48">
        <f t="shared" si="108"/>
        <v>2152000</v>
      </c>
      <c r="AF319" s="59">
        <v>6</v>
      </c>
      <c r="AG319" s="98">
        <v>1529702</v>
      </c>
      <c r="AH319" s="46">
        <f t="shared" si="109"/>
        <v>398000</v>
      </c>
      <c r="AI319" s="57">
        <v>6</v>
      </c>
      <c r="AJ319" s="67">
        <v>1536574</v>
      </c>
      <c r="AK319" s="48">
        <f t="shared" si="110"/>
        <v>156000</v>
      </c>
    </row>
    <row r="320" spans="2:37" x14ac:dyDescent="0.25">
      <c r="B320" s="60">
        <v>7</v>
      </c>
      <c r="C320" s="98">
        <v>1134910</v>
      </c>
      <c r="D320" s="46">
        <f t="shared" si="99"/>
        <v>1217000</v>
      </c>
      <c r="E320" s="60">
        <v>7</v>
      </c>
      <c r="F320" s="98">
        <v>1144802</v>
      </c>
      <c r="G320" s="48">
        <f t="shared" si="100"/>
        <v>0</v>
      </c>
      <c r="H320" s="61">
        <v>7</v>
      </c>
      <c r="I320" s="98">
        <v>1144802</v>
      </c>
      <c r="J320" s="46">
        <f t="shared" si="101"/>
        <v>0</v>
      </c>
      <c r="K320" s="60">
        <v>7</v>
      </c>
      <c r="L320" s="98">
        <v>1144802</v>
      </c>
      <c r="M320" s="48">
        <f t="shared" si="102"/>
        <v>0</v>
      </c>
      <c r="N320" s="61">
        <v>7</v>
      </c>
      <c r="O320" s="98">
        <v>1175335</v>
      </c>
      <c r="P320" s="46">
        <f t="shared" si="103"/>
        <v>1678000</v>
      </c>
      <c r="Q320" s="60">
        <v>7</v>
      </c>
      <c r="R320" s="98">
        <v>1245692</v>
      </c>
      <c r="S320" s="48">
        <f t="shared" si="104"/>
        <v>2844000</v>
      </c>
      <c r="T320" s="61">
        <v>7</v>
      </c>
      <c r="U320" s="98">
        <v>1312121</v>
      </c>
      <c r="V320" s="46">
        <f t="shared" si="105"/>
        <v>1395000</v>
      </c>
      <c r="W320" s="60">
        <v>7</v>
      </c>
      <c r="X320" s="98">
        <v>1375348</v>
      </c>
      <c r="Y320" s="48">
        <f t="shared" si="106"/>
        <v>1089000</v>
      </c>
      <c r="Z320" s="61">
        <v>7</v>
      </c>
      <c r="AA320" s="98">
        <v>1434213</v>
      </c>
      <c r="AB320" s="46">
        <f t="shared" si="107"/>
        <v>2326000</v>
      </c>
      <c r="AC320" s="60">
        <v>7</v>
      </c>
      <c r="AD320" s="98">
        <v>1496360</v>
      </c>
      <c r="AE320" s="48">
        <f t="shared" si="108"/>
        <v>1875000</v>
      </c>
      <c r="AF320" s="61">
        <v>7</v>
      </c>
      <c r="AG320" s="98">
        <v>1530100</v>
      </c>
      <c r="AH320" s="46">
        <f t="shared" si="109"/>
        <v>175000</v>
      </c>
      <c r="AI320" s="60">
        <v>7</v>
      </c>
      <c r="AJ320" s="67">
        <v>1536730</v>
      </c>
      <c r="AK320" s="48">
        <f t="shared" si="110"/>
        <v>156000</v>
      </c>
    </row>
    <row r="321" spans="2:37" x14ac:dyDescent="0.25">
      <c r="B321" s="57">
        <v>8</v>
      </c>
      <c r="C321" s="98">
        <v>1136127</v>
      </c>
      <c r="D321" s="46">
        <f t="shared" si="99"/>
        <v>925000</v>
      </c>
      <c r="E321" s="57">
        <v>8</v>
      </c>
      <c r="F321" s="98">
        <v>1144802</v>
      </c>
      <c r="G321" s="48">
        <f t="shared" si="100"/>
        <v>0</v>
      </c>
      <c r="H321" s="59">
        <v>8</v>
      </c>
      <c r="I321" s="98">
        <v>1144802</v>
      </c>
      <c r="J321" s="46">
        <f t="shared" si="101"/>
        <v>0</v>
      </c>
      <c r="K321" s="57">
        <v>8</v>
      </c>
      <c r="L321" s="98">
        <v>1144802</v>
      </c>
      <c r="M321" s="48">
        <f t="shared" si="102"/>
        <v>0</v>
      </c>
      <c r="N321" s="59">
        <v>8</v>
      </c>
      <c r="O321" s="98">
        <v>1177013</v>
      </c>
      <c r="P321" s="46">
        <f t="shared" si="103"/>
        <v>1865000</v>
      </c>
      <c r="Q321" s="57">
        <v>8</v>
      </c>
      <c r="R321" s="98">
        <v>1248536</v>
      </c>
      <c r="S321" s="48">
        <f t="shared" si="104"/>
        <v>1941000</v>
      </c>
      <c r="T321" s="59">
        <v>8</v>
      </c>
      <c r="U321" s="98">
        <v>1313516</v>
      </c>
      <c r="V321" s="46">
        <f t="shared" si="105"/>
        <v>1388000</v>
      </c>
      <c r="W321" s="57">
        <v>8</v>
      </c>
      <c r="X321" s="98">
        <v>1376437</v>
      </c>
      <c r="Y321" s="48">
        <f t="shared" si="106"/>
        <v>1476000</v>
      </c>
      <c r="Z321" s="59">
        <v>8</v>
      </c>
      <c r="AA321" s="98">
        <v>1436539</v>
      </c>
      <c r="AB321" s="46">
        <f t="shared" si="107"/>
        <v>2362000</v>
      </c>
      <c r="AC321" s="57">
        <v>8</v>
      </c>
      <c r="AD321" s="98">
        <v>1498235</v>
      </c>
      <c r="AE321" s="48">
        <f t="shared" si="108"/>
        <v>2122000</v>
      </c>
      <c r="AF321" s="59">
        <v>8</v>
      </c>
      <c r="AG321" s="98">
        <v>1530275</v>
      </c>
      <c r="AH321" s="46">
        <f t="shared" si="109"/>
        <v>0</v>
      </c>
      <c r="AI321" s="57">
        <v>8</v>
      </c>
      <c r="AJ321" s="67">
        <v>1536886</v>
      </c>
      <c r="AK321" s="48">
        <f t="shared" si="110"/>
        <v>326000</v>
      </c>
    </row>
    <row r="322" spans="2:37" x14ac:dyDescent="0.25">
      <c r="B322" s="57">
        <v>9</v>
      </c>
      <c r="C322" s="98">
        <v>1137052</v>
      </c>
      <c r="D322" s="46">
        <f t="shared" si="99"/>
        <v>1170000</v>
      </c>
      <c r="E322" s="57">
        <v>9</v>
      </c>
      <c r="F322" s="98">
        <v>1144802</v>
      </c>
      <c r="G322" s="48">
        <f t="shared" si="100"/>
        <v>0</v>
      </c>
      <c r="H322" s="59">
        <v>9</v>
      </c>
      <c r="I322" s="98">
        <v>1144802</v>
      </c>
      <c r="J322" s="46">
        <f t="shared" si="101"/>
        <v>0</v>
      </c>
      <c r="K322" s="57">
        <v>9</v>
      </c>
      <c r="L322" s="98">
        <v>1144802</v>
      </c>
      <c r="M322" s="48">
        <f t="shared" si="102"/>
        <v>0</v>
      </c>
      <c r="N322" s="59">
        <v>9</v>
      </c>
      <c r="O322" s="98">
        <v>1178878</v>
      </c>
      <c r="P322" s="46">
        <f t="shared" si="103"/>
        <v>1949000</v>
      </c>
      <c r="Q322" s="57">
        <v>9</v>
      </c>
      <c r="R322" s="98">
        <v>1250477</v>
      </c>
      <c r="S322" s="48">
        <f t="shared" si="104"/>
        <v>2752000</v>
      </c>
      <c r="T322" s="59">
        <v>9</v>
      </c>
      <c r="U322" s="98">
        <v>1314904</v>
      </c>
      <c r="V322" s="46">
        <f t="shared" si="105"/>
        <v>1628000</v>
      </c>
      <c r="W322" s="57">
        <v>9</v>
      </c>
      <c r="X322" s="98">
        <v>1377913</v>
      </c>
      <c r="Y322" s="48">
        <f t="shared" si="106"/>
        <v>1297000</v>
      </c>
      <c r="Z322" s="59">
        <v>9</v>
      </c>
      <c r="AA322" s="98">
        <v>1438901</v>
      </c>
      <c r="AB322" s="46">
        <f t="shared" si="107"/>
        <v>2476000</v>
      </c>
      <c r="AC322" s="57">
        <v>9</v>
      </c>
      <c r="AD322" s="98">
        <v>1500357</v>
      </c>
      <c r="AE322" s="48">
        <f t="shared" si="108"/>
        <v>2074000</v>
      </c>
      <c r="AF322" s="59">
        <v>9</v>
      </c>
      <c r="AG322" s="98">
        <v>1530275</v>
      </c>
      <c r="AH322" s="46">
        <f t="shared" si="109"/>
        <v>841000</v>
      </c>
      <c r="AI322" s="57">
        <v>9</v>
      </c>
      <c r="AJ322" s="67">
        <v>1537212</v>
      </c>
      <c r="AK322" s="48">
        <f t="shared" si="110"/>
        <v>200000</v>
      </c>
    </row>
    <row r="323" spans="2:37" x14ac:dyDescent="0.25">
      <c r="B323" s="57">
        <v>10</v>
      </c>
      <c r="C323" s="98">
        <v>1138222</v>
      </c>
      <c r="D323" s="46">
        <f t="shared" si="99"/>
        <v>1360000</v>
      </c>
      <c r="E323" s="57">
        <v>10</v>
      </c>
      <c r="F323" s="98">
        <v>1144802</v>
      </c>
      <c r="G323" s="48">
        <f t="shared" si="100"/>
        <v>0</v>
      </c>
      <c r="H323" s="59">
        <v>10</v>
      </c>
      <c r="I323" s="98">
        <v>1144802</v>
      </c>
      <c r="J323" s="46">
        <f t="shared" si="101"/>
        <v>0</v>
      </c>
      <c r="K323" s="57">
        <v>10</v>
      </c>
      <c r="L323" s="98">
        <v>1144802</v>
      </c>
      <c r="M323" s="48">
        <f t="shared" si="102"/>
        <v>0</v>
      </c>
      <c r="N323" s="59">
        <v>10</v>
      </c>
      <c r="O323" s="98">
        <v>1180827</v>
      </c>
      <c r="P323" s="46">
        <f t="shared" si="103"/>
        <v>2258000</v>
      </c>
      <c r="Q323" s="57">
        <v>10</v>
      </c>
      <c r="R323" s="98">
        <v>1253229</v>
      </c>
      <c r="S323" s="48">
        <f t="shared" si="104"/>
        <v>2737000</v>
      </c>
      <c r="T323" s="59">
        <v>10</v>
      </c>
      <c r="U323" s="98">
        <v>1316532</v>
      </c>
      <c r="V323" s="46">
        <f t="shared" si="105"/>
        <v>1739000</v>
      </c>
      <c r="W323" s="57">
        <v>10</v>
      </c>
      <c r="X323" s="98">
        <v>1379210</v>
      </c>
      <c r="Y323" s="48">
        <f t="shared" si="106"/>
        <v>1597000</v>
      </c>
      <c r="Z323" s="59">
        <v>10</v>
      </c>
      <c r="AA323" s="98">
        <v>1441377</v>
      </c>
      <c r="AB323" s="46">
        <f t="shared" si="107"/>
        <v>2361000</v>
      </c>
      <c r="AC323" s="57">
        <v>10</v>
      </c>
      <c r="AD323" s="98">
        <v>1502431</v>
      </c>
      <c r="AE323" s="48">
        <f t="shared" si="108"/>
        <v>1792000</v>
      </c>
      <c r="AF323" s="59">
        <v>10</v>
      </c>
      <c r="AG323" s="98">
        <v>1531116</v>
      </c>
      <c r="AH323" s="46">
        <f t="shared" si="109"/>
        <v>270000</v>
      </c>
      <c r="AI323" s="57">
        <v>10</v>
      </c>
      <c r="AJ323" s="67">
        <v>1537412</v>
      </c>
      <c r="AK323" s="48">
        <f t="shared" si="110"/>
        <v>266000</v>
      </c>
    </row>
    <row r="324" spans="2:37" x14ac:dyDescent="0.25">
      <c r="B324" s="57">
        <v>11</v>
      </c>
      <c r="C324" s="98">
        <v>1139582</v>
      </c>
      <c r="D324" s="46">
        <f t="shared" si="99"/>
        <v>1298000</v>
      </c>
      <c r="E324" s="57">
        <v>11</v>
      </c>
      <c r="F324" s="98">
        <v>1144802</v>
      </c>
      <c r="G324" s="48">
        <f t="shared" si="100"/>
        <v>0</v>
      </c>
      <c r="H324" s="59">
        <v>11</v>
      </c>
      <c r="I324" s="98">
        <v>1144802</v>
      </c>
      <c r="J324" s="46">
        <f t="shared" si="101"/>
        <v>0</v>
      </c>
      <c r="K324" s="57">
        <v>11</v>
      </c>
      <c r="L324" s="98">
        <v>1144802</v>
      </c>
      <c r="M324" s="48">
        <f t="shared" si="102"/>
        <v>158000</v>
      </c>
      <c r="N324" s="59">
        <v>11</v>
      </c>
      <c r="O324" s="98">
        <v>1183085</v>
      </c>
      <c r="P324" s="46">
        <f t="shared" si="103"/>
        <v>2461000</v>
      </c>
      <c r="Q324" s="57">
        <v>11</v>
      </c>
      <c r="R324" s="98">
        <v>1255966</v>
      </c>
      <c r="S324" s="48">
        <f t="shared" si="104"/>
        <v>2825000</v>
      </c>
      <c r="T324" s="59">
        <v>11</v>
      </c>
      <c r="U324" s="98">
        <v>1318271</v>
      </c>
      <c r="V324" s="46">
        <f t="shared" si="105"/>
        <v>2409000</v>
      </c>
      <c r="W324" s="57">
        <v>11</v>
      </c>
      <c r="X324" s="98">
        <v>1380807</v>
      </c>
      <c r="Y324" s="48">
        <f t="shared" si="106"/>
        <v>1223000</v>
      </c>
      <c r="Z324" s="59">
        <v>11</v>
      </c>
      <c r="AA324" s="98">
        <v>1443738</v>
      </c>
      <c r="AB324" s="46">
        <f t="shared" si="107"/>
        <v>2448000</v>
      </c>
      <c r="AC324" s="57">
        <v>11</v>
      </c>
      <c r="AD324" s="98">
        <v>1504223</v>
      </c>
      <c r="AE324" s="48">
        <f t="shared" si="108"/>
        <v>1456000</v>
      </c>
      <c r="AF324" s="59">
        <v>11</v>
      </c>
      <c r="AG324" s="98">
        <v>1531386</v>
      </c>
      <c r="AH324" s="46">
        <f t="shared" si="109"/>
        <v>291000</v>
      </c>
      <c r="AI324" s="57">
        <v>11</v>
      </c>
      <c r="AJ324" s="67">
        <v>1537678</v>
      </c>
      <c r="AK324" s="48">
        <f t="shared" si="110"/>
        <v>327000</v>
      </c>
    </row>
    <row r="325" spans="2:37" x14ac:dyDescent="0.25">
      <c r="B325" s="57">
        <v>12</v>
      </c>
      <c r="C325" s="98">
        <v>1140880</v>
      </c>
      <c r="D325" s="46">
        <f t="shared" si="99"/>
        <v>1196000</v>
      </c>
      <c r="E325" s="57">
        <v>12</v>
      </c>
      <c r="F325" s="98">
        <v>1144802</v>
      </c>
      <c r="G325" s="48">
        <f t="shared" si="100"/>
        <v>0</v>
      </c>
      <c r="H325" s="59">
        <v>12</v>
      </c>
      <c r="I325" s="98">
        <v>1144802</v>
      </c>
      <c r="J325" s="46">
        <f t="shared" si="101"/>
        <v>0</v>
      </c>
      <c r="K325" s="57">
        <v>12</v>
      </c>
      <c r="L325" s="98">
        <v>1144960</v>
      </c>
      <c r="M325" s="48">
        <f t="shared" si="102"/>
        <v>0</v>
      </c>
      <c r="N325" s="59">
        <v>12</v>
      </c>
      <c r="O325" s="98">
        <v>1185546</v>
      </c>
      <c r="P325" s="46">
        <f t="shared" si="103"/>
        <v>2478000</v>
      </c>
      <c r="Q325" s="57">
        <v>12</v>
      </c>
      <c r="R325" s="98">
        <v>1258791</v>
      </c>
      <c r="S325" s="48">
        <f t="shared" si="104"/>
        <v>2105000</v>
      </c>
      <c r="T325" s="59">
        <v>12</v>
      </c>
      <c r="U325" s="98">
        <v>1320680</v>
      </c>
      <c r="V325" s="46">
        <f t="shared" si="105"/>
        <v>2001000</v>
      </c>
      <c r="W325" s="57">
        <v>12</v>
      </c>
      <c r="X325" s="98">
        <v>1382030</v>
      </c>
      <c r="Y325" s="48">
        <f t="shared" si="106"/>
        <v>1578000</v>
      </c>
      <c r="Z325" s="59">
        <v>12</v>
      </c>
      <c r="AA325" s="98">
        <v>1446186</v>
      </c>
      <c r="AB325" s="46">
        <f t="shared" si="107"/>
        <v>2372000</v>
      </c>
      <c r="AC325" s="57">
        <v>12</v>
      </c>
      <c r="AD325" s="98">
        <v>1505679</v>
      </c>
      <c r="AE325" s="48">
        <f t="shared" si="108"/>
        <v>2056000</v>
      </c>
      <c r="AF325" s="59">
        <v>12</v>
      </c>
      <c r="AG325" s="98">
        <v>1531677</v>
      </c>
      <c r="AH325" s="46">
        <f t="shared" si="109"/>
        <v>187000</v>
      </c>
      <c r="AI325" s="57">
        <v>12</v>
      </c>
      <c r="AJ325" s="67">
        <v>1538005</v>
      </c>
      <c r="AK325" s="48">
        <f t="shared" si="110"/>
        <v>135000</v>
      </c>
    </row>
    <row r="326" spans="2:37" x14ac:dyDescent="0.25">
      <c r="B326" s="57">
        <v>13</v>
      </c>
      <c r="C326" s="98">
        <v>1142076</v>
      </c>
      <c r="D326" s="46">
        <f t="shared" si="99"/>
        <v>407000</v>
      </c>
      <c r="E326" s="57">
        <v>13</v>
      </c>
      <c r="F326" s="98">
        <v>1144802</v>
      </c>
      <c r="G326" s="48">
        <f t="shared" si="100"/>
        <v>0</v>
      </c>
      <c r="H326" s="59">
        <v>13</v>
      </c>
      <c r="I326" s="98">
        <v>1144802</v>
      </c>
      <c r="J326" s="46">
        <f t="shared" si="101"/>
        <v>0</v>
      </c>
      <c r="K326" s="57">
        <v>13</v>
      </c>
      <c r="L326" s="98">
        <v>1144960</v>
      </c>
      <c r="M326" s="48">
        <f t="shared" si="102"/>
        <v>0</v>
      </c>
      <c r="N326" s="59">
        <v>13</v>
      </c>
      <c r="O326" s="98">
        <v>1188024</v>
      </c>
      <c r="P326" s="46">
        <f t="shared" si="103"/>
        <v>1629000</v>
      </c>
      <c r="Q326" s="57">
        <v>13</v>
      </c>
      <c r="R326" s="98">
        <v>1260896</v>
      </c>
      <c r="S326" s="48">
        <f t="shared" si="104"/>
        <v>2431000</v>
      </c>
      <c r="T326" s="59">
        <v>13</v>
      </c>
      <c r="U326" s="98">
        <v>1322681</v>
      </c>
      <c r="V326" s="46">
        <f t="shared" si="105"/>
        <v>2339000</v>
      </c>
      <c r="W326" s="57">
        <v>13</v>
      </c>
      <c r="X326" s="98">
        <v>1383608</v>
      </c>
      <c r="Y326" s="48">
        <f t="shared" si="106"/>
        <v>1299000</v>
      </c>
      <c r="Z326" s="59">
        <v>13</v>
      </c>
      <c r="AA326" s="98">
        <v>1448558</v>
      </c>
      <c r="AB326" s="46">
        <f t="shared" si="107"/>
        <v>2467000</v>
      </c>
      <c r="AC326" s="57">
        <v>13</v>
      </c>
      <c r="AD326" s="98">
        <v>1507735</v>
      </c>
      <c r="AE326" s="48">
        <f t="shared" si="108"/>
        <v>1554000</v>
      </c>
      <c r="AF326" s="59">
        <v>13</v>
      </c>
      <c r="AG326" s="98">
        <v>1531864</v>
      </c>
      <c r="AH326" s="46">
        <f t="shared" si="109"/>
        <v>330000</v>
      </c>
      <c r="AI326" s="57">
        <v>13</v>
      </c>
      <c r="AJ326" s="67">
        <v>1538140</v>
      </c>
      <c r="AK326" s="48">
        <f t="shared" si="110"/>
        <v>154000</v>
      </c>
    </row>
    <row r="327" spans="2:37" x14ac:dyDescent="0.25">
      <c r="B327" s="57">
        <v>14</v>
      </c>
      <c r="C327" s="98">
        <v>1142483</v>
      </c>
      <c r="D327" s="46">
        <f t="shared" si="99"/>
        <v>1202000</v>
      </c>
      <c r="E327" s="57">
        <v>14</v>
      </c>
      <c r="F327" s="98">
        <v>1144802</v>
      </c>
      <c r="G327" s="48">
        <f t="shared" si="100"/>
        <v>0</v>
      </c>
      <c r="H327" s="59">
        <v>14</v>
      </c>
      <c r="I327" s="98">
        <v>1144802</v>
      </c>
      <c r="J327" s="46">
        <f t="shared" si="101"/>
        <v>0</v>
      </c>
      <c r="K327" s="57">
        <v>14</v>
      </c>
      <c r="L327" s="98">
        <v>1144960</v>
      </c>
      <c r="M327" s="48">
        <f t="shared" si="102"/>
        <v>153000</v>
      </c>
      <c r="N327" s="59">
        <v>14</v>
      </c>
      <c r="O327" s="98">
        <v>1189653</v>
      </c>
      <c r="P327" s="46">
        <f t="shared" si="103"/>
        <v>2720000</v>
      </c>
      <c r="Q327" s="57">
        <v>14</v>
      </c>
      <c r="R327" s="98">
        <v>1263327</v>
      </c>
      <c r="S327" s="48">
        <f t="shared" si="104"/>
        <v>2359000</v>
      </c>
      <c r="T327" s="59">
        <v>14</v>
      </c>
      <c r="U327" s="98">
        <v>1325020</v>
      </c>
      <c r="V327" s="46">
        <f t="shared" si="105"/>
        <v>2577000</v>
      </c>
      <c r="W327" s="57">
        <v>14</v>
      </c>
      <c r="X327" s="98">
        <v>1384907</v>
      </c>
      <c r="Y327" s="48">
        <f t="shared" si="106"/>
        <v>1181000</v>
      </c>
      <c r="Z327" s="59">
        <v>14</v>
      </c>
      <c r="AA327" s="98">
        <v>1451025</v>
      </c>
      <c r="AB327" s="46">
        <f t="shared" si="107"/>
        <v>1887000</v>
      </c>
      <c r="AC327" s="57">
        <v>14</v>
      </c>
      <c r="AD327" s="98">
        <v>1509289</v>
      </c>
      <c r="AE327" s="48">
        <f t="shared" si="108"/>
        <v>1489000</v>
      </c>
      <c r="AF327" s="59">
        <v>14</v>
      </c>
      <c r="AG327" s="98">
        <v>1532194</v>
      </c>
      <c r="AH327" s="46">
        <f t="shared" si="109"/>
        <v>325000</v>
      </c>
      <c r="AI327" s="57">
        <v>14</v>
      </c>
      <c r="AJ327" s="67">
        <v>1538294</v>
      </c>
      <c r="AK327" s="48">
        <f t="shared" si="110"/>
        <v>154000</v>
      </c>
    </row>
    <row r="328" spans="2:37" x14ac:dyDescent="0.25">
      <c r="B328" s="57">
        <v>15</v>
      </c>
      <c r="C328" s="98">
        <v>1143685</v>
      </c>
      <c r="D328" s="46">
        <f t="shared" si="99"/>
        <v>327000</v>
      </c>
      <c r="E328" s="57">
        <v>15</v>
      </c>
      <c r="F328" s="98">
        <v>1144802</v>
      </c>
      <c r="G328" s="48">
        <f t="shared" si="100"/>
        <v>0</v>
      </c>
      <c r="H328" s="59">
        <v>15</v>
      </c>
      <c r="I328" s="98">
        <v>1144802</v>
      </c>
      <c r="J328" s="46">
        <f t="shared" si="101"/>
        <v>0</v>
      </c>
      <c r="K328" s="57">
        <v>15</v>
      </c>
      <c r="L328" s="98">
        <v>1145113</v>
      </c>
      <c r="M328" s="48">
        <f t="shared" si="102"/>
        <v>0</v>
      </c>
      <c r="N328" s="59">
        <v>15</v>
      </c>
      <c r="O328" s="98">
        <v>1192373</v>
      </c>
      <c r="P328" s="46">
        <f t="shared" si="103"/>
        <v>2282000</v>
      </c>
      <c r="Q328" s="57">
        <v>15</v>
      </c>
      <c r="R328" s="98">
        <v>1265686</v>
      </c>
      <c r="S328" s="48">
        <f t="shared" si="104"/>
        <v>2543000</v>
      </c>
      <c r="T328" s="59">
        <v>15</v>
      </c>
      <c r="U328" s="98">
        <v>1327597</v>
      </c>
      <c r="V328" s="46">
        <f t="shared" si="105"/>
        <v>2651000</v>
      </c>
      <c r="W328" s="57">
        <v>15</v>
      </c>
      <c r="X328" s="98">
        <v>1386088</v>
      </c>
      <c r="Y328" s="48">
        <f t="shared" si="106"/>
        <v>1512000</v>
      </c>
      <c r="Z328" s="59">
        <v>15</v>
      </c>
      <c r="AA328" s="98">
        <v>1452912</v>
      </c>
      <c r="AB328" s="46">
        <f t="shared" si="107"/>
        <v>2012000</v>
      </c>
      <c r="AC328" s="57">
        <v>15</v>
      </c>
      <c r="AD328" s="98">
        <v>1510778</v>
      </c>
      <c r="AE328" s="48">
        <f t="shared" si="108"/>
        <v>1074000</v>
      </c>
      <c r="AF328" s="59">
        <v>15</v>
      </c>
      <c r="AG328" s="98">
        <v>1532519</v>
      </c>
      <c r="AH328" s="46">
        <f t="shared" si="109"/>
        <v>525000</v>
      </c>
      <c r="AI328" s="57">
        <v>15</v>
      </c>
      <c r="AJ328" s="67">
        <v>1538448</v>
      </c>
      <c r="AK328" s="48">
        <f t="shared" si="110"/>
        <v>175000</v>
      </c>
    </row>
    <row r="329" spans="2:37" x14ac:dyDescent="0.25">
      <c r="B329" s="57">
        <v>16</v>
      </c>
      <c r="C329" s="98">
        <v>1144012</v>
      </c>
      <c r="D329" s="46">
        <f t="shared" si="99"/>
        <v>165000</v>
      </c>
      <c r="E329" s="57">
        <v>16</v>
      </c>
      <c r="F329" s="98">
        <v>1144802</v>
      </c>
      <c r="G329" s="48">
        <f t="shared" si="100"/>
        <v>0</v>
      </c>
      <c r="H329" s="59">
        <v>16</v>
      </c>
      <c r="I329" s="98">
        <v>1144802</v>
      </c>
      <c r="J329" s="46">
        <f t="shared" si="101"/>
        <v>0</v>
      </c>
      <c r="K329" s="57">
        <v>16</v>
      </c>
      <c r="L329" s="98">
        <v>1145113</v>
      </c>
      <c r="M329" s="48">
        <f t="shared" si="102"/>
        <v>0</v>
      </c>
      <c r="N329" s="59">
        <v>16</v>
      </c>
      <c r="O329" s="98">
        <v>1194655</v>
      </c>
      <c r="P329" s="46">
        <f t="shared" si="103"/>
        <v>2455000</v>
      </c>
      <c r="Q329" s="57">
        <v>16</v>
      </c>
      <c r="R329" s="98">
        <v>1268229</v>
      </c>
      <c r="S329" s="48">
        <f t="shared" si="104"/>
        <v>8460000</v>
      </c>
      <c r="T329" s="59">
        <v>16</v>
      </c>
      <c r="U329" s="98">
        <v>1330248</v>
      </c>
      <c r="V329" s="46">
        <f t="shared" si="105"/>
        <v>2340000</v>
      </c>
      <c r="W329" s="57">
        <v>16</v>
      </c>
      <c r="X329" s="98">
        <v>1387600</v>
      </c>
      <c r="Y329" s="48">
        <f t="shared" si="106"/>
        <v>1364000</v>
      </c>
      <c r="Z329" s="59">
        <v>16</v>
      </c>
      <c r="AA329" s="98">
        <v>1454924</v>
      </c>
      <c r="AB329" s="46">
        <f t="shared" si="107"/>
        <v>1799000</v>
      </c>
      <c r="AC329" s="57">
        <v>16</v>
      </c>
      <c r="AD329" s="98">
        <v>1511852</v>
      </c>
      <c r="AE329" s="48">
        <f t="shared" si="108"/>
        <v>1292000</v>
      </c>
      <c r="AF329" s="59">
        <v>16</v>
      </c>
      <c r="AG329" s="98">
        <v>1533044</v>
      </c>
      <c r="AH329" s="46">
        <f t="shared" si="109"/>
        <v>144000</v>
      </c>
      <c r="AI329" s="57">
        <v>16</v>
      </c>
      <c r="AJ329" s="67">
        <v>1538623</v>
      </c>
      <c r="AK329" s="48">
        <f t="shared" si="110"/>
        <v>145000</v>
      </c>
    </row>
    <row r="330" spans="2:37" x14ac:dyDescent="0.25">
      <c r="B330" s="57">
        <v>17</v>
      </c>
      <c r="C330" s="98">
        <v>1144177</v>
      </c>
      <c r="D330" s="46">
        <f t="shared" si="99"/>
        <v>381000</v>
      </c>
      <c r="E330" s="57">
        <v>17</v>
      </c>
      <c r="F330" s="98">
        <v>1144802</v>
      </c>
      <c r="G330" s="48">
        <f t="shared" si="100"/>
        <v>0</v>
      </c>
      <c r="H330" s="59">
        <v>17</v>
      </c>
      <c r="I330" s="98">
        <v>1144802</v>
      </c>
      <c r="J330" s="46">
        <f t="shared" si="101"/>
        <v>0</v>
      </c>
      <c r="K330" s="57">
        <v>17</v>
      </c>
      <c r="L330" s="98">
        <v>1145113</v>
      </c>
      <c r="M330" s="48">
        <f t="shared" si="102"/>
        <v>750000</v>
      </c>
      <c r="N330" s="59">
        <v>17</v>
      </c>
      <c r="O330" s="98">
        <v>1197110</v>
      </c>
      <c r="P330" s="46">
        <f t="shared" si="103"/>
        <v>2757000</v>
      </c>
      <c r="Q330" s="57">
        <v>17</v>
      </c>
      <c r="R330" s="98">
        <v>1276689</v>
      </c>
      <c r="S330" s="48">
        <f t="shared" si="104"/>
        <v>-3164000</v>
      </c>
      <c r="T330" s="59">
        <v>17</v>
      </c>
      <c r="U330" s="98">
        <v>1332588</v>
      </c>
      <c r="V330" s="46">
        <f t="shared" si="105"/>
        <v>2247000</v>
      </c>
      <c r="W330" s="57">
        <v>17</v>
      </c>
      <c r="X330" s="98">
        <v>1388964</v>
      </c>
      <c r="Y330" s="48">
        <f t="shared" si="106"/>
        <v>1642000</v>
      </c>
      <c r="Z330" s="59">
        <v>17</v>
      </c>
      <c r="AA330" s="98">
        <v>1456723</v>
      </c>
      <c r="AB330" s="46">
        <f t="shared" si="107"/>
        <v>2105000</v>
      </c>
      <c r="AC330" s="57">
        <v>17</v>
      </c>
      <c r="AD330" s="98">
        <v>1513144</v>
      </c>
      <c r="AE330" s="48">
        <f t="shared" si="108"/>
        <v>1769000</v>
      </c>
      <c r="AF330" s="59">
        <v>17</v>
      </c>
      <c r="AG330" s="98">
        <v>1533188</v>
      </c>
      <c r="AH330" s="46">
        <f t="shared" si="109"/>
        <v>290000</v>
      </c>
      <c r="AI330" s="57">
        <v>17</v>
      </c>
      <c r="AJ330" s="67">
        <v>1538768</v>
      </c>
      <c r="AK330" s="48">
        <f t="shared" si="110"/>
        <v>186000</v>
      </c>
    </row>
    <row r="331" spans="2:37" x14ac:dyDescent="0.25">
      <c r="B331" s="57">
        <v>18</v>
      </c>
      <c r="C331" s="98">
        <v>1144558</v>
      </c>
      <c r="D331" s="46">
        <f t="shared" si="99"/>
        <v>-8000</v>
      </c>
      <c r="E331" s="57">
        <v>18</v>
      </c>
      <c r="F331" s="98">
        <v>1144802</v>
      </c>
      <c r="G331" s="48">
        <f t="shared" si="100"/>
        <v>0</v>
      </c>
      <c r="H331" s="59">
        <v>18</v>
      </c>
      <c r="I331" s="98">
        <v>1144802</v>
      </c>
      <c r="J331" s="46">
        <f t="shared" si="101"/>
        <v>0</v>
      </c>
      <c r="K331" s="57">
        <v>18</v>
      </c>
      <c r="L331" s="98">
        <v>1145863</v>
      </c>
      <c r="M331" s="48">
        <f t="shared" si="102"/>
        <v>1078000</v>
      </c>
      <c r="N331" s="59">
        <v>18</v>
      </c>
      <c r="O331" s="98">
        <v>1199867</v>
      </c>
      <c r="P331" s="46">
        <f t="shared" si="103"/>
        <v>2731000</v>
      </c>
      <c r="Q331" s="57">
        <v>18</v>
      </c>
      <c r="R331" s="98">
        <v>1273525</v>
      </c>
      <c r="S331" s="48">
        <f t="shared" si="104"/>
        <v>2363000</v>
      </c>
      <c r="T331" s="59">
        <v>18</v>
      </c>
      <c r="U331" s="98">
        <v>1334835</v>
      </c>
      <c r="V331" s="46">
        <f t="shared" si="105"/>
        <v>2249000</v>
      </c>
      <c r="W331" s="57">
        <v>18</v>
      </c>
      <c r="X331" s="98">
        <v>1390606</v>
      </c>
      <c r="Y331" s="48">
        <f t="shared" si="106"/>
        <v>1143000</v>
      </c>
      <c r="Z331" s="59">
        <v>18</v>
      </c>
      <c r="AA331" s="98">
        <v>1458828</v>
      </c>
      <c r="AB331" s="46">
        <f t="shared" si="107"/>
        <v>2592000</v>
      </c>
      <c r="AC331" s="57">
        <v>18</v>
      </c>
      <c r="AD331" s="98">
        <v>1514913</v>
      </c>
      <c r="AE331" s="48">
        <f t="shared" si="108"/>
        <v>1010000</v>
      </c>
      <c r="AF331" s="59">
        <v>18</v>
      </c>
      <c r="AG331" s="98">
        <v>1533478</v>
      </c>
      <c r="AH331" s="46">
        <f t="shared" si="109"/>
        <v>149000</v>
      </c>
      <c r="AI331" s="57">
        <v>18</v>
      </c>
      <c r="AJ331" s="67">
        <v>1538954</v>
      </c>
      <c r="AK331" s="48">
        <f t="shared" si="110"/>
        <v>159000</v>
      </c>
    </row>
    <row r="332" spans="2:37" x14ac:dyDescent="0.25">
      <c r="B332" s="57">
        <v>19</v>
      </c>
      <c r="C332" s="98">
        <v>1144550</v>
      </c>
      <c r="D332" s="46">
        <f t="shared" si="99"/>
        <v>252000</v>
      </c>
      <c r="E332" s="57">
        <v>19</v>
      </c>
      <c r="F332" s="98">
        <v>1144802</v>
      </c>
      <c r="G332" s="48">
        <f t="shared" si="100"/>
        <v>0</v>
      </c>
      <c r="H332" s="59">
        <v>19</v>
      </c>
      <c r="I332" s="98">
        <v>1144802</v>
      </c>
      <c r="J332" s="46">
        <f t="shared" si="101"/>
        <v>0</v>
      </c>
      <c r="K332" s="57">
        <v>19</v>
      </c>
      <c r="L332" s="98">
        <v>1146941</v>
      </c>
      <c r="M332" s="48">
        <f t="shared" si="102"/>
        <v>601000</v>
      </c>
      <c r="N332" s="59">
        <v>19</v>
      </c>
      <c r="O332" s="98">
        <v>1202598</v>
      </c>
      <c r="P332" s="46">
        <f t="shared" si="103"/>
        <v>1754000</v>
      </c>
      <c r="Q332" s="57">
        <v>19</v>
      </c>
      <c r="R332" s="98">
        <v>1275888</v>
      </c>
      <c r="S332" s="48">
        <f t="shared" si="104"/>
        <v>2495000</v>
      </c>
      <c r="T332" s="59">
        <v>19</v>
      </c>
      <c r="U332" s="98">
        <v>1337084</v>
      </c>
      <c r="V332" s="46">
        <f t="shared" si="105"/>
        <v>2279000</v>
      </c>
      <c r="W332" s="57">
        <v>19</v>
      </c>
      <c r="X332" s="98">
        <v>1391749</v>
      </c>
      <c r="Y332" s="48">
        <f t="shared" si="106"/>
        <v>1533000</v>
      </c>
      <c r="Z332" s="59">
        <v>19</v>
      </c>
      <c r="AA332" s="98">
        <v>1461420</v>
      </c>
      <c r="AB332" s="46">
        <f t="shared" si="107"/>
        <v>2486000</v>
      </c>
      <c r="AC332" s="57">
        <v>19</v>
      </c>
      <c r="AD332" s="98">
        <v>1515923</v>
      </c>
      <c r="AE332" s="48">
        <f t="shared" si="108"/>
        <v>978000</v>
      </c>
      <c r="AF332" s="59">
        <v>19</v>
      </c>
      <c r="AG332" s="98">
        <v>1533627</v>
      </c>
      <c r="AH332" s="46">
        <f t="shared" si="109"/>
        <v>168000</v>
      </c>
      <c r="AI332" s="57">
        <v>19</v>
      </c>
      <c r="AJ332" s="67">
        <v>1539113</v>
      </c>
      <c r="AK332" s="48">
        <f t="shared" si="110"/>
        <v>156000</v>
      </c>
    </row>
    <row r="333" spans="2:37" x14ac:dyDescent="0.25">
      <c r="B333" s="57">
        <v>20</v>
      </c>
      <c r="C333" s="98">
        <v>1144802</v>
      </c>
      <c r="D333" s="46">
        <f t="shared" si="99"/>
        <v>0</v>
      </c>
      <c r="E333" s="57">
        <v>20</v>
      </c>
      <c r="F333" s="98">
        <v>1144802</v>
      </c>
      <c r="G333" s="48">
        <f t="shared" si="100"/>
        <v>0</v>
      </c>
      <c r="H333" s="59">
        <v>20</v>
      </c>
      <c r="I333" s="98">
        <v>1144802</v>
      </c>
      <c r="J333" s="46">
        <f t="shared" si="101"/>
        <v>0</v>
      </c>
      <c r="K333" s="57">
        <v>20</v>
      </c>
      <c r="L333" s="98">
        <v>1147542</v>
      </c>
      <c r="M333" s="48">
        <f t="shared" si="102"/>
        <v>1067000</v>
      </c>
      <c r="N333" s="59">
        <v>20</v>
      </c>
      <c r="O333" s="98">
        <v>1204352</v>
      </c>
      <c r="P333" s="46">
        <f t="shared" si="103"/>
        <v>1871000</v>
      </c>
      <c r="Q333" s="57">
        <v>20</v>
      </c>
      <c r="R333" s="98">
        <v>1278383</v>
      </c>
      <c r="S333" s="48">
        <f t="shared" si="104"/>
        <v>2159000</v>
      </c>
      <c r="T333" s="59">
        <v>20</v>
      </c>
      <c r="U333" s="98">
        <v>1339363</v>
      </c>
      <c r="V333" s="46">
        <f t="shared" si="105"/>
        <v>2621000</v>
      </c>
      <c r="W333" s="57">
        <v>20</v>
      </c>
      <c r="X333" s="98">
        <v>1393282</v>
      </c>
      <c r="Y333" s="48">
        <f t="shared" si="106"/>
        <v>1242000</v>
      </c>
      <c r="Z333" s="59">
        <v>20</v>
      </c>
      <c r="AA333" s="98">
        <v>1463906</v>
      </c>
      <c r="AB333" s="46">
        <f t="shared" si="107"/>
        <v>2525000</v>
      </c>
      <c r="AC333" s="57">
        <v>20</v>
      </c>
      <c r="AD333" s="98">
        <v>1516901</v>
      </c>
      <c r="AE333" s="48">
        <f t="shared" si="108"/>
        <v>1207000</v>
      </c>
      <c r="AF333" s="59">
        <v>20</v>
      </c>
      <c r="AG333" s="98">
        <v>1533795</v>
      </c>
      <c r="AH333" s="46">
        <f t="shared" si="109"/>
        <v>338000</v>
      </c>
      <c r="AI333" s="57">
        <v>20</v>
      </c>
      <c r="AJ333" s="67">
        <v>1539269</v>
      </c>
      <c r="AK333" s="48">
        <f t="shared" si="110"/>
        <v>335000</v>
      </c>
    </row>
    <row r="334" spans="2:37" x14ac:dyDescent="0.25">
      <c r="B334" s="57">
        <v>21</v>
      </c>
      <c r="C334" s="98">
        <v>1144802</v>
      </c>
      <c r="D334" s="46">
        <f t="shared" si="99"/>
        <v>0</v>
      </c>
      <c r="E334" s="57">
        <v>21</v>
      </c>
      <c r="F334" s="98">
        <v>1144802</v>
      </c>
      <c r="G334" s="48">
        <f t="shared" si="100"/>
        <v>0</v>
      </c>
      <c r="H334" s="59">
        <v>21</v>
      </c>
      <c r="I334" s="98">
        <v>1144802</v>
      </c>
      <c r="J334" s="46">
        <f t="shared" si="101"/>
        <v>0</v>
      </c>
      <c r="K334" s="57">
        <v>21</v>
      </c>
      <c r="L334" s="98">
        <v>1148609</v>
      </c>
      <c r="M334" s="48">
        <f t="shared" si="102"/>
        <v>1171000</v>
      </c>
      <c r="N334" s="59">
        <v>21</v>
      </c>
      <c r="O334" s="98">
        <v>1206223</v>
      </c>
      <c r="P334" s="46">
        <f t="shared" si="103"/>
        <v>1751000</v>
      </c>
      <c r="Q334" s="57">
        <v>21</v>
      </c>
      <c r="R334" s="98">
        <v>1280542</v>
      </c>
      <c r="S334" s="48">
        <f t="shared" si="104"/>
        <v>1711000</v>
      </c>
      <c r="T334" s="59">
        <v>21</v>
      </c>
      <c r="U334" s="98">
        <v>1341984</v>
      </c>
      <c r="V334" s="46">
        <f t="shared" si="105"/>
        <v>2171000</v>
      </c>
      <c r="W334" s="57">
        <v>21</v>
      </c>
      <c r="X334" s="98">
        <v>1394524</v>
      </c>
      <c r="Y334" s="48">
        <f t="shared" si="106"/>
        <v>1076000</v>
      </c>
      <c r="Z334" s="59">
        <v>21</v>
      </c>
      <c r="AA334" s="98">
        <v>1466431</v>
      </c>
      <c r="AB334" s="46">
        <f t="shared" si="107"/>
        <v>2013000</v>
      </c>
      <c r="AC334" s="57">
        <v>21</v>
      </c>
      <c r="AD334" s="98">
        <v>1518108</v>
      </c>
      <c r="AE334" s="48">
        <f t="shared" si="108"/>
        <v>1105000</v>
      </c>
      <c r="AF334" s="59">
        <v>21</v>
      </c>
      <c r="AG334" s="98">
        <v>1534133</v>
      </c>
      <c r="AH334" s="46">
        <f t="shared" si="109"/>
        <v>206000</v>
      </c>
      <c r="AI334" s="57">
        <v>21</v>
      </c>
      <c r="AJ334" s="67">
        <v>1539604</v>
      </c>
      <c r="AK334" s="48">
        <f t="shared" si="110"/>
        <v>142000</v>
      </c>
    </row>
    <row r="335" spans="2:37" x14ac:dyDescent="0.25">
      <c r="B335" s="57">
        <v>22</v>
      </c>
      <c r="C335" s="98">
        <v>1144802</v>
      </c>
      <c r="D335" s="46">
        <f t="shared" si="99"/>
        <v>0</v>
      </c>
      <c r="E335" s="57">
        <v>22</v>
      </c>
      <c r="F335" s="98">
        <v>1144802</v>
      </c>
      <c r="G335" s="48">
        <f t="shared" si="100"/>
        <v>0</v>
      </c>
      <c r="H335" s="59">
        <v>22</v>
      </c>
      <c r="I335" s="98">
        <v>1144802</v>
      </c>
      <c r="J335" s="46">
        <f t="shared" si="101"/>
        <v>0</v>
      </c>
      <c r="K335" s="57">
        <v>22</v>
      </c>
      <c r="L335" s="98">
        <v>1149780</v>
      </c>
      <c r="M335" s="48">
        <f t="shared" si="102"/>
        <v>872000</v>
      </c>
      <c r="N335" s="59">
        <v>22</v>
      </c>
      <c r="O335" s="98">
        <v>1207974</v>
      </c>
      <c r="P335" s="46">
        <f t="shared" si="103"/>
        <v>1160000</v>
      </c>
      <c r="Q335" s="57">
        <v>22</v>
      </c>
      <c r="R335" s="98">
        <v>1282253</v>
      </c>
      <c r="S335" s="48">
        <f t="shared" si="104"/>
        <v>2075000</v>
      </c>
      <c r="T335" s="59">
        <v>22</v>
      </c>
      <c r="U335" s="98">
        <v>1344155</v>
      </c>
      <c r="V335" s="46">
        <f t="shared" si="105"/>
        <v>2053000</v>
      </c>
      <c r="W335" s="57">
        <v>22</v>
      </c>
      <c r="X335" s="98">
        <v>1395600</v>
      </c>
      <c r="Y335" s="48">
        <f t="shared" si="106"/>
        <v>2107000</v>
      </c>
      <c r="Z335" s="59">
        <v>22</v>
      </c>
      <c r="AA335" s="98">
        <v>1468444</v>
      </c>
      <c r="AB335" s="46">
        <f t="shared" si="107"/>
        <v>1884000</v>
      </c>
      <c r="AC335" s="57">
        <v>22</v>
      </c>
      <c r="AD335" s="98">
        <v>1519213</v>
      </c>
      <c r="AE335" s="48">
        <f t="shared" si="108"/>
        <v>1053000</v>
      </c>
      <c r="AF335" s="59">
        <v>22</v>
      </c>
      <c r="AG335" s="98">
        <v>1534339</v>
      </c>
      <c r="AH335" s="46">
        <f t="shared" si="109"/>
        <v>151000</v>
      </c>
      <c r="AI335" s="57">
        <v>22</v>
      </c>
      <c r="AJ335" s="67">
        <v>1539746</v>
      </c>
      <c r="AK335" s="48">
        <f t="shared" si="110"/>
        <v>154000</v>
      </c>
    </row>
    <row r="336" spans="2:37" x14ac:dyDescent="0.25">
      <c r="B336" s="57">
        <v>23</v>
      </c>
      <c r="C336" s="98">
        <v>1144802</v>
      </c>
      <c r="D336" s="46">
        <f t="shared" si="99"/>
        <v>0</v>
      </c>
      <c r="E336" s="57">
        <v>23</v>
      </c>
      <c r="F336" s="98">
        <v>1144802</v>
      </c>
      <c r="G336" s="48">
        <f t="shared" si="100"/>
        <v>0</v>
      </c>
      <c r="H336" s="59">
        <v>23</v>
      </c>
      <c r="I336" s="98">
        <v>1144802</v>
      </c>
      <c r="J336" s="46">
        <f t="shared" si="101"/>
        <v>0</v>
      </c>
      <c r="K336" s="57">
        <v>23</v>
      </c>
      <c r="L336" s="98">
        <v>1150652</v>
      </c>
      <c r="M336" s="48">
        <f t="shared" si="102"/>
        <v>411000</v>
      </c>
      <c r="N336" s="59">
        <v>23</v>
      </c>
      <c r="O336" s="98">
        <v>1209134</v>
      </c>
      <c r="P336" s="46">
        <f t="shared" si="103"/>
        <v>1917000</v>
      </c>
      <c r="Q336" s="57">
        <v>23</v>
      </c>
      <c r="R336" s="98">
        <v>1284328</v>
      </c>
      <c r="S336" s="48">
        <f t="shared" si="104"/>
        <v>2453000</v>
      </c>
      <c r="T336" s="59">
        <v>23</v>
      </c>
      <c r="U336" s="98">
        <v>1346208</v>
      </c>
      <c r="V336" s="46">
        <f t="shared" si="105"/>
        <v>2032000</v>
      </c>
      <c r="W336" s="57">
        <v>23</v>
      </c>
      <c r="X336" s="98">
        <v>1397707</v>
      </c>
      <c r="Y336" s="48">
        <f t="shared" si="106"/>
        <v>2240000</v>
      </c>
      <c r="Z336" s="59">
        <v>23</v>
      </c>
      <c r="AA336" s="98">
        <v>1470328</v>
      </c>
      <c r="AB336" s="46">
        <f t="shared" si="107"/>
        <v>1645000</v>
      </c>
      <c r="AC336" s="57">
        <v>23</v>
      </c>
      <c r="AD336" s="98">
        <v>1520266</v>
      </c>
      <c r="AE336" s="48">
        <f t="shared" si="108"/>
        <v>1546000</v>
      </c>
      <c r="AF336" s="59">
        <v>23</v>
      </c>
      <c r="AG336" s="98">
        <v>1534490</v>
      </c>
      <c r="AH336" s="46">
        <f t="shared" si="109"/>
        <v>135000</v>
      </c>
      <c r="AI336" s="57">
        <v>23</v>
      </c>
      <c r="AJ336" s="67">
        <v>1539900</v>
      </c>
      <c r="AK336" s="48">
        <f t="shared" si="110"/>
        <v>302000</v>
      </c>
    </row>
    <row r="337" spans="2:37" x14ac:dyDescent="0.25">
      <c r="B337" s="57">
        <v>24</v>
      </c>
      <c r="C337" s="98">
        <v>1144802</v>
      </c>
      <c r="D337" s="46">
        <f t="shared" si="99"/>
        <v>0</v>
      </c>
      <c r="E337" s="57">
        <v>24</v>
      </c>
      <c r="F337" s="98">
        <v>1144802</v>
      </c>
      <c r="G337" s="48">
        <f t="shared" si="100"/>
        <v>0</v>
      </c>
      <c r="H337" s="59">
        <v>24</v>
      </c>
      <c r="I337" s="98">
        <v>1144802</v>
      </c>
      <c r="J337" s="46">
        <f t="shared" si="101"/>
        <v>0</v>
      </c>
      <c r="K337" s="57">
        <v>24</v>
      </c>
      <c r="L337" s="98">
        <v>1151063</v>
      </c>
      <c r="M337" s="48">
        <f t="shared" si="102"/>
        <v>854000</v>
      </c>
      <c r="N337" s="59">
        <v>24</v>
      </c>
      <c r="O337" s="98">
        <v>1211051</v>
      </c>
      <c r="P337" s="46">
        <f t="shared" si="103"/>
        <v>2022000</v>
      </c>
      <c r="Q337" s="57">
        <v>24</v>
      </c>
      <c r="R337" s="98">
        <v>1286781</v>
      </c>
      <c r="S337" s="48">
        <f t="shared" si="104"/>
        <v>2843000</v>
      </c>
      <c r="T337" s="59">
        <v>24</v>
      </c>
      <c r="U337" s="98">
        <v>1348240</v>
      </c>
      <c r="V337" s="46">
        <f t="shared" si="105"/>
        <v>2692000</v>
      </c>
      <c r="W337" s="57">
        <v>24</v>
      </c>
      <c r="X337" s="98">
        <v>1399947</v>
      </c>
      <c r="Y337" s="48">
        <f t="shared" si="106"/>
        <v>2731000</v>
      </c>
      <c r="Z337" s="59">
        <v>24</v>
      </c>
      <c r="AA337" s="98">
        <v>1471973</v>
      </c>
      <c r="AB337" s="46">
        <f t="shared" si="107"/>
        <v>1387000</v>
      </c>
      <c r="AC337" s="57">
        <v>24</v>
      </c>
      <c r="AD337" s="98">
        <v>1521812</v>
      </c>
      <c r="AE337" s="48">
        <f t="shared" si="108"/>
        <v>1503000</v>
      </c>
      <c r="AF337" s="59">
        <v>24</v>
      </c>
      <c r="AG337" s="98">
        <v>1534625</v>
      </c>
      <c r="AH337" s="46">
        <f t="shared" si="109"/>
        <v>162000</v>
      </c>
      <c r="AI337" s="57">
        <v>24</v>
      </c>
      <c r="AJ337" s="67">
        <v>1540202</v>
      </c>
      <c r="AK337" s="48">
        <f t="shared" si="110"/>
        <v>297000</v>
      </c>
    </row>
    <row r="338" spans="2:37" x14ac:dyDescent="0.25">
      <c r="B338" s="57">
        <v>25</v>
      </c>
      <c r="C338" s="98">
        <v>1144802</v>
      </c>
      <c r="D338" s="46">
        <f t="shared" si="99"/>
        <v>0</v>
      </c>
      <c r="E338" s="57">
        <v>25</v>
      </c>
      <c r="F338" s="98">
        <v>1144802</v>
      </c>
      <c r="G338" s="48">
        <f t="shared" si="100"/>
        <v>0</v>
      </c>
      <c r="H338" s="59">
        <v>25</v>
      </c>
      <c r="I338" s="98">
        <v>1144802</v>
      </c>
      <c r="J338" s="46">
        <f t="shared" si="101"/>
        <v>0</v>
      </c>
      <c r="K338" s="57">
        <v>25</v>
      </c>
      <c r="L338" s="98">
        <v>1151917</v>
      </c>
      <c r="M338" s="48">
        <f t="shared" si="102"/>
        <v>467000</v>
      </c>
      <c r="N338" s="59">
        <v>25</v>
      </c>
      <c r="O338" s="98">
        <v>1213073</v>
      </c>
      <c r="P338" s="46">
        <f t="shared" si="103"/>
        <v>1631000</v>
      </c>
      <c r="Q338" s="57">
        <v>25</v>
      </c>
      <c r="R338" s="98">
        <v>1289624</v>
      </c>
      <c r="S338" s="48">
        <f t="shared" si="104"/>
        <v>2558000</v>
      </c>
      <c r="T338" s="59">
        <v>25</v>
      </c>
      <c r="U338" s="98">
        <v>1350932</v>
      </c>
      <c r="V338" s="46">
        <f t="shared" si="105"/>
        <v>2306000</v>
      </c>
      <c r="W338" s="57">
        <v>25</v>
      </c>
      <c r="X338" s="98">
        <v>1402678</v>
      </c>
      <c r="Y338" s="48">
        <f t="shared" si="106"/>
        <v>2472000</v>
      </c>
      <c r="Z338" s="59">
        <v>25</v>
      </c>
      <c r="AA338" s="98">
        <v>1473360</v>
      </c>
      <c r="AB338" s="46">
        <f t="shared" si="107"/>
        <v>1852000</v>
      </c>
      <c r="AC338" s="57">
        <v>25</v>
      </c>
      <c r="AD338" s="98">
        <v>1523315</v>
      </c>
      <c r="AE338" s="48">
        <f t="shared" si="108"/>
        <v>1461000</v>
      </c>
      <c r="AF338" s="59">
        <v>25</v>
      </c>
      <c r="AG338" s="98">
        <v>1534787</v>
      </c>
      <c r="AH338" s="46">
        <f t="shared" si="109"/>
        <v>149000</v>
      </c>
      <c r="AI338" s="57">
        <v>25</v>
      </c>
      <c r="AJ338" s="67">
        <v>1540499</v>
      </c>
      <c r="AK338" s="48">
        <f t="shared" si="110"/>
        <v>152000</v>
      </c>
    </row>
    <row r="339" spans="2:37" x14ac:dyDescent="0.25">
      <c r="B339" s="57">
        <v>26</v>
      </c>
      <c r="C339" s="98">
        <v>1144802</v>
      </c>
      <c r="D339" s="46">
        <f t="shared" si="99"/>
        <v>0</v>
      </c>
      <c r="E339" s="57">
        <v>26</v>
      </c>
      <c r="F339" s="98">
        <v>1144802</v>
      </c>
      <c r="G339" s="48">
        <f t="shared" si="100"/>
        <v>0</v>
      </c>
      <c r="H339" s="59">
        <v>26</v>
      </c>
      <c r="I339" s="98">
        <v>1144802</v>
      </c>
      <c r="J339" s="46">
        <f t="shared" si="101"/>
        <v>0</v>
      </c>
      <c r="K339" s="57">
        <v>26</v>
      </c>
      <c r="L339" s="98">
        <v>1152384</v>
      </c>
      <c r="M339" s="48">
        <f t="shared" si="102"/>
        <v>796000</v>
      </c>
      <c r="N339" s="59">
        <v>26</v>
      </c>
      <c r="O339" s="98">
        <v>1214704</v>
      </c>
      <c r="P339" s="46">
        <f t="shared" si="103"/>
        <v>2742000</v>
      </c>
      <c r="Q339" s="57">
        <v>26</v>
      </c>
      <c r="R339" s="98">
        <v>1292182</v>
      </c>
      <c r="S339" s="48">
        <f t="shared" si="104"/>
        <v>2101000</v>
      </c>
      <c r="T339" s="59">
        <v>26</v>
      </c>
      <c r="U339" s="98">
        <v>1353238</v>
      </c>
      <c r="V339" s="46">
        <f t="shared" si="105"/>
        <v>2591000</v>
      </c>
      <c r="W339" s="57">
        <v>26</v>
      </c>
      <c r="X339" s="98">
        <v>1405150</v>
      </c>
      <c r="Y339" s="48">
        <f t="shared" si="106"/>
        <v>2786000</v>
      </c>
      <c r="Z339" s="59">
        <v>26</v>
      </c>
      <c r="AA339" s="98">
        <v>1475212</v>
      </c>
      <c r="AB339" s="46">
        <f t="shared" si="107"/>
        <v>1877000</v>
      </c>
      <c r="AC339" s="57">
        <v>26</v>
      </c>
      <c r="AD339" s="98">
        <v>1524776</v>
      </c>
      <c r="AE339" s="48">
        <f t="shared" si="108"/>
        <v>1075000</v>
      </c>
      <c r="AF339" s="59">
        <v>26</v>
      </c>
      <c r="AG339" s="98">
        <v>1534936</v>
      </c>
      <c r="AH339" s="46">
        <f t="shared" si="109"/>
        <v>196000</v>
      </c>
      <c r="AI339" s="57">
        <v>26</v>
      </c>
      <c r="AJ339" s="67">
        <v>1540651</v>
      </c>
      <c r="AK339" s="48">
        <f t="shared" si="110"/>
        <v>302000</v>
      </c>
    </row>
    <row r="340" spans="2:37" x14ac:dyDescent="0.25">
      <c r="B340" s="57">
        <v>27</v>
      </c>
      <c r="C340" s="98">
        <v>1144802</v>
      </c>
      <c r="D340" s="46">
        <f t="shared" si="99"/>
        <v>0</v>
      </c>
      <c r="E340" s="57">
        <v>27</v>
      </c>
      <c r="F340" s="98">
        <v>1144802</v>
      </c>
      <c r="G340" s="48">
        <f t="shared" si="100"/>
        <v>0</v>
      </c>
      <c r="H340" s="59">
        <v>27</v>
      </c>
      <c r="I340" s="98">
        <v>1144802</v>
      </c>
      <c r="J340" s="46">
        <f t="shared" si="101"/>
        <v>0</v>
      </c>
      <c r="K340" s="57">
        <v>27</v>
      </c>
      <c r="L340" s="98">
        <v>1153180</v>
      </c>
      <c r="M340" s="48">
        <f t="shared" si="102"/>
        <v>1442000</v>
      </c>
      <c r="N340" s="59">
        <v>27</v>
      </c>
      <c r="O340" s="98">
        <v>1217446</v>
      </c>
      <c r="P340" s="46">
        <f t="shared" si="103"/>
        <v>2199000</v>
      </c>
      <c r="Q340" s="57">
        <v>27</v>
      </c>
      <c r="R340" s="98">
        <v>1294283</v>
      </c>
      <c r="S340" s="48">
        <f t="shared" si="104"/>
        <v>2575000</v>
      </c>
      <c r="T340" s="59">
        <v>27</v>
      </c>
      <c r="U340" s="98">
        <v>1355829</v>
      </c>
      <c r="V340" s="46">
        <f t="shared" si="105"/>
        <v>2608000</v>
      </c>
      <c r="W340" s="57">
        <v>27</v>
      </c>
      <c r="X340" s="98">
        <v>1407936</v>
      </c>
      <c r="Y340" s="48">
        <f t="shared" si="106"/>
        <v>2430000</v>
      </c>
      <c r="Z340" s="59">
        <v>27</v>
      </c>
      <c r="AA340" s="98">
        <v>1477089</v>
      </c>
      <c r="AB340" s="46">
        <f t="shared" si="107"/>
        <v>2087000</v>
      </c>
      <c r="AC340" s="57">
        <v>27</v>
      </c>
      <c r="AD340" s="98">
        <v>1525851</v>
      </c>
      <c r="AE340" s="48">
        <f t="shared" si="108"/>
        <v>771000</v>
      </c>
      <c r="AF340" s="59">
        <v>27</v>
      </c>
      <c r="AG340" s="98">
        <v>1535132</v>
      </c>
      <c r="AH340" s="46">
        <f t="shared" si="109"/>
        <v>156000</v>
      </c>
      <c r="AI340" s="57">
        <v>27</v>
      </c>
      <c r="AJ340" s="67">
        <v>1540953</v>
      </c>
      <c r="AK340" s="48">
        <f t="shared" si="110"/>
        <v>321000</v>
      </c>
    </row>
    <row r="341" spans="2:37" x14ac:dyDescent="0.25">
      <c r="B341" s="57">
        <v>28</v>
      </c>
      <c r="C341" s="98">
        <v>1144802</v>
      </c>
      <c r="D341" s="46">
        <f t="shared" si="99"/>
        <v>0</v>
      </c>
      <c r="E341" s="57">
        <v>28</v>
      </c>
      <c r="F341" s="98">
        <v>1144802</v>
      </c>
      <c r="G341" s="48">
        <f t="shared" si="100"/>
        <v>0</v>
      </c>
      <c r="H341" s="59">
        <v>28</v>
      </c>
      <c r="I341" s="98">
        <v>1144802</v>
      </c>
      <c r="J341" s="46">
        <f t="shared" si="101"/>
        <v>0</v>
      </c>
      <c r="K341" s="57">
        <v>28</v>
      </c>
      <c r="L341" s="98">
        <v>1154622</v>
      </c>
      <c r="M341" s="48">
        <f t="shared" si="102"/>
        <v>2126000</v>
      </c>
      <c r="N341" s="59">
        <v>28</v>
      </c>
      <c r="O341" s="98">
        <v>1219645</v>
      </c>
      <c r="P341" s="46">
        <f t="shared" si="103"/>
        <v>2605000</v>
      </c>
      <c r="Q341" s="57">
        <v>28</v>
      </c>
      <c r="R341" s="98">
        <v>1296858</v>
      </c>
      <c r="S341" s="48">
        <f t="shared" si="104"/>
        <v>2560000</v>
      </c>
      <c r="T341" s="59">
        <v>28</v>
      </c>
      <c r="U341" s="98">
        <v>1358437</v>
      </c>
      <c r="V341" s="46">
        <f t="shared" si="105"/>
        <v>2912000</v>
      </c>
      <c r="W341" s="57">
        <v>28</v>
      </c>
      <c r="X341" s="98">
        <v>1410366</v>
      </c>
      <c r="Y341" s="48">
        <f t="shared" si="106"/>
        <v>2649000</v>
      </c>
      <c r="Z341" s="59">
        <v>28</v>
      </c>
      <c r="AA341" s="98">
        <v>1479176</v>
      </c>
      <c r="AB341" s="46">
        <f t="shared" si="107"/>
        <v>2131000</v>
      </c>
      <c r="AC341" s="57">
        <v>28</v>
      </c>
      <c r="AD341" s="98">
        <v>1526622</v>
      </c>
      <c r="AE341" s="48">
        <f t="shared" si="108"/>
        <v>356000</v>
      </c>
      <c r="AF341" s="59">
        <v>28</v>
      </c>
      <c r="AG341" s="98">
        <v>1535288</v>
      </c>
      <c r="AH341" s="46">
        <f t="shared" si="109"/>
        <v>174000</v>
      </c>
      <c r="AI341" s="57">
        <v>28</v>
      </c>
      <c r="AJ341" s="67">
        <v>1541274</v>
      </c>
      <c r="AK341" s="48">
        <f t="shared" si="110"/>
        <v>311000</v>
      </c>
    </row>
    <row r="342" spans="2:37" x14ac:dyDescent="0.25">
      <c r="B342" s="57">
        <v>29</v>
      </c>
      <c r="C342" s="98">
        <v>1144802</v>
      </c>
      <c r="D342" s="46">
        <f t="shared" si="99"/>
        <v>0</v>
      </c>
      <c r="E342" s="57">
        <v>29</v>
      </c>
      <c r="F342" s="98">
        <v>1144802</v>
      </c>
      <c r="G342" s="48"/>
      <c r="H342" s="59">
        <v>29</v>
      </c>
      <c r="I342" s="98">
        <v>1144802</v>
      </c>
      <c r="J342" s="46">
        <f t="shared" si="101"/>
        <v>0</v>
      </c>
      <c r="K342" s="57">
        <v>29</v>
      </c>
      <c r="L342" s="98">
        <v>1156748</v>
      </c>
      <c r="M342" s="48">
        <f t="shared" si="102"/>
        <v>1833000</v>
      </c>
      <c r="N342" s="59">
        <v>29</v>
      </c>
      <c r="O342" s="98">
        <v>1222250</v>
      </c>
      <c r="P342" s="46">
        <f t="shared" si="103"/>
        <v>2534000</v>
      </c>
      <c r="Q342" s="57">
        <v>29</v>
      </c>
      <c r="R342" s="98">
        <v>1299418</v>
      </c>
      <c r="S342" s="48">
        <f t="shared" si="104"/>
        <v>1951000</v>
      </c>
      <c r="T342" s="59">
        <v>29</v>
      </c>
      <c r="U342" s="98">
        <v>1361349</v>
      </c>
      <c r="V342" s="46">
        <f t="shared" si="105"/>
        <v>1497000</v>
      </c>
      <c r="W342" s="57">
        <v>29</v>
      </c>
      <c r="X342" s="98">
        <v>1413015</v>
      </c>
      <c r="Y342" s="48">
        <f t="shared" si="106"/>
        <v>2461000</v>
      </c>
      <c r="Z342" s="59">
        <v>29</v>
      </c>
      <c r="AA342" s="98">
        <v>1481307</v>
      </c>
      <c r="AB342" s="46">
        <f t="shared" si="107"/>
        <v>2170000</v>
      </c>
      <c r="AC342" s="57">
        <v>29</v>
      </c>
      <c r="AD342" s="98">
        <v>1526978</v>
      </c>
      <c r="AE342" s="48">
        <f t="shared" si="108"/>
        <v>342000</v>
      </c>
      <c r="AF342" s="59">
        <v>29</v>
      </c>
      <c r="AG342" s="98">
        <v>1535462</v>
      </c>
      <c r="AH342" s="46">
        <f t="shared" si="109"/>
        <v>153000</v>
      </c>
      <c r="AI342" s="57">
        <v>29</v>
      </c>
      <c r="AJ342" s="67">
        <v>1541585</v>
      </c>
      <c r="AK342" s="48">
        <f t="shared" si="110"/>
        <v>148000</v>
      </c>
    </row>
    <row r="343" spans="2:37" x14ac:dyDescent="0.25">
      <c r="B343" s="57">
        <v>30</v>
      </c>
      <c r="C343" s="98">
        <v>1144802</v>
      </c>
      <c r="D343" s="46">
        <f t="shared" si="99"/>
        <v>0</v>
      </c>
      <c r="E343" s="47"/>
      <c r="F343" s="29"/>
      <c r="G343" s="48"/>
      <c r="H343" s="59">
        <v>30</v>
      </c>
      <c r="I343" s="98">
        <v>1144802</v>
      </c>
      <c r="J343" s="46">
        <f t="shared" si="101"/>
        <v>0</v>
      </c>
      <c r="K343" s="57">
        <v>30</v>
      </c>
      <c r="L343" s="98">
        <v>1158581</v>
      </c>
      <c r="M343" s="48">
        <f t="shared" si="102"/>
        <v>1926000</v>
      </c>
      <c r="N343" s="59">
        <v>30</v>
      </c>
      <c r="O343" s="98">
        <v>1224784</v>
      </c>
      <c r="P343" s="46">
        <f t="shared" si="103"/>
        <v>2501000</v>
      </c>
      <c r="Q343" s="57">
        <v>30</v>
      </c>
      <c r="R343" s="98">
        <v>1301369</v>
      </c>
      <c r="S343" s="48">
        <f t="shared" si="104"/>
        <v>1984000</v>
      </c>
      <c r="T343" s="59">
        <v>30</v>
      </c>
      <c r="U343" s="98">
        <v>1362846</v>
      </c>
      <c r="V343" s="46">
        <f t="shared" si="105"/>
        <v>2005000</v>
      </c>
      <c r="W343" s="57">
        <v>30</v>
      </c>
      <c r="X343" s="98">
        <v>1415476</v>
      </c>
      <c r="Y343" s="48">
        <f t="shared" si="106"/>
        <v>2675000</v>
      </c>
      <c r="Z343" s="59">
        <v>30</v>
      </c>
      <c r="AA343" s="98">
        <v>1483477</v>
      </c>
      <c r="AB343" s="46">
        <f t="shared" si="107"/>
        <v>2033000</v>
      </c>
      <c r="AC343" s="57">
        <v>30</v>
      </c>
      <c r="AD343" s="98">
        <v>1527320</v>
      </c>
      <c r="AE343" s="48">
        <f t="shared" si="108"/>
        <v>649000</v>
      </c>
      <c r="AF343" s="59">
        <v>30</v>
      </c>
      <c r="AG343" s="98">
        <v>1535615</v>
      </c>
      <c r="AH343" s="46">
        <f t="shared" si="109"/>
        <v>177000</v>
      </c>
      <c r="AI343" s="57">
        <v>30</v>
      </c>
      <c r="AJ343" s="67">
        <v>1541733</v>
      </c>
      <c r="AK343" s="48">
        <f t="shared" si="110"/>
        <v>305000</v>
      </c>
    </row>
    <row r="344" spans="2:37" x14ac:dyDescent="0.25">
      <c r="B344" s="60">
        <v>31</v>
      </c>
      <c r="C344" s="98">
        <v>1144802</v>
      </c>
      <c r="D344" s="46">
        <f t="shared" si="99"/>
        <v>0</v>
      </c>
      <c r="E344" s="47"/>
      <c r="F344" s="46"/>
      <c r="G344" s="48"/>
      <c r="H344" s="61">
        <v>31</v>
      </c>
      <c r="I344" s="98">
        <v>1144802</v>
      </c>
      <c r="J344" s="46">
        <f t="shared" si="101"/>
        <v>0</v>
      </c>
      <c r="K344" s="60"/>
      <c r="L344" s="98">
        <v>1160507</v>
      </c>
      <c r="M344" s="48"/>
      <c r="N344" s="61">
        <v>31</v>
      </c>
      <c r="O344" s="98">
        <v>1227285</v>
      </c>
      <c r="P344" s="46">
        <f t="shared" si="103"/>
        <v>2900000</v>
      </c>
      <c r="Q344" s="60"/>
      <c r="R344" s="29">
        <v>1303353</v>
      </c>
      <c r="S344" s="48"/>
      <c r="T344" s="61">
        <v>31</v>
      </c>
      <c r="U344" s="98">
        <v>1364851</v>
      </c>
      <c r="V344" s="46">
        <f t="shared" si="105"/>
        <v>1818000</v>
      </c>
      <c r="W344" s="60">
        <v>31</v>
      </c>
      <c r="X344" s="98">
        <v>1418151</v>
      </c>
      <c r="Y344" s="48">
        <f t="shared" si="106"/>
        <v>2543000</v>
      </c>
      <c r="Z344" s="61"/>
      <c r="AA344" s="59">
        <v>1485510</v>
      </c>
      <c r="AB344" s="46"/>
      <c r="AC344" s="60">
        <v>31</v>
      </c>
      <c r="AD344" s="98">
        <v>1527969</v>
      </c>
      <c r="AE344" s="48">
        <f t="shared" si="108"/>
        <v>293000</v>
      </c>
      <c r="AF344" s="61"/>
      <c r="AG344" s="59">
        <v>1535792</v>
      </c>
      <c r="AH344" s="46"/>
      <c r="AI344" s="60">
        <v>31</v>
      </c>
      <c r="AJ344" s="67">
        <v>1542038</v>
      </c>
      <c r="AK344" s="48">
        <f t="shared" si="110"/>
        <v>166000</v>
      </c>
    </row>
    <row r="345" spans="2:37" x14ac:dyDescent="0.25">
      <c r="B345" s="47"/>
      <c r="C345" s="98">
        <v>1144802</v>
      </c>
      <c r="D345" s="46"/>
      <c r="E345" s="47"/>
      <c r="F345" s="46"/>
      <c r="G345" s="48"/>
      <c r="H345" s="46"/>
      <c r="I345" s="98">
        <v>1144802</v>
      </c>
      <c r="J345" s="46"/>
      <c r="K345" s="47"/>
      <c r="L345" s="65"/>
      <c r="M345" s="48"/>
      <c r="N345" s="46"/>
      <c r="O345" s="29">
        <v>1230185</v>
      </c>
      <c r="P345" s="46"/>
      <c r="Q345" s="47"/>
      <c r="R345" s="65"/>
      <c r="S345" s="48"/>
      <c r="T345" s="46"/>
      <c r="U345" s="29">
        <v>1366669</v>
      </c>
      <c r="V345" s="46"/>
      <c r="W345" s="47"/>
      <c r="X345" s="59">
        <v>1420694</v>
      </c>
      <c r="Y345" s="48"/>
      <c r="Z345" s="46"/>
      <c r="AA345" s="65"/>
      <c r="AB345" s="46"/>
      <c r="AC345" s="47"/>
      <c r="AD345" s="59">
        <v>1528262</v>
      </c>
      <c r="AE345" s="48"/>
      <c r="AF345" s="46"/>
      <c r="AG345" s="65"/>
      <c r="AH345" s="46"/>
      <c r="AI345" s="47"/>
      <c r="AJ345" s="67">
        <v>1542204</v>
      </c>
      <c r="AK345" s="48"/>
    </row>
    <row r="346" spans="2:37" x14ac:dyDescent="0.25">
      <c r="B346" s="49"/>
      <c r="C346" s="50"/>
      <c r="D346" s="50">
        <f>SUM(D314:D345)</f>
        <v>12025000</v>
      </c>
      <c r="E346" s="49"/>
      <c r="F346" s="50"/>
      <c r="G346" s="63">
        <f>SUM(G314:G345)</f>
        <v>0</v>
      </c>
      <c r="H346" s="50"/>
      <c r="I346" s="50"/>
      <c r="J346" s="63">
        <f>SUM(J314:J345)</f>
        <v>0</v>
      </c>
      <c r="K346" s="49"/>
      <c r="L346" s="50"/>
      <c r="M346" s="63">
        <f>SUM(M314:M345)</f>
        <v>15705000</v>
      </c>
      <c r="N346" s="50"/>
      <c r="O346" s="50"/>
      <c r="P346" s="50">
        <f>SUM(P314:P345)</f>
        <v>69678000</v>
      </c>
      <c r="Q346" s="49"/>
      <c r="R346" s="50"/>
      <c r="S346" s="63">
        <f>SUM(S314:S345)</f>
        <v>73168000</v>
      </c>
      <c r="T346" s="50"/>
      <c r="U346" s="50"/>
      <c r="V346" s="50">
        <f>SUM(V314:V345)</f>
        <v>63316000</v>
      </c>
      <c r="W346" s="49"/>
      <c r="X346" s="50"/>
      <c r="Y346" s="63">
        <f>SUM(Y314:Y345)</f>
        <v>54025000</v>
      </c>
      <c r="Z346" s="50"/>
      <c r="AA346" s="50"/>
      <c r="AB346" s="50">
        <f>SUM(AB314:AB345)</f>
        <v>64816000</v>
      </c>
      <c r="AC346" s="49"/>
      <c r="AD346" s="50"/>
      <c r="AE346" s="63">
        <f>SUM(AE314:AE345)</f>
        <v>42752000</v>
      </c>
      <c r="AF346" s="50"/>
      <c r="AG346" s="50"/>
      <c r="AH346" s="50">
        <f>SUM(AH314:AH345)</f>
        <v>7530000</v>
      </c>
      <c r="AI346" s="49"/>
      <c r="AJ346" s="50"/>
      <c r="AK346" s="63">
        <f>SUM(AK314:AK345)</f>
        <v>6412000</v>
      </c>
    </row>
    <row r="349" spans="2:37" x14ac:dyDescent="0.25">
      <c r="B349" s="51">
        <v>42736</v>
      </c>
      <c r="C349" s="44"/>
      <c r="D349" s="44"/>
      <c r="E349" s="51">
        <v>42767</v>
      </c>
      <c r="F349" s="44"/>
      <c r="G349" s="45"/>
      <c r="H349" s="52">
        <v>42795</v>
      </c>
      <c r="I349" s="44"/>
      <c r="J349" s="44"/>
      <c r="K349" s="51">
        <v>42826</v>
      </c>
      <c r="L349" s="44"/>
      <c r="M349" s="45"/>
      <c r="N349" s="52">
        <v>42856</v>
      </c>
      <c r="O349" s="44"/>
      <c r="P349" s="44"/>
      <c r="Q349" s="51">
        <v>42887</v>
      </c>
      <c r="R349" s="44"/>
      <c r="S349" s="45"/>
      <c r="T349" s="52">
        <v>42917</v>
      </c>
      <c r="U349" s="44"/>
      <c r="V349" s="44"/>
      <c r="W349" s="51">
        <v>42948</v>
      </c>
      <c r="X349" s="44"/>
      <c r="Y349" s="45"/>
      <c r="Z349" s="52">
        <v>42979</v>
      </c>
      <c r="AA349" s="44"/>
      <c r="AB349" s="44"/>
      <c r="AC349" s="51">
        <v>43009</v>
      </c>
      <c r="AD349" s="44"/>
      <c r="AE349" s="45"/>
      <c r="AF349" s="52">
        <v>43040</v>
      </c>
      <c r="AG349" s="44"/>
      <c r="AH349" s="44"/>
      <c r="AI349" s="51">
        <v>43070</v>
      </c>
      <c r="AJ349" s="44"/>
      <c r="AK349" s="45"/>
    </row>
    <row r="350" spans="2:37" ht="45" x14ac:dyDescent="0.25">
      <c r="B350" s="53" t="s">
        <v>0</v>
      </c>
      <c r="C350" s="54" t="s">
        <v>2</v>
      </c>
      <c r="D350" s="55" t="s">
        <v>1</v>
      </c>
      <c r="E350" s="53" t="s">
        <v>0</v>
      </c>
      <c r="F350" s="54" t="s">
        <v>2</v>
      </c>
      <c r="G350" s="56" t="s">
        <v>1</v>
      </c>
      <c r="H350" s="54" t="s">
        <v>0</v>
      </c>
      <c r="I350" s="54" t="s">
        <v>2</v>
      </c>
      <c r="J350" s="55" t="s">
        <v>1</v>
      </c>
      <c r="K350" s="53" t="s">
        <v>0</v>
      </c>
      <c r="L350" s="54" t="s">
        <v>2</v>
      </c>
      <c r="M350" s="56" t="s">
        <v>1</v>
      </c>
      <c r="N350" s="54" t="s">
        <v>0</v>
      </c>
      <c r="O350" s="54" t="s">
        <v>2</v>
      </c>
      <c r="P350" s="55" t="s">
        <v>1</v>
      </c>
      <c r="Q350" s="53" t="s">
        <v>0</v>
      </c>
      <c r="R350" s="54" t="s">
        <v>2</v>
      </c>
      <c r="S350" s="56" t="s">
        <v>1</v>
      </c>
      <c r="T350" s="54" t="s">
        <v>0</v>
      </c>
      <c r="U350" s="54" t="s">
        <v>2</v>
      </c>
      <c r="V350" s="55" t="s">
        <v>1</v>
      </c>
      <c r="W350" s="53" t="s">
        <v>0</v>
      </c>
      <c r="X350" s="54" t="s">
        <v>2</v>
      </c>
      <c r="Y350" s="56" t="s">
        <v>1</v>
      </c>
      <c r="Z350" s="54" t="s">
        <v>0</v>
      </c>
      <c r="AA350" s="54" t="s">
        <v>2</v>
      </c>
      <c r="AB350" s="55" t="s">
        <v>1</v>
      </c>
      <c r="AC350" s="53" t="s">
        <v>0</v>
      </c>
      <c r="AD350" s="54" t="s">
        <v>2</v>
      </c>
      <c r="AE350" s="56" t="s">
        <v>1</v>
      </c>
      <c r="AF350" s="54" t="s">
        <v>0</v>
      </c>
      <c r="AG350" s="54" t="s">
        <v>2</v>
      </c>
      <c r="AH350" s="55" t="s">
        <v>1</v>
      </c>
      <c r="AI350" s="53" t="s">
        <v>0</v>
      </c>
      <c r="AJ350" s="54" t="s">
        <v>2</v>
      </c>
      <c r="AK350" s="56" t="s">
        <v>1</v>
      </c>
    </row>
    <row r="351" spans="2:37" x14ac:dyDescent="0.25">
      <c r="B351" s="57"/>
      <c r="C351" s="58"/>
      <c r="D351" s="46"/>
      <c r="E351" s="47"/>
      <c r="F351" s="46"/>
      <c r="G351" s="48"/>
      <c r="H351" s="46"/>
      <c r="I351" s="46"/>
      <c r="J351" s="46"/>
      <c r="K351" s="57"/>
      <c r="L351" s="58"/>
      <c r="M351" s="48"/>
      <c r="N351" s="59"/>
      <c r="O351" s="58"/>
      <c r="P351" s="46"/>
      <c r="Q351" s="57"/>
      <c r="R351" s="58"/>
      <c r="S351" s="48"/>
      <c r="T351" s="59"/>
      <c r="U351" s="58"/>
      <c r="V351" s="46"/>
      <c r="W351" s="57"/>
      <c r="X351" s="58"/>
      <c r="Y351" s="48"/>
      <c r="Z351" s="59"/>
      <c r="AA351" s="58"/>
      <c r="AB351" s="46"/>
      <c r="AC351" s="57"/>
      <c r="AD351" s="58"/>
      <c r="AE351" s="48"/>
      <c r="AF351" s="59"/>
      <c r="AG351" s="58"/>
      <c r="AH351" s="46"/>
      <c r="AI351" s="57"/>
      <c r="AJ351" s="58"/>
      <c r="AK351" s="48"/>
    </row>
    <row r="352" spans="2:37" x14ac:dyDescent="0.25">
      <c r="B352" s="57">
        <v>1</v>
      </c>
      <c r="C352" s="29">
        <v>1542204</v>
      </c>
      <c r="D352" s="46">
        <f t="shared" ref="D352:D382" si="111">SUM(C353-C352)*1000</f>
        <v>313000</v>
      </c>
      <c r="E352" s="57">
        <v>1</v>
      </c>
      <c r="F352" s="29">
        <v>1552287</v>
      </c>
      <c r="G352" s="48">
        <f t="shared" ref="G352:G379" si="112">SUM(F353-F352)*1000</f>
        <v>376000</v>
      </c>
      <c r="H352" s="59">
        <v>1</v>
      </c>
      <c r="I352" s="29">
        <v>1557907</v>
      </c>
      <c r="J352" s="46">
        <f t="shared" ref="J352:J382" si="113">SUM(I353-I352)*1000</f>
        <v>333000</v>
      </c>
      <c r="K352" s="57">
        <v>1</v>
      </c>
      <c r="L352" s="29">
        <v>1567530</v>
      </c>
      <c r="M352" s="48">
        <f t="shared" ref="M352:M381" si="114">SUM(L353-L352)*1000</f>
        <v>318000</v>
      </c>
      <c r="N352" s="59">
        <v>1</v>
      </c>
      <c r="O352" s="29">
        <v>1594218</v>
      </c>
      <c r="P352" s="46">
        <f t="shared" ref="P352:P382" si="115">SUM(O353-O352)*1000</f>
        <v>1880000</v>
      </c>
      <c r="Q352" s="57">
        <v>1</v>
      </c>
      <c r="R352" s="29">
        <v>1666159</v>
      </c>
      <c r="S352" s="48">
        <f t="shared" ref="S352:S381" si="116">SUM(R353-R352)*1000</f>
        <v>2055000</v>
      </c>
      <c r="T352" s="59">
        <v>1</v>
      </c>
      <c r="U352" s="29">
        <v>1738421</v>
      </c>
      <c r="V352" s="46">
        <f t="shared" ref="V352:V382" si="117">SUM(U353-U352)*1000</f>
        <v>2724000</v>
      </c>
      <c r="W352" s="57">
        <v>1</v>
      </c>
      <c r="X352" s="29">
        <v>1817044</v>
      </c>
      <c r="Y352" s="48">
        <f t="shared" ref="Y352:Y382" si="118">SUM(X353-X352)*1000</f>
        <v>2690000</v>
      </c>
      <c r="Z352" s="59">
        <v>1</v>
      </c>
      <c r="AA352" s="98">
        <v>1897190</v>
      </c>
      <c r="AB352" s="46">
        <f t="shared" ref="AB352:AB381" si="119">SUM(AA353-AA352)*1000</f>
        <v>2220000</v>
      </c>
      <c r="AC352" s="57">
        <v>1</v>
      </c>
      <c r="AD352" s="59">
        <v>1922445</v>
      </c>
      <c r="AE352" s="48">
        <f t="shared" ref="AE352:AE382" si="120">SUM(AD353-AD352)*1000</f>
        <v>0</v>
      </c>
      <c r="AF352" s="59">
        <v>1</v>
      </c>
      <c r="AG352" s="59">
        <v>1922445</v>
      </c>
      <c r="AH352" s="46">
        <f t="shared" ref="AH352:AH381" si="121">SUM(AG353-AG352)*1000</f>
        <v>0</v>
      </c>
      <c r="AI352" s="57">
        <v>1</v>
      </c>
      <c r="AJ352" s="59">
        <v>1922448</v>
      </c>
      <c r="AK352" s="48">
        <f t="shared" ref="AK352:AK382" si="122">SUM(AJ353-AJ352)*1000</f>
        <v>0</v>
      </c>
    </row>
    <row r="353" spans="2:37" x14ac:dyDescent="0.25">
      <c r="B353" s="57">
        <v>2</v>
      </c>
      <c r="C353" s="29">
        <v>1542517</v>
      </c>
      <c r="D353" s="46">
        <f t="shared" si="111"/>
        <v>316000</v>
      </c>
      <c r="E353" s="57">
        <v>2</v>
      </c>
      <c r="F353" s="29">
        <v>1552663</v>
      </c>
      <c r="G353" s="48">
        <f t="shared" si="112"/>
        <v>40000</v>
      </c>
      <c r="H353" s="59">
        <v>2</v>
      </c>
      <c r="I353" s="29">
        <v>1558240</v>
      </c>
      <c r="J353" s="46">
        <f t="shared" si="113"/>
        <v>147000</v>
      </c>
      <c r="K353" s="57">
        <v>2</v>
      </c>
      <c r="L353" s="29">
        <v>1567848</v>
      </c>
      <c r="M353" s="48">
        <f t="shared" si="114"/>
        <v>718000</v>
      </c>
      <c r="N353" s="59">
        <v>2</v>
      </c>
      <c r="O353" s="29">
        <v>1596098</v>
      </c>
      <c r="P353" s="46">
        <f t="shared" si="115"/>
        <v>1873000</v>
      </c>
      <c r="Q353" s="57">
        <v>2</v>
      </c>
      <c r="R353" s="29">
        <v>1668214</v>
      </c>
      <c r="S353" s="48">
        <f t="shared" si="116"/>
        <v>2214000</v>
      </c>
      <c r="T353" s="59">
        <v>2</v>
      </c>
      <c r="U353" s="29">
        <v>1741145</v>
      </c>
      <c r="V353" s="46">
        <f t="shared" si="117"/>
        <v>2279000</v>
      </c>
      <c r="W353" s="57">
        <v>2</v>
      </c>
      <c r="X353" s="85">
        <v>1819734</v>
      </c>
      <c r="Y353" s="48">
        <f t="shared" si="118"/>
        <v>2582000</v>
      </c>
      <c r="Z353" s="59">
        <v>2</v>
      </c>
      <c r="AA353" s="98">
        <v>1899410</v>
      </c>
      <c r="AB353" s="46">
        <f t="shared" si="119"/>
        <v>2485000</v>
      </c>
      <c r="AC353" s="57">
        <v>2</v>
      </c>
      <c r="AD353" s="59">
        <v>1922445</v>
      </c>
      <c r="AE353" s="48">
        <f t="shared" si="120"/>
        <v>0</v>
      </c>
      <c r="AF353" s="59">
        <v>2</v>
      </c>
      <c r="AG353" s="59">
        <v>1922445</v>
      </c>
      <c r="AH353" s="46">
        <f t="shared" si="121"/>
        <v>0</v>
      </c>
      <c r="AI353" s="57">
        <v>2</v>
      </c>
      <c r="AJ353" s="59">
        <v>1922448</v>
      </c>
      <c r="AK353" s="48">
        <f t="shared" si="122"/>
        <v>0</v>
      </c>
    </row>
    <row r="354" spans="2:37" x14ac:dyDescent="0.25">
      <c r="B354" s="57">
        <v>3</v>
      </c>
      <c r="C354" s="29">
        <v>1542833</v>
      </c>
      <c r="D354" s="46">
        <f t="shared" si="111"/>
        <v>358000</v>
      </c>
      <c r="E354" s="57">
        <v>3</v>
      </c>
      <c r="F354" s="29">
        <v>1552703</v>
      </c>
      <c r="G354" s="48">
        <f t="shared" si="112"/>
        <v>152000</v>
      </c>
      <c r="H354" s="59">
        <v>3</v>
      </c>
      <c r="I354" s="29">
        <v>1558387</v>
      </c>
      <c r="J354" s="46">
        <f t="shared" si="113"/>
        <v>145000</v>
      </c>
      <c r="K354" s="57">
        <v>3</v>
      </c>
      <c r="L354" s="29">
        <v>1568566</v>
      </c>
      <c r="M354" s="48">
        <f t="shared" si="114"/>
        <v>660000</v>
      </c>
      <c r="N354" s="59">
        <v>3</v>
      </c>
      <c r="O354" s="29">
        <v>1597971</v>
      </c>
      <c r="P354" s="46">
        <f t="shared" si="115"/>
        <v>2951000</v>
      </c>
      <c r="Q354" s="57">
        <v>3</v>
      </c>
      <c r="R354" s="29">
        <v>1670428</v>
      </c>
      <c r="S354" s="48">
        <f t="shared" si="116"/>
        <v>2621000</v>
      </c>
      <c r="T354" s="59">
        <v>3</v>
      </c>
      <c r="U354" s="29">
        <v>1743424</v>
      </c>
      <c r="V354" s="46">
        <f t="shared" si="117"/>
        <v>3017000</v>
      </c>
      <c r="W354" s="57">
        <v>3</v>
      </c>
      <c r="X354" s="85">
        <v>1822316</v>
      </c>
      <c r="Y354" s="48">
        <f t="shared" si="118"/>
        <v>2683000</v>
      </c>
      <c r="Z354" s="59">
        <v>3</v>
      </c>
      <c r="AA354" s="98">
        <v>1901895</v>
      </c>
      <c r="AB354" s="46">
        <f t="shared" si="119"/>
        <v>2707000</v>
      </c>
      <c r="AC354" s="57">
        <v>3</v>
      </c>
      <c r="AD354" s="59">
        <v>1922445</v>
      </c>
      <c r="AE354" s="48">
        <f t="shared" si="120"/>
        <v>0</v>
      </c>
      <c r="AF354" s="59">
        <v>3</v>
      </c>
      <c r="AG354" s="59">
        <v>1922445</v>
      </c>
      <c r="AH354" s="46">
        <f t="shared" si="121"/>
        <v>0</v>
      </c>
      <c r="AI354" s="57">
        <v>3</v>
      </c>
      <c r="AJ354" s="59">
        <v>1922448</v>
      </c>
      <c r="AK354" s="48">
        <f t="shared" si="122"/>
        <v>0</v>
      </c>
    </row>
    <row r="355" spans="2:37" x14ac:dyDescent="0.25">
      <c r="B355" s="57">
        <v>4</v>
      </c>
      <c r="C355" s="29">
        <v>1543191</v>
      </c>
      <c r="D355" s="46">
        <f t="shared" si="111"/>
        <v>276000</v>
      </c>
      <c r="E355" s="57">
        <v>4</v>
      </c>
      <c r="F355" s="29">
        <v>1552855</v>
      </c>
      <c r="G355" s="48">
        <f t="shared" si="112"/>
        <v>384000</v>
      </c>
      <c r="H355" s="59">
        <v>4</v>
      </c>
      <c r="I355" s="29">
        <v>1558532</v>
      </c>
      <c r="J355" s="46">
        <f t="shared" si="113"/>
        <v>189000</v>
      </c>
      <c r="K355" s="57">
        <v>4</v>
      </c>
      <c r="L355" s="29">
        <v>1569226</v>
      </c>
      <c r="M355" s="48">
        <f t="shared" si="114"/>
        <v>596000</v>
      </c>
      <c r="N355" s="59">
        <v>4</v>
      </c>
      <c r="O355" s="29">
        <v>1600922</v>
      </c>
      <c r="P355" s="46">
        <f t="shared" si="115"/>
        <v>1659000</v>
      </c>
      <c r="Q355" s="57">
        <v>4</v>
      </c>
      <c r="R355" s="29">
        <v>1673049</v>
      </c>
      <c r="S355" s="48">
        <f t="shared" si="116"/>
        <v>1996000</v>
      </c>
      <c r="T355" s="59">
        <v>4</v>
      </c>
      <c r="U355" s="29">
        <v>1746441</v>
      </c>
      <c r="V355" s="46">
        <f t="shared" si="117"/>
        <v>2350000</v>
      </c>
      <c r="W355" s="57">
        <v>4</v>
      </c>
      <c r="X355" s="85">
        <v>1824999</v>
      </c>
      <c r="Y355" s="48">
        <f t="shared" si="118"/>
        <v>2772000</v>
      </c>
      <c r="Z355" s="59">
        <v>4</v>
      </c>
      <c r="AA355" s="98">
        <v>1904602</v>
      </c>
      <c r="AB355" s="46">
        <f t="shared" si="119"/>
        <v>2669000</v>
      </c>
      <c r="AC355" s="57">
        <v>4</v>
      </c>
      <c r="AD355" s="59">
        <v>1922445</v>
      </c>
      <c r="AE355" s="48">
        <f t="shared" si="120"/>
        <v>0</v>
      </c>
      <c r="AF355" s="59">
        <v>4</v>
      </c>
      <c r="AG355" s="59">
        <v>1922445</v>
      </c>
      <c r="AH355" s="46">
        <f t="shared" si="121"/>
        <v>0</v>
      </c>
      <c r="AI355" s="57">
        <v>4</v>
      </c>
      <c r="AJ355" s="59">
        <v>1922448</v>
      </c>
      <c r="AK355" s="48">
        <f t="shared" si="122"/>
        <v>0</v>
      </c>
    </row>
    <row r="356" spans="2:37" x14ac:dyDescent="0.25">
      <c r="B356" s="57">
        <v>5</v>
      </c>
      <c r="C356" s="29">
        <v>1543467</v>
      </c>
      <c r="D356" s="46">
        <f t="shared" si="111"/>
        <v>364000</v>
      </c>
      <c r="E356" s="57">
        <v>5</v>
      </c>
      <c r="F356" s="29">
        <v>1553239</v>
      </c>
      <c r="G356" s="48">
        <f t="shared" si="112"/>
        <v>160000</v>
      </c>
      <c r="H356" s="59">
        <v>5</v>
      </c>
      <c r="I356" s="29">
        <v>1558721</v>
      </c>
      <c r="J356" s="46">
        <f t="shared" si="113"/>
        <v>330000</v>
      </c>
      <c r="K356" s="57">
        <v>5</v>
      </c>
      <c r="L356" s="29">
        <v>1569822</v>
      </c>
      <c r="M356" s="48">
        <f t="shared" si="114"/>
        <v>660000</v>
      </c>
      <c r="N356" s="59">
        <v>5</v>
      </c>
      <c r="O356" s="29">
        <v>1602581</v>
      </c>
      <c r="P356" s="46">
        <f t="shared" si="115"/>
        <v>2499000</v>
      </c>
      <c r="Q356" s="57">
        <v>5</v>
      </c>
      <c r="R356" s="29">
        <v>1675045</v>
      </c>
      <c r="S356" s="48">
        <f t="shared" si="116"/>
        <v>2464000</v>
      </c>
      <c r="T356" s="59">
        <v>5</v>
      </c>
      <c r="U356" s="29">
        <v>1748791</v>
      </c>
      <c r="V356" s="46">
        <f t="shared" si="117"/>
        <v>1705000</v>
      </c>
      <c r="W356" s="57">
        <v>5</v>
      </c>
      <c r="X356" s="85">
        <v>1827771</v>
      </c>
      <c r="Y356" s="48">
        <f t="shared" si="118"/>
        <v>2478000</v>
      </c>
      <c r="Z356" s="59">
        <v>5</v>
      </c>
      <c r="AA356" s="98">
        <v>1907271</v>
      </c>
      <c r="AB356" s="46">
        <f t="shared" si="119"/>
        <v>468000</v>
      </c>
      <c r="AC356" s="57">
        <v>5</v>
      </c>
      <c r="AD356" s="59">
        <v>1922445</v>
      </c>
      <c r="AE356" s="48">
        <f t="shared" si="120"/>
        <v>0</v>
      </c>
      <c r="AF356" s="59">
        <v>5</v>
      </c>
      <c r="AG356" s="59">
        <v>1922445</v>
      </c>
      <c r="AH356" s="46">
        <f t="shared" si="121"/>
        <v>0</v>
      </c>
      <c r="AI356" s="57">
        <v>5</v>
      </c>
      <c r="AJ356" s="59">
        <v>1922448</v>
      </c>
      <c r="AK356" s="48">
        <f t="shared" si="122"/>
        <v>0</v>
      </c>
    </row>
    <row r="357" spans="2:37" x14ac:dyDescent="0.25">
      <c r="B357" s="57">
        <v>6</v>
      </c>
      <c r="C357" s="29">
        <v>1543831</v>
      </c>
      <c r="D357" s="46">
        <f t="shared" si="111"/>
        <v>292000</v>
      </c>
      <c r="E357" s="57">
        <v>6</v>
      </c>
      <c r="F357" s="29">
        <v>1553399</v>
      </c>
      <c r="G357" s="48">
        <f t="shared" si="112"/>
        <v>317000</v>
      </c>
      <c r="H357" s="59">
        <v>6</v>
      </c>
      <c r="I357" s="29">
        <v>1559051</v>
      </c>
      <c r="J357" s="46">
        <f t="shared" si="113"/>
        <v>136000</v>
      </c>
      <c r="K357" s="57">
        <v>6</v>
      </c>
      <c r="L357" s="29">
        <v>1570482</v>
      </c>
      <c r="M357" s="48">
        <f t="shared" si="114"/>
        <v>975000</v>
      </c>
      <c r="N357" s="59">
        <v>6</v>
      </c>
      <c r="O357" s="29">
        <v>1605080</v>
      </c>
      <c r="P357" s="46">
        <f t="shared" si="115"/>
        <v>1766000</v>
      </c>
      <c r="Q357" s="57">
        <v>6</v>
      </c>
      <c r="R357" s="29">
        <v>1677509</v>
      </c>
      <c r="S357" s="48">
        <f t="shared" si="116"/>
        <v>2721000</v>
      </c>
      <c r="T357" s="59">
        <v>6</v>
      </c>
      <c r="U357" s="29">
        <v>1750496</v>
      </c>
      <c r="V357" s="46">
        <f t="shared" si="117"/>
        <v>2497000</v>
      </c>
      <c r="W357" s="57">
        <v>6</v>
      </c>
      <c r="X357" s="85">
        <v>1830249</v>
      </c>
      <c r="Y357" s="48">
        <f t="shared" si="118"/>
        <v>2665000</v>
      </c>
      <c r="Z357" s="59">
        <v>6</v>
      </c>
      <c r="AA357" s="98">
        <v>1907739</v>
      </c>
      <c r="AB357" s="46">
        <f t="shared" si="119"/>
        <v>2261000</v>
      </c>
      <c r="AC357" s="57">
        <v>6</v>
      </c>
      <c r="AD357" s="59">
        <v>1922445</v>
      </c>
      <c r="AE357" s="48">
        <f t="shared" si="120"/>
        <v>0</v>
      </c>
      <c r="AF357" s="59">
        <v>6</v>
      </c>
      <c r="AG357" s="59">
        <v>1922445</v>
      </c>
      <c r="AH357" s="46">
        <f t="shared" si="121"/>
        <v>0</v>
      </c>
      <c r="AI357" s="57">
        <v>6</v>
      </c>
      <c r="AJ357" s="59">
        <v>1922448</v>
      </c>
      <c r="AK357" s="48">
        <f t="shared" si="122"/>
        <v>0</v>
      </c>
    </row>
    <row r="358" spans="2:37" x14ac:dyDescent="0.25">
      <c r="B358" s="60">
        <v>7</v>
      </c>
      <c r="C358" s="29">
        <v>1544123</v>
      </c>
      <c r="D358" s="46">
        <f t="shared" si="111"/>
        <v>334000</v>
      </c>
      <c r="E358" s="60">
        <v>7</v>
      </c>
      <c r="F358" s="29">
        <v>1553716</v>
      </c>
      <c r="G358" s="48">
        <f t="shared" si="112"/>
        <v>161000</v>
      </c>
      <c r="H358" s="61">
        <v>7</v>
      </c>
      <c r="I358" s="29">
        <v>1559187</v>
      </c>
      <c r="J358" s="46">
        <f t="shared" si="113"/>
        <v>172000</v>
      </c>
      <c r="K358" s="60">
        <v>7</v>
      </c>
      <c r="L358" s="29">
        <v>1571457</v>
      </c>
      <c r="M358" s="48">
        <f t="shared" si="114"/>
        <v>903000</v>
      </c>
      <c r="N358" s="61">
        <v>7</v>
      </c>
      <c r="O358" s="29">
        <v>1606846</v>
      </c>
      <c r="P358" s="46">
        <f t="shared" si="115"/>
        <v>1671000</v>
      </c>
      <c r="Q358" s="60">
        <v>7</v>
      </c>
      <c r="R358" s="29">
        <v>1680230</v>
      </c>
      <c r="S358" s="48">
        <f t="shared" si="116"/>
        <v>2687000</v>
      </c>
      <c r="T358" s="61">
        <v>7</v>
      </c>
      <c r="U358" s="29">
        <v>1752993</v>
      </c>
      <c r="V358" s="46">
        <f t="shared" si="117"/>
        <v>2196000</v>
      </c>
      <c r="W358" s="60">
        <v>7</v>
      </c>
      <c r="X358" s="85">
        <v>1832914</v>
      </c>
      <c r="Y358" s="48">
        <f t="shared" si="118"/>
        <v>2728000</v>
      </c>
      <c r="Z358" s="61">
        <v>7</v>
      </c>
      <c r="AA358" s="98">
        <v>1910000</v>
      </c>
      <c r="AB358" s="46">
        <f t="shared" si="119"/>
        <v>2577000</v>
      </c>
      <c r="AC358" s="60">
        <v>7</v>
      </c>
      <c r="AD358" s="59">
        <v>1922445</v>
      </c>
      <c r="AE358" s="48">
        <f t="shared" si="120"/>
        <v>0</v>
      </c>
      <c r="AF358" s="61">
        <v>7</v>
      </c>
      <c r="AG358" s="59">
        <v>1922445</v>
      </c>
      <c r="AH358" s="46">
        <f t="shared" si="121"/>
        <v>0</v>
      </c>
      <c r="AI358" s="60">
        <v>7</v>
      </c>
      <c r="AJ358" s="59">
        <v>1922448</v>
      </c>
      <c r="AK358" s="48">
        <f t="shared" si="122"/>
        <v>0</v>
      </c>
    </row>
    <row r="359" spans="2:37" x14ac:dyDescent="0.25">
      <c r="B359" s="57">
        <v>8</v>
      </c>
      <c r="C359" s="29">
        <v>1544457</v>
      </c>
      <c r="D359" s="46">
        <f t="shared" si="111"/>
        <v>577000</v>
      </c>
      <c r="E359" s="57">
        <v>8</v>
      </c>
      <c r="F359" s="29">
        <v>1553877</v>
      </c>
      <c r="G359" s="48">
        <f t="shared" si="112"/>
        <v>444000</v>
      </c>
      <c r="H359" s="59">
        <v>8</v>
      </c>
      <c r="I359" s="29">
        <v>1559359</v>
      </c>
      <c r="J359" s="46">
        <f t="shared" si="113"/>
        <v>141500</v>
      </c>
      <c r="K359" s="57">
        <v>8</v>
      </c>
      <c r="L359" s="29">
        <v>1572360</v>
      </c>
      <c r="M359" s="48">
        <f t="shared" si="114"/>
        <v>459000</v>
      </c>
      <c r="N359" s="59">
        <v>8</v>
      </c>
      <c r="O359" s="29">
        <v>1608517</v>
      </c>
      <c r="P359" s="46">
        <f t="shared" si="115"/>
        <v>2235000</v>
      </c>
      <c r="Q359" s="57">
        <v>8</v>
      </c>
      <c r="R359" s="29">
        <v>1682917</v>
      </c>
      <c r="S359" s="48">
        <f t="shared" si="116"/>
        <v>2417000</v>
      </c>
      <c r="T359" s="59">
        <v>8</v>
      </c>
      <c r="U359" s="29">
        <v>1755189</v>
      </c>
      <c r="V359" s="46">
        <f t="shared" si="117"/>
        <v>2485000</v>
      </c>
      <c r="W359" s="57">
        <v>8</v>
      </c>
      <c r="X359" s="85">
        <v>1835642</v>
      </c>
      <c r="Y359" s="48">
        <f t="shared" si="118"/>
        <v>2696000</v>
      </c>
      <c r="Z359" s="59">
        <v>8</v>
      </c>
      <c r="AA359" s="98">
        <v>1912577</v>
      </c>
      <c r="AB359" s="46">
        <f t="shared" si="119"/>
        <v>2204000</v>
      </c>
      <c r="AC359" s="57">
        <v>8</v>
      </c>
      <c r="AD359" s="59">
        <v>1922445</v>
      </c>
      <c r="AE359" s="48">
        <f t="shared" si="120"/>
        <v>0</v>
      </c>
      <c r="AF359" s="59">
        <v>8</v>
      </c>
      <c r="AG359" s="59">
        <v>1922445</v>
      </c>
      <c r="AH359" s="46">
        <f t="shared" si="121"/>
        <v>0</v>
      </c>
      <c r="AI359" s="57">
        <v>8</v>
      </c>
      <c r="AJ359" s="59">
        <v>1922448</v>
      </c>
      <c r="AK359" s="48">
        <f t="shared" si="122"/>
        <v>0</v>
      </c>
    </row>
    <row r="360" spans="2:37" x14ac:dyDescent="0.25">
      <c r="B360" s="57">
        <v>9</v>
      </c>
      <c r="C360" s="29">
        <v>1545034</v>
      </c>
      <c r="D360" s="46">
        <f t="shared" si="111"/>
        <v>160000</v>
      </c>
      <c r="E360" s="57">
        <v>9</v>
      </c>
      <c r="F360" s="29">
        <v>1554321</v>
      </c>
      <c r="G360" s="48">
        <f t="shared" si="112"/>
        <v>0</v>
      </c>
      <c r="H360" s="59">
        <v>9</v>
      </c>
      <c r="I360" s="159">
        <f>AVERAGE(I359,I361)</f>
        <v>1559500.5</v>
      </c>
      <c r="J360" s="46">
        <f t="shared" si="113"/>
        <v>141500</v>
      </c>
      <c r="K360" s="57">
        <v>9</v>
      </c>
      <c r="L360" s="29">
        <v>1572819</v>
      </c>
      <c r="M360" s="48">
        <f t="shared" si="114"/>
        <v>874000</v>
      </c>
      <c r="N360" s="59">
        <v>9</v>
      </c>
      <c r="O360" s="29">
        <v>1610752</v>
      </c>
      <c r="P360" s="46">
        <f t="shared" si="115"/>
        <v>2232000</v>
      </c>
      <c r="Q360" s="57">
        <v>9</v>
      </c>
      <c r="R360" s="29">
        <v>1685334</v>
      </c>
      <c r="S360" s="48">
        <f t="shared" si="116"/>
        <v>2901000</v>
      </c>
      <c r="T360" s="59">
        <v>9</v>
      </c>
      <c r="U360" s="29">
        <v>1757674</v>
      </c>
      <c r="V360" s="46">
        <f t="shared" si="117"/>
        <v>2735000</v>
      </c>
      <c r="W360" s="57">
        <v>9</v>
      </c>
      <c r="X360" s="29">
        <v>1838338</v>
      </c>
      <c r="Y360" s="48">
        <f t="shared" si="118"/>
        <v>2676000</v>
      </c>
      <c r="Z360" s="59">
        <v>9</v>
      </c>
      <c r="AA360" s="98">
        <v>1914781</v>
      </c>
      <c r="AB360" s="46">
        <f t="shared" si="119"/>
        <v>2348000</v>
      </c>
      <c r="AC360" s="57">
        <v>9</v>
      </c>
      <c r="AD360" s="59">
        <v>1922445</v>
      </c>
      <c r="AE360" s="48">
        <f t="shared" si="120"/>
        <v>0</v>
      </c>
      <c r="AF360" s="59">
        <v>9</v>
      </c>
      <c r="AG360" s="59">
        <v>1922445</v>
      </c>
      <c r="AH360" s="46">
        <f t="shared" si="121"/>
        <v>0</v>
      </c>
      <c r="AI360" s="57">
        <v>9</v>
      </c>
      <c r="AJ360" s="59">
        <v>1922448</v>
      </c>
      <c r="AK360" s="48">
        <f t="shared" si="122"/>
        <v>0</v>
      </c>
    </row>
    <row r="361" spans="2:37" x14ac:dyDescent="0.25">
      <c r="B361" s="57">
        <v>10</v>
      </c>
      <c r="C361" s="29">
        <v>1545194</v>
      </c>
      <c r="D361" s="46">
        <f t="shared" si="111"/>
        <v>452000</v>
      </c>
      <c r="E361" s="57">
        <v>10</v>
      </c>
      <c r="F361" s="29">
        <v>1554321</v>
      </c>
      <c r="G361" s="48">
        <f t="shared" si="112"/>
        <v>0</v>
      </c>
      <c r="H361" s="59">
        <v>10</v>
      </c>
      <c r="I361" s="29">
        <v>1559642</v>
      </c>
      <c r="J361" s="46">
        <f t="shared" si="113"/>
        <v>179000</v>
      </c>
      <c r="K361" s="57">
        <v>10</v>
      </c>
      <c r="L361" s="29">
        <v>1573693</v>
      </c>
      <c r="M361" s="48">
        <f t="shared" si="114"/>
        <v>1102000</v>
      </c>
      <c r="N361" s="59">
        <v>10</v>
      </c>
      <c r="O361" s="29">
        <v>1612984</v>
      </c>
      <c r="P361" s="46">
        <f t="shared" si="115"/>
        <v>2680000</v>
      </c>
      <c r="Q361" s="57">
        <v>10</v>
      </c>
      <c r="R361" s="29">
        <v>1688235</v>
      </c>
      <c r="S361" s="48">
        <f t="shared" si="116"/>
        <v>2294000</v>
      </c>
      <c r="T361" s="59">
        <v>10</v>
      </c>
      <c r="U361" s="29">
        <v>1760409</v>
      </c>
      <c r="V361" s="46">
        <f t="shared" si="117"/>
        <v>2762000</v>
      </c>
      <c r="W361" s="57">
        <v>10</v>
      </c>
      <c r="X361" s="29">
        <v>1841014</v>
      </c>
      <c r="Y361" s="48">
        <f t="shared" si="118"/>
        <v>2661000</v>
      </c>
      <c r="Z361" s="59">
        <v>10</v>
      </c>
      <c r="AA361" s="98">
        <v>1917129</v>
      </c>
      <c r="AB361" s="46">
        <f t="shared" si="119"/>
        <v>2791000</v>
      </c>
      <c r="AC361" s="57">
        <v>10</v>
      </c>
      <c r="AD361" s="59">
        <v>1922445</v>
      </c>
      <c r="AE361" s="48">
        <f t="shared" si="120"/>
        <v>0</v>
      </c>
      <c r="AF361" s="59">
        <v>10</v>
      </c>
      <c r="AG361" s="59">
        <v>1922445</v>
      </c>
      <c r="AH361" s="46">
        <f t="shared" si="121"/>
        <v>0</v>
      </c>
      <c r="AI361" s="57">
        <v>10</v>
      </c>
      <c r="AJ361" s="59">
        <v>1922448</v>
      </c>
      <c r="AK361" s="48">
        <f t="shared" si="122"/>
        <v>0</v>
      </c>
    </row>
    <row r="362" spans="2:37" x14ac:dyDescent="0.25">
      <c r="B362" s="57">
        <v>11</v>
      </c>
      <c r="C362" s="29">
        <v>1545646</v>
      </c>
      <c r="D362" s="46">
        <f t="shared" si="111"/>
        <v>465000</v>
      </c>
      <c r="E362" s="57">
        <v>11</v>
      </c>
      <c r="F362" s="29">
        <v>1554321</v>
      </c>
      <c r="G362" s="48">
        <f t="shared" si="112"/>
        <v>211000</v>
      </c>
      <c r="H362" s="59">
        <v>11</v>
      </c>
      <c r="I362" s="29">
        <v>1559821</v>
      </c>
      <c r="J362" s="46">
        <f t="shared" si="113"/>
        <v>157000</v>
      </c>
      <c r="K362" s="57">
        <v>11</v>
      </c>
      <c r="L362" s="29">
        <v>1574795</v>
      </c>
      <c r="M362" s="48">
        <f t="shared" si="114"/>
        <v>999000</v>
      </c>
      <c r="N362" s="59">
        <v>11</v>
      </c>
      <c r="O362" s="29">
        <v>1615664</v>
      </c>
      <c r="P362" s="46">
        <f t="shared" si="115"/>
        <v>2541000</v>
      </c>
      <c r="Q362" s="57">
        <v>11</v>
      </c>
      <c r="R362" s="29">
        <v>1690529</v>
      </c>
      <c r="S362" s="48">
        <f t="shared" si="116"/>
        <v>1697000</v>
      </c>
      <c r="T362" s="59">
        <v>11</v>
      </c>
      <c r="U362" s="29">
        <v>1763171</v>
      </c>
      <c r="V362" s="46">
        <f t="shared" si="117"/>
        <v>2614000</v>
      </c>
      <c r="W362" s="57">
        <v>11</v>
      </c>
      <c r="X362" s="29">
        <v>1843675</v>
      </c>
      <c r="Y362" s="48">
        <f t="shared" si="118"/>
        <v>2952000</v>
      </c>
      <c r="Z362" s="59">
        <v>11</v>
      </c>
      <c r="AA362" s="101">
        <v>1919920</v>
      </c>
      <c r="AB362" s="46">
        <f t="shared" si="119"/>
        <v>2179000</v>
      </c>
      <c r="AC362" s="57">
        <v>11</v>
      </c>
      <c r="AD362" s="59">
        <v>1922445</v>
      </c>
      <c r="AE362" s="48">
        <f t="shared" si="120"/>
        <v>0</v>
      </c>
      <c r="AF362" s="59">
        <v>11</v>
      </c>
      <c r="AG362" s="59">
        <v>1922445</v>
      </c>
      <c r="AH362" s="46">
        <f t="shared" si="121"/>
        <v>0</v>
      </c>
      <c r="AI362" s="57">
        <v>11</v>
      </c>
      <c r="AJ362" s="59">
        <v>1922448</v>
      </c>
      <c r="AK362" s="48">
        <f t="shared" si="122"/>
        <v>0</v>
      </c>
    </row>
    <row r="363" spans="2:37" x14ac:dyDescent="0.25">
      <c r="B363" s="57">
        <v>12</v>
      </c>
      <c r="C363" s="29">
        <v>1546111</v>
      </c>
      <c r="D363" s="46">
        <f t="shared" si="111"/>
        <v>301000</v>
      </c>
      <c r="E363" s="57">
        <v>12</v>
      </c>
      <c r="F363" s="29">
        <v>1554532</v>
      </c>
      <c r="G363" s="48">
        <f t="shared" si="112"/>
        <v>236000</v>
      </c>
      <c r="H363" s="59">
        <v>12</v>
      </c>
      <c r="I363" s="29">
        <v>1559978</v>
      </c>
      <c r="J363" s="46">
        <f t="shared" si="113"/>
        <v>332000</v>
      </c>
      <c r="K363" s="57">
        <v>12</v>
      </c>
      <c r="L363" s="29">
        <v>1575794</v>
      </c>
      <c r="M363" s="48">
        <f t="shared" si="114"/>
        <v>1084000</v>
      </c>
      <c r="N363" s="59">
        <v>12</v>
      </c>
      <c r="O363" s="29">
        <v>1618205</v>
      </c>
      <c r="P363" s="46">
        <f t="shared" si="115"/>
        <v>2021000</v>
      </c>
      <c r="Q363" s="57">
        <v>12</v>
      </c>
      <c r="R363" s="29">
        <v>1692226</v>
      </c>
      <c r="S363" s="48">
        <f t="shared" si="116"/>
        <v>1742000</v>
      </c>
      <c r="T363" s="59">
        <v>12</v>
      </c>
      <c r="U363" s="29">
        <v>1765785</v>
      </c>
      <c r="V363" s="46">
        <f t="shared" si="117"/>
        <v>2086000</v>
      </c>
      <c r="W363" s="57">
        <v>12</v>
      </c>
      <c r="X363" s="62">
        <v>1846627</v>
      </c>
      <c r="Y363" s="48">
        <f t="shared" si="118"/>
        <v>2689000</v>
      </c>
      <c r="Z363" s="59">
        <v>12</v>
      </c>
      <c r="AA363" s="98">
        <v>1922099</v>
      </c>
      <c r="AB363" s="46">
        <f t="shared" si="119"/>
        <v>346000</v>
      </c>
      <c r="AC363" s="57">
        <v>12</v>
      </c>
      <c r="AD363" s="59">
        <v>1922445</v>
      </c>
      <c r="AE363" s="48">
        <f t="shared" si="120"/>
        <v>0</v>
      </c>
      <c r="AF363" s="59">
        <v>12</v>
      </c>
      <c r="AG363" s="59">
        <v>1922445</v>
      </c>
      <c r="AH363" s="46">
        <f t="shared" si="121"/>
        <v>0</v>
      </c>
      <c r="AI363" s="57">
        <v>12</v>
      </c>
      <c r="AJ363" s="59">
        <v>1922448</v>
      </c>
      <c r="AK363" s="48">
        <f t="shared" si="122"/>
        <v>0</v>
      </c>
    </row>
    <row r="364" spans="2:37" x14ac:dyDescent="0.25">
      <c r="B364" s="57">
        <v>13</v>
      </c>
      <c r="C364" s="29">
        <v>1546412</v>
      </c>
      <c r="D364" s="46">
        <f t="shared" si="111"/>
        <v>242000</v>
      </c>
      <c r="E364" s="57">
        <v>13</v>
      </c>
      <c r="F364" s="29">
        <v>1554768</v>
      </c>
      <c r="G364" s="48">
        <f t="shared" si="112"/>
        <v>339000</v>
      </c>
      <c r="H364" s="59">
        <v>13</v>
      </c>
      <c r="I364" s="29">
        <v>1560310</v>
      </c>
      <c r="J364" s="46">
        <f t="shared" si="113"/>
        <v>380000</v>
      </c>
      <c r="K364" s="57">
        <v>13</v>
      </c>
      <c r="L364" s="29">
        <v>1576878</v>
      </c>
      <c r="M364" s="48">
        <f t="shared" si="114"/>
        <v>772000</v>
      </c>
      <c r="N364" s="59">
        <v>13</v>
      </c>
      <c r="O364" s="29">
        <v>1620226</v>
      </c>
      <c r="P364" s="46">
        <f t="shared" si="115"/>
        <v>2215000</v>
      </c>
      <c r="Q364" s="57">
        <v>13</v>
      </c>
      <c r="R364" s="29">
        <v>1693968</v>
      </c>
      <c r="S364" s="48">
        <f t="shared" si="116"/>
        <v>1832000</v>
      </c>
      <c r="T364" s="59">
        <v>13</v>
      </c>
      <c r="U364" s="29">
        <v>1767871</v>
      </c>
      <c r="V364" s="46">
        <f t="shared" si="117"/>
        <v>2732000</v>
      </c>
      <c r="W364" s="57">
        <v>13</v>
      </c>
      <c r="X364" s="29">
        <v>1849316</v>
      </c>
      <c r="Y364" s="48">
        <f t="shared" si="118"/>
        <v>2404000</v>
      </c>
      <c r="Z364" s="59">
        <v>13</v>
      </c>
      <c r="AA364" s="98">
        <v>1922445</v>
      </c>
      <c r="AB364" s="46">
        <f t="shared" si="119"/>
        <v>0</v>
      </c>
      <c r="AC364" s="57">
        <v>13</v>
      </c>
      <c r="AD364" s="59">
        <v>1922445</v>
      </c>
      <c r="AE364" s="48">
        <f t="shared" si="120"/>
        <v>0</v>
      </c>
      <c r="AF364" s="59">
        <v>13</v>
      </c>
      <c r="AG364" s="59">
        <v>1922445</v>
      </c>
      <c r="AH364" s="46">
        <f t="shared" si="121"/>
        <v>0</v>
      </c>
      <c r="AI364" s="57">
        <v>13</v>
      </c>
      <c r="AJ364" s="59">
        <v>1922448</v>
      </c>
      <c r="AK364" s="48">
        <f t="shared" si="122"/>
        <v>0</v>
      </c>
    </row>
    <row r="365" spans="2:37" x14ac:dyDescent="0.25">
      <c r="B365" s="57">
        <v>14</v>
      </c>
      <c r="C365" s="29">
        <v>1546654</v>
      </c>
      <c r="D365" s="46">
        <f t="shared" si="111"/>
        <v>376000</v>
      </c>
      <c r="E365" s="57">
        <v>14</v>
      </c>
      <c r="F365" s="29">
        <v>1555107</v>
      </c>
      <c r="G365" s="48">
        <f t="shared" si="112"/>
        <v>143000</v>
      </c>
      <c r="H365" s="59">
        <v>14</v>
      </c>
      <c r="I365" s="29">
        <v>1560690</v>
      </c>
      <c r="J365" s="46">
        <f t="shared" si="113"/>
        <v>553000</v>
      </c>
      <c r="K365" s="57">
        <v>14</v>
      </c>
      <c r="L365" s="29">
        <v>1577650</v>
      </c>
      <c r="M365" s="48">
        <f t="shared" si="114"/>
        <v>486000</v>
      </c>
      <c r="N365" s="59">
        <v>14</v>
      </c>
      <c r="O365" s="29">
        <v>1622441</v>
      </c>
      <c r="P365" s="46">
        <f t="shared" si="115"/>
        <v>2605000</v>
      </c>
      <c r="Q365" s="57">
        <v>14</v>
      </c>
      <c r="R365" s="29">
        <v>1695800</v>
      </c>
      <c r="S365" s="48">
        <f t="shared" si="116"/>
        <v>2095000</v>
      </c>
      <c r="T365" s="59">
        <v>14</v>
      </c>
      <c r="U365" s="29">
        <v>1770603</v>
      </c>
      <c r="V365" s="46">
        <f t="shared" si="117"/>
        <v>2748000</v>
      </c>
      <c r="W365" s="57">
        <v>14</v>
      </c>
      <c r="X365" s="29">
        <v>1851720</v>
      </c>
      <c r="Y365" s="48">
        <f t="shared" si="118"/>
        <v>2220000</v>
      </c>
      <c r="Z365" s="59">
        <v>14</v>
      </c>
      <c r="AA365" s="98">
        <v>1922445</v>
      </c>
      <c r="AB365" s="46">
        <f t="shared" si="119"/>
        <v>0</v>
      </c>
      <c r="AC365" s="57">
        <v>14</v>
      </c>
      <c r="AD365" s="59">
        <v>1922445</v>
      </c>
      <c r="AE365" s="48">
        <f t="shared" si="120"/>
        <v>0</v>
      </c>
      <c r="AF365" s="59">
        <v>14</v>
      </c>
      <c r="AG365" s="59">
        <v>1922445</v>
      </c>
      <c r="AH365" s="46">
        <f t="shared" si="121"/>
        <v>0</v>
      </c>
      <c r="AI365" s="57">
        <v>14</v>
      </c>
      <c r="AJ365" s="59">
        <v>1922448</v>
      </c>
      <c r="AK365" s="48">
        <f t="shared" si="122"/>
        <v>0</v>
      </c>
    </row>
    <row r="366" spans="2:37" x14ac:dyDescent="0.25">
      <c r="B366" s="57">
        <v>15</v>
      </c>
      <c r="C366" s="29">
        <v>1547030</v>
      </c>
      <c r="D366" s="46">
        <f t="shared" si="111"/>
        <v>337000</v>
      </c>
      <c r="E366" s="57">
        <v>15</v>
      </c>
      <c r="F366" s="29">
        <v>1555250</v>
      </c>
      <c r="G366" s="48">
        <f t="shared" si="112"/>
        <v>150000</v>
      </c>
      <c r="H366" s="59">
        <v>15</v>
      </c>
      <c r="I366" s="29">
        <v>1561243</v>
      </c>
      <c r="J366" s="46">
        <f t="shared" si="113"/>
        <v>359000</v>
      </c>
      <c r="K366" s="57">
        <v>15</v>
      </c>
      <c r="L366" s="29">
        <v>1578136</v>
      </c>
      <c r="M366" s="48">
        <f t="shared" si="114"/>
        <v>731000</v>
      </c>
      <c r="N366" s="59">
        <v>15</v>
      </c>
      <c r="O366" s="29">
        <v>1625046</v>
      </c>
      <c r="P366" s="46">
        <f t="shared" si="115"/>
        <v>2417000</v>
      </c>
      <c r="Q366" s="57">
        <v>15</v>
      </c>
      <c r="R366" s="29">
        <v>1697895</v>
      </c>
      <c r="S366" s="48">
        <f t="shared" si="116"/>
        <v>2187000</v>
      </c>
      <c r="T366" s="59">
        <v>15</v>
      </c>
      <c r="U366" s="29">
        <v>1773351</v>
      </c>
      <c r="V366" s="46">
        <f t="shared" si="117"/>
        <v>2775000</v>
      </c>
      <c r="W366" s="57">
        <v>15</v>
      </c>
      <c r="X366" s="29">
        <v>1853940</v>
      </c>
      <c r="Y366" s="48">
        <f t="shared" si="118"/>
        <v>2391000</v>
      </c>
      <c r="Z366" s="59">
        <v>15</v>
      </c>
      <c r="AA366" s="98">
        <v>1922445</v>
      </c>
      <c r="AB366" s="46">
        <f t="shared" si="119"/>
        <v>0</v>
      </c>
      <c r="AC366" s="57">
        <v>15</v>
      </c>
      <c r="AD366" s="59">
        <v>1922445</v>
      </c>
      <c r="AE366" s="48">
        <f t="shared" si="120"/>
        <v>0</v>
      </c>
      <c r="AF366" s="59">
        <v>15</v>
      </c>
      <c r="AG366" s="59">
        <v>1922445</v>
      </c>
      <c r="AH366" s="46">
        <f t="shared" si="121"/>
        <v>0</v>
      </c>
      <c r="AI366" s="57">
        <v>15</v>
      </c>
      <c r="AJ366" s="59">
        <v>1922448</v>
      </c>
      <c r="AK366" s="48">
        <f t="shared" si="122"/>
        <v>0</v>
      </c>
    </row>
    <row r="367" spans="2:37" x14ac:dyDescent="0.25">
      <c r="B367" s="57">
        <v>16</v>
      </c>
      <c r="C367" s="29">
        <v>1547367</v>
      </c>
      <c r="D367" s="46">
        <f t="shared" si="111"/>
        <v>353000</v>
      </c>
      <c r="E367" s="57">
        <v>16</v>
      </c>
      <c r="F367" s="29">
        <v>1555400</v>
      </c>
      <c r="G367" s="48">
        <f t="shared" si="112"/>
        <v>158000</v>
      </c>
      <c r="H367" s="59">
        <v>16</v>
      </c>
      <c r="I367" s="29">
        <v>1561602</v>
      </c>
      <c r="J367" s="46">
        <f t="shared" si="113"/>
        <v>300000</v>
      </c>
      <c r="K367" s="57">
        <v>16</v>
      </c>
      <c r="L367" s="29">
        <v>1578867</v>
      </c>
      <c r="M367" s="48">
        <f t="shared" si="114"/>
        <v>891000</v>
      </c>
      <c r="N367" s="59">
        <v>16</v>
      </c>
      <c r="O367" s="29">
        <v>1627463</v>
      </c>
      <c r="P367" s="46">
        <f t="shared" si="115"/>
        <v>2071000</v>
      </c>
      <c r="Q367" s="57">
        <v>16</v>
      </c>
      <c r="R367" s="29">
        <v>1700082</v>
      </c>
      <c r="S367" s="48">
        <f t="shared" si="116"/>
        <v>2278000</v>
      </c>
      <c r="T367" s="59">
        <v>16</v>
      </c>
      <c r="U367" s="29">
        <v>1776126</v>
      </c>
      <c r="V367" s="46">
        <f t="shared" si="117"/>
        <v>2602000</v>
      </c>
      <c r="W367" s="57">
        <v>16</v>
      </c>
      <c r="X367" s="29">
        <v>1856331</v>
      </c>
      <c r="Y367" s="48">
        <f t="shared" si="118"/>
        <v>2482000</v>
      </c>
      <c r="Z367" s="59">
        <v>16</v>
      </c>
      <c r="AA367" s="98">
        <v>1922445</v>
      </c>
      <c r="AB367" s="46">
        <f t="shared" si="119"/>
        <v>0</v>
      </c>
      <c r="AC367" s="57">
        <v>16</v>
      </c>
      <c r="AD367" s="59">
        <v>1922445</v>
      </c>
      <c r="AE367" s="48">
        <f t="shared" si="120"/>
        <v>0</v>
      </c>
      <c r="AF367" s="59">
        <v>16</v>
      </c>
      <c r="AG367" s="59">
        <v>1922445</v>
      </c>
      <c r="AH367" s="46">
        <f t="shared" si="121"/>
        <v>0</v>
      </c>
      <c r="AI367" s="57">
        <v>16</v>
      </c>
      <c r="AJ367" s="59">
        <v>1922448</v>
      </c>
      <c r="AK367" s="48">
        <f t="shared" si="122"/>
        <v>0</v>
      </c>
    </row>
    <row r="368" spans="2:37" x14ac:dyDescent="0.25">
      <c r="B368" s="57">
        <v>17</v>
      </c>
      <c r="C368" s="29">
        <v>1547720</v>
      </c>
      <c r="D368" s="46">
        <f t="shared" si="111"/>
        <v>311000</v>
      </c>
      <c r="E368" s="57">
        <v>17</v>
      </c>
      <c r="F368" s="29">
        <v>1555558</v>
      </c>
      <c r="G368" s="48">
        <f t="shared" si="112"/>
        <v>145000</v>
      </c>
      <c r="H368" s="59">
        <v>17</v>
      </c>
      <c r="I368" s="29">
        <v>1561902</v>
      </c>
      <c r="J368" s="46">
        <f t="shared" si="113"/>
        <v>150000</v>
      </c>
      <c r="K368" s="57">
        <v>17</v>
      </c>
      <c r="L368" s="29">
        <v>1579758</v>
      </c>
      <c r="M368" s="48">
        <f t="shared" si="114"/>
        <v>1085000</v>
      </c>
      <c r="N368" s="59">
        <v>17</v>
      </c>
      <c r="O368" s="29">
        <v>1629534</v>
      </c>
      <c r="P368" s="46">
        <f t="shared" si="115"/>
        <v>1928000</v>
      </c>
      <c r="Q368" s="57">
        <v>17</v>
      </c>
      <c r="R368" s="29">
        <v>1702360</v>
      </c>
      <c r="S368" s="48">
        <f t="shared" si="116"/>
        <v>2268500</v>
      </c>
      <c r="T368" s="59">
        <v>17</v>
      </c>
      <c r="U368" s="29">
        <v>1778728</v>
      </c>
      <c r="V368" s="46">
        <f t="shared" si="117"/>
        <v>2524000</v>
      </c>
      <c r="W368" s="57">
        <v>17</v>
      </c>
      <c r="X368" s="29">
        <v>1858813</v>
      </c>
      <c r="Y368" s="48">
        <f t="shared" si="118"/>
        <v>2427000</v>
      </c>
      <c r="Z368" s="59">
        <v>17</v>
      </c>
      <c r="AA368" s="98">
        <v>1922445</v>
      </c>
      <c r="AB368" s="46">
        <f t="shared" si="119"/>
        <v>0</v>
      </c>
      <c r="AC368" s="57">
        <v>17</v>
      </c>
      <c r="AD368" s="59">
        <v>1922445</v>
      </c>
      <c r="AE368" s="48">
        <f t="shared" si="120"/>
        <v>0</v>
      </c>
      <c r="AF368" s="59">
        <v>17</v>
      </c>
      <c r="AG368" s="59">
        <v>1922445</v>
      </c>
      <c r="AH368" s="46">
        <f t="shared" si="121"/>
        <v>0</v>
      </c>
      <c r="AI368" s="57">
        <v>17</v>
      </c>
      <c r="AJ368" s="59">
        <v>1922448</v>
      </c>
      <c r="AK368" s="48">
        <f t="shared" si="122"/>
        <v>0</v>
      </c>
    </row>
    <row r="369" spans="2:37" x14ac:dyDescent="0.25">
      <c r="B369" s="57">
        <v>18</v>
      </c>
      <c r="C369" s="29">
        <v>1548031</v>
      </c>
      <c r="D369" s="46">
        <f t="shared" si="111"/>
        <v>302000</v>
      </c>
      <c r="E369" s="57">
        <v>18</v>
      </c>
      <c r="F369" s="29">
        <v>1555703</v>
      </c>
      <c r="G369" s="48">
        <f t="shared" si="112"/>
        <v>137000</v>
      </c>
      <c r="H369" s="59">
        <v>18</v>
      </c>
      <c r="I369" s="29">
        <v>1562052</v>
      </c>
      <c r="J369" s="46">
        <f t="shared" si="113"/>
        <v>386000</v>
      </c>
      <c r="K369" s="57">
        <v>18</v>
      </c>
      <c r="L369" s="29">
        <v>1580843</v>
      </c>
      <c r="M369" s="48">
        <f t="shared" si="114"/>
        <v>955000</v>
      </c>
      <c r="N369" s="59">
        <v>18</v>
      </c>
      <c r="O369" s="29">
        <v>1631462</v>
      </c>
      <c r="P369" s="46">
        <f t="shared" si="115"/>
        <v>1894000</v>
      </c>
      <c r="Q369" s="57">
        <v>18</v>
      </c>
      <c r="R369" s="158">
        <f>AVERAGE(R368,R370)</f>
        <v>1704628.5</v>
      </c>
      <c r="S369" s="48">
        <f t="shared" si="116"/>
        <v>2268500</v>
      </c>
      <c r="T369" s="59">
        <v>18</v>
      </c>
      <c r="U369" s="29">
        <v>1781252</v>
      </c>
      <c r="V369" s="46">
        <f t="shared" si="117"/>
        <v>2815000</v>
      </c>
      <c r="W369" s="57">
        <v>18</v>
      </c>
      <c r="X369" s="29">
        <v>1861240</v>
      </c>
      <c r="Y369" s="48">
        <f t="shared" si="118"/>
        <v>2622000</v>
      </c>
      <c r="Z369" s="59">
        <v>18</v>
      </c>
      <c r="AA369" s="98">
        <v>1922445</v>
      </c>
      <c r="AB369" s="46">
        <f t="shared" si="119"/>
        <v>0</v>
      </c>
      <c r="AC369" s="57">
        <v>18</v>
      </c>
      <c r="AD369" s="59">
        <v>1922445</v>
      </c>
      <c r="AE369" s="48">
        <f t="shared" si="120"/>
        <v>0</v>
      </c>
      <c r="AF369" s="59">
        <v>18</v>
      </c>
      <c r="AG369" s="59">
        <v>1922445</v>
      </c>
      <c r="AH369" s="46">
        <f t="shared" si="121"/>
        <v>0</v>
      </c>
      <c r="AI369" s="57">
        <v>18</v>
      </c>
      <c r="AJ369" s="59">
        <v>1922448</v>
      </c>
      <c r="AK369" s="48">
        <f t="shared" si="122"/>
        <v>0</v>
      </c>
    </row>
    <row r="370" spans="2:37" x14ac:dyDescent="0.25">
      <c r="B370" s="57">
        <v>19</v>
      </c>
      <c r="C370" s="29">
        <v>1548333</v>
      </c>
      <c r="D370" s="46">
        <f t="shared" si="111"/>
        <v>322000</v>
      </c>
      <c r="E370" s="57">
        <v>19</v>
      </c>
      <c r="F370" s="29">
        <v>1555840</v>
      </c>
      <c r="G370" s="48">
        <f t="shared" si="112"/>
        <v>387000</v>
      </c>
      <c r="H370" s="59">
        <v>19</v>
      </c>
      <c r="I370" s="29">
        <v>1562438</v>
      </c>
      <c r="J370" s="46">
        <f t="shared" si="113"/>
        <v>622000</v>
      </c>
      <c r="K370" s="57">
        <v>19</v>
      </c>
      <c r="L370" s="29">
        <v>1581798</v>
      </c>
      <c r="M370" s="48">
        <f t="shared" si="114"/>
        <v>1105000</v>
      </c>
      <c r="N370" s="59">
        <v>19</v>
      </c>
      <c r="O370" s="29">
        <v>1633356</v>
      </c>
      <c r="P370" s="46">
        <f t="shared" si="115"/>
        <v>2463000</v>
      </c>
      <c r="Q370" s="57">
        <v>19</v>
      </c>
      <c r="R370" s="29">
        <v>1706897</v>
      </c>
      <c r="S370" s="48">
        <f t="shared" si="116"/>
        <v>2675000</v>
      </c>
      <c r="T370" s="59">
        <v>19</v>
      </c>
      <c r="U370" s="29">
        <v>1784067</v>
      </c>
      <c r="V370" s="46">
        <f t="shared" si="117"/>
        <v>2553000</v>
      </c>
      <c r="W370" s="57">
        <v>19</v>
      </c>
      <c r="X370" s="29">
        <v>1863862</v>
      </c>
      <c r="Y370" s="48">
        <f t="shared" si="118"/>
        <v>2525000</v>
      </c>
      <c r="Z370" s="59">
        <v>19</v>
      </c>
      <c r="AA370" s="98">
        <v>1922445</v>
      </c>
      <c r="AB370" s="46">
        <f t="shared" si="119"/>
        <v>0</v>
      </c>
      <c r="AC370" s="57">
        <v>19</v>
      </c>
      <c r="AD370" s="59">
        <v>1922445</v>
      </c>
      <c r="AE370" s="48">
        <f t="shared" si="120"/>
        <v>0</v>
      </c>
      <c r="AF370" s="59">
        <v>19</v>
      </c>
      <c r="AG370" s="59">
        <v>1922445</v>
      </c>
      <c r="AH370" s="46">
        <f t="shared" si="121"/>
        <v>0</v>
      </c>
      <c r="AI370" s="57">
        <v>19</v>
      </c>
      <c r="AJ370" s="59">
        <v>1922448</v>
      </c>
      <c r="AK370" s="48">
        <f t="shared" si="122"/>
        <v>0</v>
      </c>
    </row>
    <row r="371" spans="2:37" x14ac:dyDescent="0.25">
      <c r="B371" s="57">
        <v>20</v>
      </c>
      <c r="C371" s="29">
        <v>1548655</v>
      </c>
      <c r="D371" s="46">
        <f t="shared" si="111"/>
        <v>312000</v>
      </c>
      <c r="E371" s="57">
        <v>20</v>
      </c>
      <c r="F371" s="29">
        <v>1556227</v>
      </c>
      <c r="G371" s="48">
        <f t="shared" si="112"/>
        <v>328000</v>
      </c>
      <c r="H371" s="59">
        <v>20</v>
      </c>
      <c r="I371" s="29">
        <v>1563060</v>
      </c>
      <c r="J371" s="46">
        <f t="shared" si="113"/>
        <v>302000</v>
      </c>
      <c r="K371" s="57">
        <v>20</v>
      </c>
      <c r="L371" s="29">
        <v>1582903</v>
      </c>
      <c r="M371" s="48">
        <f t="shared" si="114"/>
        <v>875000</v>
      </c>
      <c r="N371" s="59">
        <v>20</v>
      </c>
      <c r="O371" s="29">
        <v>1635819</v>
      </c>
      <c r="P371" s="46">
        <f t="shared" si="115"/>
        <v>2859000</v>
      </c>
      <c r="Q371" s="57">
        <v>20</v>
      </c>
      <c r="R371" s="29">
        <v>1709572</v>
      </c>
      <c r="S371" s="48">
        <f t="shared" si="116"/>
        <v>2704000</v>
      </c>
      <c r="T371" s="59">
        <v>20</v>
      </c>
      <c r="U371" s="29">
        <v>1786620</v>
      </c>
      <c r="V371" s="46">
        <f t="shared" si="117"/>
        <v>2746000</v>
      </c>
      <c r="W371" s="57">
        <v>20</v>
      </c>
      <c r="X371" s="29">
        <v>1866387</v>
      </c>
      <c r="Y371" s="48">
        <f t="shared" si="118"/>
        <v>2485000</v>
      </c>
      <c r="Z371" s="59">
        <v>20</v>
      </c>
      <c r="AA371" s="98">
        <v>1922445</v>
      </c>
      <c r="AB371" s="46">
        <f t="shared" si="119"/>
        <v>0</v>
      </c>
      <c r="AC371" s="57">
        <v>20</v>
      </c>
      <c r="AD371" s="59">
        <v>1922445</v>
      </c>
      <c r="AE371" s="48">
        <f t="shared" si="120"/>
        <v>0</v>
      </c>
      <c r="AF371" s="59">
        <v>20</v>
      </c>
      <c r="AG371" s="59">
        <v>1922445</v>
      </c>
      <c r="AH371" s="46">
        <f t="shared" si="121"/>
        <v>0</v>
      </c>
      <c r="AI371" s="57">
        <v>20</v>
      </c>
      <c r="AJ371" s="59">
        <v>1922448</v>
      </c>
      <c r="AK371" s="48">
        <f t="shared" si="122"/>
        <v>0</v>
      </c>
    </row>
    <row r="372" spans="2:37" x14ac:dyDescent="0.25">
      <c r="B372" s="57">
        <v>21</v>
      </c>
      <c r="C372" s="29">
        <v>1548967</v>
      </c>
      <c r="D372" s="46">
        <f t="shared" si="111"/>
        <v>336000</v>
      </c>
      <c r="E372" s="57">
        <v>21</v>
      </c>
      <c r="F372" s="29">
        <v>1556555</v>
      </c>
      <c r="G372" s="48">
        <f t="shared" si="112"/>
        <v>143000</v>
      </c>
      <c r="H372" s="59">
        <v>21</v>
      </c>
      <c r="I372" s="29">
        <v>1563362</v>
      </c>
      <c r="J372" s="46">
        <f t="shared" si="113"/>
        <v>624000</v>
      </c>
      <c r="K372" s="57">
        <v>21</v>
      </c>
      <c r="L372" s="29">
        <v>1583778</v>
      </c>
      <c r="M372" s="48">
        <f t="shared" si="114"/>
        <v>844000</v>
      </c>
      <c r="N372" s="59">
        <v>21</v>
      </c>
      <c r="O372" s="29">
        <v>1638678</v>
      </c>
      <c r="P372" s="46">
        <f t="shared" si="115"/>
        <v>2214000</v>
      </c>
      <c r="Q372" s="57">
        <v>21</v>
      </c>
      <c r="R372" s="29">
        <v>1712276</v>
      </c>
      <c r="S372" s="48">
        <f t="shared" si="116"/>
        <v>2607000</v>
      </c>
      <c r="T372" s="59">
        <v>21</v>
      </c>
      <c r="U372" s="29">
        <v>1789366</v>
      </c>
      <c r="V372" s="46">
        <f t="shared" si="117"/>
        <v>2688000</v>
      </c>
      <c r="W372" s="57">
        <v>21</v>
      </c>
      <c r="X372" s="29">
        <v>1868872</v>
      </c>
      <c r="Y372" s="48">
        <f t="shared" si="118"/>
        <v>2370000</v>
      </c>
      <c r="Z372" s="59">
        <v>21</v>
      </c>
      <c r="AA372" s="98">
        <v>1922445</v>
      </c>
      <c r="AB372" s="46">
        <f t="shared" si="119"/>
        <v>0</v>
      </c>
      <c r="AC372" s="57">
        <v>21</v>
      </c>
      <c r="AD372" s="59">
        <v>1922445</v>
      </c>
      <c r="AE372" s="48">
        <f t="shared" si="120"/>
        <v>0</v>
      </c>
      <c r="AF372" s="59">
        <v>21</v>
      </c>
      <c r="AG372" s="59">
        <v>1922445</v>
      </c>
      <c r="AH372" s="46">
        <f t="shared" si="121"/>
        <v>0</v>
      </c>
      <c r="AI372" s="57">
        <v>21</v>
      </c>
      <c r="AJ372" s="59">
        <v>1922448</v>
      </c>
      <c r="AK372" s="48">
        <f t="shared" si="122"/>
        <v>0</v>
      </c>
    </row>
    <row r="373" spans="2:37" x14ac:dyDescent="0.25">
      <c r="B373" s="57">
        <v>22</v>
      </c>
      <c r="C373" s="29">
        <v>1549303</v>
      </c>
      <c r="D373" s="46">
        <f t="shared" si="111"/>
        <v>364000</v>
      </c>
      <c r="E373" s="57">
        <v>22</v>
      </c>
      <c r="F373" s="29">
        <v>1556698</v>
      </c>
      <c r="G373" s="48">
        <f t="shared" si="112"/>
        <v>188000</v>
      </c>
      <c r="H373" s="59">
        <v>22</v>
      </c>
      <c r="I373" s="29">
        <v>1563986</v>
      </c>
      <c r="J373" s="46">
        <f t="shared" si="113"/>
        <v>344000</v>
      </c>
      <c r="K373" s="57">
        <v>22</v>
      </c>
      <c r="L373" s="29">
        <v>1584622</v>
      </c>
      <c r="M373" s="48">
        <f t="shared" si="114"/>
        <v>1198000</v>
      </c>
      <c r="N373" s="59">
        <v>22</v>
      </c>
      <c r="O373" s="29">
        <v>1640892</v>
      </c>
      <c r="P373" s="46">
        <f t="shared" si="115"/>
        <v>2712000</v>
      </c>
      <c r="Q373" s="57">
        <v>22</v>
      </c>
      <c r="R373" s="29">
        <v>1714883</v>
      </c>
      <c r="S373" s="48">
        <f t="shared" si="116"/>
        <v>2346000</v>
      </c>
      <c r="T373" s="59">
        <v>22</v>
      </c>
      <c r="U373" s="29">
        <v>1792054</v>
      </c>
      <c r="V373" s="46">
        <f t="shared" si="117"/>
        <v>2578000</v>
      </c>
      <c r="W373" s="57">
        <v>22</v>
      </c>
      <c r="X373" s="29">
        <v>1871242</v>
      </c>
      <c r="Y373" s="48">
        <f t="shared" si="118"/>
        <v>2498000</v>
      </c>
      <c r="Z373" s="59">
        <v>22</v>
      </c>
      <c r="AA373" s="98">
        <v>1922445</v>
      </c>
      <c r="AB373" s="46">
        <f t="shared" si="119"/>
        <v>0</v>
      </c>
      <c r="AC373" s="57">
        <v>22</v>
      </c>
      <c r="AD373" s="59">
        <v>1922445</v>
      </c>
      <c r="AE373" s="48">
        <f t="shared" si="120"/>
        <v>0</v>
      </c>
      <c r="AF373" s="59">
        <v>22</v>
      </c>
      <c r="AG373" s="59">
        <v>1922445</v>
      </c>
      <c r="AH373" s="46">
        <f t="shared" si="121"/>
        <v>0</v>
      </c>
      <c r="AI373" s="57">
        <v>22</v>
      </c>
      <c r="AJ373" s="59">
        <v>1922448</v>
      </c>
      <c r="AK373" s="48">
        <f t="shared" si="122"/>
        <v>0</v>
      </c>
    </row>
    <row r="374" spans="2:37" x14ac:dyDescent="0.25">
      <c r="B374" s="57">
        <v>23</v>
      </c>
      <c r="C374" s="29">
        <v>1549667</v>
      </c>
      <c r="D374" s="46">
        <f t="shared" si="111"/>
        <v>344000</v>
      </c>
      <c r="E374" s="57">
        <v>23</v>
      </c>
      <c r="F374" s="29">
        <v>1556886</v>
      </c>
      <c r="G374" s="48">
        <f t="shared" si="112"/>
        <v>136000</v>
      </c>
      <c r="H374" s="59">
        <v>23</v>
      </c>
      <c r="I374" s="29">
        <v>1564330</v>
      </c>
      <c r="J374" s="46">
        <f t="shared" si="113"/>
        <v>150000</v>
      </c>
      <c r="K374" s="57">
        <v>23</v>
      </c>
      <c r="L374" s="29">
        <v>1585820</v>
      </c>
      <c r="M374" s="48">
        <f t="shared" si="114"/>
        <v>1296000</v>
      </c>
      <c r="N374" s="59">
        <v>23</v>
      </c>
      <c r="O374" s="29">
        <v>1643604</v>
      </c>
      <c r="P374" s="46">
        <f t="shared" si="115"/>
        <v>2595000</v>
      </c>
      <c r="Q374" s="57">
        <v>23</v>
      </c>
      <c r="R374" s="29">
        <v>1717229</v>
      </c>
      <c r="S374" s="48">
        <f t="shared" si="116"/>
        <v>2686000</v>
      </c>
      <c r="T374" s="59">
        <v>23</v>
      </c>
      <c r="U374" s="29">
        <v>1794632</v>
      </c>
      <c r="V374" s="46">
        <f t="shared" si="117"/>
        <v>2590000</v>
      </c>
      <c r="W374" s="57">
        <v>23</v>
      </c>
      <c r="X374" s="29">
        <v>1873740</v>
      </c>
      <c r="Y374" s="48">
        <f t="shared" si="118"/>
        <v>2449000</v>
      </c>
      <c r="Z374" s="59">
        <v>23</v>
      </c>
      <c r="AA374" s="98">
        <v>1922445</v>
      </c>
      <c r="AB374" s="46">
        <f t="shared" si="119"/>
        <v>0</v>
      </c>
      <c r="AC374" s="57">
        <v>23</v>
      </c>
      <c r="AD374" s="59">
        <v>1922445</v>
      </c>
      <c r="AE374" s="48">
        <f t="shared" si="120"/>
        <v>0</v>
      </c>
      <c r="AF374" s="59">
        <v>23</v>
      </c>
      <c r="AG374" s="59">
        <v>1922445</v>
      </c>
      <c r="AH374" s="46">
        <f t="shared" si="121"/>
        <v>0</v>
      </c>
      <c r="AI374" s="57">
        <v>23</v>
      </c>
      <c r="AJ374" s="59">
        <v>1922448</v>
      </c>
      <c r="AK374" s="48">
        <f t="shared" si="122"/>
        <v>0</v>
      </c>
    </row>
    <row r="375" spans="2:37" x14ac:dyDescent="0.25">
      <c r="B375" s="57">
        <v>24</v>
      </c>
      <c r="C375" s="29">
        <v>1550011</v>
      </c>
      <c r="D375" s="46">
        <f t="shared" si="111"/>
        <v>318000</v>
      </c>
      <c r="E375" s="57">
        <v>24</v>
      </c>
      <c r="F375" s="29">
        <v>1557022</v>
      </c>
      <c r="G375" s="48">
        <f t="shared" si="112"/>
        <v>163000</v>
      </c>
      <c r="H375" s="59">
        <v>24</v>
      </c>
      <c r="I375" s="29">
        <v>1564480</v>
      </c>
      <c r="J375" s="46">
        <f t="shared" si="113"/>
        <v>344000</v>
      </c>
      <c r="K375" s="57">
        <v>24</v>
      </c>
      <c r="L375" s="29">
        <v>1587116</v>
      </c>
      <c r="M375" s="48">
        <f t="shared" si="114"/>
        <v>853000</v>
      </c>
      <c r="N375" s="59">
        <v>24</v>
      </c>
      <c r="O375" s="29">
        <v>1646199</v>
      </c>
      <c r="P375" s="46">
        <f t="shared" si="115"/>
        <v>2451000</v>
      </c>
      <c r="Q375" s="57">
        <v>24</v>
      </c>
      <c r="R375" s="29">
        <v>1719915</v>
      </c>
      <c r="S375" s="48">
        <f t="shared" si="116"/>
        <v>2725000</v>
      </c>
      <c r="T375" s="59">
        <v>24</v>
      </c>
      <c r="U375" s="29">
        <v>1797222</v>
      </c>
      <c r="V375" s="46">
        <f t="shared" si="117"/>
        <v>2752000</v>
      </c>
      <c r="W375" s="57">
        <v>24</v>
      </c>
      <c r="X375" s="29">
        <v>1876189</v>
      </c>
      <c r="Y375" s="48">
        <f t="shared" si="118"/>
        <v>2586000</v>
      </c>
      <c r="Z375" s="59">
        <v>24</v>
      </c>
      <c r="AA375" s="98">
        <v>1922445</v>
      </c>
      <c r="AB375" s="46">
        <f t="shared" si="119"/>
        <v>0</v>
      </c>
      <c r="AC375" s="57">
        <v>24</v>
      </c>
      <c r="AD375" s="59">
        <v>1922445</v>
      </c>
      <c r="AE375" s="48">
        <f t="shared" si="120"/>
        <v>0</v>
      </c>
      <c r="AF375" s="59">
        <v>24</v>
      </c>
      <c r="AG375" s="59">
        <v>1922445</v>
      </c>
      <c r="AH375" s="46">
        <f t="shared" si="121"/>
        <v>0</v>
      </c>
      <c r="AI375" s="57">
        <v>24</v>
      </c>
      <c r="AJ375" s="59">
        <v>1922448</v>
      </c>
      <c r="AK375" s="48">
        <f t="shared" si="122"/>
        <v>0</v>
      </c>
    </row>
    <row r="376" spans="2:37" x14ac:dyDescent="0.25">
      <c r="B376" s="57">
        <v>25</v>
      </c>
      <c r="C376" s="29">
        <v>1550329</v>
      </c>
      <c r="D376" s="46">
        <f t="shared" si="111"/>
        <v>303000</v>
      </c>
      <c r="E376" s="57">
        <v>25</v>
      </c>
      <c r="F376" s="29">
        <v>1557185</v>
      </c>
      <c r="G376" s="48">
        <f t="shared" si="112"/>
        <v>140000</v>
      </c>
      <c r="H376" s="59">
        <v>25</v>
      </c>
      <c r="I376" s="29">
        <v>1564824</v>
      </c>
      <c r="J376" s="46">
        <f t="shared" si="113"/>
        <v>145000</v>
      </c>
      <c r="K376" s="57">
        <v>25</v>
      </c>
      <c r="L376" s="29">
        <v>1587969</v>
      </c>
      <c r="M376" s="48">
        <f t="shared" si="114"/>
        <v>846000</v>
      </c>
      <c r="N376" s="59">
        <v>25</v>
      </c>
      <c r="O376" s="29">
        <v>1648650</v>
      </c>
      <c r="P376" s="46">
        <f t="shared" si="115"/>
        <v>2633000</v>
      </c>
      <c r="Q376" s="57">
        <v>25</v>
      </c>
      <c r="R376" s="29">
        <v>1722640</v>
      </c>
      <c r="S376" s="48">
        <f t="shared" si="116"/>
        <v>2270000</v>
      </c>
      <c r="T376" s="59">
        <v>25</v>
      </c>
      <c r="U376" s="29">
        <v>1799974</v>
      </c>
      <c r="V376" s="46">
        <f t="shared" si="117"/>
        <v>1936000</v>
      </c>
      <c r="W376" s="57">
        <v>25</v>
      </c>
      <c r="X376" s="29">
        <v>1878775</v>
      </c>
      <c r="Y376" s="48">
        <f t="shared" si="118"/>
        <v>2350000</v>
      </c>
      <c r="Z376" s="59">
        <v>25</v>
      </c>
      <c r="AA376" s="98">
        <v>1922445</v>
      </c>
      <c r="AB376" s="46">
        <f t="shared" si="119"/>
        <v>0</v>
      </c>
      <c r="AC376" s="57">
        <v>25</v>
      </c>
      <c r="AD376" s="59">
        <v>1922445</v>
      </c>
      <c r="AE376" s="48">
        <f t="shared" si="120"/>
        <v>0</v>
      </c>
      <c r="AF376" s="59">
        <v>25</v>
      </c>
      <c r="AG376" s="59">
        <v>1922445</v>
      </c>
      <c r="AH376" s="46">
        <f t="shared" si="121"/>
        <v>0</v>
      </c>
      <c r="AI376" s="57">
        <v>25</v>
      </c>
      <c r="AJ376" s="59">
        <v>1922448</v>
      </c>
      <c r="AK376" s="48">
        <f t="shared" si="122"/>
        <v>0</v>
      </c>
    </row>
    <row r="377" spans="2:37" x14ac:dyDescent="0.25">
      <c r="B377" s="57">
        <v>26</v>
      </c>
      <c r="C377" s="29">
        <v>1550632</v>
      </c>
      <c r="D377" s="46">
        <f t="shared" si="111"/>
        <v>138000</v>
      </c>
      <c r="E377" s="57">
        <v>26</v>
      </c>
      <c r="F377" s="29">
        <v>1557325</v>
      </c>
      <c r="G377" s="48">
        <f t="shared" si="112"/>
        <v>299000</v>
      </c>
      <c r="H377" s="59">
        <v>26</v>
      </c>
      <c r="I377" s="29">
        <v>1564969</v>
      </c>
      <c r="J377" s="46">
        <f t="shared" si="113"/>
        <v>292000</v>
      </c>
      <c r="K377" s="57">
        <v>26</v>
      </c>
      <c r="L377" s="29">
        <v>1588815</v>
      </c>
      <c r="M377" s="48">
        <f t="shared" si="114"/>
        <v>1169000</v>
      </c>
      <c r="N377" s="59">
        <v>26</v>
      </c>
      <c r="O377" s="29">
        <v>1651283</v>
      </c>
      <c r="P377" s="46">
        <f t="shared" si="115"/>
        <v>2413000</v>
      </c>
      <c r="Q377" s="57">
        <v>26</v>
      </c>
      <c r="R377" s="29">
        <v>1724910</v>
      </c>
      <c r="S377" s="48">
        <f t="shared" si="116"/>
        <v>2694000</v>
      </c>
      <c r="T377" s="59">
        <v>26</v>
      </c>
      <c r="U377" s="29">
        <v>1801910</v>
      </c>
      <c r="V377" s="46">
        <f t="shared" si="117"/>
        <v>2570000</v>
      </c>
      <c r="W377" s="57">
        <v>26</v>
      </c>
      <c r="X377" s="29">
        <v>1881125</v>
      </c>
      <c r="Y377" s="48">
        <f t="shared" si="118"/>
        <v>2474000</v>
      </c>
      <c r="Z377" s="59">
        <v>26</v>
      </c>
      <c r="AA377" s="98">
        <v>1922445</v>
      </c>
      <c r="AB377" s="46">
        <f t="shared" si="119"/>
        <v>0</v>
      </c>
      <c r="AC377" s="57">
        <v>26</v>
      </c>
      <c r="AD377" s="59">
        <v>1922445</v>
      </c>
      <c r="AE377" s="48">
        <f t="shared" si="120"/>
        <v>0</v>
      </c>
      <c r="AF377" s="59">
        <v>26</v>
      </c>
      <c r="AG377" s="59">
        <v>1922445</v>
      </c>
      <c r="AH377" s="46">
        <f t="shared" si="121"/>
        <v>3000</v>
      </c>
      <c r="AI377" s="57">
        <v>26</v>
      </c>
      <c r="AJ377" s="59">
        <v>1922448</v>
      </c>
      <c r="AK377" s="48">
        <f t="shared" si="122"/>
        <v>0</v>
      </c>
    </row>
    <row r="378" spans="2:37" x14ac:dyDescent="0.25">
      <c r="B378" s="57">
        <v>27</v>
      </c>
      <c r="C378" s="29">
        <v>1550770</v>
      </c>
      <c r="D378" s="46">
        <f t="shared" si="111"/>
        <v>291000</v>
      </c>
      <c r="E378" s="57">
        <v>27</v>
      </c>
      <c r="F378" s="29">
        <v>1557624</v>
      </c>
      <c r="G378" s="48">
        <f t="shared" si="112"/>
        <v>132000</v>
      </c>
      <c r="H378" s="59">
        <v>27</v>
      </c>
      <c r="I378" s="29">
        <v>1565261</v>
      </c>
      <c r="J378" s="46">
        <f t="shared" si="113"/>
        <v>284000</v>
      </c>
      <c r="K378" s="57">
        <v>27</v>
      </c>
      <c r="L378" s="29">
        <v>1589984</v>
      </c>
      <c r="M378" s="48">
        <f t="shared" si="114"/>
        <v>854000</v>
      </c>
      <c r="N378" s="59">
        <v>27</v>
      </c>
      <c r="O378" s="29">
        <v>1653696</v>
      </c>
      <c r="P378" s="46">
        <f t="shared" si="115"/>
        <v>2372000</v>
      </c>
      <c r="Q378" s="57">
        <v>27</v>
      </c>
      <c r="R378" s="29">
        <v>1727604</v>
      </c>
      <c r="S378" s="48">
        <f t="shared" si="116"/>
        <v>2616000</v>
      </c>
      <c r="T378" s="59">
        <v>27</v>
      </c>
      <c r="U378" s="29">
        <v>1804480</v>
      </c>
      <c r="V378" s="46">
        <f t="shared" si="117"/>
        <v>2685000</v>
      </c>
      <c r="W378" s="57">
        <v>27</v>
      </c>
      <c r="X378" s="29">
        <v>1883599</v>
      </c>
      <c r="Y378" s="48">
        <f t="shared" si="118"/>
        <v>2754000</v>
      </c>
      <c r="Z378" s="59">
        <v>27</v>
      </c>
      <c r="AA378" s="98">
        <v>1922445</v>
      </c>
      <c r="AB378" s="46">
        <f t="shared" si="119"/>
        <v>0</v>
      </c>
      <c r="AC378" s="57">
        <v>27</v>
      </c>
      <c r="AD378" s="59">
        <v>1922445</v>
      </c>
      <c r="AE378" s="48">
        <f t="shared" si="120"/>
        <v>0</v>
      </c>
      <c r="AF378" s="59">
        <v>27</v>
      </c>
      <c r="AG378" s="59">
        <v>1922448</v>
      </c>
      <c r="AH378" s="46">
        <f t="shared" si="121"/>
        <v>0</v>
      </c>
      <c r="AI378" s="57">
        <v>27</v>
      </c>
      <c r="AJ378" s="59">
        <v>1922448</v>
      </c>
      <c r="AK378" s="48">
        <f t="shared" si="122"/>
        <v>0</v>
      </c>
    </row>
    <row r="379" spans="2:37" x14ac:dyDescent="0.25">
      <c r="B379" s="57">
        <v>28</v>
      </c>
      <c r="C379" s="29">
        <v>1551061</v>
      </c>
      <c r="D379" s="46">
        <f t="shared" si="111"/>
        <v>303000</v>
      </c>
      <c r="E379" s="57">
        <v>28</v>
      </c>
      <c r="F379" s="29">
        <v>1557756</v>
      </c>
      <c r="G379" s="48">
        <f t="shared" si="112"/>
        <v>151000</v>
      </c>
      <c r="H379" s="59">
        <v>28</v>
      </c>
      <c r="I379" s="29">
        <v>1565545</v>
      </c>
      <c r="J379" s="46">
        <f t="shared" si="113"/>
        <v>576000</v>
      </c>
      <c r="K379" s="57">
        <v>28</v>
      </c>
      <c r="L379" s="29">
        <v>1590838</v>
      </c>
      <c r="M379" s="48">
        <f t="shared" si="114"/>
        <v>865000</v>
      </c>
      <c r="N379" s="59">
        <v>28</v>
      </c>
      <c r="O379" s="29">
        <v>1656068</v>
      </c>
      <c r="P379" s="46">
        <f t="shared" si="115"/>
        <v>2819000</v>
      </c>
      <c r="Q379" s="57">
        <v>28</v>
      </c>
      <c r="R379" s="29">
        <v>1730220</v>
      </c>
      <c r="S379" s="48">
        <f t="shared" si="116"/>
        <v>2682000</v>
      </c>
      <c r="T379" s="59">
        <v>28</v>
      </c>
      <c r="U379" s="29">
        <v>1807165</v>
      </c>
      <c r="V379" s="46">
        <f t="shared" si="117"/>
        <v>2091000</v>
      </c>
      <c r="W379" s="57">
        <v>28</v>
      </c>
      <c r="X379" s="29">
        <v>1886353</v>
      </c>
      <c r="Y379" s="48">
        <f t="shared" si="118"/>
        <v>2673000</v>
      </c>
      <c r="Z379" s="59">
        <v>28</v>
      </c>
      <c r="AA379" s="98">
        <v>1922445</v>
      </c>
      <c r="AB379" s="46">
        <f t="shared" si="119"/>
        <v>0</v>
      </c>
      <c r="AC379" s="57">
        <v>28</v>
      </c>
      <c r="AD379" s="59">
        <v>1922445</v>
      </c>
      <c r="AE379" s="48">
        <f t="shared" si="120"/>
        <v>0</v>
      </c>
      <c r="AF379" s="59">
        <v>28</v>
      </c>
      <c r="AG379" s="59">
        <v>1922448</v>
      </c>
      <c r="AH379" s="46">
        <f t="shared" si="121"/>
        <v>0</v>
      </c>
      <c r="AI379" s="57">
        <v>28</v>
      </c>
      <c r="AJ379" s="59">
        <v>1922448</v>
      </c>
      <c r="AK379" s="48">
        <f t="shared" si="122"/>
        <v>0</v>
      </c>
    </row>
    <row r="380" spans="2:37" x14ac:dyDescent="0.25">
      <c r="B380" s="57">
        <v>29</v>
      </c>
      <c r="C380" s="29">
        <v>1551364</v>
      </c>
      <c r="D380" s="46">
        <f t="shared" si="111"/>
        <v>343000</v>
      </c>
      <c r="E380" s="57"/>
      <c r="F380" s="29">
        <v>1557907</v>
      </c>
      <c r="G380" s="48"/>
      <c r="H380" s="59">
        <v>29</v>
      </c>
      <c r="I380" s="29">
        <v>1566121</v>
      </c>
      <c r="J380" s="46">
        <f t="shared" si="113"/>
        <v>549000</v>
      </c>
      <c r="K380" s="57">
        <v>29</v>
      </c>
      <c r="L380" s="29">
        <v>1591703</v>
      </c>
      <c r="M380" s="48">
        <f t="shared" si="114"/>
        <v>1184000</v>
      </c>
      <c r="N380" s="59">
        <v>29</v>
      </c>
      <c r="O380" s="29">
        <v>1658887</v>
      </c>
      <c r="P380" s="46">
        <f t="shared" si="115"/>
        <v>3028000</v>
      </c>
      <c r="Q380" s="57">
        <v>29</v>
      </c>
      <c r="R380" s="29">
        <v>1732902</v>
      </c>
      <c r="S380" s="48">
        <f t="shared" si="116"/>
        <v>2495000</v>
      </c>
      <c r="T380" s="59">
        <v>29</v>
      </c>
      <c r="U380" s="29">
        <v>1809256</v>
      </c>
      <c r="V380" s="46">
        <f t="shared" si="117"/>
        <v>2683000</v>
      </c>
      <c r="W380" s="57">
        <v>29</v>
      </c>
      <c r="X380" s="29">
        <v>1889026</v>
      </c>
      <c r="Y380" s="48">
        <f t="shared" si="118"/>
        <v>2589000</v>
      </c>
      <c r="Z380" s="59">
        <v>29</v>
      </c>
      <c r="AA380" s="98">
        <v>1922445</v>
      </c>
      <c r="AB380" s="46">
        <f t="shared" si="119"/>
        <v>0</v>
      </c>
      <c r="AC380" s="57">
        <v>29</v>
      </c>
      <c r="AD380" s="59">
        <v>1922445</v>
      </c>
      <c r="AE380" s="48">
        <f t="shared" si="120"/>
        <v>0</v>
      </c>
      <c r="AF380" s="59">
        <v>29</v>
      </c>
      <c r="AG380" s="59">
        <v>1922448</v>
      </c>
      <c r="AH380" s="46">
        <f t="shared" si="121"/>
        <v>0</v>
      </c>
      <c r="AI380" s="57">
        <v>29</v>
      </c>
      <c r="AJ380" s="59">
        <v>1922448</v>
      </c>
      <c r="AK380" s="48">
        <f t="shared" si="122"/>
        <v>0</v>
      </c>
    </row>
    <row r="381" spans="2:37" x14ac:dyDescent="0.25">
      <c r="B381" s="57">
        <v>30</v>
      </c>
      <c r="C381" s="29">
        <v>1551707</v>
      </c>
      <c r="D381" s="46">
        <f t="shared" si="111"/>
        <v>315000</v>
      </c>
      <c r="E381" s="47"/>
      <c r="F381" s="29"/>
      <c r="G381" s="48"/>
      <c r="H381" s="59">
        <v>30</v>
      </c>
      <c r="I381" s="29">
        <v>1566670</v>
      </c>
      <c r="J381" s="46">
        <f t="shared" si="113"/>
        <v>526000</v>
      </c>
      <c r="K381" s="57">
        <v>30</v>
      </c>
      <c r="L381" s="29">
        <v>1592887</v>
      </c>
      <c r="M381" s="48">
        <f t="shared" si="114"/>
        <v>1331000</v>
      </c>
      <c r="N381" s="59">
        <v>30</v>
      </c>
      <c r="O381" s="29">
        <v>1661915</v>
      </c>
      <c r="P381" s="46">
        <f t="shared" si="115"/>
        <v>1429000</v>
      </c>
      <c r="Q381" s="57">
        <v>30</v>
      </c>
      <c r="R381" s="29">
        <v>1735397</v>
      </c>
      <c r="S381" s="48">
        <f t="shared" si="116"/>
        <v>3024000</v>
      </c>
      <c r="T381" s="59">
        <v>30</v>
      </c>
      <c r="U381" s="29">
        <v>1811939</v>
      </c>
      <c r="V381" s="46">
        <f t="shared" si="117"/>
        <v>2480000</v>
      </c>
      <c r="W381" s="57">
        <v>30</v>
      </c>
      <c r="X381" s="29">
        <v>1891615</v>
      </c>
      <c r="Y381" s="48">
        <f t="shared" si="118"/>
        <v>2643000</v>
      </c>
      <c r="Z381" s="59">
        <v>30</v>
      </c>
      <c r="AA381" s="98">
        <v>1922445</v>
      </c>
      <c r="AB381" s="46">
        <f t="shared" si="119"/>
        <v>0</v>
      </c>
      <c r="AC381" s="57">
        <v>30</v>
      </c>
      <c r="AD381" s="59">
        <v>1922445</v>
      </c>
      <c r="AE381" s="48">
        <f t="shared" si="120"/>
        <v>0</v>
      </c>
      <c r="AF381" s="59">
        <v>30</v>
      </c>
      <c r="AG381" s="59">
        <v>1922448</v>
      </c>
      <c r="AH381" s="46">
        <f t="shared" si="121"/>
        <v>0</v>
      </c>
      <c r="AI381" s="57">
        <v>30</v>
      </c>
      <c r="AJ381" s="59">
        <v>1922448</v>
      </c>
      <c r="AK381" s="48">
        <f t="shared" si="122"/>
        <v>0</v>
      </c>
    </row>
    <row r="382" spans="2:37" x14ac:dyDescent="0.25">
      <c r="B382" s="60">
        <v>31</v>
      </c>
      <c r="C382" s="29">
        <v>1552022</v>
      </c>
      <c r="D382" s="46">
        <f t="shared" si="111"/>
        <v>265000</v>
      </c>
      <c r="E382" s="47"/>
      <c r="F382" s="46"/>
      <c r="G382" s="48"/>
      <c r="H382" s="61">
        <v>31</v>
      </c>
      <c r="I382" s="29">
        <v>1567196</v>
      </c>
      <c r="J382" s="46">
        <f t="shared" si="113"/>
        <v>334000</v>
      </c>
      <c r="K382" s="60"/>
      <c r="L382" s="29">
        <v>1594218</v>
      </c>
      <c r="M382" s="48"/>
      <c r="N382" s="61">
        <v>31</v>
      </c>
      <c r="O382" s="29">
        <v>1663344</v>
      </c>
      <c r="P382" s="46">
        <f t="shared" si="115"/>
        <v>2815000</v>
      </c>
      <c r="Q382" s="60"/>
      <c r="R382" s="29">
        <v>1738421</v>
      </c>
      <c r="S382" s="48"/>
      <c r="T382" s="61">
        <v>31</v>
      </c>
      <c r="U382" s="29">
        <v>1814419</v>
      </c>
      <c r="V382" s="46">
        <f t="shared" si="117"/>
        <v>2625000</v>
      </c>
      <c r="W382" s="60">
        <v>31</v>
      </c>
      <c r="X382" s="29">
        <v>1894258</v>
      </c>
      <c r="Y382" s="48">
        <f t="shared" si="118"/>
        <v>2932000</v>
      </c>
      <c r="Z382" s="61"/>
      <c r="AA382" s="98">
        <v>1922445</v>
      </c>
      <c r="AB382" s="46"/>
      <c r="AC382" s="60">
        <v>31</v>
      </c>
      <c r="AD382" s="59">
        <v>1922445</v>
      </c>
      <c r="AE382" s="48">
        <f t="shared" si="120"/>
        <v>0</v>
      </c>
      <c r="AF382" s="61"/>
      <c r="AG382" s="59">
        <v>1922448</v>
      </c>
      <c r="AH382" s="46"/>
      <c r="AI382" s="60">
        <v>31</v>
      </c>
      <c r="AJ382" s="59">
        <v>1922448</v>
      </c>
      <c r="AK382" s="48">
        <f t="shared" si="122"/>
        <v>0</v>
      </c>
    </row>
    <row r="383" spans="2:37" x14ac:dyDescent="0.25">
      <c r="B383" s="47"/>
      <c r="C383" s="29">
        <v>1552287</v>
      </c>
      <c r="D383" s="46"/>
      <c r="E383" s="47"/>
      <c r="F383" s="46"/>
      <c r="G383" s="48"/>
      <c r="H383" s="46"/>
      <c r="I383" s="29">
        <v>1567530</v>
      </c>
      <c r="J383" s="46"/>
      <c r="K383" s="47"/>
      <c r="L383" s="65"/>
      <c r="M383" s="48"/>
      <c r="N383" s="46"/>
      <c r="O383" s="29">
        <v>1666159</v>
      </c>
      <c r="P383" s="46"/>
      <c r="Q383" s="47"/>
      <c r="R383" s="65"/>
      <c r="S383" s="48"/>
      <c r="T383" s="46"/>
      <c r="U383" s="29">
        <v>1817044</v>
      </c>
      <c r="V383" s="46"/>
      <c r="W383" s="47"/>
      <c r="X383" s="59">
        <v>1897190</v>
      </c>
      <c r="Y383" s="48"/>
      <c r="Z383" s="46"/>
      <c r="AA383" s="65"/>
      <c r="AB383" s="46"/>
      <c r="AC383" s="47"/>
      <c r="AD383" s="59">
        <v>1922445</v>
      </c>
      <c r="AE383" s="48"/>
      <c r="AF383" s="46"/>
      <c r="AG383" s="65"/>
      <c r="AH383" s="46"/>
      <c r="AI383" s="47"/>
      <c r="AJ383" s="59">
        <v>1922448</v>
      </c>
      <c r="AK383" s="48"/>
    </row>
    <row r="384" spans="2:37" x14ac:dyDescent="0.25">
      <c r="B384" s="49"/>
      <c r="C384" s="50"/>
      <c r="D384" s="50">
        <f>SUM(D352:D383)</f>
        <v>10083000</v>
      </c>
      <c r="E384" s="49"/>
      <c r="F384" s="50"/>
      <c r="G384" s="63">
        <f>SUM(G352:G383)</f>
        <v>5620000</v>
      </c>
      <c r="H384" s="50"/>
      <c r="I384" s="50"/>
      <c r="J384" s="63">
        <f>SUM(J352:J383)</f>
        <v>9623000</v>
      </c>
      <c r="K384" s="49"/>
      <c r="L384" s="50"/>
      <c r="M384" s="63">
        <f>SUM(M352:M383)</f>
        <v>26688000</v>
      </c>
      <c r="N384" s="50"/>
      <c r="O384" s="50"/>
      <c r="P384" s="50">
        <f>SUM(P352:P383)</f>
        <v>71941000</v>
      </c>
      <c r="Q384" s="49"/>
      <c r="R384" s="50"/>
      <c r="S384" s="63">
        <f>SUM(S352:S383)</f>
        <v>72262000</v>
      </c>
      <c r="T384" s="50"/>
      <c r="U384" s="50"/>
      <c r="V384" s="50">
        <f>SUM(V352:V383)</f>
        <v>78623000</v>
      </c>
      <c r="W384" s="49"/>
      <c r="X384" s="50"/>
      <c r="Y384" s="63">
        <f>SUM(Y352:Y383)</f>
        <v>80146000</v>
      </c>
      <c r="Z384" s="50"/>
      <c r="AA384" s="50"/>
      <c r="AB384" s="50">
        <f>SUM(AB352:AB383)</f>
        <v>25255000</v>
      </c>
      <c r="AC384" s="49"/>
      <c r="AD384" s="50"/>
      <c r="AE384" s="63">
        <f>SUM(AE352:AE383)</f>
        <v>0</v>
      </c>
      <c r="AF384" s="50"/>
      <c r="AG384" s="50"/>
      <c r="AH384" s="50">
        <f>SUM(AH352:AH383)</f>
        <v>3000</v>
      </c>
      <c r="AI384" s="49"/>
      <c r="AJ384" s="50"/>
      <c r="AK384" s="63">
        <f>SUM(AK352:AK383)</f>
        <v>0</v>
      </c>
    </row>
    <row r="387" spans="2:37" x14ac:dyDescent="0.25">
      <c r="B387" s="51">
        <v>43101</v>
      </c>
      <c r="C387" s="44"/>
      <c r="D387" s="44"/>
      <c r="E387" s="51">
        <v>43132</v>
      </c>
      <c r="F387" s="44"/>
      <c r="G387" s="45"/>
      <c r="H387" s="52">
        <v>43160</v>
      </c>
      <c r="I387" s="44"/>
      <c r="J387" s="44"/>
      <c r="K387" s="51">
        <v>43191</v>
      </c>
      <c r="L387" s="44"/>
      <c r="M387" s="45"/>
      <c r="N387" s="52">
        <v>43221</v>
      </c>
      <c r="O387" s="44"/>
      <c r="P387" s="44"/>
      <c r="Q387" s="51">
        <v>43252</v>
      </c>
      <c r="R387" s="44"/>
      <c r="S387" s="45"/>
      <c r="T387" s="52">
        <v>43282</v>
      </c>
      <c r="U387" s="44"/>
      <c r="V387" s="44"/>
      <c r="W387" s="51">
        <v>43313</v>
      </c>
      <c r="X387" s="44"/>
      <c r="Y387" s="45"/>
      <c r="Z387" s="52">
        <v>43344</v>
      </c>
      <c r="AA387" s="44"/>
      <c r="AB387" s="44"/>
      <c r="AC387" s="51">
        <v>43374</v>
      </c>
      <c r="AD387" s="44"/>
      <c r="AE387" s="45"/>
      <c r="AF387" s="52">
        <v>43405</v>
      </c>
      <c r="AG387" s="44"/>
      <c r="AH387" s="44"/>
      <c r="AI387" s="51">
        <v>43435</v>
      </c>
      <c r="AJ387" s="44"/>
      <c r="AK387" s="45"/>
    </row>
    <row r="388" spans="2:37" ht="45" x14ac:dyDescent="0.25">
      <c r="B388" s="53" t="s">
        <v>0</v>
      </c>
      <c r="C388" s="54" t="s">
        <v>2</v>
      </c>
      <c r="D388" s="55" t="s">
        <v>1</v>
      </c>
      <c r="E388" s="53" t="s">
        <v>0</v>
      </c>
      <c r="F388" s="54" t="s">
        <v>2</v>
      </c>
      <c r="G388" s="56" t="s">
        <v>1</v>
      </c>
      <c r="H388" s="54" t="s">
        <v>0</v>
      </c>
      <c r="I388" s="54" t="s">
        <v>2</v>
      </c>
      <c r="J388" s="55" t="s">
        <v>1</v>
      </c>
      <c r="K388" s="53" t="s">
        <v>0</v>
      </c>
      <c r="L388" s="54" t="s">
        <v>2</v>
      </c>
      <c r="M388" s="56" t="s">
        <v>1</v>
      </c>
      <c r="N388" s="54" t="s">
        <v>0</v>
      </c>
      <c r="O388" s="54" t="s">
        <v>2</v>
      </c>
      <c r="P388" s="55" t="s">
        <v>1</v>
      </c>
      <c r="Q388" s="53" t="s">
        <v>0</v>
      </c>
      <c r="R388" s="54" t="s">
        <v>2</v>
      </c>
      <c r="S388" s="56" t="s">
        <v>1</v>
      </c>
      <c r="T388" s="54" t="s">
        <v>0</v>
      </c>
      <c r="U388" s="54" t="s">
        <v>2</v>
      </c>
      <c r="V388" s="55" t="s">
        <v>1</v>
      </c>
      <c r="W388" s="53" t="s">
        <v>0</v>
      </c>
      <c r="X388" s="54" t="s">
        <v>2</v>
      </c>
      <c r="Y388" s="56" t="s">
        <v>1</v>
      </c>
      <c r="Z388" s="54" t="s">
        <v>0</v>
      </c>
      <c r="AA388" s="54" t="s">
        <v>2</v>
      </c>
      <c r="AB388" s="55" t="s">
        <v>1</v>
      </c>
      <c r="AC388" s="53" t="s">
        <v>0</v>
      </c>
      <c r="AD388" s="54" t="s">
        <v>2</v>
      </c>
      <c r="AE388" s="56" t="s">
        <v>1</v>
      </c>
      <c r="AF388" s="54" t="s">
        <v>0</v>
      </c>
      <c r="AG388" s="54" t="s">
        <v>2</v>
      </c>
      <c r="AH388" s="55" t="s">
        <v>1</v>
      </c>
      <c r="AI388" s="53" t="s">
        <v>0</v>
      </c>
      <c r="AJ388" s="54" t="s">
        <v>2</v>
      </c>
      <c r="AK388" s="56" t="s">
        <v>1</v>
      </c>
    </row>
    <row r="389" spans="2:37" x14ac:dyDescent="0.25">
      <c r="B389" s="57"/>
      <c r="C389" s="58"/>
      <c r="D389" s="46"/>
      <c r="E389" s="47"/>
      <c r="F389" s="46"/>
      <c r="G389" s="48"/>
      <c r="H389" s="46"/>
      <c r="I389" s="46"/>
      <c r="J389" s="46"/>
      <c r="K389" s="57"/>
      <c r="L389" s="58"/>
      <c r="M389" s="48"/>
      <c r="N389" s="59"/>
      <c r="O389" s="58"/>
      <c r="P389" s="46"/>
      <c r="Q389" s="57"/>
      <c r="R389" s="58"/>
      <c r="S389" s="48"/>
      <c r="T389" s="59"/>
      <c r="U389" s="58"/>
      <c r="V389" s="46"/>
      <c r="W389" s="57"/>
      <c r="X389" s="58"/>
      <c r="Y389" s="48"/>
      <c r="Z389" s="59"/>
      <c r="AA389" s="58"/>
      <c r="AB389" s="46"/>
      <c r="AC389" s="57"/>
      <c r="AD389" s="58"/>
      <c r="AE389" s="48"/>
      <c r="AF389" s="59"/>
      <c r="AG389" s="58"/>
      <c r="AH389" s="46"/>
      <c r="AI389" s="57"/>
      <c r="AJ389" s="58"/>
      <c r="AK389" s="48"/>
    </row>
    <row r="390" spans="2:37" x14ac:dyDescent="0.25">
      <c r="B390" s="57">
        <v>1</v>
      </c>
      <c r="C390" s="29"/>
      <c r="D390" s="46">
        <f t="shared" ref="D390:D420" si="123">SUM(C391-C390)*1000</f>
        <v>0</v>
      </c>
      <c r="E390" s="57">
        <v>1</v>
      </c>
      <c r="F390" s="29"/>
      <c r="G390" s="48">
        <f t="shared" ref="G390:G417" si="124">SUM(F391-F390)*1000</f>
        <v>0</v>
      </c>
      <c r="H390" s="59">
        <v>1</v>
      </c>
      <c r="I390" s="29"/>
      <c r="J390" s="46">
        <f t="shared" ref="J390:J420" si="125">SUM(I391-I390)*1000</f>
        <v>0</v>
      </c>
      <c r="K390" s="57">
        <v>1</v>
      </c>
      <c r="L390" s="29"/>
      <c r="M390" s="48">
        <f t="shared" ref="M390:M419" si="126">SUM(L391-L390)*1000</f>
        <v>0</v>
      </c>
      <c r="N390" s="59">
        <v>1</v>
      </c>
      <c r="O390" s="29"/>
      <c r="P390" s="46">
        <f t="shared" ref="P390:P420" si="127">SUM(O391-O390)*1000</f>
        <v>0</v>
      </c>
      <c r="Q390" s="57">
        <v>1</v>
      </c>
      <c r="R390" s="29"/>
      <c r="S390" s="48">
        <f t="shared" ref="S390:S419" si="128">SUM(R391-R390)*1000</f>
        <v>0</v>
      </c>
      <c r="T390" s="59">
        <v>1</v>
      </c>
      <c r="U390" s="29"/>
      <c r="V390" s="46">
        <f t="shared" ref="V390:V420" si="129">SUM(U391-U390)*1000</f>
        <v>0</v>
      </c>
      <c r="W390" s="57">
        <v>1</v>
      </c>
      <c r="X390" s="29"/>
      <c r="Y390" s="48">
        <f t="shared" ref="Y390:Y420" si="130">SUM(X391-X390)*1000</f>
        <v>0</v>
      </c>
      <c r="Z390" s="59">
        <v>1</v>
      </c>
      <c r="AA390" s="98"/>
      <c r="AB390" s="46">
        <f t="shared" ref="AB390:AB419" si="131">SUM(AA391-AA390)*1000</f>
        <v>0</v>
      </c>
      <c r="AC390" s="57">
        <v>1</v>
      </c>
      <c r="AD390" s="59"/>
      <c r="AE390" s="48">
        <f t="shared" ref="AE390:AE420" si="132">SUM(AD391-AD390)*1000</f>
        <v>0</v>
      </c>
      <c r="AF390" s="59">
        <v>1</v>
      </c>
      <c r="AG390" s="59"/>
      <c r="AH390" s="46">
        <f t="shared" ref="AH390:AH419" si="133">SUM(AG391-AG390)*1000</f>
        <v>0</v>
      </c>
      <c r="AI390" s="57">
        <v>1</v>
      </c>
      <c r="AJ390" s="59"/>
      <c r="AK390" s="48">
        <f t="shared" ref="AK390:AK420" si="134">SUM(AJ391-AJ390)*1000</f>
        <v>0</v>
      </c>
    </row>
    <row r="391" spans="2:37" x14ac:dyDescent="0.25">
      <c r="B391" s="57">
        <v>2</v>
      </c>
      <c r="C391" s="29"/>
      <c r="D391" s="46">
        <f t="shared" si="123"/>
        <v>0</v>
      </c>
      <c r="E391" s="57">
        <v>2</v>
      </c>
      <c r="F391" s="29"/>
      <c r="G391" s="48">
        <f t="shared" si="124"/>
        <v>0</v>
      </c>
      <c r="H391" s="59">
        <v>2</v>
      </c>
      <c r="I391" s="29"/>
      <c r="J391" s="46">
        <f t="shared" si="125"/>
        <v>0</v>
      </c>
      <c r="K391" s="57">
        <v>2</v>
      </c>
      <c r="L391" s="29"/>
      <c r="M391" s="48">
        <f t="shared" si="126"/>
        <v>0</v>
      </c>
      <c r="N391" s="59">
        <v>2</v>
      </c>
      <c r="O391" s="29"/>
      <c r="P391" s="46">
        <f t="shared" si="127"/>
        <v>0</v>
      </c>
      <c r="Q391" s="57">
        <v>2</v>
      </c>
      <c r="R391" s="29"/>
      <c r="S391" s="48">
        <f t="shared" si="128"/>
        <v>0</v>
      </c>
      <c r="T391" s="59">
        <v>2</v>
      </c>
      <c r="U391" s="29"/>
      <c r="V391" s="46">
        <f t="shared" si="129"/>
        <v>0</v>
      </c>
      <c r="W391" s="57">
        <v>2</v>
      </c>
      <c r="X391" s="85"/>
      <c r="Y391" s="48">
        <f t="shared" si="130"/>
        <v>0</v>
      </c>
      <c r="Z391" s="59">
        <v>2</v>
      </c>
      <c r="AA391" s="98"/>
      <c r="AB391" s="46">
        <f t="shared" si="131"/>
        <v>0</v>
      </c>
      <c r="AC391" s="57">
        <v>2</v>
      </c>
      <c r="AD391" s="59"/>
      <c r="AE391" s="48">
        <f t="shared" si="132"/>
        <v>0</v>
      </c>
      <c r="AF391" s="59">
        <v>2</v>
      </c>
      <c r="AG391" s="59"/>
      <c r="AH391" s="46">
        <f t="shared" si="133"/>
        <v>0</v>
      </c>
      <c r="AI391" s="57">
        <v>2</v>
      </c>
      <c r="AJ391" s="59"/>
      <c r="AK391" s="48">
        <f t="shared" si="134"/>
        <v>0</v>
      </c>
    </row>
    <row r="392" spans="2:37" x14ac:dyDescent="0.25">
      <c r="B392" s="57">
        <v>3</v>
      </c>
      <c r="C392" s="29"/>
      <c r="D392" s="46">
        <f t="shared" si="123"/>
        <v>0</v>
      </c>
      <c r="E392" s="57">
        <v>3</v>
      </c>
      <c r="F392" s="29"/>
      <c r="G392" s="48">
        <f t="shared" si="124"/>
        <v>0</v>
      </c>
      <c r="H392" s="59">
        <v>3</v>
      </c>
      <c r="I392" s="29"/>
      <c r="J392" s="46">
        <f t="shared" si="125"/>
        <v>0</v>
      </c>
      <c r="K392" s="57">
        <v>3</v>
      </c>
      <c r="L392" s="29"/>
      <c r="M392" s="48">
        <f t="shared" si="126"/>
        <v>0</v>
      </c>
      <c r="N392" s="59">
        <v>3</v>
      </c>
      <c r="O392" s="29"/>
      <c r="P392" s="46">
        <f t="shared" si="127"/>
        <v>0</v>
      </c>
      <c r="Q392" s="57">
        <v>3</v>
      </c>
      <c r="R392" s="29"/>
      <c r="S392" s="48">
        <f t="shared" si="128"/>
        <v>0</v>
      </c>
      <c r="T392" s="59">
        <v>3</v>
      </c>
      <c r="U392" s="29"/>
      <c r="V392" s="46">
        <f t="shared" si="129"/>
        <v>0</v>
      </c>
      <c r="W392" s="57">
        <v>3</v>
      </c>
      <c r="X392" s="85"/>
      <c r="Y392" s="48">
        <f t="shared" si="130"/>
        <v>0</v>
      </c>
      <c r="Z392" s="59">
        <v>3</v>
      </c>
      <c r="AA392" s="98"/>
      <c r="AB392" s="46">
        <f t="shared" si="131"/>
        <v>0</v>
      </c>
      <c r="AC392" s="57">
        <v>3</v>
      </c>
      <c r="AD392" s="59"/>
      <c r="AE392" s="48">
        <f t="shared" si="132"/>
        <v>0</v>
      </c>
      <c r="AF392" s="59">
        <v>3</v>
      </c>
      <c r="AG392" s="59"/>
      <c r="AH392" s="46">
        <f t="shared" si="133"/>
        <v>0</v>
      </c>
      <c r="AI392" s="57">
        <v>3</v>
      </c>
      <c r="AJ392" s="59"/>
      <c r="AK392" s="48">
        <f t="shared" si="134"/>
        <v>0</v>
      </c>
    </row>
    <row r="393" spans="2:37" x14ac:dyDescent="0.25">
      <c r="B393" s="57">
        <v>4</v>
      </c>
      <c r="C393" s="29"/>
      <c r="D393" s="46">
        <f t="shared" si="123"/>
        <v>0</v>
      </c>
      <c r="E393" s="57">
        <v>4</v>
      </c>
      <c r="F393" s="29"/>
      <c r="G393" s="48">
        <f t="shared" si="124"/>
        <v>0</v>
      </c>
      <c r="H393" s="59">
        <v>4</v>
      </c>
      <c r="I393" s="29"/>
      <c r="J393" s="46">
        <f t="shared" si="125"/>
        <v>0</v>
      </c>
      <c r="K393" s="57">
        <v>4</v>
      </c>
      <c r="L393" s="29"/>
      <c r="M393" s="48">
        <f t="shared" si="126"/>
        <v>0</v>
      </c>
      <c r="N393" s="59">
        <v>4</v>
      </c>
      <c r="O393" s="29"/>
      <c r="P393" s="46">
        <f t="shared" si="127"/>
        <v>0</v>
      </c>
      <c r="Q393" s="57">
        <v>4</v>
      </c>
      <c r="R393" s="29"/>
      <c r="S393" s="48">
        <f t="shared" si="128"/>
        <v>0</v>
      </c>
      <c r="T393" s="59">
        <v>4</v>
      </c>
      <c r="U393" s="29"/>
      <c r="V393" s="46">
        <f t="shared" si="129"/>
        <v>0</v>
      </c>
      <c r="W393" s="57">
        <v>4</v>
      </c>
      <c r="X393" s="85"/>
      <c r="Y393" s="48">
        <f t="shared" si="130"/>
        <v>0</v>
      </c>
      <c r="Z393" s="59">
        <v>4</v>
      </c>
      <c r="AA393" s="98"/>
      <c r="AB393" s="46">
        <f t="shared" si="131"/>
        <v>0</v>
      </c>
      <c r="AC393" s="57">
        <v>4</v>
      </c>
      <c r="AD393" s="59"/>
      <c r="AE393" s="48">
        <f t="shared" si="132"/>
        <v>0</v>
      </c>
      <c r="AF393" s="59">
        <v>4</v>
      </c>
      <c r="AG393" s="59"/>
      <c r="AH393" s="46">
        <f t="shared" si="133"/>
        <v>0</v>
      </c>
      <c r="AI393" s="57">
        <v>4</v>
      </c>
      <c r="AJ393" s="59"/>
      <c r="AK393" s="48">
        <f t="shared" si="134"/>
        <v>0</v>
      </c>
    </row>
    <row r="394" spans="2:37" x14ac:dyDescent="0.25">
      <c r="B394" s="57">
        <v>5</v>
      </c>
      <c r="C394" s="29"/>
      <c r="D394" s="46">
        <f t="shared" si="123"/>
        <v>0</v>
      </c>
      <c r="E394" s="57">
        <v>5</v>
      </c>
      <c r="F394" s="29"/>
      <c r="G394" s="48">
        <f t="shared" si="124"/>
        <v>0</v>
      </c>
      <c r="H394" s="59">
        <v>5</v>
      </c>
      <c r="I394" s="29"/>
      <c r="J394" s="46">
        <f t="shared" si="125"/>
        <v>0</v>
      </c>
      <c r="K394" s="57">
        <v>5</v>
      </c>
      <c r="L394" s="29"/>
      <c r="M394" s="48">
        <f t="shared" si="126"/>
        <v>0</v>
      </c>
      <c r="N394" s="59">
        <v>5</v>
      </c>
      <c r="O394" s="29"/>
      <c r="P394" s="46">
        <f t="shared" si="127"/>
        <v>0</v>
      </c>
      <c r="Q394" s="57">
        <v>5</v>
      </c>
      <c r="R394" s="29"/>
      <c r="S394" s="48">
        <f t="shared" si="128"/>
        <v>0</v>
      </c>
      <c r="T394" s="59">
        <v>5</v>
      </c>
      <c r="U394" s="29"/>
      <c r="V394" s="46">
        <f t="shared" si="129"/>
        <v>0</v>
      </c>
      <c r="W394" s="57">
        <v>5</v>
      </c>
      <c r="X394" s="85"/>
      <c r="Y394" s="48">
        <f t="shared" si="130"/>
        <v>0</v>
      </c>
      <c r="Z394" s="59">
        <v>5</v>
      </c>
      <c r="AA394" s="98"/>
      <c r="AB394" s="46">
        <f t="shared" si="131"/>
        <v>0</v>
      </c>
      <c r="AC394" s="57">
        <v>5</v>
      </c>
      <c r="AD394" s="59"/>
      <c r="AE394" s="48">
        <f t="shared" si="132"/>
        <v>0</v>
      </c>
      <c r="AF394" s="59">
        <v>5</v>
      </c>
      <c r="AG394" s="59"/>
      <c r="AH394" s="46">
        <f t="shared" si="133"/>
        <v>0</v>
      </c>
      <c r="AI394" s="57">
        <v>5</v>
      </c>
      <c r="AJ394" s="67"/>
      <c r="AK394" s="48">
        <f t="shared" si="134"/>
        <v>0</v>
      </c>
    </row>
    <row r="395" spans="2:37" x14ac:dyDescent="0.25">
      <c r="B395" s="57">
        <v>6</v>
      </c>
      <c r="C395" s="29"/>
      <c r="D395" s="46">
        <f t="shared" si="123"/>
        <v>0</v>
      </c>
      <c r="E395" s="57">
        <v>6</v>
      </c>
      <c r="F395" s="29"/>
      <c r="G395" s="48">
        <f t="shared" si="124"/>
        <v>0</v>
      </c>
      <c r="H395" s="59">
        <v>6</v>
      </c>
      <c r="I395" s="29"/>
      <c r="J395" s="46">
        <f t="shared" si="125"/>
        <v>0</v>
      </c>
      <c r="K395" s="57">
        <v>6</v>
      </c>
      <c r="L395" s="29"/>
      <c r="M395" s="48">
        <f t="shared" si="126"/>
        <v>0</v>
      </c>
      <c r="N395" s="59">
        <v>6</v>
      </c>
      <c r="O395" s="29"/>
      <c r="P395" s="46">
        <f t="shared" si="127"/>
        <v>0</v>
      </c>
      <c r="Q395" s="57">
        <v>6</v>
      </c>
      <c r="R395" s="29"/>
      <c r="S395" s="48">
        <f t="shared" si="128"/>
        <v>0</v>
      </c>
      <c r="T395" s="59">
        <v>6</v>
      </c>
      <c r="U395" s="29"/>
      <c r="V395" s="46">
        <f t="shared" si="129"/>
        <v>0</v>
      </c>
      <c r="W395" s="57">
        <v>6</v>
      </c>
      <c r="X395" s="85"/>
      <c r="Y395" s="48">
        <f t="shared" si="130"/>
        <v>0</v>
      </c>
      <c r="Z395" s="59">
        <v>6</v>
      </c>
      <c r="AA395" s="98"/>
      <c r="AB395" s="46">
        <f t="shared" si="131"/>
        <v>0</v>
      </c>
      <c r="AC395" s="57">
        <v>6</v>
      </c>
      <c r="AD395" s="59"/>
      <c r="AE395" s="48">
        <f t="shared" si="132"/>
        <v>0</v>
      </c>
      <c r="AF395" s="59">
        <v>6</v>
      </c>
      <c r="AG395" s="59"/>
      <c r="AH395" s="46">
        <f t="shared" si="133"/>
        <v>0</v>
      </c>
      <c r="AI395" s="57">
        <v>6</v>
      </c>
      <c r="AJ395" s="67"/>
      <c r="AK395" s="48">
        <f t="shared" si="134"/>
        <v>0</v>
      </c>
    </row>
    <row r="396" spans="2:37" x14ac:dyDescent="0.25">
      <c r="B396" s="60">
        <v>7</v>
      </c>
      <c r="C396" s="29"/>
      <c r="D396" s="46">
        <f t="shared" si="123"/>
        <v>0</v>
      </c>
      <c r="E396" s="60">
        <v>7</v>
      </c>
      <c r="F396" s="29"/>
      <c r="G396" s="48">
        <f t="shared" si="124"/>
        <v>0</v>
      </c>
      <c r="H396" s="61">
        <v>7</v>
      </c>
      <c r="I396" s="29"/>
      <c r="J396" s="46">
        <f t="shared" si="125"/>
        <v>0</v>
      </c>
      <c r="K396" s="60">
        <v>7</v>
      </c>
      <c r="L396" s="29"/>
      <c r="M396" s="48">
        <f t="shared" si="126"/>
        <v>0</v>
      </c>
      <c r="N396" s="61">
        <v>7</v>
      </c>
      <c r="O396" s="29"/>
      <c r="P396" s="46">
        <f t="shared" si="127"/>
        <v>0</v>
      </c>
      <c r="Q396" s="60">
        <v>7</v>
      </c>
      <c r="R396" s="29"/>
      <c r="S396" s="48">
        <f t="shared" si="128"/>
        <v>0</v>
      </c>
      <c r="T396" s="61">
        <v>7</v>
      </c>
      <c r="U396" s="29"/>
      <c r="V396" s="46">
        <f t="shared" si="129"/>
        <v>0</v>
      </c>
      <c r="W396" s="60">
        <v>7</v>
      </c>
      <c r="X396" s="85"/>
      <c r="Y396" s="48">
        <f t="shared" si="130"/>
        <v>0</v>
      </c>
      <c r="Z396" s="61">
        <v>7</v>
      </c>
      <c r="AA396" s="98"/>
      <c r="AB396" s="46">
        <f t="shared" si="131"/>
        <v>0</v>
      </c>
      <c r="AC396" s="60">
        <v>7</v>
      </c>
      <c r="AD396" s="59"/>
      <c r="AE396" s="48">
        <f t="shared" si="132"/>
        <v>0</v>
      </c>
      <c r="AF396" s="61">
        <v>7</v>
      </c>
      <c r="AG396" s="59"/>
      <c r="AH396" s="46">
        <f t="shared" si="133"/>
        <v>0</v>
      </c>
      <c r="AI396" s="60">
        <v>7</v>
      </c>
      <c r="AJ396" s="67"/>
      <c r="AK396" s="48">
        <f t="shared" si="134"/>
        <v>0</v>
      </c>
    </row>
    <row r="397" spans="2:37" x14ac:dyDescent="0.25">
      <c r="B397" s="57">
        <v>8</v>
      </c>
      <c r="C397" s="29"/>
      <c r="D397" s="46">
        <f t="shared" si="123"/>
        <v>0</v>
      </c>
      <c r="E397" s="57">
        <v>8</v>
      </c>
      <c r="F397" s="29"/>
      <c r="G397" s="48">
        <f t="shared" si="124"/>
        <v>0</v>
      </c>
      <c r="H397" s="59">
        <v>8</v>
      </c>
      <c r="I397" s="29"/>
      <c r="J397" s="46">
        <f t="shared" si="125"/>
        <v>0</v>
      </c>
      <c r="K397" s="57">
        <v>8</v>
      </c>
      <c r="L397" s="29"/>
      <c r="M397" s="48">
        <f t="shared" si="126"/>
        <v>0</v>
      </c>
      <c r="N397" s="59">
        <v>8</v>
      </c>
      <c r="O397" s="29"/>
      <c r="P397" s="46">
        <f t="shared" si="127"/>
        <v>0</v>
      </c>
      <c r="Q397" s="57">
        <v>8</v>
      </c>
      <c r="R397" s="29"/>
      <c r="S397" s="48">
        <f t="shared" si="128"/>
        <v>0</v>
      </c>
      <c r="T397" s="59">
        <v>8</v>
      </c>
      <c r="U397" s="29"/>
      <c r="V397" s="46">
        <f t="shared" si="129"/>
        <v>0</v>
      </c>
      <c r="W397" s="57">
        <v>8</v>
      </c>
      <c r="X397" s="85"/>
      <c r="Y397" s="48">
        <f t="shared" si="130"/>
        <v>0</v>
      </c>
      <c r="Z397" s="59">
        <v>8</v>
      </c>
      <c r="AA397" s="98"/>
      <c r="AB397" s="46">
        <f t="shared" si="131"/>
        <v>0</v>
      </c>
      <c r="AC397" s="57">
        <v>8</v>
      </c>
      <c r="AD397" s="59"/>
      <c r="AE397" s="48">
        <f t="shared" si="132"/>
        <v>0</v>
      </c>
      <c r="AF397" s="59">
        <v>8</v>
      </c>
      <c r="AG397" s="59"/>
      <c r="AH397" s="46">
        <f t="shared" si="133"/>
        <v>0</v>
      </c>
      <c r="AI397" s="57">
        <v>8</v>
      </c>
      <c r="AJ397" s="67"/>
      <c r="AK397" s="48">
        <f t="shared" si="134"/>
        <v>0</v>
      </c>
    </row>
    <row r="398" spans="2:37" x14ac:dyDescent="0.25">
      <c r="B398" s="57">
        <v>9</v>
      </c>
      <c r="C398" s="29"/>
      <c r="D398" s="46">
        <f t="shared" si="123"/>
        <v>0</v>
      </c>
      <c r="E398" s="57">
        <v>9</v>
      </c>
      <c r="F398" s="29"/>
      <c r="G398" s="48">
        <f t="shared" si="124"/>
        <v>0</v>
      </c>
      <c r="H398" s="59">
        <v>9</v>
      </c>
      <c r="I398" s="29"/>
      <c r="J398" s="46">
        <f t="shared" si="125"/>
        <v>0</v>
      </c>
      <c r="K398" s="57">
        <v>9</v>
      </c>
      <c r="L398" s="29"/>
      <c r="M398" s="48">
        <f t="shared" si="126"/>
        <v>0</v>
      </c>
      <c r="N398" s="59">
        <v>9</v>
      </c>
      <c r="O398" s="29"/>
      <c r="P398" s="46">
        <f t="shared" si="127"/>
        <v>0</v>
      </c>
      <c r="Q398" s="57">
        <v>9</v>
      </c>
      <c r="R398" s="29"/>
      <c r="S398" s="48">
        <f t="shared" si="128"/>
        <v>0</v>
      </c>
      <c r="T398" s="59">
        <v>9</v>
      </c>
      <c r="U398" s="29"/>
      <c r="V398" s="46">
        <f t="shared" si="129"/>
        <v>0</v>
      </c>
      <c r="W398" s="57">
        <v>9</v>
      </c>
      <c r="X398" s="29"/>
      <c r="Y398" s="48">
        <f t="shared" si="130"/>
        <v>0</v>
      </c>
      <c r="Z398" s="59">
        <v>9</v>
      </c>
      <c r="AA398" s="98"/>
      <c r="AB398" s="46">
        <f t="shared" si="131"/>
        <v>0</v>
      </c>
      <c r="AC398" s="57">
        <v>9</v>
      </c>
      <c r="AD398" s="59"/>
      <c r="AE398" s="48">
        <f t="shared" si="132"/>
        <v>0</v>
      </c>
      <c r="AF398" s="59">
        <v>9</v>
      </c>
      <c r="AG398" s="59"/>
      <c r="AH398" s="46">
        <f t="shared" si="133"/>
        <v>0</v>
      </c>
      <c r="AI398" s="57">
        <v>9</v>
      </c>
      <c r="AJ398" s="67"/>
      <c r="AK398" s="48">
        <f t="shared" si="134"/>
        <v>0</v>
      </c>
    </row>
    <row r="399" spans="2:37" x14ac:dyDescent="0.25">
      <c r="B399" s="57">
        <v>10</v>
      </c>
      <c r="C399" s="29"/>
      <c r="D399" s="46">
        <f t="shared" si="123"/>
        <v>0</v>
      </c>
      <c r="E399" s="57">
        <v>10</v>
      </c>
      <c r="F399" s="29"/>
      <c r="G399" s="48">
        <f t="shared" si="124"/>
        <v>0</v>
      </c>
      <c r="H399" s="59">
        <v>10</v>
      </c>
      <c r="I399" s="29"/>
      <c r="J399" s="46">
        <f t="shared" si="125"/>
        <v>0</v>
      </c>
      <c r="K399" s="57">
        <v>10</v>
      </c>
      <c r="L399" s="29"/>
      <c r="M399" s="48">
        <f t="shared" si="126"/>
        <v>0</v>
      </c>
      <c r="N399" s="59">
        <v>10</v>
      </c>
      <c r="O399" s="29"/>
      <c r="P399" s="46">
        <f t="shared" si="127"/>
        <v>0</v>
      </c>
      <c r="Q399" s="57">
        <v>10</v>
      </c>
      <c r="R399" s="29"/>
      <c r="S399" s="48">
        <f t="shared" si="128"/>
        <v>0</v>
      </c>
      <c r="T399" s="59">
        <v>10</v>
      </c>
      <c r="U399" s="29"/>
      <c r="V399" s="46">
        <f t="shared" si="129"/>
        <v>0</v>
      </c>
      <c r="W399" s="57">
        <v>10</v>
      </c>
      <c r="X399" s="29"/>
      <c r="Y399" s="48">
        <f t="shared" si="130"/>
        <v>0</v>
      </c>
      <c r="Z399" s="59">
        <v>10</v>
      </c>
      <c r="AA399" s="98"/>
      <c r="AB399" s="46">
        <f t="shared" si="131"/>
        <v>0</v>
      </c>
      <c r="AC399" s="57">
        <v>10</v>
      </c>
      <c r="AD399" s="59"/>
      <c r="AE399" s="48">
        <f t="shared" si="132"/>
        <v>0</v>
      </c>
      <c r="AF399" s="59">
        <v>10</v>
      </c>
      <c r="AG399" s="59"/>
      <c r="AH399" s="46">
        <f t="shared" si="133"/>
        <v>0</v>
      </c>
      <c r="AI399" s="57">
        <v>10</v>
      </c>
      <c r="AJ399" s="67"/>
      <c r="AK399" s="48">
        <f t="shared" si="134"/>
        <v>0</v>
      </c>
    </row>
    <row r="400" spans="2:37" x14ac:dyDescent="0.25">
      <c r="B400" s="57">
        <v>11</v>
      </c>
      <c r="C400" s="29"/>
      <c r="D400" s="46">
        <f t="shared" si="123"/>
        <v>0</v>
      </c>
      <c r="E400" s="57">
        <v>11</v>
      </c>
      <c r="F400" s="29"/>
      <c r="G400" s="48">
        <f t="shared" si="124"/>
        <v>0</v>
      </c>
      <c r="H400" s="59">
        <v>11</v>
      </c>
      <c r="I400" s="29"/>
      <c r="J400" s="46">
        <f t="shared" si="125"/>
        <v>0</v>
      </c>
      <c r="K400" s="57">
        <v>11</v>
      </c>
      <c r="L400" s="29"/>
      <c r="M400" s="48">
        <f t="shared" si="126"/>
        <v>0</v>
      </c>
      <c r="N400" s="59">
        <v>11</v>
      </c>
      <c r="O400" s="29"/>
      <c r="P400" s="46">
        <f t="shared" si="127"/>
        <v>0</v>
      </c>
      <c r="Q400" s="57">
        <v>11</v>
      </c>
      <c r="R400" s="29"/>
      <c r="S400" s="48">
        <f t="shared" si="128"/>
        <v>0</v>
      </c>
      <c r="T400" s="59">
        <v>11</v>
      </c>
      <c r="U400" s="29"/>
      <c r="V400" s="46">
        <f t="shared" si="129"/>
        <v>0</v>
      </c>
      <c r="W400" s="57">
        <v>11</v>
      </c>
      <c r="X400" s="29"/>
      <c r="Y400" s="48">
        <f t="shared" si="130"/>
        <v>0</v>
      </c>
      <c r="Z400" s="59">
        <v>11</v>
      </c>
      <c r="AA400" s="101"/>
      <c r="AB400" s="46">
        <f t="shared" si="131"/>
        <v>0</v>
      </c>
      <c r="AC400" s="57">
        <v>11</v>
      </c>
      <c r="AD400" s="70"/>
      <c r="AE400" s="48">
        <f t="shared" si="132"/>
        <v>0</v>
      </c>
      <c r="AF400" s="59">
        <v>11</v>
      </c>
      <c r="AG400" s="59"/>
      <c r="AH400" s="46">
        <f t="shared" si="133"/>
        <v>0</v>
      </c>
      <c r="AI400" s="57">
        <v>11</v>
      </c>
      <c r="AJ400" s="67"/>
      <c r="AK400" s="48">
        <f t="shared" si="134"/>
        <v>0</v>
      </c>
    </row>
    <row r="401" spans="2:37" x14ac:dyDescent="0.25">
      <c r="B401" s="57">
        <v>12</v>
      </c>
      <c r="C401" s="29"/>
      <c r="D401" s="46">
        <f t="shared" si="123"/>
        <v>0</v>
      </c>
      <c r="E401" s="57">
        <v>12</v>
      </c>
      <c r="F401" s="29"/>
      <c r="G401" s="48">
        <f t="shared" si="124"/>
        <v>0</v>
      </c>
      <c r="H401" s="59">
        <v>12</v>
      </c>
      <c r="I401" s="29"/>
      <c r="J401" s="46">
        <f t="shared" si="125"/>
        <v>0</v>
      </c>
      <c r="K401" s="57">
        <v>12</v>
      </c>
      <c r="L401" s="29"/>
      <c r="M401" s="48">
        <f t="shared" si="126"/>
        <v>0</v>
      </c>
      <c r="N401" s="59">
        <v>12</v>
      </c>
      <c r="O401" s="29"/>
      <c r="P401" s="46">
        <f t="shared" si="127"/>
        <v>0</v>
      </c>
      <c r="Q401" s="57">
        <v>12</v>
      </c>
      <c r="R401" s="29"/>
      <c r="S401" s="48">
        <f t="shared" si="128"/>
        <v>0</v>
      </c>
      <c r="T401" s="59">
        <v>12</v>
      </c>
      <c r="U401" s="29"/>
      <c r="V401" s="46">
        <f t="shared" si="129"/>
        <v>0</v>
      </c>
      <c r="W401" s="57">
        <v>12</v>
      </c>
      <c r="X401" s="62"/>
      <c r="Y401" s="48">
        <f t="shared" si="130"/>
        <v>0</v>
      </c>
      <c r="Z401" s="59">
        <v>12</v>
      </c>
      <c r="AA401" s="98"/>
      <c r="AB401" s="46">
        <f t="shared" si="131"/>
        <v>0</v>
      </c>
      <c r="AC401" s="57">
        <v>12</v>
      </c>
      <c r="AD401" s="59"/>
      <c r="AE401" s="48">
        <f t="shared" si="132"/>
        <v>0</v>
      </c>
      <c r="AF401" s="59">
        <v>12</v>
      </c>
      <c r="AG401" s="59"/>
      <c r="AH401" s="46">
        <f t="shared" si="133"/>
        <v>0</v>
      </c>
      <c r="AI401" s="57">
        <v>12</v>
      </c>
      <c r="AJ401" s="67"/>
      <c r="AK401" s="48">
        <f t="shared" si="134"/>
        <v>0</v>
      </c>
    </row>
    <row r="402" spans="2:37" x14ac:dyDescent="0.25">
      <c r="B402" s="57">
        <v>13</v>
      </c>
      <c r="C402" s="29"/>
      <c r="D402" s="46">
        <f t="shared" si="123"/>
        <v>0</v>
      </c>
      <c r="E402" s="57">
        <v>13</v>
      </c>
      <c r="F402" s="29"/>
      <c r="G402" s="48">
        <f t="shared" si="124"/>
        <v>0</v>
      </c>
      <c r="H402" s="59">
        <v>13</v>
      </c>
      <c r="I402" s="29"/>
      <c r="J402" s="46">
        <f t="shared" si="125"/>
        <v>0</v>
      </c>
      <c r="K402" s="57">
        <v>13</v>
      </c>
      <c r="L402" s="29"/>
      <c r="M402" s="48">
        <f t="shared" si="126"/>
        <v>0</v>
      </c>
      <c r="N402" s="59">
        <v>13</v>
      </c>
      <c r="O402" s="29"/>
      <c r="P402" s="46">
        <f t="shared" si="127"/>
        <v>0</v>
      </c>
      <c r="Q402" s="57">
        <v>13</v>
      </c>
      <c r="R402" s="29"/>
      <c r="S402" s="48">
        <f t="shared" si="128"/>
        <v>0</v>
      </c>
      <c r="T402" s="59">
        <v>13</v>
      </c>
      <c r="U402" s="29"/>
      <c r="V402" s="46">
        <f t="shared" si="129"/>
        <v>0</v>
      </c>
      <c r="W402" s="57">
        <v>13</v>
      </c>
      <c r="X402" s="29"/>
      <c r="Y402" s="48">
        <f t="shared" si="130"/>
        <v>0</v>
      </c>
      <c r="Z402" s="59">
        <v>13</v>
      </c>
      <c r="AA402" s="98"/>
      <c r="AB402" s="46">
        <f t="shared" si="131"/>
        <v>0</v>
      </c>
      <c r="AC402" s="57">
        <v>13</v>
      </c>
      <c r="AD402" s="59"/>
      <c r="AE402" s="48">
        <f t="shared" si="132"/>
        <v>0</v>
      </c>
      <c r="AF402" s="59">
        <v>13</v>
      </c>
      <c r="AG402" s="59"/>
      <c r="AH402" s="46">
        <f t="shared" si="133"/>
        <v>0</v>
      </c>
      <c r="AI402" s="57">
        <v>13</v>
      </c>
      <c r="AJ402" s="67"/>
      <c r="AK402" s="48">
        <f t="shared" si="134"/>
        <v>0</v>
      </c>
    </row>
    <row r="403" spans="2:37" x14ac:dyDescent="0.25">
      <c r="B403" s="57">
        <v>14</v>
      </c>
      <c r="C403" s="29"/>
      <c r="D403" s="46">
        <f t="shared" si="123"/>
        <v>0</v>
      </c>
      <c r="E403" s="57">
        <v>14</v>
      </c>
      <c r="F403" s="29"/>
      <c r="G403" s="48">
        <f t="shared" si="124"/>
        <v>0</v>
      </c>
      <c r="H403" s="59">
        <v>14</v>
      </c>
      <c r="I403" s="29"/>
      <c r="J403" s="46">
        <f t="shared" si="125"/>
        <v>0</v>
      </c>
      <c r="K403" s="57">
        <v>14</v>
      </c>
      <c r="L403" s="29"/>
      <c r="M403" s="48">
        <f t="shared" si="126"/>
        <v>0</v>
      </c>
      <c r="N403" s="59">
        <v>14</v>
      </c>
      <c r="O403" s="29"/>
      <c r="P403" s="46">
        <f t="shared" si="127"/>
        <v>0</v>
      </c>
      <c r="Q403" s="57">
        <v>14</v>
      </c>
      <c r="R403" s="29"/>
      <c r="S403" s="48">
        <f t="shared" si="128"/>
        <v>0</v>
      </c>
      <c r="T403" s="59">
        <v>14</v>
      </c>
      <c r="U403" s="29"/>
      <c r="V403" s="46">
        <f t="shared" si="129"/>
        <v>0</v>
      </c>
      <c r="W403" s="57">
        <v>14</v>
      </c>
      <c r="X403" s="29"/>
      <c r="Y403" s="48">
        <f t="shared" si="130"/>
        <v>0</v>
      </c>
      <c r="Z403" s="59">
        <v>14</v>
      </c>
      <c r="AA403" s="98"/>
      <c r="AB403" s="46">
        <f t="shared" si="131"/>
        <v>0</v>
      </c>
      <c r="AC403" s="57">
        <v>14</v>
      </c>
      <c r="AD403" s="59"/>
      <c r="AE403" s="48">
        <f t="shared" si="132"/>
        <v>0</v>
      </c>
      <c r="AF403" s="59">
        <v>14</v>
      </c>
      <c r="AG403" s="59"/>
      <c r="AH403" s="46">
        <f t="shared" si="133"/>
        <v>0</v>
      </c>
      <c r="AI403" s="57">
        <v>14</v>
      </c>
      <c r="AJ403" s="67"/>
      <c r="AK403" s="48">
        <f t="shared" si="134"/>
        <v>0</v>
      </c>
    </row>
    <row r="404" spans="2:37" x14ac:dyDescent="0.25">
      <c r="B404" s="57">
        <v>15</v>
      </c>
      <c r="C404" s="29"/>
      <c r="D404" s="46">
        <f t="shared" si="123"/>
        <v>0</v>
      </c>
      <c r="E404" s="57">
        <v>15</v>
      </c>
      <c r="F404" s="29"/>
      <c r="G404" s="48">
        <f t="shared" si="124"/>
        <v>0</v>
      </c>
      <c r="H404" s="59">
        <v>15</v>
      </c>
      <c r="I404" s="29"/>
      <c r="J404" s="46">
        <f t="shared" si="125"/>
        <v>0</v>
      </c>
      <c r="K404" s="57">
        <v>15</v>
      </c>
      <c r="L404" s="29"/>
      <c r="M404" s="48">
        <f t="shared" si="126"/>
        <v>0</v>
      </c>
      <c r="N404" s="59">
        <v>15</v>
      </c>
      <c r="O404" s="29"/>
      <c r="P404" s="46">
        <f t="shared" si="127"/>
        <v>0</v>
      </c>
      <c r="Q404" s="57">
        <v>15</v>
      </c>
      <c r="R404" s="29"/>
      <c r="S404" s="48">
        <f t="shared" si="128"/>
        <v>0</v>
      </c>
      <c r="T404" s="59">
        <v>15</v>
      </c>
      <c r="U404" s="29"/>
      <c r="V404" s="46">
        <f t="shared" si="129"/>
        <v>0</v>
      </c>
      <c r="W404" s="57">
        <v>15</v>
      </c>
      <c r="X404" s="29"/>
      <c r="Y404" s="48">
        <f t="shared" si="130"/>
        <v>0</v>
      </c>
      <c r="Z404" s="59">
        <v>15</v>
      </c>
      <c r="AA404" s="98"/>
      <c r="AB404" s="46">
        <f t="shared" si="131"/>
        <v>0</v>
      </c>
      <c r="AC404" s="57">
        <v>15</v>
      </c>
      <c r="AD404" s="59"/>
      <c r="AE404" s="48">
        <f t="shared" si="132"/>
        <v>0</v>
      </c>
      <c r="AF404" s="59">
        <v>15</v>
      </c>
      <c r="AG404" s="59"/>
      <c r="AH404" s="46">
        <f t="shared" si="133"/>
        <v>0</v>
      </c>
      <c r="AI404" s="57">
        <v>15</v>
      </c>
      <c r="AJ404" s="67"/>
      <c r="AK404" s="48">
        <f t="shared" si="134"/>
        <v>0</v>
      </c>
    </row>
    <row r="405" spans="2:37" x14ac:dyDescent="0.25">
      <c r="B405" s="57">
        <v>16</v>
      </c>
      <c r="C405" s="29"/>
      <c r="D405" s="46">
        <f t="shared" si="123"/>
        <v>0</v>
      </c>
      <c r="E405" s="57">
        <v>16</v>
      </c>
      <c r="F405" s="29"/>
      <c r="G405" s="48">
        <f t="shared" si="124"/>
        <v>0</v>
      </c>
      <c r="H405" s="59">
        <v>16</v>
      </c>
      <c r="I405" s="29"/>
      <c r="J405" s="46">
        <f t="shared" si="125"/>
        <v>0</v>
      </c>
      <c r="K405" s="57">
        <v>16</v>
      </c>
      <c r="L405" s="29"/>
      <c r="M405" s="48">
        <f t="shared" si="126"/>
        <v>0</v>
      </c>
      <c r="N405" s="59">
        <v>16</v>
      </c>
      <c r="O405" s="29"/>
      <c r="P405" s="46">
        <f t="shared" si="127"/>
        <v>0</v>
      </c>
      <c r="Q405" s="57">
        <v>16</v>
      </c>
      <c r="R405" s="29"/>
      <c r="S405" s="48">
        <f t="shared" si="128"/>
        <v>0</v>
      </c>
      <c r="T405" s="59">
        <v>16</v>
      </c>
      <c r="U405" s="29"/>
      <c r="V405" s="46">
        <f t="shared" si="129"/>
        <v>0</v>
      </c>
      <c r="W405" s="57">
        <v>16</v>
      </c>
      <c r="X405" s="29"/>
      <c r="Y405" s="48">
        <f t="shared" si="130"/>
        <v>0</v>
      </c>
      <c r="Z405" s="59">
        <v>16</v>
      </c>
      <c r="AA405" s="98"/>
      <c r="AB405" s="46">
        <f t="shared" si="131"/>
        <v>0</v>
      </c>
      <c r="AC405" s="57">
        <v>16</v>
      </c>
      <c r="AD405" s="59"/>
      <c r="AE405" s="48">
        <f t="shared" si="132"/>
        <v>0</v>
      </c>
      <c r="AF405" s="59">
        <v>16</v>
      </c>
      <c r="AG405" s="59"/>
      <c r="AH405" s="46">
        <f t="shared" si="133"/>
        <v>0</v>
      </c>
      <c r="AI405" s="57">
        <v>16</v>
      </c>
      <c r="AJ405" s="67"/>
      <c r="AK405" s="48">
        <f t="shared" si="134"/>
        <v>0</v>
      </c>
    </row>
    <row r="406" spans="2:37" x14ac:dyDescent="0.25">
      <c r="B406" s="57">
        <v>17</v>
      </c>
      <c r="C406" s="29"/>
      <c r="D406" s="46">
        <f t="shared" si="123"/>
        <v>0</v>
      </c>
      <c r="E406" s="57">
        <v>17</v>
      </c>
      <c r="F406" s="29"/>
      <c r="G406" s="48">
        <f t="shared" si="124"/>
        <v>0</v>
      </c>
      <c r="H406" s="59">
        <v>17</v>
      </c>
      <c r="I406" s="29"/>
      <c r="J406" s="46">
        <f t="shared" si="125"/>
        <v>0</v>
      </c>
      <c r="K406" s="57">
        <v>17</v>
      </c>
      <c r="L406" s="29"/>
      <c r="M406" s="48">
        <f t="shared" si="126"/>
        <v>0</v>
      </c>
      <c r="N406" s="59">
        <v>17</v>
      </c>
      <c r="O406" s="29"/>
      <c r="P406" s="46">
        <f t="shared" si="127"/>
        <v>0</v>
      </c>
      <c r="Q406" s="57">
        <v>17</v>
      </c>
      <c r="R406" s="29"/>
      <c r="S406" s="48">
        <f t="shared" si="128"/>
        <v>0</v>
      </c>
      <c r="T406" s="59">
        <v>17</v>
      </c>
      <c r="U406" s="29"/>
      <c r="V406" s="46">
        <f t="shared" si="129"/>
        <v>0</v>
      </c>
      <c r="W406" s="57">
        <v>17</v>
      </c>
      <c r="X406" s="29"/>
      <c r="Y406" s="48">
        <f t="shared" si="130"/>
        <v>0</v>
      </c>
      <c r="Z406" s="59">
        <v>17</v>
      </c>
      <c r="AA406" s="98"/>
      <c r="AB406" s="46">
        <f t="shared" si="131"/>
        <v>0</v>
      </c>
      <c r="AC406" s="57">
        <v>17</v>
      </c>
      <c r="AD406" s="59"/>
      <c r="AE406" s="48">
        <f t="shared" si="132"/>
        <v>0</v>
      </c>
      <c r="AF406" s="59">
        <v>17</v>
      </c>
      <c r="AG406" s="59"/>
      <c r="AH406" s="46">
        <f t="shared" si="133"/>
        <v>0</v>
      </c>
      <c r="AI406" s="57">
        <v>17</v>
      </c>
      <c r="AJ406" s="67"/>
      <c r="AK406" s="48">
        <f t="shared" si="134"/>
        <v>0</v>
      </c>
    </row>
    <row r="407" spans="2:37" x14ac:dyDescent="0.25">
      <c r="B407" s="57">
        <v>18</v>
      </c>
      <c r="C407" s="29"/>
      <c r="D407" s="46">
        <f t="shared" si="123"/>
        <v>0</v>
      </c>
      <c r="E407" s="57">
        <v>18</v>
      </c>
      <c r="F407" s="29"/>
      <c r="G407" s="48">
        <f t="shared" si="124"/>
        <v>0</v>
      </c>
      <c r="H407" s="59">
        <v>18</v>
      </c>
      <c r="I407" s="29"/>
      <c r="J407" s="46">
        <f t="shared" si="125"/>
        <v>0</v>
      </c>
      <c r="K407" s="57">
        <v>18</v>
      </c>
      <c r="L407" s="29"/>
      <c r="M407" s="48">
        <f t="shared" si="126"/>
        <v>0</v>
      </c>
      <c r="N407" s="59">
        <v>18</v>
      </c>
      <c r="O407" s="29"/>
      <c r="P407" s="46">
        <f t="shared" si="127"/>
        <v>0</v>
      </c>
      <c r="Q407" s="57">
        <v>18</v>
      </c>
      <c r="R407" s="29"/>
      <c r="S407" s="48">
        <f t="shared" si="128"/>
        <v>0</v>
      </c>
      <c r="T407" s="59">
        <v>18</v>
      </c>
      <c r="U407" s="29"/>
      <c r="V407" s="46">
        <f t="shared" si="129"/>
        <v>0</v>
      </c>
      <c r="W407" s="57">
        <v>18</v>
      </c>
      <c r="X407" s="29"/>
      <c r="Y407" s="48">
        <f t="shared" si="130"/>
        <v>0</v>
      </c>
      <c r="Z407" s="59">
        <v>18</v>
      </c>
      <c r="AA407" s="98"/>
      <c r="AB407" s="46">
        <f t="shared" si="131"/>
        <v>0</v>
      </c>
      <c r="AC407" s="57">
        <v>18</v>
      </c>
      <c r="AD407" s="59"/>
      <c r="AE407" s="48">
        <f t="shared" si="132"/>
        <v>0</v>
      </c>
      <c r="AF407" s="59">
        <v>18</v>
      </c>
      <c r="AG407" s="59"/>
      <c r="AH407" s="46">
        <f t="shared" si="133"/>
        <v>0</v>
      </c>
      <c r="AI407" s="57">
        <v>18</v>
      </c>
      <c r="AJ407" s="67"/>
      <c r="AK407" s="48">
        <f t="shared" si="134"/>
        <v>0</v>
      </c>
    </row>
    <row r="408" spans="2:37" x14ac:dyDescent="0.25">
      <c r="B408" s="57">
        <v>19</v>
      </c>
      <c r="C408" s="29"/>
      <c r="D408" s="46">
        <f t="shared" si="123"/>
        <v>0</v>
      </c>
      <c r="E408" s="57">
        <v>19</v>
      </c>
      <c r="F408" s="29"/>
      <c r="G408" s="48">
        <f t="shared" si="124"/>
        <v>0</v>
      </c>
      <c r="H408" s="59">
        <v>19</v>
      </c>
      <c r="I408" s="29"/>
      <c r="J408" s="46">
        <f t="shared" si="125"/>
        <v>0</v>
      </c>
      <c r="K408" s="57">
        <v>19</v>
      </c>
      <c r="L408" s="29"/>
      <c r="M408" s="48">
        <f t="shared" si="126"/>
        <v>0</v>
      </c>
      <c r="N408" s="59">
        <v>19</v>
      </c>
      <c r="O408" s="29"/>
      <c r="P408" s="46">
        <f t="shared" si="127"/>
        <v>0</v>
      </c>
      <c r="Q408" s="57">
        <v>19</v>
      </c>
      <c r="R408" s="29"/>
      <c r="S408" s="48">
        <f t="shared" si="128"/>
        <v>0</v>
      </c>
      <c r="T408" s="59">
        <v>19</v>
      </c>
      <c r="U408" s="29"/>
      <c r="V408" s="46">
        <f t="shared" si="129"/>
        <v>0</v>
      </c>
      <c r="W408" s="57">
        <v>19</v>
      </c>
      <c r="X408" s="29"/>
      <c r="Y408" s="48">
        <f t="shared" si="130"/>
        <v>0</v>
      </c>
      <c r="Z408" s="59">
        <v>19</v>
      </c>
      <c r="AA408" s="98"/>
      <c r="AB408" s="46">
        <f t="shared" si="131"/>
        <v>0</v>
      </c>
      <c r="AC408" s="57">
        <v>19</v>
      </c>
      <c r="AD408" s="59"/>
      <c r="AE408" s="48">
        <f t="shared" si="132"/>
        <v>0</v>
      </c>
      <c r="AF408" s="59">
        <v>19</v>
      </c>
      <c r="AG408" s="59"/>
      <c r="AH408" s="46">
        <f t="shared" si="133"/>
        <v>0</v>
      </c>
      <c r="AI408" s="57">
        <v>19</v>
      </c>
      <c r="AJ408" s="67"/>
      <c r="AK408" s="48">
        <f t="shared" si="134"/>
        <v>0</v>
      </c>
    </row>
    <row r="409" spans="2:37" x14ac:dyDescent="0.25">
      <c r="B409" s="57">
        <v>20</v>
      </c>
      <c r="C409" s="29"/>
      <c r="D409" s="46">
        <f t="shared" si="123"/>
        <v>0</v>
      </c>
      <c r="E409" s="57">
        <v>20</v>
      </c>
      <c r="F409" s="29"/>
      <c r="G409" s="48">
        <f t="shared" si="124"/>
        <v>0</v>
      </c>
      <c r="H409" s="59">
        <v>20</v>
      </c>
      <c r="I409" s="29"/>
      <c r="J409" s="46">
        <f t="shared" si="125"/>
        <v>0</v>
      </c>
      <c r="K409" s="57">
        <v>20</v>
      </c>
      <c r="L409" s="29"/>
      <c r="M409" s="48">
        <f t="shared" si="126"/>
        <v>0</v>
      </c>
      <c r="N409" s="59">
        <v>20</v>
      </c>
      <c r="O409" s="29"/>
      <c r="P409" s="46">
        <f t="shared" si="127"/>
        <v>0</v>
      </c>
      <c r="Q409" s="57">
        <v>20</v>
      </c>
      <c r="R409" s="29"/>
      <c r="S409" s="48">
        <f t="shared" si="128"/>
        <v>0</v>
      </c>
      <c r="T409" s="59">
        <v>20</v>
      </c>
      <c r="U409" s="29"/>
      <c r="V409" s="46">
        <f t="shared" si="129"/>
        <v>0</v>
      </c>
      <c r="W409" s="57">
        <v>20</v>
      </c>
      <c r="X409" s="29"/>
      <c r="Y409" s="48">
        <f t="shared" si="130"/>
        <v>0</v>
      </c>
      <c r="Z409" s="59">
        <v>20</v>
      </c>
      <c r="AA409" s="98"/>
      <c r="AB409" s="46">
        <f t="shared" si="131"/>
        <v>0</v>
      </c>
      <c r="AC409" s="57">
        <v>20</v>
      </c>
      <c r="AD409" s="59"/>
      <c r="AE409" s="48">
        <f t="shared" si="132"/>
        <v>0</v>
      </c>
      <c r="AF409" s="59">
        <v>20</v>
      </c>
      <c r="AG409" s="59"/>
      <c r="AH409" s="46">
        <f t="shared" si="133"/>
        <v>0</v>
      </c>
      <c r="AI409" s="57">
        <v>20</v>
      </c>
      <c r="AJ409" s="67"/>
      <c r="AK409" s="48">
        <f t="shared" si="134"/>
        <v>0</v>
      </c>
    </row>
    <row r="410" spans="2:37" x14ac:dyDescent="0.25">
      <c r="B410" s="57">
        <v>21</v>
      </c>
      <c r="C410" s="29"/>
      <c r="D410" s="46">
        <f t="shared" si="123"/>
        <v>0</v>
      </c>
      <c r="E410" s="57">
        <v>21</v>
      </c>
      <c r="F410" s="29"/>
      <c r="G410" s="48">
        <f t="shared" si="124"/>
        <v>0</v>
      </c>
      <c r="H410" s="59">
        <v>21</v>
      </c>
      <c r="I410" s="29"/>
      <c r="J410" s="46">
        <f t="shared" si="125"/>
        <v>0</v>
      </c>
      <c r="K410" s="57">
        <v>21</v>
      </c>
      <c r="L410" s="29"/>
      <c r="M410" s="48">
        <f t="shared" si="126"/>
        <v>0</v>
      </c>
      <c r="N410" s="59">
        <v>21</v>
      </c>
      <c r="O410" s="29"/>
      <c r="P410" s="46">
        <f t="shared" si="127"/>
        <v>0</v>
      </c>
      <c r="Q410" s="57">
        <v>21</v>
      </c>
      <c r="R410" s="29"/>
      <c r="S410" s="48">
        <f t="shared" si="128"/>
        <v>0</v>
      </c>
      <c r="T410" s="59">
        <v>21</v>
      </c>
      <c r="U410" s="29"/>
      <c r="V410" s="46">
        <f t="shared" si="129"/>
        <v>0</v>
      </c>
      <c r="W410" s="57">
        <v>21</v>
      </c>
      <c r="X410" s="29"/>
      <c r="Y410" s="48">
        <f t="shared" si="130"/>
        <v>0</v>
      </c>
      <c r="Z410" s="59">
        <v>21</v>
      </c>
      <c r="AA410" s="98"/>
      <c r="AB410" s="46">
        <f t="shared" si="131"/>
        <v>0</v>
      </c>
      <c r="AC410" s="57">
        <v>21</v>
      </c>
      <c r="AD410" s="59"/>
      <c r="AE410" s="48">
        <f t="shared" si="132"/>
        <v>0</v>
      </c>
      <c r="AF410" s="59">
        <v>21</v>
      </c>
      <c r="AG410" s="59"/>
      <c r="AH410" s="46">
        <f t="shared" si="133"/>
        <v>0</v>
      </c>
      <c r="AI410" s="57">
        <v>21</v>
      </c>
      <c r="AJ410" s="67"/>
      <c r="AK410" s="48">
        <f t="shared" si="134"/>
        <v>0</v>
      </c>
    </row>
    <row r="411" spans="2:37" x14ac:dyDescent="0.25">
      <c r="B411" s="57">
        <v>22</v>
      </c>
      <c r="C411" s="29"/>
      <c r="D411" s="46">
        <f t="shared" si="123"/>
        <v>0</v>
      </c>
      <c r="E411" s="57">
        <v>22</v>
      </c>
      <c r="F411" s="29"/>
      <c r="G411" s="48">
        <f t="shared" si="124"/>
        <v>0</v>
      </c>
      <c r="H411" s="59">
        <v>22</v>
      </c>
      <c r="I411" s="29"/>
      <c r="J411" s="46">
        <f t="shared" si="125"/>
        <v>0</v>
      </c>
      <c r="K411" s="57">
        <v>22</v>
      </c>
      <c r="L411" s="29"/>
      <c r="M411" s="48">
        <f t="shared" si="126"/>
        <v>0</v>
      </c>
      <c r="N411" s="59">
        <v>22</v>
      </c>
      <c r="O411" s="29"/>
      <c r="P411" s="46">
        <f t="shared" si="127"/>
        <v>0</v>
      </c>
      <c r="Q411" s="57">
        <v>22</v>
      </c>
      <c r="R411" s="29"/>
      <c r="S411" s="48">
        <f t="shared" si="128"/>
        <v>0</v>
      </c>
      <c r="T411" s="59">
        <v>22</v>
      </c>
      <c r="U411" s="29"/>
      <c r="V411" s="46">
        <f t="shared" si="129"/>
        <v>0</v>
      </c>
      <c r="W411" s="57">
        <v>22</v>
      </c>
      <c r="X411" s="29"/>
      <c r="Y411" s="48">
        <f t="shared" si="130"/>
        <v>0</v>
      </c>
      <c r="Z411" s="59">
        <v>22</v>
      </c>
      <c r="AA411" s="98"/>
      <c r="AB411" s="46">
        <f t="shared" si="131"/>
        <v>0</v>
      </c>
      <c r="AC411" s="57">
        <v>22</v>
      </c>
      <c r="AD411" s="59"/>
      <c r="AE411" s="48">
        <f t="shared" si="132"/>
        <v>0</v>
      </c>
      <c r="AF411" s="59">
        <v>22</v>
      </c>
      <c r="AG411" s="59"/>
      <c r="AH411" s="46">
        <f t="shared" si="133"/>
        <v>0</v>
      </c>
      <c r="AI411" s="57">
        <v>22</v>
      </c>
      <c r="AJ411" s="67"/>
      <c r="AK411" s="48">
        <f t="shared" si="134"/>
        <v>0</v>
      </c>
    </row>
    <row r="412" spans="2:37" x14ac:dyDescent="0.25">
      <c r="B412" s="57">
        <v>23</v>
      </c>
      <c r="C412" s="29"/>
      <c r="D412" s="46">
        <f t="shared" si="123"/>
        <v>0</v>
      </c>
      <c r="E412" s="57">
        <v>23</v>
      </c>
      <c r="F412" s="29"/>
      <c r="G412" s="48">
        <f t="shared" si="124"/>
        <v>0</v>
      </c>
      <c r="H412" s="59">
        <v>23</v>
      </c>
      <c r="I412" s="29"/>
      <c r="J412" s="46">
        <f t="shared" si="125"/>
        <v>0</v>
      </c>
      <c r="K412" s="57">
        <v>23</v>
      </c>
      <c r="L412" s="29"/>
      <c r="M412" s="48">
        <f t="shared" si="126"/>
        <v>0</v>
      </c>
      <c r="N412" s="59">
        <v>23</v>
      </c>
      <c r="O412" s="29"/>
      <c r="P412" s="46">
        <f t="shared" si="127"/>
        <v>0</v>
      </c>
      <c r="Q412" s="57">
        <v>23</v>
      </c>
      <c r="R412" s="29"/>
      <c r="S412" s="48">
        <f t="shared" si="128"/>
        <v>0</v>
      </c>
      <c r="T412" s="59">
        <v>23</v>
      </c>
      <c r="U412" s="29"/>
      <c r="V412" s="46">
        <f t="shared" si="129"/>
        <v>0</v>
      </c>
      <c r="W412" s="57">
        <v>23</v>
      </c>
      <c r="X412" s="29"/>
      <c r="Y412" s="48">
        <f t="shared" si="130"/>
        <v>0</v>
      </c>
      <c r="Z412" s="59">
        <v>23</v>
      </c>
      <c r="AA412" s="98"/>
      <c r="AB412" s="46">
        <f t="shared" si="131"/>
        <v>0</v>
      </c>
      <c r="AC412" s="57">
        <v>23</v>
      </c>
      <c r="AD412" s="59"/>
      <c r="AE412" s="48">
        <f t="shared" si="132"/>
        <v>0</v>
      </c>
      <c r="AF412" s="59">
        <v>23</v>
      </c>
      <c r="AG412" s="59"/>
      <c r="AH412" s="46">
        <f t="shared" si="133"/>
        <v>0</v>
      </c>
      <c r="AI412" s="57">
        <v>23</v>
      </c>
      <c r="AJ412" s="67"/>
      <c r="AK412" s="48">
        <f t="shared" si="134"/>
        <v>0</v>
      </c>
    </row>
    <row r="413" spans="2:37" x14ac:dyDescent="0.25">
      <c r="B413" s="57">
        <v>24</v>
      </c>
      <c r="C413" s="29"/>
      <c r="D413" s="46">
        <f t="shared" si="123"/>
        <v>0</v>
      </c>
      <c r="E413" s="57">
        <v>24</v>
      </c>
      <c r="F413" s="29"/>
      <c r="G413" s="48">
        <f t="shared" si="124"/>
        <v>0</v>
      </c>
      <c r="H413" s="59">
        <v>24</v>
      </c>
      <c r="I413" s="29"/>
      <c r="J413" s="46">
        <f t="shared" si="125"/>
        <v>0</v>
      </c>
      <c r="K413" s="57">
        <v>24</v>
      </c>
      <c r="L413" s="29"/>
      <c r="M413" s="48">
        <f t="shared" si="126"/>
        <v>0</v>
      </c>
      <c r="N413" s="59">
        <v>24</v>
      </c>
      <c r="O413" s="29"/>
      <c r="P413" s="46">
        <f t="shared" si="127"/>
        <v>0</v>
      </c>
      <c r="Q413" s="57">
        <v>24</v>
      </c>
      <c r="R413" s="29"/>
      <c r="S413" s="48">
        <f t="shared" si="128"/>
        <v>0</v>
      </c>
      <c r="T413" s="59">
        <v>24</v>
      </c>
      <c r="U413" s="29"/>
      <c r="V413" s="46">
        <f t="shared" si="129"/>
        <v>0</v>
      </c>
      <c r="W413" s="57">
        <v>24</v>
      </c>
      <c r="X413" s="29"/>
      <c r="Y413" s="48">
        <f t="shared" si="130"/>
        <v>0</v>
      </c>
      <c r="Z413" s="59">
        <v>24</v>
      </c>
      <c r="AA413" s="98"/>
      <c r="AB413" s="46">
        <f t="shared" si="131"/>
        <v>0</v>
      </c>
      <c r="AC413" s="57">
        <v>24</v>
      </c>
      <c r="AD413" s="59"/>
      <c r="AE413" s="48">
        <f t="shared" si="132"/>
        <v>0</v>
      </c>
      <c r="AF413" s="59">
        <v>24</v>
      </c>
      <c r="AG413" s="59"/>
      <c r="AH413" s="46">
        <f t="shared" si="133"/>
        <v>0</v>
      </c>
      <c r="AI413" s="57">
        <v>24</v>
      </c>
      <c r="AJ413" s="67"/>
      <c r="AK413" s="48">
        <f t="shared" si="134"/>
        <v>0</v>
      </c>
    </row>
    <row r="414" spans="2:37" x14ac:dyDescent="0.25">
      <c r="B414" s="57">
        <v>25</v>
      </c>
      <c r="C414" s="29"/>
      <c r="D414" s="46">
        <f t="shared" si="123"/>
        <v>0</v>
      </c>
      <c r="E414" s="57">
        <v>25</v>
      </c>
      <c r="F414" s="29"/>
      <c r="G414" s="48">
        <f t="shared" si="124"/>
        <v>0</v>
      </c>
      <c r="H414" s="59">
        <v>25</v>
      </c>
      <c r="I414" s="29"/>
      <c r="J414" s="46">
        <f t="shared" si="125"/>
        <v>0</v>
      </c>
      <c r="K414" s="57">
        <v>25</v>
      </c>
      <c r="L414" s="29"/>
      <c r="M414" s="48">
        <f t="shared" si="126"/>
        <v>0</v>
      </c>
      <c r="N414" s="59">
        <v>25</v>
      </c>
      <c r="O414" s="29"/>
      <c r="P414" s="46">
        <f t="shared" si="127"/>
        <v>0</v>
      </c>
      <c r="Q414" s="57">
        <v>25</v>
      </c>
      <c r="R414" s="29"/>
      <c r="S414" s="48">
        <f t="shared" si="128"/>
        <v>0</v>
      </c>
      <c r="T414" s="59">
        <v>25</v>
      </c>
      <c r="U414" s="29"/>
      <c r="V414" s="46">
        <f t="shared" si="129"/>
        <v>0</v>
      </c>
      <c r="W414" s="57">
        <v>25</v>
      </c>
      <c r="X414" s="29"/>
      <c r="Y414" s="48">
        <f t="shared" si="130"/>
        <v>0</v>
      </c>
      <c r="Z414" s="59">
        <v>25</v>
      </c>
      <c r="AA414" s="98"/>
      <c r="AB414" s="46">
        <f t="shared" si="131"/>
        <v>0</v>
      </c>
      <c r="AC414" s="57">
        <v>25</v>
      </c>
      <c r="AD414" s="59"/>
      <c r="AE414" s="48">
        <f t="shared" si="132"/>
        <v>0</v>
      </c>
      <c r="AF414" s="59">
        <v>25</v>
      </c>
      <c r="AG414" s="59"/>
      <c r="AH414" s="46">
        <f t="shared" si="133"/>
        <v>0</v>
      </c>
      <c r="AI414" s="57">
        <v>25</v>
      </c>
      <c r="AJ414" s="67"/>
      <c r="AK414" s="48">
        <f t="shared" si="134"/>
        <v>0</v>
      </c>
    </row>
    <row r="415" spans="2:37" x14ac:dyDescent="0.25">
      <c r="B415" s="57">
        <v>26</v>
      </c>
      <c r="C415" s="29"/>
      <c r="D415" s="46">
        <f t="shared" si="123"/>
        <v>0</v>
      </c>
      <c r="E415" s="57">
        <v>26</v>
      </c>
      <c r="F415" s="29"/>
      <c r="G415" s="48">
        <f t="shared" si="124"/>
        <v>0</v>
      </c>
      <c r="H415" s="59">
        <v>26</v>
      </c>
      <c r="I415" s="29"/>
      <c r="J415" s="46">
        <f t="shared" si="125"/>
        <v>0</v>
      </c>
      <c r="K415" s="57">
        <v>26</v>
      </c>
      <c r="L415" s="29"/>
      <c r="M415" s="48">
        <f t="shared" si="126"/>
        <v>0</v>
      </c>
      <c r="N415" s="59">
        <v>26</v>
      </c>
      <c r="O415" s="29"/>
      <c r="P415" s="46">
        <f t="shared" si="127"/>
        <v>0</v>
      </c>
      <c r="Q415" s="57">
        <v>26</v>
      </c>
      <c r="R415" s="29"/>
      <c r="S415" s="48">
        <f t="shared" si="128"/>
        <v>0</v>
      </c>
      <c r="T415" s="59">
        <v>26</v>
      </c>
      <c r="U415" s="29"/>
      <c r="V415" s="46">
        <f t="shared" si="129"/>
        <v>0</v>
      </c>
      <c r="W415" s="57">
        <v>26</v>
      </c>
      <c r="X415" s="29"/>
      <c r="Y415" s="48">
        <f t="shared" si="130"/>
        <v>0</v>
      </c>
      <c r="Z415" s="59">
        <v>26</v>
      </c>
      <c r="AA415" s="98"/>
      <c r="AB415" s="46">
        <f t="shared" si="131"/>
        <v>0</v>
      </c>
      <c r="AC415" s="57">
        <v>26</v>
      </c>
      <c r="AD415" s="59"/>
      <c r="AE415" s="48">
        <f t="shared" si="132"/>
        <v>0</v>
      </c>
      <c r="AF415" s="59">
        <v>26</v>
      </c>
      <c r="AG415" s="59"/>
      <c r="AH415" s="46">
        <f t="shared" si="133"/>
        <v>0</v>
      </c>
      <c r="AI415" s="57">
        <v>26</v>
      </c>
      <c r="AJ415" s="67"/>
      <c r="AK415" s="48">
        <f t="shared" si="134"/>
        <v>0</v>
      </c>
    </row>
    <row r="416" spans="2:37" x14ac:dyDescent="0.25">
      <c r="B416" s="57">
        <v>27</v>
      </c>
      <c r="C416" s="29"/>
      <c r="D416" s="46">
        <f t="shared" si="123"/>
        <v>0</v>
      </c>
      <c r="E416" s="57">
        <v>27</v>
      </c>
      <c r="F416" s="29"/>
      <c r="G416" s="48">
        <f t="shared" si="124"/>
        <v>0</v>
      </c>
      <c r="H416" s="59">
        <v>27</v>
      </c>
      <c r="I416" s="29"/>
      <c r="J416" s="46">
        <f t="shared" si="125"/>
        <v>0</v>
      </c>
      <c r="K416" s="57">
        <v>27</v>
      </c>
      <c r="L416" s="29"/>
      <c r="M416" s="48">
        <f t="shared" si="126"/>
        <v>0</v>
      </c>
      <c r="N416" s="59">
        <v>27</v>
      </c>
      <c r="O416" s="29"/>
      <c r="P416" s="46">
        <f t="shared" si="127"/>
        <v>0</v>
      </c>
      <c r="Q416" s="57">
        <v>27</v>
      </c>
      <c r="R416" s="29"/>
      <c r="S416" s="48">
        <f t="shared" si="128"/>
        <v>0</v>
      </c>
      <c r="T416" s="59">
        <v>27</v>
      </c>
      <c r="U416" s="29"/>
      <c r="V416" s="46">
        <f t="shared" si="129"/>
        <v>0</v>
      </c>
      <c r="W416" s="57">
        <v>27</v>
      </c>
      <c r="X416" s="29"/>
      <c r="Y416" s="48">
        <f t="shared" si="130"/>
        <v>0</v>
      </c>
      <c r="Z416" s="59">
        <v>27</v>
      </c>
      <c r="AA416" s="98"/>
      <c r="AB416" s="46">
        <f t="shared" si="131"/>
        <v>0</v>
      </c>
      <c r="AC416" s="57">
        <v>27</v>
      </c>
      <c r="AD416" s="59"/>
      <c r="AE416" s="48">
        <f t="shared" si="132"/>
        <v>0</v>
      </c>
      <c r="AF416" s="59">
        <v>27</v>
      </c>
      <c r="AG416" s="59"/>
      <c r="AH416" s="46">
        <f t="shared" si="133"/>
        <v>0</v>
      </c>
      <c r="AI416" s="57">
        <v>27</v>
      </c>
      <c r="AJ416" s="67"/>
      <c r="AK416" s="48">
        <f t="shared" si="134"/>
        <v>0</v>
      </c>
    </row>
    <row r="417" spans="2:37" x14ac:dyDescent="0.25">
      <c r="B417" s="57">
        <v>28</v>
      </c>
      <c r="C417" s="29"/>
      <c r="D417" s="46">
        <f t="shared" si="123"/>
        <v>0</v>
      </c>
      <c r="E417" s="57">
        <v>28</v>
      </c>
      <c r="F417" s="29"/>
      <c r="G417" s="48">
        <f t="shared" si="124"/>
        <v>0</v>
      </c>
      <c r="H417" s="59">
        <v>28</v>
      </c>
      <c r="I417" s="29"/>
      <c r="J417" s="46">
        <f t="shared" si="125"/>
        <v>0</v>
      </c>
      <c r="K417" s="57">
        <v>28</v>
      </c>
      <c r="L417" s="29"/>
      <c r="M417" s="48">
        <f t="shared" si="126"/>
        <v>0</v>
      </c>
      <c r="N417" s="59">
        <v>28</v>
      </c>
      <c r="O417" s="29"/>
      <c r="P417" s="46">
        <f t="shared" si="127"/>
        <v>0</v>
      </c>
      <c r="Q417" s="57">
        <v>28</v>
      </c>
      <c r="R417" s="29"/>
      <c r="S417" s="48">
        <f t="shared" si="128"/>
        <v>0</v>
      </c>
      <c r="T417" s="59">
        <v>28</v>
      </c>
      <c r="U417" s="29"/>
      <c r="V417" s="46">
        <f t="shared" si="129"/>
        <v>0</v>
      </c>
      <c r="W417" s="57">
        <v>28</v>
      </c>
      <c r="X417" s="29"/>
      <c r="Y417" s="48">
        <f t="shared" si="130"/>
        <v>0</v>
      </c>
      <c r="Z417" s="59">
        <v>28</v>
      </c>
      <c r="AA417" s="98"/>
      <c r="AB417" s="46">
        <f t="shared" si="131"/>
        <v>0</v>
      </c>
      <c r="AC417" s="57">
        <v>28</v>
      </c>
      <c r="AD417" s="59"/>
      <c r="AE417" s="48">
        <f t="shared" si="132"/>
        <v>0</v>
      </c>
      <c r="AF417" s="59">
        <v>28</v>
      </c>
      <c r="AG417" s="59"/>
      <c r="AH417" s="46">
        <f t="shared" si="133"/>
        <v>0</v>
      </c>
      <c r="AI417" s="57">
        <v>28</v>
      </c>
      <c r="AJ417" s="67"/>
      <c r="AK417" s="48">
        <f t="shared" si="134"/>
        <v>0</v>
      </c>
    </row>
    <row r="418" spans="2:37" x14ac:dyDescent="0.25">
      <c r="B418" s="57">
        <v>29</v>
      </c>
      <c r="C418" s="29"/>
      <c r="D418" s="46">
        <f t="shared" si="123"/>
        <v>0</v>
      </c>
      <c r="E418" s="57"/>
      <c r="F418" s="29"/>
      <c r="G418" s="48"/>
      <c r="H418" s="59">
        <v>29</v>
      </c>
      <c r="I418" s="29"/>
      <c r="J418" s="46">
        <f t="shared" si="125"/>
        <v>0</v>
      </c>
      <c r="K418" s="57">
        <v>29</v>
      </c>
      <c r="L418" s="29"/>
      <c r="M418" s="48">
        <f t="shared" si="126"/>
        <v>0</v>
      </c>
      <c r="N418" s="59">
        <v>29</v>
      </c>
      <c r="O418" s="29"/>
      <c r="P418" s="46">
        <f t="shared" si="127"/>
        <v>0</v>
      </c>
      <c r="Q418" s="57">
        <v>29</v>
      </c>
      <c r="R418" s="29"/>
      <c r="S418" s="48">
        <f t="shared" si="128"/>
        <v>0</v>
      </c>
      <c r="T418" s="59">
        <v>29</v>
      </c>
      <c r="U418" s="29"/>
      <c r="V418" s="46">
        <f t="shared" si="129"/>
        <v>0</v>
      </c>
      <c r="W418" s="57">
        <v>29</v>
      </c>
      <c r="X418" s="29"/>
      <c r="Y418" s="48">
        <f t="shared" si="130"/>
        <v>0</v>
      </c>
      <c r="Z418" s="59">
        <v>29</v>
      </c>
      <c r="AA418" s="98"/>
      <c r="AB418" s="46">
        <f t="shared" si="131"/>
        <v>0</v>
      </c>
      <c r="AC418" s="57">
        <v>29</v>
      </c>
      <c r="AD418" s="59"/>
      <c r="AE418" s="48">
        <f t="shared" si="132"/>
        <v>0</v>
      </c>
      <c r="AF418" s="59">
        <v>29</v>
      </c>
      <c r="AG418" s="59"/>
      <c r="AH418" s="46">
        <f t="shared" si="133"/>
        <v>0</v>
      </c>
      <c r="AI418" s="57">
        <v>29</v>
      </c>
      <c r="AJ418" s="67"/>
      <c r="AK418" s="48">
        <f t="shared" si="134"/>
        <v>0</v>
      </c>
    </row>
    <row r="419" spans="2:37" x14ac:dyDescent="0.25">
      <c r="B419" s="57">
        <v>30</v>
      </c>
      <c r="C419" s="29"/>
      <c r="D419" s="46">
        <f t="shared" si="123"/>
        <v>0</v>
      </c>
      <c r="E419" s="47"/>
      <c r="F419" s="29"/>
      <c r="G419" s="48"/>
      <c r="H419" s="59">
        <v>30</v>
      </c>
      <c r="I419" s="29"/>
      <c r="J419" s="46">
        <f t="shared" si="125"/>
        <v>0</v>
      </c>
      <c r="K419" s="57">
        <v>30</v>
      </c>
      <c r="L419" s="29"/>
      <c r="M419" s="48">
        <f t="shared" si="126"/>
        <v>0</v>
      </c>
      <c r="N419" s="59">
        <v>30</v>
      </c>
      <c r="O419" s="29"/>
      <c r="P419" s="46">
        <f t="shared" si="127"/>
        <v>0</v>
      </c>
      <c r="Q419" s="57">
        <v>30</v>
      </c>
      <c r="R419" s="29"/>
      <c r="S419" s="48">
        <f t="shared" si="128"/>
        <v>0</v>
      </c>
      <c r="T419" s="59">
        <v>30</v>
      </c>
      <c r="U419" s="29"/>
      <c r="V419" s="46">
        <f t="shared" si="129"/>
        <v>0</v>
      </c>
      <c r="W419" s="57">
        <v>30</v>
      </c>
      <c r="X419" s="29"/>
      <c r="Y419" s="48">
        <f t="shared" si="130"/>
        <v>0</v>
      </c>
      <c r="Z419" s="59">
        <v>30</v>
      </c>
      <c r="AA419" s="98"/>
      <c r="AB419" s="46">
        <f t="shared" si="131"/>
        <v>0</v>
      </c>
      <c r="AC419" s="57">
        <v>30</v>
      </c>
      <c r="AD419" s="59"/>
      <c r="AE419" s="48">
        <f t="shared" si="132"/>
        <v>0</v>
      </c>
      <c r="AF419" s="59">
        <v>30</v>
      </c>
      <c r="AG419" s="59"/>
      <c r="AH419" s="46">
        <f t="shared" si="133"/>
        <v>0</v>
      </c>
      <c r="AI419" s="57">
        <v>30</v>
      </c>
      <c r="AJ419" s="67"/>
      <c r="AK419" s="48">
        <f t="shared" si="134"/>
        <v>0</v>
      </c>
    </row>
    <row r="420" spans="2:37" x14ac:dyDescent="0.25">
      <c r="B420" s="60">
        <v>31</v>
      </c>
      <c r="C420" s="29"/>
      <c r="D420" s="46">
        <f t="shared" si="123"/>
        <v>0</v>
      </c>
      <c r="E420" s="47"/>
      <c r="F420" s="46"/>
      <c r="G420" s="48"/>
      <c r="H420" s="61">
        <v>31</v>
      </c>
      <c r="I420" s="29"/>
      <c r="J420" s="46">
        <f t="shared" si="125"/>
        <v>0</v>
      </c>
      <c r="K420" s="60"/>
      <c r="L420" s="29"/>
      <c r="M420" s="48"/>
      <c r="N420" s="61">
        <v>31</v>
      </c>
      <c r="O420" s="29"/>
      <c r="P420" s="46">
        <f t="shared" si="127"/>
        <v>0</v>
      </c>
      <c r="Q420" s="60"/>
      <c r="R420" s="29"/>
      <c r="S420" s="48"/>
      <c r="T420" s="61">
        <v>31</v>
      </c>
      <c r="U420" s="29"/>
      <c r="V420" s="46">
        <f t="shared" si="129"/>
        <v>0</v>
      </c>
      <c r="W420" s="60">
        <v>31</v>
      </c>
      <c r="X420" s="29"/>
      <c r="Y420" s="48">
        <f t="shared" si="130"/>
        <v>0</v>
      </c>
      <c r="Z420" s="61"/>
      <c r="AA420" s="59"/>
      <c r="AB420" s="46"/>
      <c r="AC420" s="60">
        <v>31</v>
      </c>
      <c r="AD420" s="59"/>
      <c r="AE420" s="48">
        <f t="shared" si="132"/>
        <v>0</v>
      </c>
      <c r="AF420" s="61"/>
      <c r="AG420" s="59"/>
      <c r="AH420" s="46"/>
      <c r="AI420" s="60">
        <v>31</v>
      </c>
      <c r="AJ420" s="67"/>
      <c r="AK420" s="48">
        <f t="shared" si="134"/>
        <v>0</v>
      </c>
    </row>
    <row r="421" spans="2:37" x14ac:dyDescent="0.25">
      <c r="B421" s="47"/>
      <c r="C421" s="29"/>
      <c r="D421" s="46"/>
      <c r="E421" s="47"/>
      <c r="F421" s="46"/>
      <c r="G421" s="48"/>
      <c r="H421" s="46"/>
      <c r="I421" s="29"/>
      <c r="J421" s="46"/>
      <c r="K421" s="47"/>
      <c r="L421" s="65"/>
      <c r="M421" s="48"/>
      <c r="N421" s="46"/>
      <c r="O421" s="29"/>
      <c r="P421" s="46"/>
      <c r="Q421" s="47"/>
      <c r="R421" s="65"/>
      <c r="S421" s="48"/>
      <c r="T421" s="46"/>
      <c r="U421" s="29"/>
      <c r="V421" s="46"/>
      <c r="W421" s="47"/>
      <c r="X421" s="59"/>
      <c r="Y421" s="48"/>
      <c r="Z421" s="46"/>
      <c r="AA421" s="65"/>
      <c r="AB421" s="46"/>
      <c r="AC421" s="47"/>
      <c r="AD421" s="59"/>
      <c r="AE421" s="48"/>
      <c r="AF421" s="46"/>
      <c r="AG421" s="65"/>
      <c r="AH421" s="46"/>
      <c r="AI421" s="47"/>
      <c r="AJ421" s="67"/>
      <c r="AK421" s="48"/>
    </row>
    <row r="422" spans="2:37" x14ac:dyDescent="0.25">
      <c r="B422" s="49"/>
      <c r="C422" s="50"/>
      <c r="D422" s="50">
        <f>SUM(D390:D421)</f>
        <v>0</v>
      </c>
      <c r="E422" s="49"/>
      <c r="F422" s="50"/>
      <c r="G422" s="63">
        <f>SUM(G390:G421)</f>
        <v>0</v>
      </c>
      <c r="H422" s="50"/>
      <c r="I422" s="50"/>
      <c r="J422" s="63">
        <f>SUM(J390:J421)</f>
        <v>0</v>
      </c>
      <c r="K422" s="49"/>
      <c r="L422" s="50"/>
      <c r="M422" s="63">
        <f>SUM(M390:M421)</f>
        <v>0</v>
      </c>
      <c r="N422" s="50"/>
      <c r="O422" s="50"/>
      <c r="P422" s="50">
        <f>SUM(P390:P421)</f>
        <v>0</v>
      </c>
      <c r="Q422" s="49"/>
      <c r="R422" s="50"/>
      <c r="S422" s="63">
        <f>SUM(S390:S421)</f>
        <v>0</v>
      </c>
      <c r="T422" s="50"/>
      <c r="U422" s="50"/>
      <c r="V422" s="50">
        <f>SUM(V390:V421)</f>
        <v>0</v>
      </c>
      <c r="W422" s="49"/>
      <c r="X422" s="50"/>
      <c r="Y422" s="63">
        <f>SUM(Y390:Y421)</f>
        <v>0</v>
      </c>
      <c r="Z422" s="50"/>
      <c r="AA422" s="50"/>
      <c r="AB422" s="50">
        <f>SUM(AB390:AB421)</f>
        <v>0</v>
      </c>
      <c r="AC422" s="49"/>
      <c r="AD422" s="50"/>
      <c r="AE422" s="63">
        <f>SUM(AE390:AE421)</f>
        <v>0</v>
      </c>
      <c r="AF422" s="50"/>
      <c r="AG422" s="50"/>
      <c r="AH422" s="50">
        <f>SUM(AH390:AH421)</f>
        <v>0</v>
      </c>
      <c r="AI422" s="49"/>
      <c r="AJ422" s="50"/>
      <c r="AK422" s="63">
        <f>SUM(AK390:AK421)</f>
        <v>0</v>
      </c>
    </row>
    <row r="425" spans="2:37" x14ac:dyDescent="0.25">
      <c r="B425" s="51">
        <v>43466</v>
      </c>
      <c r="C425" s="44"/>
      <c r="D425" s="44"/>
      <c r="E425" s="51">
        <v>43497</v>
      </c>
      <c r="F425" s="44"/>
      <c r="G425" s="45"/>
      <c r="H425" s="52">
        <v>43525</v>
      </c>
      <c r="I425" s="44"/>
      <c r="J425" s="44"/>
      <c r="K425" s="51">
        <v>43556</v>
      </c>
      <c r="L425" s="44"/>
      <c r="M425" s="45"/>
      <c r="N425" s="52">
        <v>43586</v>
      </c>
      <c r="O425" s="44"/>
      <c r="P425" s="44"/>
      <c r="Q425" s="51">
        <v>43617</v>
      </c>
      <c r="R425" s="44"/>
      <c r="S425" s="45"/>
      <c r="T425" s="52">
        <v>43647</v>
      </c>
      <c r="U425" s="44"/>
      <c r="V425" s="44"/>
      <c r="W425" s="51">
        <v>43678</v>
      </c>
      <c r="X425" s="44"/>
      <c r="Y425" s="45"/>
      <c r="Z425" s="52">
        <v>43709</v>
      </c>
      <c r="AA425" s="44"/>
      <c r="AB425" s="44"/>
      <c r="AC425" s="51">
        <v>43739</v>
      </c>
      <c r="AD425" s="44"/>
      <c r="AE425" s="45"/>
      <c r="AF425" s="52">
        <v>43770</v>
      </c>
      <c r="AG425" s="44"/>
      <c r="AH425" s="44"/>
      <c r="AI425" s="51">
        <v>43800</v>
      </c>
      <c r="AJ425" s="44"/>
      <c r="AK425" s="45"/>
    </row>
    <row r="426" spans="2:37" ht="45" x14ac:dyDescent="0.25">
      <c r="B426" s="53" t="s">
        <v>0</v>
      </c>
      <c r="C426" s="54" t="s">
        <v>2</v>
      </c>
      <c r="D426" s="55" t="s">
        <v>1</v>
      </c>
      <c r="E426" s="53" t="s">
        <v>0</v>
      </c>
      <c r="F426" s="54" t="s">
        <v>2</v>
      </c>
      <c r="G426" s="56" t="s">
        <v>1</v>
      </c>
      <c r="H426" s="54" t="s">
        <v>0</v>
      </c>
      <c r="I426" s="54" t="s">
        <v>2</v>
      </c>
      <c r="J426" s="55" t="s">
        <v>1</v>
      </c>
      <c r="K426" s="53" t="s">
        <v>0</v>
      </c>
      <c r="L426" s="54" t="s">
        <v>2</v>
      </c>
      <c r="M426" s="56" t="s">
        <v>1</v>
      </c>
      <c r="N426" s="54" t="s">
        <v>0</v>
      </c>
      <c r="O426" s="54" t="s">
        <v>2</v>
      </c>
      <c r="P426" s="55" t="s">
        <v>1</v>
      </c>
      <c r="Q426" s="53" t="s">
        <v>0</v>
      </c>
      <c r="R426" s="54" t="s">
        <v>2</v>
      </c>
      <c r="S426" s="56" t="s">
        <v>1</v>
      </c>
      <c r="T426" s="54" t="s">
        <v>0</v>
      </c>
      <c r="U426" s="54" t="s">
        <v>2</v>
      </c>
      <c r="V426" s="55" t="s">
        <v>1</v>
      </c>
      <c r="W426" s="53" t="s">
        <v>0</v>
      </c>
      <c r="X426" s="54" t="s">
        <v>2</v>
      </c>
      <c r="Y426" s="56" t="s">
        <v>1</v>
      </c>
      <c r="Z426" s="54" t="s">
        <v>0</v>
      </c>
      <c r="AA426" s="54" t="s">
        <v>2</v>
      </c>
      <c r="AB426" s="55" t="s">
        <v>1</v>
      </c>
      <c r="AC426" s="53" t="s">
        <v>0</v>
      </c>
      <c r="AD426" s="54" t="s">
        <v>2</v>
      </c>
      <c r="AE426" s="56" t="s">
        <v>1</v>
      </c>
      <c r="AF426" s="54" t="s">
        <v>0</v>
      </c>
      <c r="AG426" s="54" t="s">
        <v>2</v>
      </c>
      <c r="AH426" s="55" t="s">
        <v>1</v>
      </c>
      <c r="AI426" s="53" t="s">
        <v>0</v>
      </c>
      <c r="AJ426" s="54" t="s">
        <v>2</v>
      </c>
      <c r="AK426" s="56" t="s">
        <v>1</v>
      </c>
    </row>
    <row r="427" spans="2:37" x14ac:dyDescent="0.25">
      <c r="B427" s="57"/>
      <c r="C427" s="58"/>
      <c r="D427" s="46"/>
      <c r="E427" s="47"/>
      <c r="F427" s="46"/>
      <c r="G427" s="48"/>
      <c r="H427" s="46"/>
      <c r="I427" s="46"/>
      <c r="J427" s="46"/>
      <c r="K427" s="57"/>
      <c r="L427" s="58"/>
      <c r="M427" s="48"/>
      <c r="N427" s="59"/>
      <c r="O427" s="58"/>
      <c r="P427" s="46"/>
      <c r="Q427" s="57"/>
      <c r="R427" s="58"/>
      <c r="S427" s="48"/>
      <c r="T427" s="59"/>
      <c r="U427" s="58"/>
      <c r="V427" s="46"/>
      <c r="W427" s="57"/>
      <c r="X427" s="58"/>
      <c r="Y427" s="48"/>
      <c r="Z427" s="59"/>
      <c r="AA427" s="58"/>
      <c r="AB427" s="46"/>
      <c r="AC427" s="57"/>
      <c r="AD427" s="58"/>
      <c r="AE427" s="48"/>
      <c r="AF427" s="59"/>
      <c r="AG427" s="58"/>
      <c r="AH427" s="46"/>
      <c r="AI427" s="57"/>
      <c r="AJ427" s="58"/>
      <c r="AK427" s="48"/>
    </row>
    <row r="428" spans="2:37" x14ac:dyDescent="0.25">
      <c r="B428" s="57">
        <v>1</v>
      </c>
      <c r="C428" s="29"/>
      <c r="D428" s="46">
        <f t="shared" ref="D428:D458" si="135">SUM(C429-C428)*1000</f>
        <v>0</v>
      </c>
      <c r="E428" s="57">
        <v>1</v>
      </c>
      <c r="F428" s="29"/>
      <c r="G428" s="48">
        <f t="shared" ref="G428:G455" si="136">SUM(F429-F428)*1000</f>
        <v>0</v>
      </c>
      <c r="H428" s="59">
        <v>1</v>
      </c>
      <c r="I428" s="29"/>
      <c r="J428" s="46">
        <f t="shared" ref="J428:J458" si="137">SUM(I429-I428)*1000</f>
        <v>0</v>
      </c>
      <c r="K428" s="57">
        <v>1</v>
      </c>
      <c r="L428" s="29"/>
      <c r="M428" s="48">
        <f t="shared" ref="M428:M457" si="138">SUM(L429-L428)*1000</f>
        <v>0</v>
      </c>
      <c r="N428" s="59">
        <v>1</v>
      </c>
      <c r="O428" s="29"/>
      <c r="P428" s="46">
        <f t="shared" ref="P428:P458" si="139">SUM(O429-O428)*1000</f>
        <v>0</v>
      </c>
      <c r="Q428" s="57">
        <v>1</v>
      </c>
      <c r="R428" s="29"/>
      <c r="S428" s="48">
        <f t="shared" ref="S428:S457" si="140">SUM(R429-R428)*1000</f>
        <v>0</v>
      </c>
      <c r="T428" s="59">
        <v>1</v>
      </c>
      <c r="U428" s="29"/>
      <c r="V428" s="46">
        <f t="shared" ref="V428:V458" si="141">SUM(U429-U428)*1000</f>
        <v>0</v>
      </c>
      <c r="W428" s="57">
        <v>1</v>
      </c>
      <c r="X428" s="29"/>
      <c r="Y428" s="48">
        <f t="shared" ref="Y428:Y458" si="142">SUM(X429-X428)*1000</f>
        <v>0</v>
      </c>
      <c r="Z428" s="59">
        <v>1</v>
      </c>
      <c r="AA428" s="98"/>
      <c r="AB428" s="46">
        <f t="shared" ref="AB428:AB457" si="143">SUM(AA429-AA428)*1000</f>
        <v>0</v>
      </c>
      <c r="AC428" s="57">
        <v>1</v>
      </c>
      <c r="AD428" s="59"/>
      <c r="AE428" s="48">
        <f t="shared" ref="AE428:AE458" si="144">SUM(AD429-AD428)*1000</f>
        <v>0</v>
      </c>
      <c r="AF428" s="59">
        <v>1</v>
      </c>
      <c r="AG428" s="59"/>
      <c r="AH428" s="46">
        <f t="shared" ref="AH428:AH457" si="145">SUM(AG429-AG428)*1000</f>
        <v>0</v>
      </c>
      <c r="AI428" s="57">
        <v>1</v>
      </c>
      <c r="AJ428" s="59"/>
      <c r="AK428" s="48">
        <f t="shared" ref="AK428:AK458" si="146">SUM(AJ429-AJ428)*1000</f>
        <v>0</v>
      </c>
    </row>
    <row r="429" spans="2:37" x14ac:dyDescent="0.25">
      <c r="B429" s="57">
        <v>2</v>
      </c>
      <c r="C429" s="29"/>
      <c r="D429" s="46">
        <f t="shared" si="135"/>
        <v>0</v>
      </c>
      <c r="E429" s="57">
        <v>2</v>
      </c>
      <c r="F429" s="29"/>
      <c r="G429" s="48">
        <f t="shared" si="136"/>
        <v>0</v>
      </c>
      <c r="H429" s="59">
        <v>2</v>
      </c>
      <c r="I429" s="29"/>
      <c r="J429" s="46">
        <f t="shared" si="137"/>
        <v>0</v>
      </c>
      <c r="K429" s="57">
        <v>2</v>
      </c>
      <c r="L429" s="29"/>
      <c r="M429" s="48">
        <f t="shared" si="138"/>
        <v>0</v>
      </c>
      <c r="N429" s="59">
        <v>2</v>
      </c>
      <c r="O429" s="29"/>
      <c r="P429" s="46">
        <f t="shared" si="139"/>
        <v>0</v>
      </c>
      <c r="Q429" s="57">
        <v>2</v>
      </c>
      <c r="R429" s="29"/>
      <c r="S429" s="48">
        <f t="shared" si="140"/>
        <v>0</v>
      </c>
      <c r="T429" s="59">
        <v>2</v>
      </c>
      <c r="U429" s="29"/>
      <c r="V429" s="46">
        <f t="shared" si="141"/>
        <v>0</v>
      </c>
      <c r="W429" s="57">
        <v>2</v>
      </c>
      <c r="X429" s="85"/>
      <c r="Y429" s="48">
        <f t="shared" si="142"/>
        <v>0</v>
      </c>
      <c r="Z429" s="59">
        <v>2</v>
      </c>
      <c r="AA429" s="98"/>
      <c r="AB429" s="46">
        <f t="shared" si="143"/>
        <v>0</v>
      </c>
      <c r="AC429" s="57">
        <v>2</v>
      </c>
      <c r="AD429" s="59"/>
      <c r="AE429" s="48">
        <f t="shared" si="144"/>
        <v>0</v>
      </c>
      <c r="AF429" s="59">
        <v>2</v>
      </c>
      <c r="AG429" s="59"/>
      <c r="AH429" s="46">
        <f t="shared" si="145"/>
        <v>0</v>
      </c>
      <c r="AI429" s="57">
        <v>2</v>
      </c>
      <c r="AJ429" s="59"/>
      <c r="AK429" s="48">
        <f t="shared" si="146"/>
        <v>0</v>
      </c>
    </row>
    <row r="430" spans="2:37" x14ac:dyDescent="0.25">
      <c r="B430" s="57">
        <v>3</v>
      </c>
      <c r="C430" s="29"/>
      <c r="D430" s="46">
        <f t="shared" si="135"/>
        <v>0</v>
      </c>
      <c r="E430" s="57">
        <v>3</v>
      </c>
      <c r="F430" s="29"/>
      <c r="G430" s="48">
        <f t="shared" si="136"/>
        <v>0</v>
      </c>
      <c r="H430" s="59">
        <v>3</v>
      </c>
      <c r="I430" s="29"/>
      <c r="J430" s="46">
        <f t="shared" si="137"/>
        <v>0</v>
      </c>
      <c r="K430" s="57">
        <v>3</v>
      </c>
      <c r="L430" s="29"/>
      <c r="M430" s="48">
        <f t="shared" si="138"/>
        <v>0</v>
      </c>
      <c r="N430" s="59">
        <v>3</v>
      </c>
      <c r="O430" s="29"/>
      <c r="P430" s="46">
        <f t="shared" si="139"/>
        <v>0</v>
      </c>
      <c r="Q430" s="57">
        <v>3</v>
      </c>
      <c r="R430" s="29"/>
      <c r="S430" s="48">
        <f t="shared" si="140"/>
        <v>0</v>
      </c>
      <c r="T430" s="59">
        <v>3</v>
      </c>
      <c r="U430" s="29"/>
      <c r="V430" s="46">
        <f t="shared" si="141"/>
        <v>0</v>
      </c>
      <c r="W430" s="57">
        <v>3</v>
      </c>
      <c r="X430" s="85"/>
      <c r="Y430" s="48">
        <f t="shared" si="142"/>
        <v>0</v>
      </c>
      <c r="Z430" s="59">
        <v>3</v>
      </c>
      <c r="AA430" s="98"/>
      <c r="AB430" s="46">
        <f t="shared" si="143"/>
        <v>0</v>
      </c>
      <c r="AC430" s="57">
        <v>3</v>
      </c>
      <c r="AD430" s="59"/>
      <c r="AE430" s="48">
        <f t="shared" si="144"/>
        <v>0</v>
      </c>
      <c r="AF430" s="59">
        <v>3</v>
      </c>
      <c r="AG430" s="59"/>
      <c r="AH430" s="46">
        <f t="shared" si="145"/>
        <v>0</v>
      </c>
      <c r="AI430" s="57">
        <v>3</v>
      </c>
      <c r="AJ430" s="59"/>
      <c r="AK430" s="48">
        <f t="shared" si="146"/>
        <v>0</v>
      </c>
    </row>
    <row r="431" spans="2:37" x14ac:dyDescent="0.25">
      <c r="B431" s="57">
        <v>4</v>
      </c>
      <c r="C431" s="29"/>
      <c r="D431" s="46">
        <f t="shared" si="135"/>
        <v>0</v>
      </c>
      <c r="E431" s="57">
        <v>4</v>
      </c>
      <c r="F431" s="29"/>
      <c r="G431" s="48">
        <f t="shared" si="136"/>
        <v>0</v>
      </c>
      <c r="H431" s="59">
        <v>4</v>
      </c>
      <c r="I431" s="29"/>
      <c r="J431" s="46">
        <f t="shared" si="137"/>
        <v>0</v>
      </c>
      <c r="K431" s="57">
        <v>4</v>
      </c>
      <c r="L431" s="29"/>
      <c r="M431" s="48">
        <f t="shared" si="138"/>
        <v>0</v>
      </c>
      <c r="N431" s="59">
        <v>4</v>
      </c>
      <c r="O431" s="29"/>
      <c r="P431" s="46">
        <f t="shared" si="139"/>
        <v>0</v>
      </c>
      <c r="Q431" s="57">
        <v>4</v>
      </c>
      <c r="R431" s="29"/>
      <c r="S431" s="48">
        <f t="shared" si="140"/>
        <v>0</v>
      </c>
      <c r="T431" s="59">
        <v>4</v>
      </c>
      <c r="U431" s="29"/>
      <c r="V431" s="46">
        <f t="shared" si="141"/>
        <v>0</v>
      </c>
      <c r="W431" s="57">
        <v>4</v>
      </c>
      <c r="X431" s="85"/>
      <c r="Y431" s="48">
        <f t="shared" si="142"/>
        <v>0</v>
      </c>
      <c r="Z431" s="59">
        <v>4</v>
      </c>
      <c r="AA431" s="98"/>
      <c r="AB431" s="46">
        <f t="shared" si="143"/>
        <v>0</v>
      </c>
      <c r="AC431" s="57">
        <v>4</v>
      </c>
      <c r="AD431" s="59"/>
      <c r="AE431" s="48">
        <f t="shared" si="144"/>
        <v>0</v>
      </c>
      <c r="AF431" s="59">
        <v>4</v>
      </c>
      <c r="AG431" s="59"/>
      <c r="AH431" s="46">
        <f t="shared" si="145"/>
        <v>0</v>
      </c>
      <c r="AI431" s="57">
        <v>4</v>
      </c>
      <c r="AJ431" s="59"/>
      <c r="AK431" s="48">
        <f t="shared" si="146"/>
        <v>0</v>
      </c>
    </row>
    <row r="432" spans="2:37" x14ac:dyDescent="0.25">
      <c r="B432" s="57">
        <v>5</v>
      </c>
      <c r="C432" s="29"/>
      <c r="D432" s="46">
        <f t="shared" si="135"/>
        <v>0</v>
      </c>
      <c r="E432" s="57">
        <v>5</v>
      </c>
      <c r="F432" s="29"/>
      <c r="G432" s="48">
        <f t="shared" si="136"/>
        <v>0</v>
      </c>
      <c r="H432" s="59">
        <v>5</v>
      </c>
      <c r="I432" s="29"/>
      <c r="J432" s="46">
        <f t="shared" si="137"/>
        <v>0</v>
      </c>
      <c r="K432" s="57">
        <v>5</v>
      </c>
      <c r="L432" s="29"/>
      <c r="M432" s="48">
        <f t="shared" si="138"/>
        <v>0</v>
      </c>
      <c r="N432" s="59">
        <v>5</v>
      </c>
      <c r="O432" s="29"/>
      <c r="P432" s="46">
        <f t="shared" si="139"/>
        <v>0</v>
      </c>
      <c r="Q432" s="57">
        <v>5</v>
      </c>
      <c r="R432" s="29"/>
      <c r="S432" s="48">
        <f t="shared" si="140"/>
        <v>0</v>
      </c>
      <c r="T432" s="59">
        <v>5</v>
      </c>
      <c r="U432" s="29"/>
      <c r="V432" s="46">
        <f t="shared" si="141"/>
        <v>0</v>
      </c>
      <c r="W432" s="57">
        <v>5</v>
      </c>
      <c r="X432" s="85"/>
      <c r="Y432" s="48">
        <f t="shared" si="142"/>
        <v>0</v>
      </c>
      <c r="Z432" s="59">
        <v>5</v>
      </c>
      <c r="AA432" s="98"/>
      <c r="AB432" s="46">
        <f t="shared" si="143"/>
        <v>0</v>
      </c>
      <c r="AC432" s="57">
        <v>5</v>
      </c>
      <c r="AD432" s="59"/>
      <c r="AE432" s="48">
        <f t="shared" si="144"/>
        <v>0</v>
      </c>
      <c r="AF432" s="59">
        <v>5</v>
      </c>
      <c r="AG432" s="59"/>
      <c r="AH432" s="46">
        <f t="shared" si="145"/>
        <v>0</v>
      </c>
      <c r="AI432" s="57">
        <v>5</v>
      </c>
      <c r="AJ432" s="67"/>
      <c r="AK432" s="48">
        <f t="shared" si="146"/>
        <v>0</v>
      </c>
    </row>
    <row r="433" spans="2:37" x14ac:dyDescent="0.25">
      <c r="B433" s="57">
        <v>6</v>
      </c>
      <c r="C433" s="29"/>
      <c r="D433" s="46">
        <f t="shared" si="135"/>
        <v>0</v>
      </c>
      <c r="E433" s="57">
        <v>6</v>
      </c>
      <c r="F433" s="29"/>
      <c r="G433" s="48">
        <f t="shared" si="136"/>
        <v>0</v>
      </c>
      <c r="H433" s="59">
        <v>6</v>
      </c>
      <c r="I433" s="29"/>
      <c r="J433" s="46">
        <f t="shared" si="137"/>
        <v>0</v>
      </c>
      <c r="K433" s="57">
        <v>6</v>
      </c>
      <c r="L433" s="29"/>
      <c r="M433" s="48">
        <f t="shared" si="138"/>
        <v>0</v>
      </c>
      <c r="N433" s="59">
        <v>6</v>
      </c>
      <c r="O433" s="29"/>
      <c r="P433" s="46">
        <f t="shared" si="139"/>
        <v>0</v>
      </c>
      <c r="Q433" s="57">
        <v>6</v>
      </c>
      <c r="R433" s="29"/>
      <c r="S433" s="48">
        <f t="shared" si="140"/>
        <v>0</v>
      </c>
      <c r="T433" s="59">
        <v>6</v>
      </c>
      <c r="U433" s="29"/>
      <c r="V433" s="46">
        <f t="shared" si="141"/>
        <v>0</v>
      </c>
      <c r="W433" s="57">
        <v>6</v>
      </c>
      <c r="X433" s="85"/>
      <c r="Y433" s="48">
        <f t="shared" si="142"/>
        <v>0</v>
      </c>
      <c r="Z433" s="59">
        <v>6</v>
      </c>
      <c r="AA433" s="98"/>
      <c r="AB433" s="46">
        <f t="shared" si="143"/>
        <v>0</v>
      </c>
      <c r="AC433" s="57">
        <v>6</v>
      </c>
      <c r="AD433" s="59"/>
      <c r="AE433" s="48">
        <f t="shared" si="144"/>
        <v>0</v>
      </c>
      <c r="AF433" s="59">
        <v>6</v>
      </c>
      <c r="AG433" s="59"/>
      <c r="AH433" s="46">
        <f t="shared" si="145"/>
        <v>0</v>
      </c>
      <c r="AI433" s="57">
        <v>6</v>
      </c>
      <c r="AJ433" s="67"/>
      <c r="AK433" s="48">
        <f t="shared" si="146"/>
        <v>0</v>
      </c>
    </row>
    <row r="434" spans="2:37" x14ac:dyDescent="0.25">
      <c r="B434" s="60">
        <v>7</v>
      </c>
      <c r="C434" s="29"/>
      <c r="D434" s="46">
        <f t="shared" si="135"/>
        <v>0</v>
      </c>
      <c r="E434" s="60">
        <v>7</v>
      </c>
      <c r="F434" s="29"/>
      <c r="G434" s="48">
        <f t="shared" si="136"/>
        <v>0</v>
      </c>
      <c r="H434" s="61">
        <v>7</v>
      </c>
      <c r="I434" s="29"/>
      <c r="J434" s="46">
        <f t="shared" si="137"/>
        <v>0</v>
      </c>
      <c r="K434" s="60">
        <v>7</v>
      </c>
      <c r="L434" s="29"/>
      <c r="M434" s="48">
        <f t="shared" si="138"/>
        <v>0</v>
      </c>
      <c r="N434" s="61">
        <v>7</v>
      </c>
      <c r="O434" s="29"/>
      <c r="P434" s="46">
        <f t="shared" si="139"/>
        <v>0</v>
      </c>
      <c r="Q434" s="60">
        <v>7</v>
      </c>
      <c r="R434" s="29"/>
      <c r="S434" s="48">
        <f t="shared" si="140"/>
        <v>0</v>
      </c>
      <c r="T434" s="61">
        <v>7</v>
      </c>
      <c r="U434" s="29"/>
      <c r="V434" s="46">
        <f t="shared" si="141"/>
        <v>0</v>
      </c>
      <c r="W434" s="60">
        <v>7</v>
      </c>
      <c r="X434" s="85"/>
      <c r="Y434" s="48">
        <f t="shared" si="142"/>
        <v>0</v>
      </c>
      <c r="Z434" s="61">
        <v>7</v>
      </c>
      <c r="AA434" s="98"/>
      <c r="AB434" s="46">
        <f t="shared" si="143"/>
        <v>0</v>
      </c>
      <c r="AC434" s="60">
        <v>7</v>
      </c>
      <c r="AD434" s="59"/>
      <c r="AE434" s="48">
        <f t="shared" si="144"/>
        <v>0</v>
      </c>
      <c r="AF434" s="61">
        <v>7</v>
      </c>
      <c r="AG434" s="59"/>
      <c r="AH434" s="46">
        <f t="shared" si="145"/>
        <v>0</v>
      </c>
      <c r="AI434" s="60">
        <v>7</v>
      </c>
      <c r="AJ434" s="67"/>
      <c r="AK434" s="48">
        <f t="shared" si="146"/>
        <v>0</v>
      </c>
    </row>
    <row r="435" spans="2:37" x14ac:dyDescent="0.25">
      <c r="B435" s="57">
        <v>8</v>
      </c>
      <c r="C435" s="29"/>
      <c r="D435" s="46">
        <f t="shared" si="135"/>
        <v>0</v>
      </c>
      <c r="E435" s="57">
        <v>8</v>
      </c>
      <c r="F435" s="29"/>
      <c r="G435" s="48">
        <f t="shared" si="136"/>
        <v>0</v>
      </c>
      <c r="H435" s="59">
        <v>8</v>
      </c>
      <c r="I435" s="29"/>
      <c r="J435" s="46">
        <f t="shared" si="137"/>
        <v>0</v>
      </c>
      <c r="K435" s="57">
        <v>8</v>
      </c>
      <c r="L435" s="29"/>
      <c r="M435" s="48">
        <f t="shared" si="138"/>
        <v>0</v>
      </c>
      <c r="N435" s="59">
        <v>8</v>
      </c>
      <c r="O435" s="29"/>
      <c r="P435" s="46">
        <f t="shared" si="139"/>
        <v>0</v>
      </c>
      <c r="Q435" s="57">
        <v>8</v>
      </c>
      <c r="R435" s="29"/>
      <c r="S435" s="48">
        <f t="shared" si="140"/>
        <v>0</v>
      </c>
      <c r="T435" s="59">
        <v>8</v>
      </c>
      <c r="U435" s="29"/>
      <c r="V435" s="46">
        <f t="shared" si="141"/>
        <v>0</v>
      </c>
      <c r="W435" s="57">
        <v>8</v>
      </c>
      <c r="X435" s="85"/>
      <c r="Y435" s="48">
        <f t="shared" si="142"/>
        <v>0</v>
      </c>
      <c r="Z435" s="59">
        <v>8</v>
      </c>
      <c r="AA435" s="98"/>
      <c r="AB435" s="46">
        <f t="shared" si="143"/>
        <v>0</v>
      </c>
      <c r="AC435" s="57">
        <v>8</v>
      </c>
      <c r="AD435" s="59"/>
      <c r="AE435" s="48">
        <f t="shared" si="144"/>
        <v>0</v>
      </c>
      <c r="AF435" s="59">
        <v>8</v>
      </c>
      <c r="AG435" s="59"/>
      <c r="AH435" s="46">
        <f t="shared" si="145"/>
        <v>0</v>
      </c>
      <c r="AI435" s="57">
        <v>8</v>
      </c>
      <c r="AJ435" s="67"/>
      <c r="AK435" s="48">
        <f t="shared" si="146"/>
        <v>0</v>
      </c>
    </row>
    <row r="436" spans="2:37" x14ac:dyDescent="0.25">
      <c r="B436" s="57">
        <v>9</v>
      </c>
      <c r="C436" s="29"/>
      <c r="D436" s="46">
        <f t="shared" si="135"/>
        <v>0</v>
      </c>
      <c r="E436" s="57">
        <v>9</v>
      </c>
      <c r="F436" s="29"/>
      <c r="G436" s="48">
        <f t="shared" si="136"/>
        <v>0</v>
      </c>
      <c r="H436" s="59">
        <v>9</v>
      </c>
      <c r="I436" s="29"/>
      <c r="J436" s="46">
        <f t="shared" si="137"/>
        <v>0</v>
      </c>
      <c r="K436" s="57">
        <v>9</v>
      </c>
      <c r="L436" s="29"/>
      <c r="M436" s="48">
        <f t="shared" si="138"/>
        <v>0</v>
      </c>
      <c r="N436" s="59">
        <v>9</v>
      </c>
      <c r="O436" s="29"/>
      <c r="P436" s="46">
        <f t="shared" si="139"/>
        <v>0</v>
      </c>
      <c r="Q436" s="57">
        <v>9</v>
      </c>
      <c r="R436" s="29"/>
      <c r="S436" s="48">
        <f t="shared" si="140"/>
        <v>0</v>
      </c>
      <c r="T436" s="59">
        <v>9</v>
      </c>
      <c r="U436" s="29"/>
      <c r="V436" s="46">
        <f t="shared" si="141"/>
        <v>0</v>
      </c>
      <c r="W436" s="57">
        <v>9</v>
      </c>
      <c r="X436" s="29"/>
      <c r="Y436" s="48">
        <f t="shared" si="142"/>
        <v>0</v>
      </c>
      <c r="Z436" s="59">
        <v>9</v>
      </c>
      <c r="AA436" s="98"/>
      <c r="AB436" s="46">
        <f t="shared" si="143"/>
        <v>0</v>
      </c>
      <c r="AC436" s="57">
        <v>9</v>
      </c>
      <c r="AD436" s="59"/>
      <c r="AE436" s="48">
        <f t="shared" si="144"/>
        <v>0</v>
      </c>
      <c r="AF436" s="59">
        <v>9</v>
      </c>
      <c r="AG436" s="59"/>
      <c r="AH436" s="46">
        <f t="shared" si="145"/>
        <v>0</v>
      </c>
      <c r="AI436" s="57">
        <v>9</v>
      </c>
      <c r="AJ436" s="67"/>
      <c r="AK436" s="48">
        <f t="shared" si="146"/>
        <v>0</v>
      </c>
    </row>
    <row r="437" spans="2:37" x14ac:dyDescent="0.25">
      <c r="B437" s="57">
        <v>10</v>
      </c>
      <c r="C437" s="29"/>
      <c r="D437" s="46">
        <f t="shared" si="135"/>
        <v>0</v>
      </c>
      <c r="E437" s="57">
        <v>10</v>
      </c>
      <c r="F437" s="29"/>
      <c r="G437" s="48">
        <f t="shared" si="136"/>
        <v>0</v>
      </c>
      <c r="H437" s="59">
        <v>10</v>
      </c>
      <c r="I437" s="29"/>
      <c r="J437" s="46">
        <f t="shared" si="137"/>
        <v>0</v>
      </c>
      <c r="K437" s="57">
        <v>10</v>
      </c>
      <c r="L437" s="29"/>
      <c r="M437" s="48">
        <f t="shared" si="138"/>
        <v>0</v>
      </c>
      <c r="N437" s="59">
        <v>10</v>
      </c>
      <c r="O437" s="29"/>
      <c r="P437" s="46">
        <f t="shared" si="139"/>
        <v>0</v>
      </c>
      <c r="Q437" s="57">
        <v>10</v>
      </c>
      <c r="R437" s="29"/>
      <c r="S437" s="48">
        <f t="shared" si="140"/>
        <v>0</v>
      </c>
      <c r="T437" s="59">
        <v>10</v>
      </c>
      <c r="U437" s="29"/>
      <c r="V437" s="46">
        <f t="shared" si="141"/>
        <v>0</v>
      </c>
      <c r="W437" s="57">
        <v>10</v>
      </c>
      <c r="X437" s="29"/>
      <c r="Y437" s="48">
        <f t="shared" si="142"/>
        <v>0</v>
      </c>
      <c r="Z437" s="59">
        <v>10</v>
      </c>
      <c r="AA437" s="98"/>
      <c r="AB437" s="46">
        <f t="shared" si="143"/>
        <v>0</v>
      </c>
      <c r="AC437" s="57">
        <v>10</v>
      </c>
      <c r="AD437" s="59"/>
      <c r="AE437" s="48">
        <f t="shared" si="144"/>
        <v>0</v>
      </c>
      <c r="AF437" s="59">
        <v>10</v>
      </c>
      <c r="AG437" s="59"/>
      <c r="AH437" s="46">
        <f t="shared" si="145"/>
        <v>0</v>
      </c>
      <c r="AI437" s="57">
        <v>10</v>
      </c>
      <c r="AJ437" s="67"/>
      <c r="AK437" s="48">
        <f t="shared" si="146"/>
        <v>0</v>
      </c>
    </row>
    <row r="438" spans="2:37" x14ac:dyDescent="0.25">
      <c r="B438" s="57">
        <v>11</v>
      </c>
      <c r="C438" s="29"/>
      <c r="D438" s="46">
        <f t="shared" si="135"/>
        <v>0</v>
      </c>
      <c r="E438" s="57">
        <v>11</v>
      </c>
      <c r="F438" s="29"/>
      <c r="G438" s="48">
        <f t="shared" si="136"/>
        <v>0</v>
      </c>
      <c r="H438" s="59">
        <v>11</v>
      </c>
      <c r="I438" s="29"/>
      <c r="J438" s="46">
        <f t="shared" si="137"/>
        <v>0</v>
      </c>
      <c r="K438" s="57">
        <v>11</v>
      </c>
      <c r="L438" s="29"/>
      <c r="M438" s="48">
        <f t="shared" si="138"/>
        <v>0</v>
      </c>
      <c r="N438" s="59">
        <v>11</v>
      </c>
      <c r="O438" s="29"/>
      <c r="P438" s="46">
        <f t="shared" si="139"/>
        <v>0</v>
      </c>
      <c r="Q438" s="57">
        <v>11</v>
      </c>
      <c r="R438" s="29"/>
      <c r="S438" s="48">
        <f t="shared" si="140"/>
        <v>0</v>
      </c>
      <c r="T438" s="59">
        <v>11</v>
      </c>
      <c r="U438" s="29"/>
      <c r="V438" s="46">
        <f t="shared" si="141"/>
        <v>0</v>
      </c>
      <c r="W438" s="57">
        <v>11</v>
      </c>
      <c r="X438" s="29"/>
      <c r="Y438" s="48">
        <f t="shared" si="142"/>
        <v>0</v>
      </c>
      <c r="Z438" s="59">
        <v>11</v>
      </c>
      <c r="AA438" s="101"/>
      <c r="AB438" s="46">
        <f t="shared" si="143"/>
        <v>0</v>
      </c>
      <c r="AC438" s="57">
        <v>11</v>
      </c>
      <c r="AD438" s="70"/>
      <c r="AE438" s="48">
        <f t="shared" si="144"/>
        <v>0</v>
      </c>
      <c r="AF438" s="59">
        <v>11</v>
      </c>
      <c r="AG438" s="59"/>
      <c r="AH438" s="46">
        <f t="shared" si="145"/>
        <v>0</v>
      </c>
      <c r="AI438" s="57">
        <v>11</v>
      </c>
      <c r="AJ438" s="67"/>
      <c r="AK438" s="48">
        <f t="shared" si="146"/>
        <v>0</v>
      </c>
    </row>
    <row r="439" spans="2:37" x14ac:dyDescent="0.25">
      <c r="B439" s="57">
        <v>12</v>
      </c>
      <c r="C439" s="29"/>
      <c r="D439" s="46">
        <f t="shared" si="135"/>
        <v>0</v>
      </c>
      <c r="E439" s="57">
        <v>12</v>
      </c>
      <c r="F439" s="29"/>
      <c r="G439" s="48">
        <f t="shared" si="136"/>
        <v>0</v>
      </c>
      <c r="H439" s="59">
        <v>12</v>
      </c>
      <c r="I439" s="29"/>
      <c r="J439" s="46">
        <f t="shared" si="137"/>
        <v>0</v>
      </c>
      <c r="K439" s="57">
        <v>12</v>
      </c>
      <c r="L439" s="29"/>
      <c r="M439" s="48">
        <f t="shared" si="138"/>
        <v>0</v>
      </c>
      <c r="N439" s="59">
        <v>12</v>
      </c>
      <c r="O439" s="29"/>
      <c r="P439" s="46">
        <f t="shared" si="139"/>
        <v>0</v>
      </c>
      <c r="Q439" s="57">
        <v>12</v>
      </c>
      <c r="R439" s="29"/>
      <c r="S439" s="48">
        <f t="shared" si="140"/>
        <v>0</v>
      </c>
      <c r="T439" s="59">
        <v>12</v>
      </c>
      <c r="U439" s="29"/>
      <c r="V439" s="46">
        <f t="shared" si="141"/>
        <v>0</v>
      </c>
      <c r="W439" s="57">
        <v>12</v>
      </c>
      <c r="X439" s="62"/>
      <c r="Y439" s="48">
        <f t="shared" si="142"/>
        <v>0</v>
      </c>
      <c r="Z439" s="59">
        <v>12</v>
      </c>
      <c r="AA439" s="98"/>
      <c r="AB439" s="46">
        <f t="shared" si="143"/>
        <v>0</v>
      </c>
      <c r="AC439" s="57">
        <v>12</v>
      </c>
      <c r="AD439" s="59"/>
      <c r="AE439" s="48">
        <f t="shared" si="144"/>
        <v>0</v>
      </c>
      <c r="AF439" s="59">
        <v>12</v>
      </c>
      <c r="AG439" s="59"/>
      <c r="AH439" s="46">
        <f t="shared" si="145"/>
        <v>0</v>
      </c>
      <c r="AI439" s="57">
        <v>12</v>
      </c>
      <c r="AJ439" s="67"/>
      <c r="AK439" s="48">
        <f t="shared" si="146"/>
        <v>0</v>
      </c>
    </row>
    <row r="440" spans="2:37" x14ac:dyDescent="0.25">
      <c r="B440" s="57">
        <v>13</v>
      </c>
      <c r="C440" s="29"/>
      <c r="D440" s="46">
        <f t="shared" si="135"/>
        <v>0</v>
      </c>
      <c r="E440" s="57">
        <v>13</v>
      </c>
      <c r="F440" s="29"/>
      <c r="G440" s="48">
        <f t="shared" si="136"/>
        <v>0</v>
      </c>
      <c r="H440" s="59">
        <v>13</v>
      </c>
      <c r="I440" s="29"/>
      <c r="J440" s="46">
        <f t="shared" si="137"/>
        <v>0</v>
      </c>
      <c r="K440" s="57">
        <v>13</v>
      </c>
      <c r="L440" s="29"/>
      <c r="M440" s="48">
        <f t="shared" si="138"/>
        <v>0</v>
      </c>
      <c r="N440" s="59">
        <v>13</v>
      </c>
      <c r="O440" s="29"/>
      <c r="P440" s="46">
        <f t="shared" si="139"/>
        <v>0</v>
      </c>
      <c r="Q440" s="57">
        <v>13</v>
      </c>
      <c r="R440" s="29"/>
      <c r="S440" s="48">
        <f t="shared" si="140"/>
        <v>0</v>
      </c>
      <c r="T440" s="59">
        <v>13</v>
      </c>
      <c r="U440" s="29"/>
      <c r="V440" s="46">
        <f t="shared" si="141"/>
        <v>0</v>
      </c>
      <c r="W440" s="57">
        <v>13</v>
      </c>
      <c r="X440" s="29"/>
      <c r="Y440" s="48">
        <f t="shared" si="142"/>
        <v>0</v>
      </c>
      <c r="Z440" s="59">
        <v>13</v>
      </c>
      <c r="AA440" s="98"/>
      <c r="AB440" s="46">
        <f t="shared" si="143"/>
        <v>0</v>
      </c>
      <c r="AC440" s="57">
        <v>13</v>
      </c>
      <c r="AD440" s="59"/>
      <c r="AE440" s="48">
        <f t="shared" si="144"/>
        <v>0</v>
      </c>
      <c r="AF440" s="59">
        <v>13</v>
      </c>
      <c r="AG440" s="59"/>
      <c r="AH440" s="46">
        <f t="shared" si="145"/>
        <v>0</v>
      </c>
      <c r="AI440" s="57">
        <v>13</v>
      </c>
      <c r="AJ440" s="67"/>
      <c r="AK440" s="48">
        <f t="shared" si="146"/>
        <v>0</v>
      </c>
    </row>
    <row r="441" spans="2:37" x14ac:dyDescent="0.25">
      <c r="B441" s="57">
        <v>14</v>
      </c>
      <c r="C441" s="29"/>
      <c r="D441" s="46">
        <f t="shared" si="135"/>
        <v>0</v>
      </c>
      <c r="E441" s="57">
        <v>14</v>
      </c>
      <c r="F441" s="29"/>
      <c r="G441" s="48">
        <f t="shared" si="136"/>
        <v>0</v>
      </c>
      <c r="H441" s="59">
        <v>14</v>
      </c>
      <c r="I441" s="29"/>
      <c r="J441" s="46">
        <f t="shared" si="137"/>
        <v>0</v>
      </c>
      <c r="K441" s="57">
        <v>14</v>
      </c>
      <c r="L441" s="29"/>
      <c r="M441" s="48">
        <f t="shared" si="138"/>
        <v>0</v>
      </c>
      <c r="N441" s="59">
        <v>14</v>
      </c>
      <c r="O441" s="29"/>
      <c r="P441" s="46">
        <f t="shared" si="139"/>
        <v>0</v>
      </c>
      <c r="Q441" s="57">
        <v>14</v>
      </c>
      <c r="R441" s="29"/>
      <c r="S441" s="48">
        <f t="shared" si="140"/>
        <v>0</v>
      </c>
      <c r="T441" s="59">
        <v>14</v>
      </c>
      <c r="U441" s="29"/>
      <c r="V441" s="46">
        <f t="shared" si="141"/>
        <v>0</v>
      </c>
      <c r="W441" s="57">
        <v>14</v>
      </c>
      <c r="X441" s="29"/>
      <c r="Y441" s="48">
        <f t="shared" si="142"/>
        <v>0</v>
      </c>
      <c r="Z441" s="59">
        <v>14</v>
      </c>
      <c r="AA441" s="98"/>
      <c r="AB441" s="46">
        <f t="shared" si="143"/>
        <v>0</v>
      </c>
      <c r="AC441" s="57">
        <v>14</v>
      </c>
      <c r="AD441" s="59"/>
      <c r="AE441" s="48">
        <f t="shared" si="144"/>
        <v>0</v>
      </c>
      <c r="AF441" s="59">
        <v>14</v>
      </c>
      <c r="AG441" s="59"/>
      <c r="AH441" s="46">
        <f t="shared" si="145"/>
        <v>0</v>
      </c>
      <c r="AI441" s="57">
        <v>14</v>
      </c>
      <c r="AJ441" s="67"/>
      <c r="AK441" s="48">
        <f t="shared" si="146"/>
        <v>0</v>
      </c>
    </row>
    <row r="442" spans="2:37" x14ac:dyDescent="0.25">
      <c r="B442" s="57">
        <v>15</v>
      </c>
      <c r="C442" s="29"/>
      <c r="D442" s="46">
        <f t="shared" si="135"/>
        <v>0</v>
      </c>
      <c r="E442" s="57">
        <v>15</v>
      </c>
      <c r="F442" s="29"/>
      <c r="G442" s="48">
        <f t="shared" si="136"/>
        <v>0</v>
      </c>
      <c r="H442" s="59">
        <v>15</v>
      </c>
      <c r="I442" s="29"/>
      <c r="J442" s="46">
        <f t="shared" si="137"/>
        <v>0</v>
      </c>
      <c r="K442" s="57">
        <v>15</v>
      </c>
      <c r="L442" s="29"/>
      <c r="M442" s="48">
        <f t="shared" si="138"/>
        <v>0</v>
      </c>
      <c r="N442" s="59">
        <v>15</v>
      </c>
      <c r="O442" s="29"/>
      <c r="P442" s="46">
        <f t="shared" si="139"/>
        <v>0</v>
      </c>
      <c r="Q442" s="57">
        <v>15</v>
      </c>
      <c r="R442" s="29"/>
      <c r="S442" s="48">
        <f t="shared" si="140"/>
        <v>0</v>
      </c>
      <c r="T442" s="59">
        <v>15</v>
      </c>
      <c r="U442" s="29"/>
      <c r="V442" s="46">
        <f t="shared" si="141"/>
        <v>0</v>
      </c>
      <c r="W442" s="57">
        <v>15</v>
      </c>
      <c r="X442" s="29"/>
      <c r="Y442" s="48">
        <f t="shared" si="142"/>
        <v>0</v>
      </c>
      <c r="Z442" s="59">
        <v>15</v>
      </c>
      <c r="AA442" s="98"/>
      <c r="AB442" s="46">
        <f t="shared" si="143"/>
        <v>0</v>
      </c>
      <c r="AC442" s="57">
        <v>15</v>
      </c>
      <c r="AD442" s="59"/>
      <c r="AE442" s="48">
        <f t="shared" si="144"/>
        <v>0</v>
      </c>
      <c r="AF442" s="59">
        <v>15</v>
      </c>
      <c r="AG442" s="59"/>
      <c r="AH442" s="46">
        <f t="shared" si="145"/>
        <v>0</v>
      </c>
      <c r="AI442" s="57">
        <v>15</v>
      </c>
      <c r="AJ442" s="67"/>
      <c r="AK442" s="48">
        <f t="shared" si="146"/>
        <v>0</v>
      </c>
    </row>
    <row r="443" spans="2:37" x14ac:dyDescent="0.25">
      <c r="B443" s="57">
        <v>16</v>
      </c>
      <c r="C443" s="29"/>
      <c r="D443" s="46">
        <f t="shared" si="135"/>
        <v>0</v>
      </c>
      <c r="E443" s="57">
        <v>16</v>
      </c>
      <c r="F443" s="29"/>
      <c r="G443" s="48">
        <f t="shared" si="136"/>
        <v>0</v>
      </c>
      <c r="H443" s="59">
        <v>16</v>
      </c>
      <c r="I443" s="29"/>
      <c r="J443" s="46">
        <f t="shared" si="137"/>
        <v>0</v>
      </c>
      <c r="K443" s="57">
        <v>16</v>
      </c>
      <c r="L443" s="29"/>
      <c r="M443" s="48">
        <f t="shared" si="138"/>
        <v>0</v>
      </c>
      <c r="N443" s="59">
        <v>16</v>
      </c>
      <c r="O443" s="29"/>
      <c r="P443" s="46">
        <f t="shared" si="139"/>
        <v>0</v>
      </c>
      <c r="Q443" s="57">
        <v>16</v>
      </c>
      <c r="R443" s="29"/>
      <c r="S443" s="48">
        <f t="shared" si="140"/>
        <v>0</v>
      </c>
      <c r="T443" s="59">
        <v>16</v>
      </c>
      <c r="U443" s="29"/>
      <c r="V443" s="46">
        <f t="shared" si="141"/>
        <v>0</v>
      </c>
      <c r="W443" s="57">
        <v>16</v>
      </c>
      <c r="X443" s="29"/>
      <c r="Y443" s="48">
        <f t="shared" si="142"/>
        <v>0</v>
      </c>
      <c r="Z443" s="59">
        <v>16</v>
      </c>
      <c r="AA443" s="98"/>
      <c r="AB443" s="46">
        <f t="shared" si="143"/>
        <v>0</v>
      </c>
      <c r="AC443" s="57">
        <v>16</v>
      </c>
      <c r="AD443" s="59"/>
      <c r="AE443" s="48">
        <f t="shared" si="144"/>
        <v>0</v>
      </c>
      <c r="AF443" s="59">
        <v>16</v>
      </c>
      <c r="AG443" s="59"/>
      <c r="AH443" s="46">
        <f t="shared" si="145"/>
        <v>0</v>
      </c>
      <c r="AI443" s="57">
        <v>16</v>
      </c>
      <c r="AJ443" s="67"/>
      <c r="AK443" s="48">
        <f t="shared" si="146"/>
        <v>0</v>
      </c>
    </row>
    <row r="444" spans="2:37" x14ac:dyDescent="0.25">
      <c r="B444" s="57">
        <v>17</v>
      </c>
      <c r="C444" s="29"/>
      <c r="D444" s="46">
        <f t="shared" si="135"/>
        <v>0</v>
      </c>
      <c r="E444" s="57">
        <v>17</v>
      </c>
      <c r="F444" s="29"/>
      <c r="G444" s="48">
        <f t="shared" si="136"/>
        <v>0</v>
      </c>
      <c r="H444" s="59">
        <v>17</v>
      </c>
      <c r="I444" s="29"/>
      <c r="J444" s="46">
        <f t="shared" si="137"/>
        <v>0</v>
      </c>
      <c r="K444" s="57">
        <v>17</v>
      </c>
      <c r="L444" s="29"/>
      <c r="M444" s="48">
        <f t="shared" si="138"/>
        <v>0</v>
      </c>
      <c r="N444" s="59">
        <v>17</v>
      </c>
      <c r="O444" s="29"/>
      <c r="P444" s="46">
        <f t="shared" si="139"/>
        <v>0</v>
      </c>
      <c r="Q444" s="57">
        <v>17</v>
      </c>
      <c r="R444" s="29"/>
      <c r="S444" s="48">
        <f t="shared" si="140"/>
        <v>0</v>
      </c>
      <c r="T444" s="59">
        <v>17</v>
      </c>
      <c r="U444" s="29"/>
      <c r="V444" s="46">
        <f t="shared" si="141"/>
        <v>0</v>
      </c>
      <c r="W444" s="57">
        <v>17</v>
      </c>
      <c r="X444" s="29"/>
      <c r="Y444" s="48">
        <f t="shared" si="142"/>
        <v>0</v>
      </c>
      <c r="Z444" s="59">
        <v>17</v>
      </c>
      <c r="AA444" s="98"/>
      <c r="AB444" s="46">
        <f t="shared" si="143"/>
        <v>0</v>
      </c>
      <c r="AC444" s="57">
        <v>17</v>
      </c>
      <c r="AD444" s="59"/>
      <c r="AE444" s="48">
        <f t="shared" si="144"/>
        <v>0</v>
      </c>
      <c r="AF444" s="59">
        <v>17</v>
      </c>
      <c r="AG444" s="59"/>
      <c r="AH444" s="46">
        <f t="shared" si="145"/>
        <v>0</v>
      </c>
      <c r="AI444" s="57">
        <v>17</v>
      </c>
      <c r="AJ444" s="67"/>
      <c r="AK444" s="48">
        <f t="shared" si="146"/>
        <v>0</v>
      </c>
    </row>
    <row r="445" spans="2:37" x14ac:dyDescent="0.25">
      <c r="B445" s="57">
        <v>18</v>
      </c>
      <c r="C445" s="29"/>
      <c r="D445" s="46">
        <f t="shared" si="135"/>
        <v>0</v>
      </c>
      <c r="E445" s="57">
        <v>18</v>
      </c>
      <c r="F445" s="29"/>
      <c r="G445" s="48">
        <f t="shared" si="136"/>
        <v>0</v>
      </c>
      <c r="H445" s="59">
        <v>18</v>
      </c>
      <c r="I445" s="29"/>
      <c r="J445" s="46">
        <f t="shared" si="137"/>
        <v>0</v>
      </c>
      <c r="K445" s="57">
        <v>18</v>
      </c>
      <c r="L445" s="29"/>
      <c r="M445" s="48">
        <f t="shared" si="138"/>
        <v>0</v>
      </c>
      <c r="N445" s="59">
        <v>18</v>
      </c>
      <c r="O445" s="29"/>
      <c r="P445" s="46">
        <f t="shared" si="139"/>
        <v>0</v>
      </c>
      <c r="Q445" s="57">
        <v>18</v>
      </c>
      <c r="R445" s="29"/>
      <c r="S445" s="48">
        <f t="shared" si="140"/>
        <v>0</v>
      </c>
      <c r="T445" s="59">
        <v>18</v>
      </c>
      <c r="U445" s="29"/>
      <c r="V445" s="46">
        <f t="shared" si="141"/>
        <v>0</v>
      </c>
      <c r="W445" s="57">
        <v>18</v>
      </c>
      <c r="X445" s="29"/>
      <c r="Y445" s="48">
        <f t="shared" si="142"/>
        <v>0</v>
      </c>
      <c r="Z445" s="59">
        <v>18</v>
      </c>
      <c r="AA445" s="98"/>
      <c r="AB445" s="46">
        <f t="shared" si="143"/>
        <v>0</v>
      </c>
      <c r="AC445" s="57">
        <v>18</v>
      </c>
      <c r="AD445" s="59"/>
      <c r="AE445" s="48">
        <f t="shared" si="144"/>
        <v>0</v>
      </c>
      <c r="AF445" s="59">
        <v>18</v>
      </c>
      <c r="AG445" s="59"/>
      <c r="AH445" s="46">
        <f t="shared" si="145"/>
        <v>0</v>
      </c>
      <c r="AI445" s="57">
        <v>18</v>
      </c>
      <c r="AJ445" s="67"/>
      <c r="AK445" s="48">
        <f t="shared" si="146"/>
        <v>0</v>
      </c>
    </row>
    <row r="446" spans="2:37" x14ac:dyDescent="0.25">
      <c r="B446" s="57">
        <v>19</v>
      </c>
      <c r="C446" s="29"/>
      <c r="D446" s="46">
        <f t="shared" si="135"/>
        <v>0</v>
      </c>
      <c r="E446" s="57">
        <v>19</v>
      </c>
      <c r="F446" s="29"/>
      <c r="G446" s="48">
        <f t="shared" si="136"/>
        <v>0</v>
      </c>
      <c r="H446" s="59">
        <v>19</v>
      </c>
      <c r="I446" s="29"/>
      <c r="J446" s="46">
        <f t="shared" si="137"/>
        <v>0</v>
      </c>
      <c r="K446" s="57">
        <v>19</v>
      </c>
      <c r="L446" s="29"/>
      <c r="M446" s="48">
        <f t="shared" si="138"/>
        <v>0</v>
      </c>
      <c r="N446" s="59">
        <v>19</v>
      </c>
      <c r="O446" s="29"/>
      <c r="P446" s="46">
        <f t="shared" si="139"/>
        <v>0</v>
      </c>
      <c r="Q446" s="57">
        <v>19</v>
      </c>
      <c r="R446" s="29"/>
      <c r="S446" s="48">
        <f t="shared" si="140"/>
        <v>0</v>
      </c>
      <c r="T446" s="59">
        <v>19</v>
      </c>
      <c r="U446" s="29"/>
      <c r="V446" s="46">
        <f t="shared" si="141"/>
        <v>0</v>
      </c>
      <c r="W446" s="57">
        <v>19</v>
      </c>
      <c r="X446" s="29"/>
      <c r="Y446" s="48">
        <f t="shared" si="142"/>
        <v>0</v>
      </c>
      <c r="Z446" s="59">
        <v>19</v>
      </c>
      <c r="AA446" s="98"/>
      <c r="AB446" s="46">
        <f t="shared" si="143"/>
        <v>0</v>
      </c>
      <c r="AC446" s="57">
        <v>19</v>
      </c>
      <c r="AD446" s="59"/>
      <c r="AE446" s="48">
        <f t="shared" si="144"/>
        <v>0</v>
      </c>
      <c r="AF446" s="59">
        <v>19</v>
      </c>
      <c r="AG446" s="59"/>
      <c r="AH446" s="46">
        <f t="shared" si="145"/>
        <v>0</v>
      </c>
      <c r="AI446" s="57">
        <v>19</v>
      </c>
      <c r="AJ446" s="67"/>
      <c r="AK446" s="48">
        <f t="shared" si="146"/>
        <v>0</v>
      </c>
    </row>
    <row r="447" spans="2:37" x14ac:dyDescent="0.25">
      <c r="B447" s="57">
        <v>20</v>
      </c>
      <c r="C447" s="29"/>
      <c r="D447" s="46">
        <f t="shared" si="135"/>
        <v>0</v>
      </c>
      <c r="E447" s="57">
        <v>20</v>
      </c>
      <c r="F447" s="29"/>
      <c r="G447" s="48">
        <f t="shared" si="136"/>
        <v>0</v>
      </c>
      <c r="H447" s="59">
        <v>20</v>
      </c>
      <c r="I447" s="29"/>
      <c r="J447" s="46">
        <f t="shared" si="137"/>
        <v>0</v>
      </c>
      <c r="K447" s="57">
        <v>20</v>
      </c>
      <c r="L447" s="29"/>
      <c r="M447" s="48">
        <f t="shared" si="138"/>
        <v>0</v>
      </c>
      <c r="N447" s="59">
        <v>20</v>
      </c>
      <c r="O447" s="29"/>
      <c r="P447" s="46">
        <f t="shared" si="139"/>
        <v>0</v>
      </c>
      <c r="Q447" s="57">
        <v>20</v>
      </c>
      <c r="R447" s="29"/>
      <c r="S447" s="48">
        <f t="shared" si="140"/>
        <v>0</v>
      </c>
      <c r="T447" s="59">
        <v>20</v>
      </c>
      <c r="U447" s="29"/>
      <c r="V447" s="46">
        <f t="shared" si="141"/>
        <v>0</v>
      </c>
      <c r="W447" s="57">
        <v>20</v>
      </c>
      <c r="X447" s="29"/>
      <c r="Y447" s="48">
        <f t="shared" si="142"/>
        <v>0</v>
      </c>
      <c r="Z447" s="59">
        <v>20</v>
      </c>
      <c r="AA447" s="98"/>
      <c r="AB447" s="46">
        <f t="shared" si="143"/>
        <v>0</v>
      </c>
      <c r="AC447" s="57">
        <v>20</v>
      </c>
      <c r="AD447" s="59"/>
      <c r="AE447" s="48">
        <f t="shared" si="144"/>
        <v>0</v>
      </c>
      <c r="AF447" s="59">
        <v>20</v>
      </c>
      <c r="AG447" s="59"/>
      <c r="AH447" s="46">
        <f t="shared" si="145"/>
        <v>0</v>
      </c>
      <c r="AI447" s="57">
        <v>20</v>
      </c>
      <c r="AJ447" s="67"/>
      <c r="AK447" s="48">
        <f t="shared" si="146"/>
        <v>0</v>
      </c>
    </row>
    <row r="448" spans="2:37" x14ac:dyDescent="0.25">
      <c r="B448" s="57">
        <v>21</v>
      </c>
      <c r="C448" s="29"/>
      <c r="D448" s="46">
        <f t="shared" si="135"/>
        <v>0</v>
      </c>
      <c r="E448" s="57">
        <v>21</v>
      </c>
      <c r="F448" s="29"/>
      <c r="G448" s="48">
        <f t="shared" si="136"/>
        <v>0</v>
      </c>
      <c r="H448" s="59">
        <v>21</v>
      </c>
      <c r="I448" s="29"/>
      <c r="J448" s="46">
        <f t="shared" si="137"/>
        <v>0</v>
      </c>
      <c r="K448" s="57">
        <v>21</v>
      </c>
      <c r="L448" s="29"/>
      <c r="M448" s="48">
        <f t="shared" si="138"/>
        <v>0</v>
      </c>
      <c r="N448" s="59">
        <v>21</v>
      </c>
      <c r="O448" s="29"/>
      <c r="P448" s="46">
        <f t="shared" si="139"/>
        <v>0</v>
      </c>
      <c r="Q448" s="57">
        <v>21</v>
      </c>
      <c r="R448" s="29"/>
      <c r="S448" s="48">
        <f t="shared" si="140"/>
        <v>0</v>
      </c>
      <c r="T448" s="59">
        <v>21</v>
      </c>
      <c r="U448" s="29"/>
      <c r="V448" s="46">
        <f t="shared" si="141"/>
        <v>0</v>
      </c>
      <c r="W448" s="57">
        <v>21</v>
      </c>
      <c r="X448" s="29"/>
      <c r="Y448" s="48">
        <f t="shared" si="142"/>
        <v>0</v>
      </c>
      <c r="Z448" s="59">
        <v>21</v>
      </c>
      <c r="AA448" s="98"/>
      <c r="AB448" s="46">
        <f t="shared" si="143"/>
        <v>0</v>
      </c>
      <c r="AC448" s="57">
        <v>21</v>
      </c>
      <c r="AD448" s="59"/>
      <c r="AE448" s="48">
        <f t="shared" si="144"/>
        <v>0</v>
      </c>
      <c r="AF448" s="59">
        <v>21</v>
      </c>
      <c r="AG448" s="59"/>
      <c r="AH448" s="46">
        <f t="shared" si="145"/>
        <v>0</v>
      </c>
      <c r="AI448" s="57">
        <v>21</v>
      </c>
      <c r="AJ448" s="67"/>
      <c r="AK448" s="48">
        <f t="shared" si="146"/>
        <v>0</v>
      </c>
    </row>
    <row r="449" spans="2:37" x14ac:dyDescent="0.25">
      <c r="B449" s="57">
        <v>22</v>
      </c>
      <c r="C449" s="29"/>
      <c r="D449" s="46">
        <f t="shared" si="135"/>
        <v>0</v>
      </c>
      <c r="E449" s="57">
        <v>22</v>
      </c>
      <c r="F449" s="29"/>
      <c r="G449" s="48">
        <f t="shared" si="136"/>
        <v>0</v>
      </c>
      <c r="H449" s="59">
        <v>22</v>
      </c>
      <c r="I449" s="29"/>
      <c r="J449" s="46">
        <f t="shared" si="137"/>
        <v>0</v>
      </c>
      <c r="K449" s="57">
        <v>22</v>
      </c>
      <c r="L449" s="29"/>
      <c r="M449" s="48">
        <f t="shared" si="138"/>
        <v>0</v>
      </c>
      <c r="N449" s="59">
        <v>22</v>
      </c>
      <c r="O449" s="29"/>
      <c r="P449" s="46">
        <f t="shared" si="139"/>
        <v>0</v>
      </c>
      <c r="Q449" s="57">
        <v>22</v>
      </c>
      <c r="R449" s="29"/>
      <c r="S449" s="48">
        <f t="shared" si="140"/>
        <v>0</v>
      </c>
      <c r="T449" s="59">
        <v>22</v>
      </c>
      <c r="U449" s="29"/>
      <c r="V449" s="46">
        <f t="shared" si="141"/>
        <v>0</v>
      </c>
      <c r="W449" s="57">
        <v>22</v>
      </c>
      <c r="X449" s="29"/>
      <c r="Y449" s="48">
        <f t="shared" si="142"/>
        <v>0</v>
      </c>
      <c r="Z449" s="59">
        <v>22</v>
      </c>
      <c r="AA449" s="98"/>
      <c r="AB449" s="46">
        <f t="shared" si="143"/>
        <v>0</v>
      </c>
      <c r="AC449" s="57">
        <v>22</v>
      </c>
      <c r="AD449" s="59"/>
      <c r="AE449" s="48">
        <f t="shared" si="144"/>
        <v>0</v>
      </c>
      <c r="AF449" s="59">
        <v>22</v>
      </c>
      <c r="AG449" s="59"/>
      <c r="AH449" s="46">
        <f t="shared" si="145"/>
        <v>0</v>
      </c>
      <c r="AI449" s="57">
        <v>22</v>
      </c>
      <c r="AJ449" s="67"/>
      <c r="AK449" s="48">
        <f t="shared" si="146"/>
        <v>0</v>
      </c>
    </row>
    <row r="450" spans="2:37" x14ac:dyDescent="0.25">
      <c r="B450" s="57">
        <v>23</v>
      </c>
      <c r="C450" s="29"/>
      <c r="D450" s="46">
        <f t="shared" si="135"/>
        <v>0</v>
      </c>
      <c r="E450" s="57">
        <v>23</v>
      </c>
      <c r="F450" s="29"/>
      <c r="G450" s="48">
        <f t="shared" si="136"/>
        <v>0</v>
      </c>
      <c r="H450" s="59">
        <v>23</v>
      </c>
      <c r="I450" s="29"/>
      <c r="J450" s="46">
        <f t="shared" si="137"/>
        <v>0</v>
      </c>
      <c r="K450" s="57">
        <v>23</v>
      </c>
      <c r="L450" s="29"/>
      <c r="M450" s="48">
        <f t="shared" si="138"/>
        <v>0</v>
      </c>
      <c r="N450" s="59">
        <v>23</v>
      </c>
      <c r="O450" s="29"/>
      <c r="P450" s="46">
        <f t="shared" si="139"/>
        <v>0</v>
      </c>
      <c r="Q450" s="57">
        <v>23</v>
      </c>
      <c r="R450" s="29"/>
      <c r="S450" s="48">
        <f t="shared" si="140"/>
        <v>0</v>
      </c>
      <c r="T450" s="59">
        <v>23</v>
      </c>
      <c r="U450" s="29"/>
      <c r="V450" s="46">
        <f t="shared" si="141"/>
        <v>0</v>
      </c>
      <c r="W450" s="57">
        <v>23</v>
      </c>
      <c r="X450" s="29"/>
      <c r="Y450" s="48">
        <f t="shared" si="142"/>
        <v>0</v>
      </c>
      <c r="Z450" s="59">
        <v>23</v>
      </c>
      <c r="AA450" s="98"/>
      <c r="AB450" s="46">
        <f t="shared" si="143"/>
        <v>0</v>
      </c>
      <c r="AC450" s="57">
        <v>23</v>
      </c>
      <c r="AD450" s="59"/>
      <c r="AE450" s="48">
        <f t="shared" si="144"/>
        <v>0</v>
      </c>
      <c r="AF450" s="59">
        <v>23</v>
      </c>
      <c r="AG450" s="59"/>
      <c r="AH450" s="46">
        <f t="shared" si="145"/>
        <v>0</v>
      </c>
      <c r="AI450" s="57">
        <v>23</v>
      </c>
      <c r="AJ450" s="67"/>
      <c r="AK450" s="48">
        <f t="shared" si="146"/>
        <v>0</v>
      </c>
    </row>
    <row r="451" spans="2:37" x14ac:dyDescent="0.25">
      <c r="B451" s="57">
        <v>24</v>
      </c>
      <c r="C451" s="29"/>
      <c r="D451" s="46">
        <f t="shared" si="135"/>
        <v>0</v>
      </c>
      <c r="E451" s="57">
        <v>24</v>
      </c>
      <c r="F451" s="29"/>
      <c r="G451" s="48">
        <f t="shared" si="136"/>
        <v>0</v>
      </c>
      <c r="H451" s="59">
        <v>24</v>
      </c>
      <c r="I451" s="29"/>
      <c r="J451" s="46">
        <f t="shared" si="137"/>
        <v>0</v>
      </c>
      <c r="K451" s="57">
        <v>24</v>
      </c>
      <c r="L451" s="29"/>
      <c r="M451" s="48">
        <f t="shared" si="138"/>
        <v>0</v>
      </c>
      <c r="N451" s="59">
        <v>24</v>
      </c>
      <c r="O451" s="29"/>
      <c r="P451" s="46">
        <f t="shared" si="139"/>
        <v>0</v>
      </c>
      <c r="Q451" s="57">
        <v>24</v>
      </c>
      <c r="R451" s="29"/>
      <c r="S451" s="48">
        <f t="shared" si="140"/>
        <v>0</v>
      </c>
      <c r="T451" s="59">
        <v>24</v>
      </c>
      <c r="U451" s="29"/>
      <c r="V451" s="46">
        <f t="shared" si="141"/>
        <v>0</v>
      </c>
      <c r="W451" s="57">
        <v>24</v>
      </c>
      <c r="X451" s="29"/>
      <c r="Y451" s="48">
        <f t="shared" si="142"/>
        <v>0</v>
      </c>
      <c r="Z451" s="59">
        <v>24</v>
      </c>
      <c r="AA451" s="98"/>
      <c r="AB451" s="46">
        <f t="shared" si="143"/>
        <v>0</v>
      </c>
      <c r="AC451" s="57">
        <v>24</v>
      </c>
      <c r="AD451" s="59"/>
      <c r="AE451" s="48">
        <f t="shared" si="144"/>
        <v>0</v>
      </c>
      <c r="AF451" s="59">
        <v>24</v>
      </c>
      <c r="AG451" s="59"/>
      <c r="AH451" s="46">
        <f t="shared" si="145"/>
        <v>0</v>
      </c>
      <c r="AI451" s="57">
        <v>24</v>
      </c>
      <c r="AJ451" s="67"/>
      <c r="AK451" s="48">
        <f t="shared" si="146"/>
        <v>0</v>
      </c>
    </row>
    <row r="452" spans="2:37" x14ac:dyDescent="0.25">
      <c r="B452" s="57">
        <v>25</v>
      </c>
      <c r="C452" s="29"/>
      <c r="D452" s="46">
        <f t="shared" si="135"/>
        <v>0</v>
      </c>
      <c r="E452" s="57">
        <v>25</v>
      </c>
      <c r="F452" s="29"/>
      <c r="G452" s="48">
        <f t="shared" si="136"/>
        <v>0</v>
      </c>
      <c r="H452" s="59">
        <v>25</v>
      </c>
      <c r="I452" s="29"/>
      <c r="J452" s="46">
        <f t="shared" si="137"/>
        <v>0</v>
      </c>
      <c r="K452" s="57">
        <v>25</v>
      </c>
      <c r="L452" s="29"/>
      <c r="M452" s="48">
        <f t="shared" si="138"/>
        <v>0</v>
      </c>
      <c r="N452" s="59">
        <v>25</v>
      </c>
      <c r="O452" s="29"/>
      <c r="P452" s="46">
        <f t="shared" si="139"/>
        <v>0</v>
      </c>
      <c r="Q452" s="57">
        <v>25</v>
      </c>
      <c r="R452" s="29"/>
      <c r="S452" s="48">
        <f t="shared" si="140"/>
        <v>0</v>
      </c>
      <c r="T452" s="59">
        <v>25</v>
      </c>
      <c r="U452" s="29"/>
      <c r="V452" s="46">
        <f t="shared" si="141"/>
        <v>0</v>
      </c>
      <c r="W452" s="57">
        <v>25</v>
      </c>
      <c r="X452" s="29"/>
      <c r="Y452" s="48">
        <f t="shared" si="142"/>
        <v>0</v>
      </c>
      <c r="Z452" s="59">
        <v>25</v>
      </c>
      <c r="AA452" s="98"/>
      <c r="AB452" s="46">
        <f t="shared" si="143"/>
        <v>0</v>
      </c>
      <c r="AC452" s="57">
        <v>25</v>
      </c>
      <c r="AD452" s="59"/>
      <c r="AE452" s="48">
        <f t="shared" si="144"/>
        <v>0</v>
      </c>
      <c r="AF452" s="59">
        <v>25</v>
      </c>
      <c r="AG452" s="59"/>
      <c r="AH452" s="46">
        <f t="shared" si="145"/>
        <v>0</v>
      </c>
      <c r="AI452" s="57">
        <v>25</v>
      </c>
      <c r="AJ452" s="67"/>
      <c r="AK452" s="48">
        <f t="shared" si="146"/>
        <v>0</v>
      </c>
    </row>
    <row r="453" spans="2:37" x14ac:dyDescent="0.25">
      <c r="B453" s="57">
        <v>26</v>
      </c>
      <c r="C453" s="29"/>
      <c r="D453" s="46">
        <f t="shared" si="135"/>
        <v>0</v>
      </c>
      <c r="E453" s="57">
        <v>26</v>
      </c>
      <c r="F453" s="29"/>
      <c r="G453" s="48">
        <f t="shared" si="136"/>
        <v>0</v>
      </c>
      <c r="H453" s="59">
        <v>26</v>
      </c>
      <c r="I453" s="29"/>
      <c r="J453" s="46">
        <f t="shared" si="137"/>
        <v>0</v>
      </c>
      <c r="K453" s="57">
        <v>26</v>
      </c>
      <c r="L453" s="29"/>
      <c r="M453" s="48">
        <f t="shared" si="138"/>
        <v>0</v>
      </c>
      <c r="N453" s="59">
        <v>26</v>
      </c>
      <c r="O453" s="29"/>
      <c r="P453" s="46">
        <f t="shared" si="139"/>
        <v>0</v>
      </c>
      <c r="Q453" s="57">
        <v>26</v>
      </c>
      <c r="R453" s="29"/>
      <c r="S453" s="48">
        <f t="shared" si="140"/>
        <v>0</v>
      </c>
      <c r="T453" s="59">
        <v>26</v>
      </c>
      <c r="U453" s="29"/>
      <c r="V453" s="46">
        <f t="shared" si="141"/>
        <v>0</v>
      </c>
      <c r="W453" s="57">
        <v>26</v>
      </c>
      <c r="X453" s="29"/>
      <c r="Y453" s="48">
        <f t="shared" si="142"/>
        <v>0</v>
      </c>
      <c r="Z453" s="59">
        <v>26</v>
      </c>
      <c r="AA453" s="98"/>
      <c r="AB453" s="46">
        <f t="shared" si="143"/>
        <v>0</v>
      </c>
      <c r="AC453" s="57">
        <v>26</v>
      </c>
      <c r="AD453" s="59"/>
      <c r="AE453" s="48">
        <f t="shared" si="144"/>
        <v>0</v>
      </c>
      <c r="AF453" s="59">
        <v>26</v>
      </c>
      <c r="AG453" s="59"/>
      <c r="AH453" s="46">
        <f t="shared" si="145"/>
        <v>0</v>
      </c>
      <c r="AI453" s="57">
        <v>26</v>
      </c>
      <c r="AJ453" s="67"/>
      <c r="AK453" s="48">
        <f t="shared" si="146"/>
        <v>0</v>
      </c>
    </row>
    <row r="454" spans="2:37" x14ac:dyDescent="0.25">
      <c r="B454" s="57">
        <v>27</v>
      </c>
      <c r="C454" s="29"/>
      <c r="D454" s="46">
        <f t="shared" si="135"/>
        <v>0</v>
      </c>
      <c r="E454" s="57">
        <v>27</v>
      </c>
      <c r="F454" s="29"/>
      <c r="G454" s="48">
        <f t="shared" si="136"/>
        <v>0</v>
      </c>
      <c r="H454" s="59">
        <v>27</v>
      </c>
      <c r="I454" s="29"/>
      <c r="J454" s="46">
        <f t="shared" si="137"/>
        <v>0</v>
      </c>
      <c r="K454" s="57">
        <v>27</v>
      </c>
      <c r="L454" s="29"/>
      <c r="M454" s="48">
        <f t="shared" si="138"/>
        <v>0</v>
      </c>
      <c r="N454" s="59">
        <v>27</v>
      </c>
      <c r="O454" s="29"/>
      <c r="P454" s="46">
        <f t="shared" si="139"/>
        <v>0</v>
      </c>
      <c r="Q454" s="57">
        <v>27</v>
      </c>
      <c r="R454" s="29"/>
      <c r="S454" s="48">
        <f t="shared" si="140"/>
        <v>0</v>
      </c>
      <c r="T454" s="59">
        <v>27</v>
      </c>
      <c r="U454" s="29"/>
      <c r="V454" s="46">
        <f t="shared" si="141"/>
        <v>0</v>
      </c>
      <c r="W454" s="57">
        <v>27</v>
      </c>
      <c r="X454" s="29"/>
      <c r="Y454" s="48">
        <f t="shared" si="142"/>
        <v>0</v>
      </c>
      <c r="Z454" s="59">
        <v>27</v>
      </c>
      <c r="AA454" s="98"/>
      <c r="AB454" s="46">
        <f t="shared" si="143"/>
        <v>0</v>
      </c>
      <c r="AC454" s="57">
        <v>27</v>
      </c>
      <c r="AD454" s="59"/>
      <c r="AE454" s="48">
        <f t="shared" si="144"/>
        <v>0</v>
      </c>
      <c r="AF454" s="59">
        <v>27</v>
      </c>
      <c r="AG454" s="59"/>
      <c r="AH454" s="46">
        <f t="shared" si="145"/>
        <v>0</v>
      </c>
      <c r="AI454" s="57">
        <v>27</v>
      </c>
      <c r="AJ454" s="67"/>
      <c r="AK454" s="48">
        <f t="shared" si="146"/>
        <v>0</v>
      </c>
    </row>
    <row r="455" spans="2:37" x14ac:dyDescent="0.25">
      <c r="B455" s="57">
        <v>28</v>
      </c>
      <c r="C455" s="29"/>
      <c r="D455" s="46">
        <f t="shared" si="135"/>
        <v>0</v>
      </c>
      <c r="E455" s="57">
        <v>28</v>
      </c>
      <c r="F455" s="29"/>
      <c r="G455" s="48">
        <f t="shared" si="136"/>
        <v>0</v>
      </c>
      <c r="H455" s="59">
        <v>28</v>
      </c>
      <c r="I455" s="29"/>
      <c r="J455" s="46">
        <f t="shared" si="137"/>
        <v>0</v>
      </c>
      <c r="K455" s="57">
        <v>28</v>
      </c>
      <c r="L455" s="29"/>
      <c r="M455" s="48">
        <f t="shared" si="138"/>
        <v>0</v>
      </c>
      <c r="N455" s="59">
        <v>28</v>
      </c>
      <c r="O455" s="29"/>
      <c r="P455" s="46">
        <f t="shared" si="139"/>
        <v>0</v>
      </c>
      <c r="Q455" s="57">
        <v>28</v>
      </c>
      <c r="R455" s="29"/>
      <c r="S455" s="48">
        <f t="shared" si="140"/>
        <v>0</v>
      </c>
      <c r="T455" s="59">
        <v>28</v>
      </c>
      <c r="U455" s="29"/>
      <c r="V455" s="46">
        <f t="shared" si="141"/>
        <v>0</v>
      </c>
      <c r="W455" s="57">
        <v>28</v>
      </c>
      <c r="X455" s="29"/>
      <c r="Y455" s="48">
        <f t="shared" si="142"/>
        <v>0</v>
      </c>
      <c r="Z455" s="59">
        <v>28</v>
      </c>
      <c r="AA455" s="98"/>
      <c r="AB455" s="46">
        <f t="shared" si="143"/>
        <v>0</v>
      </c>
      <c r="AC455" s="57">
        <v>28</v>
      </c>
      <c r="AD455" s="59"/>
      <c r="AE455" s="48">
        <f t="shared" si="144"/>
        <v>0</v>
      </c>
      <c r="AF455" s="59">
        <v>28</v>
      </c>
      <c r="AG455" s="59"/>
      <c r="AH455" s="46">
        <f t="shared" si="145"/>
        <v>0</v>
      </c>
      <c r="AI455" s="57">
        <v>28</v>
      </c>
      <c r="AJ455" s="67"/>
      <c r="AK455" s="48">
        <f t="shared" si="146"/>
        <v>0</v>
      </c>
    </row>
    <row r="456" spans="2:37" x14ac:dyDescent="0.25">
      <c r="B456" s="57">
        <v>29</v>
      </c>
      <c r="C456" s="29"/>
      <c r="D456" s="46">
        <f t="shared" si="135"/>
        <v>0</v>
      </c>
      <c r="E456" s="57"/>
      <c r="F456" s="29"/>
      <c r="G456" s="48"/>
      <c r="H456" s="59">
        <v>29</v>
      </c>
      <c r="I456" s="29"/>
      <c r="J456" s="46">
        <f t="shared" si="137"/>
        <v>0</v>
      </c>
      <c r="K456" s="57">
        <v>29</v>
      </c>
      <c r="L456" s="29"/>
      <c r="M456" s="48">
        <f t="shared" si="138"/>
        <v>0</v>
      </c>
      <c r="N456" s="59">
        <v>29</v>
      </c>
      <c r="O456" s="29"/>
      <c r="P456" s="46">
        <f t="shared" si="139"/>
        <v>0</v>
      </c>
      <c r="Q456" s="57">
        <v>29</v>
      </c>
      <c r="R456" s="29"/>
      <c r="S456" s="48">
        <f t="shared" si="140"/>
        <v>0</v>
      </c>
      <c r="T456" s="59">
        <v>29</v>
      </c>
      <c r="U456" s="29"/>
      <c r="V456" s="46">
        <f t="shared" si="141"/>
        <v>0</v>
      </c>
      <c r="W456" s="57">
        <v>29</v>
      </c>
      <c r="X456" s="29"/>
      <c r="Y456" s="48">
        <f t="shared" si="142"/>
        <v>0</v>
      </c>
      <c r="Z456" s="59">
        <v>29</v>
      </c>
      <c r="AA456" s="98"/>
      <c r="AB456" s="46">
        <f t="shared" si="143"/>
        <v>0</v>
      </c>
      <c r="AC456" s="57">
        <v>29</v>
      </c>
      <c r="AD456" s="59"/>
      <c r="AE456" s="48">
        <f t="shared" si="144"/>
        <v>0</v>
      </c>
      <c r="AF456" s="59">
        <v>29</v>
      </c>
      <c r="AG456" s="59"/>
      <c r="AH456" s="46">
        <f t="shared" si="145"/>
        <v>0</v>
      </c>
      <c r="AI456" s="57">
        <v>29</v>
      </c>
      <c r="AJ456" s="67"/>
      <c r="AK456" s="48">
        <f t="shared" si="146"/>
        <v>0</v>
      </c>
    </row>
    <row r="457" spans="2:37" x14ac:dyDescent="0.25">
      <c r="B457" s="57">
        <v>30</v>
      </c>
      <c r="C457" s="29"/>
      <c r="D457" s="46">
        <f t="shared" si="135"/>
        <v>0</v>
      </c>
      <c r="E457" s="47"/>
      <c r="F457" s="29"/>
      <c r="G457" s="48"/>
      <c r="H457" s="59">
        <v>30</v>
      </c>
      <c r="I457" s="29"/>
      <c r="J457" s="46">
        <f t="shared" si="137"/>
        <v>0</v>
      </c>
      <c r="K457" s="57">
        <v>30</v>
      </c>
      <c r="L457" s="29"/>
      <c r="M457" s="48">
        <f t="shared" si="138"/>
        <v>0</v>
      </c>
      <c r="N457" s="59">
        <v>30</v>
      </c>
      <c r="O457" s="29"/>
      <c r="P457" s="46">
        <f t="shared" si="139"/>
        <v>0</v>
      </c>
      <c r="Q457" s="57">
        <v>30</v>
      </c>
      <c r="R457" s="29"/>
      <c r="S457" s="48">
        <f t="shared" si="140"/>
        <v>0</v>
      </c>
      <c r="T457" s="59">
        <v>30</v>
      </c>
      <c r="U457" s="29"/>
      <c r="V457" s="46">
        <f t="shared" si="141"/>
        <v>0</v>
      </c>
      <c r="W457" s="57">
        <v>30</v>
      </c>
      <c r="X457" s="29"/>
      <c r="Y457" s="48">
        <f t="shared" si="142"/>
        <v>0</v>
      </c>
      <c r="Z457" s="59">
        <v>30</v>
      </c>
      <c r="AA457" s="98"/>
      <c r="AB457" s="46">
        <f t="shared" si="143"/>
        <v>0</v>
      </c>
      <c r="AC457" s="57">
        <v>30</v>
      </c>
      <c r="AD457" s="59"/>
      <c r="AE457" s="48">
        <f t="shared" si="144"/>
        <v>0</v>
      </c>
      <c r="AF457" s="59">
        <v>30</v>
      </c>
      <c r="AG457" s="59"/>
      <c r="AH457" s="46">
        <f t="shared" si="145"/>
        <v>0</v>
      </c>
      <c r="AI457" s="57">
        <v>30</v>
      </c>
      <c r="AJ457" s="67"/>
      <c r="AK457" s="48">
        <f t="shared" si="146"/>
        <v>0</v>
      </c>
    </row>
    <row r="458" spans="2:37" x14ac:dyDescent="0.25">
      <c r="B458" s="60">
        <v>31</v>
      </c>
      <c r="C458" s="29"/>
      <c r="D458" s="46">
        <f t="shared" si="135"/>
        <v>0</v>
      </c>
      <c r="E458" s="47"/>
      <c r="F458" s="46"/>
      <c r="G458" s="48"/>
      <c r="H458" s="61">
        <v>31</v>
      </c>
      <c r="I458" s="29"/>
      <c r="J458" s="46">
        <f t="shared" si="137"/>
        <v>0</v>
      </c>
      <c r="K458" s="60"/>
      <c r="L458" s="29"/>
      <c r="M458" s="48"/>
      <c r="N458" s="61">
        <v>31</v>
      </c>
      <c r="O458" s="29"/>
      <c r="P458" s="46">
        <f t="shared" si="139"/>
        <v>0</v>
      </c>
      <c r="Q458" s="60"/>
      <c r="R458" s="29"/>
      <c r="S458" s="48"/>
      <c r="T458" s="61">
        <v>31</v>
      </c>
      <c r="U458" s="29"/>
      <c r="V458" s="46">
        <f t="shared" si="141"/>
        <v>0</v>
      </c>
      <c r="W458" s="60">
        <v>31</v>
      </c>
      <c r="X458" s="29"/>
      <c r="Y458" s="48">
        <f t="shared" si="142"/>
        <v>0</v>
      </c>
      <c r="Z458" s="61"/>
      <c r="AA458" s="59"/>
      <c r="AB458" s="46"/>
      <c r="AC458" s="60">
        <v>31</v>
      </c>
      <c r="AD458" s="59"/>
      <c r="AE458" s="48">
        <f t="shared" si="144"/>
        <v>0</v>
      </c>
      <c r="AF458" s="61"/>
      <c r="AG458" s="59"/>
      <c r="AH458" s="46"/>
      <c r="AI458" s="60">
        <v>31</v>
      </c>
      <c r="AJ458" s="67"/>
      <c r="AK458" s="48">
        <f t="shared" si="146"/>
        <v>0</v>
      </c>
    </row>
    <row r="459" spans="2:37" x14ac:dyDescent="0.25">
      <c r="B459" s="47"/>
      <c r="C459" s="29"/>
      <c r="D459" s="46"/>
      <c r="E459" s="47"/>
      <c r="F459" s="46"/>
      <c r="G459" s="48"/>
      <c r="H459" s="46"/>
      <c r="I459" s="29"/>
      <c r="J459" s="46"/>
      <c r="K459" s="47"/>
      <c r="L459" s="65"/>
      <c r="M459" s="48"/>
      <c r="N459" s="46"/>
      <c r="O459" s="29"/>
      <c r="P459" s="46"/>
      <c r="Q459" s="47"/>
      <c r="R459" s="65"/>
      <c r="S459" s="48"/>
      <c r="T459" s="46"/>
      <c r="U459" s="29"/>
      <c r="V459" s="46"/>
      <c r="W459" s="47"/>
      <c r="X459" s="59"/>
      <c r="Y459" s="48"/>
      <c r="Z459" s="46"/>
      <c r="AA459" s="65"/>
      <c r="AB459" s="46"/>
      <c r="AC459" s="47"/>
      <c r="AD459" s="59"/>
      <c r="AE459" s="48"/>
      <c r="AF459" s="46"/>
      <c r="AG459" s="65"/>
      <c r="AH459" s="46"/>
      <c r="AI459" s="47"/>
      <c r="AJ459" s="67"/>
      <c r="AK459" s="48"/>
    </row>
    <row r="460" spans="2:37" x14ac:dyDescent="0.25">
      <c r="B460" s="49"/>
      <c r="C460" s="50"/>
      <c r="D460" s="50">
        <f>SUM(D428:D459)</f>
        <v>0</v>
      </c>
      <c r="E460" s="49"/>
      <c r="F460" s="50"/>
      <c r="G460" s="63">
        <f>SUM(G428:G459)</f>
        <v>0</v>
      </c>
      <c r="H460" s="50"/>
      <c r="I460" s="50"/>
      <c r="J460" s="63">
        <f>SUM(J428:J459)</f>
        <v>0</v>
      </c>
      <c r="K460" s="49"/>
      <c r="L460" s="50"/>
      <c r="M460" s="63">
        <f>SUM(M428:M459)</f>
        <v>0</v>
      </c>
      <c r="N460" s="50"/>
      <c r="O460" s="50"/>
      <c r="P460" s="50">
        <f>SUM(P428:P459)</f>
        <v>0</v>
      </c>
      <c r="Q460" s="49"/>
      <c r="R460" s="50"/>
      <c r="S460" s="63">
        <f>SUM(S428:S459)</f>
        <v>0</v>
      </c>
      <c r="T460" s="50"/>
      <c r="U460" s="50"/>
      <c r="V460" s="50">
        <f>SUM(V428:V459)</f>
        <v>0</v>
      </c>
      <c r="W460" s="49"/>
      <c r="X460" s="50"/>
      <c r="Y460" s="63">
        <f>SUM(Y428:Y459)</f>
        <v>0</v>
      </c>
      <c r="Z460" s="50"/>
      <c r="AA460" s="50"/>
      <c r="AB460" s="50">
        <f>SUM(AB428:AB459)</f>
        <v>0</v>
      </c>
      <c r="AC460" s="49"/>
      <c r="AD460" s="50"/>
      <c r="AE460" s="63">
        <f>SUM(AE428:AE459)</f>
        <v>0</v>
      </c>
      <c r="AF460" s="50"/>
      <c r="AG460" s="50"/>
      <c r="AH460" s="50">
        <f>SUM(AH428:AH459)</f>
        <v>0</v>
      </c>
      <c r="AI460" s="49"/>
      <c r="AJ460" s="50"/>
      <c r="AK460" s="63">
        <f>SUM(AK428:AK459)</f>
        <v>0</v>
      </c>
    </row>
    <row r="463" spans="2:37" x14ac:dyDescent="0.25">
      <c r="B463" s="51">
        <v>43831</v>
      </c>
      <c r="C463" s="44"/>
      <c r="D463" s="44"/>
      <c r="E463" s="51">
        <v>43862</v>
      </c>
      <c r="F463" s="44"/>
      <c r="G463" s="45"/>
      <c r="H463" s="52">
        <v>43891</v>
      </c>
      <c r="I463" s="44"/>
      <c r="J463" s="44"/>
      <c r="K463" s="51">
        <v>43922</v>
      </c>
      <c r="L463" s="44"/>
      <c r="M463" s="45"/>
      <c r="N463" s="52">
        <v>43952</v>
      </c>
      <c r="O463" s="44"/>
      <c r="P463" s="44"/>
      <c r="Q463" s="51">
        <v>43983</v>
      </c>
      <c r="R463" s="44"/>
      <c r="S463" s="45"/>
      <c r="T463" s="52">
        <v>44013</v>
      </c>
      <c r="U463" s="44"/>
      <c r="V463" s="44"/>
      <c r="W463" s="51">
        <v>44044</v>
      </c>
      <c r="X463" s="44"/>
      <c r="Y463" s="45"/>
      <c r="Z463" s="52">
        <v>44075</v>
      </c>
      <c r="AA463" s="44"/>
      <c r="AB463" s="44"/>
      <c r="AC463" s="51">
        <v>44105</v>
      </c>
      <c r="AD463" s="44"/>
      <c r="AE463" s="45"/>
      <c r="AF463" s="52">
        <v>44136</v>
      </c>
      <c r="AG463" s="44"/>
      <c r="AH463" s="44"/>
      <c r="AI463" s="51">
        <v>44166</v>
      </c>
      <c r="AJ463" s="44"/>
      <c r="AK463" s="45"/>
    </row>
    <row r="464" spans="2:37" ht="45" x14ac:dyDescent="0.25">
      <c r="B464" s="53" t="s">
        <v>0</v>
      </c>
      <c r="C464" s="54" t="s">
        <v>2</v>
      </c>
      <c r="D464" s="55" t="s">
        <v>1</v>
      </c>
      <c r="E464" s="53" t="s">
        <v>0</v>
      </c>
      <c r="F464" s="54" t="s">
        <v>2</v>
      </c>
      <c r="G464" s="56" t="s">
        <v>1</v>
      </c>
      <c r="H464" s="54" t="s">
        <v>0</v>
      </c>
      <c r="I464" s="54" t="s">
        <v>2</v>
      </c>
      <c r="J464" s="55" t="s">
        <v>1</v>
      </c>
      <c r="K464" s="53" t="s">
        <v>0</v>
      </c>
      <c r="L464" s="54" t="s">
        <v>2</v>
      </c>
      <c r="M464" s="56" t="s">
        <v>1</v>
      </c>
      <c r="N464" s="54" t="s">
        <v>0</v>
      </c>
      <c r="O464" s="54" t="s">
        <v>2</v>
      </c>
      <c r="P464" s="55" t="s">
        <v>1</v>
      </c>
      <c r="Q464" s="53" t="s">
        <v>0</v>
      </c>
      <c r="R464" s="54" t="s">
        <v>2</v>
      </c>
      <c r="S464" s="56" t="s">
        <v>1</v>
      </c>
      <c r="T464" s="54" t="s">
        <v>0</v>
      </c>
      <c r="U464" s="54" t="s">
        <v>2</v>
      </c>
      <c r="V464" s="55" t="s">
        <v>1</v>
      </c>
      <c r="W464" s="53" t="s">
        <v>0</v>
      </c>
      <c r="X464" s="54" t="s">
        <v>2</v>
      </c>
      <c r="Y464" s="56" t="s">
        <v>1</v>
      </c>
      <c r="Z464" s="54" t="s">
        <v>0</v>
      </c>
      <c r="AA464" s="54" t="s">
        <v>2</v>
      </c>
      <c r="AB464" s="55" t="s">
        <v>1</v>
      </c>
      <c r="AC464" s="53" t="s">
        <v>0</v>
      </c>
      <c r="AD464" s="54" t="s">
        <v>2</v>
      </c>
      <c r="AE464" s="56" t="s">
        <v>1</v>
      </c>
      <c r="AF464" s="54" t="s">
        <v>0</v>
      </c>
      <c r="AG464" s="54" t="s">
        <v>2</v>
      </c>
      <c r="AH464" s="55" t="s">
        <v>1</v>
      </c>
      <c r="AI464" s="53" t="s">
        <v>0</v>
      </c>
      <c r="AJ464" s="54" t="s">
        <v>2</v>
      </c>
      <c r="AK464" s="56" t="s">
        <v>1</v>
      </c>
    </row>
    <row r="465" spans="2:37" x14ac:dyDescent="0.25">
      <c r="B465" s="57"/>
      <c r="C465" s="58"/>
      <c r="D465" s="46"/>
      <c r="E465" s="47"/>
      <c r="F465" s="46"/>
      <c r="G465" s="48"/>
      <c r="H465" s="46"/>
      <c r="I465" s="46"/>
      <c r="J465" s="46"/>
      <c r="K465" s="57"/>
      <c r="L465" s="58"/>
      <c r="M465" s="48"/>
      <c r="N465" s="59"/>
      <c r="O465" s="58"/>
      <c r="P465" s="46"/>
      <c r="Q465" s="57"/>
      <c r="R465" s="58"/>
      <c r="S465" s="48"/>
      <c r="T465" s="59"/>
      <c r="U465" s="58"/>
      <c r="V465" s="46"/>
      <c r="W465" s="57"/>
      <c r="X465" s="58"/>
      <c r="Y465" s="48"/>
      <c r="Z465" s="59"/>
      <c r="AA465" s="58"/>
      <c r="AB465" s="46"/>
      <c r="AC465" s="57"/>
      <c r="AD465" s="58"/>
      <c r="AE465" s="48"/>
      <c r="AF465" s="59"/>
      <c r="AG465" s="58"/>
      <c r="AH465" s="46"/>
      <c r="AI465" s="57"/>
      <c r="AJ465" s="58"/>
      <c r="AK465" s="48"/>
    </row>
    <row r="466" spans="2:37" x14ac:dyDescent="0.25">
      <c r="B466" s="57">
        <v>1</v>
      </c>
      <c r="C466" s="29"/>
      <c r="D466" s="46">
        <f t="shared" ref="D466:D496" si="147">SUM(C467-C466)*1000</f>
        <v>0</v>
      </c>
      <c r="E466" s="57">
        <v>1</v>
      </c>
      <c r="F466" s="29"/>
      <c r="G466" s="48">
        <f t="shared" ref="G466:G493" si="148">SUM(F467-F466)*1000</f>
        <v>0</v>
      </c>
      <c r="H466" s="59">
        <v>1</v>
      </c>
      <c r="I466" s="29"/>
      <c r="J466" s="46">
        <f t="shared" ref="J466:J496" si="149">SUM(I467-I466)*1000</f>
        <v>0</v>
      </c>
      <c r="K466" s="57">
        <v>1</v>
      </c>
      <c r="L466" s="29"/>
      <c r="M466" s="48">
        <f t="shared" ref="M466:M495" si="150">SUM(L467-L466)*1000</f>
        <v>0</v>
      </c>
      <c r="N466" s="59">
        <v>1</v>
      </c>
      <c r="O466" s="29"/>
      <c r="P466" s="46">
        <f t="shared" ref="P466:P496" si="151">SUM(O467-O466)*1000</f>
        <v>0</v>
      </c>
      <c r="Q466" s="57">
        <v>1</v>
      </c>
      <c r="R466" s="29"/>
      <c r="S466" s="48">
        <f t="shared" ref="S466:S495" si="152">SUM(R467-R466)*1000</f>
        <v>0</v>
      </c>
      <c r="T466" s="59">
        <v>1</v>
      </c>
      <c r="U466" s="29"/>
      <c r="V466" s="46">
        <f t="shared" ref="V466:V496" si="153">SUM(U467-U466)*1000</f>
        <v>0</v>
      </c>
      <c r="W466" s="57">
        <v>1</v>
      </c>
      <c r="X466" s="29"/>
      <c r="Y466" s="48">
        <f t="shared" ref="Y466:Y496" si="154">SUM(X467-X466)*1000</f>
        <v>0</v>
      </c>
      <c r="Z466" s="59">
        <v>1</v>
      </c>
      <c r="AA466" s="98"/>
      <c r="AB466" s="46">
        <f t="shared" ref="AB466:AB495" si="155">SUM(AA467-AA466)*1000</f>
        <v>0</v>
      </c>
      <c r="AC466" s="57">
        <v>1</v>
      </c>
      <c r="AD466" s="59"/>
      <c r="AE466" s="48">
        <f t="shared" ref="AE466:AE496" si="156">SUM(AD467-AD466)*1000</f>
        <v>0</v>
      </c>
      <c r="AF466" s="59">
        <v>1</v>
      </c>
      <c r="AG466" s="59"/>
      <c r="AH466" s="46">
        <f t="shared" ref="AH466:AH495" si="157">SUM(AG467-AG466)*1000</f>
        <v>0</v>
      </c>
      <c r="AI466" s="57">
        <v>1</v>
      </c>
      <c r="AJ466" s="59"/>
      <c r="AK466" s="48">
        <f t="shared" ref="AK466:AK496" si="158">SUM(AJ467-AJ466)*1000</f>
        <v>0</v>
      </c>
    </row>
    <row r="467" spans="2:37" x14ac:dyDescent="0.25">
      <c r="B467" s="57">
        <v>2</v>
      </c>
      <c r="C467" s="29"/>
      <c r="D467" s="46">
        <f t="shared" si="147"/>
        <v>0</v>
      </c>
      <c r="E467" s="57">
        <v>2</v>
      </c>
      <c r="F467" s="29"/>
      <c r="G467" s="48">
        <f t="shared" si="148"/>
        <v>0</v>
      </c>
      <c r="H467" s="59">
        <v>2</v>
      </c>
      <c r="I467" s="29"/>
      <c r="J467" s="46">
        <f t="shared" si="149"/>
        <v>0</v>
      </c>
      <c r="K467" s="57">
        <v>2</v>
      </c>
      <c r="L467" s="29"/>
      <c r="M467" s="48">
        <f t="shared" si="150"/>
        <v>0</v>
      </c>
      <c r="N467" s="59">
        <v>2</v>
      </c>
      <c r="O467" s="29"/>
      <c r="P467" s="46">
        <f t="shared" si="151"/>
        <v>0</v>
      </c>
      <c r="Q467" s="57">
        <v>2</v>
      </c>
      <c r="R467" s="29"/>
      <c r="S467" s="48">
        <f t="shared" si="152"/>
        <v>0</v>
      </c>
      <c r="T467" s="59">
        <v>2</v>
      </c>
      <c r="U467" s="29"/>
      <c r="V467" s="46">
        <f t="shared" si="153"/>
        <v>0</v>
      </c>
      <c r="W467" s="57">
        <v>2</v>
      </c>
      <c r="X467" s="85"/>
      <c r="Y467" s="48">
        <f t="shared" si="154"/>
        <v>0</v>
      </c>
      <c r="Z467" s="59">
        <v>2</v>
      </c>
      <c r="AA467" s="98"/>
      <c r="AB467" s="46">
        <f t="shared" si="155"/>
        <v>0</v>
      </c>
      <c r="AC467" s="57">
        <v>2</v>
      </c>
      <c r="AD467" s="59"/>
      <c r="AE467" s="48">
        <f t="shared" si="156"/>
        <v>0</v>
      </c>
      <c r="AF467" s="59">
        <v>2</v>
      </c>
      <c r="AG467" s="59"/>
      <c r="AH467" s="46">
        <f t="shared" si="157"/>
        <v>0</v>
      </c>
      <c r="AI467" s="57">
        <v>2</v>
      </c>
      <c r="AJ467" s="59"/>
      <c r="AK467" s="48">
        <f t="shared" si="158"/>
        <v>0</v>
      </c>
    </row>
    <row r="468" spans="2:37" x14ac:dyDescent="0.25">
      <c r="B468" s="57">
        <v>3</v>
      </c>
      <c r="C468" s="29"/>
      <c r="D468" s="46">
        <f t="shared" si="147"/>
        <v>0</v>
      </c>
      <c r="E468" s="57">
        <v>3</v>
      </c>
      <c r="F468" s="29"/>
      <c r="G468" s="48">
        <f t="shared" si="148"/>
        <v>0</v>
      </c>
      <c r="H468" s="59">
        <v>3</v>
      </c>
      <c r="I468" s="29"/>
      <c r="J468" s="46">
        <f t="shared" si="149"/>
        <v>0</v>
      </c>
      <c r="K468" s="57">
        <v>3</v>
      </c>
      <c r="L468" s="29"/>
      <c r="M468" s="48">
        <f t="shared" si="150"/>
        <v>0</v>
      </c>
      <c r="N468" s="59">
        <v>3</v>
      </c>
      <c r="O468" s="29"/>
      <c r="P468" s="46">
        <f t="shared" si="151"/>
        <v>0</v>
      </c>
      <c r="Q468" s="57">
        <v>3</v>
      </c>
      <c r="R468" s="29"/>
      <c r="S468" s="48">
        <f t="shared" si="152"/>
        <v>0</v>
      </c>
      <c r="T468" s="59">
        <v>3</v>
      </c>
      <c r="U468" s="29"/>
      <c r="V468" s="46">
        <f t="shared" si="153"/>
        <v>0</v>
      </c>
      <c r="W468" s="57">
        <v>3</v>
      </c>
      <c r="X468" s="85"/>
      <c r="Y468" s="48">
        <f t="shared" si="154"/>
        <v>0</v>
      </c>
      <c r="Z468" s="59">
        <v>3</v>
      </c>
      <c r="AA468" s="98"/>
      <c r="AB468" s="46">
        <f t="shared" si="155"/>
        <v>0</v>
      </c>
      <c r="AC468" s="57">
        <v>3</v>
      </c>
      <c r="AD468" s="59"/>
      <c r="AE468" s="48">
        <f t="shared" si="156"/>
        <v>0</v>
      </c>
      <c r="AF468" s="59">
        <v>3</v>
      </c>
      <c r="AG468" s="59"/>
      <c r="AH468" s="46">
        <f t="shared" si="157"/>
        <v>0</v>
      </c>
      <c r="AI468" s="57">
        <v>3</v>
      </c>
      <c r="AJ468" s="59"/>
      <c r="AK468" s="48">
        <f t="shared" si="158"/>
        <v>0</v>
      </c>
    </row>
    <row r="469" spans="2:37" x14ac:dyDescent="0.25">
      <c r="B469" s="57">
        <v>4</v>
      </c>
      <c r="C469" s="29"/>
      <c r="D469" s="46">
        <f t="shared" si="147"/>
        <v>0</v>
      </c>
      <c r="E469" s="57">
        <v>4</v>
      </c>
      <c r="F469" s="29"/>
      <c r="G469" s="48">
        <f t="shared" si="148"/>
        <v>0</v>
      </c>
      <c r="H469" s="59">
        <v>4</v>
      </c>
      <c r="I469" s="29"/>
      <c r="J469" s="46">
        <f t="shared" si="149"/>
        <v>0</v>
      </c>
      <c r="K469" s="57">
        <v>4</v>
      </c>
      <c r="L469" s="29"/>
      <c r="M469" s="48">
        <f t="shared" si="150"/>
        <v>0</v>
      </c>
      <c r="N469" s="59">
        <v>4</v>
      </c>
      <c r="O469" s="29"/>
      <c r="P469" s="46">
        <f t="shared" si="151"/>
        <v>0</v>
      </c>
      <c r="Q469" s="57">
        <v>4</v>
      </c>
      <c r="R469" s="29"/>
      <c r="S469" s="48">
        <f t="shared" si="152"/>
        <v>0</v>
      </c>
      <c r="T469" s="59">
        <v>4</v>
      </c>
      <c r="U469" s="29"/>
      <c r="V469" s="46">
        <f t="shared" si="153"/>
        <v>0</v>
      </c>
      <c r="W469" s="57">
        <v>4</v>
      </c>
      <c r="X469" s="85"/>
      <c r="Y469" s="48">
        <f t="shared" si="154"/>
        <v>0</v>
      </c>
      <c r="Z469" s="59">
        <v>4</v>
      </c>
      <c r="AA469" s="98"/>
      <c r="AB469" s="46">
        <f t="shared" si="155"/>
        <v>0</v>
      </c>
      <c r="AC469" s="57">
        <v>4</v>
      </c>
      <c r="AD469" s="59"/>
      <c r="AE469" s="48">
        <f t="shared" si="156"/>
        <v>0</v>
      </c>
      <c r="AF469" s="59">
        <v>4</v>
      </c>
      <c r="AG469" s="59"/>
      <c r="AH469" s="46">
        <f t="shared" si="157"/>
        <v>0</v>
      </c>
      <c r="AI469" s="57">
        <v>4</v>
      </c>
      <c r="AJ469" s="59"/>
      <c r="AK469" s="48">
        <f t="shared" si="158"/>
        <v>0</v>
      </c>
    </row>
    <row r="470" spans="2:37" x14ac:dyDescent="0.25">
      <c r="B470" s="57">
        <v>5</v>
      </c>
      <c r="C470" s="29"/>
      <c r="D470" s="46">
        <f t="shared" si="147"/>
        <v>0</v>
      </c>
      <c r="E470" s="57">
        <v>5</v>
      </c>
      <c r="F470" s="29"/>
      <c r="G470" s="48">
        <f t="shared" si="148"/>
        <v>0</v>
      </c>
      <c r="H470" s="59">
        <v>5</v>
      </c>
      <c r="I470" s="29"/>
      <c r="J470" s="46">
        <f t="shared" si="149"/>
        <v>0</v>
      </c>
      <c r="K470" s="57">
        <v>5</v>
      </c>
      <c r="L470" s="29"/>
      <c r="M470" s="48">
        <f t="shared" si="150"/>
        <v>0</v>
      </c>
      <c r="N470" s="59">
        <v>5</v>
      </c>
      <c r="O470" s="29"/>
      <c r="P470" s="46">
        <f t="shared" si="151"/>
        <v>0</v>
      </c>
      <c r="Q470" s="57">
        <v>5</v>
      </c>
      <c r="R470" s="29"/>
      <c r="S470" s="48">
        <f t="shared" si="152"/>
        <v>0</v>
      </c>
      <c r="T470" s="59">
        <v>5</v>
      </c>
      <c r="U470" s="29"/>
      <c r="V470" s="46">
        <f t="shared" si="153"/>
        <v>0</v>
      </c>
      <c r="W470" s="57">
        <v>5</v>
      </c>
      <c r="X470" s="85"/>
      <c r="Y470" s="48">
        <f t="shared" si="154"/>
        <v>0</v>
      </c>
      <c r="Z470" s="59">
        <v>5</v>
      </c>
      <c r="AA470" s="98"/>
      <c r="AB470" s="46">
        <f t="shared" si="155"/>
        <v>0</v>
      </c>
      <c r="AC470" s="57">
        <v>5</v>
      </c>
      <c r="AD470" s="59"/>
      <c r="AE470" s="48">
        <f t="shared" si="156"/>
        <v>0</v>
      </c>
      <c r="AF470" s="59">
        <v>5</v>
      </c>
      <c r="AG470" s="59"/>
      <c r="AH470" s="46">
        <f t="shared" si="157"/>
        <v>0</v>
      </c>
      <c r="AI470" s="57">
        <v>5</v>
      </c>
      <c r="AJ470" s="67"/>
      <c r="AK470" s="48">
        <f t="shared" si="158"/>
        <v>0</v>
      </c>
    </row>
    <row r="471" spans="2:37" x14ac:dyDescent="0.25">
      <c r="B471" s="57">
        <v>6</v>
      </c>
      <c r="C471" s="29"/>
      <c r="D471" s="46">
        <f t="shared" si="147"/>
        <v>0</v>
      </c>
      <c r="E471" s="57">
        <v>6</v>
      </c>
      <c r="F471" s="29"/>
      <c r="G471" s="48">
        <f t="shared" si="148"/>
        <v>0</v>
      </c>
      <c r="H471" s="59">
        <v>6</v>
      </c>
      <c r="I471" s="29"/>
      <c r="J471" s="46">
        <f t="shared" si="149"/>
        <v>0</v>
      </c>
      <c r="K471" s="57">
        <v>6</v>
      </c>
      <c r="L471" s="29"/>
      <c r="M471" s="48">
        <f t="shared" si="150"/>
        <v>0</v>
      </c>
      <c r="N471" s="59">
        <v>6</v>
      </c>
      <c r="O471" s="29"/>
      <c r="P471" s="46">
        <f t="shared" si="151"/>
        <v>0</v>
      </c>
      <c r="Q471" s="57">
        <v>6</v>
      </c>
      <c r="R471" s="29"/>
      <c r="S471" s="48">
        <f t="shared" si="152"/>
        <v>0</v>
      </c>
      <c r="T471" s="59">
        <v>6</v>
      </c>
      <c r="U471" s="29"/>
      <c r="V471" s="46">
        <f t="shared" si="153"/>
        <v>0</v>
      </c>
      <c r="W471" s="57">
        <v>6</v>
      </c>
      <c r="X471" s="85"/>
      <c r="Y471" s="48">
        <f t="shared" si="154"/>
        <v>0</v>
      </c>
      <c r="Z471" s="59">
        <v>6</v>
      </c>
      <c r="AA471" s="98"/>
      <c r="AB471" s="46">
        <f t="shared" si="155"/>
        <v>0</v>
      </c>
      <c r="AC471" s="57">
        <v>6</v>
      </c>
      <c r="AD471" s="59"/>
      <c r="AE471" s="48">
        <f t="shared" si="156"/>
        <v>0</v>
      </c>
      <c r="AF471" s="59">
        <v>6</v>
      </c>
      <c r="AG471" s="59"/>
      <c r="AH471" s="46">
        <f t="shared" si="157"/>
        <v>0</v>
      </c>
      <c r="AI471" s="57">
        <v>6</v>
      </c>
      <c r="AJ471" s="67"/>
      <c r="AK471" s="48">
        <f t="shared" si="158"/>
        <v>0</v>
      </c>
    </row>
    <row r="472" spans="2:37" x14ac:dyDescent="0.25">
      <c r="B472" s="60">
        <v>7</v>
      </c>
      <c r="C472" s="29"/>
      <c r="D472" s="46">
        <f t="shared" si="147"/>
        <v>0</v>
      </c>
      <c r="E472" s="60">
        <v>7</v>
      </c>
      <c r="F472" s="29"/>
      <c r="G472" s="48">
        <f t="shared" si="148"/>
        <v>0</v>
      </c>
      <c r="H472" s="61">
        <v>7</v>
      </c>
      <c r="I472" s="29"/>
      <c r="J472" s="46">
        <f t="shared" si="149"/>
        <v>0</v>
      </c>
      <c r="K472" s="60">
        <v>7</v>
      </c>
      <c r="L472" s="29"/>
      <c r="M472" s="48">
        <f t="shared" si="150"/>
        <v>0</v>
      </c>
      <c r="N472" s="61">
        <v>7</v>
      </c>
      <c r="O472" s="29"/>
      <c r="P472" s="46">
        <f t="shared" si="151"/>
        <v>0</v>
      </c>
      <c r="Q472" s="60">
        <v>7</v>
      </c>
      <c r="R472" s="29"/>
      <c r="S472" s="48">
        <f t="shared" si="152"/>
        <v>0</v>
      </c>
      <c r="T472" s="61">
        <v>7</v>
      </c>
      <c r="U472" s="29"/>
      <c r="V472" s="46">
        <f t="shared" si="153"/>
        <v>0</v>
      </c>
      <c r="W472" s="60">
        <v>7</v>
      </c>
      <c r="X472" s="85"/>
      <c r="Y472" s="48">
        <f t="shared" si="154"/>
        <v>0</v>
      </c>
      <c r="Z472" s="61">
        <v>7</v>
      </c>
      <c r="AA472" s="98"/>
      <c r="AB472" s="46">
        <f t="shared" si="155"/>
        <v>0</v>
      </c>
      <c r="AC472" s="60">
        <v>7</v>
      </c>
      <c r="AD472" s="59"/>
      <c r="AE472" s="48">
        <f t="shared" si="156"/>
        <v>0</v>
      </c>
      <c r="AF472" s="61">
        <v>7</v>
      </c>
      <c r="AG472" s="59"/>
      <c r="AH472" s="46">
        <f t="shared" si="157"/>
        <v>0</v>
      </c>
      <c r="AI472" s="60">
        <v>7</v>
      </c>
      <c r="AJ472" s="67"/>
      <c r="AK472" s="48">
        <f t="shared" si="158"/>
        <v>0</v>
      </c>
    </row>
    <row r="473" spans="2:37" x14ac:dyDescent="0.25">
      <c r="B473" s="57">
        <v>8</v>
      </c>
      <c r="C473" s="29"/>
      <c r="D473" s="46">
        <f t="shared" si="147"/>
        <v>0</v>
      </c>
      <c r="E473" s="57">
        <v>8</v>
      </c>
      <c r="F473" s="29"/>
      <c r="G473" s="48">
        <f t="shared" si="148"/>
        <v>0</v>
      </c>
      <c r="H473" s="59">
        <v>8</v>
      </c>
      <c r="I473" s="29"/>
      <c r="J473" s="46">
        <f t="shared" si="149"/>
        <v>0</v>
      </c>
      <c r="K473" s="57">
        <v>8</v>
      </c>
      <c r="L473" s="29"/>
      <c r="M473" s="48">
        <f t="shared" si="150"/>
        <v>0</v>
      </c>
      <c r="N473" s="59">
        <v>8</v>
      </c>
      <c r="O473" s="29"/>
      <c r="P473" s="46">
        <f t="shared" si="151"/>
        <v>0</v>
      </c>
      <c r="Q473" s="57">
        <v>8</v>
      </c>
      <c r="R473" s="29"/>
      <c r="S473" s="48">
        <f t="shared" si="152"/>
        <v>0</v>
      </c>
      <c r="T473" s="59">
        <v>8</v>
      </c>
      <c r="U473" s="29"/>
      <c r="V473" s="46">
        <f t="shared" si="153"/>
        <v>0</v>
      </c>
      <c r="W473" s="57">
        <v>8</v>
      </c>
      <c r="X473" s="85"/>
      <c r="Y473" s="48">
        <f t="shared" si="154"/>
        <v>0</v>
      </c>
      <c r="Z473" s="59">
        <v>8</v>
      </c>
      <c r="AA473" s="98"/>
      <c r="AB473" s="46">
        <f t="shared" si="155"/>
        <v>0</v>
      </c>
      <c r="AC473" s="57">
        <v>8</v>
      </c>
      <c r="AD473" s="59"/>
      <c r="AE473" s="48">
        <f t="shared" si="156"/>
        <v>0</v>
      </c>
      <c r="AF473" s="59">
        <v>8</v>
      </c>
      <c r="AG473" s="59"/>
      <c r="AH473" s="46">
        <f t="shared" si="157"/>
        <v>0</v>
      </c>
      <c r="AI473" s="57">
        <v>8</v>
      </c>
      <c r="AJ473" s="67"/>
      <c r="AK473" s="48">
        <f t="shared" si="158"/>
        <v>0</v>
      </c>
    </row>
    <row r="474" spans="2:37" x14ac:dyDescent="0.25">
      <c r="B474" s="57">
        <v>9</v>
      </c>
      <c r="C474" s="29"/>
      <c r="D474" s="46">
        <f t="shared" si="147"/>
        <v>0</v>
      </c>
      <c r="E474" s="57">
        <v>9</v>
      </c>
      <c r="F474" s="29"/>
      <c r="G474" s="48">
        <f t="shared" si="148"/>
        <v>0</v>
      </c>
      <c r="H474" s="59">
        <v>9</v>
      </c>
      <c r="I474" s="29"/>
      <c r="J474" s="46">
        <f t="shared" si="149"/>
        <v>0</v>
      </c>
      <c r="K474" s="57">
        <v>9</v>
      </c>
      <c r="L474" s="29"/>
      <c r="M474" s="48">
        <f t="shared" si="150"/>
        <v>0</v>
      </c>
      <c r="N474" s="59">
        <v>9</v>
      </c>
      <c r="O474" s="29"/>
      <c r="P474" s="46">
        <f t="shared" si="151"/>
        <v>0</v>
      </c>
      <c r="Q474" s="57">
        <v>9</v>
      </c>
      <c r="R474" s="29"/>
      <c r="S474" s="48">
        <f t="shared" si="152"/>
        <v>0</v>
      </c>
      <c r="T474" s="59">
        <v>9</v>
      </c>
      <c r="U474" s="29"/>
      <c r="V474" s="46">
        <f t="shared" si="153"/>
        <v>0</v>
      </c>
      <c r="W474" s="57">
        <v>9</v>
      </c>
      <c r="X474" s="29"/>
      <c r="Y474" s="48">
        <f t="shared" si="154"/>
        <v>0</v>
      </c>
      <c r="Z474" s="59">
        <v>9</v>
      </c>
      <c r="AA474" s="98"/>
      <c r="AB474" s="46">
        <f t="shared" si="155"/>
        <v>0</v>
      </c>
      <c r="AC474" s="57">
        <v>9</v>
      </c>
      <c r="AD474" s="59"/>
      <c r="AE474" s="48">
        <f t="shared" si="156"/>
        <v>0</v>
      </c>
      <c r="AF474" s="59">
        <v>9</v>
      </c>
      <c r="AG474" s="59"/>
      <c r="AH474" s="46">
        <f t="shared" si="157"/>
        <v>0</v>
      </c>
      <c r="AI474" s="57">
        <v>9</v>
      </c>
      <c r="AJ474" s="67"/>
      <c r="AK474" s="48">
        <f t="shared" si="158"/>
        <v>0</v>
      </c>
    </row>
    <row r="475" spans="2:37" x14ac:dyDescent="0.25">
      <c r="B475" s="57">
        <v>10</v>
      </c>
      <c r="C475" s="29"/>
      <c r="D475" s="46">
        <f t="shared" si="147"/>
        <v>0</v>
      </c>
      <c r="E475" s="57">
        <v>10</v>
      </c>
      <c r="F475" s="29"/>
      <c r="G475" s="48">
        <f t="shared" si="148"/>
        <v>0</v>
      </c>
      <c r="H475" s="59">
        <v>10</v>
      </c>
      <c r="I475" s="29"/>
      <c r="J475" s="46">
        <f t="shared" si="149"/>
        <v>0</v>
      </c>
      <c r="K475" s="57">
        <v>10</v>
      </c>
      <c r="L475" s="29"/>
      <c r="M475" s="48">
        <f t="shared" si="150"/>
        <v>0</v>
      </c>
      <c r="N475" s="59">
        <v>10</v>
      </c>
      <c r="O475" s="29"/>
      <c r="P475" s="46">
        <f t="shared" si="151"/>
        <v>0</v>
      </c>
      <c r="Q475" s="57">
        <v>10</v>
      </c>
      <c r="R475" s="29"/>
      <c r="S475" s="48">
        <f t="shared" si="152"/>
        <v>0</v>
      </c>
      <c r="T475" s="59">
        <v>10</v>
      </c>
      <c r="U475" s="29"/>
      <c r="V475" s="46">
        <f t="shared" si="153"/>
        <v>0</v>
      </c>
      <c r="W475" s="57">
        <v>10</v>
      </c>
      <c r="X475" s="29"/>
      <c r="Y475" s="48">
        <f t="shared" si="154"/>
        <v>0</v>
      </c>
      <c r="Z475" s="59">
        <v>10</v>
      </c>
      <c r="AA475" s="98"/>
      <c r="AB475" s="46">
        <f t="shared" si="155"/>
        <v>0</v>
      </c>
      <c r="AC475" s="57">
        <v>10</v>
      </c>
      <c r="AD475" s="59"/>
      <c r="AE475" s="48">
        <f t="shared" si="156"/>
        <v>0</v>
      </c>
      <c r="AF475" s="59">
        <v>10</v>
      </c>
      <c r="AG475" s="59"/>
      <c r="AH475" s="46">
        <f t="shared" si="157"/>
        <v>0</v>
      </c>
      <c r="AI475" s="57">
        <v>10</v>
      </c>
      <c r="AJ475" s="67"/>
      <c r="AK475" s="48">
        <f t="shared" si="158"/>
        <v>0</v>
      </c>
    </row>
    <row r="476" spans="2:37" x14ac:dyDescent="0.25">
      <c r="B476" s="57">
        <v>11</v>
      </c>
      <c r="C476" s="29"/>
      <c r="D476" s="46">
        <f t="shared" si="147"/>
        <v>0</v>
      </c>
      <c r="E476" s="57">
        <v>11</v>
      </c>
      <c r="F476" s="29"/>
      <c r="G476" s="48">
        <f t="shared" si="148"/>
        <v>0</v>
      </c>
      <c r="H476" s="59">
        <v>11</v>
      </c>
      <c r="I476" s="29"/>
      <c r="J476" s="46">
        <f t="shared" si="149"/>
        <v>0</v>
      </c>
      <c r="K476" s="57">
        <v>11</v>
      </c>
      <c r="L476" s="29"/>
      <c r="M476" s="48">
        <f t="shared" si="150"/>
        <v>0</v>
      </c>
      <c r="N476" s="59">
        <v>11</v>
      </c>
      <c r="O476" s="29"/>
      <c r="P476" s="46">
        <f t="shared" si="151"/>
        <v>0</v>
      </c>
      <c r="Q476" s="57">
        <v>11</v>
      </c>
      <c r="R476" s="29"/>
      <c r="S476" s="48">
        <f t="shared" si="152"/>
        <v>0</v>
      </c>
      <c r="T476" s="59">
        <v>11</v>
      </c>
      <c r="U476" s="29"/>
      <c r="V476" s="46">
        <f t="shared" si="153"/>
        <v>0</v>
      </c>
      <c r="W476" s="57">
        <v>11</v>
      </c>
      <c r="X476" s="29"/>
      <c r="Y476" s="48">
        <f t="shared" si="154"/>
        <v>0</v>
      </c>
      <c r="Z476" s="59">
        <v>11</v>
      </c>
      <c r="AA476" s="101"/>
      <c r="AB476" s="46">
        <f t="shared" si="155"/>
        <v>0</v>
      </c>
      <c r="AC476" s="57">
        <v>11</v>
      </c>
      <c r="AD476" s="70"/>
      <c r="AE476" s="48">
        <f t="shared" si="156"/>
        <v>0</v>
      </c>
      <c r="AF476" s="59">
        <v>11</v>
      </c>
      <c r="AG476" s="59"/>
      <c r="AH476" s="46">
        <f t="shared" si="157"/>
        <v>0</v>
      </c>
      <c r="AI476" s="57">
        <v>11</v>
      </c>
      <c r="AJ476" s="67"/>
      <c r="AK476" s="48">
        <f t="shared" si="158"/>
        <v>0</v>
      </c>
    </row>
    <row r="477" spans="2:37" x14ac:dyDescent="0.25">
      <c r="B477" s="57">
        <v>12</v>
      </c>
      <c r="C477" s="29"/>
      <c r="D477" s="46">
        <f t="shared" si="147"/>
        <v>0</v>
      </c>
      <c r="E477" s="57">
        <v>12</v>
      </c>
      <c r="F477" s="29"/>
      <c r="G477" s="48">
        <f t="shared" si="148"/>
        <v>0</v>
      </c>
      <c r="H477" s="59">
        <v>12</v>
      </c>
      <c r="I477" s="29"/>
      <c r="J477" s="46">
        <f t="shared" si="149"/>
        <v>0</v>
      </c>
      <c r="K477" s="57">
        <v>12</v>
      </c>
      <c r="L477" s="29"/>
      <c r="M477" s="48">
        <f t="shared" si="150"/>
        <v>0</v>
      </c>
      <c r="N477" s="59">
        <v>12</v>
      </c>
      <c r="O477" s="29"/>
      <c r="P477" s="46">
        <f t="shared" si="151"/>
        <v>0</v>
      </c>
      <c r="Q477" s="57">
        <v>12</v>
      </c>
      <c r="R477" s="29"/>
      <c r="S477" s="48">
        <f t="shared" si="152"/>
        <v>0</v>
      </c>
      <c r="T477" s="59">
        <v>12</v>
      </c>
      <c r="U477" s="29"/>
      <c r="V477" s="46">
        <f t="shared" si="153"/>
        <v>0</v>
      </c>
      <c r="W477" s="57">
        <v>12</v>
      </c>
      <c r="X477" s="62"/>
      <c r="Y477" s="48">
        <f t="shared" si="154"/>
        <v>0</v>
      </c>
      <c r="Z477" s="59">
        <v>12</v>
      </c>
      <c r="AA477" s="98"/>
      <c r="AB477" s="46">
        <f t="shared" si="155"/>
        <v>0</v>
      </c>
      <c r="AC477" s="57">
        <v>12</v>
      </c>
      <c r="AD477" s="59"/>
      <c r="AE477" s="48">
        <f t="shared" si="156"/>
        <v>0</v>
      </c>
      <c r="AF477" s="59">
        <v>12</v>
      </c>
      <c r="AG477" s="59"/>
      <c r="AH477" s="46">
        <f t="shared" si="157"/>
        <v>0</v>
      </c>
      <c r="AI477" s="57">
        <v>12</v>
      </c>
      <c r="AJ477" s="67"/>
      <c r="AK477" s="48">
        <f t="shared" si="158"/>
        <v>0</v>
      </c>
    </row>
    <row r="478" spans="2:37" x14ac:dyDescent="0.25">
      <c r="B478" s="57">
        <v>13</v>
      </c>
      <c r="C478" s="29"/>
      <c r="D478" s="46">
        <f t="shared" si="147"/>
        <v>0</v>
      </c>
      <c r="E478" s="57">
        <v>13</v>
      </c>
      <c r="F478" s="29"/>
      <c r="G478" s="48">
        <f t="shared" si="148"/>
        <v>0</v>
      </c>
      <c r="H478" s="59">
        <v>13</v>
      </c>
      <c r="I478" s="29"/>
      <c r="J478" s="46">
        <f t="shared" si="149"/>
        <v>0</v>
      </c>
      <c r="K478" s="57">
        <v>13</v>
      </c>
      <c r="L478" s="29"/>
      <c r="M478" s="48">
        <f t="shared" si="150"/>
        <v>0</v>
      </c>
      <c r="N478" s="59">
        <v>13</v>
      </c>
      <c r="O478" s="29"/>
      <c r="P478" s="46">
        <f t="shared" si="151"/>
        <v>0</v>
      </c>
      <c r="Q478" s="57">
        <v>13</v>
      </c>
      <c r="R478" s="29"/>
      <c r="S478" s="48">
        <f t="shared" si="152"/>
        <v>0</v>
      </c>
      <c r="T478" s="59">
        <v>13</v>
      </c>
      <c r="U478" s="29"/>
      <c r="V478" s="46">
        <f t="shared" si="153"/>
        <v>0</v>
      </c>
      <c r="W478" s="57">
        <v>13</v>
      </c>
      <c r="X478" s="29"/>
      <c r="Y478" s="48">
        <f t="shared" si="154"/>
        <v>0</v>
      </c>
      <c r="Z478" s="59">
        <v>13</v>
      </c>
      <c r="AA478" s="98"/>
      <c r="AB478" s="46">
        <f t="shared" si="155"/>
        <v>0</v>
      </c>
      <c r="AC478" s="57">
        <v>13</v>
      </c>
      <c r="AD478" s="59"/>
      <c r="AE478" s="48">
        <f t="shared" si="156"/>
        <v>0</v>
      </c>
      <c r="AF478" s="59">
        <v>13</v>
      </c>
      <c r="AG478" s="59"/>
      <c r="AH478" s="46">
        <f t="shared" si="157"/>
        <v>0</v>
      </c>
      <c r="AI478" s="57">
        <v>13</v>
      </c>
      <c r="AJ478" s="67"/>
      <c r="AK478" s="48">
        <f t="shared" si="158"/>
        <v>0</v>
      </c>
    </row>
    <row r="479" spans="2:37" x14ac:dyDescent="0.25">
      <c r="B479" s="57">
        <v>14</v>
      </c>
      <c r="C479" s="29"/>
      <c r="D479" s="46">
        <f t="shared" si="147"/>
        <v>0</v>
      </c>
      <c r="E479" s="57">
        <v>14</v>
      </c>
      <c r="F479" s="29"/>
      <c r="G479" s="48">
        <f t="shared" si="148"/>
        <v>0</v>
      </c>
      <c r="H479" s="59">
        <v>14</v>
      </c>
      <c r="I479" s="29"/>
      <c r="J479" s="46">
        <f t="shared" si="149"/>
        <v>0</v>
      </c>
      <c r="K479" s="57">
        <v>14</v>
      </c>
      <c r="L479" s="29"/>
      <c r="M479" s="48">
        <f t="shared" si="150"/>
        <v>0</v>
      </c>
      <c r="N479" s="59">
        <v>14</v>
      </c>
      <c r="O479" s="29"/>
      <c r="P479" s="46">
        <f t="shared" si="151"/>
        <v>0</v>
      </c>
      <c r="Q479" s="57">
        <v>14</v>
      </c>
      <c r="R479" s="29"/>
      <c r="S479" s="48">
        <f t="shared" si="152"/>
        <v>0</v>
      </c>
      <c r="T479" s="59">
        <v>14</v>
      </c>
      <c r="U479" s="29"/>
      <c r="V479" s="46">
        <f t="shared" si="153"/>
        <v>0</v>
      </c>
      <c r="W479" s="57">
        <v>14</v>
      </c>
      <c r="X479" s="29"/>
      <c r="Y479" s="48">
        <f t="shared" si="154"/>
        <v>0</v>
      </c>
      <c r="Z479" s="59">
        <v>14</v>
      </c>
      <c r="AA479" s="98"/>
      <c r="AB479" s="46">
        <f t="shared" si="155"/>
        <v>0</v>
      </c>
      <c r="AC479" s="57">
        <v>14</v>
      </c>
      <c r="AD479" s="59"/>
      <c r="AE479" s="48">
        <f t="shared" si="156"/>
        <v>0</v>
      </c>
      <c r="AF479" s="59">
        <v>14</v>
      </c>
      <c r="AG479" s="59"/>
      <c r="AH479" s="46">
        <f t="shared" si="157"/>
        <v>0</v>
      </c>
      <c r="AI479" s="57">
        <v>14</v>
      </c>
      <c r="AJ479" s="67"/>
      <c r="AK479" s="48">
        <f t="shared" si="158"/>
        <v>0</v>
      </c>
    </row>
    <row r="480" spans="2:37" x14ac:dyDescent="0.25">
      <c r="B480" s="57">
        <v>15</v>
      </c>
      <c r="C480" s="29"/>
      <c r="D480" s="46">
        <f t="shared" si="147"/>
        <v>0</v>
      </c>
      <c r="E480" s="57">
        <v>15</v>
      </c>
      <c r="F480" s="29"/>
      <c r="G480" s="48">
        <f t="shared" si="148"/>
        <v>0</v>
      </c>
      <c r="H480" s="59">
        <v>15</v>
      </c>
      <c r="I480" s="29"/>
      <c r="J480" s="46">
        <f t="shared" si="149"/>
        <v>0</v>
      </c>
      <c r="K480" s="57">
        <v>15</v>
      </c>
      <c r="L480" s="29"/>
      <c r="M480" s="48">
        <f t="shared" si="150"/>
        <v>0</v>
      </c>
      <c r="N480" s="59">
        <v>15</v>
      </c>
      <c r="O480" s="29"/>
      <c r="P480" s="46">
        <f t="shared" si="151"/>
        <v>0</v>
      </c>
      <c r="Q480" s="57">
        <v>15</v>
      </c>
      <c r="R480" s="29"/>
      <c r="S480" s="48">
        <f t="shared" si="152"/>
        <v>0</v>
      </c>
      <c r="T480" s="59">
        <v>15</v>
      </c>
      <c r="U480" s="29"/>
      <c r="V480" s="46">
        <f t="shared" si="153"/>
        <v>0</v>
      </c>
      <c r="W480" s="57">
        <v>15</v>
      </c>
      <c r="X480" s="29"/>
      <c r="Y480" s="48">
        <f t="shared" si="154"/>
        <v>0</v>
      </c>
      <c r="Z480" s="59">
        <v>15</v>
      </c>
      <c r="AA480" s="98"/>
      <c r="AB480" s="46">
        <f t="shared" si="155"/>
        <v>0</v>
      </c>
      <c r="AC480" s="57">
        <v>15</v>
      </c>
      <c r="AD480" s="59"/>
      <c r="AE480" s="48">
        <f t="shared" si="156"/>
        <v>0</v>
      </c>
      <c r="AF480" s="59">
        <v>15</v>
      </c>
      <c r="AG480" s="59"/>
      <c r="AH480" s="46">
        <f t="shared" si="157"/>
        <v>0</v>
      </c>
      <c r="AI480" s="57">
        <v>15</v>
      </c>
      <c r="AJ480" s="67"/>
      <c r="AK480" s="48">
        <f t="shared" si="158"/>
        <v>0</v>
      </c>
    </row>
    <row r="481" spans="2:37" x14ac:dyDescent="0.25">
      <c r="B481" s="57">
        <v>16</v>
      </c>
      <c r="C481" s="29"/>
      <c r="D481" s="46">
        <f t="shared" si="147"/>
        <v>0</v>
      </c>
      <c r="E481" s="57">
        <v>16</v>
      </c>
      <c r="F481" s="29"/>
      <c r="G481" s="48">
        <f t="shared" si="148"/>
        <v>0</v>
      </c>
      <c r="H481" s="59">
        <v>16</v>
      </c>
      <c r="I481" s="29"/>
      <c r="J481" s="46">
        <f t="shared" si="149"/>
        <v>0</v>
      </c>
      <c r="K481" s="57">
        <v>16</v>
      </c>
      <c r="L481" s="29"/>
      <c r="M481" s="48">
        <f t="shared" si="150"/>
        <v>0</v>
      </c>
      <c r="N481" s="59">
        <v>16</v>
      </c>
      <c r="O481" s="29"/>
      <c r="P481" s="46">
        <f t="shared" si="151"/>
        <v>0</v>
      </c>
      <c r="Q481" s="57">
        <v>16</v>
      </c>
      <c r="R481" s="29"/>
      <c r="S481" s="48">
        <f t="shared" si="152"/>
        <v>0</v>
      </c>
      <c r="T481" s="59">
        <v>16</v>
      </c>
      <c r="U481" s="29"/>
      <c r="V481" s="46">
        <f t="shared" si="153"/>
        <v>0</v>
      </c>
      <c r="W481" s="57">
        <v>16</v>
      </c>
      <c r="X481" s="29"/>
      <c r="Y481" s="48">
        <f t="shared" si="154"/>
        <v>0</v>
      </c>
      <c r="Z481" s="59">
        <v>16</v>
      </c>
      <c r="AA481" s="98"/>
      <c r="AB481" s="46">
        <f t="shared" si="155"/>
        <v>0</v>
      </c>
      <c r="AC481" s="57">
        <v>16</v>
      </c>
      <c r="AD481" s="59"/>
      <c r="AE481" s="48">
        <f t="shared" si="156"/>
        <v>0</v>
      </c>
      <c r="AF481" s="59">
        <v>16</v>
      </c>
      <c r="AG481" s="59"/>
      <c r="AH481" s="46">
        <f t="shared" si="157"/>
        <v>0</v>
      </c>
      <c r="AI481" s="57">
        <v>16</v>
      </c>
      <c r="AJ481" s="67"/>
      <c r="AK481" s="48">
        <f t="shared" si="158"/>
        <v>0</v>
      </c>
    </row>
    <row r="482" spans="2:37" x14ac:dyDescent="0.25">
      <c r="B482" s="57">
        <v>17</v>
      </c>
      <c r="C482" s="29"/>
      <c r="D482" s="46">
        <f t="shared" si="147"/>
        <v>0</v>
      </c>
      <c r="E482" s="57">
        <v>17</v>
      </c>
      <c r="F482" s="29"/>
      <c r="G482" s="48">
        <f t="shared" si="148"/>
        <v>0</v>
      </c>
      <c r="H482" s="59">
        <v>17</v>
      </c>
      <c r="I482" s="29"/>
      <c r="J482" s="46">
        <f t="shared" si="149"/>
        <v>0</v>
      </c>
      <c r="K482" s="57">
        <v>17</v>
      </c>
      <c r="L482" s="29"/>
      <c r="M482" s="48">
        <f t="shared" si="150"/>
        <v>0</v>
      </c>
      <c r="N482" s="59">
        <v>17</v>
      </c>
      <c r="O482" s="29"/>
      <c r="P482" s="46">
        <f t="shared" si="151"/>
        <v>0</v>
      </c>
      <c r="Q482" s="57">
        <v>17</v>
      </c>
      <c r="R482" s="29"/>
      <c r="S482" s="48">
        <f t="shared" si="152"/>
        <v>0</v>
      </c>
      <c r="T482" s="59">
        <v>17</v>
      </c>
      <c r="U482" s="29"/>
      <c r="V482" s="46">
        <f t="shared" si="153"/>
        <v>0</v>
      </c>
      <c r="W482" s="57">
        <v>17</v>
      </c>
      <c r="X482" s="29"/>
      <c r="Y482" s="48">
        <f t="shared" si="154"/>
        <v>0</v>
      </c>
      <c r="Z482" s="59">
        <v>17</v>
      </c>
      <c r="AA482" s="98"/>
      <c r="AB482" s="46">
        <f t="shared" si="155"/>
        <v>0</v>
      </c>
      <c r="AC482" s="57">
        <v>17</v>
      </c>
      <c r="AD482" s="59"/>
      <c r="AE482" s="48">
        <f t="shared" si="156"/>
        <v>0</v>
      </c>
      <c r="AF482" s="59">
        <v>17</v>
      </c>
      <c r="AG482" s="59"/>
      <c r="AH482" s="46">
        <f t="shared" si="157"/>
        <v>0</v>
      </c>
      <c r="AI482" s="57">
        <v>17</v>
      </c>
      <c r="AJ482" s="67"/>
      <c r="AK482" s="48">
        <f t="shared" si="158"/>
        <v>0</v>
      </c>
    </row>
    <row r="483" spans="2:37" x14ac:dyDescent="0.25">
      <c r="B483" s="57">
        <v>18</v>
      </c>
      <c r="C483" s="29"/>
      <c r="D483" s="46">
        <f t="shared" si="147"/>
        <v>0</v>
      </c>
      <c r="E483" s="57">
        <v>18</v>
      </c>
      <c r="F483" s="29"/>
      <c r="G483" s="48">
        <f t="shared" si="148"/>
        <v>0</v>
      </c>
      <c r="H483" s="59">
        <v>18</v>
      </c>
      <c r="I483" s="29"/>
      <c r="J483" s="46">
        <f t="shared" si="149"/>
        <v>0</v>
      </c>
      <c r="K483" s="57">
        <v>18</v>
      </c>
      <c r="L483" s="29"/>
      <c r="M483" s="48">
        <f t="shared" si="150"/>
        <v>0</v>
      </c>
      <c r="N483" s="59">
        <v>18</v>
      </c>
      <c r="O483" s="29"/>
      <c r="P483" s="46">
        <f t="shared" si="151"/>
        <v>0</v>
      </c>
      <c r="Q483" s="57">
        <v>18</v>
      </c>
      <c r="R483" s="29"/>
      <c r="S483" s="48">
        <f t="shared" si="152"/>
        <v>0</v>
      </c>
      <c r="T483" s="59">
        <v>18</v>
      </c>
      <c r="U483" s="29"/>
      <c r="V483" s="46">
        <f t="shared" si="153"/>
        <v>0</v>
      </c>
      <c r="W483" s="57">
        <v>18</v>
      </c>
      <c r="X483" s="29"/>
      <c r="Y483" s="48">
        <f t="shared" si="154"/>
        <v>0</v>
      </c>
      <c r="Z483" s="59">
        <v>18</v>
      </c>
      <c r="AA483" s="98"/>
      <c r="AB483" s="46">
        <f t="shared" si="155"/>
        <v>0</v>
      </c>
      <c r="AC483" s="57">
        <v>18</v>
      </c>
      <c r="AD483" s="59"/>
      <c r="AE483" s="48">
        <f t="shared" si="156"/>
        <v>0</v>
      </c>
      <c r="AF483" s="59">
        <v>18</v>
      </c>
      <c r="AG483" s="59"/>
      <c r="AH483" s="46">
        <f t="shared" si="157"/>
        <v>0</v>
      </c>
      <c r="AI483" s="57">
        <v>18</v>
      </c>
      <c r="AJ483" s="67"/>
      <c r="AK483" s="48">
        <f t="shared" si="158"/>
        <v>0</v>
      </c>
    </row>
    <row r="484" spans="2:37" x14ac:dyDescent="0.25">
      <c r="B484" s="57">
        <v>19</v>
      </c>
      <c r="C484" s="29"/>
      <c r="D484" s="46">
        <f t="shared" si="147"/>
        <v>0</v>
      </c>
      <c r="E484" s="57">
        <v>19</v>
      </c>
      <c r="F484" s="29"/>
      <c r="G484" s="48">
        <f t="shared" si="148"/>
        <v>0</v>
      </c>
      <c r="H484" s="59">
        <v>19</v>
      </c>
      <c r="I484" s="29"/>
      <c r="J484" s="46">
        <f t="shared" si="149"/>
        <v>0</v>
      </c>
      <c r="K484" s="57">
        <v>19</v>
      </c>
      <c r="L484" s="29"/>
      <c r="M484" s="48">
        <f t="shared" si="150"/>
        <v>0</v>
      </c>
      <c r="N484" s="59">
        <v>19</v>
      </c>
      <c r="O484" s="29"/>
      <c r="P484" s="46">
        <f t="shared" si="151"/>
        <v>0</v>
      </c>
      <c r="Q484" s="57">
        <v>19</v>
      </c>
      <c r="R484" s="29"/>
      <c r="S484" s="48">
        <f t="shared" si="152"/>
        <v>0</v>
      </c>
      <c r="T484" s="59">
        <v>19</v>
      </c>
      <c r="U484" s="29"/>
      <c r="V484" s="46">
        <f t="shared" si="153"/>
        <v>0</v>
      </c>
      <c r="W484" s="57">
        <v>19</v>
      </c>
      <c r="X484" s="29"/>
      <c r="Y484" s="48">
        <f t="shared" si="154"/>
        <v>0</v>
      </c>
      <c r="Z484" s="59">
        <v>19</v>
      </c>
      <c r="AA484" s="98"/>
      <c r="AB484" s="46">
        <f t="shared" si="155"/>
        <v>0</v>
      </c>
      <c r="AC484" s="57">
        <v>19</v>
      </c>
      <c r="AD484" s="59"/>
      <c r="AE484" s="48">
        <f t="shared" si="156"/>
        <v>0</v>
      </c>
      <c r="AF484" s="59">
        <v>19</v>
      </c>
      <c r="AG484" s="59"/>
      <c r="AH484" s="46">
        <f t="shared" si="157"/>
        <v>0</v>
      </c>
      <c r="AI484" s="57">
        <v>19</v>
      </c>
      <c r="AJ484" s="67"/>
      <c r="AK484" s="48">
        <f t="shared" si="158"/>
        <v>0</v>
      </c>
    </row>
    <row r="485" spans="2:37" x14ac:dyDescent="0.25">
      <c r="B485" s="57">
        <v>20</v>
      </c>
      <c r="C485" s="29"/>
      <c r="D485" s="46">
        <f t="shared" si="147"/>
        <v>0</v>
      </c>
      <c r="E485" s="57">
        <v>20</v>
      </c>
      <c r="F485" s="29"/>
      <c r="G485" s="48">
        <f t="shared" si="148"/>
        <v>0</v>
      </c>
      <c r="H485" s="59">
        <v>20</v>
      </c>
      <c r="I485" s="29"/>
      <c r="J485" s="46">
        <f t="shared" si="149"/>
        <v>0</v>
      </c>
      <c r="K485" s="57">
        <v>20</v>
      </c>
      <c r="L485" s="29"/>
      <c r="M485" s="48">
        <f t="shared" si="150"/>
        <v>0</v>
      </c>
      <c r="N485" s="59">
        <v>20</v>
      </c>
      <c r="O485" s="29"/>
      <c r="P485" s="46">
        <f t="shared" si="151"/>
        <v>0</v>
      </c>
      <c r="Q485" s="57">
        <v>20</v>
      </c>
      <c r="R485" s="29"/>
      <c r="S485" s="48">
        <f t="shared" si="152"/>
        <v>0</v>
      </c>
      <c r="T485" s="59">
        <v>20</v>
      </c>
      <c r="U485" s="29"/>
      <c r="V485" s="46">
        <f t="shared" si="153"/>
        <v>0</v>
      </c>
      <c r="W485" s="57">
        <v>20</v>
      </c>
      <c r="X485" s="29"/>
      <c r="Y485" s="48">
        <f t="shared" si="154"/>
        <v>0</v>
      </c>
      <c r="Z485" s="59">
        <v>20</v>
      </c>
      <c r="AA485" s="98"/>
      <c r="AB485" s="46">
        <f t="shared" si="155"/>
        <v>0</v>
      </c>
      <c r="AC485" s="57">
        <v>20</v>
      </c>
      <c r="AD485" s="59"/>
      <c r="AE485" s="48">
        <f t="shared" si="156"/>
        <v>0</v>
      </c>
      <c r="AF485" s="59">
        <v>20</v>
      </c>
      <c r="AG485" s="59"/>
      <c r="AH485" s="46">
        <f t="shared" si="157"/>
        <v>0</v>
      </c>
      <c r="AI485" s="57">
        <v>20</v>
      </c>
      <c r="AJ485" s="67"/>
      <c r="AK485" s="48">
        <f t="shared" si="158"/>
        <v>0</v>
      </c>
    </row>
    <row r="486" spans="2:37" x14ac:dyDescent="0.25">
      <c r="B486" s="57">
        <v>21</v>
      </c>
      <c r="C486" s="29"/>
      <c r="D486" s="46">
        <f t="shared" si="147"/>
        <v>0</v>
      </c>
      <c r="E486" s="57">
        <v>21</v>
      </c>
      <c r="F486" s="29"/>
      <c r="G486" s="48">
        <f t="shared" si="148"/>
        <v>0</v>
      </c>
      <c r="H486" s="59">
        <v>21</v>
      </c>
      <c r="I486" s="29"/>
      <c r="J486" s="46">
        <f t="shared" si="149"/>
        <v>0</v>
      </c>
      <c r="K486" s="57">
        <v>21</v>
      </c>
      <c r="L486" s="29"/>
      <c r="M486" s="48">
        <f t="shared" si="150"/>
        <v>0</v>
      </c>
      <c r="N486" s="59">
        <v>21</v>
      </c>
      <c r="O486" s="29"/>
      <c r="P486" s="46">
        <f t="shared" si="151"/>
        <v>0</v>
      </c>
      <c r="Q486" s="57">
        <v>21</v>
      </c>
      <c r="R486" s="29"/>
      <c r="S486" s="48">
        <f t="shared" si="152"/>
        <v>0</v>
      </c>
      <c r="T486" s="59">
        <v>21</v>
      </c>
      <c r="U486" s="29"/>
      <c r="V486" s="46">
        <f t="shared" si="153"/>
        <v>0</v>
      </c>
      <c r="W486" s="57">
        <v>21</v>
      </c>
      <c r="X486" s="29"/>
      <c r="Y486" s="48">
        <f t="shared" si="154"/>
        <v>0</v>
      </c>
      <c r="Z486" s="59">
        <v>21</v>
      </c>
      <c r="AA486" s="98"/>
      <c r="AB486" s="46">
        <f t="shared" si="155"/>
        <v>0</v>
      </c>
      <c r="AC486" s="57">
        <v>21</v>
      </c>
      <c r="AD486" s="59"/>
      <c r="AE486" s="48">
        <f t="shared" si="156"/>
        <v>0</v>
      </c>
      <c r="AF486" s="59">
        <v>21</v>
      </c>
      <c r="AG486" s="59"/>
      <c r="AH486" s="46">
        <f t="shared" si="157"/>
        <v>0</v>
      </c>
      <c r="AI486" s="57">
        <v>21</v>
      </c>
      <c r="AJ486" s="67"/>
      <c r="AK486" s="48">
        <f t="shared" si="158"/>
        <v>0</v>
      </c>
    </row>
    <row r="487" spans="2:37" x14ac:dyDescent="0.25">
      <c r="B487" s="57">
        <v>22</v>
      </c>
      <c r="C487" s="29"/>
      <c r="D487" s="46">
        <f t="shared" si="147"/>
        <v>0</v>
      </c>
      <c r="E487" s="57">
        <v>22</v>
      </c>
      <c r="F487" s="29"/>
      <c r="G487" s="48">
        <f t="shared" si="148"/>
        <v>0</v>
      </c>
      <c r="H487" s="59">
        <v>22</v>
      </c>
      <c r="I487" s="29"/>
      <c r="J487" s="46">
        <f t="shared" si="149"/>
        <v>0</v>
      </c>
      <c r="K487" s="57">
        <v>22</v>
      </c>
      <c r="L487" s="29"/>
      <c r="M487" s="48">
        <f t="shared" si="150"/>
        <v>0</v>
      </c>
      <c r="N487" s="59">
        <v>22</v>
      </c>
      <c r="O487" s="29"/>
      <c r="P487" s="46">
        <f t="shared" si="151"/>
        <v>0</v>
      </c>
      <c r="Q487" s="57">
        <v>22</v>
      </c>
      <c r="R487" s="29"/>
      <c r="S487" s="48">
        <f t="shared" si="152"/>
        <v>0</v>
      </c>
      <c r="T487" s="59">
        <v>22</v>
      </c>
      <c r="U487" s="29"/>
      <c r="V487" s="46">
        <f t="shared" si="153"/>
        <v>0</v>
      </c>
      <c r="W487" s="57">
        <v>22</v>
      </c>
      <c r="X487" s="29"/>
      <c r="Y487" s="48">
        <f t="shared" si="154"/>
        <v>0</v>
      </c>
      <c r="Z487" s="59">
        <v>22</v>
      </c>
      <c r="AA487" s="98"/>
      <c r="AB487" s="46">
        <f t="shared" si="155"/>
        <v>0</v>
      </c>
      <c r="AC487" s="57">
        <v>22</v>
      </c>
      <c r="AD487" s="59"/>
      <c r="AE487" s="48">
        <f t="shared" si="156"/>
        <v>0</v>
      </c>
      <c r="AF487" s="59">
        <v>22</v>
      </c>
      <c r="AG487" s="59"/>
      <c r="AH487" s="46">
        <f t="shared" si="157"/>
        <v>0</v>
      </c>
      <c r="AI487" s="57">
        <v>22</v>
      </c>
      <c r="AJ487" s="67"/>
      <c r="AK487" s="48">
        <f t="shared" si="158"/>
        <v>0</v>
      </c>
    </row>
    <row r="488" spans="2:37" x14ac:dyDescent="0.25">
      <c r="B488" s="57">
        <v>23</v>
      </c>
      <c r="C488" s="29"/>
      <c r="D488" s="46">
        <f t="shared" si="147"/>
        <v>0</v>
      </c>
      <c r="E488" s="57">
        <v>23</v>
      </c>
      <c r="F488" s="29"/>
      <c r="G488" s="48">
        <f t="shared" si="148"/>
        <v>0</v>
      </c>
      <c r="H488" s="59">
        <v>23</v>
      </c>
      <c r="I488" s="29"/>
      <c r="J488" s="46">
        <f t="shared" si="149"/>
        <v>0</v>
      </c>
      <c r="K488" s="57">
        <v>23</v>
      </c>
      <c r="L488" s="29"/>
      <c r="M488" s="48">
        <f t="shared" si="150"/>
        <v>0</v>
      </c>
      <c r="N488" s="59">
        <v>23</v>
      </c>
      <c r="O488" s="29"/>
      <c r="P488" s="46">
        <f t="shared" si="151"/>
        <v>0</v>
      </c>
      <c r="Q488" s="57">
        <v>23</v>
      </c>
      <c r="R488" s="29"/>
      <c r="S488" s="48">
        <f t="shared" si="152"/>
        <v>0</v>
      </c>
      <c r="T488" s="59">
        <v>23</v>
      </c>
      <c r="U488" s="29"/>
      <c r="V488" s="46">
        <f t="shared" si="153"/>
        <v>0</v>
      </c>
      <c r="W488" s="57">
        <v>23</v>
      </c>
      <c r="X488" s="29"/>
      <c r="Y488" s="48">
        <f t="shared" si="154"/>
        <v>0</v>
      </c>
      <c r="Z488" s="59">
        <v>23</v>
      </c>
      <c r="AA488" s="98"/>
      <c r="AB488" s="46">
        <f t="shared" si="155"/>
        <v>0</v>
      </c>
      <c r="AC488" s="57">
        <v>23</v>
      </c>
      <c r="AD488" s="59"/>
      <c r="AE488" s="48">
        <f t="shared" si="156"/>
        <v>0</v>
      </c>
      <c r="AF488" s="59">
        <v>23</v>
      </c>
      <c r="AG488" s="59"/>
      <c r="AH488" s="46">
        <f t="shared" si="157"/>
        <v>0</v>
      </c>
      <c r="AI488" s="57">
        <v>23</v>
      </c>
      <c r="AJ488" s="67"/>
      <c r="AK488" s="48">
        <f t="shared" si="158"/>
        <v>0</v>
      </c>
    </row>
    <row r="489" spans="2:37" x14ac:dyDescent="0.25">
      <c r="B489" s="57">
        <v>24</v>
      </c>
      <c r="C489" s="29"/>
      <c r="D489" s="46">
        <f t="shared" si="147"/>
        <v>0</v>
      </c>
      <c r="E489" s="57">
        <v>24</v>
      </c>
      <c r="F489" s="29"/>
      <c r="G489" s="48">
        <f t="shared" si="148"/>
        <v>0</v>
      </c>
      <c r="H489" s="59">
        <v>24</v>
      </c>
      <c r="I489" s="29"/>
      <c r="J489" s="46">
        <f t="shared" si="149"/>
        <v>0</v>
      </c>
      <c r="K489" s="57">
        <v>24</v>
      </c>
      <c r="L489" s="29"/>
      <c r="M489" s="48">
        <f t="shared" si="150"/>
        <v>0</v>
      </c>
      <c r="N489" s="59">
        <v>24</v>
      </c>
      <c r="O489" s="29"/>
      <c r="P489" s="46">
        <f t="shared" si="151"/>
        <v>0</v>
      </c>
      <c r="Q489" s="57">
        <v>24</v>
      </c>
      <c r="R489" s="29"/>
      <c r="S489" s="48">
        <f t="shared" si="152"/>
        <v>0</v>
      </c>
      <c r="T489" s="59">
        <v>24</v>
      </c>
      <c r="U489" s="29"/>
      <c r="V489" s="46">
        <f t="shared" si="153"/>
        <v>0</v>
      </c>
      <c r="W489" s="57">
        <v>24</v>
      </c>
      <c r="X489" s="29"/>
      <c r="Y489" s="48">
        <f t="shared" si="154"/>
        <v>0</v>
      </c>
      <c r="Z489" s="59">
        <v>24</v>
      </c>
      <c r="AA489" s="98"/>
      <c r="AB489" s="46">
        <f t="shared" si="155"/>
        <v>0</v>
      </c>
      <c r="AC489" s="57">
        <v>24</v>
      </c>
      <c r="AD489" s="59"/>
      <c r="AE489" s="48">
        <f t="shared" si="156"/>
        <v>0</v>
      </c>
      <c r="AF489" s="59">
        <v>24</v>
      </c>
      <c r="AG489" s="59"/>
      <c r="AH489" s="46">
        <f t="shared" si="157"/>
        <v>0</v>
      </c>
      <c r="AI489" s="57">
        <v>24</v>
      </c>
      <c r="AJ489" s="67"/>
      <c r="AK489" s="48">
        <f t="shared" si="158"/>
        <v>0</v>
      </c>
    </row>
    <row r="490" spans="2:37" x14ac:dyDescent="0.25">
      <c r="B490" s="57">
        <v>25</v>
      </c>
      <c r="C490" s="29"/>
      <c r="D490" s="46">
        <f t="shared" si="147"/>
        <v>0</v>
      </c>
      <c r="E490" s="57">
        <v>25</v>
      </c>
      <c r="F490" s="29"/>
      <c r="G490" s="48">
        <f t="shared" si="148"/>
        <v>0</v>
      </c>
      <c r="H490" s="59">
        <v>25</v>
      </c>
      <c r="I490" s="29"/>
      <c r="J490" s="46">
        <f t="shared" si="149"/>
        <v>0</v>
      </c>
      <c r="K490" s="57">
        <v>25</v>
      </c>
      <c r="L490" s="29"/>
      <c r="M490" s="48">
        <f t="shared" si="150"/>
        <v>0</v>
      </c>
      <c r="N490" s="59">
        <v>25</v>
      </c>
      <c r="O490" s="29"/>
      <c r="P490" s="46">
        <f t="shared" si="151"/>
        <v>0</v>
      </c>
      <c r="Q490" s="57">
        <v>25</v>
      </c>
      <c r="R490" s="29"/>
      <c r="S490" s="48">
        <f t="shared" si="152"/>
        <v>0</v>
      </c>
      <c r="T490" s="59">
        <v>25</v>
      </c>
      <c r="U490" s="29"/>
      <c r="V490" s="46">
        <f t="shared" si="153"/>
        <v>0</v>
      </c>
      <c r="W490" s="57">
        <v>25</v>
      </c>
      <c r="X490" s="29"/>
      <c r="Y490" s="48">
        <f t="shared" si="154"/>
        <v>0</v>
      </c>
      <c r="Z490" s="59">
        <v>25</v>
      </c>
      <c r="AA490" s="98"/>
      <c r="AB490" s="46">
        <f t="shared" si="155"/>
        <v>0</v>
      </c>
      <c r="AC490" s="57">
        <v>25</v>
      </c>
      <c r="AD490" s="59"/>
      <c r="AE490" s="48">
        <f t="shared" si="156"/>
        <v>0</v>
      </c>
      <c r="AF490" s="59">
        <v>25</v>
      </c>
      <c r="AG490" s="59"/>
      <c r="AH490" s="46">
        <f t="shared" si="157"/>
        <v>0</v>
      </c>
      <c r="AI490" s="57">
        <v>25</v>
      </c>
      <c r="AJ490" s="67"/>
      <c r="AK490" s="48">
        <f t="shared" si="158"/>
        <v>0</v>
      </c>
    </row>
    <row r="491" spans="2:37" x14ac:dyDescent="0.25">
      <c r="B491" s="57">
        <v>26</v>
      </c>
      <c r="C491" s="29"/>
      <c r="D491" s="46">
        <f t="shared" si="147"/>
        <v>0</v>
      </c>
      <c r="E491" s="57">
        <v>26</v>
      </c>
      <c r="F491" s="29"/>
      <c r="G491" s="48">
        <f t="shared" si="148"/>
        <v>0</v>
      </c>
      <c r="H491" s="59">
        <v>26</v>
      </c>
      <c r="I491" s="29"/>
      <c r="J491" s="46">
        <f t="shared" si="149"/>
        <v>0</v>
      </c>
      <c r="K491" s="57">
        <v>26</v>
      </c>
      <c r="L491" s="29"/>
      <c r="M491" s="48">
        <f t="shared" si="150"/>
        <v>0</v>
      </c>
      <c r="N491" s="59">
        <v>26</v>
      </c>
      <c r="O491" s="29"/>
      <c r="P491" s="46">
        <f t="shared" si="151"/>
        <v>0</v>
      </c>
      <c r="Q491" s="57">
        <v>26</v>
      </c>
      <c r="R491" s="29"/>
      <c r="S491" s="48">
        <f t="shared" si="152"/>
        <v>0</v>
      </c>
      <c r="T491" s="59">
        <v>26</v>
      </c>
      <c r="U491" s="29"/>
      <c r="V491" s="46">
        <f t="shared" si="153"/>
        <v>0</v>
      </c>
      <c r="W491" s="57">
        <v>26</v>
      </c>
      <c r="X491" s="29"/>
      <c r="Y491" s="48">
        <f t="shared" si="154"/>
        <v>0</v>
      </c>
      <c r="Z491" s="59">
        <v>26</v>
      </c>
      <c r="AA491" s="98"/>
      <c r="AB491" s="46">
        <f t="shared" si="155"/>
        <v>0</v>
      </c>
      <c r="AC491" s="57">
        <v>26</v>
      </c>
      <c r="AD491" s="59"/>
      <c r="AE491" s="48">
        <f t="shared" si="156"/>
        <v>0</v>
      </c>
      <c r="AF491" s="59">
        <v>26</v>
      </c>
      <c r="AG491" s="59"/>
      <c r="AH491" s="46">
        <f t="shared" si="157"/>
        <v>0</v>
      </c>
      <c r="AI491" s="57">
        <v>26</v>
      </c>
      <c r="AJ491" s="67"/>
      <c r="AK491" s="48">
        <f t="shared" si="158"/>
        <v>0</v>
      </c>
    </row>
    <row r="492" spans="2:37" x14ac:dyDescent="0.25">
      <c r="B492" s="57">
        <v>27</v>
      </c>
      <c r="C492" s="29"/>
      <c r="D492" s="46">
        <f t="shared" si="147"/>
        <v>0</v>
      </c>
      <c r="E492" s="57">
        <v>27</v>
      </c>
      <c r="F492" s="29"/>
      <c r="G492" s="48">
        <f t="shared" si="148"/>
        <v>0</v>
      </c>
      <c r="H492" s="59">
        <v>27</v>
      </c>
      <c r="I492" s="29"/>
      <c r="J492" s="46">
        <f t="shared" si="149"/>
        <v>0</v>
      </c>
      <c r="K492" s="57">
        <v>27</v>
      </c>
      <c r="L492" s="29"/>
      <c r="M492" s="48">
        <f t="shared" si="150"/>
        <v>0</v>
      </c>
      <c r="N492" s="59">
        <v>27</v>
      </c>
      <c r="O492" s="29"/>
      <c r="P492" s="46">
        <f t="shared" si="151"/>
        <v>0</v>
      </c>
      <c r="Q492" s="57">
        <v>27</v>
      </c>
      <c r="R492" s="29"/>
      <c r="S492" s="48">
        <f t="shared" si="152"/>
        <v>0</v>
      </c>
      <c r="T492" s="59">
        <v>27</v>
      </c>
      <c r="U492" s="29"/>
      <c r="V492" s="46">
        <f t="shared" si="153"/>
        <v>0</v>
      </c>
      <c r="W492" s="57">
        <v>27</v>
      </c>
      <c r="X492" s="29"/>
      <c r="Y492" s="48">
        <f t="shared" si="154"/>
        <v>0</v>
      </c>
      <c r="Z492" s="59">
        <v>27</v>
      </c>
      <c r="AA492" s="98"/>
      <c r="AB492" s="46">
        <f t="shared" si="155"/>
        <v>0</v>
      </c>
      <c r="AC492" s="57">
        <v>27</v>
      </c>
      <c r="AD492" s="59"/>
      <c r="AE492" s="48">
        <f t="shared" si="156"/>
        <v>0</v>
      </c>
      <c r="AF492" s="59">
        <v>27</v>
      </c>
      <c r="AG492" s="59"/>
      <c r="AH492" s="46">
        <f t="shared" si="157"/>
        <v>0</v>
      </c>
      <c r="AI492" s="57">
        <v>27</v>
      </c>
      <c r="AJ492" s="67"/>
      <c r="AK492" s="48">
        <f t="shared" si="158"/>
        <v>0</v>
      </c>
    </row>
    <row r="493" spans="2:37" x14ac:dyDescent="0.25">
      <c r="B493" s="57">
        <v>28</v>
      </c>
      <c r="C493" s="29"/>
      <c r="D493" s="46">
        <f t="shared" si="147"/>
        <v>0</v>
      </c>
      <c r="E493" s="57">
        <v>28</v>
      </c>
      <c r="F493" s="29"/>
      <c r="G493" s="48">
        <f t="shared" si="148"/>
        <v>0</v>
      </c>
      <c r="H493" s="59">
        <v>28</v>
      </c>
      <c r="I493" s="29"/>
      <c r="J493" s="46">
        <f t="shared" si="149"/>
        <v>0</v>
      </c>
      <c r="K493" s="57">
        <v>28</v>
      </c>
      <c r="L493" s="29"/>
      <c r="M493" s="48">
        <f t="shared" si="150"/>
        <v>0</v>
      </c>
      <c r="N493" s="59">
        <v>28</v>
      </c>
      <c r="O493" s="29"/>
      <c r="P493" s="46">
        <f t="shared" si="151"/>
        <v>0</v>
      </c>
      <c r="Q493" s="57">
        <v>28</v>
      </c>
      <c r="R493" s="29"/>
      <c r="S493" s="48">
        <f t="shared" si="152"/>
        <v>0</v>
      </c>
      <c r="T493" s="59">
        <v>28</v>
      </c>
      <c r="U493" s="29"/>
      <c r="V493" s="46">
        <f t="shared" si="153"/>
        <v>0</v>
      </c>
      <c r="W493" s="57">
        <v>28</v>
      </c>
      <c r="X493" s="29"/>
      <c r="Y493" s="48">
        <f t="shared" si="154"/>
        <v>0</v>
      </c>
      <c r="Z493" s="59">
        <v>28</v>
      </c>
      <c r="AA493" s="98"/>
      <c r="AB493" s="46">
        <f t="shared" si="155"/>
        <v>0</v>
      </c>
      <c r="AC493" s="57">
        <v>28</v>
      </c>
      <c r="AD493" s="59"/>
      <c r="AE493" s="48">
        <f t="shared" si="156"/>
        <v>0</v>
      </c>
      <c r="AF493" s="59">
        <v>28</v>
      </c>
      <c r="AG493" s="59"/>
      <c r="AH493" s="46">
        <f t="shared" si="157"/>
        <v>0</v>
      </c>
      <c r="AI493" s="57">
        <v>28</v>
      </c>
      <c r="AJ493" s="67"/>
      <c r="AK493" s="48">
        <f t="shared" si="158"/>
        <v>0</v>
      </c>
    </row>
    <row r="494" spans="2:37" x14ac:dyDescent="0.25">
      <c r="B494" s="57">
        <v>29</v>
      </c>
      <c r="C494" s="29"/>
      <c r="D494" s="46">
        <f t="shared" si="147"/>
        <v>0</v>
      </c>
      <c r="E494" s="57"/>
      <c r="F494" s="29"/>
      <c r="G494" s="48"/>
      <c r="H494" s="59">
        <v>29</v>
      </c>
      <c r="I494" s="29"/>
      <c r="J494" s="46">
        <f t="shared" si="149"/>
        <v>0</v>
      </c>
      <c r="K494" s="57">
        <v>29</v>
      </c>
      <c r="L494" s="29"/>
      <c r="M494" s="48">
        <f t="shared" si="150"/>
        <v>0</v>
      </c>
      <c r="N494" s="59">
        <v>29</v>
      </c>
      <c r="O494" s="29"/>
      <c r="P494" s="46">
        <f t="shared" si="151"/>
        <v>0</v>
      </c>
      <c r="Q494" s="57">
        <v>29</v>
      </c>
      <c r="R494" s="29"/>
      <c r="S494" s="48">
        <f t="shared" si="152"/>
        <v>0</v>
      </c>
      <c r="T494" s="59">
        <v>29</v>
      </c>
      <c r="U494" s="29"/>
      <c r="V494" s="46">
        <f t="shared" si="153"/>
        <v>0</v>
      </c>
      <c r="W494" s="57">
        <v>29</v>
      </c>
      <c r="X494" s="29"/>
      <c r="Y494" s="48">
        <f t="shared" si="154"/>
        <v>0</v>
      </c>
      <c r="Z494" s="59">
        <v>29</v>
      </c>
      <c r="AA494" s="98"/>
      <c r="AB494" s="46">
        <f t="shared" si="155"/>
        <v>0</v>
      </c>
      <c r="AC494" s="57">
        <v>29</v>
      </c>
      <c r="AD494" s="59"/>
      <c r="AE494" s="48">
        <f t="shared" si="156"/>
        <v>0</v>
      </c>
      <c r="AF494" s="59">
        <v>29</v>
      </c>
      <c r="AG494" s="59"/>
      <c r="AH494" s="46">
        <f t="shared" si="157"/>
        <v>0</v>
      </c>
      <c r="AI494" s="57">
        <v>29</v>
      </c>
      <c r="AJ494" s="67"/>
      <c r="AK494" s="48">
        <f t="shared" si="158"/>
        <v>0</v>
      </c>
    </row>
    <row r="495" spans="2:37" x14ac:dyDescent="0.25">
      <c r="B495" s="57">
        <v>30</v>
      </c>
      <c r="C495" s="29"/>
      <c r="D495" s="46">
        <f t="shared" si="147"/>
        <v>0</v>
      </c>
      <c r="E495" s="47"/>
      <c r="F495" s="29"/>
      <c r="G495" s="48"/>
      <c r="H495" s="59">
        <v>30</v>
      </c>
      <c r="I495" s="29"/>
      <c r="J495" s="46">
        <f t="shared" si="149"/>
        <v>0</v>
      </c>
      <c r="K495" s="57">
        <v>30</v>
      </c>
      <c r="L495" s="29"/>
      <c r="M495" s="48">
        <f t="shared" si="150"/>
        <v>0</v>
      </c>
      <c r="N495" s="59">
        <v>30</v>
      </c>
      <c r="O495" s="29"/>
      <c r="P495" s="46">
        <f t="shared" si="151"/>
        <v>0</v>
      </c>
      <c r="Q495" s="57">
        <v>30</v>
      </c>
      <c r="R495" s="29"/>
      <c r="S495" s="48">
        <f t="shared" si="152"/>
        <v>0</v>
      </c>
      <c r="T495" s="59">
        <v>30</v>
      </c>
      <c r="U495" s="29"/>
      <c r="V495" s="46">
        <f t="shared" si="153"/>
        <v>0</v>
      </c>
      <c r="W495" s="57">
        <v>30</v>
      </c>
      <c r="X495" s="29"/>
      <c r="Y495" s="48">
        <f t="shared" si="154"/>
        <v>0</v>
      </c>
      <c r="Z495" s="59">
        <v>30</v>
      </c>
      <c r="AA495" s="98"/>
      <c r="AB495" s="46">
        <f t="shared" si="155"/>
        <v>0</v>
      </c>
      <c r="AC495" s="57">
        <v>30</v>
      </c>
      <c r="AD495" s="59"/>
      <c r="AE495" s="48">
        <f t="shared" si="156"/>
        <v>0</v>
      </c>
      <c r="AF495" s="59">
        <v>30</v>
      </c>
      <c r="AG495" s="59"/>
      <c r="AH495" s="46">
        <f t="shared" si="157"/>
        <v>0</v>
      </c>
      <c r="AI495" s="57">
        <v>30</v>
      </c>
      <c r="AJ495" s="67"/>
      <c r="AK495" s="48">
        <f t="shared" si="158"/>
        <v>0</v>
      </c>
    </row>
    <row r="496" spans="2:37" x14ac:dyDescent="0.25">
      <c r="B496" s="60">
        <v>31</v>
      </c>
      <c r="C496" s="29"/>
      <c r="D496" s="46">
        <f t="shared" si="147"/>
        <v>0</v>
      </c>
      <c r="E496" s="47"/>
      <c r="F496" s="46"/>
      <c r="G496" s="48"/>
      <c r="H496" s="61">
        <v>31</v>
      </c>
      <c r="I496" s="29"/>
      <c r="J496" s="46">
        <f t="shared" si="149"/>
        <v>0</v>
      </c>
      <c r="K496" s="60"/>
      <c r="L496" s="29"/>
      <c r="M496" s="48"/>
      <c r="N496" s="61">
        <v>31</v>
      </c>
      <c r="O496" s="29"/>
      <c r="P496" s="46">
        <f t="shared" si="151"/>
        <v>0</v>
      </c>
      <c r="Q496" s="60"/>
      <c r="R496" s="29"/>
      <c r="S496" s="48"/>
      <c r="T496" s="61">
        <v>31</v>
      </c>
      <c r="U496" s="29"/>
      <c r="V496" s="46">
        <f t="shared" si="153"/>
        <v>0</v>
      </c>
      <c r="W496" s="60">
        <v>31</v>
      </c>
      <c r="X496" s="29"/>
      <c r="Y496" s="48">
        <f t="shared" si="154"/>
        <v>0</v>
      </c>
      <c r="Z496" s="61"/>
      <c r="AA496" s="59"/>
      <c r="AB496" s="46"/>
      <c r="AC496" s="60">
        <v>31</v>
      </c>
      <c r="AD496" s="59"/>
      <c r="AE496" s="48">
        <f t="shared" si="156"/>
        <v>0</v>
      </c>
      <c r="AF496" s="61"/>
      <c r="AG496" s="59"/>
      <c r="AH496" s="46"/>
      <c r="AI496" s="60">
        <v>31</v>
      </c>
      <c r="AJ496" s="67"/>
      <c r="AK496" s="48">
        <f t="shared" si="158"/>
        <v>0</v>
      </c>
    </row>
    <row r="497" spans="2:37" x14ac:dyDescent="0.25">
      <c r="B497" s="47"/>
      <c r="C497" s="29"/>
      <c r="D497" s="46"/>
      <c r="E497" s="47"/>
      <c r="F497" s="46"/>
      <c r="G497" s="48"/>
      <c r="H497" s="46"/>
      <c r="I497" s="29"/>
      <c r="J497" s="46"/>
      <c r="K497" s="47"/>
      <c r="L497" s="65"/>
      <c r="M497" s="48"/>
      <c r="N497" s="46"/>
      <c r="O497" s="29"/>
      <c r="P497" s="46"/>
      <c r="Q497" s="47"/>
      <c r="R497" s="65"/>
      <c r="S497" s="48"/>
      <c r="T497" s="46"/>
      <c r="U497" s="29"/>
      <c r="V497" s="46"/>
      <c r="W497" s="47"/>
      <c r="X497" s="59"/>
      <c r="Y497" s="48"/>
      <c r="Z497" s="46"/>
      <c r="AA497" s="65"/>
      <c r="AB497" s="46"/>
      <c r="AC497" s="47"/>
      <c r="AD497" s="59"/>
      <c r="AE497" s="48"/>
      <c r="AF497" s="46"/>
      <c r="AG497" s="65"/>
      <c r="AH497" s="46"/>
      <c r="AI497" s="47"/>
      <c r="AJ497" s="67"/>
      <c r="AK497" s="48"/>
    </row>
    <row r="498" spans="2:37" x14ac:dyDescent="0.25">
      <c r="B498" s="49"/>
      <c r="C498" s="50"/>
      <c r="D498" s="50">
        <f>SUM(D466:D497)</f>
        <v>0</v>
      </c>
      <c r="E498" s="49"/>
      <c r="F498" s="50"/>
      <c r="G498" s="63">
        <f>SUM(G466:G497)</f>
        <v>0</v>
      </c>
      <c r="H498" s="50"/>
      <c r="I498" s="50"/>
      <c r="J498" s="63">
        <f>SUM(J466:J497)</f>
        <v>0</v>
      </c>
      <c r="K498" s="49"/>
      <c r="L498" s="50"/>
      <c r="M498" s="63">
        <f>SUM(M466:M497)</f>
        <v>0</v>
      </c>
      <c r="N498" s="50"/>
      <c r="O498" s="50"/>
      <c r="P498" s="50">
        <f>SUM(P466:P497)</f>
        <v>0</v>
      </c>
      <c r="Q498" s="49"/>
      <c r="R498" s="50"/>
      <c r="S498" s="63">
        <f>SUM(S466:S497)</f>
        <v>0</v>
      </c>
      <c r="T498" s="50"/>
      <c r="U498" s="50"/>
      <c r="V498" s="50">
        <f>SUM(V466:V497)</f>
        <v>0</v>
      </c>
      <c r="W498" s="49"/>
      <c r="X498" s="50"/>
      <c r="Y498" s="63">
        <f>SUM(Y466:Y497)</f>
        <v>0</v>
      </c>
      <c r="Z498" s="50"/>
      <c r="AA498" s="50"/>
      <c r="AB498" s="50">
        <f>SUM(AB466:AB497)</f>
        <v>0</v>
      </c>
      <c r="AC498" s="49"/>
      <c r="AD498" s="50"/>
      <c r="AE498" s="63">
        <f>SUM(AE466:AE497)</f>
        <v>0</v>
      </c>
      <c r="AF498" s="50"/>
      <c r="AG498" s="50"/>
      <c r="AH498" s="50">
        <f>SUM(AH466:AH497)</f>
        <v>0</v>
      </c>
      <c r="AI498" s="49"/>
      <c r="AJ498" s="50"/>
      <c r="AK498" s="63">
        <f>SUM(AK466:AK497)</f>
        <v>0</v>
      </c>
    </row>
  </sheetData>
  <pageMargins left="0.1" right="0.1" top="0.61" bottom="0.25" header="0.25" footer="0.37"/>
  <pageSetup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AK498"/>
  <sheetViews>
    <sheetView workbookViewId="0"/>
  </sheetViews>
  <sheetFormatPr defaultColWidth="9.140625" defaultRowHeight="15" x14ac:dyDescent="0.25"/>
  <cols>
    <col min="1" max="15" width="9.140625" style="46"/>
    <col min="16" max="16" width="10.28515625" style="46" customWidth="1"/>
    <col min="17" max="17" width="9.140625" style="46"/>
    <col min="18" max="18" width="10.7109375" style="46" customWidth="1"/>
    <col min="19" max="19" width="10.28515625" style="46" customWidth="1"/>
    <col min="20" max="21" width="9.140625" style="46"/>
    <col min="22" max="22" width="10.85546875" style="46" customWidth="1"/>
    <col min="23" max="24" width="9.140625" style="46"/>
    <col min="25" max="25" width="10.85546875" style="46" customWidth="1"/>
    <col min="26" max="27" width="9.140625" style="46"/>
    <col min="28" max="28" width="10.7109375" style="46" customWidth="1"/>
    <col min="29" max="32" width="9.140625" style="46"/>
    <col min="33" max="33" width="10.140625" style="46" bestFit="1" customWidth="1"/>
    <col min="34" max="16384" width="9.140625" style="46"/>
  </cols>
  <sheetData>
    <row r="2" spans="2:37" x14ac:dyDescent="0.25">
      <c r="B2" s="51">
        <v>39448</v>
      </c>
      <c r="C2" s="44"/>
      <c r="D2" s="44"/>
      <c r="E2" s="51">
        <v>39479</v>
      </c>
      <c r="F2" s="44"/>
      <c r="G2" s="44"/>
      <c r="H2" s="51">
        <v>39508</v>
      </c>
      <c r="I2" s="44"/>
      <c r="J2" s="45"/>
      <c r="K2" s="51">
        <v>39539</v>
      </c>
      <c r="L2" s="44"/>
      <c r="M2" s="44"/>
      <c r="N2" s="51">
        <v>39569</v>
      </c>
      <c r="O2" s="44"/>
      <c r="P2" s="45"/>
      <c r="Q2" s="51">
        <v>39600</v>
      </c>
      <c r="R2" s="44"/>
      <c r="S2" s="44"/>
      <c r="T2" s="51">
        <v>39630</v>
      </c>
      <c r="U2" s="44"/>
      <c r="V2" s="45"/>
      <c r="W2" s="51">
        <v>39661</v>
      </c>
      <c r="X2" s="44"/>
      <c r="Y2" s="44"/>
      <c r="Z2" s="51">
        <v>39692</v>
      </c>
      <c r="AA2" s="44"/>
      <c r="AB2" s="45"/>
      <c r="AC2" s="51">
        <v>39722</v>
      </c>
      <c r="AD2" s="44"/>
      <c r="AE2" s="44"/>
      <c r="AF2" s="51">
        <v>39753</v>
      </c>
      <c r="AG2" s="44"/>
      <c r="AH2" s="45"/>
      <c r="AI2" s="51">
        <v>39783</v>
      </c>
      <c r="AJ2" s="44"/>
      <c r="AK2" s="45"/>
    </row>
    <row r="3" spans="2:37" ht="45" x14ac:dyDescent="0.25">
      <c r="B3" s="53" t="s">
        <v>0</v>
      </c>
      <c r="C3" s="54" t="s">
        <v>2</v>
      </c>
      <c r="D3" s="55" t="s">
        <v>1</v>
      </c>
      <c r="E3" s="53" t="s">
        <v>0</v>
      </c>
      <c r="F3" s="54" t="s">
        <v>2</v>
      </c>
      <c r="G3" s="55" t="s">
        <v>1</v>
      </c>
      <c r="H3" s="53" t="s">
        <v>0</v>
      </c>
      <c r="I3" s="54" t="s">
        <v>2</v>
      </c>
      <c r="J3" s="56" t="s">
        <v>1</v>
      </c>
      <c r="K3" s="53" t="s">
        <v>0</v>
      </c>
      <c r="L3" s="54" t="s">
        <v>2</v>
      </c>
      <c r="M3" s="55" t="s">
        <v>1</v>
      </c>
      <c r="N3" s="53" t="s">
        <v>0</v>
      </c>
      <c r="O3" s="54" t="s">
        <v>2</v>
      </c>
      <c r="P3" s="56" t="s">
        <v>1</v>
      </c>
      <c r="Q3" s="53" t="s">
        <v>0</v>
      </c>
      <c r="R3" s="54" t="s">
        <v>2</v>
      </c>
      <c r="S3" s="55" t="s">
        <v>1</v>
      </c>
      <c r="T3" s="53" t="s">
        <v>0</v>
      </c>
      <c r="U3" s="54" t="s">
        <v>2</v>
      </c>
      <c r="V3" s="56" t="s">
        <v>1</v>
      </c>
      <c r="W3" s="53" t="s">
        <v>0</v>
      </c>
      <c r="X3" s="54" t="s">
        <v>2</v>
      </c>
      <c r="Y3" s="55" t="s">
        <v>1</v>
      </c>
      <c r="Z3" s="53" t="s">
        <v>0</v>
      </c>
      <c r="AA3" s="54" t="s">
        <v>2</v>
      </c>
      <c r="AB3" s="56" t="s">
        <v>1</v>
      </c>
      <c r="AC3" s="53" t="s">
        <v>0</v>
      </c>
      <c r="AD3" s="54" t="s">
        <v>2</v>
      </c>
      <c r="AE3" s="55" t="s">
        <v>1</v>
      </c>
      <c r="AF3" s="53" t="s">
        <v>0</v>
      </c>
      <c r="AG3" s="54" t="s">
        <v>2</v>
      </c>
      <c r="AH3" s="56" t="s">
        <v>1</v>
      </c>
      <c r="AI3" s="53" t="s">
        <v>0</v>
      </c>
      <c r="AJ3" s="54" t="s">
        <v>2</v>
      </c>
      <c r="AK3" s="56" t="s">
        <v>1</v>
      </c>
    </row>
    <row r="4" spans="2:37" x14ac:dyDescent="0.25">
      <c r="B4" s="57"/>
      <c r="C4" s="58"/>
      <c r="E4" s="47"/>
      <c r="H4" s="47"/>
      <c r="J4" s="48"/>
      <c r="K4" s="57"/>
      <c r="L4" s="58"/>
      <c r="N4" s="47"/>
      <c r="P4" s="48"/>
      <c r="Q4" s="57"/>
      <c r="R4" s="58"/>
      <c r="T4" s="47"/>
      <c r="V4" s="48"/>
      <c r="W4" s="47"/>
      <c r="Z4" s="57"/>
      <c r="AA4" s="58"/>
      <c r="AB4" s="48"/>
      <c r="AC4" s="47"/>
      <c r="AF4" s="57"/>
      <c r="AG4" s="58"/>
      <c r="AH4" s="48"/>
      <c r="AI4" s="47"/>
      <c r="AK4" s="48"/>
    </row>
    <row r="5" spans="2:37" x14ac:dyDescent="0.25">
      <c r="B5" s="57">
        <v>1</v>
      </c>
      <c r="C5" s="59">
        <v>396064</v>
      </c>
      <c r="D5" s="46">
        <f t="shared" ref="D5:D35" si="0">SUM(C6-C5)*1000</f>
        <v>0</v>
      </c>
      <c r="E5" s="57">
        <v>1</v>
      </c>
      <c r="F5" s="59">
        <v>396064</v>
      </c>
      <c r="G5" s="46">
        <f t="shared" ref="G5:G33" si="1">SUM(F6-F5)*1000</f>
        <v>0</v>
      </c>
      <c r="H5" s="57">
        <v>1</v>
      </c>
      <c r="I5" s="59">
        <v>396075</v>
      </c>
      <c r="J5" s="48">
        <f t="shared" ref="J5:J35" si="2">SUM(I6-I5)*1000</f>
        <v>0</v>
      </c>
      <c r="K5" s="57">
        <v>1</v>
      </c>
      <c r="L5" s="59">
        <v>396097</v>
      </c>
      <c r="M5" s="46">
        <f t="shared" ref="M5:M34" si="3">SUM(L6-L5)*1000</f>
        <v>0</v>
      </c>
      <c r="N5" s="57">
        <v>1</v>
      </c>
      <c r="O5" s="59">
        <v>397038</v>
      </c>
      <c r="P5" s="48">
        <f t="shared" ref="P5:P35" si="4">SUM(O6-O5)*1000</f>
        <v>0</v>
      </c>
      <c r="Q5" s="57">
        <v>1</v>
      </c>
      <c r="R5" s="59">
        <v>399841</v>
      </c>
      <c r="S5" s="46">
        <f t="shared" ref="S5:S34" si="5">SUM(R6-R5)*1000</f>
        <v>71000</v>
      </c>
      <c r="T5" s="57">
        <v>1</v>
      </c>
      <c r="U5" s="59">
        <v>405691</v>
      </c>
      <c r="V5" s="48">
        <f t="shared" ref="V5:V35" si="6">SUM(U6-U5)*1000</f>
        <v>461000</v>
      </c>
      <c r="W5" s="57">
        <v>1</v>
      </c>
      <c r="X5" s="59">
        <v>418737</v>
      </c>
      <c r="Y5" s="46">
        <f t="shared" ref="Y5:Y35" si="7">SUM(X6-X5)*1000</f>
        <v>381000</v>
      </c>
      <c r="Z5" s="57">
        <v>1</v>
      </c>
      <c r="AA5" s="59">
        <v>432545</v>
      </c>
      <c r="AB5" s="48">
        <f t="shared" ref="AB5:AB34" si="8">SUM(AA6-AA5)*1000</f>
        <v>332000</v>
      </c>
      <c r="AC5" s="57">
        <v>1</v>
      </c>
      <c r="AD5" s="59">
        <v>441243</v>
      </c>
      <c r="AE5" s="46">
        <f t="shared" ref="AE5:AE35" si="9">SUM(AD6-AD5)*1000</f>
        <v>289000</v>
      </c>
      <c r="AF5" s="57">
        <v>1</v>
      </c>
      <c r="AG5" s="59">
        <v>444517</v>
      </c>
      <c r="AH5" s="48">
        <f t="shared" ref="AH5:AH34" si="10">SUM(AG6-AG5)*1000</f>
        <v>0</v>
      </c>
      <c r="AI5" s="57">
        <v>1</v>
      </c>
      <c r="AJ5" s="59">
        <v>444593</v>
      </c>
      <c r="AK5" s="48">
        <f t="shared" ref="AK5:AK35" si="11">SUM(AJ6-AJ5)*1000</f>
        <v>7000</v>
      </c>
    </row>
    <row r="6" spans="2:37" x14ac:dyDescent="0.25">
      <c r="B6" s="57">
        <v>2</v>
      </c>
      <c r="C6" s="59">
        <v>396064</v>
      </c>
      <c r="D6" s="46">
        <f t="shared" si="0"/>
        <v>0</v>
      </c>
      <c r="E6" s="57">
        <v>2</v>
      </c>
      <c r="F6" s="59">
        <v>396064</v>
      </c>
      <c r="G6" s="46">
        <f t="shared" si="1"/>
        <v>0</v>
      </c>
      <c r="H6" s="57">
        <v>2</v>
      </c>
      <c r="I6" s="59">
        <v>396075</v>
      </c>
      <c r="J6" s="48">
        <f t="shared" si="2"/>
        <v>0</v>
      </c>
      <c r="K6" s="57">
        <v>2</v>
      </c>
      <c r="L6" s="59">
        <v>396097</v>
      </c>
      <c r="M6" s="46">
        <f t="shared" si="3"/>
        <v>0</v>
      </c>
      <c r="N6" s="57">
        <v>2</v>
      </c>
      <c r="O6" s="59">
        <v>397038</v>
      </c>
      <c r="P6" s="48">
        <f t="shared" si="4"/>
        <v>0</v>
      </c>
      <c r="Q6" s="57">
        <v>2</v>
      </c>
      <c r="R6" s="59">
        <v>399912</v>
      </c>
      <c r="S6" s="46">
        <f t="shared" si="5"/>
        <v>88000</v>
      </c>
      <c r="T6" s="57">
        <v>2</v>
      </c>
      <c r="U6" s="59">
        <v>406152</v>
      </c>
      <c r="V6" s="48">
        <f t="shared" si="6"/>
        <v>234000</v>
      </c>
      <c r="W6" s="57">
        <v>2</v>
      </c>
      <c r="X6" s="59">
        <v>419118</v>
      </c>
      <c r="Y6" s="46">
        <f t="shared" si="7"/>
        <v>463000</v>
      </c>
      <c r="Z6" s="57">
        <v>2</v>
      </c>
      <c r="AA6" s="59">
        <v>432877</v>
      </c>
      <c r="AB6" s="48">
        <f t="shared" si="8"/>
        <v>394000</v>
      </c>
      <c r="AC6" s="57">
        <v>2</v>
      </c>
      <c r="AD6" s="59">
        <v>441532</v>
      </c>
      <c r="AE6" s="46">
        <f t="shared" si="9"/>
        <v>302000</v>
      </c>
      <c r="AF6" s="57">
        <v>2</v>
      </c>
      <c r="AG6" s="59">
        <v>444517</v>
      </c>
      <c r="AH6" s="48">
        <f t="shared" si="10"/>
        <v>0</v>
      </c>
      <c r="AI6" s="57">
        <v>2</v>
      </c>
      <c r="AJ6" s="59">
        <v>444600</v>
      </c>
      <c r="AK6" s="48">
        <f t="shared" si="11"/>
        <v>0</v>
      </c>
    </row>
    <row r="7" spans="2:37" x14ac:dyDescent="0.25">
      <c r="B7" s="57">
        <v>3</v>
      </c>
      <c r="C7" s="59">
        <v>396064</v>
      </c>
      <c r="D7" s="46">
        <f t="shared" si="0"/>
        <v>0</v>
      </c>
      <c r="E7" s="57">
        <v>3</v>
      </c>
      <c r="F7" s="59">
        <v>396064</v>
      </c>
      <c r="G7" s="46">
        <f t="shared" si="1"/>
        <v>0</v>
      </c>
      <c r="H7" s="57">
        <v>3</v>
      </c>
      <c r="I7" s="59">
        <v>396075</v>
      </c>
      <c r="J7" s="48">
        <f t="shared" si="2"/>
        <v>22000</v>
      </c>
      <c r="K7" s="57">
        <v>3</v>
      </c>
      <c r="L7" s="59">
        <v>396097</v>
      </c>
      <c r="M7" s="46">
        <f t="shared" si="3"/>
        <v>0</v>
      </c>
      <c r="N7" s="57">
        <v>3</v>
      </c>
      <c r="O7" s="59">
        <v>397038</v>
      </c>
      <c r="P7" s="48">
        <f t="shared" si="4"/>
        <v>0</v>
      </c>
      <c r="Q7" s="57">
        <v>3</v>
      </c>
      <c r="R7" s="59">
        <v>400000</v>
      </c>
      <c r="S7" s="46">
        <f t="shared" si="5"/>
        <v>177000</v>
      </c>
      <c r="T7" s="57">
        <v>3</v>
      </c>
      <c r="U7" s="59">
        <v>406386</v>
      </c>
      <c r="V7" s="48">
        <f t="shared" si="6"/>
        <v>534000</v>
      </c>
      <c r="W7" s="57">
        <v>3</v>
      </c>
      <c r="X7" s="59">
        <v>419581</v>
      </c>
      <c r="Y7" s="46">
        <f t="shared" si="7"/>
        <v>543000</v>
      </c>
      <c r="Z7" s="57">
        <v>3</v>
      </c>
      <c r="AA7" s="59">
        <v>433271</v>
      </c>
      <c r="AB7" s="48">
        <f t="shared" si="8"/>
        <v>201000</v>
      </c>
      <c r="AC7" s="57">
        <v>3</v>
      </c>
      <c r="AD7" s="59">
        <v>441834</v>
      </c>
      <c r="AE7" s="46">
        <f t="shared" si="9"/>
        <v>105000</v>
      </c>
      <c r="AF7" s="57">
        <v>3</v>
      </c>
      <c r="AG7" s="59">
        <v>444517</v>
      </c>
      <c r="AH7" s="48">
        <f t="shared" si="10"/>
        <v>0</v>
      </c>
      <c r="AI7" s="57">
        <v>3</v>
      </c>
      <c r="AJ7" s="59">
        <v>444600</v>
      </c>
      <c r="AK7" s="48">
        <f t="shared" si="11"/>
        <v>55000</v>
      </c>
    </row>
    <row r="8" spans="2:37" x14ac:dyDescent="0.25">
      <c r="B8" s="57">
        <v>4</v>
      </c>
      <c r="C8" s="59">
        <v>396064</v>
      </c>
      <c r="D8" s="46">
        <f t="shared" si="0"/>
        <v>0</v>
      </c>
      <c r="E8" s="57">
        <v>4</v>
      </c>
      <c r="F8" s="59">
        <v>396064</v>
      </c>
      <c r="G8" s="46">
        <f t="shared" si="1"/>
        <v>0</v>
      </c>
      <c r="H8" s="57">
        <v>4</v>
      </c>
      <c r="I8" s="59">
        <v>396097</v>
      </c>
      <c r="J8" s="48">
        <f t="shared" si="2"/>
        <v>0</v>
      </c>
      <c r="K8" s="57">
        <v>4</v>
      </c>
      <c r="L8" s="59">
        <v>396097</v>
      </c>
      <c r="M8" s="46">
        <f t="shared" si="3"/>
        <v>0</v>
      </c>
      <c r="N8" s="57">
        <v>4</v>
      </c>
      <c r="O8" s="59">
        <v>397038</v>
      </c>
      <c r="P8" s="48">
        <f t="shared" si="4"/>
        <v>206000</v>
      </c>
      <c r="Q8" s="57">
        <v>4</v>
      </c>
      <c r="R8" s="59">
        <v>400177</v>
      </c>
      <c r="S8" s="46">
        <f t="shared" si="5"/>
        <v>0</v>
      </c>
      <c r="T8" s="57">
        <v>4</v>
      </c>
      <c r="U8" s="59">
        <v>406920</v>
      </c>
      <c r="V8" s="48">
        <f t="shared" si="6"/>
        <v>320000</v>
      </c>
      <c r="W8" s="57">
        <v>4</v>
      </c>
      <c r="X8" s="59">
        <v>420124</v>
      </c>
      <c r="Y8" s="46">
        <f t="shared" si="7"/>
        <v>427000</v>
      </c>
      <c r="Z8" s="57">
        <v>4</v>
      </c>
      <c r="AA8" s="59">
        <v>433472</v>
      </c>
      <c r="AB8" s="48">
        <f t="shared" si="8"/>
        <v>281000</v>
      </c>
      <c r="AC8" s="57">
        <v>4</v>
      </c>
      <c r="AD8" s="59">
        <v>441939</v>
      </c>
      <c r="AE8" s="46">
        <f t="shared" si="9"/>
        <v>66000</v>
      </c>
      <c r="AF8" s="57">
        <v>4</v>
      </c>
      <c r="AG8" s="59">
        <v>444517</v>
      </c>
      <c r="AH8" s="48">
        <f t="shared" si="10"/>
        <v>0</v>
      </c>
      <c r="AI8" s="57">
        <v>4</v>
      </c>
      <c r="AJ8" s="59">
        <v>444655</v>
      </c>
      <c r="AK8" s="48">
        <f t="shared" si="11"/>
        <v>0</v>
      </c>
    </row>
    <row r="9" spans="2:37" x14ac:dyDescent="0.25">
      <c r="B9" s="57">
        <v>5</v>
      </c>
      <c r="C9" s="59">
        <v>396064</v>
      </c>
      <c r="D9" s="46">
        <f t="shared" si="0"/>
        <v>0</v>
      </c>
      <c r="E9" s="57">
        <v>5</v>
      </c>
      <c r="F9" s="59">
        <v>396064</v>
      </c>
      <c r="G9" s="46">
        <f t="shared" si="1"/>
        <v>0</v>
      </c>
      <c r="H9" s="57">
        <v>5</v>
      </c>
      <c r="I9" s="59">
        <v>396097</v>
      </c>
      <c r="J9" s="48">
        <f t="shared" si="2"/>
        <v>0</v>
      </c>
      <c r="K9" s="57">
        <v>5</v>
      </c>
      <c r="L9" s="59">
        <v>396097</v>
      </c>
      <c r="M9" s="46">
        <f t="shared" si="3"/>
        <v>0</v>
      </c>
      <c r="N9" s="57">
        <v>5</v>
      </c>
      <c r="O9" s="59">
        <v>397244</v>
      </c>
      <c r="P9" s="48">
        <f t="shared" si="4"/>
        <v>0</v>
      </c>
      <c r="Q9" s="57">
        <v>5</v>
      </c>
      <c r="R9" s="59">
        <v>400177</v>
      </c>
      <c r="S9" s="46">
        <f t="shared" si="5"/>
        <v>0</v>
      </c>
      <c r="T9" s="57">
        <v>5</v>
      </c>
      <c r="U9" s="59">
        <v>407240</v>
      </c>
      <c r="V9" s="48">
        <f t="shared" si="6"/>
        <v>166000</v>
      </c>
      <c r="W9" s="57">
        <v>5</v>
      </c>
      <c r="X9" s="59">
        <v>420551</v>
      </c>
      <c r="Y9" s="46">
        <f t="shared" si="7"/>
        <v>550000</v>
      </c>
      <c r="Z9" s="57">
        <v>5</v>
      </c>
      <c r="AA9" s="59">
        <v>433753</v>
      </c>
      <c r="AB9" s="48">
        <f t="shared" si="8"/>
        <v>204000</v>
      </c>
      <c r="AC9" s="57">
        <v>5</v>
      </c>
      <c r="AD9" s="59">
        <v>442005</v>
      </c>
      <c r="AE9" s="46">
        <f t="shared" si="9"/>
        <v>0</v>
      </c>
      <c r="AF9" s="57">
        <v>5</v>
      </c>
      <c r="AG9" s="59">
        <v>444517</v>
      </c>
      <c r="AH9" s="48">
        <f t="shared" si="10"/>
        <v>0</v>
      </c>
      <c r="AI9" s="57">
        <v>5</v>
      </c>
      <c r="AJ9" s="59">
        <v>444655</v>
      </c>
      <c r="AK9" s="48">
        <f t="shared" si="11"/>
        <v>0</v>
      </c>
    </row>
    <row r="10" spans="2:37" x14ac:dyDescent="0.25">
      <c r="B10" s="57">
        <v>6</v>
      </c>
      <c r="C10" s="59">
        <v>396064</v>
      </c>
      <c r="D10" s="46">
        <f t="shared" si="0"/>
        <v>0</v>
      </c>
      <c r="E10" s="57">
        <v>6</v>
      </c>
      <c r="F10" s="59">
        <v>396064</v>
      </c>
      <c r="G10" s="46">
        <f t="shared" si="1"/>
        <v>0</v>
      </c>
      <c r="H10" s="57">
        <v>6</v>
      </c>
      <c r="I10" s="59">
        <v>396097</v>
      </c>
      <c r="J10" s="48">
        <f t="shared" si="2"/>
        <v>0</v>
      </c>
      <c r="K10" s="57">
        <v>6</v>
      </c>
      <c r="L10" s="59">
        <v>396097</v>
      </c>
      <c r="M10" s="46">
        <f t="shared" si="3"/>
        <v>0</v>
      </c>
      <c r="N10" s="57">
        <v>6</v>
      </c>
      <c r="O10" s="59">
        <v>397244</v>
      </c>
      <c r="P10" s="48">
        <f t="shared" si="4"/>
        <v>0</v>
      </c>
      <c r="Q10" s="57">
        <v>6</v>
      </c>
      <c r="R10" s="59">
        <v>400177</v>
      </c>
      <c r="S10" s="46">
        <f t="shared" si="5"/>
        <v>116000</v>
      </c>
      <c r="T10" s="57">
        <v>6</v>
      </c>
      <c r="U10" s="59">
        <v>407406</v>
      </c>
      <c r="V10" s="48">
        <f t="shared" si="6"/>
        <v>369000</v>
      </c>
      <c r="W10" s="57">
        <v>6</v>
      </c>
      <c r="X10" s="59">
        <v>421101</v>
      </c>
      <c r="Y10" s="46">
        <f t="shared" si="7"/>
        <v>593000</v>
      </c>
      <c r="Z10" s="57">
        <v>6</v>
      </c>
      <c r="AA10" s="59">
        <v>433957</v>
      </c>
      <c r="AB10" s="48">
        <f t="shared" si="8"/>
        <v>228000</v>
      </c>
      <c r="AC10" s="57">
        <v>6</v>
      </c>
      <c r="AD10" s="59">
        <v>442005</v>
      </c>
      <c r="AE10" s="46">
        <f t="shared" si="9"/>
        <v>52000</v>
      </c>
      <c r="AF10" s="57">
        <v>6</v>
      </c>
      <c r="AG10" s="59">
        <v>444517</v>
      </c>
      <c r="AH10" s="48">
        <f t="shared" si="10"/>
        <v>0</v>
      </c>
      <c r="AI10" s="57">
        <v>6</v>
      </c>
      <c r="AJ10" s="59">
        <v>444655</v>
      </c>
      <c r="AK10" s="48">
        <f t="shared" si="11"/>
        <v>0</v>
      </c>
    </row>
    <row r="11" spans="2:37" x14ac:dyDescent="0.25">
      <c r="B11" s="60">
        <v>7</v>
      </c>
      <c r="C11" s="59">
        <v>396064</v>
      </c>
      <c r="D11" s="46">
        <f t="shared" si="0"/>
        <v>0</v>
      </c>
      <c r="E11" s="60">
        <v>7</v>
      </c>
      <c r="F11" s="59">
        <v>396064</v>
      </c>
      <c r="G11" s="46">
        <f t="shared" si="1"/>
        <v>0</v>
      </c>
      <c r="H11" s="60">
        <v>7</v>
      </c>
      <c r="I11" s="59">
        <v>396097</v>
      </c>
      <c r="J11" s="48">
        <f t="shared" si="2"/>
        <v>0</v>
      </c>
      <c r="K11" s="60">
        <v>7</v>
      </c>
      <c r="L11" s="59">
        <v>396097</v>
      </c>
      <c r="M11" s="46">
        <f t="shared" si="3"/>
        <v>0</v>
      </c>
      <c r="N11" s="60">
        <v>7</v>
      </c>
      <c r="O11" s="59">
        <v>397244</v>
      </c>
      <c r="P11" s="48">
        <f t="shared" si="4"/>
        <v>0</v>
      </c>
      <c r="Q11" s="60">
        <v>7</v>
      </c>
      <c r="R11" s="59">
        <v>400293</v>
      </c>
      <c r="S11" s="46">
        <f t="shared" si="5"/>
        <v>199000</v>
      </c>
      <c r="T11" s="60">
        <v>7</v>
      </c>
      <c r="U11" s="59">
        <v>407775</v>
      </c>
      <c r="V11" s="48">
        <f t="shared" si="6"/>
        <v>334000</v>
      </c>
      <c r="W11" s="60">
        <v>7</v>
      </c>
      <c r="X11" s="59">
        <v>421694</v>
      </c>
      <c r="Y11" s="46">
        <f t="shared" si="7"/>
        <v>664000</v>
      </c>
      <c r="Z11" s="60">
        <v>7</v>
      </c>
      <c r="AA11" s="59">
        <v>434185</v>
      </c>
      <c r="AB11" s="48">
        <f t="shared" si="8"/>
        <v>345000</v>
      </c>
      <c r="AC11" s="60">
        <v>7</v>
      </c>
      <c r="AD11" s="59">
        <v>442057</v>
      </c>
      <c r="AE11" s="46">
        <f t="shared" si="9"/>
        <v>232000</v>
      </c>
      <c r="AF11" s="60">
        <v>7</v>
      </c>
      <c r="AG11" s="59">
        <v>444517</v>
      </c>
      <c r="AH11" s="48">
        <f t="shared" si="10"/>
        <v>0</v>
      </c>
      <c r="AI11" s="60">
        <v>7</v>
      </c>
      <c r="AJ11" s="59">
        <v>444655</v>
      </c>
      <c r="AK11" s="48">
        <f t="shared" si="11"/>
        <v>0</v>
      </c>
    </row>
    <row r="12" spans="2:37" x14ac:dyDescent="0.25">
      <c r="B12" s="57">
        <v>8</v>
      </c>
      <c r="C12" s="59">
        <v>396064</v>
      </c>
      <c r="D12" s="46">
        <f t="shared" si="0"/>
        <v>0</v>
      </c>
      <c r="E12" s="57">
        <v>8</v>
      </c>
      <c r="F12" s="59">
        <v>396064</v>
      </c>
      <c r="G12" s="46">
        <f t="shared" si="1"/>
        <v>0</v>
      </c>
      <c r="H12" s="57">
        <v>8</v>
      </c>
      <c r="I12" s="59">
        <v>396097</v>
      </c>
      <c r="J12" s="48">
        <f t="shared" si="2"/>
        <v>0</v>
      </c>
      <c r="K12" s="57">
        <v>8</v>
      </c>
      <c r="L12" s="59">
        <v>396097</v>
      </c>
      <c r="M12" s="46">
        <f t="shared" si="3"/>
        <v>0</v>
      </c>
      <c r="N12" s="57">
        <v>8</v>
      </c>
      <c r="O12" s="59">
        <v>397244</v>
      </c>
      <c r="P12" s="48">
        <f t="shared" si="4"/>
        <v>0</v>
      </c>
      <c r="Q12" s="57">
        <v>8</v>
      </c>
      <c r="R12" s="59">
        <v>400492</v>
      </c>
      <c r="S12" s="46">
        <f t="shared" si="5"/>
        <v>156000</v>
      </c>
      <c r="T12" s="57">
        <v>8</v>
      </c>
      <c r="U12" s="59">
        <v>408109</v>
      </c>
      <c r="V12" s="48">
        <f t="shared" si="6"/>
        <v>495000</v>
      </c>
      <c r="W12" s="57">
        <v>8</v>
      </c>
      <c r="X12" s="59">
        <v>422358</v>
      </c>
      <c r="Y12" s="46">
        <f t="shared" si="7"/>
        <v>392000</v>
      </c>
      <c r="Z12" s="57">
        <v>8</v>
      </c>
      <c r="AA12" s="59">
        <v>434530</v>
      </c>
      <c r="AB12" s="48">
        <f t="shared" si="8"/>
        <v>263000</v>
      </c>
      <c r="AC12" s="57">
        <v>8</v>
      </c>
      <c r="AD12" s="59">
        <v>442289</v>
      </c>
      <c r="AE12" s="46">
        <f t="shared" si="9"/>
        <v>111000</v>
      </c>
      <c r="AF12" s="57">
        <v>8</v>
      </c>
      <c r="AG12" s="59">
        <v>444517</v>
      </c>
      <c r="AH12" s="48">
        <f t="shared" si="10"/>
        <v>0</v>
      </c>
      <c r="AI12" s="57">
        <v>8</v>
      </c>
      <c r="AJ12" s="59">
        <v>444655</v>
      </c>
      <c r="AK12" s="48">
        <f t="shared" si="11"/>
        <v>0</v>
      </c>
    </row>
    <row r="13" spans="2:37" x14ac:dyDescent="0.25">
      <c r="B13" s="57">
        <v>9</v>
      </c>
      <c r="C13" s="59">
        <v>396064</v>
      </c>
      <c r="D13" s="46">
        <f t="shared" si="0"/>
        <v>0</v>
      </c>
      <c r="E13" s="57">
        <v>9</v>
      </c>
      <c r="F13" s="59">
        <v>396064</v>
      </c>
      <c r="G13" s="46">
        <f t="shared" si="1"/>
        <v>0</v>
      </c>
      <c r="H13" s="57">
        <v>9</v>
      </c>
      <c r="I13" s="59">
        <v>396097</v>
      </c>
      <c r="J13" s="48">
        <f t="shared" si="2"/>
        <v>0</v>
      </c>
      <c r="K13" s="57">
        <v>9</v>
      </c>
      <c r="L13" s="59">
        <v>396097</v>
      </c>
      <c r="M13" s="46">
        <f t="shared" si="3"/>
        <v>0</v>
      </c>
      <c r="N13" s="57">
        <v>9</v>
      </c>
      <c r="O13" s="59">
        <v>397244</v>
      </c>
      <c r="P13" s="48">
        <f t="shared" si="4"/>
        <v>0</v>
      </c>
      <c r="Q13" s="57">
        <v>9</v>
      </c>
      <c r="R13" s="59">
        <v>400648</v>
      </c>
      <c r="S13" s="46">
        <f t="shared" si="5"/>
        <v>123000</v>
      </c>
      <c r="T13" s="57">
        <v>9</v>
      </c>
      <c r="U13" s="59">
        <v>408604</v>
      </c>
      <c r="V13" s="48">
        <f t="shared" si="6"/>
        <v>275000</v>
      </c>
      <c r="W13" s="57">
        <v>9</v>
      </c>
      <c r="X13" s="59">
        <v>422750</v>
      </c>
      <c r="Y13" s="46">
        <f t="shared" si="7"/>
        <v>372000</v>
      </c>
      <c r="Z13" s="57">
        <v>9</v>
      </c>
      <c r="AA13" s="59">
        <v>434793</v>
      </c>
      <c r="AB13" s="48">
        <f t="shared" si="8"/>
        <v>287000</v>
      </c>
      <c r="AC13" s="57">
        <v>9</v>
      </c>
      <c r="AD13" s="59">
        <v>442400</v>
      </c>
      <c r="AE13" s="46">
        <f t="shared" si="9"/>
        <v>62000</v>
      </c>
      <c r="AF13" s="57">
        <v>9</v>
      </c>
      <c r="AG13" s="59">
        <v>444517</v>
      </c>
      <c r="AH13" s="48">
        <f t="shared" si="10"/>
        <v>0</v>
      </c>
      <c r="AI13" s="57">
        <v>9</v>
      </c>
      <c r="AJ13" s="59">
        <v>444655</v>
      </c>
      <c r="AK13" s="48">
        <f t="shared" si="11"/>
        <v>0</v>
      </c>
    </row>
    <row r="14" spans="2:37" x14ac:dyDescent="0.25">
      <c r="B14" s="57">
        <v>10</v>
      </c>
      <c r="C14" s="59">
        <v>396064</v>
      </c>
      <c r="D14" s="46">
        <f t="shared" si="0"/>
        <v>0</v>
      </c>
      <c r="E14" s="57">
        <v>10</v>
      </c>
      <c r="F14" s="59">
        <v>396064</v>
      </c>
      <c r="G14" s="46">
        <f t="shared" si="1"/>
        <v>0</v>
      </c>
      <c r="H14" s="57">
        <v>10</v>
      </c>
      <c r="I14" s="59">
        <v>396097</v>
      </c>
      <c r="J14" s="48">
        <f t="shared" si="2"/>
        <v>0</v>
      </c>
      <c r="K14" s="57">
        <v>10</v>
      </c>
      <c r="L14" s="59">
        <v>396097</v>
      </c>
      <c r="M14" s="46">
        <f t="shared" si="3"/>
        <v>1000</v>
      </c>
      <c r="N14" s="57">
        <v>10</v>
      </c>
      <c r="O14" s="59">
        <v>397244</v>
      </c>
      <c r="P14" s="48">
        <f t="shared" si="4"/>
        <v>0</v>
      </c>
      <c r="Q14" s="57">
        <v>10</v>
      </c>
      <c r="R14" s="59">
        <v>400771</v>
      </c>
      <c r="S14" s="46">
        <f t="shared" si="5"/>
        <v>90000</v>
      </c>
      <c r="T14" s="57">
        <v>10</v>
      </c>
      <c r="U14" s="59">
        <v>408879</v>
      </c>
      <c r="V14" s="48">
        <f t="shared" si="6"/>
        <v>519000</v>
      </c>
      <c r="W14" s="57">
        <v>10</v>
      </c>
      <c r="X14" s="59">
        <v>423122</v>
      </c>
      <c r="Y14" s="46">
        <f t="shared" si="7"/>
        <v>359000</v>
      </c>
      <c r="Z14" s="57">
        <v>10</v>
      </c>
      <c r="AA14" s="59">
        <v>435080</v>
      </c>
      <c r="AB14" s="48">
        <f t="shared" si="8"/>
        <v>235000</v>
      </c>
      <c r="AC14" s="57">
        <v>10</v>
      </c>
      <c r="AD14" s="59">
        <v>442462</v>
      </c>
      <c r="AE14" s="46">
        <f t="shared" si="9"/>
        <v>0</v>
      </c>
      <c r="AF14" s="57">
        <v>10</v>
      </c>
      <c r="AG14" s="59">
        <v>444517</v>
      </c>
      <c r="AH14" s="48">
        <f t="shared" si="10"/>
        <v>0</v>
      </c>
      <c r="AI14" s="57">
        <v>10</v>
      </c>
      <c r="AJ14" s="59">
        <v>444655</v>
      </c>
      <c r="AK14" s="48">
        <f t="shared" si="11"/>
        <v>0</v>
      </c>
    </row>
    <row r="15" spans="2:37" x14ac:dyDescent="0.25">
      <c r="B15" s="57">
        <v>11</v>
      </c>
      <c r="C15" s="59">
        <v>396064</v>
      </c>
      <c r="D15" s="46">
        <f t="shared" si="0"/>
        <v>0</v>
      </c>
      <c r="E15" s="57">
        <v>11</v>
      </c>
      <c r="F15" s="59">
        <v>396064</v>
      </c>
      <c r="G15" s="46">
        <f t="shared" si="1"/>
        <v>0</v>
      </c>
      <c r="H15" s="57">
        <v>11</v>
      </c>
      <c r="I15" s="59">
        <v>396097</v>
      </c>
      <c r="J15" s="48">
        <f t="shared" si="2"/>
        <v>0</v>
      </c>
      <c r="K15" s="57">
        <v>11</v>
      </c>
      <c r="L15" s="59">
        <v>396098</v>
      </c>
      <c r="M15" s="46">
        <f t="shared" si="3"/>
        <v>0</v>
      </c>
      <c r="N15" s="57">
        <v>11</v>
      </c>
      <c r="O15" s="59">
        <v>397244</v>
      </c>
      <c r="P15" s="48">
        <f t="shared" si="4"/>
        <v>22000</v>
      </c>
      <c r="Q15" s="57">
        <v>11</v>
      </c>
      <c r="R15" s="59">
        <v>400861</v>
      </c>
      <c r="S15" s="46">
        <f t="shared" si="5"/>
        <v>0</v>
      </c>
      <c r="T15" s="57">
        <v>11</v>
      </c>
      <c r="U15" s="59">
        <v>409398</v>
      </c>
      <c r="V15" s="48">
        <f t="shared" si="6"/>
        <v>264000</v>
      </c>
      <c r="W15" s="57">
        <v>11</v>
      </c>
      <c r="X15" s="59">
        <v>423481</v>
      </c>
      <c r="Y15" s="46">
        <f t="shared" si="7"/>
        <v>312000</v>
      </c>
      <c r="Z15" s="57">
        <v>11</v>
      </c>
      <c r="AA15" s="59">
        <v>435315</v>
      </c>
      <c r="AB15" s="48">
        <f t="shared" si="8"/>
        <v>245000</v>
      </c>
      <c r="AC15" s="57">
        <v>11</v>
      </c>
      <c r="AD15" s="59">
        <v>442462</v>
      </c>
      <c r="AE15" s="46">
        <f t="shared" si="9"/>
        <v>0</v>
      </c>
      <c r="AF15" s="57">
        <v>11</v>
      </c>
      <c r="AG15" s="59">
        <v>444517</v>
      </c>
      <c r="AH15" s="48">
        <f t="shared" si="10"/>
        <v>0</v>
      </c>
      <c r="AI15" s="57">
        <v>11</v>
      </c>
      <c r="AJ15" s="59">
        <v>444655</v>
      </c>
      <c r="AK15" s="48">
        <f t="shared" si="11"/>
        <v>0</v>
      </c>
    </row>
    <row r="16" spans="2:37" x14ac:dyDescent="0.25">
      <c r="B16" s="57">
        <v>12</v>
      </c>
      <c r="C16" s="59">
        <v>396064</v>
      </c>
      <c r="D16" s="46">
        <f t="shared" si="0"/>
        <v>0</v>
      </c>
      <c r="E16" s="57">
        <v>12</v>
      </c>
      <c r="F16" s="59">
        <v>396064</v>
      </c>
      <c r="G16" s="46">
        <f t="shared" si="1"/>
        <v>0</v>
      </c>
      <c r="H16" s="57">
        <v>12</v>
      </c>
      <c r="I16" s="59">
        <v>396097</v>
      </c>
      <c r="J16" s="48">
        <f t="shared" si="2"/>
        <v>0</v>
      </c>
      <c r="K16" s="57">
        <v>12</v>
      </c>
      <c r="L16" s="59">
        <v>396098</v>
      </c>
      <c r="M16" s="46">
        <f t="shared" si="3"/>
        <v>0</v>
      </c>
      <c r="N16" s="57">
        <v>12</v>
      </c>
      <c r="O16" s="59">
        <v>397266</v>
      </c>
      <c r="P16" s="48">
        <f t="shared" si="4"/>
        <v>0</v>
      </c>
      <c r="Q16" s="57">
        <v>12</v>
      </c>
      <c r="R16" s="59">
        <v>400861</v>
      </c>
      <c r="S16" s="46">
        <f t="shared" si="5"/>
        <v>136000</v>
      </c>
      <c r="T16" s="57">
        <v>12</v>
      </c>
      <c r="U16" s="59">
        <v>409662</v>
      </c>
      <c r="V16" s="48">
        <f t="shared" si="6"/>
        <v>343000</v>
      </c>
      <c r="W16" s="57">
        <v>12</v>
      </c>
      <c r="X16" s="59">
        <v>423793</v>
      </c>
      <c r="Y16" s="46">
        <f t="shared" si="7"/>
        <v>513000</v>
      </c>
      <c r="Z16" s="57">
        <v>12</v>
      </c>
      <c r="AA16" s="59">
        <v>435560</v>
      </c>
      <c r="AB16" s="48">
        <f t="shared" si="8"/>
        <v>323000</v>
      </c>
      <c r="AC16" s="57">
        <v>12</v>
      </c>
      <c r="AD16" s="59">
        <v>442462</v>
      </c>
      <c r="AE16" s="46">
        <f t="shared" si="9"/>
        <v>59000</v>
      </c>
      <c r="AF16" s="57">
        <v>12</v>
      </c>
      <c r="AG16" s="59">
        <v>444517</v>
      </c>
      <c r="AH16" s="48">
        <f t="shared" si="10"/>
        <v>0</v>
      </c>
      <c r="AI16" s="57">
        <v>12</v>
      </c>
      <c r="AJ16" s="59">
        <v>444655</v>
      </c>
      <c r="AK16" s="48">
        <f t="shared" si="11"/>
        <v>0</v>
      </c>
    </row>
    <row r="17" spans="2:37" x14ac:dyDescent="0.25">
      <c r="B17" s="57">
        <v>13</v>
      </c>
      <c r="C17" s="59">
        <v>396064</v>
      </c>
      <c r="D17" s="46">
        <f t="shared" si="0"/>
        <v>0</v>
      </c>
      <c r="E17" s="57">
        <v>13</v>
      </c>
      <c r="F17" s="59">
        <v>396064</v>
      </c>
      <c r="G17" s="46">
        <f t="shared" si="1"/>
        <v>0</v>
      </c>
      <c r="H17" s="57">
        <v>13</v>
      </c>
      <c r="I17" s="59">
        <v>396097</v>
      </c>
      <c r="J17" s="48">
        <f t="shared" si="2"/>
        <v>0</v>
      </c>
      <c r="K17" s="57">
        <v>13</v>
      </c>
      <c r="L17" s="59">
        <v>396098</v>
      </c>
      <c r="M17" s="46">
        <f t="shared" si="3"/>
        <v>170000</v>
      </c>
      <c r="N17" s="57">
        <v>13</v>
      </c>
      <c r="O17" s="59">
        <v>397266</v>
      </c>
      <c r="P17" s="48">
        <f t="shared" si="4"/>
        <v>0</v>
      </c>
      <c r="Q17" s="57">
        <v>13</v>
      </c>
      <c r="R17" s="59">
        <v>400997</v>
      </c>
      <c r="S17" s="46">
        <f t="shared" si="5"/>
        <v>224000</v>
      </c>
      <c r="T17" s="57">
        <v>13</v>
      </c>
      <c r="U17" s="59">
        <v>410005</v>
      </c>
      <c r="V17" s="48">
        <f t="shared" si="6"/>
        <v>318000</v>
      </c>
      <c r="W17" s="57">
        <v>13</v>
      </c>
      <c r="X17" s="59">
        <v>424306</v>
      </c>
      <c r="Y17" s="46">
        <f t="shared" si="7"/>
        <v>441000</v>
      </c>
      <c r="Z17" s="57">
        <v>13</v>
      </c>
      <c r="AA17" s="59">
        <v>435883</v>
      </c>
      <c r="AB17" s="48">
        <f t="shared" si="8"/>
        <v>73000</v>
      </c>
      <c r="AC17" s="57">
        <v>13</v>
      </c>
      <c r="AD17" s="59">
        <v>442521</v>
      </c>
      <c r="AE17" s="46">
        <f t="shared" si="9"/>
        <v>65000</v>
      </c>
      <c r="AF17" s="57">
        <v>13</v>
      </c>
      <c r="AG17" s="59">
        <v>444517</v>
      </c>
      <c r="AH17" s="48">
        <f t="shared" si="10"/>
        <v>0</v>
      </c>
      <c r="AI17" s="57">
        <v>13</v>
      </c>
      <c r="AJ17" s="59">
        <v>444655</v>
      </c>
      <c r="AK17" s="48">
        <f t="shared" si="11"/>
        <v>0</v>
      </c>
    </row>
    <row r="18" spans="2:37" x14ac:dyDescent="0.25">
      <c r="B18" s="57">
        <v>14</v>
      </c>
      <c r="C18" s="59">
        <v>396064</v>
      </c>
      <c r="D18" s="46">
        <f t="shared" si="0"/>
        <v>0</v>
      </c>
      <c r="E18" s="57">
        <v>14</v>
      </c>
      <c r="F18" s="59">
        <v>396064</v>
      </c>
      <c r="G18" s="46">
        <f t="shared" si="1"/>
        <v>0</v>
      </c>
      <c r="H18" s="57">
        <v>14</v>
      </c>
      <c r="I18" s="59">
        <v>396097</v>
      </c>
      <c r="J18" s="48">
        <f t="shared" si="2"/>
        <v>0</v>
      </c>
      <c r="K18" s="57">
        <v>14</v>
      </c>
      <c r="L18" s="59">
        <v>396268</v>
      </c>
      <c r="M18" s="46">
        <f t="shared" si="3"/>
        <v>179000</v>
      </c>
      <c r="N18" s="57">
        <v>14</v>
      </c>
      <c r="O18" s="59">
        <v>397266</v>
      </c>
      <c r="P18" s="48">
        <f t="shared" si="4"/>
        <v>0</v>
      </c>
      <c r="Q18" s="57">
        <v>14</v>
      </c>
      <c r="R18" s="59">
        <v>401221</v>
      </c>
      <c r="S18" s="46">
        <f t="shared" si="5"/>
        <v>75000</v>
      </c>
      <c r="T18" s="57">
        <v>14</v>
      </c>
      <c r="U18" s="59">
        <v>410323</v>
      </c>
      <c r="V18" s="48">
        <f t="shared" si="6"/>
        <v>416000</v>
      </c>
      <c r="W18" s="57">
        <v>14</v>
      </c>
      <c r="X18" s="59">
        <v>424747</v>
      </c>
      <c r="Y18" s="46">
        <f t="shared" si="7"/>
        <v>596000</v>
      </c>
      <c r="Z18" s="57">
        <v>14</v>
      </c>
      <c r="AA18" s="59">
        <v>435956</v>
      </c>
      <c r="AB18" s="48">
        <f t="shared" si="8"/>
        <v>223000</v>
      </c>
      <c r="AC18" s="57">
        <v>14</v>
      </c>
      <c r="AD18" s="59">
        <v>442586</v>
      </c>
      <c r="AE18" s="46">
        <f t="shared" si="9"/>
        <v>232000</v>
      </c>
      <c r="AF18" s="57">
        <v>14</v>
      </c>
      <c r="AG18" s="59">
        <v>444517</v>
      </c>
      <c r="AH18" s="48">
        <f t="shared" si="10"/>
        <v>0</v>
      </c>
      <c r="AI18" s="57">
        <v>14</v>
      </c>
      <c r="AJ18" s="59">
        <v>444655</v>
      </c>
      <c r="AK18" s="48">
        <f t="shared" si="11"/>
        <v>0</v>
      </c>
    </row>
    <row r="19" spans="2:37" x14ac:dyDescent="0.25">
      <c r="B19" s="57">
        <v>15</v>
      </c>
      <c r="C19" s="59">
        <v>396064</v>
      </c>
      <c r="D19" s="46">
        <f t="shared" si="0"/>
        <v>0</v>
      </c>
      <c r="E19" s="57">
        <v>15</v>
      </c>
      <c r="F19" s="59">
        <v>396064</v>
      </c>
      <c r="G19" s="46">
        <f t="shared" si="1"/>
        <v>11000</v>
      </c>
      <c r="H19" s="57">
        <v>15</v>
      </c>
      <c r="I19" s="59">
        <v>396097</v>
      </c>
      <c r="J19" s="48">
        <f t="shared" si="2"/>
        <v>0</v>
      </c>
      <c r="K19" s="57">
        <v>15</v>
      </c>
      <c r="L19" s="59">
        <v>396447</v>
      </c>
      <c r="M19" s="46">
        <f t="shared" si="3"/>
        <v>0</v>
      </c>
      <c r="N19" s="57">
        <v>15</v>
      </c>
      <c r="O19" s="59">
        <v>397266</v>
      </c>
      <c r="P19" s="48">
        <f t="shared" si="4"/>
        <v>0</v>
      </c>
      <c r="Q19" s="57">
        <v>15</v>
      </c>
      <c r="R19" s="59">
        <v>401296</v>
      </c>
      <c r="S19" s="46">
        <f t="shared" si="5"/>
        <v>242000</v>
      </c>
      <c r="T19" s="57">
        <v>15</v>
      </c>
      <c r="U19" s="59">
        <v>410739</v>
      </c>
      <c r="V19" s="48">
        <f t="shared" si="6"/>
        <v>511000</v>
      </c>
      <c r="W19" s="57">
        <v>15</v>
      </c>
      <c r="X19" s="59">
        <v>425343</v>
      </c>
      <c r="Y19" s="46">
        <f t="shared" si="7"/>
        <v>434000</v>
      </c>
      <c r="Z19" s="57">
        <v>15</v>
      </c>
      <c r="AA19" s="59">
        <v>436179</v>
      </c>
      <c r="AB19" s="48">
        <f t="shared" si="8"/>
        <v>174000</v>
      </c>
      <c r="AC19" s="57">
        <v>15</v>
      </c>
      <c r="AD19" s="59">
        <v>442818</v>
      </c>
      <c r="AE19" s="46">
        <f t="shared" si="9"/>
        <v>165000</v>
      </c>
      <c r="AF19" s="57">
        <v>15</v>
      </c>
      <c r="AG19" s="59">
        <v>444517</v>
      </c>
      <c r="AH19" s="48">
        <f t="shared" si="10"/>
        <v>0</v>
      </c>
      <c r="AI19" s="57">
        <v>15</v>
      </c>
      <c r="AJ19" s="59">
        <v>444655</v>
      </c>
      <c r="AK19" s="48">
        <f t="shared" si="11"/>
        <v>0</v>
      </c>
    </row>
    <row r="20" spans="2:37" x14ac:dyDescent="0.25">
      <c r="B20" s="57">
        <v>16</v>
      </c>
      <c r="C20" s="59">
        <v>396064</v>
      </c>
      <c r="D20" s="46">
        <f t="shared" si="0"/>
        <v>0</v>
      </c>
      <c r="E20" s="57">
        <v>16</v>
      </c>
      <c r="F20" s="59">
        <v>396075</v>
      </c>
      <c r="G20" s="46">
        <f t="shared" si="1"/>
        <v>0</v>
      </c>
      <c r="H20" s="57">
        <v>16</v>
      </c>
      <c r="I20" s="59">
        <v>396097</v>
      </c>
      <c r="J20" s="48">
        <f t="shared" si="2"/>
        <v>0</v>
      </c>
      <c r="K20" s="57">
        <v>16</v>
      </c>
      <c r="L20" s="59">
        <v>396447</v>
      </c>
      <c r="M20" s="46">
        <f t="shared" si="3"/>
        <v>215000</v>
      </c>
      <c r="N20" s="57">
        <v>16</v>
      </c>
      <c r="O20" s="59">
        <v>397266</v>
      </c>
      <c r="P20" s="48">
        <f t="shared" si="4"/>
        <v>0</v>
      </c>
      <c r="Q20" s="57">
        <v>16</v>
      </c>
      <c r="R20" s="59">
        <v>401538</v>
      </c>
      <c r="S20" s="46">
        <f t="shared" si="5"/>
        <v>280000</v>
      </c>
      <c r="T20" s="57">
        <v>16</v>
      </c>
      <c r="U20" s="59">
        <v>411250</v>
      </c>
      <c r="V20" s="48">
        <f t="shared" si="6"/>
        <v>412000</v>
      </c>
      <c r="W20" s="57">
        <v>16</v>
      </c>
      <c r="X20" s="59">
        <v>425777</v>
      </c>
      <c r="Y20" s="46">
        <f t="shared" si="7"/>
        <v>450000</v>
      </c>
      <c r="Z20" s="57">
        <v>16</v>
      </c>
      <c r="AA20" s="59">
        <v>436353</v>
      </c>
      <c r="AB20" s="48">
        <f t="shared" si="8"/>
        <v>268000</v>
      </c>
      <c r="AC20" s="57">
        <v>16</v>
      </c>
      <c r="AD20" s="59">
        <v>442983</v>
      </c>
      <c r="AE20" s="46">
        <f t="shared" si="9"/>
        <v>0</v>
      </c>
      <c r="AF20" s="57">
        <v>16</v>
      </c>
      <c r="AG20" s="59">
        <v>444517</v>
      </c>
      <c r="AH20" s="48">
        <f t="shared" si="10"/>
        <v>0</v>
      </c>
      <c r="AI20" s="57">
        <v>16</v>
      </c>
      <c r="AJ20" s="59">
        <v>444655</v>
      </c>
      <c r="AK20" s="48">
        <f t="shared" si="11"/>
        <v>0</v>
      </c>
    </row>
    <row r="21" spans="2:37" x14ac:dyDescent="0.25">
      <c r="B21" s="57">
        <v>17</v>
      </c>
      <c r="C21" s="59">
        <v>396064</v>
      </c>
      <c r="D21" s="46">
        <f t="shared" si="0"/>
        <v>0</v>
      </c>
      <c r="E21" s="57">
        <v>17</v>
      </c>
      <c r="F21" s="59">
        <v>396075</v>
      </c>
      <c r="G21" s="46">
        <f t="shared" si="1"/>
        <v>0</v>
      </c>
      <c r="H21" s="57">
        <v>17</v>
      </c>
      <c r="I21" s="59">
        <v>396097</v>
      </c>
      <c r="J21" s="48">
        <f t="shared" si="2"/>
        <v>0</v>
      </c>
      <c r="K21" s="57">
        <v>17</v>
      </c>
      <c r="L21" s="59">
        <v>396662</v>
      </c>
      <c r="M21" s="46">
        <f t="shared" si="3"/>
        <v>0</v>
      </c>
      <c r="N21" s="57">
        <v>17</v>
      </c>
      <c r="O21" s="59">
        <v>397266</v>
      </c>
      <c r="P21" s="48">
        <f t="shared" si="4"/>
        <v>0</v>
      </c>
      <c r="Q21" s="57">
        <v>17</v>
      </c>
      <c r="R21" s="59">
        <v>401818</v>
      </c>
      <c r="S21" s="46">
        <f t="shared" si="5"/>
        <v>514000</v>
      </c>
      <c r="T21" s="57">
        <v>17</v>
      </c>
      <c r="U21" s="59">
        <v>411662</v>
      </c>
      <c r="V21" s="48">
        <f t="shared" si="6"/>
        <v>544000</v>
      </c>
      <c r="W21" s="57">
        <v>17</v>
      </c>
      <c r="X21" s="59">
        <v>426227</v>
      </c>
      <c r="Y21" s="46">
        <f t="shared" si="7"/>
        <v>407000</v>
      </c>
      <c r="Z21" s="57">
        <v>17</v>
      </c>
      <c r="AA21" s="59">
        <v>436621</v>
      </c>
      <c r="AB21" s="48">
        <f t="shared" si="8"/>
        <v>366000</v>
      </c>
      <c r="AC21" s="57">
        <v>17</v>
      </c>
      <c r="AD21" s="59">
        <v>442983</v>
      </c>
      <c r="AE21" s="46">
        <f t="shared" si="9"/>
        <v>113000</v>
      </c>
      <c r="AF21" s="57">
        <v>17</v>
      </c>
      <c r="AG21" s="59">
        <v>444517</v>
      </c>
      <c r="AH21" s="48">
        <f t="shared" si="10"/>
        <v>0</v>
      </c>
      <c r="AI21" s="57">
        <v>17</v>
      </c>
      <c r="AJ21" s="59">
        <v>444655</v>
      </c>
      <c r="AK21" s="48">
        <f t="shared" si="11"/>
        <v>0</v>
      </c>
    </row>
    <row r="22" spans="2:37" x14ac:dyDescent="0.25">
      <c r="B22" s="57">
        <v>18</v>
      </c>
      <c r="C22" s="59">
        <v>396064</v>
      </c>
      <c r="D22" s="46">
        <f t="shared" si="0"/>
        <v>0</v>
      </c>
      <c r="E22" s="57">
        <v>18</v>
      </c>
      <c r="F22" s="59">
        <v>396075</v>
      </c>
      <c r="G22" s="46">
        <f t="shared" si="1"/>
        <v>0</v>
      </c>
      <c r="H22" s="57">
        <v>18</v>
      </c>
      <c r="I22" s="59">
        <v>396097</v>
      </c>
      <c r="J22" s="48">
        <f t="shared" si="2"/>
        <v>0</v>
      </c>
      <c r="K22" s="57">
        <v>18</v>
      </c>
      <c r="L22" s="59">
        <v>396662</v>
      </c>
      <c r="M22" s="46">
        <f t="shared" si="3"/>
        <v>0</v>
      </c>
      <c r="N22" s="57">
        <v>18</v>
      </c>
      <c r="O22" s="59">
        <v>397266</v>
      </c>
      <c r="P22" s="48">
        <f t="shared" si="4"/>
        <v>78000</v>
      </c>
      <c r="Q22" s="57">
        <v>18</v>
      </c>
      <c r="R22" s="59">
        <v>402332</v>
      </c>
      <c r="S22" s="46">
        <f t="shared" si="5"/>
        <v>0</v>
      </c>
      <c r="T22" s="57">
        <v>18</v>
      </c>
      <c r="U22" s="59">
        <v>412206</v>
      </c>
      <c r="V22" s="48">
        <f t="shared" si="6"/>
        <v>453000</v>
      </c>
      <c r="W22" s="57">
        <v>18</v>
      </c>
      <c r="X22" s="59">
        <v>426634</v>
      </c>
      <c r="Y22" s="46">
        <f t="shared" si="7"/>
        <v>307000</v>
      </c>
      <c r="Z22" s="57">
        <v>18</v>
      </c>
      <c r="AA22" s="59">
        <v>436987</v>
      </c>
      <c r="AB22" s="48">
        <f t="shared" si="8"/>
        <v>479000</v>
      </c>
      <c r="AC22" s="57">
        <v>18</v>
      </c>
      <c r="AD22" s="59">
        <v>443096</v>
      </c>
      <c r="AE22" s="46">
        <f t="shared" si="9"/>
        <v>0</v>
      </c>
      <c r="AF22" s="57">
        <v>18</v>
      </c>
      <c r="AG22" s="59">
        <v>444517</v>
      </c>
      <c r="AH22" s="48">
        <f t="shared" si="10"/>
        <v>0</v>
      </c>
      <c r="AI22" s="57">
        <v>18</v>
      </c>
      <c r="AJ22" s="59">
        <v>444655</v>
      </c>
      <c r="AK22" s="48">
        <f t="shared" si="11"/>
        <v>0</v>
      </c>
    </row>
    <row r="23" spans="2:37" x14ac:dyDescent="0.25">
      <c r="B23" s="57">
        <v>19</v>
      </c>
      <c r="C23" s="59">
        <v>396064</v>
      </c>
      <c r="D23" s="46">
        <f t="shared" si="0"/>
        <v>0</v>
      </c>
      <c r="E23" s="57">
        <v>19</v>
      </c>
      <c r="F23" s="59">
        <v>396075</v>
      </c>
      <c r="G23" s="46">
        <f t="shared" si="1"/>
        <v>0</v>
      </c>
      <c r="H23" s="57">
        <v>19</v>
      </c>
      <c r="I23" s="59">
        <v>396097</v>
      </c>
      <c r="J23" s="48">
        <f t="shared" si="2"/>
        <v>0</v>
      </c>
      <c r="K23" s="57">
        <v>19</v>
      </c>
      <c r="L23" s="59">
        <v>396662</v>
      </c>
      <c r="M23" s="46">
        <f t="shared" si="3"/>
        <v>153000</v>
      </c>
      <c r="N23" s="57">
        <v>19</v>
      </c>
      <c r="O23" s="59">
        <v>397344</v>
      </c>
      <c r="P23" s="48">
        <f t="shared" si="4"/>
        <v>0</v>
      </c>
      <c r="Q23" s="57">
        <v>19</v>
      </c>
      <c r="R23" s="59">
        <v>402332</v>
      </c>
      <c r="S23" s="46">
        <f t="shared" si="5"/>
        <v>573000</v>
      </c>
      <c r="T23" s="57">
        <v>19</v>
      </c>
      <c r="U23" s="59">
        <v>412659</v>
      </c>
      <c r="V23" s="48">
        <f t="shared" si="6"/>
        <v>0</v>
      </c>
      <c r="W23" s="57">
        <v>19</v>
      </c>
      <c r="X23" s="59">
        <v>426941</v>
      </c>
      <c r="Y23" s="46">
        <f t="shared" si="7"/>
        <v>469000</v>
      </c>
      <c r="Z23" s="57">
        <v>19</v>
      </c>
      <c r="AA23" s="59">
        <v>437466</v>
      </c>
      <c r="AB23" s="48">
        <f t="shared" si="8"/>
        <v>275000</v>
      </c>
      <c r="AC23" s="57">
        <v>19</v>
      </c>
      <c r="AD23" s="59">
        <v>443096</v>
      </c>
      <c r="AE23" s="46">
        <f t="shared" si="9"/>
        <v>230000</v>
      </c>
      <c r="AF23" s="57">
        <v>19</v>
      </c>
      <c r="AG23" s="59">
        <v>444517</v>
      </c>
      <c r="AH23" s="48">
        <f t="shared" si="10"/>
        <v>74000</v>
      </c>
      <c r="AI23" s="57">
        <v>19</v>
      </c>
      <c r="AJ23" s="59">
        <v>444655</v>
      </c>
      <c r="AK23" s="48">
        <f t="shared" si="11"/>
        <v>0</v>
      </c>
    </row>
    <row r="24" spans="2:37" x14ac:dyDescent="0.25">
      <c r="B24" s="57">
        <v>20</v>
      </c>
      <c r="C24" s="59">
        <v>396064</v>
      </c>
      <c r="D24" s="46">
        <f t="shared" si="0"/>
        <v>0</v>
      </c>
      <c r="E24" s="57">
        <v>20</v>
      </c>
      <c r="F24" s="59">
        <v>396075</v>
      </c>
      <c r="G24" s="46">
        <f t="shared" si="1"/>
        <v>0</v>
      </c>
      <c r="H24" s="57">
        <v>20</v>
      </c>
      <c r="I24" s="59">
        <v>396097</v>
      </c>
      <c r="J24" s="48">
        <f t="shared" si="2"/>
        <v>0</v>
      </c>
      <c r="K24" s="57">
        <v>20</v>
      </c>
      <c r="L24" s="59">
        <v>396815</v>
      </c>
      <c r="M24" s="46">
        <f t="shared" si="3"/>
        <v>0</v>
      </c>
      <c r="N24" s="57">
        <v>20</v>
      </c>
      <c r="O24" s="59">
        <v>397344</v>
      </c>
      <c r="P24" s="48">
        <f t="shared" si="4"/>
        <v>0</v>
      </c>
      <c r="Q24" s="57">
        <v>20</v>
      </c>
      <c r="R24" s="59">
        <v>402905</v>
      </c>
      <c r="S24" s="46">
        <f t="shared" si="5"/>
        <v>139000</v>
      </c>
      <c r="T24" s="57">
        <v>20</v>
      </c>
      <c r="U24" s="59">
        <v>412659</v>
      </c>
      <c r="V24" s="48">
        <f t="shared" si="6"/>
        <v>877000</v>
      </c>
      <c r="W24" s="57">
        <v>20</v>
      </c>
      <c r="X24" s="59">
        <v>427410</v>
      </c>
      <c r="Y24" s="46">
        <f t="shared" si="7"/>
        <v>417000</v>
      </c>
      <c r="Z24" s="57">
        <v>20</v>
      </c>
      <c r="AA24" s="59">
        <v>437741</v>
      </c>
      <c r="AB24" s="48">
        <f t="shared" si="8"/>
        <v>283000</v>
      </c>
      <c r="AC24" s="57">
        <v>20</v>
      </c>
      <c r="AD24" s="59">
        <v>443326</v>
      </c>
      <c r="AE24" s="46">
        <f t="shared" si="9"/>
        <v>95000</v>
      </c>
      <c r="AF24" s="57">
        <v>20</v>
      </c>
      <c r="AG24" s="59">
        <v>444591</v>
      </c>
      <c r="AH24" s="48">
        <f t="shared" si="10"/>
        <v>0</v>
      </c>
      <c r="AI24" s="57">
        <v>20</v>
      </c>
      <c r="AJ24" s="59">
        <v>444655</v>
      </c>
      <c r="AK24" s="48">
        <f t="shared" si="11"/>
        <v>71000</v>
      </c>
    </row>
    <row r="25" spans="2:37" x14ac:dyDescent="0.25">
      <c r="B25" s="57">
        <v>21</v>
      </c>
      <c r="C25" s="59">
        <v>396064</v>
      </c>
      <c r="D25" s="46">
        <f t="shared" si="0"/>
        <v>0</v>
      </c>
      <c r="E25" s="57">
        <v>21</v>
      </c>
      <c r="F25" s="59">
        <v>396075</v>
      </c>
      <c r="G25" s="46">
        <f t="shared" si="1"/>
        <v>0</v>
      </c>
      <c r="H25" s="57">
        <v>21</v>
      </c>
      <c r="I25" s="59">
        <v>396097</v>
      </c>
      <c r="J25" s="48">
        <f t="shared" si="2"/>
        <v>0</v>
      </c>
      <c r="K25" s="57">
        <v>21</v>
      </c>
      <c r="L25" s="59">
        <v>396815</v>
      </c>
      <c r="M25" s="46">
        <f t="shared" si="3"/>
        <v>223000</v>
      </c>
      <c r="N25" s="57">
        <v>21</v>
      </c>
      <c r="O25" s="59">
        <v>397344</v>
      </c>
      <c r="P25" s="48">
        <f t="shared" si="4"/>
        <v>0</v>
      </c>
      <c r="Q25" s="57">
        <v>21</v>
      </c>
      <c r="R25" s="59">
        <v>403044</v>
      </c>
      <c r="S25" s="46">
        <f t="shared" si="5"/>
        <v>175000</v>
      </c>
      <c r="T25" s="57">
        <v>21</v>
      </c>
      <c r="U25" s="59">
        <v>413536</v>
      </c>
      <c r="V25" s="48">
        <f t="shared" si="6"/>
        <v>320000</v>
      </c>
      <c r="W25" s="57">
        <v>21</v>
      </c>
      <c r="X25" s="59">
        <v>427827</v>
      </c>
      <c r="Y25" s="46">
        <f t="shared" si="7"/>
        <v>503000</v>
      </c>
      <c r="Z25" s="57">
        <v>21</v>
      </c>
      <c r="AA25" s="59">
        <v>438024</v>
      </c>
      <c r="AB25" s="48">
        <f t="shared" si="8"/>
        <v>314000</v>
      </c>
      <c r="AC25" s="57">
        <v>21</v>
      </c>
      <c r="AD25" s="59">
        <v>443421</v>
      </c>
      <c r="AE25" s="46">
        <f t="shared" si="9"/>
        <v>249000</v>
      </c>
      <c r="AF25" s="57">
        <v>21</v>
      </c>
      <c r="AG25" s="59">
        <v>444591</v>
      </c>
      <c r="AH25" s="48">
        <f t="shared" si="10"/>
        <v>0</v>
      </c>
      <c r="AI25" s="57">
        <v>21</v>
      </c>
      <c r="AJ25" s="59">
        <v>444726</v>
      </c>
      <c r="AK25" s="48">
        <f t="shared" si="11"/>
        <v>0</v>
      </c>
    </row>
    <row r="26" spans="2:37" x14ac:dyDescent="0.25">
      <c r="B26" s="57">
        <v>22</v>
      </c>
      <c r="C26" s="59">
        <v>396064</v>
      </c>
      <c r="D26" s="46">
        <f t="shared" si="0"/>
        <v>0</v>
      </c>
      <c r="E26" s="57">
        <v>22</v>
      </c>
      <c r="F26" s="59">
        <v>396075</v>
      </c>
      <c r="G26" s="46">
        <f t="shared" si="1"/>
        <v>0</v>
      </c>
      <c r="H26" s="57">
        <v>22</v>
      </c>
      <c r="I26" s="59">
        <v>396097</v>
      </c>
      <c r="J26" s="48">
        <f t="shared" si="2"/>
        <v>0</v>
      </c>
      <c r="K26" s="57">
        <v>22</v>
      </c>
      <c r="L26" s="59">
        <v>397038</v>
      </c>
      <c r="M26" s="46">
        <f t="shared" si="3"/>
        <v>0</v>
      </c>
      <c r="N26" s="57">
        <v>22</v>
      </c>
      <c r="O26" s="59">
        <v>397344</v>
      </c>
      <c r="P26" s="48">
        <f t="shared" si="4"/>
        <v>168000</v>
      </c>
      <c r="Q26" s="57">
        <v>22</v>
      </c>
      <c r="R26" s="59">
        <v>403219</v>
      </c>
      <c r="S26" s="46">
        <f t="shared" si="5"/>
        <v>375000</v>
      </c>
      <c r="T26" s="57">
        <v>22</v>
      </c>
      <c r="U26" s="59">
        <v>413856</v>
      </c>
      <c r="V26" s="48">
        <f t="shared" si="6"/>
        <v>404000</v>
      </c>
      <c r="W26" s="57">
        <v>22</v>
      </c>
      <c r="X26" s="59">
        <v>428330</v>
      </c>
      <c r="Y26" s="46">
        <f t="shared" si="7"/>
        <v>420000</v>
      </c>
      <c r="Z26" s="57">
        <v>22</v>
      </c>
      <c r="AA26" s="59">
        <v>438338</v>
      </c>
      <c r="AB26" s="48">
        <f t="shared" si="8"/>
        <v>342000</v>
      </c>
      <c r="AC26" s="57">
        <v>22</v>
      </c>
      <c r="AD26" s="59">
        <v>443670</v>
      </c>
      <c r="AE26" s="46">
        <f t="shared" si="9"/>
        <v>246000</v>
      </c>
      <c r="AF26" s="57">
        <v>22</v>
      </c>
      <c r="AG26" s="59">
        <v>444591</v>
      </c>
      <c r="AH26" s="48">
        <f t="shared" si="10"/>
        <v>0</v>
      </c>
      <c r="AI26" s="57">
        <v>22</v>
      </c>
      <c r="AJ26" s="59">
        <v>444726</v>
      </c>
      <c r="AK26" s="48">
        <f t="shared" si="11"/>
        <v>78000</v>
      </c>
    </row>
    <row r="27" spans="2:37" x14ac:dyDescent="0.25">
      <c r="B27" s="57">
        <v>23</v>
      </c>
      <c r="C27" s="59">
        <v>396064</v>
      </c>
      <c r="D27" s="46">
        <f t="shared" si="0"/>
        <v>0</v>
      </c>
      <c r="E27" s="57">
        <v>23</v>
      </c>
      <c r="F27" s="59">
        <v>396075</v>
      </c>
      <c r="G27" s="46">
        <f t="shared" si="1"/>
        <v>0</v>
      </c>
      <c r="H27" s="57">
        <v>23</v>
      </c>
      <c r="I27" s="59">
        <v>396097</v>
      </c>
      <c r="J27" s="48">
        <f t="shared" si="2"/>
        <v>0</v>
      </c>
      <c r="K27" s="57">
        <v>23</v>
      </c>
      <c r="L27" s="59">
        <v>397038</v>
      </c>
      <c r="M27" s="46">
        <f t="shared" si="3"/>
        <v>0</v>
      </c>
      <c r="N27" s="57">
        <v>23</v>
      </c>
      <c r="O27" s="59">
        <v>397512</v>
      </c>
      <c r="P27" s="48">
        <f t="shared" si="4"/>
        <v>740000</v>
      </c>
      <c r="Q27" s="57">
        <v>23</v>
      </c>
      <c r="R27" s="59">
        <v>403594</v>
      </c>
      <c r="S27" s="46">
        <f t="shared" si="5"/>
        <v>169000</v>
      </c>
      <c r="T27" s="57">
        <v>23</v>
      </c>
      <c r="U27" s="59">
        <v>414260</v>
      </c>
      <c r="V27" s="48">
        <f t="shared" si="6"/>
        <v>423000</v>
      </c>
      <c r="W27" s="57">
        <v>23</v>
      </c>
      <c r="X27" s="59">
        <v>428750</v>
      </c>
      <c r="Y27" s="46">
        <f t="shared" si="7"/>
        <v>0</v>
      </c>
      <c r="Z27" s="57">
        <v>23</v>
      </c>
      <c r="AA27" s="59">
        <v>438680</v>
      </c>
      <c r="AB27" s="48">
        <f t="shared" si="8"/>
        <v>409000</v>
      </c>
      <c r="AC27" s="57">
        <v>23</v>
      </c>
      <c r="AD27" s="59">
        <v>443916</v>
      </c>
      <c r="AE27" s="46">
        <f t="shared" si="9"/>
        <v>311000</v>
      </c>
      <c r="AF27" s="57">
        <v>23</v>
      </c>
      <c r="AG27" s="59">
        <v>444591</v>
      </c>
      <c r="AH27" s="48">
        <f t="shared" si="10"/>
        <v>0</v>
      </c>
      <c r="AI27" s="57">
        <v>23</v>
      </c>
      <c r="AJ27" s="59">
        <v>444804</v>
      </c>
      <c r="AK27" s="48">
        <f t="shared" si="11"/>
        <v>69000</v>
      </c>
    </row>
    <row r="28" spans="2:37" x14ac:dyDescent="0.25">
      <c r="B28" s="57">
        <v>24</v>
      </c>
      <c r="C28" s="59">
        <v>396064</v>
      </c>
      <c r="D28" s="46">
        <f t="shared" si="0"/>
        <v>0</v>
      </c>
      <c r="E28" s="57">
        <v>24</v>
      </c>
      <c r="F28" s="59">
        <v>396075</v>
      </c>
      <c r="G28" s="46">
        <f t="shared" si="1"/>
        <v>0</v>
      </c>
      <c r="H28" s="57">
        <v>24</v>
      </c>
      <c r="I28" s="59">
        <v>396097</v>
      </c>
      <c r="J28" s="48">
        <f t="shared" si="2"/>
        <v>0</v>
      </c>
      <c r="K28" s="57">
        <v>24</v>
      </c>
      <c r="L28" s="59">
        <v>397038</v>
      </c>
      <c r="M28" s="46">
        <f t="shared" si="3"/>
        <v>0</v>
      </c>
      <c r="N28" s="57">
        <v>24</v>
      </c>
      <c r="O28" s="59">
        <v>398252</v>
      </c>
      <c r="P28" s="48">
        <f t="shared" si="4"/>
        <v>523000</v>
      </c>
      <c r="Q28" s="57">
        <v>24</v>
      </c>
      <c r="R28" s="59">
        <v>403763</v>
      </c>
      <c r="S28" s="46">
        <f t="shared" si="5"/>
        <v>373000</v>
      </c>
      <c r="T28" s="57">
        <v>24</v>
      </c>
      <c r="U28" s="59">
        <v>414683</v>
      </c>
      <c r="V28" s="48">
        <f t="shared" si="6"/>
        <v>512000</v>
      </c>
      <c r="W28" s="57">
        <v>24</v>
      </c>
      <c r="X28" s="89">
        <v>428750</v>
      </c>
      <c r="Y28" s="46">
        <f t="shared" si="7"/>
        <v>825000</v>
      </c>
      <c r="Z28" s="57">
        <v>24</v>
      </c>
      <c r="AA28" s="59">
        <v>439089</v>
      </c>
      <c r="AB28" s="48">
        <f t="shared" si="8"/>
        <v>458000</v>
      </c>
      <c r="AC28" s="57">
        <v>24</v>
      </c>
      <c r="AD28" s="59">
        <v>444227</v>
      </c>
      <c r="AE28" s="46">
        <f t="shared" si="9"/>
        <v>217000</v>
      </c>
      <c r="AF28" s="57">
        <v>24</v>
      </c>
      <c r="AG28" s="59">
        <v>444591</v>
      </c>
      <c r="AH28" s="48">
        <f t="shared" si="10"/>
        <v>2000</v>
      </c>
      <c r="AI28" s="57">
        <v>24</v>
      </c>
      <c r="AJ28" s="59">
        <v>444873</v>
      </c>
      <c r="AK28" s="48">
        <f t="shared" si="11"/>
        <v>0</v>
      </c>
    </row>
    <row r="29" spans="2:37" x14ac:dyDescent="0.25">
      <c r="B29" s="57">
        <v>25</v>
      </c>
      <c r="C29" s="59">
        <v>396064</v>
      </c>
      <c r="D29" s="46">
        <f t="shared" si="0"/>
        <v>0</v>
      </c>
      <c r="E29" s="57">
        <v>25</v>
      </c>
      <c r="F29" s="59">
        <v>396075</v>
      </c>
      <c r="G29" s="46">
        <f t="shared" si="1"/>
        <v>0</v>
      </c>
      <c r="H29" s="57">
        <v>25</v>
      </c>
      <c r="I29" s="59">
        <v>396097</v>
      </c>
      <c r="J29" s="48">
        <f t="shared" si="2"/>
        <v>0</v>
      </c>
      <c r="K29" s="57">
        <v>25</v>
      </c>
      <c r="L29" s="59">
        <v>397038</v>
      </c>
      <c r="M29" s="46">
        <f t="shared" si="3"/>
        <v>0</v>
      </c>
      <c r="N29" s="57">
        <v>25</v>
      </c>
      <c r="O29" s="59">
        <v>398775</v>
      </c>
      <c r="P29" s="48">
        <f t="shared" si="4"/>
        <v>495000</v>
      </c>
      <c r="Q29" s="57">
        <v>25</v>
      </c>
      <c r="R29" s="59">
        <v>404136</v>
      </c>
      <c r="S29" s="46">
        <f t="shared" si="5"/>
        <v>257000</v>
      </c>
      <c r="T29" s="57">
        <v>25</v>
      </c>
      <c r="U29" s="59">
        <v>415195</v>
      </c>
      <c r="V29" s="48">
        <f t="shared" si="6"/>
        <v>469000</v>
      </c>
      <c r="W29" s="57">
        <v>25</v>
      </c>
      <c r="X29" s="59">
        <v>429575</v>
      </c>
      <c r="Y29" s="46">
        <f t="shared" si="7"/>
        <v>465000</v>
      </c>
      <c r="Z29" s="57">
        <v>25</v>
      </c>
      <c r="AA29" s="59">
        <v>439547</v>
      </c>
      <c r="AB29" s="48">
        <f t="shared" si="8"/>
        <v>359000</v>
      </c>
      <c r="AC29" s="57">
        <v>25</v>
      </c>
      <c r="AD29" s="59">
        <v>444444</v>
      </c>
      <c r="AE29" s="46">
        <f t="shared" si="9"/>
        <v>73000</v>
      </c>
      <c r="AF29" s="57">
        <v>25</v>
      </c>
      <c r="AG29" s="59">
        <v>444593</v>
      </c>
      <c r="AH29" s="48">
        <f t="shared" si="10"/>
        <v>0</v>
      </c>
      <c r="AI29" s="57">
        <v>25</v>
      </c>
      <c r="AJ29" s="59">
        <v>444873</v>
      </c>
      <c r="AK29" s="48">
        <f t="shared" si="11"/>
        <v>0</v>
      </c>
    </row>
    <row r="30" spans="2:37" x14ac:dyDescent="0.25">
      <c r="B30" s="57">
        <v>26</v>
      </c>
      <c r="C30" s="59">
        <v>396064</v>
      </c>
      <c r="D30" s="46">
        <f t="shared" si="0"/>
        <v>0</v>
      </c>
      <c r="E30" s="57">
        <v>26</v>
      </c>
      <c r="F30" s="59">
        <v>396075</v>
      </c>
      <c r="G30" s="46">
        <f t="shared" si="1"/>
        <v>0</v>
      </c>
      <c r="H30" s="57">
        <v>26</v>
      </c>
      <c r="I30" s="59">
        <v>396097</v>
      </c>
      <c r="J30" s="48">
        <f t="shared" si="2"/>
        <v>0</v>
      </c>
      <c r="K30" s="57">
        <v>26</v>
      </c>
      <c r="L30" s="59">
        <v>397038</v>
      </c>
      <c r="M30" s="46">
        <f t="shared" si="3"/>
        <v>0</v>
      </c>
      <c r="N30" s="57">
        <v>26</v>
      </c>
      <c r="O30" s="59">
        <v>399270</v>
      </c>
      <c r="P30" s="48">
        <f t="shared" si="4"/>
        <v>158000</v>
      </c>
      <c r="Q30" s="57">
        <v>26</v>
      </c>
      <c r="R30" s="59">
        <v>404393</v>
      </c>
      <c r="S30" s="46">
        <f t="shared" si="5"/>
        <v>230000</v>
      </c>
      <c r="T30" s="57">
        <v>26</v>
      </c>
      <c r="U30" s="59">
        <v>415664</v>
      </c>
      <c r="V30" s="48">
        <f t="shared" si="6"/>
        <v>403000</v>
      </c>
      <c r="W30" s="57">
        <v>26</v>
      </c>
      <c r="X30" s="59">
        <v>430040</v>
      </c>
      <c r="Y30" s="46">
        <f t="shared" si="7"/>
        <v>528000</v>
      </c>
      <c r="Z30" s="57">
        <v>26</v>
      </c>
      <c r="AA30" s="59">
        <v>439906</v>
      </c>
      <c r="AB30" s="48">
        <f t="shared" si="8"/>
        <v>522000</v>
      </c>
      <c r="AC30" s="57">
        <v>26</v>
      </c>
      <c r="AD30" s="59">
        <v>444517</v>
      </c>
      <c r="AE30" s="46">
        <f t="shared" si="9"/>
        <v>0</v>
      </c>
      <c r="AF30" s="57">
        <v>26</v>
      </c>
      <c r="AG30" s="59">
        <v>444593</v>
      </c>
      <c r="AH30" s="48">
        <f t="shared" si="10"/>
        <v>0</v>
      </c>
      <c r="AI30" s="57">
        <v>26</v>
      </c>
      <c r="AJ30" s="59">
        <v>444873</v>
      </c>
      <c r="AK30" s="48">
        <f t="shared" si="11"/>
        <v>74000</v>
      </c>
    </row>
    <row r="31" spans="2:37" x14ac:dyDescent="0.25">
      <c r="B31" s="57">
        <v>27</v>
      </c>
      <c r="C31" s="59">
        <v>396064</v>
      </c>
      <c r="D31" s="46">
        <f t="shared" si="0"/>
        <v>0</v>
      </c>
      <c r="E31" s="57">
        <v>27</v>
      </c>
      <c r="F31" s="59">
        <v>396075</v>
      </c>
      <c r="G31" s="46">
        <f t="shared" si="1"/>
        <v>0</v>
      </c>
      <c r="H31" s="57">
        <v>27</v>
      </c>
      <c r="I31" s="59">
        <v>396097</v>
      </c>
      <c r="J31" s="48">
        <f t="shared" si="2"/>
        <v>0</v>
      </c>
      <c r="K31" s="57">
        <v>27</v>
      </c>
      <c r="L31" s="59">
        <v>397038</v>
      </c>
      <c r="M31" s="46">
        <f t="shared" si="3"/>
        <v>0</v>
      </c>
      <c r="N31" s="57">
        <v>27</v>
      </c>
      <c r="O31" s="59">
        <v>399428</v>
      </c>
      <c r="P31" s="48">
        <f t="shared" si="4"/>
        <v>94000</v>
      </c>
      <c r="Q31" s="57">
        <v>27</v>
      </c>
      <c r="R31" s="59">
        <v>404623</v>
      </c>
      <c r="S31" s="46">
        <f t="shared" si="5"/>
        <v>152000</v>
      </c>
      <c r="T31" s="57">
        <v>27</v>
      </c>
      <c r="U31" s="59">
        <v>416067</v>
      </c>
      <c r="V31" s="48">
        <f t="shared" si="6"/>
        <v>525000</v>
      </c>
      <c r="W31" s="57">
        <v>27</v>
      </c>
      <c r="X31" s="59">
        <v>430568</v>
      </c>
      <c r="Y31" s="46">
        <f t="shared" si="7"/>
        <v>320000</v>
      </c>
      <c r="Z31" s="57">
        <v>27</v>
      </c>
      <c r="AA31" s="59">
        <v>440428</v>
      </c>
      <c r="AB31" s="48">
        <f t="shared" si="8"/>
        <v>285000</v>
      </c>
      <c r="AC31" s="57">
        <v>27</v>
      </c>
      <c r="AD31" s="59">
        <v>444517</v>
      </c>
      <c r="AE31" s="46">
        <f t="shared" si="9"/>
        <v>0</v>
      </c>
      <c r="AF31" s="57">
        <v>27</v>
      </c>
      <c r="AG31" s="59">
        <v>444593</v>
      </c>
      <c r="AH31" s="48">
        <f t="shared" si="10"/>
        <v>0</v>
      </c>
      <c r="AI31" s="57">
        <v>27</v>
      </c>
      <c r="AJ31" s="59">
        <v>444947</v>
      </c>
      <c r="AK31" s="48">
        <f t="shared" si="11"/>
        <v>5000</v>
      </c>
    </row>
    <row r="32" spans="2:37" x14ac:dyDescent="0.25">
      <c r="B32" s="57">
        <v>28</v>
      </c>
      <c r="C32" s="59">
        <v>396064</v>
      </c>
      <c r="D32" s="46">
        <f t="shared" si="0"/>
        <v>0</v>
      </c>
      <c r="E32" s="57">
        <v>28</v>
      </c>
      <c r="F32" s="59">
        <v>396075</v>
      </c>
      <c r="G32" s="46">
        <f t="shared" si="1"/>
        <v>0</v>
      </c>
      <c r="H32" s="57">
        <v>28</v>
      </c>
      <c r="I32" s="59">
        <v>396097</v>
      </c>
      <c r="J32" s="48">
        <f t="shared" si="2"/>
        <v>0</v>
      </c>
      <c r="K32" s="57">
        <v>28</v>
      </c>
      <c r="L32" s="59">
        <v>397038</v>
      </c>
      <c r="M32" s="46">
        <f t="shared" si="3"/>
        <v>0</v>
      </c>
      <c r="N32" s="57">
        <v>28</v>
      </c>
      <c r="O32" s="59">
        <v>399522</v>
      </c>
      <c r="P32" s="48">
        <f t="shared" si="4"/>
        <v>71000</v>
      </c>
      <c r="Q32" s="57">
        <v>28</v>
      </c>
      <c r="R32" s="59">
        <v>404775</v>
      </c>
      <c r="S32" s="46">
        <f t="shared" si="5"/>
        <v>275000</v>
      </c>
      <c r="T32" s="57">
        <v>28</v>
      </c>
      <c r="U32" s="59">
        <v>416592</v>
      </c>
      <c r="V32" s="48">
        <f t="shared" si="6"/>
        <v>413000</v>
      </c>
      <c r="W32" s="57">
        <v>28</v>
      </c>
      <c r="X32" s="59">
        <v>430888</v>
      </c>
      <c r="Y32" s="46">
        <f t="shared" si="7"/>
        <v>512000</v>
      </c>
      <c r="Z32" s="57">
        <v>28</v>
      </c>
      <c r="AA32" s="59">
        <v>440713</v>
      </c>
      <c r="AB32" s="48">
        <f t="shared" si="8"/>
        <v>120000</v>
      </c>
      <c r="AC32" s="57">
        <v>28</v>
      </c>
      <c r="AD32" s="59">
        <v>444517</v>
      </c>
      <c r="AE32" s="46">
        <f t="shared" si="9"/>
        <v>0</v>
      </c>
      <c r="AF32" s="57">
        <v>28</v>
      </c>
      <c r="AG32" s="59">
        <v>444593</v>
      </c>
      <c r="AH32" s="48">
        <f t="shared" si="10"/>
        <v>0</v>
      </c>
      <c r="AI32" s="57">
        <v>28</v>
      </c>
      <c r="AJ32" s="59">
        <v>444952</v>
      </c>
      <c r="AK32" s="48">
        <f t="shared" si="11"/>
        <v>52000</v>
      </c>
    </row>
    <row r="33" spans="2:37" x14ac:dyDescent="0.25">
      <c r="B33" s="57">
        <v>29</v>
      </c>
      <c r="C33" s="59">
        <v>396064</v>
      </c>
      <c r="D33" s="46">
        <f t="shared" si="0"/>
        <v>0</v>
      </c>
      <c r="E33" s="57">
        <v>29</v>
      </c>
      <c r="F33" s="59">
        <v>396075</v>
      </c>
      <c r="G33" s="46">
        <f t="shared" si="1"/>
        <v>0</v>
      </c>
      <c r="H33" s="57">
        <v>29</v>
      </c>
      <c r="I33" s="59">
        <v>396097</v>
      </c>
      <c r="J33" s="48">
        <f t="shared" si="2"/>
        <v>0</v>
      </c>
      <c r="K33" s="57">
        <v>29</v>
      </c>
      <c r="L33" s="59">
        <v>397038</v>
      </c>
      <c r="M33" s="46">
        <f t="shared" si="3"/>
        <v>0</v>
      </c>
      <c r="N33" s="57">
        <v>29</v>
      </c>
      <c r="O33" s="59">
        <v>399593</v>
      </c>
      <c r="P33" s="48">
        <f t="shared" si="4"/>
        <v>56000</v>
      </c>
      <c r="Q33" s="57">
        <v>29</v>
      </c>
      <c r="R33" s="59">
        <v>405050</v>
      </c>
      <c r="S33" s="46">
        <f t="shared" si="5"/>
        <v>331000</v>
      </c>
      <c r="T33" s="57">
        <v>29</v>
      </c>
      <c r="U33" s="59">
        <v>417005</v>
      </c>
      <c r="V33" s="48">
        <f t="shared" si="6"/>
        <v>692000</v>
      </c>
      <c r="W33" s="57">
        <v>29</v>
      </c>
      <c r="X33" s="59">
        <v>431400</v>
      </c>
      <c r="Y33" s="46">
        <f t="shared" si="7"/>
        <v>438000</v>
      </c>
      <c r="Z33" s="57">
        <v>29</v>
      </c>
      <c r="AA33" s="59">
        <v>440833</v>
      </c>
      <c r="AB33" s="48">
        <f t="shared" si="8"/>
        <v>332000</v>
      </c>
      <c r="AC33" s="57">
        <v>29</v>
      </c>
      <c r="AD33" s="59">
        <v>444517</v>
      </c>
      <c r="AE33" s="46">
        <f t="shared" si="9"/>
        <v>0</v>
      </c>
      <c r="AF33" s="57">
        <v>29</v>
      </c>
      <c r="AG33" s="59">
        <v>444593</v>
      </c>
      <c r="AH33" s="48">
        <f t="shared" si="10"/>
        <v>0</v>
      </c>
      <c r="AI33" s="57">
        <v>29</v>
      </c>
      <c r="AJ33" s="59">
        <v>445004</v>
      </c>
      <c r="AK33" s="48">
        <f t="shared" si="11"/>
        <v>83000</v>
      </c>
    </row>
    <row r="34" spans="2:37" x14ac:dyDescent="0.25">
      <c r="B34" s="57">
        <v>30</v>
      </c>
      <c r="C34" s="59">
        <v>396064</v>
      </c>
      <c r="D34" s="46">
        <f t="shared" si="0"/>
        <v>0</v>
      </c>
      <c r="E34" s="47"/>
      <c r="F34" s="59">
        <v>396075</v>
      </c>
      <c r="H34" s="57">
        <v>30</v>
      </c>
      <c r="I34" s="59">
        <v>396097</v>
      </c>
      <c r="J34" s="48">
        <f t="shared" si="2"/>
        <v>0</v>
      </c>
      <c r="K34" s="57">
        <v>30</v>
      </c>
      <c r="L34" s="59">
        <v>397038</v>
      </c>
      <c r="M34" s="46">
        <f t="shared" si="3"/>
        <v>0</v>
      </c>
      <c r="N34" s="57">
        <v>30</v>
      </c>
      <c r="O34" s="59">
        <v>399649</v>
      </c>
      <c r="P34" s="48">
        <f t="shared" si="4"/>
        <v>192000</v>
      </c>
      <c r="Q34" s="57">
        <v>30</v>
      </c>
      <c r="R34" s="59">
        <v>405381</v>
      </c>
      <c r="S34" s="46">
        <f t="shared" si="5"/>
        <v>310000</v>
      </c>
      <c r="T34" s="57">
        <v>30</v>
      </c>
      <c r="U34" s="59">
        <v>417697</v>
      </c>
      <c r="V34" s="48">
        <f t="shared" si="6"/>
        <v>377000</v>
      </c>
      <c r="W34" s="57">
        <v>30</v>
      </c>
      <c r="X34" s="59">
        <v>431838</v>
      </c>
      <c r="Y34" s="46">
        <f t="shared" si="7"/>
        <v>420000</v>
      </c>
      <c r="Z34" s="57">
        <v>30</v>
      </c>
      <c r="AA34" s="59">
        <v>441165</v>
      </c>
      <c r="AB34" s="48">
        <f t="shared" si="8"/>
        <v>78000</v>
      </c>
      <c r="AC34" s="57">
        <v>30</v>
      </c>
      <c r="AD34" s="59">
        <v>444517</v>
      </c>
      <c r="AE34" s="46">
        <f t="shared" si="9"/>
        <v>0</v>
      </c>
      <c r="AF34" s="57">
        <v>30</v>
      </c>
      <c r="AG34" s="59">
        <v>444593</v>
      </c>
      <c r="AH34" s="48">
        <f t="shared" si="10"/>
        <v>0</v>
      </c>
      <c r="AI34" s="57">
        <v>30</v>
      </c>
      <c r="AJ34" s="59">
        <v>445087</v>
      </c>
      <c r="AK34" s="48">
        <f t="shared" si="11"/>
        <v>0</v>
      </c>
    </row>
    <row r="35" spans="2:37" x14ac:dyDescent="0.25">
      <c r="B35" s="60">
        <v>31</v>
      </c>
      <c r="C35" s="59">
        <v>396064</v>
      </c>
      <c r="D35" s="46">
        <f t="shared" si="0"/>
        <v>0</v>
      </c>
      <c r="E35" s="47"/>
      <c r="H35" s="60">
        <v>31</v>
      </c>
      <c r="I35" s="59">
        <v>396097</v>
      </c>
      <c r="J35" s="48">
        <f t="shared" si="2"/>
        <v>0</v>
      </c>
      <c r="K35" s="60"/>
      <c r="L35" s="59">
        <v>397038</v>
      </c>
      <c r="N35" s="60">
        <v>31</v>
      </c>
      <c r="O35" s="59">
        <v>399841</v>
      </c>
      <c r="P35" s="48">
        <f t="shared" si="4"/>
        <v>0</v>
      </c>
      <c r="Q35" s="60"/>
      <c r="R35" s="59">
        <v>405691</v>
      </c>
      <c r="T35" s="60">
        <v>31</v>
      </c>
      <c r="U35" s="59">
        <v>418074</v>
      </c>
      <c r="V35" s="48">
        <f t="shared" si="6"/>
        <v>663000</v>
      </c>
      <c r="W35" s="60">
        <v>31</v>
      </c>
      <c r="X35" s="59">
        <v>432258</v>
      </c>
      <c r="Y35" s="46">
        <f t="shared" si="7"/>
        <v>287000</v>
      </c>
      <c r="Z35" s="60"/>
      <c r="AA35" s="59">
        <v>441243</v>
      </c>
      <c r="AB35" s="48"/>
      <c r="AC35" s="60">
        <v>31</v>
      </c>
      <c r="AD35" s="59">
        <v>444517</v>
      </c>
      <c r="AE35" s="46">
        <f t="shared" si="9"/>
        <v>0</v>
      </c>
      <c r="AF35" s="60"/>
      <c r="AG35" s="59">
        <v>444593</v>
      </c>
      <c r="AH35" s="48"/>
      <c r="AI35" s="60">
        <v>31</v>
      </c>
      <c r="AJ35" s="59">
        <v>445087</v>
      </c>
      <c r="AK35" s="48">
        <f t="shared" si="11"/>
        <v>0</v>
      </c>
    </row>
    <row r="36" spans="2:37" x14ac:dyDescent="0.25">
      <c r="B36" s="47"/>
      <c r="C36" s="59">
        <v>396064</v>
      </c>
      <c r="E36" s="47"/>
      <c r="H36" s="47"/>
      <c r="I36" s="59">
        <v>396097</v>
      </c>
      <c r="J36" s="48"/>
      <c r="K36" s="47"/>
      <c r="L36" s="65"/>
      <c r="N36" s="47"/>
      <c r="O36" s="59">
        <v>399841</v>
      </c>
      <c r="P36" s="48"/>
      <c r="Q36" s="47"/>
      <c r="R36" s="65"/>
      <c r="T36" s="47"/>
      <c r="U36" s="59">
        <v>418737</v>
      </c>
      <c r="V36" s="48"/>
      <c r="W36" s="47"/>
      <c r="X36" s="59">
        <v>432545</v>
      </c>
      <c r="Z36" s="47"/>
      <c r="AA36" s="65"/>
      <c r="AB36" s="48"/>
      <c r="AC36" s="47"/>
      <c r="AD36" s="59">
        <v>444517</v>
      </c>
      <c r="AF36" s="47"/>
      <c r="AG36" s="65"/>
      <c r="AH36" s="48"/>
      <c r="AI36" s="47"/>
      <c r="AJ36" s="59">
        <v>445087</v>
      </c>
      <c r="AK36" s="48"/>
    </row>
    <row r="37" spans="2:37" x14ac:dyDescent="0.25">
      <c r="B37" s="49"/>
      <c r="C37" s="50"/>
      <c r="D37" s="50">
        <v>0</v>
      </c>
      <c r="E37" s="49"/>
      <c r="F37" s="50"/>
      <c r="G37" s="50">
        <v>11000</v>
      </c>
      <c r="H37" s="49"/>
      <c r="I37" s="50"/>
      <c r="J37" s="63">
        <v>22000</v>
      </c>
      <c r="K37" s="49"/>
      <c r="L37" s="50"/>
      <c r="M37" s="50">
        <v>941000</v>
      </c>
      <c r="N37" s="49"/>
      <c r="O37" s="50"/>
      <c r="P37" s="63">
        <v>2803000</v>
      </c>
      <c r="Q37" s="49"/>
      <c r="R37" s="50"/>
      <c r="S37" s="50">
        <v>5850000</v>
      </c>
      <c r="T37" s="49"/>
      <c r="U37" s="50"/>
      <c r="V37" s="63">
        <v>13046000</v>
      </c>
      <c r="W37" s="49"/>
      <c r="X37" s="50"/>
      <c r="Y37" s="50">
        <v>13808000</v>
      </c>
      <c r="Z37" s="49"/>
      <c r="AA37" s="50"/>
      <c r="AB37" s="63">
        <v>8698000</v>
      </c>
      <c r="AC37" s="49"/>
      <c r="AD37" s="50"/>
      <c r="AE37" s="50">
        <v>3274000</v>
      </c>
      <c r="AF37" s="49"/>
      <c r="AG37" s="50"/>
      <c r="AH37" s="63">
        <v>76000</v>
      </c>
      <c r="AI37" s="49"/>
      <c r="AJ37" s="50"/>
      <c r="AK37" s="63">
        <v>494000</v>
      </c>
    </row>
    <row r="40" spans="2:37" x14ac:dyDescent="0.25">
      <c r="B40" s="51">
        <v>39814</v>
      </c>
      <c r="C40" s="44"/>
      <c r="D40" s="44"/>
      <c r="E40" s="51">
        <v>39845</v>
      </c>
      <c r="F40" s="44"/>
      <c r="G40" s="45"/>
      <c r="H40" s="52">
        <v>39873</v>
      </c>
      <c r="I40" s="44"/>
      <c r="J40" s="44"/>
      <c r="K40" s="51">
        <v>39904</v>
      </c>
      <c r="L40" s="44"/>
      <c r="M40" s="45"/>
      <c r="N40" s="52">
        <v>39934</v>
      </c>
      <c r="O40" s="44"/>
      <c r="P40" s="44"/>
      <c r="Q40" s="51">
        <v>39965</v>
      </c>
      <c r="R40" s="44"/>
      <c r="S40" s="45"/>
      <c r="T40" s="52">
        <v>39995</v>
      </c>
      <c r="U40" s="44"/>
      <c r="V40" s="44"/>
      <c r="W40" s="51">
        <v>40026</v>
      </c>
      <c r="X40" s="44"/>
      <c r="Y40" s="45"/>
      <c r="Z40" s="52">
        <v>40057</v>
      </c>
      <c r="AA40" s="44"/>
      <c r="AB40" s="44"/>
      <c r="AC40" s="51">
        <v>40087</v>
      </c>
      <c r="AD40" s="44"/>
      <c r="AE40" s="45"/>
      <c r="AF40" s="52">
        <v>40118</v>
      </c>
      <c r="AG40" s="44"/>
      <c r="AH40" s="44"/>
      <c r="AI40" s="51">
        <v>40148</v>
      </c>
      <c r="AJ40" s="44"/>
      <c r="AK40" s="45"/>
    </row>
    <row r="41" spans="2:37" ht="45" x14ac:dyDescent="0.25">
      <c r="B41" s="53" t="s">
        <v>0</v>
      </c>
      <c r="C41" s="54" t="s">
        <v>2</v>
      </c>
      <c r="D41" s="55" t="s">
        <v>1</v>
      </c>
      <c r="E41" s="53" t="s">
        <v>0</v>
      </c>
      <c r="F41" s="54" t="s">
        <v>2</v>
      </c>
      <c r="G41" s="56" t="s">
        <v>1</v>
      </c>
      <c r="H41" s="54" t="s">
        <v>0</v>
      </c>
      <c r="I41" s="54" t="s">
        <v>2</v>
      </c>
      <c r="J41" s="55" t="s">
        <v>1</v>
      </c>
      <c r="K41" s="53" t="s">
        <v>0</v>
      </c>
      <c r="L41" s="54" t="s">
        <v>2</v>
      </c>
      <c r="M41" s="56" t="s">
        <v>1</v>
      </c>
      <c r="N41" s="54" t="s">
        <v>0</v>
      </c>
      <c r="O41" s="54" t="s">
        <v>2</v>
      </c>
      <c r="P41" s="55" t="s">
        <v>1</v>
      </c>
      <c r="Q41" s="53" t="s">
        <v>0</v>
      </c>
      <c r="R41" s="54" t="s">
        <v>2</v>
      </c>
      <c r="S41" s="56" t="s">
        <v>1</v>
      </c>
      <c r="T41" s="54" t="s">
        <v>0</v>
      </c>
      <c r="U41" s="54" t="s">
        <v>2</v>
      </c>
      <c r="V41" s="55" t="s">
        <v>1</v>
      </c>
      <c r="W41" s="53" t="s">
        <v>0</v>
      </c>
      <c r="X41" s="54" t="s">
        <v>2</v>
      </c>
      <c r="Y41" s="56" t="s">
        <v>1</v>
      </c>
      <c r="Z41" s="54" t="s">
        <v>0</v>
      </c>
      <c r="AA41" s="54" t="s">
        <v>2</v>
      </c>
      <c r="AB41" s="55" t="s">
        <v>1</v>
      </c>
      <c r="AC41" s="53" t="s">
        <v>0</v>
      </c>
      <c r="AD41" s="54" t="s">
        <v>2</v>
      </c>
      <c r="AE41" s="56" t="s">
        <v>1</v>
      </c>
      <c r="AF41" s="54" t="s">
        <v>0</v>
      </c>
      <c r="AG41" s="54" t="s">
        <v>2</v>
      </c>
      <c r="AH41" s="55" t="s">
        <v>1</v>
      </c>
      <c r="AI41" s="53" t="s">
        <v>0</v>
      </c>
      <c r="AJ41" s="54" t="s">
        <v>2</v>
      </c>
      <c r="AK41" s="56" t="s">
        <v>1</v>
      </c>
    </row>
    <row r="42" spans="2:37" x14ac:dyDescent="0.25">
      <c r="B42" s="57"/>
      <c r="C42" s="58"/>
      <c r="E42" s="47"/>
      <c r="G42" s="48"/>
      <c r="K42" s="57"/>
      <c r="L42" s="58"/>
      <c r="M42" s="48"/>
      <c r="N42" s="59"/>
      <c r="O42" s="58"/>
      <c r="Q42" s="47"/>
      <c r="S42" s="48"/>
      <c r="T42" s="59"/>
      <c r="U42" s="58"/>
      <c r="W42" s="57"/>
      <c r="X42" s="58"/>
      <c r="Y42" s="48"/>
      <c r="AC42" s="57"/>
      <c r="AD42" s="58"/>
      <c r="AE42" s="48"/>
      <c r="AI42" s="57"/>
      <c r="AJ42" s="58"/>
      <c r="AK42" s="48"/>
    </row>
    <row r="43" spans="2:37" x14ac:dyDescent="0.25">
      <c r="B43" s="57">
        <v>1</v>
      </c>
      <c r="C43" s="59">
        <v>445087</v>
      </c>
      <c r="D43" s="46">
        <f t="shared" ref="D43:D73" si="12">SUM(C44-C43)*1000</f>
        <v>0</v>
      </c>
      <c r="E43" s="57">
        <v>1</v>
      </c>
      <c r="F43" s="59">
        <v>446314</v>
      </c>
      <c r="G43" s="48">
        <f t="shared" ref="G43:G70" si="13">SUM(F44-F43)*1000</f>
        <v>304000</v>
      </c>
      <c r="H43" s="59">
        <v>1</v>
      </c>
      <c r="I43" s="59">
        <v>447856</v>
      </c>
      <c r="J43" s="46">
        <f t="shared" ref="J43:J73" si="14">SUM(I44-I43)*1000</f>
        <v>0</v>
      </c>
      <c r="K43" s="57">
        <v>1</v>
      </c>
      <c r="L43" s="59">
        <v>449285</v>
      </c>
      <c r="M43" s="48">
        <f t="shared" ref="M43:M72" si="15">SUM(L44-L43)*1000</f>
        <v>82000</v>
      </c>
      <c r="N43" s="59">
        <v>1</v>
      </c>
      <c r="O43" s="59">
        <v>454727</v>
      </c>
      <c r="P43" s="46">
        <f t="shared" ref="P43:P73" si="16">SUM(O44-O43)*1000</f>
        <v>213000</v>
      </c>
      <c r="Q43" s="57">
        <v>1</v>
      </c>
      <c r="R43" s="59">
        <v>458547</v>
      </c>
      <c r="S43" s="48">
        <f t="shared" ref="S43:S72" si="17">SUM(R44-R43)*1000</f>
        <v>214000</v>
      </c>
      <c r="T43" s="59">
        <v>1</v>
      </c>
      <c r="U43" s="59">
        <v>464353</v>
      </c>
      <c r="V43" s="46">
        <f t="shared" ref="V43:V73" si="18">SUM(U44-U43)*1000</f>
        <v>330000</v>
      </c>
      <c r="W43" s="57">
        <v>1</v>
      </c>
      <c r="X43" s="59">
        <v>491932</v>
      </c>
      <c r="Y43" s="48">
        <f t="shared" ref="Y43:Y73" si="19">SUM(X44-X43)*1000</f>
        <v>1463000</v>
      </c>
      <c r="Z43" s="59">
        <v>1</v>
      </c>
      <c r="AA43" s="59">
        <v>525643</v>
      </c>
      <c r="AB43" s="46">
        <f t="shared" ref="AB43:AB72" si="20">SUM(AA44-AA43)*1000</f>
        <v>521000</v>
      </c>
      <c r="AC43" s="57">
        <v>1</v>
      </c>
      <c r="AD43" s="90">
        <v>557352</v>
      </c>
      <c r="AE43" s="48">
        <f t="shared" ref="AE43:AE73" si="21">SUM(AD44-AD43)*1000</f>
        <v>233000</v>
      </c>
      <c r="AF43" s="59">
        <v>1</v>
      </c>
      <c r="AG43" s="90">
        <v>562454</v>
      </c>
      <c r="AH43" s="46">
        <f t="shared" ref="AH43:AH72" si="22">SUM(AG44-AG43)*1000</f>
        <v>61000</v>
      </c>
      <c r="AI43" s="57">
        <v>1</v>
      </c>
      <c r="AJ43" s="90">
        <v>565084</v>
      </c>
      <c r="AK43" s="48">
        <f t="shared" ref="AK43:AK73" si="23">SUM(AJ44-AJ43)*1000</f>
        <v>65000</v>
      </c>
    </row>
    <row r="44" spans="2:37" x14ac:dyDescent="0.25">
      <c r="B44" s="57">
        <v>2</v>
      </c>
      <c r="C44" s="59">
        <v>445087</v>
      </c>
      <c r="D44" s="46">
        <f t="shared" si="12"/>
        <v>136000</v>
      </c>
      <c r="E44" s="57">
        <v>2</v>
      </c>
      <c r="F44" s="59">
        <v>446618</v>
      </c>
      <c r="G44" s="48">
        <f t="shared" si="13"/>
        <v>69000</v>
      </c>
      <c r="H44" s="59">
        <v>2</v>
      </c>
      <c r="I44" s="59">
        <v>447856</v>
      </c>
      <c r="J44" s="46">
        <f t="shared" si="14"/>
        <v>48000</v>
      </c>
      <c r="K44" s="57">
        <v>2</v>
      </c>
      <c r="L44" s="59">
        <v>449367</v>
      </c>
      <c r="M44" s="48">
        <f t="shared" si="15"/>
        <v>0</v>
      </c>
      <c r="N44" s="59">
        <v>2</v>
      </c>
      <c r="O44" s="59">
        <v>454940</v>
      </c>
      <c r="P44" s="46">
        <f t="shared" si="16"/>
        <v>0</v>
      </c>
      <c r="Q44" s="57">
        <v>2</v>
      </c>
      <c r="R44" s="59">
        <v>458761</v>
      </c>
      <c r="S44" s="48">
        <f t="shared" si="17"/>
        <v>228000</v>
      </c>
      <c r="T44" s="59">
        <v>2</v>
      </c>
      <c r="U44" s="59">
        <v>464683</v>
      </c>
      <c r="V44" s="46">
        <f t="shared" si="18"/>
        <v>244000</v>
      </c>
      <c r="W44" s="57">
        <v>2</v>
      </c>
      <c r="X44" s="59">
        <v>493395</v>
      </c>
      <c r="Y44" s="48">
        <f t="shared" si="19"/>
        <v>1707000</v>
      </c>
      <c r="Z44" s="59">
        <v>2</v>
      </c>
      <c r="AA44" s="59">
        <v>526164</v>
      </c>
      <c r="AB44" s="46">
        <f t="shared" si="20"/>
        <v>807000</v>
      </c>
      <c r="AC44" s="57">
        <v>2</v>
      </c>
      <c r="AD44" s="90">
        <v>557585</v>
      </c>
      <c r="AE44" s="48">
        <f t="shared" si="21"/>
        <v>497000</v>
      </c>
      <c r="AF44" s="59">
        <v>2</v>
      </c>
      <c r="AG44" s="90">
        <v>562515</v>
      </c>
      <c r="AH44" s="46">
        <f t="shared" si="22"/>
        <v>196000</v>
      </c>
      <c r="AI44" s="57">
        <v>2</v>
      </c>
      <c r="AJ44" s="90">
        <v>565149</v>
      </c>
      <c r="AK44" s="48">
        <f t="shared" si="23"/>
        <v>82000</v>
      </c>
    </row>
    <row r="45" spans="2:37" x14ac:dyDescent="0.25">
      <c r="B45" s="57">
        <v>3</v>
      </c>
      <c r="C45" s="59">
        <v>445223</v>
      </c>
      <c r="D45" s="46">
        <f t="shared" si="12"/>
        <v>155000</v>
      </c>
      <c r="E45" s="57">
        <v>3</v>
      </c>
      <c r="F45" s="59">
        <v>446687</v>
      </c>
      <c r="G45" s="48">
        <f t="shared" si="13"/>
        <v>55000</v>
      </c>
      <c r="H45" s="59">
        <v>3</v>
      </c>
      <c r="I45" s="59">
        <v>447904</v>
      </c>
      <c r="J45" s="46">
        <f t="shared" si="14"/>
        <v>37000</v>
      </c>
      <c r="K45" s="57">
        <v>3</v>
      </c>
      <c r="L45" s="59">
        <v>449367</v>
      </c>
      <c r="M45" s="48">
        <f t="shared" si="15"/>
        <v>126000</v>
      </c>
      <c r="N45" s="59">
        <v>3</v>
      </c>
      <c r="O45" s="59">
        <v>454940</v>
      </c>
      <c r="P45" s="46">
        <f t="shared" si="16"/>
        <v>53000</v>
      </c>
      <c r="Q45" s="57">
        <v>3</v>
      </c>
      <c r="R45" s="59">
        <v>458989</v>
      </c>
      <c r="S45" s="48">
        <f t="shared" si="17"/>
        <v>291000</v>
      </c>
      <c r="T45" s="59">
        <v>3</v>
      </c>
      <c r="U45" s="59">
        <v>464927</v>
      </c>
      <c r="V45" s="46">
        <f t="shared" si="18"/>
        <v>274000</v>
      </c>
      <c r="W45" s="57">
        <v>3</v>
      </c>
      <c r="X45" s="59">
        <v>495102</v>
      </c>
      <c r="Y45" s="48">
        <f t="shared" si="19"/>
        <v>1535000</v>
      </c>
      <c r="Z45" s="59">
        <v>3</v>
      </c>
      <c r="AA45" s="59">
        <v>526971</v>
      </c>
      <c r="AB45" s="46">
        <f t="shared" si="20"/>
        <v>1083000</v>
      </c>
      <c r="AC45" s="57">
        <v>3</v>
      </c>
      <c r="AD45" s="90">
        <v>558082</v>
      </c>
      <c r="AE45" s="48">
        <f t="shared" si="21"/>
        <v>174000</v>
      </c>
      <c r="AF45" s="59">
        <v>3</v>
      </c>
      <c r="AG45" s="90">
        <v>562711</v>
      </c>
      <c r="AH45" s="46">
        <f t="shared" si="22"/>
        <v>85000</v>
      </c>
      <c r="AI45" s="57">
        <v>3</v>
      </c>
      <c r="AJ45" s="90">
        <v>565231</v>
      </c>
      <c r="AK45" s="48">
        <f t="shared" si="23"/>
        <v>79000</v>
      </c>
    </row>
    <row r="46" spans="2:37" x14ac:dyDescent="0.25">
      <c r="B46" s="57">
        <v>4</v>
      </c>
      <c r="C46" s="59">
        <v>445378</v>
      </c>
      <c r="D46" s="46">
        <f t="shared" si="12"/>
        <v>63000</v>
      </c>
      <c r="E46" s="57">
        <v>4</v>
      </c>
      <c r="F46" s="59">
        <v>446742</v>
      </c>
      <c r="G46" s="48">
        <f t="shared" si="13"/>
        <v>96000</v>
      </c>
      <c r="H46" s="59">
        <v>4</v>
      </c>
      <c r="I46" s="59">
        <v>447941</v>
      </c>
      <c r="J46" s="46">
        <f t="shared" si="14"/>
        <v>0</v>
      </c>
      <c r="K46" s="57">
        <v>4</v>
      </c>
      <c r="L46" s="59">
        <v>449493</v>
      </c>
      <c r="M46" s="48">
        <f t="shared" si="15"/>
        <v>49000</v>
      </c>
      <c r="N46" s="59">
        <v>4</v>
      </c>
      <c r="O46" s="59">
        <v>454993</v>
      </c>
      <c r="P46" s="46">
        <f t="shared" si="16"/>
        <v>97000</v>
      </c>
      <c r="Q46" s="57">
        <v>4</v>
      </c>
      <c r="R46" s="59">
        <v>459280</v>
      </c>
      <c r="S46" s="48">
        <f t="shared" si="17"/>
        <v>205000</v>
      </c>
      <c r="T46" s="59">
        <v>4</v>
      </c>
      <c r="U46" s="59">
        <v>465201</v>
      </c>
      <c r="V46" s="46">
        <f t="shared" si="18"/>
        <v>91000</v>
      </c>
      <c r="W46" s="57">
        <v>4</v>
      </c>
      <c r="X46" s="59">
        <v>496637</v>
      </c>
      <c r="Y46" s="48">
        <f t="shared" si="19"/>
        <v>1721000</v>
      </c>
      <c r="Z46" s="59">
        <v>4</v>
      </c>
      <c r="AA46" s="59">
        <v>528054</v>
      </c>
      <c r="AB46" s="46">
        <f t="shared" si="20"/>
        <v>415000</v>
      </c>
      <c r="AC46" s="57">
        <v>4</v>
      </c>
      <c r="AD46" s="90">
        <v>558256</v>
      </c>
      <c r="AE46" s="48">
        <f t="shared" si="21"/>
        <v>60000</v>
      </c>
      <c r="AF46" s="59">
        <v>4</v>
      </c>
      <c r="AG46" s="90">
        <v>562796</v>
      </c>
      <c r="AH46" s="46">
        <f t="shared" si="22"/>
        <v>205000</v>
      </c>
      <c r="AI46" s="57">
        <v>4</v>
      </c>
      <c r="AJ46" s="90">
        <v>565310</v>
      </c>
      <c r="AK46" s="48">
        <f t="shared" si="23"/>
        <v>134000</v>
      </c>
    </row>
    <row r="47" spans="2:37" x14ac:dyDescent="0.25">
      <c r="B47" s="57">
        <v>5</v>
      </c>
      <c r="C47" s="59">
        <v>445441</v>
      </c>
      <c r="D47" s="46">
        <f t="shared" si="12"/>
        <v>0</v>
      </c>
      <c r="E47" s="57">
        <v>5</v>
      </c>
      <c r="F47" s="59">
        <v>446838</v>
      </c>
      <c r="G47" s="48">
        <f t="shared" si="13"/>
        <v>0</v>
      </c>
      <c r="H47" s="59">
        <v>5</v>
      </c>
      <c r="I47" s="59">
        <v>447941</v>
      </c>
      <c r="J47" s="46">
        <f t="shared" si="14"/>
        <v>78000</v>
      </c>
      <c r="K47" s="57">
        <v>5</v>
      </c>
      <c r="L47" s="59">
        <v>449542</v>
      </c>
      <c r="M47" s="48">
        <f t="shared" si="15"/>
        <v>136000</v>
      </c>
      <c r="N47" s="59">
        <v>5</v>
      </c>
      <c r="O47" s="59">
        <v>455090</v>
      </c>
      <c r="P47" s="46">
        <f t="shared" si="16"/>
        <v>144000</v>
      </c>
      <c r="Q47" s="57">
        <v>5</v>
      </c>
      <c r="R47" s="59">
        <v>459485</v>
      </c>
      <c r="S47" s="48">
        <f t="shared" si="17"/>
        <v>64000</v>
      </c>
      <c r="T47" s="59">
        <v>5</v>
      </c>
      <c r="U47" s="59">
        <v>465292</v>
      </c>
      <c r="V47" s="46">
        <f t="shared" si="18"/>
        <v>191000</v>
      </c>
      <c r="W47" s="57">
        <v>5</v>
      </c>
      <c r="X47" s="59">
        <v>498358</v>
      </c>
      <c r="Y47" s="48">
        <f t="shared" si="19"/>
        <v>1445000</v>
      </c>
      <c r="Z47" s="59">
        <v>5</v>
      </c>
      <c r="AA47" s="59">
        <v>528469</v>
      </c>
      <c r="AB47" s="46">
        <f t="shared" si="20"/>
        <v>692000</v>
      </c>
      <c r="AC47" s="57">
        <v>5</v>
      </c>
      <c r="AD47" s="90">
        <v>558316</v>
      </c>
      <c r="AE47" s="48">
        <f t="shared" si="21"/>
        <v>44000</v>
      </c>
      <c r="AF47" s="59">
        <v>5</v>
      </c>
      <c r="AG47" s="90">
        <v>563001</v>
      </c>
      <c r="AH47" s="46">
        <f t="shared" si="22"/>
        <v>153000</v>
      </c>
      <c r="AI47" s="57">
        <v>5</v>
      </c>
      <c r="AJ47" s="90">
        <v>565444</v>
      </c>
      <c r="AK47" s="48">
        <f t="shared" si="23"/>
        <v>101000</v>
      </c>
    </row>
    <row r="48" spans="2:37" x14ac:dyDescent="0.25">
      <c r="B48" s="57">
        <v>6</v>
      </c>
      <c r="C48" s="59">
        <v>445441</v>
      </c>
      <c r="D48" s="46">
        <f t="shared" si="12"/>
        <v>0</v>
      </c>
      <c r="E48" s="57">
        <v>6</v>
      </c>
      <c r="F48" s="59">
        <v>446838</v>
      </c>
      <c r="G48" s="48">
        <f t="shared" si="13"/>
        <v>90000</v>
      </c>
      <c r="H48" s="59">
        <v>6</v>
      </c>
      <c r="I48" s="59">
        <v>448019</v>
      </c>
      <c r="J48" s="46">
        <f t="shared" si="14"/>
        <v>0</v>
      </c>
      <c r="K48" s="57">
        <v>6</v>
      </c>
      <c r="L48" s="59">
        <v>449678</v>
      </c>
      <c r="M48" s="48">
        <f t="shared" si="15"/>
        <v>12000</v>
      </c>
      <c r="N48" s="59">
        <v>6</v>
      </c>
      <c r="O48" s="59">
        <v>455234</v>
      </c>
      <c r="P48" s="46">
        <f t="shared" si="16"/>
        <v>96000</v>
      </c>
      <c r="Q48" s="57">
        <v>6</v>
      </c>
      <c r="R48" s="59">
        <v>459549</v>
      </c>
      <c r="S48" s="48">
        <f t="shared" si="17"/>
        <v>100000</v>
      </c>
      <c r="T48" s="59">
        <v>6</v>
      </c>
      <c r="U48" s="59">
        <v>465483</v>
      </c>
      <c r="V48" s="46">
        <f t="shared" si="18"/>
        <v>306000</v>
      </c>
      <c r="W48" s="57">
        <v>6</v>
      </c>
      <c r="X48" s="59">
        <v>499803</v>
      </c>
      <c r="Y48" s="48">
        <f t="shared" si="19"/>
        <v>997000</v>
      </c>
      <c r="Z48" s="59">
        <v>6</v>
      </c>
      <c r="AA48" s="59">
        <v>529161</v>
      </c>
      <c r="AB48" s="46">
        <f t="shared" si="20"/>
        <v>431000</v>
      </c>
      <c r="AC48" s="57">
        <v>6</v>
      </c>
      <c r="AD48" s="90">
        <v>558360</v>
      </c>
      <c r="AE48" s="48">
        <f t="shared" si="21"/>
        <v>176000</v>
      </c>
      <c r="AF48" s="59">
        <v>6</v>
      </c>
      <c r="AG48" s="90">
        <v>563154</v>
      </c>
      <c r="AH48" s="46">
        <f t="shared" si="22"/>
        <v>46000</v>
      </c>
      <c r="AI48" s="57">
        <v>6</v>
      </c>
      <c r="AJ48" s="90">
        <v>565545</v>
      </c>
      <c r="AK48" s="48">
        <f t="shared" si="23"/>
        <v>0</v>
      </c>
    </row>
    <row r="49" spans="2:37" x14ac:dyDescent="0.25">
      <c r="B49" s="60">
        <v>7</v>
      </c>
      <c r="C49" s="59">
        <v>445441</v>
      </c>
      <c r="D49" s="46">
        <f t="shared" si="12"/>
        <v>0</v>
      </c>
      <c r="E49" s="60">
        <v>7</v>
      </c>
      <c r="F49" s="59">
        <v>446928</v>
      </c>
      <c r="G49" s="48">
        <f t="shared" si="13"/>
        <v>0</v>
      </c>
      <c r="H49" s="61">
        <v>7</v>
      </c>
      <c r="I49" s="59">
        <v>448019</v>
      </c>
      <c r="J49" s="46">
        <f t="shared" si="14"/>
        <v>88000</v>
      </c>
      <c r="K49" s="60">
        <v>7</v>
      </c>
      <c r="L49" s="59">
        <v>449690</v>
      </c>
      <c r="M49" s="48">
        <f t="shared" si="15"/>
        <v>83000</v>
      </c>
      <c r="N49" s="61">
        <v>7</v>
      </c>
      <c r="O49" s="59">
        <v>455330</v>
      </c>
      <c r="P49" s="46">
        <f t="shared" si="16"/>
        <v>88000</v>
      </c>
      <c r="Q49" s="60">
        <v>7</v>
      </c>
      <c r="R49" s="59">
        <v>459649</v>
      </c>
      <c r="S49" s="48">
        <f t="shared" si="17"/>
        <v>192000</v>
      </c>
      <c r="T49" s="61">
        <v>7</v>
      </c>
      <c r="U49" s="59">
        <v>465789</v>
      </c>
      <c r="V49" s="46">
        <f t="shared" si="18"/>
        <v>380000</v>
      </c>
      <c r="W49" s="60">
        <v>7</v>
      </c>
      <c r="X49" s="59">
        <v>500800</v>
      </c>
      <c r="Y49" s="48">
        <f t="shared" si="19"/>
        <v>766000</v>
      </c>
      <c r="Z49" s="61">
        <v>7</v>
      </c>
      <c r="AA49" s="59">
        <v>529592</v>
      </c>
      <c r="AB49" s="46">
        <f t="shared" si="20"/>
        <v>479000</v>
      </c>
      <c r="AC49" s="60">
        <v>7</v>
      </c>
      <c r="AD49" s="90">
        <v>558536</v>
      </c>
      <c r="AE49" s="48">
        <f t="shared" si="21"/>
        <v>178000</v>
      </c>
      <c r="AF49" s="61">
        <v>7</v>
      </c>
      <c r="AG49" s="90">
        <v>563200</v>
      </c>
      <c r="AH49" s="46">
        <f t="shared" si="22"/>
        <v>38000</v>
      </c>
      <c r="AI49" s="60">
        <v>7</v>
      </c>
      <c r="AJ49" s="90">
        <v>565545</v>
      </c>
      <c r="AK49" s="48">
        <f t="shared" si="23"/>
        <v>122000</v>
      </c>
    </row>
    <row r="50" spans="2:37" x14ac:dyDescent="0.25">
      <c r="B50" s="57">
        <v>8</v>
      </c>
      <c r="C50" s="59">
        <v>445441</v>
      </c>
      <c r="D50" s="46">
        <f t="shared" si="12"/>
        <v>77000</v>
      </c>
      <c r="E50" s="57">
        <v>8</v>
      </c>
      <c r="F50" s="59">
        <v>446928</v>
      </c>
      <c r="G50" s="48">
        <f t="shared" si="13"/>
        <v>97000</v>
      </c>
      <c r="H50" s="59">
        <v>8</v>
      </c>
      <c r="I50" s="59">
        <v>448107</v>
      </c>
      <c r="J50" s="46">
        <f t="shared" si="14"/>
        <v>57000</v>
      </c>
      <c r="K50" s="57">
        <v>8</v>
      </c>
      <c r="L50" s="59">
        <v>449773</v>
      </c>
      <c r="M50" s="48">
        <f t="shared" si="15"/>
        <v>510000</v>
      </c>
      <c r="N50" s="59">
        <v>8</v>
      </c>
      <c r="O50" s="59">
        <v>455418</v>
      </c>
      <c r="P50" s="46">
        <f t="shared" si="16"/>
        <v>160000</v>
      </c>
      <c r="Q50" s="57">
        <v>8</v>
      </c>
      <c r="R50" s="59">
        <v>459841</v>
      </c>
      <c r="S50" s="48">
        <f t="shared" si="17"/>
        <v>97000</v>
      </c>
      <c r="T50" s="59">
        <v>8</v>
      </c>
      <c r="U50" s="59">
        <v>466169</v>
      </c>
      <c r="V50" s="46">
        <f t="shared" si="18"/>
        <v>699000</v>
      </c>
      <c r="W50" s="57">
        <v>8</v>
      </c>
      <c r="X50" s="59">
        <v>501566</v>
      </c>
      <c r="Y50" s="48">
        <f t="shared" si="19"/>
        <v>674000</v>
      </c>
      <c r="Z50" s="59">
        <v>8</v>
      </c>
      <c r="AA50" s="59">
        <v>530071</v>
      </c>
      <c r="AB50" s="46">
        <f t="shared" si="20"/>
        <v>693000</v>
      </c>
      <c r="AC50" s="57">
        <v>8</v>
      </c>
      <c r="AD50" s="90">
        <v>558714</v>
      </c>
      <c r="AE50" s="48">
        <f t="shared" si="21"/>
        <v>213000</v>
      </c>
      <c r="AF50" s="59">
        <v>8</v>
      </c>
      <c r="AG50" s="90">
        <v>563238</v>
      </c>
      <c r="AH50" s="46">
        <f t="shared" si="22"/>
        <v>64000</v>
      </c>
      <c r="AI50" s="57">
        <v>8</v>
      </c>
      <c r="AJ50" s="90">
        <v>565667</v>
      </c>
      <c r="AK50" s="48">
        <f t="shared" si="23"/>
        <v>147000</v>
      </c>
    </row>
    <row r="51" spans="2:37" x14ac:dyDescent="0.25">
      <c r="B51" s="57">
        <v>9</v>
      </c>
      <c r="C51" s="59">
        <v>445518</v>
      </c>
      <c r="D51" s="46">
        <f t="shared" si="12"/>
        <v>52000</v>
      </c>
      <c r="E51" s="57">
        <v>9</v>
      </c>
      <c r="F51" s="59">
        <v>447025</v>
      </c>
      <c r="G51" s="48">
        <f t="shared" si="13"/>
        <v>58000</v>
      </c>
      <c r="H51" s="59">
        <v>9</v>
      </c>
      <c r="I51" s="59">
        <v>448164</v>
      </c>
      <c r="J51" s="46">
        <f t="shared" si="14"/>
        <v>68000</v>
      </c>
      <c r="K51" s="57">
        <v>9</v>
      </c>
      <c r="L51" s="59">
        <v>450283</v>
      </c>
      <c r="M51" s="48">
        <f t="shared" si="15"/>
        <v>253000</v>
      </c>
      <c r="N51" s="59">
        <v>9</v>
      </c>
      <c r="O51" s="59">
        <v>455578</v>
      </c>
      <c r="P51" s="46">
        <f t="shared" si="16"/>
        <v>0</v>
      </c>
      <c r="Q51" s="57">
        <v>9</v>
      </c>
      <c r="R51" s="59">
        <v>459938</v>
      </c>
      <c r="S51" s="48">
        <f t="shared" si="17"/>
        <v>213000</v>
      </c>
      <c r="T51" s="59">
        <v>9</v>
      </c>
      <c r="U51" s="59">
        <v>466868</v>
      </c>
      <c r="V51" s="46">
        <f t="shared" si="18"/>
        <v>450000</v>
      </c>
      <c r="W51" s="57">
        <v>9</v>
      </c>
      <c r="X51" s="59">
        <v>502240</v>
      </c>
      <c r="Y51" s="48">
        <f t="shared" si="19"/>
        <v>1556000</v>
      </c>
      <c r="Z51" s="59">
        <v>9</v>
      </c>
      <c r="AA51" s="59">
        <v>530764</v>
      </c>
      <c r="AB51" s="46">
        <f t="shared" si="20"/>
        <v>636000</v>
      </c>
      <c r="AC51" s="57">
        <v>9</v>
      </c>
      <c r="AD51" s="90">
        <v>558927</v>
      </c>
      <c r="AE51" s="48">
        <f t="shared" si="21"/>
        <v>114000</v>
      </c>
      <c r="AF51" s="59">
        <v>9</v>
      </c>
      <c r="AG51" s="90">
        <v>563302</v>
      </c>
      <c r="AH51" s="46">
        <f t="shared" si="22"/>
        <v>0</v>
      </c>
      <c r="AI51" s="57">
        <v>9</v>
      </c>
      <c r="AJ51" s="90">
        <v>565814</v>
      </c>
      <c r="AK51" s="48">
        <f t="shared" si="23"/>
        <v>100000</v>
      </c>
    </row>
    <row r="52" spans="2:37" x14ac:dyDescent="0.25">
      <c r="B52" s="57">
        <v>10</v>
      </c>
      <c r="C52" s="59">
        <v>445570</v>
      </c>
      <c r="D52" s="46">
        <f t="shared" si="12"/>
        <v>158000</v>
      </c>
      <c r="E52" s="57">
        <v>10</v>
      </c>
      <c r="F52" s="59">
        <v>447083</v>
      </c>
      <c r="G52" s="48">
        <f t="shared" si="13"/>
        <v>0</v>
      </c>
      <c r="H52" s="59">
        <v>10</v>
      </c>
      <c r="I52" s="59">
        <v>448232</v>
      </c>
      <c r="J52" s="46">
        <f t="shared" si="14"/>
        <v>0</v>
      </c>
      <c r="K52" s="57">
        <v>10</v>
      </c>
      <c r="L52" s="59">
        <v>450536</v>
      </c>
      <c r="M52" s="48">
        <f t="shared" si="15"/>
        <v>107000</v>
      </c>
      <c r="N52" s="59">
        <v>10</v>
      </c>
      <c r="O52" s="59">
        <v>455578</v>
      </c>
      <c r="P52" s="46">
        <f t="shared" si="16"/>
        <v>56000</v>
      </c>
      <c r="Q52" s="57">
        <v>10</v>
      </c>
      <c r="R52" s="59">
        <v>460151</v>
      </c>
      <c r="S52" s="48">
        <f t="shared" si="17"/>
        <v>313000</v>
      </c>
      <c r="T52" s="59">
        <v>10</v>
      </c>
      <c r="U52" s="59">
        <v>467318</v>
      </c>
      <c r="V52" s="46">
        <f t="shared" si="18"/>
        <v>471000</v>
      </c>
      <c r="W52" s="57">
        <v>10</v>
      </c>
      <c r="X52" s="59">
        <v>503796</v>
      </c>
      <c r="Y52" s="48">
        <f t="shared" si="19"/>
        <v>1236000</v>
      </c>
      <c r="Z52" s="59">
        <v>10</v>
      </c>
      <c r="AA52" s="59">
        <v>531400</v>
      </c>
      <c r="AB52" s="46">
        <f t="shared" si="20"/>
        <v>1551000</v>
      </c>
      <c r="AC52" s="57">
        <v>10</v>
      </c>
      <c r="AD52" s="90">
        <v>559041</v>
      </c>
      <c r="AE52" s="48">
        <f t="shared" si="21"/>
        <v>80000</v>
      </c>
      <c r="AF52" s="59">
        <v>10</v>
      </c>
      <c r="AG52" s="90">
        <v>563302</v>
      </c>
      <c r="AH52" s="46">
        <f t="shared" si="22"/>
        <v>150000</v>
      </c>
      <c r="AI52" s="57">
        <v>10</v>
      </c>
      <c r="AJ52" s="90">
        <v>565914</v>
      </c>
      <c r="AK52" s="48">
        <f t="shared" si="23"/>
        <v>0</v>
      </c>
    </row>
    <row r="53" spans="2:37" x14ac:dyDescent="0.25">
      <c r="B53" s="57">
        <v>11</v>
      </c>
      <c r="C53" s="59">
        <v>445728</v>
      </c>
      <c r="D53" s="46">
        <f t="shared" si="12"/>
        <v>0</v>
      </c>
      <c r="E53" s="57">
        <v>11</v>
      </c>
      <c r="F53" s="59">
        <v>447083</v>
      </c>
      <c r="G53" s="48">
        <f t="shared" si="13"/>
        <v>61000</v>
      </c>
      <c r="H53" s="59">
        <v>11</v>
      </c>
      <c r="I53" s="59">
        <v>448232</v>
      </c>
      <c r="J53" s="46">
        <f t="shared" si="14"/>
        <v>98000</v>
      </c>
      <c r="K53" s="57">
        <v>11</v>
      </c>
      <c r="L53" s="59">
        <v>450643</v>
      </c>
      <c r="M53" s="48">
        <f t="shared" si="15"/>
        <v>0</v>
      </c>
      <c r="N53" s="59">
        <v>11</v>
      </c>
      <c r="O53" s="59">
        <v>455634</v>
      </c>
      <c r="P53" s="46">
        <f t="shared" si="16"/>
        <v>4000</v>
      </c>
      <c r="Q53" s="57">
        <v>11</v>
      </c>
      <c r="R53" s="59">
        <v>460464</v>
      </c>
      <c r="S53" s="48">
        <f t="shared" si="17"/>
        <v>236000</v>
      </c>
      <c r="T53" s="59">
        <v>11</v>
      </c>
      <c r="U53" s="59">
        <v>467789</v>
      </c>
      <c r="V53" s="46">
        <f t="shared" si="18"/>
        <v>311000</v>
      </c>
      <c r="W53" s="57">
        <v>11</v>
      </c>
      <c r="X53" s="59">
        <v>505032</v>
      </c>
      <c r="Y53" s="48">
        <f t="shared" si="19"/>
        <v>1890000</v>
      </c>
      <c r="Z53" s="59">
        <v>11</v>
      </c>
      <c r="AA53" s="59">
        <v>532951</v>
      </c>
      <c r="AB53" s="46">
        <f t="shared" si="20"/>
        <v>1528000</v>
      </c>
      <c r="AC53" s="57">
        <v>11</v>
      </c>
      <c r="AD53" s="90">
        <v>559121</v>
      </c>
      <c r="AE53" s="48">
        <f t="shared" si="21"/>
        <v>81000</v>
      </c>
      <c r="AF53" s="59">
        <v>11</v>
      </c>
      <c r="AG53" s="90">
        <v>563452</v>
      </c>
      <c r="AH53" s="46">
        <f t="shared" si="22"/>
        <v>112000</v>
      </c>
      <c r="AI53" s="57">
        <v>11</v>
      </c>
      <c r="AJ53" s="90">
        <v>565914</v>
      </c>
      <c r="AK53" s="48">
        <f t="shared" si="23"/>
        <v>172000</v>
      </c>
    </row>
    <row r="54" spans="2:37" x14ac:dyDescent="0.25">
      <c r="B54" s="57">
        <v>12</v>
      </c>
      <c r="C54" s="59">
        <v>445728</v>
      </c>
      <c r="D54" s="46">
        <f t="shared" si="12"/>
        <v>0</v>
      </c>
      <c r="E54" s="57">
        <v>12</v>
      </c>
      <c r="F54" s="59">
        <v>447144</v>
      </c>
      <c r="G54" s="48">
        <f t="shared" si="13"/>
        <v>0</v>
      </c>
      <c r="H54" s="59">
        <v>12</v>
      </c>
      <c r="I54" s="59">
        <v>448330</v>
      </c>
      <c r="J54" s="46">
        <f t="shared" si="14"/>
        <v>70000</v>
      </c>
      <c r="K54" s="57">
        <v>12</v>
      </c>
      <c r="L54" s="59">
        <v>450643</v>
      </c>
      <c r="M54" s="48">
        <f t="shared" si="15"/>
        <v>58000</v>
      </c>
      <c r="N54" s="59">
        <v>12</v>
      </c>
      <c r="O54" s="59">
        <v>455638</v>
      </c>
      <c r="P54" s="46">
        <f t="shared" si="16"/>
        <v>115000</v>
      </c>
      <c r="Q54" s="57">
        <v>12</v>
      </c>
      <c r="R54" s="59">
        <v>460700</v>
      </c>
      <c r="S54" s="48">
        <f t="shared" si="17"/>
        <v>206000</v>
      </c>
      <c r="T54" s="59">
        <v>12</v>
      </c>
      <c r="U54" s="59">
        <v>468100</v>
      </c>
      <c r="V54" s="46">
        <f t="shared" si="18"/>
        <v>325000</v>
      </c>
      <c r="W54" s="57">
        <v>12</v>
      </c>
      <c r="X54" s="59">
        <v>506922</v>
      </c>
      <c r="Y54" s="48">
        <f t="shared" si="19"/>
        <v>1313000</v>
      </c>
      <c r="Z54" s="59">
        <v>12</v>
      </c>
      <c r="AA54" s="59">
        <v>534479</v>
      </c>
      <c r="AB54" s="46">
        <f t="shared" si="20"/>
        <v>1595000</v>
      </c>
      <c r="AC54" s="57">
        <v>12</v>
      </c>
      <c r="AD54" s="90">
        <v>559202</v>
      </c>
      <c r="AE54" s="48">
        <f t="shared" si="21"/>
        <v>131000</v>
      </c>
      <c r="AF54" s="59">
        <v>12</v>
      </c>
      <c r="AG54" s="90">
        <v>563564</v>
      </c>
      <c r="AH54" s="46">
        <f t="shared" si="22"/>
        <v>80000</v>
      </c>
      <c r="AI54" s="57">
        <v>12</v>
      </c>
      <c r="AJ54" s="90">
        <v>566086</v>
      </c>
      <c r="AK54" s="48">
        <f t="shared" si="23"/>
        <v>0</v>
      </c>
    </row>
    <row r="55" spans="2:37" x14ac:dyDescent="0.25">
      <c r="B55" s="57">
        <v>13</v>
      </c>
      <c r="C55" s="59">
        <v>445728</v>
      </c>
      <c r="D55" s="46">
        <f t="shared" si="12"/>
        <v>0</v>
      </c>
      <c r="E55" s="57">
        <v>13</v>
      </c>
      <c r="F55" s="59">
        <v>447144</v>
      </c>
      <c r="G55" s="48">
        <f t="shared" si="13"/>
        <v>0</v>
      </c>
      <c r="H55" s="59">
        <v>13</v>
      </c>
      <c r="I55" s="59">
        <v>448400</v>
      </c>
      <c r="J55" s="46">
        <f t="shared" si="14"/>
        <v>0</v>
      </c>
      <c r="K55" s="57">
        <v>13</v>
      </c>
      <c r="L55" s="59">
        <v>450701</v>
      </c>
      <c r="M55" s="48">
        <f t="shared" si="15"/>
        <v>0</v>
      </c>
      <c r="N55" s="59">
        <v>13</v>
      </c>
      <c r="O55" s="59">
        <v>455753</v>
      </c>
      <c r="P55" s="46">
        <f t="shared" si="16"/>
        <v>66000</v>
      </c>
      <c r="Q55" s="57">
        <v>13</v>
      </c>
      <c r="R55" s="59">
        <v>460906</v>
      </c>
      <c r="S55" s="48">
        <f t="shared" si="17"/>
        <v>257000</v>
      </c>
      <c r="T55" s="59">
        <v>13</v>
      </c>
      <c r="U55" s="59">
        <v>468425</v>
      </c>
      <c r="V55" s="46">
        <f t="shared" si="18"/>
        <v>281000</v>
      </c>
      <c r="W55" s="57">
        <v>13</v>
      </c>
      <c r="X55" s="59">
        <v>508235</v>
      </c>
      <c r="Y55" s="48">
        <f t="shared" si="19"/>
        <v>643000</v>
      </c>
      <c r="Z55" s="59">
        <v>13</v>
      </c>
      <c r="AA55" s="59">
        <v>536074</v>
      </c>
      <c r="AB55" s="46">
        <f t="shared" si="20"/>
        <v>1573000</v>
      </c>
      <c r="AC55" s="57">
        <v>13</v>
      </c>
      <c r="AD55" s="90">
        <v>559333</v>
      </c>
      <c r="AE55" s="48">
        <f t="shared" si="21"/>
        <v>272000</v>
      </c>
      <c r="AF55" s="59">
        <v>13</v>
      </c>
      <c r="AG55" s="90">
        <v>563644</v>
      </c>
      <c r="AH55" s="46">
        <f t="shared" si="22"/>
        <v>90000</v>
      </c>
      <c r="AI55" s="57">
        <v>13</v>
      </c>
      <c r="AJ55" s="90">
        <v>566086</v>
      </c>
      <c r="AK55" s="48">
        <f t="shared" si="23"/>
        <v>0</v>
      </c>
    </row>
    <row r="56" spans="2:37" x14ac:dyDescent="0.25">
      <c r="B56" s="57">
        <v>14</v>
      </c>
      <c r="C56" s="59">
        <v>445728</v>
      </c>
      <c r="D56" s="46">
        <f t="shared" si="12"/>
        <v>0</v>
      </c>
      <c r="E56" s="57">
        <v>14</v>
      </c>
      <c r="F56" s="59">
        <v>447144</v>
      </c>
      <c r="G56" s="48">
        <f t="shared" si="13"/>
        <v>82000</v>
      </c>
      <c r="H56" s="59">
        <v>14</v>
      </c>
      <c r="I56" s="59">
        <v>448400</v>
      </c>
      <c r="J56" s="46">
        <f t="shared" si="14"/>
        <v>86000</v>
      </c>
      <c r="K56" s="57">
        <v>14</v>
      </c>
      <c r="L56" s="59">
        <v>450701</v>
      </c>
      <c r="M56" s="48">
        <f t="shared" si="15"/>
        <v>125000</v>
      </c>
      <c r="N56" s="59">
        <v>14</v>
      </c>
      <c r="O56" s="59">
        <v>455819</v>
      </c>
      <c r="P56" s="46">
        <f t="shared" si="16"/>
        <v>110000</v>
      </c>
      <c r="Q56" s="57">
        <v>14</v>
      </c>
      <c r="R56" s="59">
        <v>461163</v>
      </c>
      <c r="S56" s="48">
        <f t="shared" si="17"/>
        <v>277000</v>
      </c>
      <c r="T56" s="59">
        <v>14</v>
      </c>
      <c r="U56" s="59">
        <v>468706</v>
      </c>
      <c r="V56" s="46">
        <f t="shared" si="18"/>
        <v>620000</v>
      </c>
      <c r="W56" s="57">
        <v>14</v>
      </c>
      <c r="X56" s="59">
        <v>508878</v>
      </c>
      <c r="Y56" s="48">
        <f t="shared" si="19"/>
        <v>341000</v>
      </c>
      <c r="Z56" s="59">
        <v>14</v>
      </c>
      <c r="AA56" s="59">
        <v>537647</v>
      </c>
      <c r="AB56" s="46">
        <f t="shared" si="20"/>
        <v>0</v>
      </c>
      <c r="AC56" s="57">
        <v>14</v>
      </c>
      <c r="AD56" s="59">
        <v>559605</v>
      </c>
      <c r="AE56" s="48">
        <f t="shared" si="21"/>
        <v>127000</v>
      </c>
      <c r="AF56" s="59">
        <v>14</v>
      </c>
      <c r="AG56" s="59">
        <v>563734</v>
      </c>
      <c r="AH56" s="46">
        <f t="shared" si="22"/>
        <v>60000</v>
      </c>
      <c r="AI56" s="57">
        <v>14</v>
      </c>
      <c r="AJ56" s="59">
        <v>566086</v>
      </c>
      <c r="AK56" s="48">
        <f t="shared" si="23"/>
        <v>0</v>
      </c>
    </row>
    <row r="57" spans="2:37" x14ac:dyDescent="0.25">
      <c r="B57" s="57">
        <v>15</v>
      </c>
      <c r="C57" s="59">
        <v>445728</v>
      </c>
      <c r="D57" s="46">
        <f t="shared" si="12"/>
        <v>0</v>
      </c>
      <c r="E57" s="57">
        <v>15</v>
      </c>
      <c r="F57" s="59">
        <v>447226</v>
      </c>
      <c r="G57" s="48">
        <f t="shared" si="13"/>
        <v>0</v>
      </c>
      <c r="H57" s="59">
        <v>15</v>
      </c>
      <c r="I57" s="59">
        <v>448486</v>
      </c>
      <c r="J57" s="46">
        <f t="shared" si="14"/>
        <v>57000</v>
      </c>
      <c r="K57" s="57">
        <v>15</v>
      </c>
      <c r="L57" s="59">
        <v>450826</v>
      </c>
      <c r="M57" s="48">
        <f t="shared" si="15"/>
        <v>247000</v>
      </c>
      <c r="N57" s="59">
        <v>15</v>
      </c>
      <c r="O57" s="59">
        <v>455929</v>
      </c>
      <c r="P57" s="46">
        <f t="shared" si="16"/>
        <v>146000</v>
      </c>
      <c r="Q57" s="57">
        <v>15</v>
      </c>
      <c r="R57" s="59">
        <v>461440</v>
      </c>
      <c r="S57" s="48">
        <f t="shared" si="17"/>
        <v>179000</v>
      </c>
      <c r="T57" s="59">
        <v>15</v>
      </c>
      <c r="U57" s="59">
        <v>469326</v>
      </c>
      <c r="V57" s="46">
        <f t="shared" si="18"/>
        <v>571000</v>
      </c>
      <c r="W57" s="57">
        <v>15</v>
      </c>
      <c r="X57" s="59">
        <v>509219</v>
      </c>
      <c r="Y57" s="48">
        <f t="shared" si="19"/>
        <v>418000</v>
      </c>
      <c r="Z57" s="59">
        <v>15</v>
      </c>
      <c r="AA57" s="59">
        <v>537647</v>
      </c>
      <c r="AB57" s="46">
        <f t="shared" si="20"/>
        <v>3111000</v>
      </c>
      <c r="AC57" s="57">
        <v>15</v>
      </c>
      <c r="AD57" s="90">
        <v>559732</v>
      </c>
      <c r="AE57" s="48">
        <f t="shared" si="21"/>
        <v>196000</v>
      </c>
      <c r="AF57" s="59">
        <v>15</v>
      </c>
      <c r="AG57" s="90">
        <v>563794</v>
      </c>
      <c r="AH57" s="46">
        <f t="shared" si="22"/>
        <v>89000</v>
      </c>
      <c r="AI57" s="57">
        <v>15</v>
      </c>
      <c r="AJ57" s="90">
        <v>566086</v>
      </c>
      <c r="AK57" s="48">
        <f t="shared" si="23"/>
        <v>98000</v>
      </c>
    </row>
    <row r="58" spans="2:37" x14ac:dyDescent="0.25">
      <c r="B58" s="57">
        <v>16</v>
      </c>
      <c r="C58" s="59">
        <v>445728</v>
      </c>
      <c r="D58" s="46">
        <f t="shared" si="12"/>
        <v>0</v>
      </c>
      <c r="E58" s="57">
        <v>16</v>
      </c>
      <c r="F58" s="59">
        <v>447226</v>
      </c>
      <c r="G58" s="48">
        <f t="shared" si="13"/>
        <v>92000</v>
      </c>
      <c r="H58" s="59">
        <v>16</v>
      </c>
      <c r="I58" s="59">
        <v>448543</v>
      </c>
      <c r="J58" s="46">
        <f t="shared" si="14"/>
        <v>84000</v>
      </c>
      <c r="K58" s="57">
        <v>16</v>
      </c>
      <c r="L58" s="59">
        <v>451073</v>
      </c>
      <c r="M58" s="48">
        <f t="shared" si="15"/>
        <v>401000</v>
      </c>
      <c r="N58" s="59">
        <v>16</v>
      </c>
      <c r="O58" s="59">
        <v>456075</v>
      </c>
      <c r="P58" s="46">
        <f t="shared" si="16"/>
        <v>70000</v>
      </c>
      <c r="Q58" s="57">
        <v>16</v>
      </c>
      <c r="R58" s="59">
        <v>461619</v>
      </c>
      <c r="S58" s="48">
        <f t="shared" si="17"/>
        <v>70000</v>
      </c>
      <c r="T58" s="59">
        <v>16</v>
      </c>
      <c r="U58" s="59">
        <v>469897</v>
      </c>
      <c r="V58" s="46">
        <f t="shared" si="18"/>
        <v>690000</v>
      </c>
      <c r="W58" s="57">
        <v>16</v>
      </c>
      <c r="X58" s="59">
        <v>509637</v>
      </c>
      <c r="Y58" s="48">
        <f t="shared" si="19"/>
        <v>547000</v>
      </c>
      <c r="Z58" s="59">
        <v>16</v>
      </c>
      <c r="AA58" s="59">
        <v>540758</v>
      </c>
      <c r="AB58" s="46">
        <f t="shared" si="20"/>
        <v>1585000</v>
      </c>
      <c r="AC58" s="57">
        <v>16</v>
      </c>
      <c r="AD58" s="90">
        <v>559928</v>
      </c>
      <c r="AE58" s="48">
        <f t="shared" si="21"/>
        <v>255000</v>
      </c>
      <c r="AF58" s="59">
        <v>16</v>
      </c>
      <c r="AG58" s="90">
        <v>563883</v>
      </c>
      <c r="AH58" s="46">
        <f t="shared" si="22"/>
        <v>73000</v>
      </c>
      <c r="AI58" s="57">
        <v>16</v>
      </c>
      <c r="AJ58" s="90">
        <v>566184</v>
      </c>
      <c r="AK58" s="48">
        <f t="shared" si="23"/>
        <v>170000</v>
      </c>
    </row>
    <row r="59" spans="2:37" x14ac:dyDescent="0.25">
      <c r="B59" s="57">
        <v>17</v>
      </c>
      <c r="C59" s="59">
        <v>445728</v>
      </c>
      <c r="D59" s="46">
        <f t="shared" si="12"/>
        <v>0</v>
      </c>
      <c r="E59" s="57">
        <v>17</v>
      </c>
      <c r="F59" s="59">
        <v>447318</v>
      </c>
      <c r="G59" s="48">
        <f t="shared" si="13"/>
        <v>68000</v>
      </c>
      <c r="H59" s="59">
        <v>17</v>
      </c>
      <c r="I59" s="59">
        <v>448627</v>
      </c>
      <c r="J59" s="46">
        <f t="shared" si="14"/>
        <v>0</v>
      </c>
      <c r="K59" s="57">
        <v>17</v>
      </c>
      <c r="L59" s="59">
        <v>451474</v>
      </c>
      <c r="M59" s="48">
        <f t="shared" si="15"/>
        <v>226000</v>
      </c>
      <c r="N59" s="59">
        <v>17</v>
      </c>
      <c r="O59" s="59">
        <v>456145</v>
      </c>
      <c r="P59" s="46">
        <f t="shared" si="16"/>
        <v>54000</v>
      </c>
      <c r="Q59" s="57">
        <v>17</v>
      </c>
      <c r="R59" s="59">
        <v>461689</v>
      </c>
      <c r="S59" s="48">
        <f t="shared" si="17"/>
        <v>182000</v>
      </c>
      <c r="T59" s="59">
        <v>17</v>
      </c>
      <c r="U59" s="59">
        <v>470587</v>
      </c>
      <c r="V59" s="46">
        <f t="shared" si="18"/>
        <v>1114000</v>
      </c>
      <c r="W59" s="57">
        <v>17</v>
      </c>
      <c r="X59" s="59">
        <v>510184</v>
      </c>
      <c r="Y59" s="48">
        <f t="shared" si="19"/>
        <v>419000</v>
      </c>
      <c r="Z59" s="59">
        <v>17</v>
      </c>
      <c r="AA59" s="59">
        <v>542343</v>
      </c>
      <c r="AB59" s="46">
        <f t="shared" si="20"/>
        <v>1675000</v>
      </c>
      <c r="AC59" s="57">
        <v>17</v>
      </c>
      <c r="AD59" s="90">
        <v>560183</v>
      </c>
      <c r="AE59" s="48">
        <f t="shared" si="21"/>
        <v>175000</v>
      </c>
      <c r="AF59" s="59">
        <v>17</v>
      </c>
      <c r="AG59" s="90">
        <v>563956</v>
      </c>
      <c r="AH59" s="46">
        <f t="shared" si="22"/>
        <v>135000</v>
      </c>
      <c r="AI59" s="57">
        <v>17</v>
      </c>
      <c r="AJ59" s="90">
        <v>566354</v>
      </c>
      <c r="AK59" s="48">
        <f t="shared" si="23"/>
        <v>0</v>
      </c>
    </row>
    <row r="60" spans="2:37" x14ac:dyDescent="0.25">
      <c r="B60" s="57">
        <v>18</v>
      </c>
      <c r="C60" s="59">
        <v>445728</v>
      </c>
      <c r="D60" s="46">
        <f t="shared" si="12"/>
        <v>0</v>
      </c>
      <c r="E60" s="57">
        <v>18</v>
      </c>
      <c r="F60" s="59">
        <v>447386</v>
      </c>
      <c r="G60" s="48">
        <f t="shared" si="13"/>
        <v>0</v>
      </c>
      <c r="H60" s="59">
        <v>18</v>
      </c>
      <c r="I60" s="59">
        <v>448627</v>
      </c>
      <c r="J60" s="46">
        <f t="shared" si="14"/>
        <v>84000</v>
      </c>
      <c r="K60" s="57">
        <v>18</v>
      </c>
      <c r="L60" s="59">
        <v>451700</v>
      </c>
      <c r="M60" s="48">
        <f t="shared" si="15"/>
        <v>341000</v>
      </c>
      <c r="N60" s="59">
        <v>18</v>
      </c>
      <c r="O60" s="59">
        <v>456199</v>
      </c>
      <c r="P60" s="46">
        <f t="shared" si="16"/>
        <v>66000</v>
      </c>
      <c r="Q60" s="57">
        <v>18</v>
      </c>
      <c r="R60" s="59">
        <v>461871</v>
      </c>
      <c r="S60" s="48">
        <f t="shared" si="17"/>
        <v>238000</v>
      </c>
      <c r="T60" s="59">
        <v>18</v>
      </c>
      <c r="U60" s="59">
        <v>471701</v>
      </c>
      <c r="V60" s="46">
        <f t="shared" si="18"/>
        <v>1779000</v>
      </c>
      <c r="W60" s="57">
        <v>18</v>
      </c>
      <c r="X60" s="59">
        <v>510603</v>
      </c>
      <c r="Y60" s="48">
        <f t="shared" si="19"/>
        <v>468000</v>
      </c>
      <c r="Z60" s="59">
        <v>18</v>
      </c>
      <c r="AA60" s="59">
        <v>544018</v>
      </c>
      <c r="AB60" s="46">
        <f t="shared" si="20"/>
        <v>1412000</v>
      </c>
      <c r="AC60" s="57">
        <v>18</v>
      </c>
      <c r="AD60" s="90">
        <v>560358</v>
      </c>
      <c r="AE60" s="48">
        <f t="shared" si="21"/>
        <v>171000</v>
      </c>
      <c r="AF60" s="59">
        <v>18</v>
      </c>
      <c r="AG60" s="90">
        <v>564091</v>
      </c>
      <c r="AH60" s="46">
        <f t="shared" si="22"/>
        <v>142000</v>
      </c>
      <c r="AI60" s="57">
        <v>18</v>
      </c>
      <c r="AJ60" s="90">
        <v>566354</v>
      </c>
      <c r="AK60" s="48">
        <f t="shared" si="23"/>
        <v>179000</v>
      </c>
    </row>
    <row r="61" spans="2:37" x14ac:dyDescent="0.25">
      <c r="B61" s="57">
        <v>19</v>
      </c>
      <c r="C61" s="59">
        <v>445728</v>
      </c>
      <c r="D61" s="46">
        <f t="shared" si="12"/>
        <v>52000</v>
      </c>
      <c r="E61" s="57">
        <v>19</v>
      </c>
      <c r="F61" s="59">
        <v>447386</v>
      </c>
      <c r="G61" s="48">
        <f t="shared" si="13"/>
        <v>0</v>
      </c>
      <c r="H61" s="59">
        <v>19</v>
      </c>
      <c r="I61" s="59">
        <v>448711</v>
      </c>
      <c r="J61" s="46">
        <f t="shared" si="14"/>
        <v>0</v>
      </c>
      <c r="K61" s="57">
        <v>19</v>
      </c>
      <c r="L61" s="59">
        <v>452041</v>
      </c>
      <c r="M61" s="48">
        <f t="shared" si="15"/>
        <v>511000</v>
      </c>
      <c r="N61" s="59">
        <v>19</v>
      </c>
      <c r="O61" s="59">
        <v>456265</v>
      </c>
      <c r="P61" s="46">
        <f t="shared" si="16"/>
        <v>111000</v>
      </c>
      <c r="Q61" s="57">
        <v>19</v>
      </c>
      <c r="R61" s="59">
        <v>462109</v>
      </c>
      <c r="S61" s="48">
        <f t="shared" si="17"/>
        <v>311000</v>
      </c>
      <c r="T61" s="59">
        <v>19</v>
      </c>
      <c r="U61" s="59">
        <v>473480</v>
      </c>
      <c r="V61" s="46">
        <f t="shared" si="18"/>
        <v>1733000</v>
      </c>
      <c r="W61" s="57">
        <v>19</v>
      </c>
      <c r="X61" s="59">
        <v>511071</v>
      </c>
      <c r="Y61" s="48">
        <f t="shared" si="19"/>
        <v>443000</v>
      </c>
      <c r="Z61" s="59">
        <v>19</v>
      </c>
      <c r="AA61" s="59">
        <v>545430</v>
      </c>
      <c r="AB61" s="46">
        <f t="shared" si="20"/>
        <v>1574000</v>
      </c>
      <c r="AC61" s="57">
        <v>19</v>
      </c>
      <c r="AD61" s="90">
        <v>560529</v>
      </c>
      <c r="AE61" s="48">
        <f t="shared" si="21"/>
        <v>162000</v>
      </c>
      <c r="AF61" s="59">
        <v>19</v>
      </c>
      <c r="AG61" s="90">
        <v>564233</v>
      </c>
      <c r="AH61" s="46">
        <f t="shared" si="22"/>
        <v>0</v>
      </c>
      <c r="AI61" s="57">
        <v>19</v>
      </c>
      <c r="AJ61" s="90">
        <v>566533</v>
      </c>
      <c r="AK61" s="48">
        <f t="shared" si="23"/>
        <v>0</v>
      </c>
    </row>
    <row r="62" spans="2:37" x14ac:dyDescent="0.25">
      <c r="B62" s="57">
        <v>20</v>
      </c>
      <c r="C62" s="59">
        <v>445780</v>
      </c>
      <c r="D62" s="46">
        <f t="shared" si="12"/>
        <v>0</v>
      </c>
      <c r="E62" s="57">
        <v>20</v>
      </c>
      <c r="F62" s="59">
        <v>447386</v>
      </c>
      <c r="G62" s="48">
        <f t="shared" si="13"/>
        <v>0</v>
      </c>
      <c r="H62" s="59">
        <v>20</v>
      </c>
      <c r="I62" s="59">
        <v>448711</v>
      </c>
      <c r="J62" s="46">
        <f t="shared" si="14"/>
        <v>90000</v>
      </c>
      <c r="K62" s="57">
        <v>20</v>
      </c>
      <c r="L62" s="59">
        <v>452552</v>
      </c>
      <c r="M62" s="48">
        <f t="shared" si="15"/>
        <v>218000</v>
      </c>
      <c r="N62" s="59">
        <v>20</v>
      </c>
      <c r="O62" s="59">
        <v>456376</v>
      </c>
      <c r="P62" s="46">
        <f t="shared" si="16"/>
        <v>59000</v>
      </c>
      <c r="Q62" s="57">
        <v>20</v>
      </c>
      <c r="R62" s="59">
        <v>462420</v>
      </c>
      <c r="S62" s="48">
        <f t="shared" si="17"/>
        <v>15000</v>
      </c>
      <c r="T62" s="59">
        <v>20</v>
      </c>
      <c r="U62" s="59">
        <v>475213</v>
      </c>
      <c r="V62" s="46">
        <f t="shared" si="18"/>
        <v>1615000</v>
      </c>
      <c r="W62" s="57">
        <v>20</v>
      </c>
      <c r="X62" s="59">
        <v>511514</v>
      </c>
      <c r="Y62" s="48">
        <f t="shared" si="19"/>
        <v>599000</v>
      </c>
      <c r="Z62" s="59">
        <v>20</v>
      </c>
      <c r="AA62" s="59">
        <v>547004</v>
      </c>
      <c r="AB62" s="46">
        <f t="shared" si="20"/>
        <v>1644000</v>
      </c>
      <c r="AC62" s="57">
        <v>20</v>
      </c>
      <c r="AD62" s="90">
        <v>560691</v>
      </c>
      <c r="AE62" s="48">
        <f t="shared" si="21"/>
        <v>168000</v>
      </c>
      <c r="AF62" s="59">
        <v>20</v>
      </c>
      <c r="AG62" s="90">
        <v>564233</v>
      </c>
      <c r="AH62" s="46">
        <f t="shared" si="22"/>
        <v>84000</v>
      </c>
      <c r="AI62" s="57">
        <v>20</v>
      </c>
      <c r="AJ62" s="90">
        <v>566533</v>
      </c>
      <c r="AK62" s="48">
        <f t="shared" si="23"/>
        <v>0</v>
      </c>
    </row>
    <row r="63" spans="2:37" x14ac:dyDescent="0.25">
      <c r="B63" s="57">
        <v>21</v>
      </c>
      <c r="C63" s="59">
        <v>445780</v>
      </c>
      <c r="D63" s="46">
        <f t="shared" si="12"/>
        <v>0</v>
      </c>
      <c r="E63" s="57">
        <v>21</v>
      </c>
      <c r="F63" s="59">
        <v>447386</v>
      </c>
      <c r="G63" s="48">
        <f t="shared" si="13"/>
        <v>0</v>
      </c>
      <c r="H63" s="59">
        <v>21</v>
      </c>
      <c r="I63" s="59">
        <v>448801</v>
      </c>
      <c r="J63" s="46">
        <f t="shared" si="14"/>
        <v>0</v>
      </c>
      <c r="K63" s="57">
        <v>21</v>
      </c>
      <c r="L63" s="59">
        <v>452770</v>
      </c>
      <c r="M63" s="48">
        <f t="shared" si="15"/>
        <v>233000</v>
      </c>
      <c r="N63" s="59">
        <v>21</v>
      </c>
      <c r="O63" s="59">
        <v>456435</v>
      </c>
      <c r="P63" s="46">
        <f t="shared" si="16"/>
        <v>60000</v>
      </c>
      <c r="Q63" s="57">
        <v>21</v>
      </c>
      <c r="R63" s="59">
        <v>462435</v>
      </c>
      <c r="S63" s="48">
        <f t="shared" si="17"/>
        <v>464000</v>
      </c>
      <c r="T63" s="59">
        <v>21</v>
      </c>
      <c r="U63" s="59">
        <v>476828</v>
      </c>
      <c r="V63" s="46">
        <f t="shared" si="18"/>
        <v>0</v>
      </c>
      <c r="W63" s="57">
        <v>21</v>
      </c>
      <c r="X63" s="59">
        <v>512113</v>
      </c>
      <c r="Y63" s="48">
        <f t="shared" si="19"/>
        <v>720000</v>
      </c>
      <c r="Z63" s="59">
        <v>21</v>
      </c>
      <c r="AA63" s="59">
        <v>548648</v>
      </c>
      <c r="AB63" s="46">
        <f t="shared" si="20"/>
        <v>1525000</v>
      </c>
      <c r="AC63" s="57">
        <v>21</v>
      </c>
      <c r="AD63" s="90">
        <v>560859</v>
      </c>
      <c r="AE63" s="48">
        <f t="shared" si="21"/>
        <v>191000</v>
      </c>
      <c r="AF63" s="59">
        <v>21</v>
      </c>
      <c r="AG63" s="90">
        <v>564317</v>
      </c>
      <c r="AH63" s="46">
        <f t="shared" si="22"/>
        <v>0</v>
      </c>
      <c r="AI63" s="57">
        <v>21</v>
      </c>
      <c r="AJ63" s="90">
        <v>566533</v>
      </c>
      <c r="AK63" s="48">
        <f t="shared" si="23"/>
        <v>168000</v>
      </c>
    </row>
    <row r="64" spans="2:37" x14ac:dyDescent="0.25">
      <c r="B64" s="57">
        <v>22</v>
      </c>
      <c r="C64" s="59">
        <v>445780</v>
      </c>
      <c r="D64" s="46">
        <f t="shared" si="12"/>
        <v>55000</v>
      </c>
      <c r="E64" s="57">
        <v>22</v>
      </c>
      <c r="F64" s="59">
        <v>447386</v>
      </c>
      <c r="G64" s="48">
        <f t="shared" si="13"/>
        <v>160000</v>
      </c>
      <c r="H64" s="59">
        <v>22</v>
      </c>
      <c r="I64" s="59">
        <v>448801</v>
      </c>
      <c r="J64" s="46">
        <f t="shared" si="14"/>
        <v>99000</v>
      </c>
      <c r="K64" s="57">
        <v>22</v>
      </c>
      <c r="L64" s="59">
        <v>453003</v>
      </c>
      <c r="M64" s="48">
        <f t="shared" si="15"/>
        <v>221000</v>
      </c>
      <c r="N64" s="59">
        <v>22</v>
      </c>
      <c r="O64" s="59">
        <v>456495</v>
      </c>
      <c r="P64" s="46">
        <f t="shared" si="16"/>
        <v>285000</v>
      </c>
      <c r="Q64" s="57">
        <v>22</v>
      </c>
      <c r="R64" s="59">
        <v>462899</v>
      </c>
      <c r="S64" s="48">
        <f t="shared" si="17"/>
        <v>139000</v>
      </c>
      <c r="T64" s="59">
        <v>22</v>
      </c>
      <c r="U64" s="59">
        <v>476828</v>
      </c>
      <c r="V64" s="46">
        <f t="shared" si="18"/>
        <v>2956000</v>
      </c>
      <c r="W64" s="57">
        <v>22</v>
      </c>
      <c r="X64" s="59">
        <v>512833</v>
      </c>
      <c r="Y64" s="48">
        <f t="shared" si="19"/>
        <v>1522000</v>
      </c>
      <c r="Z64" s="59">
        <v>22</v>
      </c>
      <c r="AA64" s="59">
        <v>550173</v>
      </c>
      <c r="AB64" s="46">
        <f t="shared" si="20"/>
        <v>1627000</v>
      </c>
      <c r="AC64" s="57">
        <v>22</v>
      </c>
      <c r="AD64" s="90">
        <v>561050</v>
      </c>
      <c r="AE64" s="48">
        <f t="shared" si="21"/>
        <v>137000</v>
      </c>
      <c r="AF64" s="59">
        <v>22</v>
      </c>
      <c r="AG64" s="90">
        <v>564317</v>
      </c>
      <c r="AH64" s="46">
        <f t="shared" si="22"/>
        <v>175000</v>
      </c>
      <c r="AI64" s="57">
        <v>22</v>
      </c>
      <c r="AJ64" s="90">
        <v>566701</v>
      </c>
      <c r="AK64" s="48">
        <f t="shared" si="23"/>
        <v>0</v>
      </c>
    </row>
    <row r="65" spans="2:37" x14ac:dyDescent="0.25">
      <c r="B65" s="57">
        <v>23</v>
      </c>
      <c r="C65" s="59">
        <v>445835</v>
      </c>
      <c r="D65" s="46">
        <f t="shared" si="12"/>
        <v>66000</v>
      </c>
      <c r="E65" s="57">
        <v>23</v>
      </c>
      <c r="F65" s="59">
        <v>447546</v>
      </c>
      <c r="G65" s="48">
        <f t="shared" si="13"/>
        <v>54000</v>
      </c>
      <c r="H65" s="59">
        <v>23</v>
      </c>
      <c r="I65" s="59">
        <v>448900</v>
      </c>
      <c r="J65" s="46">
        <f t="shared" si="14"/>
        <v>0</v>
      </c>
      <c r="K65" s="57">
        <v>23</v>
      </c>
      <c r="L65" s="59">
        <v>453224</v>
      </c>
      <c r="M65" s="48">
        <f t="shared" si="15"/>
        <v>647000</v>
      </c>
      <c r="N65" s="59">
        <v>23</v>
      </c>
      <c r="O65" s="59">
        <v>456780</v>
      </c>
      <c r="P65" s="46">
        <f t="shared" si="16"/>
        <v>0</v>
      </c>
      <c r="Q65" s="57">
        <v>23</v>
      </c>
      <c r="R65" s="59">
        <v>463038</v>
      </c>
      <c r="S65" s="48">
        <f t="shared" si="17"/>
        <v>20000</v>
      </c>
      <c r="T65" s="59">
        <v>23</v>
      </c>
      <c r="U65" s="59">
        <v>479784</v>
      </c>
      <c r="V65" s="46">
        <f t="shared" si="18"/>
        <v>1579000</v>
      </c>
      <c r="W65" s="57">
        <v>23</v>
      </c>
      <c r="X65" s="59">
        <v>514355</v>
      </c>
      <c r="Y65" s="48">
        <f t="shared" si="19"/>
        <v>1763000</v>
      </c>
      <c r="Z65" s="59">
        <v>23</v>
      </c>
      <c r="AA65" s="59">
        <v>551800</v>
      </c>
      <c r="AB65" s="46">
        <f t="shared" si="20"/>
        <v>1456000</v>
      </c>
      <c r="AC65" s="57">
        <v>23</v>
      </c>
      <c r="AD65" s="90">
        <v>561187</v>
      </c>
      <c r="AE65" s="48">
        <f t="shared" si="21"/>
        <v>0</v>
      </c>
      <c r="AF65" s="59">
        <v>23</v>
      </c>
      <c r="AG65" s="90">
        <v>564492</v>
      </c>
      <c r="AH65" s="46">
        <f t="shared" si="22"/>
        <v>51000</v>
      </c>
      <c r="AI65" s="57">
        <v>23</v>
      </c>
      <c r="AJ65" s="90">
        <v>566701</v>
      </c>
      <c r="AK65" s="48">
        <f t="shared" si="23"/>
        <v>147000</v>
      </c>
    </row>
    <row r="66" spans="2:37" x14ac:dyDescent="0.25">
      <c r="B66" s="57">
        <v>24</v>
      </c>
      <c r="C66" s="59">
        <v>445901</v>
      </c>
      <c r="D66" s="46">
        <f t="shared" si="12"/>
        <v>0</v>
      </c>
      <c r="E66" s="57">
        <v>24</v>
      </c>
      <c r="F66" s="59">
        <v>447600</v>
      </c>
      <c r="G66" s="48">
        <f t="shared" si="13"/>
        <v>97000</v>
      </c>
      <c r="H66" s="59">
        <v>24</v>
      </c>
      <c r="I66" s="59">
        <v>448900</v>
      </c>
      <c r="J66" s="46">
        <f t="shared" si="14"/>
        <v>72000</v>
      </c>
      <c r="K66" s="57">
        <v>24</v>
      </c>
      <c r="L66" s="59">
        <v>453871</v>
      </c>
      <c r="M66" s="48">
        <f t="shared" si="15"/>
        <v>334000</v>
      </c>
      <c r="N66" s="59">
        <v>24</v>
      </c>
      <c r="O66" s="59">
        <v>456780</v>
      </c>
      <c r="P66" s="46">
        <f t="shared" si="16"/>
        <v>0</v>
      </c>
      <c r="Q66" s="57">
        <v>24</v>
      </c>
      <c r="R66" s="59">
        <v>463058</v>
      </c>
      <c r="S66" s="48">
        <f t="shared" si="17"/>
        <v>0</v>
      </c>
      <c r="T66" s="59">
        <v>24</v>
      </c>
      <c r="U66" s="59">
        <v>481363</v>
      </c>
      <c r="V66" s="46">
        <f t="shared" si="18"/>
        <v>1542000</v>
      </c>
      <c r="W66" s="57">
        <v>24</v>
      </c>
      <c r="X66" s="59">
        <v>516118</v>
      </c>
      <c r="Y66" s="48">
        <f t="shared" si="19"/>
        <v>1566000</v>
      </c>
      <c r="Z66" s="59">
        <v>24</v>
      </c>
      <c r="AA66" s="59">
        <v>553256</v>
      </c>
      <c r="AB66" s="46">
        <f t="shared" si="20"/>
        <v>961000</v>
      </c>
      <c r="AC66" s="57">
        <v>24</v>
      </c>
      <c r="AD66" s="90">
        <v>561187</v>
      </c>
      <c r="AE66" s="48">
        <f t="shared" si="21"/>
        <v>237000</v>
      </c>
      <c r="AF66" s="59">
        <v>24</v>
      </c>
      <c r="AG66" s="90">
        <v>564543</v>
      </c>
      <c r="AH66" s="46">
        <f t="shared" si="22"/>
        <v>61000</v>
      </c>
      <c r="AI66" s="57">
        <v>24</v>
      </c>
      <c r="AJ66" s="90">
        <v>566848</v>
      </c>
      <c r="AK66" s="48">
        <f t="shared" si="23"/>
        <v>99000</v>
      </c>
    </row>
    <row r="67" spans="2:37" x14ac:dyDescent="0.25">
      <c r="B67" s="57">
        <v>25</v>
      </c>
      <c r="C67" s="59">
        <v>445901</v>
      </c>
      <c r="D67" s="46">
        <f t="shared" si="12"/>
        <v>94000</v>
      </c>
      <c r="E67" s="57">
        <v>25</v>
      </c>
      <c r="F67" s="59">
        <v>447697</v>
      </c>
      <c r="G67" s="48">
        <f t="shared" si="13"/>
        <v>0</v>
      </c>
      <c r="H67" s="59">
        <v>25</v>
      </c>
      <c r="I67" s="59">
        <v>448972</v>
      </c>
      <c r="J67" s="46">
        <f t="shared" si="14"/>
        <v>0</v>
      </c>
      <c r="K67" s="57">
        <v>25</v>
      </c>
      <c r="L67" s="59">
        <v>454205</v>
      </c>
      <c r="M67" s="48">
        <f t="shared" si="15"/>
        <v>0</v>
      </c>
      <c r="N67" s="59">
        <v>25</v>
      </c>
      <c r="O67" s="59">
        <v>456780</v>
      </c>
      <c r="P67" s="46">
        <f t="shared" si="16"/>
        <v>55000</v>
      </c>
      <c r="Q67" s="57">
        <v>25</v>
      </c>
      <c r="R67" s="59">
        <v>463058</v>
      </c>
      <c r="S67" s="48">
        <f t="shared" si="17"/>
        <v>275000</v>
      </c>
      <c r="T67" s="59">
        <v>25</v>
      </c>
      <c r="U67" s="59">
        <v>482905</v>
      </c>
      <c r="V67" s="46">
        <f t="shared" si="18"/>
        <v>1013000</v>
      </c>
      <c r="W67" s="57">
        <v>25</v>
      </c>
      <c r="X67" s="59">
        <v>517684</v>
      </c>
      <c r="Y67" s="48">
        <f t="shared" si="19"/>
        <v>1655000</v>
      </c>
      <c r="Z67" s="59">
        <v>25</v>
      </c>
      <c r="AA67" s="59">
        <v>554217</v>
      </c>
      <c r="AB67" s="46">
        <f t="shared" si="20"/>
        <v>627000</v>
      </c>
      <c r="AC67" s="57">
        <v>25</v>
      </c>
      <c r="AD67" s="90">
        <v>561424</v>
      </c>
      <c r="AE67" s="48">
        <f t="shared" si="21"/>
        <v>0</v>
      </c>
      <c r="AF67" s="59">
        <v>25</v>
      </c>
      <c r="AG67" s="90">
        <v>564604</v>
      </c>
      <c r="AH67" s="46">
        <f t="shared" si="22"/>
        <v>98000</v>
      </c>
      <c r="AI67" s="57">
        <v>25</v>
      </c>
      <c r="AJ67" s="90">
        <v>566947</v>
      </c>
      <c r="AK67" s="48">
        <f t="shared" si="23"/>
        <v>0</v>
      </c>
    </row>
    <row r="68" spans="2:37" x14ac:dyDescent="0.25">
      <c r="B68" s="57">
        <v>26</v>
      </c>
      <c r="C68" s="59">
        <v>445995</v>
      </c>
      <c r="D68" s="46">
        <f t="shared" si="12"/>
        <v>53000</v>
      </c>
      <c r="E68" s="57">
        <v>26</v>
      </c>
      <c r="F68" s="59">
        <v>447697</v>
      </c>
      <c r="G68" s="48">
        <f t="shared" si="13"/>
        <v>85000</v>
      </c>
      <c r="H68" s="59">
        <v>26</v>
      </c>
      <c r="I68" s="59">
        <v>448972</v>
      </c>
      <c r="J68" s="46">
        <f t="shared" si="14"/>
        <v>78000</v>
      </c>
      <c r="K68" s="57">
        <v>26</v>
      </c>
      <c r="L68" s="59">
        <v>454205</v>
      </c>
      <c r="M68" s="48">
        <f t="shared" si="15"/>
        <v>307000</v>
      </c>
      <c r="N68" s="59">
        <v>26</v>
      </c>
      <c r="O68" s="59">
        <v>456835</v>
      </c>
      <c r="P68" s="46">
        <f t="shared" si="16"/>
        <v>334000</v>
      </c>
      <c r="Q68" s="57">
        <v>26</v>
      </c>
      <c r="R68" s="59">
        <v>463333</v>
      </c>
      <c r="S68" s="48">
        <f t="shared" si="17"/>
        <v>165000</v>
      </c>
      <c r="T68" s="59">
        <v>26</v>
      </c>
      <c r="U68" s="59">
        <v>483918</v>
      </c>
      <c r="V68" s="46">
        <f t="shared" si="18"/>
        <v>1750000</v>
      </c>
      <c r="W68" s="57">
        <v>26</v>
      </c>
      <c r="X68" s="59">
        <v>519339</v>
      </c>
      <c r="Y68" s="48">
        <f t="shared" si="19"/>
        <v>1594000</v>
      </c>
      <c r="Z68" s="59">
        <v>26</v>
      </c>
      <c r="AA68" s="59">
        <v>554844</v>
      </c>
      <c r="AB68" s="46">
        <f t="shared" si="20"/>
        <v>346000</v>
      </c>
      <c r="AC68" s="57">
        <v>26</v>
      </c>
      <c r="AD68" s="90">
        <v>561424</v>
      </c>
      <c r="AE68" s="48">
        <f t="shared" si="21"/>
        <v>351000</v>
      </c>
      <c r="AF68" s="59">
        <v>26</v>
      </c>
      <c r="AG68" s="90">
        <v>564702</v>
      </c>
      <c r="AH68" s="46">
        <f t="shared" si="22"/>
        <v>93000</v>
      </c>
      <c r="AI68" s="57">
        <v>26</v>
      </c>
      <c r="AJ68" s="90">
        <v>566947</v>
      </c>
      <c r="AK68" s="48">
        <f t="shared" si="23"/>
        <v>146000</v>
      </c>
    </row>
    <row r="69" spans="2:37" x14ac:dyDescent="0.25">
      <c r="B69" s="57">
        <v>27</v>
      </c>
      <c r="C69" s="59">
        <v>446048</v>
      </c>
      <c r="D69" s="46">
        <f t="shared" si="12"/>
        <v>166000</v>
      </c>
      <c r="E69" s="57">
        <v>27</v>
      </c>
      <c r="F69" s="59">
        <v>447782</v>
      </c>
      <c r="G69" s="48">
        <f t="shared" si="13"/>
        <v>0</v>
      </c>
      <c r="H69" s="59">
        <v>27</v>
      </c>
      <c r="I69" s="59">
        <v>449050</v>
      </c>
      <c r="J69" s="46">
        <f t="shared" si="14"/>
        <v>0</v>
      </c>
      <c r="K69" s="57">
        <v>27</v>
      </c>
      <c r="L69" s="59">
        <v>454512</v>
      </c>
      <c r="M69" s="48">
        <f t="shared" si="15"/>
        <v>15000</v>
      </c>
      <c r="N69" s="59">
        <v>27</v>
      </c>
      <c r="O69" s="59">
        <v>457169</v>
      </c>
      <c r="P69" s="46">
        <f t="shared" si="16"/>
        <v>387000</v>
      </c>
      <c r="Q69" s="57">
        <v>27</v>
      </c>
      <c r="R69" s="59">
        <v>463498</v>
      </c>
      <c r="S69" s="48">
        <f t="shared" si="17"/>
        <v>0</v>
      </c>
      <c r="T69" s="59">
        <v>27</v>
      </c>
      <c r="U69" s="59">
        <v>485668</v>
      </c>
      <c r="V69" s="46">
        <f t="shared" si="18"/>
        <v>0</v>
      </c>
      <c r="W69" s="57">
        <v>27</v>
      </c>
      <c r="X69" s="59">
        <v>520933</v>
      </c>
      <c r="Y69" s="48">
        <f t="shared" si="19"/>
        <v>1536000</v>
      </c>
      <c r="Z69" s="59">
        <v>27</v>
      </c>
      <c r="AA69" s="59">
        <v>555190</v>
      </c>
      <c r="AB69" s="46">
        <f t="shared" si="20"/>
        <v>526000</v>
      </c>
      <c r="AC69" s="57">
        <v>27</v>
      </c>
      <c r="AD69" s="90">
        <v>561775</v>
      </c>
      <c r="AE69" s="48">
        <f t="shared" si="21"/>
        <v>137000</v>
      </c>
      <c r="AF69" s="59">
        <v>27</v>
      </c>
      <c r="AG69" s="90">
        <v>564795</v>
      </c>
      <c r="AH69" s="46">
        <f t="shared" si="22"/>
        <v>0</v>
      </c>
      <c r="AI69" s="57">
        <v>27</v>
      </c>
      <c r="AJ69" s="90">
        <v>567093</v>
      </c>
      <c r="AK69" s="48">
        <f t="shared" si="23"/>
        <v>0</v>
      </c>
    </row>
    <row r="70" spans="2:37" x14ac:dyDescent="0.25">
      <c r="B70" s="57">
        <v>28</v>
      </c>
      <c r="C70" s="59">
        <v>446214</v>
      </c>
      <c r="D70" s="46">
        <f t="shared" si="12"/>
        <v>0</v>
      </c>
      <c r="E70" s="57">
        <v>28</v>
      </c>
      <c r="F70" s="59">
        <v>447782</v>
      </c>
      <c r="G70" s="48">
        <f t="shared" si="13"/>
        <v>74000</v>
      </c>
      <c r="H70" s="59">
        <v>28</v>
      </c>
      <c r="I70" s="59">
        <v>449050</v>
      </c>
      <c r="J70" s="46">
        <f t="shared" si="14"/>
        <v>70000</v>
      </c>
      <c r="K70" s="57">
        <v>28</v>
      </c>
      <c r="L70" s="59">
        <v>454527</v>
      </c>
      <c r="M70" s="48">
        <f t="shared" si="15"/>
        <v>56000</v>
      </c>
      <c r="N70" s="59">
        <v>28</v>
      </c>
      <c r="O70" s="59">
        <v>457556</v>
      </c>
      <c r="P70" s="46">
        <f t="shared" si="16"/>
        <v>302000</v>
      </c>
      <c r="Q70" s="57">
        <v>28</v>
      </c>
      <c r="R70" s="59">
        <v>463498</v>
      </c>
      <c r="S70" s="48">
        <f t="shared" si="17"/>
        <v>243000</v>
      </c>
      <c r="T70" s="59">
        <v>28</v>
      </c>
      <c r="U70" s="59">
        <v>485668</v>
      </c>
      <c r="V70" s="46">
        <f t="shared" si="18"/>
        <v>2684000</v>
      </c>
      <c r="W70" s="57">
        <v>28</v>
      </c>
      <c r="X70" s="59">
        <v>522469</v>
      </c>
      <c r="Y70" s="48">
        <f t="shared" si="19"/>
        <v>1700000</v>
      </c>
      <c r="Z70" s="59">
        <v>28</v>
      </c>
      <c r="AA70" s="59">
        <v>555716</v>
      </c>
      <c r="AB70" s="46">
        <f t="shared" si="20"/>
        <v>613000</v>
      </c>
      <c r="AC70" s="57">
        <v>28</v>
      </c>
      <c r="AD70" s="90">
        <v>561912</v>
      </c>
      <c r="AE70" s="48">
        <f t="shared" si="21"/>
        <v>78000</v>
      </c>
      <c r="AF70" s="59">
        <v>28</v>
      </c>
      <c r="AG70" s="90">
        <v>564795</v>
      </c>
      <c r="AH70" s="46">
        <f t="shared" si="22"/>
        <v>81000</v>
      </c>
      <c r="AI70" s="57">
        <v>28</v>
      </c>
      <c r="AJ70" s="90">
        <v>567093</v>
      </c>
      <c r="AK70" s="48">
        <f t="shared" si="23"/>
        <v>0</v>
      </c>
    </row>
    <row r="71" spans="2:37" x14ac:dyDescent="0.25">
      <c r="B71" s="57">
        <v>29</v>
      </c>
      <c r="C71" s="59">
        <v>446214</v>
      </c>
      <c r="D71" s="46">
        <f t="shared" si="12"/>
        <v>53000</v>
      </c>
      <c r="E71" s="57"/>
      <c r="F71" s="59">
        <v>447856</v>
      </c>
      <c r="G71" s="48"/>
      <c r="H71" s="59">
        <v>29</v>
      </c>
      <c r="I71" s="59">
        <v>449120</v>
      </c>
      <c r="J71" s="46">
        <f t="shared" si="14"/>
        <v>0</v>
      </c>
      <c r="K71" s="57">
        <v>29</v>
      </c>
      <c r="L71" s="59">
        <v>454583</v>
      </c>
      <c r="M71" s="48">
        <f t="shared" si="15"/>
        <v>144000</v>
      </c>
      <c r="N71" s="59">
        <v>29</v>
      </c>
      <c r="O71" s="59">
        <v>457858</v>
      </c>
      <c r="P71" s="46">
        <f t="shared" si="16"/>
        <v>201000</v>
      </c>
      <c r="Q71" s="57">
        <v>29</v>
      </c>
      <c r="R71" s="59">
        <v>463741</v>
      </c>
      <c r="S71" s="48">
        <f t="shared" si="17"/>
        <v>314000</v>
      </c>
      <c r="T71" s="59">
        <v>29</v>
      </c>
      <c r="U71" s="59">
        <v>488352</v>
      </c>
      <c r="V71" s="46">
        <f t="shared" si="18"/>
        <v>523000</v>
      </c>
      <c r="W71" s="57">
        <v>29</v>
      </c>
      <c r="X71" s="59">
        <v>524169</v>
      </c>
      <c r="Y71" s="48">
        <f t="shared" si="19"/>
        <v>537000</v>
      </c>
      <c r="Z71" s="59">
        <v>29</v>
      </c>
      <c r="AA71" s="59">
        <v>556329</v>
      </c>
      <c r="AB71" s="46">
        <f t="shared" si="20"/>
        <v>543000</v>
      </c>
      <c r="AC71" s="57">
        <v>29</v>
      </c>
      <c r="AD71" s="90">
        <v>561990</v>
      </c>
      <c r="AE71" s="48">
        <f t="shared" si="21"/>
        <v>153000</v>
      </c>
      <c r="AF71" s="59">
        <v>29</v>
      </c>
      <c r="AG71" s="90">
        <v>564876</v>
      </c>
      <c r="AH71" s="46">
        <f t="shared" si="22"/>
        <v>125000</v>
      </c>
      <c r="AI71" s="57">
        <v>29</v>
      </c>
      <c r="AJ71" s="90">
        <v>567093</v>
      </c>
      <c r="AK71" s="48">
        <f t="shared" si="23"/>
        <v>0</v>
      </c>
    </row>
    <row r="72" spans="2:37" x14ac:dyDescent="0.25">
      <c r="B72" s="57">
        <v>30</v>
      </c>
      <c r="C72" s="59">
        <v>446267</v>
      </c>
      <c r="D72" s="46">
        <f t="shared" si="12"/>
        <v>47000</v>
      </c>
      <c r="E72" s="47"/>
      <c r="F72" s="59"/>
      <c r="G72" s="48"/>
      <c r="H72" s="59">
        <v>30</v>
      </c>
      <c r="I72" s="59">
        <v>449120</v>
      </c>
      <c r="J72" s="46">
        <f t="shared" si="14"/>
        <v>165000</v>
      </c>
      <c r="K72" s="57">
        <v>30</v>
      </c>
      <c r="L72" s="59">
        <v>454727</v>
      </c>
      <c r="M72" s="48">
        <f t="shared" si="15"/>
        <v>0</v>
      </c>
      <c r="N72" s="59">
        <v>30</v>
      </c>
      <c r="O72" s="59">
        <v>458059</v>
      </c>
      <c r="P72" s="46">
        <f t="shared" si="16"/>
        <v>147000</v>
      </c>
      <c r="Q72" s="57">
        <v>30</v>
      </c>
      <c r="R72" s="59">
        <v>464055</v>
      </c>
      <c r="S72" s="48">
        <f t="shared" si="17"/>
        <v>298000</v>
      </c>
      <c r="T72" s="59">
        <v>30</v>
      </c>
      <c r="U72" s="59">
        <v>488875</v>
      </c>
      <c r="V72" s="46">
        <f t="shared" si="18"/>
        <v>1575000</v>
      </c>
      <c r="W72" s="57">
        <v>30</v>
      </c>
      <c r="X72" s="59">
        <v>524706</v>
      </c>
      <c r="Y72" s="48">
        <f t="shared" si="19"/>
        <v>471000</v>
      </c>
      <c r="Z72" s="59">
        <v>30</v>
      </c>
      <c r="AA72" s="59">
        <v>556872</v>
      </c>
      <c r="AB72" s="46">
        <f t="shared" si="20"/>
        <v>480000</v>
      </c>
      <c r="AC72" s="57">
        <v>30</v>
      </c>
      <c r="AD72" s="90">
        <v>562143</v>
      </c>
      <c r="AE72" s="48">
        <f t="shared" si="21"/>
        <v>134000</v>
      </c>
      <c r="AF72" s="59">
        <v>30</v>
      </c>
      <c r="AG72" s="90">
        <v>565001</v>
      </c>
      <c r="AH72" s="46">
        <f t="shared" si="22"/>
        <v>83000</v>
      </c>
      <c r="AI72" s="57">
        <v>30</v>
      </c>
      <c r="AJ72" s="90">
        <v>567093</v>
      </c>
      <c r="AK72" s="48">
        <f t="shared" si="23"/>
        <v>204000</v>
      </c>
    </row>
    <row r="73" spans="2:37" x14ac:dyDescent="0.25">
      <c r="B73" s="60">
        <v>31</v>
      </c>
      <c r="C73" s="59">
        <v>446314</v>
      </c>
      <c r="D73" s="46">
        <f t="shared" si="12"/>
        <v>0</v>
      </c>
      <c r="E73" s="47"/>
      <c r="G73" s="48"/>
      <c r="H73" s="61">
        <v>31</v>
      </c>
      <c r="I73" s="59">
        <v>449285</v>
      </c>
      <c r="J73" s="46">
        <f t="shared" si="14"/>
        <v>0</v>
      </c>
      <c r="K73" s="60"/>
      <c r="L73" s="59">
        <v>454727</v>
      </c>
      <c r="M73" s="48"/>
      <c r="N73" s="61">
        <v>31</v>
      </c>
      <c r="O73" s="59">
        <v>458206</v>
      </c>
      <c r="P73" s="46">
        <f t="shared" si="16"/>
        <v>341000</v>
      </c>
      <c r="Q73" s="60"/>
      <c r="R73" s="59">
        <v>464353</v>
      </c>
      <c r="S73" s="48"/>
      <c r="T73" s="61">
        <v>31</v>
      </c>
      <c r="U73" s="59">
        <v>490450</v>
      </c>
      <c r="V73" s="46">
        <f t="shared" si="18"/>
        <v>1482000</v>
      </c>
      <c r="W73" s="60">
        <v>31</v>
      </c>
      <c r="X73" s="59">
        <v>525177</v>
      </c>
      <c r="Y73" s="48">
        <f t="shared" si="19"/>
        <v>466000</v>
      </c>
      <c r="Z73" s="61"/>
      <c r="AA73" s="90">
        <v>557352</v>
      </c>
      <c r="AC73" s="60">
        <v>31</v>
      </c>
      <c r="AD73" s="90">
        <v>562277</v>
      </c>
      <c r="AE73" s="48">
        <f t="shared" si="21"/>
        <v>177000</v>
      </c>
      <c r="AF73" s="61"/>
      <c r="AG73" s="90">
        <v>565084</v>
      </c>
      <c r="AI73" s="60">
        <v>31</v>
      </c>
      <c r="AJ73" s="90">
        <v>567297</v>
      </c>
      <c r="AK73" s="48">
        <f t="shared" si="23"/>
        <v>168000</v>
      </c>
    </row>
    <row r="74" spans="2:37" x14ac:dyDescent="0.25">
      <c r="B74" s="47"/>
      <c r="C74" s="59">
        <v>446314</v>
      </c>
      <c r="E74" s="47"/>
      <c r="G74" s="48"/>
      <c r="I74" s="59">
        <v>449285</v>
      </c>
      <c r="K74" s="47"/>
      <c r="L74" s="65"/>
      <c r="M74" s="48"/>
      <c r="O74" s="59">
        <v>458547</v>
      </c>
      <c r="Q74" s="47"/>
      <c r="R74" s="66"/>
      <c r="S74" s="48"/>
      <c r="U74" s="59">
        <v>491932</v>
      </c>
      <c r="W74" s="47"/>
      <c r="X74" s="59">
        <v>525643</v>
      </c>
      <c r="Y74" s="48"/>
      <c r="AA74" s="66"/>
      <c r="AC74" s="47"/>
      <c r="AD74" s="90">
        <v>562454</v>
      </c>
      <c r="AE74" s="48"/>
      <c r="AG74" s="66"/>
      <c r="AI74" s="47"/>
      <c r="AJ74" s="91">
        <v>567465</v>
      </c>
      <c r="AK74" s="48"/>
    </row>
    <row r="75" spans="2:37" x14ac:dyDescent="0.25">
      <c r="B75" s="49"/>
      <c r="C75" s="50"/>
      <c r="D75" s="50">
        <v>1227000</v>
      </c>
      <c r="E75" s="49"/>
      <c r="F75" s="50"/>
      <c r="G75" s="63">
        <v>1542000</v>
      </c>
      <c r="H75" s="50"/>
      <c r="I75" s="50"/>
      <c r="J75" s="50">
        <v>1429000</v>
      </c>
      <c r="K75" s="49"/>
      <c r="L75" s="50"/>
      <c r="M75" s="63">
        <v>5442000</v>
      </c>
      <c r="N75" s="50"/>
      <c r="O75" s="50"/>
      <c r="P75" s="50">
        <v>3820000</v>
      </c>
      <c r="Q75" s="49"/>
      <c r="R75" s="50"/>
      <c r="S75" s="63">
        <v>5806000</v>
      </c>
      <c r="T75" s="50"/>
      <c r="U75" s="50"/>
      <c r="V75" s="50">
        <v>27579000</v>
      </c>
      <c r="W75" s="49"/>
      <c r="X75" s="50"/>
      <c r="Y75" s="63">
        <v>33711000</v>
      </c>
      <c r="Z75" s="50"/>
      <c r="AA75" s="50"/>
      <c r="AB75" s="50">
        <v>31709000</v>
      </c>
      <c r="AC75" s="49"/>
      <c r="AD75" s="50"/>
      <c r="AE75" s="63">
        <v>5102000</v>
      </c>
      <c r="AF75" s="50"/>
      <c r="AG75" s="50"/>
      <c r="AH75" s="50">
        <v>2630000</v>
      </c>
      <c r="AI75" s="49"/>
      <c r="AJ75" s="50"/>
      <c r="AK75" s="63">
        <v>2381000</v>
      </c>
    </row>
    <row r="78" spans="2:37" x14ac:dyDescent="0.25">
      <c r="B78" s="51">
        <v>40179</v>
      </c>
      <c r="C78" s="44"/>
      <c r="D78" s="44"/>
      <c r="E78" s="51">
        <v>40210</v>
      </c>
      <c r="F78" s="44"/>
      <c r="G78" s="45"/>
      <c r="H78" s="52">
        <v>40238</v>
      </c>
      <c r="I78" s="44"/>
      <c r="J78" s="44"/>
      <c r="K78" s="51">
        <v>40269</v>
      </c>
      <c r="L78" s="44"/>
      <c r="M78" s="45"/>
      <c r="N78" s="52">
        <v>40299</v>
      </c>
      <c r="O78" s="44"/>
      <c r="P78" s="44"/>
      <c r="Q78" s="51">
        <v>40330</v>
      </c>
      <c r="R78" s="44"/>
      <c r="S78" s="45"/>
      <c r="T78" s="52">
        <v>40360</v>
      </c>
      <c r="U78" s="44"/>
      <c r="V78" s="44"/>
      <c r="W78" s="51">
        <v>40391</v>
      </c>
      <c r="X78" s="44"/>
      <c r="Y78" s="45"/>
      <c r="Z78" s="52">
        <v>40422</v>
      </c>
      <c r="AA78" s="44"/>
      <c r="AB78" s="44"/>
      <c r="AC78" s="51">
        <v>40452</v>
      </c>
      <c r="AD78" s="44"/>
      <c r="AE78" s="45"/>
      <c r="AF78" s="52">
        <v>40483</v>
      </c>
      <c r="AG78" s="44"/>
      <c r="AH78" s="44"/>
      <c r="AI78" s="51">
        <v>40513</v>
      </c>
      <c r="AJ78" s="44"/>
      <c r="AK78" s="45"/>
    </row>
    <row r="79" spans="2:37" ht="45" x14ac:dyDescent="0.25">
      <c r="B79" s="53" t="s">
        <v>0</v>
      </c>
      <c r="C79" s="54" t="s">
        <v>2</v>
      </c>
      <c r="D79" s="55" t="s">
        <v>1</v>
      </c>
      <c r="E79" s="53" t="s">
        <v>0</v>
      </c>
      <c r="F79" s="54" t="s">
        <v>2</v>
      </c>
      <c r="G79" s="56" t="s">
        <v>1</v>
      </c>
      <c r="H79" s="54" t="s">
        <v>0</v>
      </c>
      <c r="I79" s="54" t="s">
        <v>2</v>
      </c>
      <c r="J79" s="55" t="s">
        <v>1</v>
      </c>
      <c r="K79" s="53" t="s">
        <v>0</v>
      </c>
      <c r="L79" s="54" t="s">
        <v>2</v>
      </c>
      <c r="M79" s="56" t="s">
        <v>1</v>
      </c>
      <c r="N79" s="54" t="s">
        <v>0</v>
      </c>
      <c r="O79" s="54" t="s">
        <v>2</v>
      </c>
      <c r="P79" s="55" t="s">
        <v>1</v>
      </c>
      <c r="Q79" s="53" t="s">
        <v>0</v>
      </c>
      <c r="R79" s="54" t="s">
        <v>2</v>
      </c>
      <c r="S79" s="56" t="s">
        <v>1</v>
      </c>
      <c r="T79" s="54" t="s">
        <v>0</v>
      </c>
      <c r="U79" s="54" t="s">
        <v>2</v>
      </c>
      <c r="V79" s="55" t="s">
        <v>1</v>
      </c>
      <c r="W79" s="53" t="s">
        <v>0</v>
      </c>
      <c r="X79" s="54" t="s">
        <v>2</v>
      </c>
      <c r="Y79" s="56" t="s">
        <v>1</v>
      </c>
      <c r="Z79" s="54" t="s">
        <v>0</v>
      </c>
      <c r="AA79" s="54" t="s">
        <v>2</v>
      </c>
      <c r="AB79" s="55" t="s">
        <v>1</v>
      </c>
      <c r="AC79" s="53" t="s">
        <v>0</v>
      </c>
      <c r="AD79" s="54" t="s">
        <v>2</v>
      </c>
      <c r="AE79" s="56" t="s">
        <v>1</v>
      </c>
      <c r="AF79" s="54" t="s">
        <v>0</v>
      </c>
      <c r="AG79" s="54" t="s">
        <v>2</v>
      </c>
      <c r="AH79" s="55" t="s">
        <v>1</v>
      </c>
      <c r="AI79" s="53" t="s">
        <v>0</v>
      </c>
      <c r="AJ79" s="54" t="s">
        <v>2</v>
      </c>
      <c r="AK79" s="56" t="s">
        <v>1</v>
      </c>
    </row>
    <row r="80" spans="2:37" x14ac:dyDescent="0.25">
      <c r="B80" s="57"/>
      <c r="C80" s="58"/>
      <c r="E80" s="47"/>
      <c r="G80" s="48"/>
      <c r="K80" s="57"/>
      <c r="L80" s="58"/>
      <c r="M80" s="48"/>
      <c r="Q80" s="57"/>
      <c r="R80" s="58"/>
      <c r="S80" s="48"/>
      <c r="W80" s="47"/>
      <c r="Y80" s="48"/>
      <c r="Z80" s="59"/>
      <c r="AA80" s="58"/>
      <c r="AC80" s="47"/>
      <c r="AE80" s="48"/>
      <c r="AF80" s="59"/>
      <c r="AG80" s="58"/>
      <c r="AI80" s="47"/>
      <c r="AK80" s="48"/>
    </row>
    <row r="81" spans="2:37" x14ac:dyDescent="0.25">
      <c r="B81" s="57">
        <v>1</v>
      </c>
      <c r="C81" s="91">
        <v>567465</v>
      </c>
      <c r="D81" s="46">
        <f t="shared" ref="D81:D111" si="24">SUM(C82-C81)*1000</f>
        <v>0</v>
      </c>
      <c r="E81" s="57">
        <v>1</v>
      </c>
      <c r="F81" s="82">
        <v>569185</v>
      </c>
      <c r="G81" s="48">
        <f t="shared" ref="G81:G108" si="25">SUM(F82-F81)*1000</f>
        <v>0</v>
      </c>
      <c r="H81" s="59">
        <v>1</v>
      </c>
      <c r="I81" s="82">
        <v>569947</v>
      </c>
      <c r="J81" s="46">
        <f t="shared" ref="J81:J111" si="26">SUM(I82-I81)*1000</f>
        <v>0</v>
      </c>
      <c r="K81" s="57">
        <v>1</v>
      </c>
      <c r="L81" s="91">
        <v>573576</v>
      </c>
      <c r="M81" s="48">
        <f t="shared" ref="M81:M110" si="27">SUM(L82-L81)*1000</f>
        <v>106000</v>
      </c>
      <c r="N81" s="59">
        <v>1</v>
      </c>
      <c r="O81" s="91">
        <v>578410</v>
      </c>
      <c r="P81" s="46">
        <f t="shared" ref="P81:P111" si="28">SUM(O82-O81)*1000</f>
        <v>227000</v>
      </c>
      <c r="Q81" s="57">
        <v>1</v>
      </c>
      <c r="R81" s="92">
        <v>582386</v>
      </c>
      <c r="S81" s="48">
        <f t="shared" ref="S81:S110" si="29">SUM(R82-R81)*1000</f>
        <v>71000</v>
      </c>
      <c r="T81" s="59">
        <v>1</v>
      </c>
      <c r="U81" s="92">
        <v>590746</v>
      </c>
      <c r="V81" s="46">
        <f t="shared" ref="V81:V111" si="30">SUM(U82-U81)*1000</f>
        <v>464000</v>
      </c>
      <c r="W81" s="57">
        <v>1</v>
      </c>
      <c r="X81" s="92">
        <v>610672</v>
      </c>
      <c r="Y81" s="48">
        <f t="shared" ref="Y81:Y111" si="31">SUM(X82-X81)*1000</f>
        <v>552000</v>
      </c>
      <c r="Z81" s="59">
        <v>1</v>
      </c>
      <c r="AA81" s="92">
        <v>634250</v>
      </c>
      <c r="AB81" s="46">
        <f t="shared" ref="AB81:AB110" si="32">SUM(AA82-AA81)*1000</f>
        <v>441000</v>
      </c>
      <c r="AC81" s="57">
        <v>1</v>
      </c>
      <c r="AD81" s="92">
        <v>645855</v>
      </c>
      <c r="AE81" s="48">
        <f t="shared" ref="AE81:AE111" si="33">SUM(AD82-AD81)*1000</f>
        <v>303000</v>
      </c>
      <c r="AF81" s="59">
        <v>1</v>
      </c>
      <c r="AG81" s="92">
        <v>652057</v>
      </c>
      <c r="AH81" s="46">
        <f t="shared" ref="AH81:AH110" si="34">SUM(AG82-AG81)*1000</f>
        <v>258000</v>
      </c>
      <c r="AI81" s="57">
        <v>1</v>
      </c>
      <c r="AJ81" s="92">
        <v>654468</v>
      </c>
      <c r="AK81" s="48">
        <f t="shared" ref="AK81:AK111" si="35">SUM(AJ82-AJ81)*1000</f>
        <v>0</v>
      </c>
    </row>
    <row r="82" spans="2:37" x14ac:dyDescent="0.25">
      <c r="B82" s="57">
        <v>2</v>
      </c>
      <c r="C82" s="91">
        <v>567465</v>
      </c>
      <c r="D82" s="46">
        <f t="shared" si="24"/>
        <v>126000</v>
      </c>
      <c r="E82" s="57">
        <v>2</v>
      </c>
      <c r="F82" s="82">
        <v>569185</v>
      </c>
      <c r="G82" s="48">
        <f t="shared" si="25"/>
        <v>148000</v>
      </c>
      <c r="H82" s="59">
        <v>2</v>
      </c>
      <c r="I82" s="82">
        <v>569947</v>
      </c>
      <c r="J82" s="46">
        <f t="shared" si="26"/>
        <v>0</v>
      </c>
      <c r="K82" s="57">
        <v>2</v>
      </c>
      <c r="L82" s="91">
        <v>573682</v>
      </c>
      <c r="M82" s="48">
        <f t="shared" si="27"/>
        <v>163000</v>
      </c>
      <c r="N82" s="59">
        <v>2</v>
      </c>
      <c r="O82" s="91">
        <v>578637</v>
      </c>
      <c r="P82" s="46">
        <f t="shared" si="28"/>
        <v>132000</v>
      </c>
      <c r="Q82" s="57">
        <v>2</v>
      </c>
      <c r="R82" s="92">
        <v>582457</v>
      </c>
      <c r="S82" s="48">
        <f t="shared" si="29"/>
        <v>82000</v>
      </c>
      <c r="T82" s="59">
        <v>2</v>
      </c>
      <c r="U82" s="92">
        <v>591210</v>
      </c>
      <c r="V82" s="46">
        <f t="shared" si="30"/>
        <v>282000</v>
      </c>
      <c r="W82" s="57">
        <v>2</v>
      </c>
      <c r="X82" s="92">
        <v>611224</v>
      </c>
      <c r="Y82" s="48">
        <f t="shared" si="31"/>
        <v>860000</v>
      </c>
      <c r="Z82" s="59">
        <v>2</v>
      </c>
      <c r="AA82" s="92">
        <v>634691</v>
      </c>
      <c r="AB82" s="46">
        <f t="shared" si="32"/>
        <v>639000</v>
      </c>
      <c r="AC82" s="57">
        <v>2</v>
      </c>
      <c r="AD82" s="92">
        <v>646158</v>
      </c>
      <c r="AE82" s="48">
        <f t="shared" si="33"/>
        <v>269000</v>
      </c>
      <c r="AF82" s="59">
        <v>2</v>
      </c>
      <c r="AG82" s="92">
        <v>652315</v>
      </c>
      <c r="AH82" s="46">
        <f t="shared" si="34"/>
        <v>25000</v>
      </c>
      <c r="AI82" s="57">
        <v>2</v>
      </c>
      <c r="AJ82" s="92">
        <v>654468</v>
      </c>
      <c r="AK82" s="48">
        <f t="shared" si="35"/>
        <v>0</v>
      </c>
    </row>
    <row r="83" spans="2:37" x14ac:dyDescent="0.25">
      <c r="B83" s="57">
        <v>3</v>
      </c>
      <c r="C83" s="91">
        <v>567591</v>
      </c>
      <c r="D83" s="46">
        <f t="shared" si="24"/>
        <v>0</v>
      </c>
      <c r="E83" s="57">
        <v>3</v>
      </c>
      <c r="F83" s="82">
        <v>569333</v>
      </c>
      <c r="G83" s="48">
        <f t="shared" si="25"/>
        <v>0</v>
      </c>
      <c r="H83" s="59">
        <v>3</v>
      </c>
      <c r="I83" s="82">
        <v>569947</v>
      </c>
      <c r="J83" s="46">
        <f t="shared" si="26"/>
        <v>193000</v>
      </c>
      <c r="K83" s="57">
        <v>3</v>
      </c>
      <c r="L83" s="91">
        <v>573845</v>
      </c>
      <c r="M83" s="48">
        <f t="shared" si="27"/>
        <v>100000</v>
      </c>
      <c r="N83" s="59">
        <v>3</v>
      </c>
      <c r="O83" s="91">
        <v>578769</v>
      </c>
      <c r="P83" s="46">
        <f t="shared" si="28"/>
        <v>76000</v>
      </c>
      <c r="Q83" s="57">
        <v>3</v>
      </c>
      <c r="R83" s="92">
        <v>582539</v>
      </c>
      <c r="S83" s="48">
        <f t="shared" si="29"/>
        <v>100000</v>
      </c>
      <c r="T83" s="59">
        <v>3</v>
      </c>
      <c r="U83" s="92">
        <v>591492</v>
      </c>
      <c r="V83" s="46">
        <f t="shared" si="30"/>
        <v>847000</v>
      </c>
      <c r="W83" s="57">
        <v>3</v>
      </c>
      <c r="X83" s="92">
        <v>612084</v>
      </c>
      <c r="Y83" s="48">
        <f t="shared" si="31"/>
        <v>1711000</v>
      </c>
      <c r="Z83" s="59">
        <v>3</v>
      </c>
      <c r="AA83" s="92">
        <v>635330</v>
      </c>
      <c r="AB83" s="46">
        <f t="shared" si="32"/>
        <v>430000</v>
      </c>
      <c r="AC83" s="57">
        <v>3</v>
      </c>
      <c r="AD83" s="92">
        <v>646427</v>
      </c>
      <c r="AE83" s="48">
        <f t="shared" si="33"/>
        <v>196000</v>
      </c>
      <c r="AF83" s="59">
        <v>3</v>
      </c>
      <c r="AG83" s="92">
        <v>652340</v>
      </c>
      <c r="AH83" s="46">
        <f t="shared" si="34"/>
        <v>156000</v>
      </c>
      <c r="AI83" s="57">
        <v>3</v>
      </c>
      <c r="AJ83" s="92">
        <v>654468</v>
      </c>
      <c r="AK83" s="48">
        <f t="shared" si="35"/>
        <v>0</v>
      </c>
    </row>
    <row r="84" spans="2:37" x14ac:dyDescent="0.25">
      <c r="B84" s="57">
        <v>4</v>
      </c>
      <c r="C84" s="91">
        <v>567591</v>
      </c>
      <c r="D84" s="46">
        <f t="shared" si="24"/>
        <v>0</v>
      </c>
      <c r="E84" s="57">
        <v>4</v>
      </c>
      <c r="F84" s="82">
        <v>569333</v>
      </c>
      <c r="G84" s="48">
        <f t="shared" si="25"/>
        <v>0</v>
      </c>
      <c r="H84" s="59">
        <v>4</v>
      </c>
      <c r="I84" s="82">
        <v>570140</v>
      </c>
      <c r="J84" s="46">
        <f t="shared" si="26"/>
        <v>109000</v>
      </c>
      <c r="K84" s="57">
        <v>4</v>
      </c>
      <c r="L84" s="91">
        <v>573945</v>
      </c>
      <c r="M84" s="48">
        <f t="shared" si="27"/>
        <v>0</v>
      </c>
      <c r="N84" s="59">
        <v>4</v>
      </c>
      <c r="O84" s="91">
        <v>578845</v>
      </c>
      <c r="P84" s="46">
        <f t="shared" si="28"/>
        <v>224000</v>
      </c>
      <c r="Q84" s="57">
        <v>4</v>
      </c>
      <c r="R84" s="92">
        <v>582639</v>
      </c>
      <c r="S84" s="48">
        <f t="shared" si="29"/>
        <v>97000</v>
      </c>
      <c r="T84" s="59">
        <v>4</v>
      </c>
      <c r="U84" s="92">
        <v>592339</v>
      </c>
      <c r="V84" s="46">
        <f t="shared" si="30"/>
        <v>416000</v>
      </c>
      <c r="W84" s="57">
        <v>4</v>
      </c>
      <c r="X84" s="92">
        <v>613795</v>
      </c>
      <c r="Y84" s="48">
        <f t="shared" si="31"/>
        <v>1442000</v>
      </c>
      <c r="Z84" s="59">
        <v>4</v>
      </c>
      <c r="AA84" s="92">
        <v>635760</v>
      </c>
      <c r="AB84" s="46">
        <f t="shared" si="32"/>
        <v>375000</v>
      </c>
      <c r="AC84" s="57">
        <v>4</v>
      </c>
      <c r="AD84" s="92">
        <v>646623</v>
      </c>
      <c r="AE84" s="48">
        <f t="shared" si="33"/>
        <v>214000</v>
      </c>
      <c r="AF84" s="59">
        <v>4</v>
      </c>
      <c r="AG84" s="92">
        <v>652496</v>
      </c>
      <c r="AH84" s="46">
        <f t="shared" si="34"/>
        <v>155000</v>
      </c>
      <c r="AI84" s="57">
        <v>4</v>
      </c>
      <c r="AJ84" s="92">
        <v>654468</v>
      </c>
      <c r="AK84" s="48">
        <f t="shared" si="35"/>
        <v>138000</v>
      </c>
    </row>
    <row r="85" spans="2:37" x14ac:dyDescent="0.25">
      <c r="B85" s="57">
        <v>5</v>
      </c>
      <c r="C85" s="91">
        <v>567591</v>
      </c>
      <c r="D85" s="46">
        <f t="shared" si="24"/>
        <v>117000</v>
      </c>
      <c r="E85" s="57">
        <v>5</v>
      </c>
      <c r="F85" s="82">
        <v>569333</v>
      </c>
      <c r="G85" s="48">
        <f t="shared" si="25"/>
        <v>0</v>
      </c>
      <c r="H85" s="59">
        <v>5</v>
      </c>
      <c r="I85" s="82">
        <v>570249</v>
      </c>
      <c r="J85" s="46">
        <f t="shared" si="26"/>
        <v>50000</v>
      </c>
      <c r="K85" s="57">
        <v>5</v>
      </c>
      <c r="L85" s="91">
        <v>573945</v>
      </c>
      <c r="M85" s="48">
        <f t="shared" si="27"/>
        <v>265000</v>
      </c>
      <c r="N85" s="59">
        <v>5</v>
      </c>
      <c r="O85" s="91">
        <v>579069</v>
      </c>
      <c r="P85" s="46">
        <f t="shared" si="28"/>
        <v>187000</v>
      </c>
      <c r="Q85" s="57">
        <v>5</v>
      </c>
      <c r="R85" s="92">
        <v>582736</v>
      </c>
      <c r="S85" s="48">
        <f t="shared" si="29"/>
        <v>87000</v>
      </c>
      <c r="T85" s="59">
        <v>5</v>
      </c>
      <c r="U85" s="92">
        <v>592755</v>
      </c>
      <c r="V85" s="46">
        <f t="shared" si="30"/>
        <v>664000</v>
      </c>
      <c r="W85" s="57">
        <v>5</v>
      </c>
      <c r="X85" s="92">
        <v>615237</v>
      </c>
      <c r="Y85" s="48">
        <f t="shared" si="31"/>
        <v>1041000</v>
      </c>
      <c r="Z85" s="59">
        <v>5</v>
      </c>
      <c r="AA85" s="92">
        <v>636135</v>
      </c>
      <c r="AB85" s="46">
        <f t="shared" si="32"/>
        <v>385000</v>
      </c>
      <c r="AC85" s="57">
        <v>5</v>
      </c>
      <c r="AD85" s="92">
        <v>646837</v>
      </c>
      <c r="AE85" s="48">
        <f t="shared" si="33"/>
        <v>270000</v>
      </c>
      <c r="AF85" s="59">
        <v>5</v>
      </c>
      <c r="AG85" s="92">
        <v>652651</v>
      </c>
      <c r="AH85" s="46">
        <f t="shared" si="34"/>
        <v>119000</v>
      </c>
      <c r="AI85" s="57">
        <v>5</v>
      </c>
      <c r="AJ85" s="92">
        <v>654606</v>
      </c>
      <c r="AK85" s="48">
        <f t="shared" si="35"/>
        <v>36000</v>
      </c>
    </row>
    <row r="86" spans="2:37" x14ac:dyDescent="0.25">
      <c r="B86" s="57">
        <v>6</v>
      </c>
      <c r="C86" s="91">
        <v>567708</v>
      </c>
      <c r="D86" s="46">
        <f t="shared" si="24"/>
        <v>0</v>
      </c>
      <c r="E86" s="57">
        <v>6</v>
      </c>
      <c r="F86" s="82">
        <v>569333</v>
      </c>
      <c r="G86" s="48">
        <f t="shared" si="25"/>
        <v>0</v>
      </c>
      <c r="H86" s="59">
        <v>6</v>
      </c>
      <c r="I86" s="82">
        <v>570299</v>
      </c>
      <c r="J86" s="46">
        <f t="shared" si="26"/>
        <v>161000</v>
      </c>
      <c r="K86" s="57">
        <v>6</v>
      </c>
      <c r="L86" s="91">
        <v>574210</v>
      </c>
      <c r="M86" s="48">
        <f t="shared" si="27"/>
        <v>196000</v>
      </c>
      <c r="N86" s="59">
        <v>6</v>
      </c>
      <c r="O86" s="91">
        <v>579256</v>
      </c>
      <c r="P86" s="46">
        <f t="shared" si="28"/>
        <v>88000</v>
      </c>
      <c r="Q86" s="57">
        <v>6</v>
      </c>
      <c r="R86" s="92">
        <v>582823</v>
      </c>
      <c r="S86" s="48">
        <f t="shared" si="29"/>
        <v>184000</v>
      </c>
      <c r="T86" s="59">
        <v>6</v>
      </c>
      <c r="U86" s="92">
        <v>593419</v>
      </c>
      <c r="V86" s="46">
        <f t="shared" si="30"/>
        <v>784000</v>
      </c>
      <c r="W86" s="57">
        <v>6</v>
      </c>
      <c r="X86" s="92">
        <v>616278</v>
      </c>
      <c r="Y86" s="48">
        <f t="shared" si="31"/>
        <v>1017000</v>
      </c>
      <c r="Z86" s="59">
        <v>6</v>
      </c>
      <c r="AA86" s="92">
        <v>636520</v>
      </c>
      <c r="AB86" s="46">
        <f t="shared" si="32"/>
        <v>311000</v>
      </c>
      <c r="AC86" s="57">
        <v>6</v>
      </c>
      <c r="AD86" s="92">
        <v>647107</v>
      </c>
      <c r="AE86" s="48">
        <f t="shared" si="33"/>
        <v>146000</v>
      </c>
      <c r="AF86" s="59">
        <v>6</v>
      </c>
      <c r="AG86" s="92">
        <v>652770</v>
      </c>
      <c r="AH86" s="46">
        <f t="shared" si="34"/>
        <v>0</v>
      </c>
      <c r="AI86" s="57">
        <v>6</v>
      </c>
      <c r="AJ86" s="92">
        <v>654642</v>
      </c>
      <c r="AK86" s="48">
        <f t="shared" si="35"/>
        <v>9000</v>
      </c>
    </row>
    <row r="87" spans="2:37" x14ac:dyDescent="0.25">
      <c r="B87" s="60">
        <v>7</v>
      </c>
      <c r="C87" s="91">
        <v>567708</v>
      </c>
      <c r="D87" s="46">
        <f t="shared" si="24"/>
        <v>164000</v>
      </c>
      <c r="E87" s="60">
        <v>7</v>
      </c>
      <c r="F87" s="82">
        <v>569333</v>
      </c>
      <c r="G87" s="48">
        <f t="shared" si="25"/>
        <v>0</v>
      </c>
      <c r="H87" s="61">
        <v>7</v>
      </c>
      <c r="I87" s="82">
        <v>570460</v>
      </c>
      <c r="J87" s="46">
        <f t="shared" si="26"/>
        <v>0</v>
      </c>
      <c r="K87" s="60">
        <v>7</v>
      </c>
      <c r="L87" s="91">
        <v>574406</v>
      </c>
      <c r="M87" s="48">
        <f t="shared" si="27"/>
        <v>251000</v>
      </c>
      <c r="N87" s="61">
        <v>7</v>
      </c>
      <c r="O87" s="91">
        <v>579344</v>
      </c>
      <c r="P87" s="46">
        <f t="shared" si="28"/>
        <v>134000</v>
      </c>
      <c r="Q87" s="60">
        <v>7</v>
      </c>
      <c r="R87" s="92">
        <v>583007</v>
      </c>
      <c r="S87" s="48">
        <f t="shared" si="29"/>
        <v>83000</v>
      </c>
      <c r="T87" s="61">
        <v>7</v>
      </c>
      <c r="U87" s="92">
        <v>594203</v>
      </c>
      <c r="V87" s="46">
        <f t="shared" si="30"/>
        <v>696000</v>
      </c>
      <c r="W87" s="60">
        <v>7</v>
      </c>
      <c r="X87" s="92">
        <v>617295</v>
      </c>
      <c r="Y87" s="48">
        <f t="shared" si="31"/>
        <v>680000</v>
      </c>
      <c r="Z87" s="61">
        <v>7</v>
      </c>
      <c r="AA87" s="92">
        <v>636831</v>
      </c>
      <c r="AB87" s="46">
        <f t="shared" si="32"/>
        <v>525000</v>
      </c>
      <c r="AC87" s="60">
        <v>7</v>
      </c>
      <c r="AD87" s="92">
        <v>647253</v>
      </c>
      <c r="AE87" s="48">
        <f t="shared" si="33"/>
        <v>177000</v>
      </c>
      <c r="AF87" s="61">
        <v>7</v>
      </c>
      <c r="AG87" s="92">
        <v>652770</v>
      </c>
      <c r="AH87" s="46">
        <f t="shared" si="34"/>
        <v>0</v>
      </c>
      <c r="AI87" s="60">
        <v>7</v>
      </c>
      <c r="AJ87" s="92">
        <v>654651</v>
      </c>
      <c r="AK87" s="48">
        <f t="shared" si="35"/>
        <v>47000</v>
      </c>
    </row>
    <row r="88" spans="2:37" x14ac:dyDescent="0.25">
      <c r="B88" s="57">
        <v>8</v>
      </c>
      <c r="C88" s="91">
        <v>567872</v>
      </c>
      <c r="D88" s="46">
        <f t="shared" si="24"/>
        <v>60000</v>
      </c>
      <c r="E88" s="57">
        <v>8</v>
      </c>
      <c r="F88" s="82">
        <v>569333</v>
      </c>
      <c r="G88" s="48">
        <f t="shared" si="25"/>
        <v>0</v>
      </c>
      <c r="H88" s="59">
        <v>8</v>
      </c>
      <c r="I88" s="82">
        <v>570460</v>
      </c>
      <c r="J88" s="46">
        <f t="shared" si="26"/>
        <v>0</v>
      </c>
      <c r="K88" s="57">
        <v>8</v>
      </c>
      <c r="L88" s="91">
        <v>574657</v>
      </c>
      <c r="M88" s="48">
        <f t="shared" si="27"/>
        <v>91000</v>
      </c>
      <c r="N88" s="59">
        <v>8</v>
      </c>
      <c r="O88" s="91">
        <v>579478</v>
      </c>
      <c r="P88" s="46">
        <f t="shared" si="28"/>
        <v>0</v>
      </c>
      <c r="Q88" s="57">
        <v>8</v>
      </c>
      <c r="R88" s="92">
        <v>583090</v>
      </c>
      <c r="S88" s="48">
        <f t="shared" si="29"/>
        <v>0</v>
      </c>
      <c r="T88" s="59">
        <v>8</v>
      </c>
      <c r="U88" s="92">
        <v>594899</v>
      </c>
      <c r="V88" s="46">
        <f t="shared" si="30"/>
        <v>893000</v>
      </c>
      <c r="W88" s="57">
        <v>8</v>
      </c>
      <c r="X88" s="92">
        <v>617975</v>
      </c>
      <c r="Y88" s="48">
        <f t="shared" si="31"/>
        <v>762000</v>
      </c>
      <c r="Z88" s="59">
        <v>8</v>
      </c>
      <c r="AA88" s="92">
        <v>637356</v>
      </c>
      <c r="AB88" s="46">
        <f t="shared" si="32"/>
        <v>373000</v>
      </c>
      <c r="AC88" s="57">
        <v>8</v>
      </c>
      <c r="AD88" s="92">
        <v>647430</v>
      </c>
      <c r="AE88" s="48">
        <f t="shared" si="33"/>
        <v>154000</v>
      </c>
      <c r="AF88" s="59">
        <v>8</v>
      </c>
      <c r="AG88" s="92">
        <v>652770</v>
      </c>
      <c r="AH88" s="46">
        <f t="shared" si="34"/>
        <v>302000</v>
      </c>
      <c r="AI88" s="57">
        <v>8</v>
      </c>
      <c r="AJ88" s="92">
        <v>654698</v>
      </c>
      <c r="AK88" s="48">
        <f t="shared" si="35"/>
        <v>103000</v>
      </c>
    </row>
    <row r="89" spans="2:37" x14ac:dyDescent="0.25">
      <c r="B89" s="57">
        <v>9</v>
      </c>
      <c r="C89" s="91">
        <v>567932</v>
      </c>
      <c r="D89" s="46">
        <f t="shared" si="24"/>
        <v>70000</v>
      </c>
      <c r="E89" s="57">
        <v>9</v>
      </c>
      <c r="F89" s="82">
        <v>569333</v>
      </c>
      <c r="G89" s="48">
        <f t="shared" si="25"/>
        <v>0</v>
      </c>
      <c r="H89" s="59">
        <v>9</v>
      </c>
      <c r="I89" s="82">
        <v>570460</v>
      </c>
      <c r="J89" s="46">
        <f t="shared" si="26"/>
        <v>0</v>
      </c>
      <c r="K89" s="57">
        <v>9</v>
      </c>
      <c r="L89" s="91">
        <v>574748</v>
      </c>
      <c r="M89" s="48">
        <f t="shared" si="27"/>
        <v>96000</v>
      </c>
      <c r="N89" s="59">
        <v>9</v>
      </c>
      <c r="O89" s="91">
        <v>579478</v>
      </c>
      <c r="P89" s="46">
        <f t="shared" si="28"/>
        <v>190000</v>
      </c>
      <c r="Q89" s="57">
        <v>9</v>
      </c>
      <c r="R89" s="92">
        <v>583090</v>
      </c>
      <c r="S89" s="48">
        <f t="shared" si="29"/>
        <v>84000</v>
      </c>
      <c r="T89" s="59">
        <v>9</v>
      </c>
      <c r="U89" s="92">
        <v>595792</v>
      </c>
      <c r="V89" s="46">
        <f t="shared" si="30"/>
        <v>724000</v>
      </c>
      <c r="W89" s="57">
        <v>9</v>
      </c>
      <c r="X89" s="92">
        <v>618737</v>
      </c>
      <c r="Y89" s="48">
        <f t="shared" si="31"/>
        <v>960000</v>
      </c>
      <c r="Z89" s="59">
        <v>9</v>
      </c>
      <c r="AA89" s="92">
        <v>637729</v>
      </c>
      <c r="AB89" s="46">
        <f t="shared" si="32"/>
        <v>416000</v>
      </c>
      <c r="AC89" s="57">
        <v>9</v>
      </c>
      <c r="AD89" s="92">
        <v>647584</v>
      </c>
      <c r="AE89" s="48">
        <f t="shared" si="33"/>
        <v>225000</v>
      </c>
      <c r="AF89" s="59">
        <v>9</v>
      </c>
      <c r="AG89" s="92">
        <v>653072</v>
      </c>
      <c r="AH89" s="46">
        <f t="shared" si="34"/>
        <v>0</v>
      </c>
      <c r="AI89" s="57">
        <v>9</v>
      </c>
      <c r="AJ89" s="92">
        <v>654801</v>
      </c>
      <c r="AK89" s="48">
        <f t="shared" si="35"/>
        <v>0</v>
      </c>
    </row>
    <row r="90" spans="2:37" x14ac:dyDescent="0.25">
      <c r="B90" s="57">
        <v>10</v>
      </c>
      <c r="C90" s="91">
        <v>568002</v>
      </c>
      <c r="D90" s="46">
        <f t="shared" si="24"/>
        <v>3000</v>
      </c>
      <c r="E90" s="57">
        <v>10</v>
      </c>
      <c r="F90" s="82">
        <v>569333</v>
      </c>
      <c r="G90" s="48">
        <f t="shared" si="25"/>
        <v>0</v>
      </c>
      <c r="H90" s="59">
        <v>10</v>
      </c>
      <c r="I90" s="82">
        <v>570460</v>
      </c>
      <c r="J90" s="46">
        <f t="shared" si="26"/>
        <v>0</v>
      </c>
      <c r="K90" s="57">
        <v>10</v>
      </c>
      <c r="L90" s="91">
        <v>574844</v>
      </c>
      <c r="M90" s="48">
        <f t="shared" si="27"/>
        <v>95000</v>
      </c>
      <c r="N90" s="59">
        <v>10</v>
      </c>
      <c r="O90" s="91">
        <v>579668</v>
      </c>
      <c r="P90" s="46">
        <f t="shared" si="28"/>
        <v>94000</v>
      </c>
      <c r="Q90" s="57">
        <v>10</v>
      </c>
      <c r="R90" s="92">
        <v>583174</v>
      </c>
      <c r="S90" s="48">
        <f t="shared" si="29"/>
        <v>183000</v>
      </c>
      <c r="T90" s="59">
        <v>10</v>
      </c>
      <c r="U90" s="92">
        <v>596516</v>
      </c>
      <c r="V90" s="46">
        <f t="shared" si="30"/>
        <v>714000</v>
      </c>
      <c r="W90" s="57">
        <v>10</v>
      </c>
      <c r="X90" s="92">
        <v>619697</v>
      </c>
      <c r="Y90" s="48">
        <f t="shared" si="31"/>
        <v>1113000</v>
      </c>
      <c r="Z90" s="59">
        <v>10</v>
      </c>
      <c r="AA90" s="92">
        <v>638145</v>
      </c>
      <c r="AB90" s="46">
        <f t="shared" si="32"/>
        <v>409000</v>
      </c>
      <c r="AC90" s="57">
        <v>10</v>
      </c>
      <c r="AD90" s="92">
        <v>647809</v>
      </c>
      <c r="AE90" s="48">
        <f t="shared" si="33"/>
        <v>188000</v>
      </c>
      <c r="AF90" s="59">
        <v>10</v>
      </c>
      <c r="AG90" s="92">
        <v>653072</v>
      </c>
      <c r="AH90" s="46">
        <f t="shared" si="34"/>
        <v>98000</v>
      </c>
      <c r="AI90" s="57">
        <v>10</v>
      </c>
      <c r="AJ90" s="92">
        <v>654801</v>
      </c>
      <c r="AK90" s="48">
        <f t="shared" si="35"/>
        <v>0</v>
      </c>
    </row>
    <row r="91" spans="2:37" x14ac:dyDescent="0.25">
      <c r="B91" s="57">
        <v>11</v>
      </c>
      <c r="C91" s="91">
        <v>568005</v>
      </c>
      <c r="D91" s="46">
        <f t="shared" si="24"/>
        <v>0</v>
      </c>
      <c r="E91" s="57">
        <v>11</v>
      </c>
      <c r="F91" s="82">
        <v>569333</v>
      </c>
      <c r="G91" s="48">
        <f t="shared" si="25"/>
        <v>4000</v>
      </c>
      <c r="H91" s="59">
        <v>11</v>
      </c>
      <c r="I91" s="82">
        <v>570460</v>
      </c>
      <c r="J91" s="46">
        <f t="shared" si="26"/>
        <v>0</v>
      </c>
      <c r="K91" s="57">
        <v>11</v>
      </c>
      <c r="L91" s="91">
        <v>574939</v>
      </c>
      <c r="M91" s="48">
        <f t="shared" si="27"/>
        <v>205000</v>
      </c>
      <c r="N91" s="59">
        <v>11</v>
      </c>
      <c r="O91" s="91">
        <v>579762</v>
      </c>
      <c r="P91" s="46">
        <f t="shared" si="28"/>
        <v>103000</v>
      </c>
      <c r="Q91" s="57">
        <v>11</v>
      </c>
      <c r="R91" s="92">
        <v>583357</v>
      </c>
      <c r="S91" s="48">
        <f t="shared" si="29"/>
        <v>155000</v>
      </c>
      <c r="T91" s="59">
        <v>11</v>
      </c>
      <c r="U91" s="92">
        <v>597230</v>
      </c>
      <c r="V91" s="46">
        <f t="shared" si="30"/>
        <v>778000</v>
      </c>
      <c r="W91" s="57">
        <v>11</v>
      </c>
      <c r="X91" s="92">
        <v>620810</v>
      </c>
      <c r="Y91" s="48">
        <f t="shared" si="31"/>
        <v>473000</v>
      </c>
      <c r="Z91" s="59">
        <v>11</v>
      </c>
      <c r="AA91" s="92">
        <v>638554</v>
      </c>
      <c r="AB91" s="46">
        <f t="shared" si="32"/>
        <v>356000</v>
      </c>
      <c r="AC91" s="57">
        <v>11</v>
      </c>
      <c r="AD91" s="92">
        <v>647997</v>
      </c>
      <c r="AE91" s="48">
        <f t="shared" si="33"/>
        <v>157000</v>
      </c>
      <c r="AF91" s="59">
        <v>11</v>
      </c>
      <c r="AG91" s="92">
        <v>653170</v>
      </c>
      <c r="AH91" s="46">
        <f t="shared" si="34"/>
        <v>69000</v>
      </c>
      <c r="AI91" s="57">
        <v>11</v>
      </c>
      <c r="AJ91" s="92">
        <v>654801</v>
      </c>
      <c r="AK91" s="48">
        <f t="shared" si="35"/>
        <v>106000</v>
      </c>
    </row>
    <row r="92" spans="2:37" x14ac:dyDescent="0.25">
      <c r="B92" s="57">
        <v>12</v>
      </c>
      <c r="C92" s="91">
        <v>568005</v>
      </c>
      <c r="D92" s="46">
        <f t="shared" si="24"/>
        <v>173000</v>
      </c>
      <c r="E92" s="57">
        <v>12</v>
      </c>
      <c r="F92" s="82">
        <v>569337</v>
      </c>
      <c r="G92" s="48">
        <f t="shared" si="25"/>
        <v>0</v>
      </c>
      <c r="H92" s="59">
        <v>12</v>
      </c>
      <c r="I92" s="82">
        <v>570460</v>
      </c>
      <c r="J92" s="46">
        <f t="shared" si="26"/>
        <v>79000</v>
      </c>
      <c r="K92" s="57">
        <v>12</v>
      </c>
      <c r="L92" s="91">
        <v>575144</v>
      </c>
      <c r="M92" s="48">
        <f t="shared" si="27"/>
        <v>293000</v>
      </c>
      <c r="N92" s="59">
        <v>12</v>
      </c>
      <c r="O92" s="91">
        <v>579865</v>
      </c>
      <c r="P92" s="46">
        <f t="shared" si="28"/>
        <v>9000</v>
      </c>
      <c r="Q92" s="57">
        <v>12</v>
      </c>
      <c r="R92" s="92">
        <v>583512</v>
      </c>
      <c r="S92" s="48">
        <f t="shared" si="29"/>
        <v>88000</v>
      </c>
      <c r="T92" s="59">
        <v>12</v>
      </c>
      <c r="U92" s="92">
        <v>598008</v>
      </c>
      <c r="V92" s="46">
        <f t="shared" si="30"/>
        <v>1082000</v>
      </c>
      <c r="W92" s="57">
        <v>12</v>
      </c>
      <c r="X92" s="92">
        <v>621283</v>
      </c>
      <c r="Y92" s="48">
        <f t="shared" si="31"/>
        <v>581000</v>
      </c>
      <c r="Z92" s="59">
        <v>12</v>
      </c>
      <c r="AA92" s="92">
        <v>638910</v>
      </c>
      <c r="AB92" s="46">
        <f t="shared" si="32"/>
        <v>394000</v>
      </c>
      <c r="AC92" s="57">
        <v>12</v>
      </c>
      <c r="AD92" s="92">
        <v>648154</v>
      </c>
      <c r="AE92" s="48">
        <f t="shared" si="33"/>
        <v>305000</v>
      </c>
      <c r="AF92" s="59">
        <v>12</v>
      </c>
      <c r="AG92" s="92">
        <v>653239</v>
      </c>
      <c r="AH92" s="46">
        <f t="shared" si="34"/>
        <v>105000</v>
      </c>
      <c r="AI92" s="57">
        <v>12</v>
      </c>
      <c r="AJ92" s="92">
        <v>654907</v>
      </c>
      <c r="AK92" s="48">
        <f t="shared" si="35"/>
        <v>0</v>
      </c>
    </row>
    <row r="93" spans="2:37" x14ac:dyDescent="0.25">
      <c r="B93" s="57">
        <v>13</v>
      </c>
      <c r="C93" s="91">
        <v>568178</v>
      </c>
      <c r="D93" s="46">
        <f t="shared" si="24"/>
        <v>0</v>
      </c>
      <c r="E93" s="57">
        <v>13</v>
      </c>
      <c r="F93" s="82">
        <v>569337</v>
      </c>
      <c r="G93" s="48">
        <f t="shared" si="25"/>
        <v>0</v>
      </c>
      <c r="H93" s="59">
        <v>13</v>
      </c>
      <c r="I93" s="82">
        <v>570539</v>
      </c>
      <c r="J93" s="46">
        <f t="shared" si="26"/>
        <v>0</v>
      </c>
      <c r="K93" s="57">
        <v>13</v>
      </c>
      <c r="L93" s="91">
        <v>575437</v>
      </c>
      <c r="M93" s="48">
        <f t="shared" si="27"/>
        <v>38000</v>
      </c>
      <c r="N93" s="59">
        <v>13</v>
      </c>
      <c r="O93" s="91">
        <v>579874</v>
      </c>
      <c r="P93" s="46">
        <f t="shared" si="28"/>
        <v>227000</v>
      </c>
      <c r="Q93" s="57">
        <v>13</v>
      </c>
      <c r="R93" s="92">
        <v>583600</v>
      </c>
      <c r="S93" s="48">
        <f t="shared" si="29"/>
        <v>77000</v>
      </c>
      <c r="T93" s="59">
        <v>13</v>
      </c>
      <c r="U93" s="92">
        <v>599090</v>
      </c>
      <c r="V93" s="46">
        <f t="shared" si="30"/>
        <v>838000</v>
      </c>
      <c r="W93" s="57">
        <v>13</v>
      </c>
      <c r="X93" s="92">
        <v>621864</v>
      </c>
      <c r="Y93" s="48">
        <f t="shared" si="31"/>
        <v>596000</v>
      </c>
      <c r="Z93" s="59">
        <v>13</v>
      </c>
      <c r="AA93" s="92">
        <v>639304</v>
      </c>
      <c r="AB93" s="46">
        <f t="shared" si="32"/>
        <v>434000</v>
      </c>
      <c r="AC93" s="57">
        <v>13</v>
      </c>
      <c r="AD93" s="92">
        <v>648459</v>
      </c>
      <c r="AE93" s="48">
        <f t="shared" si="33"/>
        <v>129000</v>
      </c>
      <c r="AF93" s="59">
        <v>13</v>
      </c>
      <c r="AG93" s="92">
        <v>653344</v>
      </c>
      <c r="AH93" s="46">
        <f t="shared" si="34"/>
        <v>0</v>
      </c>
      <c r="AI93" s="57">
        <v>13</v>
      </c>
      <c r="AJ93" s="92">
        <v>654907</v>
      </c>
      <c r="AK93" s="48">
        <f t="shared" si="35"/>
        <v>0</v>
      </c>
    </row>
    <row r="94" spans="2:37" x14ac:dyDescent="0.25">
      <c r="B94" s="57">
        <v>14</v>
      </c>
      <c r="C94" s="65">
        <v>568178</v>
      </c>
      <c r="D94" s="46">
        <f t="shared" si="24"/>
        <v>0</v>
      </c>
      <c r="E94" s="57">
        <v>14</v>
      </c>
      <c r="F94" s="82">
        <v>569337</v>
      </c>
      <c r="G94" s="48">
        <f t="shared" si="25"/>
        <v>0</v>
      </c>
      <c r="H94" s="59">
        <v>14</v>
      </c>
      <c r="I94" s="82">
        <v>570539</v>
      </c>
      <c r="J94" s="46">
        <f t="shared" si="26"/>
        <v>0</v>
      </c>
      <c r="K94" s="57">
        <v>14</v>
      </c>
      <c r="L94" s="65">
        <v>575475</v>
      </c>
      <c r="M94" s="48">
        <f t="shared" si="27"/>
        <v>143000</v>
      </c>
      <c r="N94" s="59">
        <v>14</v>
      </c>
      <c r="O94" s="65">
        <v>580101</v>
      </c>
      <c r="P94" s="46">
        <f t="shared" si="28"/>
        <v>132000</v>
      </c>
      <c r="Q94" s="57">
        <v>14</v>
      </c>
      <c r="R94" s="67">
        <v>583677</v>
      </c>
      <c r="S94" s="48">
        <f t="shared" si="29"/>
        <v>165000</v>
      </c>
      <c r="T94" s="59">
        <v>14</v>
      </c>
      <c r="U94" s="67">
        <v>599928</v>
      </c>
      <c r="V94" s="46">
        <f t="shared" si="30"/>
        <v>1032000</v>
      </c>
      <c r="W94" s="57">
        <v>14</v>
      </c>
      <c r="X94" s="67">
        <v>622460</v>
      </c>
      <c r="Y94" s="48">
        <f t="shared" si="31"/>
        <v>978000</v>
      </c>
      <c r="Z94" s="59">
        <v>14</v>
      </c>
      <c r="AA94" s="67">
        <v>639738</v>
      </c>
      <c r="AB94" s="46">
        <f t="shared" si="32"/>
        <v>503000</v>
      </c>
      <c r="AC94" s="57">
        <v>14</v>
      </c>
      <c r="AD94" s="67">
        <v>648588</v>
      </c>
      <c r="AE94" s="48">
        <f t="shared" si="33"/>
        <v>146000</v>
      </c>
      <c r="AF94" s="59">
        <v>14</v>
      </c>
      <c r="AG94" s="67">
        <v>653344</v>
      </c>
      <c r="AH94" s="46">
        <f t="shared" si="34"/>
        <v>92000</v>
      </c>
      <c r="AI94" s="57">
        <v>14</v>
      </c>
      <c r="AJ94" s="92">
        <v>654907</v>
      </c>
      <c r="AK94" s="48">
        <f t="shared" si="35"/>
        <v>0</v>
      </c>
    </row>
    <row r="95" spans="2:37" x14ac:dyDescent="0.25">
      <c r="B95" s="57">
        <v>15</v>
      </c>
      <c r="C95" s="91">
        <v>568178</v>
      </c>
      <c r="D95" s="46">
        <f t="shared" si="24"/>
        <v>0</v>
      </c>
      <c r="E95" s="57">
        <v>15</v>
      </c>
      <c r="F95" s="82">
        <v>569337</v>
      </c>
      <c r="G95" s="48">
        <f t="shared" si="25"/>
        <v>0</v>
      </c>
      <c r="H95" s="59">
        <v>15</v>
      </c>
      <c r="I95" s="82">
        <v>570539</v>
      </c>
      <c r="J95" s="46">
        <f t="shared" si="26"/>
        <v>0</v>
      </c>
      <c r="K95" s="57">
        <v>15</v>
      </c>
      <c r="L95" s="91">
        <v>575618</v>
      </c>
      <c r="M95" s="48">
        <f t="shared" si="27"/>
        <v>157000</v>
      </c>
      <c r="N95" s="59">
        <v>15</v>
      </c>
      <c r="O95" s="91">
        <v>580233</v>
      </c>
      <c r="P95" s="46">
        <f t="shared" si="28"/>
        <v>189000</v>
      </c>
      <c r="Q95" s="57">
        <v>15</v>
      </c>
      <c r="R95" s="92">
        <v>583842</v>
      </c>
      <c r="S95" s="48">
        <f t="shared" si="29"/>
        <v>211000</v>
      </c>
      <c r="T95" s="59">
        <v>15</v>
      </c>
      <c r="U95" s="92">
        <v>600960</v>
      </c>
      <c r="V95" s="46">
        <f t="shared" si="30"/>
        <v>488000</v>
      </c>
      <c r="W95" s="57">
        <v>15</v>
      </c>
      <c r="X95" s="92">
        <v>623438</v>
      </c>
      <c r="Y95" s="48">
        <f t="shared" si="31"/>
        <v>977000</v>
      </c>
      <c r="Z95" s="59">
        <v>15</v>
      </c>
      <c r="AA95" s="92">
        <v>640241</v>
      </c>
      <c r="AB95" s="46">
        <f t="shared" si="32"/>
        <v>319000</v>
      </c>
      <c r="AC95" s="57">
        <v>15</v>
      </c>
      <c r="AD95" s="92">
        <v>648734</v>
      </c>
      <c r="AE95" s="48">
        <f t="shared" si="33"/>
        <v>171000</v>
      </c>
      <c r="AF95" s="59">
        <v>15</v>
      </c>
      <c r="AG95" s="92">
        <v>653436</v>
      </c>
      <c r="AH95" s="46">
        <f t="shared" si="34"/>
        <v>117000</v>
      </c>
      <c r="AI95" s="57">
        <v>15</v>
      </c>
      <c r="AJ95" s="92">
        <v>654907</v>
      </c>
      <c r="AK95" s="48">
        <f t="shared" si="35"/>
        <v>137000</v>
      </c>
    </row>
    <row r="96" spans="2:37" x14ac:dyDescent="0.25">
      <c r="B96" s="57">
        <v>16</v>
      </c>
      <c r="C96" s="91">
        <v>568178</v>
      </c>
      <c r="D96" s="46">
        <f t="shared" si="24"/>
        <v>57000</v>
      </c>
      <c r="E96" s="57">
        <v>16</v>
      </c>
      <c r="F96" s="82">
        <v>569337</v>
      </c>
      <c r="G96" s="48">
        <f t="shared" si="25"/>
        <v>0</v>
      </c>
      <c r="H96" s="59">
        <v>16</v>
      </c>
      <c r="I96" s="82">
        <v>570539</v>
      </c>
      <c r="J96" s="46">
        <f t="shared" si="26"/>
        <v>0</v>
      </c>
      <c r="K96" s="57">
        <v>16</v>
      </c>
      <c r="L96" s="91">
        <v>575775</v>
      </c>
      <c r="M96" s="48">
        <f t="shared" si="27"/>
        <v>136000</v>
      </c>
      <c r="N96" s="59">
        <v>16</v>
      </c>
      <c r="O96" s="91">
        <v>580422</v>
      </c>
      <c r="P96" s="46">
        <f t="shared" si="28"/>
        <v>136000</v>
      </c>
      <c r="Q96" s="57">
        <v>16</v>
      </c>
      <c r="R96" s="92">
        <v>584053</v>
      </c>
      <c r="S96" s="48">
        <f t="shared" si="29"/>
        <v>9000</v>
      </c>
      <c r="T96" s="59">
        <v>16</v>
      </c>
      <c r="U96" s="92">
        <v>601448</v>
      </c>
      <c r="V96" s="46">
        <f t="shared" si="30"/>
        <v>432000</v>
      </c>
      <c r="W96" s="57">
        <v>16</v>
      </c>
      <c r="X96" s="92">
        <v>624415</v>
      </c>
      <c r="Y96" s="48">
        <f t="shared" si="31"/>
        <v>799000</v>
      </c>
      <c r="Z96" s="59">
        <v>16</v>
      </c>
      <c r="AA96" s="92">
        <v>640560</v>
      </c>
      <c r="AB96" s="46">
        <f t="shared" si="32"/>
        <v>401000</v>
      </c>
      <c r="AC96" s="57">
        <v>16</v>
      </c>
      <c r="AD96" s="92">
        <v>648905</v>
      </c>
      <c r="AE96" s="48">
        <f t="shared" si="33"/>
        <v>136000</v>
      </c>
      <c r="AF96" s="59">
        <v>16</v>
      </c>
      <c r="AG96" s="92">
        <v>653553</v>
      </c>
      <c r="AH96" s="46">
        <f t="shared" si="34"/>
        <v>73000</v>
      </c>
      <c r="AI96" s="57">
        <v>16</v>
      </c>
      <c r="AJ96" s="92">
        <v>655044</v>
      </c>
      <c r="AK96" s="48">
        <f t="shared" si="35"/>
        <v>0</v>
      </c>
    </row>
    <row r="97" spans="2:37" x14ac:dyDescent="0.25">
      <c r="B97" s="57">
        <v>17</v>
      </c>
      <c r="C97" s="91">
        <v>568235</v>
      </c>
      <c r="D97" s="46">
        <f t="shared" si="24"/>
        <v>84000</v>
      </c>
      <c r="E97" s="57">
        <v>17</v>
      </c>
      <c r="F97" s="82">
        <v>569337</v>
      </c>
      <c r="G97" s="48">
        <f t="shared" si="25"/>
        <v>0</v>
      </c>
      <c r="H97" s="59">
        <v>17</v>
      </c>
      <c r="I97" s="82">
        <v>570539</v>
      </c>
      <c r="J97" s="46">
        <f t="shared" si="26"/>
        <v>0</v>
      </c>
      <c r="K97" s="57">
        <v>17</v>
      </c>
      <c r="L97" s="91">
        <v>575911</v>
      </c>
      <c r="M97" s="48">
        <f t="shared" si="27"/>
        <v>69000</v>
      </c>
      <c r="N97" s="59">
        <v>17</v>
      </c>
      <c r="O97" s="91">
        <v>580558</v>
      </c>
      <c r="P97" s="46">
        <f t="shared" si="28"/>
        <v>227000</v>
      </c>
      <c r="Q97" s="57">
        <v>17</v>
      </c>
      <c r="R97" s="92">
        <v>584062</v>
      </c>
      <c r="S97" s="48">
        <f t="shared" si="29"/>
        <v>363000</v>
      </c>
      <c r="T97" s="59">
        <v>17</v>
      </c>
      <c r="U97" s="92">
        <v>601880</v>
      </c>
      <c r="V97" s="46">
        <f t="shared" si="30"/>
        <v>465000</v>
      </c>
      <c r="W97" s="57">
        <v>17</v>
      </c>
      <c r="X97" s="92">
        <v>625214</v>
      </c>
      <c r="Y97" s="48">
        <f t="shared" si="31"/>
        <v>897000</v>
      </c>
      <c r="Z97" s="59">
        <v>17</v>
      </c>
      <c r="AA97" s="92">
        <v>640961</v>
      </c>
      <c r="AB97" s="46">
        <f t="shared" si="32"/>
        <v>419000</v>
      </c>
      <c r="AC97" s="57">
        <v>17</v>
      </c>
      <c r="AD97" s="92">
        <v>649041</v>
      </c>
      <c r="AE97" s="48">
        <f t="shared" si="33"/>
        <v>81000</v>
      </c>
      <c r="AF97" s="59">
        <v>17</v>
      </c>
      <c r="AG97" s="92">
        <v>653626</v>
      </c>
      <c r="AH97" s="46">
        <f t="shared" si="34"/>
        <v>0</v>
      </c>
      <c r="AI97" s="57">
        <v>17</v>
      </c>
      <c r="AJ97" s="92">
        <v>655044</v>
      </c>
      <c r="AK97" s="48">
        <f t="shared" si="35"/>
        <v>0</v>
      </c>
    </row>
    <row r="98" spans="2:37" x14ac:dyDescent="0.25">
      <c r="B98" s="57">
        <v>18</v>
      </c>
      <c r="C98" s="91">
        <v>568319</v>
      </c>
      <c r="D98" s="46">
        <f t="shared" si="24"/>
        <v>0</v>
      </c>
      <c r="E98" s="57">
        <v>18</v>
      </c>
      <c r="F98" s="82">
        <v>569337</v>
      </c>
      <c r="G98" s="48">
        <f t="shared" si="25"/>
        <v>0</v>
      </c>
      <c r="H98" s="59">
        <v>18</v>
      </c>
      <c r="I98" s="82">
        <v>570539</v>
      </c>
      <c r="J98" s="46">
        <f t="shared" si="26"/>
        <v>0</v>
      </c>
      <c r="K98" s="57">
        <v>18</v>
      </c>
      <c r="L98" s="91">
        <v>575980</v>
      </c>
      <c r="M98" s="48">
        <f t="shared" si="27"/>
        <v>643000</v>
      </c>
      <c r="N98" s="59">
        <v>18</v>
      </c>
      <c r="O98" s="91">
        <v>580785</v>
      </c>
      <c r="P98" s="46">
        <f t="shared" si="28"/>
        <v>198000</v>
      </c>
      <c r="Q98" s="57">
        <v>18</v>
      </c>
      <c r="R98" s="92">
        <v>584425</v>
      </c>
      <c r="S98" s="48">
        <f t="shared" si="29"/>
        <v>160000</v>
      </c>
      <c r="T98" s="59">
        <v>18</v>
      </c>
      <c r="U98" s="92">
        <v>602345</v>
      </c>
      <c r="V98" s="46">
        <f t="shared" si="30"/>
        <v>567000</v>
      </c>
      <c r="W98" s="57">
        <v>18</v>
      </c>
      <c r="X98" s="92">
        <v>626111</v>
      </c>
      <c r="Y98" s="48">
        <f t="shared" si="31"/>
        <v>876000</v>
      </c>
      <c r="Z98" s="59">
        <v>18</v>
      </c>
      <c r="AA98" s="92">
        <v>641380</v>
      </c>
      <c r="AB98" s="46">
        <f t="shared" si="32"/>
        <v>314000</v>
      </c>
      <c r="AC98" s="57">
        <v>18</v>
      </c>
      <c r="AD98" s="92">
        <v>649122</v>
      </c>
      <c r="AE98" s="48">
        <f t="shared" si="33"/>
        <v>270000</v>
      </c>
      <c r="AF98" s="59">
        <v>18</v>
      </c>
      <c r="AG98" s="92">
        <v>653626</v>
      </c>
      <c r="AH98" s="46">
        <f t="shared" si="34"/>
        <v>137000</v>
      </c>
      <c r="AI98" s="57">
        <v>18</v>
      </c>
      <c r="AJ98" s="92">
        <v>655044</v>
      </c>
      <c r="AK98" s="48">
        <f t="shared" si="35"/>
        <v>0</v>
      </c>
    </row>
    <row r="99" spans="2:37" x14ac:dyDescent="0.25">
      <c r="B99" s="57">
        <v>19</v>
      </c>
      <c r="C99" s="91">
        <v>568319</v>
      </c>
      <c r="D99" s="46">
        <f t="shared" si="24"/>
        <v>165000</v>
      </c>
      <c r="E99" s="57">
        <v>19</v>
      </c>
      <c r="F99" s="82">
        <v>569337</v>
      </c>
      <c r="G99" s="48">
        <f t="shared" si="25"/>
        <v>140000</v>
      </c>
      <c r="H99" s="59">
        <v>19</v>
      </c>
      <c r="I99" s="82">
        <v>570539</v>
      </c>
      <c r="J99" s="46">
        <f t="shared" si="26"/>
        <v>174000</v>
      </c>
      <c r="K99" s="57">
        <v>19</v>
      </c>
      <c r="L99" s="91">
        <v>576623</v>
      </c>
      <c r="M99" s="48">
        <f t="shared" si="27"/>
        <v>169000</v>
      </c>
      <c r="N99" s="59">
        <v>19</v>
      </c>
      <c r="O99" s="91">
        <v>580983</v>
      </c>
      <c r="P99" s="46">
        <f t="shared" si="28"/>
        <v>145000</v>
      </c>
      <c r="Q99" s="57">
        <v>19</v>
      </c>
      <c r="R99" s="92">
        <v>584585</v>
      </c>
      <c r="S99" s="48">
        <f t="shared" si="29"/>
        <v>104000</v>
      </c>
      <c r="T99" s="59">
        <v>19</v>
      </c>
      <c r="U99" s="92">
        <v>602912</v>
      </c>
      <c r="V99" s="46">
        <f t="shared" si="30"/>
        <v>395000</v>
      </c>
      <c r="W99" s="57">
        <v>19</v>
      </c>
      <c r="X99" s="92">
        <v>626987</v>
      </c>
      <c r="Y99" s="48">
        <f t="shared" si="31"/>
        <v>1075000</v>
      </c>
      <c r="Z99" s="59">
        <v>19</v>
      </c>
      <c r="AA99" s="92">
        <v>641694</v>
      </c>
      <c r="AB99" s="46">
        <f t="shared" si="32"/>
        <v>419000</v>
      </c>
      <c r="AC99" s="57">
        <v>19</v>
      </c>
      <c r="AD99" s="92">
        <v>649392</v>
      </c>
      <c r="AE99" s="48">
        <f t="shared" si="33"/>
        <v>75000</v>
      </c>
      <c r="AF99" s="59">
        <v>19</v>
      </c>
      <c r="AG99" s="92">
        <v>653763</v>
      </c>
      <c r="AH99" s="46">
        <f t="shared" si="34"/>
        <v>148000</v>
      </c>
      <c r="AI99" s="57">
        <v>19</v>
      </c>
      <c r="AJ99" s="92">
        <v>655044</v>
      </c>
      <c r="AK99" s="48">
        <f t="shared" si="35"/>
        <v>140000</v>
      </c>
    </row>
    <row r="100" spans="2:37" x14ac:dyDescent="0.25">
      <c r="B100" s="57">
        <v>20</v>
      </c>
      <c r="C100" s="91">
        <v>568484</v>
      </c>
      <c r="D100" s="46">
        <f t="shared" si="24"/>
        <v>0</v>
      </c>
      <c r="E100" s="57">
        <v>20</v>
      </c>
      <c r="F100" s="82">
        <v>569477</v>
      </c>
      <c r="G100" s="48">
        <f t="shared" si="25"/>
        <v>0</v>
      </c>
      <c r="H100" s="59">
        <v>20</v>
      </c>
      <c r="I100" s="82">
        <v>570713</v>
      </c>
      <c r="J100" s="46">
        <f t="shared" si="26"/>
        <v>1633000</v>
      </c>
      <c r="K100" s="57">
        <v>20</v>
      </c>
      <c r="L100" s="91">
        <v>576792</v>
      </c>
      <c r="M100" s="48">
        <f t="shared" si="27"/>
        <v>158000</v>
      </c>
      <c r="N100" s="59">
        <v>20</v>
      </c>
      <c r="O100" s="91">
        <v>581128</v>
      </c>
      <c r="P100" s="46">
        <f t="shared" si="28"/>
        <v>124000</v>
      </c>
      <c r="Q100" s="57">
        <v>20</v>
      </c>
      <c r="R100" s="92">
        <v>584689</v>
      </c>
      <c r="S100" s="48">
        <f t="shared" si="29"/>
        <v>214000</v>
      </c>
      <c r="T100" s="59">
        <v>20</v>
      </c>
      <c r="U100" s="92">
        <v>603307</v>
      </c>
      <c r="V100" s="46">
        <f t="shared" si="30"/>
        <v>998000</v>
      </c>
      <c r="W100" s="57">
        <v>20</v>
      </c>
      <c r="X100" s="92">
        <v>628062</v>
      </c>
      <c r="Y100" s="48">
        <f t="shared" si="31"/>
        <v>923000</v>
      </c>
      <c r="Z100" s="59">
        <v>20</v>
      </c>
      <c r="AA100" s="92">
        <v>642113</v>
      </c>
      <c r="AB100" s="46">
        <f t="shared" si="32"/>
        <v>370000</v>
      </c>
      <c r="AC100" s="57">
        <v>20</v>
      </c>
      <c r="AD100" s="92">
        <v>649467</v>
      </c>
      <c r="AE100" s="48">
        <f t="shared" si="33"/>
        <v>147000</v>
      </c>
      <c r="AF100" s="59">
        <v>20</v>
      </c>
      <c r="AG100" s="92">
        <v>653911</v>
      </c>
      <c r="AH100" s="46">
        <f t="shared" si="34"/>
        <v>0</v>
      </c>
      <c r="AI100" s="57">
        <v>20</v>
      </c>
      <c r="AJ100" s="92">
        <v>655184</v>
      </c>
      <c r="AK100" s="48">
        <f t="shared" si="35"/>
        <v>0</v>
      </c>
    </row>
    <row r="101" spans="2:37" x14ac:dyDescent="0.25">
      <c r="B101" s="57">
        <v>21</v>
      </c>
      <c r="C101" s="91">
        <v>568484</v>
      </c>
      <c r="D101" s="46">
        <f t="shared" si="24"/>
        <v>0</v>
      </c>
      <c r="E101" s="57">
        <v>21</v>
      </c>
      <c r="F101" s="82">
        <v>569477</v>
      </c>
      <c r="G101" s="48">
        <f t="shared" si="25"/>
        <v>160000</v>
      </c>
      <c r="H101" s="59">
        <v>21</v>
      </c>
      <c r="I101" s="82">
        <v>572346</v>
      </c>
      <c r="J101" s="46">
        <f t="shared" si="26"/>
        <v>0</v>
      </c>
      <c r="K101" s="57">
        <v>21</v>
      </c>
      <c r="L101" s="91">
        <v>576950</v>
      </c>
      <c r="M101" s="48">
        <f t="shared" si="27"/>
        <v>183000</v>
      </c>
      <c r="N101" s="59">
        <v>21</v>
      </c>
      <c r="O101" s="91">
        <v>581252</v>
      </c>
      <c r="P101" s="46">
        <f t="shared" si="28"/>
        <v>261000</v>
      </c>
      <c r="Q101" s="57">
        <v>21</v>
      </c>
      <c r="R101" s="92">
        <v>584903</v>
      </c>
      <c r="S101" s="48">
        <f t="shared" si="29"/>
        <v>257000</v>
      </c>
      <c r="T101" s="59">
        <v>21</v>
      </c>
      <c r="U101" s="92">
        <v>604305</v>
      </c>
      <c r="V101" s="46">
        <f t="shared" si="30"/>
        <v>673000</v>
      </c>
      <c r="W101" s="57">
        <v>21</v>
      </c>
      <c r="X101" s="92">
        <v>628985</v>
      </c>
      <c r="Y101" s="48">
        <f t="shared" si="31"/>
        <v>566000</v>
      </c>
      <c r="Z101" s="59">
        <v>21</v>
      </c>
      <c r="AA101" s="92">
        <v>642483</v>
      </c>
      <c r="AB101" s="46">
        <f t="shared" si="32"/>
        <v>420000</v>
      </c>
      <c r="AC101" s="57">
        <v>21</v>
      </c>
      <c r="AD101" s="92">
        <v>649614</v>
      </c>
      <c r="AE101" s="48">
        <f t="shared" si="33"/>
        <v>263000</v>
      </c>
      <c r="AF101" s="59">
        <v>21</v>
      </c>
      <c r="AG101" s="92">
        <v>653911</v>
      </c>
      <c r="AH101" s="46">
        <f t="shared" si="34"/>
        <v>0</v>
      </c>
      <c r="AI101" s="57">
        <v>21</v>
      </c>
      <c r="AJ101" s="92">
        <v>655184</v>
      </c>
      <c r="AK101" s="48">
        <f t="shared" si="35"/>
        <v>0</v>
      </c>
    </row>
    <row r="102" spans="2:37" x14ac:dyDescent="0.25">
      <c r="B102" s="57">
        <v>22</v>
      </c>
      <c r="C102" s="91">
        <v>568484</v>
      </c>
      <c r="D102" s="46">
        <f t="shared" si="24"/>
        <v>0</v>
      </c>
      <c r="E102" s="57">
        <v>22</v>
      </c>
      <c r="F102" s="82">
        <v>569637</v>
      </c>
      <c r="G102" s="48">
        <f t="shared" si="25"/>
        <v>0</v>
      </c>
      <c r="H102" s="59">
        <v>22</v>
      </c>
      <c r="I102" s="82">
        <v>572346</v>
      </c>
      <c r="J102" s="46">
        <f t="shared" si="26"/>
        <v>0</v>
      </c>
      <c r="K102" s="57">
        <v>22</v>
      </c>
      <c r="L102" s="91">
        <v>577133</v>
      </c>
      <c r="M102" s="48">
        <f t="shared" si="27"/>
        <v>59000</v>
      </c>
      <c r="N102" s="59">
        <v>22</v>
      </c>
      <c r="O102" s="91">
        <v>581513</v>
      </c>
      <c r="P102" s="46">
        <f t="shared" si="28"/>
        <v>71000</v>
      </c>
      <c r="Q102" s="57">
        <v>22</v>
      </c>
      <c r="R102" s="92">
        <v>585160</v>
      </c>
      <c r="S102" s="48">
        <f t="shared" si="29"/>
        <v>509000</v>
      </c>
      <c r="T102" s="59">
        <v>22</v>
      </c>
      <c r="U102" s="92">
        <v>604978</v>
      </c>
      <c r="V102" s="46">
        <f t="shared" si="30"/>
        <v>580000</v>
      </c>
      <c r="W102" s="57">
        <v>22</v>
      </c>
      <c r="X102" s="92">
        <v>629551</v>
      </c>
      <c r="Y102" s="48">
        <f t="shared" si="31"/>
        <v>389000</v>
      </c>
      <c r="Z102" s="59">
        <v>22</v>
      </c>
      <c r="AA102" s="92">
        <v>642903</v>
      </c>
      <c r="AB102" s="46">
        <f t="shared" si="32"/>
        <v>337000</v>
      </c>
      <c r="AC102" s="57">
        <v>22</v>
      </c>
      <c r="AD102" s="92">
        <v>649877</v>
      </c>
      <c r="AE102" s="48">
        <f t="shared" si="33"/>
        <v>229000</v>
      </c>
      <c r="AF102" s="59">
        <v>22</v>
      </c>
      <c r="AG102" s="92">
        <v>653911</v>
      </c>
      <c r="AH102" s="46">
        <f t="shared" si="34"/>
        <v>148000</v>
      </c>
      <c r="AI102" s="57">
        <v>22</v>
      </c>
      <c r="AJ102" s="92">
        <v>655184</v>
      </c>
      <c r="AK102" s="48">
        <f t="shared" si="35"/>
        <v>19000</v>
      </c>
    </row>
    <row r="103" spans="2:37" x14ac:dyDescent="0.25">
      <c r="B103" s="57">
        <v>23</v>
      </c>
      <c r="C103" s="91">
        <v>568484</v>
      </c>
      <c r="D103" s="46">
        <f t="shared" si="24"/>
        <v>186000</v>
      </c>
      <c r="E103" s="57">
        <v>23</v>
      </c>
      <c r="F103" s="82">
        <v>569637</v>
      </c>
      <c r="G103" s="48">
        <f t="shared" si="25"/>
        <v>213000</v>
      </c>
      <c r="H103" s="59">
        <v>23</v>
      </c>
      <c r="I103" s="82">
        <v>572346</v>
      </c>
      <c r="J103" s="46">
        <f t="shared" si="26"/>
        <v>16000</v>
      </c>
      <c r="K103" s="57">
        <v>23</v>
      </c>
      <c r="L103" s="91">
        <v>577192</v>
      </c>
      <c r="M103" s="48">
        <f t="shared" si="27"/>
        <v>288000</v>
      </c>
      <c r="N103" s="59">
        <v>23</v>
      </c>
      <c r="O103" s="91">
        <v>581584</v>
      </c>
      <c r="P103" s="46">
        <f t="shared" si="28"/>
        <v>0</v>
      </c>
      <c r="Q103" s="57">
        <v>23</v>
      </c>
      <c r="R103" s="92">
        <v>585669</v>
      </c>
      <c r="S103" s="48">
        <f t="shared" si="29"/>
        <v>322000</v>
      </c>
      <c r="T103" s="59">
        <v>23</v>
      </c>
      <c r="U103" s="92">
        <v>605558</v>
      </c>
      <c r="V103" s="46">
        <f t="shared" si="30"/>
        <v>616000</v>
      </c>
      <c r="W103" s="57">
        <v>23</v>
      </c>
      <c r="X103" s="92">
        <v>629940</v>
      </c>
      <c r="Y103" s="48">
        <f t="shared" si="31"/>
        <v>371000</v>
      </c>
      <c r="Z103" s="59">
        <v>23</v>
      </c>
      <c r="AA103" s="92">
        <v>643240</v>
      </c>
      <c r="AB103" s="46">
        <f t="shared" si="32"/>
        <v>371000</v>
      </c>
      <c r="AC103" s="57">
        <v>23</v>
      </c>
      <c r="AD103" s="92">
        <v>650106</v>
      </c>
      <c r="AE103" s="48">
        <f t="shared" si="33"/>
        <v>164000</v>
      </c>
      <c r="AF103" s="59">
        <v>23</v>
      </c>
      <c r="AG103" s="92">
        <v>654059</v>
      </c>
      <c r="AH103" s="46">
        <f t="shared" si="34"/>
        <v>0</v>
      </c>
      <c r="AI103" s="57">
        <v>23</v>
      </c>
      <c r="AJ103" s="92">
        <v>655203</v>
      </c>
      <c r="AK103" s="48">
        <f t="shared" si="35"/>
        <v>0</v>
      </c>
    </row>
    <row r="104" spans="2:37" x14ac:dyDescent="0.25">
      <c r="B104" s="57">
        <v>24</v>
      </c>
      <c r="C104" s="91">
        <v>568670</v>
      </c>
      <c r="D104" s="46">
        <f t="shared" si="24"/>
        <v>0</v>
      </c>
      <c r="E104" s="57">
        <v>24</v>
      </c>
      <c r="F104" s="82">
        <v>569850</v>
      </c>
      <c r="G104" s="48">
        <f t="shared" si="25"/>
        <v>0</v>
      </c>
      <c r="H104" s="59">
        <v>24</v>
      </c>
      <c r="I104" s="82">
        <v>572362</v>
      </c>
      <c r="J104" s="46">
        <f t="shared" si="26"/>
        <v>0</v>
      </c>
      <c r="K104" s="57">
        <v>24</v>
      </c>
      <c r="L104" s="91">
        <v>577480</v>
      </c>
      <c r="M104" s="48">
        <f t="shared" si="27"/>
        <v>50000</v>
      </c>
      <c r="N104" s="59">
        <v>24</v>
      </c>
      <c r="O104" s="91">
        <v>581584</v>
      </c>
      <c r="P104" s="46">
        <f t="shared" si="28"/>
        <v>105000</v>
      </c>
      <c r="Q104" s="57">
        <v>24</v>
      </c>
      <c r="R104" s="92">
        <v>585991</v>
      </c>
      <c r="S104" s="48">
        <f t="shared" si="29"/>
        <v>530000</v>
      </c>
      <c r="T104" s="59">
        <v>24</v>
      </c>
      <c r="U104" s="92">
        <v>606174</v>
      </c>
      <c r="V104" s="46">
        <f t="shared" si="30"/>
        <v>529000</v>
      </c>
      <c r="W104" s="57">
        <v>24</v>
      </c>
      <c r="X104" s="92">
        <v>630311</v>
      </c>
      <c r="Y104" s="48">
        <f t="shared" si="31"/>
        <v>712000</v>
      </c>
      <c r="Z104" s="59">
        <v>24</v>
      </c>
      <c r="AA104" s="92">
        <v>643611</v>
      </c>
      <c r="AB104" s="46">
        <f t="shared" si="32"/>
        <v>313000</v>
      </c>
      <c r="AC104" s="57">
        <v>24</v>
      </c>
      <c r="AD104" s="92">
        <v>650270</v>
      </c>
      <c r="AE104" s="48">
        <f t="shared" si="33"/>
        <v>209000</v>
      </c>
      <c r="AF104" s="59">
        <v>24</v>
      </c>
      <c r="AG104" s="92">
        <v>654059</v>
      </c>
      <c r="AH104" s="46">
        <f t="shared" si="34"/>
        <v>0</v>
      </c>
      <c r="AI104" s="57">
        <v>24</v>
      </c>
      <c r="AJ104" s="92">
        <v>655203</v>
      </c>
      <c r="AK104" s="48">
        <f t="shared" si="35"/>
        <v>0</v>
      </c>
    </row>
    <row r="105" spans="2:37" x14ac:dyDescent="0.25">
      <c r="B105" s="57">
        <v>25</v>
      </c>
      <c r="C105" s="91">
        <v>568670</v>
      </c>
      <c r="D105" s="46">
        <f t="shared" si="24"/>
        <v>0</v>
      </c>
      <c r="E105" s="57">
        <v>25</v>
      </c>
      <c r="F105" s="82">
        <v>569850</v>
      </c>
      <c r="G105" s="48">
        <f t="shared" si="25"/>
        <v>0</v>
      </c>
      <c r="H105" s="59">
        <v>25</v>
      </c>
      <c r="I105" s="82">
        <v>572362</v>
      </c>
      <c r="J105" s="46">
        <f t="shared" si="26"/>
        <v>251000</v>
      </c>
      <c r="K105" s="57">
        <v>25</v>
      </c>
      <c r="L105" s="91">
        <v>577530</v>
      </c>
      <c r="M105" s="48">
        <f t="shared" si="27"/>
        <v>202000</v>
      </c>
      <c r="N105" s="59">
        <v>25</v>
      </c>
      <c r="O105" s="91">
        <v>581689</v>
      </c>
      <c r="P105" s="46">
        <f t="shared" si="28"/>
        <v>147000</v>
      </c>
      <c r="Q105" s="57">
        <v>25</v>
      </c>
      <c r="R105" s="92">
        <v>586521</v>
      </c>
      <c r="S105" s="48">
        <f t="shared" si="29"/>
        <v>0</v>
      </c>
      <c r="T105" s="59">
        <v>25</v>
      </c>
      <c r="U105" s="92">
        <v>606703</v>
      </c>
      <c r="V105" s="46">
        <f t="shared" si="30"/>
        <v>789000</v>
      </c>
      <c r="W105" s="57">
        <v>25</v>
      </c>
      <c r="X105" s="92">
        <v>631023</v>
      </c>
      <c r="Y105" s="48">
        <f t="shared" si="31"/>
        <v>432000</v>
      </c>
      <c r="Z105" s="59">
        <v>25</v>
      </c>
      <c r="AA105" s="92">
        <v>643924</v>
      </c>
      <c r="AB105" s="46">
        <f t="shared" si="32"/>
        <v>301000</v>
      </c>
      <c r="AC105" s="57">
        <v>25</v>
      </c>
      <c r="AD105" s="92">
        <v>650479</v>
      </c>
      <c r="AE105" s="48">
        <f t="shared" si="33"/>
        <v>281000</v>
      </c>
      <c r="AF105" s="59">
        <v>25</v>
      </c>
      <c r="AG105" s="92">
        <v>654059</v>
      </c>
      <c r="AH105" s="46">
        <f t="shared" si="34"/>
        <v>67000</v>
      </c>
      <c r="AI105" s="57">
        <v>25</v>
      </c>
      <c r="AJ105" s="92">
        <v>655203</v>
      </c>
      <c r="AK105" s="48">
        <f t="shared" si="35"/>
        <v>0</v>
      </c>
    </row>
    <row r="106" spans="2:37" x14ac:dyDescent="0.25">
      <c r="B106" s="57">
        <v>26</v>
      </c>
      <c r="C106" s="91">
        <v>568670</v>
      </c>
      <c r="D106" s="46">
        <f t="shared" si="24"/>
        <v>192000</v>
      </c>
      <c r="E106" s="57">
        <v>26</v>
      </c>
      <c r="F106" s="82">
        <v>569850</v>
      </c>
      <c r="G106" s="48">
        <f t="shared" si="25"/>
        <v>0</v>
      </c>
      <c r="H106" s="59">
        <v>26</v>
      </c>
      <c r="I106" s="82">
        <v>572613</v>
      </c>
      <c r="J106" s="46">
        <f t="shared" si="26"/>
        <v>188000</v>
      </c>
      <c r="K106" s="57">
        <v>26</v>
      </c>
      <c r="L106" s="91">
        <v>577732</v>
      </c>
      <c r="M106" s="48">
        <f t="shared" si="27"/>
        <v>225000</v>
      </c>
      <c r="N106" s="59">
        <v>26</v>
      </c>
      <c r="O106" s="91">
        <v>581836</v>
      </c>
      <c r="P106" s="46">
        <f t="shared" si="28"/>
        <v>79000</v>
      </c>
      <c r="Q106" s="57">
        <v>26</v>
      </c>
      <c r="R106" s="92">
        <v>586521</v>
      </c>
      <c r="S106" s="48">
        <f t="shared" si="29"/>
        <v>2177000</v>
      </c>
      <c r="T106" s="59">
        <v>26</v>
      </c>
      <c r="U106" s="92">
        <v>607492</v>
      </c>
      <c r="V106" s="46">
        <f t="shared" si="30"/>
        <v>559000</v>
      </c>
      <c r="W106" s="57">
        <v>26</v>
      </c>
      <c r="X106" s="92">
        <v>631455</v>
      </c>
      <c r="Y106" s="48">
        <f t="shared" si="31"/>
        <v>539000</v>
      </c>
      <c r="Z106" s="59">
        <v>26</v>
      </c>
      <c r="AA106" s="92">
        <v>644225</v>
      </c>
      <c r="AB106" s="46">
        <f t="shared" si="32"/>
        <v>298000</v>
      </c>
      <c r="AC106" s="57">
        <v>26</v>
      </c>
      <c r="AD106" s="92">
        <v>650760</v>
      </c>
      <c r="AE106" s="48">
        <f t="shared" si="33"/>
        <v>246000</v>
      </c>
      <c r="AF106" s="59">
        <v>26</v>
      </c>
      <c r="AG106" s="92">
        <v>654126</v>
      </c>
      <c r="AH106" s="46">
        <f t="shared" si="34"/>
        <v>110000</v>
      </c>
      <c r="AI106" s="57">
        <v>26</v>
      </c>
      <c r="AJ106" s="92">
        <v>655203</v>
      </c>
      <c r="AK106" s="48">
        <f t="shared" si="35"/>
        <v>0</v>
      </c>
    </row>
    <row r="107" spans="2:37" x14ac:dyDescent="0.25">
      <c r="B107" s="57">
        <v>27</v>
      </c>
      <c r="C107" s="91">
        <v>568862</v>
      </c>
      <c r="D107" s="46">
        <f t="shared" si="24"/>
        <v>0</v>
      </c>
      <c r="E107" s="57">
        <v>27</v>
      </c>
      <c r="F107" s="82">
        <v>569850</v>
      </c>
      <c r="G107" s="48">
        <f t="shared" si="25"/>
        <v>0</v>
      </c>
      <c r="H107" s="59">
        <v>27</v>
      </c>
      <c r="I107" s="82">
        <v>572801</v>
      </c>
      <c r="J107" s="46">
        <f t="shared" si="26"/>
        <v>81000</v>
      </c>
      <c r="K107" s="57">
        <v>27</v>
      </c>
      <c r="L107" s="91">
        <v>577957</v>
      </c>
      <c r="M107" s="48">
        <f t="shared" si="27"/>
        <v>112000</v>
      </c>
      <c r="N107" s="59">
        <v>27</v>
      </c>
      <c r="O107" s="91">
        <v>581915</v>
      </c>
      <c r="P107" s="46">
        <f t="shared" si="28"/>
        <v>69000</v>
      </c>
      <c r="Q107" s="57">
        <v>27</v>
      </c>
      <c r="R107" s="92">
        <v>588698</v>
      </c>
      <c r="S107" s="48">
        <f t="shared" si="29"/>
        <v>649000</v>
      </c>
      <c r="T107" s="59">
        <v>27</v>
      </c>
      <c r="U107" s="92">
        <v>608051</v>
      </c>
      <c r="V107" s="46">
        <f t="shared" si="30"/>
        <v>635000</v>
      </c>
      <c r="W107" s="57">
        <v>27</v>
      </c>
      <c r="X107" s="92">
        <v>631994</v>
      </c>
      <c r="Y107" s="48">
        <f t="shared" si="31"/>
        <v>559000</v>
      </c>
      <c r="Z107" s="59">
        <v>27</v>
      </c>
      <c r="AA107" s="92">
        <v>644523</v>
      </c>
      <c r="AB107" s="46">
        <f t="shared" si="32"/>
        <v>265000</v>
      </c>
      <c r="AC107" s="57">
        <v>27</v>
      </c>
      <c r="AD107" s="92">
        <v>651006</v>
      </c>
      <c r="AE107" s="48">
        <f t="shared" si="33"/>
        <v>241000</v>
      </c>
      <c r="AF107" s="59">
        <v>27</v>
      </c>
      <c r="AG107" s="92">
        <v>654236</v>
      </c>
      <c r="AH107" s="46">
        <f t="shared" si="34"/>
        <v>0</v>
      </c>
      <c r="AI107" s="57">
        <v>27</v>
      </c>
      <c r="AJ107" s="92">
        <v>655203</v>
      </c>
      <c r="AK107" s="48">
        <f t="shared" si="35"/>
        <v>0</v>
      </c>
    </row>
    <row r="108" spans="2:37" x14ac:dyDescent="0.25">
      <c r="B108" s="57">
        <v>28</v>
      </c>
      <c r="C108" s="91">
        <v>568862</v>
      </c>
      <c r="D108" s="46">
        <f t="shared" si="24"/>
        <v>175000</v>
      </c>
      <c r="E108" s="57">
        <v>28</v>
      </c>
      <c r="F108" s="82">
        <v>569850</v>
      </c>
      <c r="G108" s="48">
        <f t="shared" si="25"/>
        <v>97000</v>
      </c>
      <c r="H108" s="59">
        <v>28</v>
      </c>
      <c r="I108" s="82">
        <v>572882</v>
      </c>
      <c r="J108" s="46">
        <f t="shared" si="26"/>
        <v>165000</v>
      </c>
      <c r="K108" s="57">
        <v>28</v>
      </c>
      <c r="L108" s="91">
        <v>578069</v>
      </c>
      <c r="M108" s="48">
        <f t="shared" si="27"/>
        <v>219000</v>
      </c>
      <c r="N108" s="59">
        <v>28</v>
      </c>
      <c r="O108" s="91">
        <v>581984</v>
      </c>
      <c r="P108" s="46">
        <f t="shared" si="28"/>
        <v>138000</v>
      </c>
      <c r="Q108" s="57">
        <v>28</v>
      </c>
      <c r="R108" s="92">
        <v>589347</v>
      </c>
      <c r="S108" s="48">
        <f t="shared" si="29"/>
        <v>629000</v>
      </c>
      <c r="T108" s="59">
        <v>28</v>
      </c>
      <c r="U108" s="92">
        <v>608686</v>
      </c>
      <c r="V108" s="46">
        <f t="shared" si="30"/>
        <v>457000</v>
      </c>
      <c r="W108" s="57">
        <v>28</v>
      </c>
      <c r="X108" s="92">
        <v>632553</v>
      </c>
      <c r="Y108" s="48">
        <f t="shared" si="31"/>
        <v>493000</v>
      </c>
      <c r="Z108" s="59">
        <v>28</v>
      </c>
      <c r="AA108" s="92">
        <v>644788</v>
      </c>
      <c r="AB108" s="46">
        <f t="shared" si="32"/>
        <v>419000</v>
      </c>
      <c r="AC108" s="57">
        <v>28</v>
      </c>
      <c r="AD108" s="92">
        <v>651247</v>
      </c>
      <c r="AE108" s="48">
        <f t="shared" si="33"/>
        <v>223000</v>
      </c>
      <c r="AF108" s="59">
        <v>28</v>
      </c>
      <c r="AG108" s="92">
        <v>654236</v>
      </c>
      <c r="AH108" s="46">
        <f t="shared" si="34"/>
        <v>126000</v>
      </c>
      <c r="AI108" s="57">
        <v>28</v>
      </c>
      <c r="AJ108" s="92">
        <v>655203</v>
      </c>
      <c r="AK108" s="48">
        <f t="shared" si="35"/>
        <v>0</v>
      </c>
    </row>
    <row r="109" spans="2:37" x14ac:dyDescent="0.25">
      <c r="B109" s="57">
        <v>29</v>
      </c>
      <c r="C109" s="91">
        <v>569037</v>
      </c>
      <c r="D109" s="46">
        <f t="shared" si="24"/>
        <v>0</v>
      </c>
      <c r="E109" s="47"/>
      <c r="F109" s="82">
        <v>569947</v>
      </c>
      <c r="G109" s="48"/>
      <c r="H109" s="59">
        <v>29</v>
      </c>
      <c r="I109" s="82">
        <v>573047</v>
      </c>
      <c r="J109" s="46">
        <f t="shared" si="26"/>
        <v>176000</v>
      </c>
      <c r="K109" s="57">
        <v>29</v>
      </c>
      <c r="L109" s="91">
        <v>578288</v>
      </c>
      <c r="M109" s="48">
        <f t="shared" si="27"/>
        <v>9000</v>
      </c>
      <c r="N109" s="59">
        <v>29</v>
      </c>
      <c r="O109" s="91">
        <v>582122</v>
      </c>
      <c r="P109" s="46">
        <f t="shared" si="28"/>
        <v>80000</v>
      </c>
      <c r="Q109" s="57">
        <v>29</v>
      </c>
      <c r="R109" s="92">
        <v>589976</v>
      </c>
      <c r="S109" s="48">
        <f t="shared" si="29"/>
        <v>501000</v>
      </c>
      <c r="T109" s="59">
        <v>29</v>
      </c>
      <c r="U109" s="92">
        <v>609143</v>
      </c>
      <c r="V109" s="46">
        <f t="shared" si="30"/>
        <v>471000</v>
      </c>
      <c r="W109" s="57">
        <v>29</v>
      </c>
      <c r="X109" s="92">
        <v>633046</v>
      </c>
      <c r="Y109" s="48">
        <f t="shared" si="31"/>
        <v>409000</v>
      </c>
      <c r="Z109" s="59">
        <v>29</v>
      </c>
      <c r="AA109" s="92">
        <v>645207</v>
      </c>
      <c r="AB109" s="46">
        <f t="shared" si="32"/>
        <v>303000</v>
      </c>
      <c r="AC109" s="57">
        <v>29</v>
      </c>
      <c r="AD109" s="92">
        <v>651470</v>
      </c>
      <c r="AE109" s="48">
        <f t="shared" si="33"/>
        <v>425000</v>
      </c>
      <c r="AF109" s="59">
        <v>29</v>
      </c>
      <c r="AG109" s="92">
        <v>654362</v>
      </c>
      <c r="AH109" s="46">
        <f t="shared" si="34"/>
        <v>5000</v>
      </c>
      <c r="AI109" s="57">
        <v>29</v>
      </c>
      <c r="AJ109" s="92">
        <v>655203</v>
      </c>
      <c r="AK109" s="48">
        <f t="shared" si="35"/>
        <v>0</v>
      </c>
    </row>
    <row r="110" spans="2:37" x14ac:dyDescent="0.25">
      <c r="B110" s="57">
        <v>30</v>
      </c>
      <c r="C110" s="91">
        <v>569037</v>
      </c>
      <c r="D110" s="46">
        <f t="shared" si="24"/>
        <v>0</v>
      </c>
      <c r="E110" s="47"/>
      <c r="G110" s="48"/>
      <c r="H110" s="59">
        <v>30</v>
      </c>
      <c r="I110" s="82">
        <v>573223</v>
      </c>
      <c r="J110" s="46">
        <f t="shared" si="26"/>
        <v>235000</v>
      </c>
      <c r="K110" s="57">
        <v>30</v>
      </c>
      <c r="L110" s="91">
        <v>578297</v>
      </c>
      <c r="M110" s="48">
        <f t="shared" si="27"/>
        <v>113000</v>
      </c>
      <c r="N110" s="59">
        <v>30</v>
      </c>
      <c r="O110" s="91">
        <v>582202</v>
      </c>
      <c r="P110" s="46">
        <f t="shared" si="28"/>
        <v>125000</v>
      </c>
      <c r="Q110" s="57">
        <v>30</v>
      </c>
      <c r="R110" s="92">
        <v>590477</v>
      </c>
      <c r="S110" s="48">
        <f t="shared" si="29"/>
        <v>269000</v>
      </c>
      <c r="T110" s="59">
        <v>30</v>
      </c>
      <c r="U110" s="92">
        <v>609614</v>
      </c>
      <c r="V110" s="46">
        <f t="shared" si="30"/>
        <v>503000</v>
      </c>
      <c r="W110" s="57">
        <v>30</v>
      </c>
      <c r="X110" s="92">
        <v>633455</v>
      </c>
      <c r="Y110" s="48">
        <f t="shared" si="31"/>
        <v>285000</v>
      </c>
      <c r="Z110" s="59">
        <v>30</v>
      </c>
      <c r="AA110" s="92">
        <v>645510</v>
      </c>
      <c r="AB110" s="46">
        <f t="shared" si="32"/>
        <v>345000</v>
      </c>
      <c r="AC110" s="57">
        <v>30</v>
      </c>
      <c r="AD110" s="92">
        <v>651895</v>
      </c>
      <c r="AE110" s="48">
        <f t="shared" si="33"/>
        <v>0</v>
      </c>
      <c r="AF110" s="59">
        <v>30</v>
      </c>
      <c r="AG110" s="92">
        <v>654367</v>
      </c>
      <c r="AH110" s="46">
        <f t="shared" si="34"/>
        <v>101000</v>
      </c>
      <c r="AI110" s="57">
        <v>30</v>
      </c>
      <c r="AJ110" s="92">
        <v>655203</v>
      </c>
      <c r="AK110" s="48">
        <f t="shared" si="35"/>
        <v>127000</v>
      </c>
    </row>
    <row r="111" spans="2:37" x14ac:dyDescent="0.25">
      <c r="B111" s="60">
        <v>31</v>
      </c>
      <c r="C111" s="91">
        <v>569037</v>
      </c>
      <c r="D111" s="46">
        <f t="shared" si="24"/>
        <v>148000</v>
      </c>
      <c r="E111" s="47"/>
      <c r="G111" s="48"/>
      <c r="H111" s="61">
        <v>31</v>
      </c>
      <c r="I111" s="82">
        <v>573458</v>
      </c>
      <c r="J111" s="46">
        <f t="shared" si="26"/>
        <v>118000</v>
      </c>
      <c r="K111" s="60"/>
      <c r="L111" s="91">
        <v>578410</v>
      </c>
      <c r="M111" s="48"/>
      <c r="N111" s="61">
        <v>31</v>
      </c>
      <c r="O111" s="91">
        <v>582327</v>
      </c>
      <c r="P111" s="46">
        <f t="shared" si="28"/>
        <v>59000</v>
      </c>
      <c r="Q111" s="60"/>
      <c r="R111" s="92">
        <v>590746</v>
      </c>
      <c r="S111" s="48"/>
      <c r="T111" s="61">
        <v>31</v>
      </c>
      <c r="U111" s="92">
        <v>610117</v>
      </c>
      <c r="V111" s="46">
        <f t="shared" si="30"/>
        <v>555000</v>
      </c>
      <c r="W111" s="60">
        <v>31</v>
      </c>
      <c r="X111" s="92">
        <v>633740</v>
      </c>
      <c r="Y111" s="48">
        <f t="shared" si="31"/>
        <v>510000</v>
      </c>
      <c r="Z111" s="61"/>
      <c r="AA111" s="92">
        <v>645855</v>
      </c>
      <c r="AC111" s="60">
        <v>31</v>
      </c>
      <c r="AD111" s="92">
        <v>651895</v>
      </c>
      <c r="AE111" s="48">
        <f t="shared" si="33"/>
        <v>162000</v>
      </c>
      <c r="AF111" s="61"/>
      <c r="AG111" s="92">
        <v>654468</v>
      </c>
      <c r="AI111" s="60">
        <v>31</v>
      </c>
      <c r="AJ111" s="92">
        <v>655330</v>
      </c>
      <c r="AK111" s="48">
        <f t="shared" si="35"/>
        <v>0</v>
      </c>
    </row>
    <row r="112" spans="2:37" x14ac:dyDescent="0.25">
      <c r="B112" s="47"/>
      <c r="C112" s="82">
        <v>569185</v>
      </c>
      <c r="E112" s="47"/>
      <c r="G112" s="48"/>
      <c r="I112" s="91">
        <v>573576</v>
      </c>
      <c r="K112" s="47"/>
      <c r="L112" s="65"/>
      <c r="M112" s="48"/>
      <c r="O112" s="92">
        <v>582386</v>
      </c>
      <c r="Q112" s="47"/>
      <c r="R112" s="65"/>
      <c r="S112" s="48"/>
      <c r="U112" s="92">
        <v>610672</v>
      </c>
      <c r="W112" s="47"/>
      <c r="X112" s="92">
        <v>634250</v>
      </c>
      <c r="Y112" s="48"/>
      <c r="AA112" s="65"/>
      <c r="AC112" s="47"/>
      <c r="AD112" s="92">
        <v>652057</v>
      </c>
      <c r="AE112" s="48"/>
      <c r="AG112" s="65"/>
      <c r="AI112" s="47"/>
      <c r="AJ112" s="92">
        <v>655330</v>
      </c>
      <c r="AK112" s="48"/>
    </row>
    <row r="113" spans="2:37" x14ac:dyDescent="0.25">
      <c r="B113" s="49"/>
      <c r="C113" s="50"/>
      <c r="D113" s="50">
        <f>SUM(D81:D112)</f>
        <v>1720000</v>
      </c>
      <c r="E113" s="49"/>
      <c r="F113" s="50"/>
      <c r="G113" s="63">
        <f>SUM(G81:G112)</f>
        <v>762000</v>
      </c>
      <c r="H113" s="50"/>
      <c r="I113" s="50"/>
      <c r="J113" s="50">
        <f>SUM(J81:J112)</f>
        <v>3629000</v>
      </c>
      <c r="K113" s="49"/>
      <c r="L113" s="50"/>
      <c r="M113" s="63">
        <f>SUM(M81:M112)</f>
        <v>4834000</v>
      </c>
      <c r="N113" s="50"/>
      <c r="O113" s="50"/>
      <c r="P113" s="50">
        <f>SUM(P81:P112)</f>
        <v>3976000</v>
      </c>
      <c r="Q113" s="49"/>
      <c r="R113" s="50"/>
      <c r="S113" s="63">
        <f>SUM(S81:S112)</f>
        <v>8360000</v>
      </c>
      <c r="T113" s="50"/>
      <c r="U113" s="50"/>
      <c r="V113" s="50">
        <f>SUM(V81:V112)</f>
        <v>19926000</v>
      </c>
      <c r="W113" s="49"/>
      <c r="X113" s="50"/>
      <c r="Y113" s="63">
        <f>SUM(Y81:Y112)</f>
        <v>23578000</v>
      </c>
      <c r="Z113" s="50"/>
      <c r="AA113" s="50"/>
      <c r="AB113" s="50">
        <f>SUM(AB81:AB112)</f>
        <v>11605000</v>
      </c>
      <c r="AC113" s="49"/>
      <c r="AD113" s="50"/>
      <c r="AE113" s="63">
        <f>SUM(AE81:AE112)</f>
        <v>6202000</v>
      </c>
      <c r="AF113" s="50"/>
      <c r="AG113" s="50"/>
      <c r="AH113" s="50">
        <f>SUM(AH81:AH112)</f>
        <v>2411000</v>
      </c>
      <c r="AI113" s="49"/>
      <c r="AJ113" s="50"/>
      <c r="AK113" s="63">
        <f>SUM(AK81:AK112)</f>
        <v>862000</v>
      </c>
    </row>
    <row r="117" spans="2:37" x14ac:dyDescent="0.25">
      <c r="B117" s="51">
        <v>40544</v>
      </c>
      <c r="C117" s="44"/>
      <c r="D117" s="44"/>
      <c r="E117" s="51">
        <v>40575</v>
      </c>
      <c r="F117" s="44"/>
      <c r="G117" s="45"/>
      <c r="H117" s="52">
        <v>40603</v>
      </c>
      <c r="I117" s="44"/>
      <c r="J117" s="44"/>
      <c r="K117" s="51">
        <v>40634</v>
      </c>
      <c r="L117" s="44"/>
      <c r="M117" s="45"/>
      <c r="N117" s="52">
        <v>40664</v>
      </c>
      <c r="O117" s="44"/>
      <c r="P117" s="44"/>
      <c r="Q117" s="51">
        <v>40695</v>
      </c>
      <c r="R117" s="44"/>
      <c r="S117" s="45"/>
      <c r="T117" s="52">
        <v>40725</v>
      </c>
      <c r="U117" s="44"/>
      <c r="V117" s="44"/>
      <c r="W117" s="51">
        <v>40756</v>
      </c>
      <c r="X117" s="44"/>
      <c r="Y117" s="45"/>
      <c r="Z117" s="52">
        <v>40787</v>
      </c>
      <c r="AA117" s="44"/>
      <c r="AB117" s="44"/>
      <c r="AC117" s="51">
        <v>40817</v>
      </c>
      <c r="AD117" s="44"/>
      <c r="AE117" s="45"/>
      <c r="AF117" s="52">
        <v>40848</v>
      </c>
      <c r="AG117" s="44"/>
      <c r="AH117" s="44"/>
      <c r="AI117" s="51">
        <v>40878</v>
      </c>
      <c r="AJ117" s="44"/>
      <c r="AK117" s="45"/>
    </row>
    <row r="118" spans="2:37" ht="45" x14ac:dyDescent="0.25">
      <c r="B118" s="53" t="s">
        <v>0</v>
      </c>
      <c r="C118" s="54" t="s">
        <v>2</v>
      </c>
      <c r="D118" s="55" t="s">
        <v>1</v>
      </c>
      <c r="E118" s="53" t="s">
        <v>0</v>
      </c>
      <c r="F118" s="54" t="s">
        <v>2</v>
      </c>
      <c r="G118" s="56" t="s">
        <v>1</v>
      </c>
      <c r="H118" s="54" t="s">
        <v>0</v>
      </c>
      <c r="I118" s="54" t="s">
        <v>2</v>
      </c>
      <c r="J118" s="55" t="s">
        <v>1</v>
      </c>
      <c r="K118" s="53" t="s">
        <v>0</v>
      </c>
      <c r="L118" s="54" t="s">
        <v>2</v>
      </c>
      <c r="M118" s="56" t="s">
        <v>1</v>
      </c>
      <c r="N118" s="54" t="s">
        <v>0</v>
      </c>
      <c r="O118" s="54" t="s">
        <v>2</v>
      </c>
      <c r="P118" s="55" t="s">
        <v>1</v>
      </c>
      <c r="Q118" s="53" t="s">
        <v>0</v>
      </c>
      <c r="R118" s="54" t="s">
        <v>2</v>
      </c>
      <c r="S118" s="56" t="s">
        <v>1</v>
      </c>
      <c r="T118" s="54" t="s">
        <v>0</v>
      </c>
      <c r="U118" s="54" t="s">
        <v>2</v>
      </c>
      <c r="V118" s="55" t="s">
        <v>1</v>
      </c>
      <c r="W118" s="53" t="s">
        <v>0</v>
      </c>
      <c r="X118" s="54" t="s">
        <v>2</v>
      </c>
      <c r="Y118" s="56" t="s">
        <v>1</v>
      </c>
      <c r="Z118" s="54" t="s">
        <v>0</v>
      </c>
      <c r="AA118" s="54" t="s">
        <v>2</v>
      </c>
      <c r="AB118" s="55" t="s">
        <v>1</v>
      </c>
      <c r="AC118" s="53" t="s">
        <v>0</v>
      </c>
      <c r="AD118" s="54" t="s">
        <v>2</v>
      </c>
      <c r="AE118" s="56" t="s">
        <v>1</v>
      </c>
      <c r="AF118" s="54" t="s">
        <v>0</v>
      </c>
      <c r="AG118" s="54" t="s">
        <v>2</v>
      </c>
      <c r="AH118" s="55" t="s">
        <v>1</v>
      </c>
      <c r="AI118" s="53" t="s">
        <v>0</v>
      </c>
      <c r="AJ118" s="54" t="s">
        <v>2</v>
      </c>
      <c r="AK118" s="56" t="s">
        <v>1</v>
      </c>
    </row>
    <row r="119" spans="2:37" x14ac:dyDescent="0.25">
      <c r="B119" s="57"/>
      <c r="C119" s="58"/>
      <c r="E119" s="47"/>
      <c r="G119" s="48"/>
      <c r="K119" s="57"/>
      <c r="L119" s="58"/>
      <c r="M119" s="48"/>
      <c r="Q119" s="57"/>
      <c r="R119" s="58"/>
      <c r="S119" s="48"/>
      <c r="W119" s="47"/>
      <c r="Y119" s="48"/>
      <c r="Z119" s="59"/>
      <c r="AA119" s="58"/>
      <c r="AC119" s="47"/>
      <c r="AE119" s="48"/>
      <c r="AF119" s="59"/>
      <c r="AG119" s="58"/>
      <c r="AI119" s="47"/>
      <c r="AK119" s="48"/>
    </row>
    <row r="120" spans="2:37" x14ac:dyDescent="0.25">
      <c r="B120" s="57">
        <v>1</v>
      </c>
      <c r="C120" s="90">
        <v>655330</v>
      </c>
      <c r="D120" s="46">
        <f t="shared" ref="D120:D150" si="36">SUM(C121-C120)*1000</f>
        <v>0</v>
      </c>
      <c r="E120" s="57">
        <v>1</v>
      </c>
      <c r="F120" s="90">
        <v>655795</v>
      </c>
      <c r="G120" s="48">
        <f t="shared" ref="G120:G147" si="37">SUM(F121-F120)*1000</f>
        <v>0</v>
      </c>
      <c r="H120" s="59">
        <v>1</v>
      </c>
      <c r="I120" s="90">
        <v>655795</v>
      </c>
      <c r="J120" s="46">
        <f t="shared" ref="J120:J150" si="38">SUM(I121-I120)*1000</f>
        <v>0</v>
      </c>
      <c r="K120" s="57">
        <v>1</v>
      </c>
      <c r="L120" s="90">
        <v>655948</v>
      </c>
      <c r="M120" s="48">
        <f t="shared" ref="M120:M149" si="39">SUM(L121-L120)*1000</f>
        <v>0</v>
      </c>
      <c r="N120" s="59">
        <v>1</v>
      </c>
      <c r="O120" s="90">
        <v>658271</v>
      </c>
      <c r="P120" s="46">
        <f t="shared" ref="P120:P150" si="40">SUM(O121-O120)*1000</f>
        <v>306000</v>
      </c>
      <c r="Q120" s="57">
        <v>1</v>
      </c>
      <c r="R120" s="90">
        <v>665570</v>
      </c>
      <c r="S120" s="48">
        <f t="shared" ref="S120:S149" si="41">SUM(R121-R120)*1000</f>
        <v>215000</v>
      </c>
      <c r="T120" s="59">
        <v>1</v>
      </c>
      <c r="U120" s="90">
        <v>674687</v>
      </c>
      <c r="V120" s="46">
        <f t="shared" ref="V120:V150" si="42">SUM(U121-U120)*1000</f>
        <v>218000</v>
      </c>
      <c r="W120" s="57">
        <v>1</v>
      </c>
      <c r="X120" s="90">
        <v>686196</v>
      </c>
      <c r="Y120" s="48">
        <f t="shared" ref="Y120:Y150" si="43">SUM(X121-X120)*1000</f>
        <v>271000</v>
      </c>
      <c r="Z120" s="59">
        <v>1</v>
      </c>
      <c r="AA120" s="90">
        <v>694150</v>
      </c>
      <c r="AB120" s="46">
        <f t="shared" ref="AB120:AB149" si="44">SUM(AA121-AA120)*1000</f>
        <v>455000</v>
      </c>
      <c r="AC120" s="57">
        <v>1</v>
      </c>
      <c r="AD120" s="90">
        <v>704502</v>
      </c>
      <c r="AE120" s="48">
        <f t="shared" ref="AE120:AE150" si="45">SUM(AD121-AD120)*1000</f>
        <v>911000</v>
      </c>
      <c r="AF120" s="59">
        <v>1</v>
      </c>
      <c r="AG120" s="90">
        <v>709547</v>
      </c>
      <c r="AH120" s="46">
        <f t="shared" ref="AH120:AH149" si="46">SUM(AG121-AG120)*1000</f>
        <v>0</v>
      </c>
      <c r="AI120" s="57">
        <v>1</v>
      </c>
      <c r="AJ120" s="92">
        <v>710692</v>
      </c>
      <c r="AK120" s="48">
        <f t="shared" ref="AK120:AK150" si="47">SUM(AJ121-AJ120)*1000</f>
        <v>0</v>
      </c>
    </row>
    <row r="121" spans="2:37" x14ac:dyDescent="0.25">
      <c r="B121" s="57">
        <v>2</v>
      </c>
      <c r="C121" s="90">
        <v>655330</v>
      </c>
      <c r="D121" s="46">
        <f t="shared" si="36"/>
        <v>0</v>
      </c>
      <c r="E121" s="57">
        <v>2</v>
      </c>
      <c r="F121" s="90">
        <v>655795</v>
      </c>
      <c r="G121" s="48">
        <f t="shared" si="37"/>
        <v>0</v>
      </c>
      <c r="H121" s="59">
        <v>2</v>
      </c>
      <c r="I121" s="90">
        <v>655795</v>
      </c>
      <c r="J121" s="46">
        <f t="shared" si="38"/>
        <v>0</v>
      </c>
      <c r="K121" s="57">
        <v>2</v>
      </c>
      <c r="L121" s="90">
        <v>655948</v>
      </c>
      <c r="M121" s="48">
        <f t="shared" si="39"/>
        <v>0</v>
      </c>
      <c r="N121" s="59">
        <v>2</v>
      </c>
      <c r="O121" s="90">
        <v>658577</v>
      </c>
      <c r="P121" s="46">
        <f t="shared" si="40"/>
        <v>211000</v>
      </c>
      <c r="Q121" s="57">
        <v>2</v>
      </c>
      <c r="R121" s="90">
        <v>665785</v>
      </c>
      <c r="S121" s="48">
        <f t="shared" si="41"/>
        <v>531000</v>
      </c>
      <c r="T121" s="59">
        <v>2</v>
      </c>
      <c r="U121" s="90">
        <v>674905</v>
      </c>
      <c r="V121" s="46">
        <f t="shared" si="42"/>
        <v>211000</v>
      </c>
      <c r="W121" s="57">
        <v>2</v>
      </c>
      <c r="X121" s="90">
        <v>686467</v>
      </c>
      <c r="Y121" s="48">
        <f t="shared" si="43"/>
        <v>364000</v>
      </c>
      <c r="Z121" s="59">
        <v>2</v>
      </c>
      <c r="AA121" s="90">
        <v>694605</v>
      </c>
      <c r="AB121" s="46">
        <f t="shared" si="44"/>
        <v>401000</v>
      </c>
      <c r="AC121" s="57">
        <v>2</v>
      </c>
      <c r="AD121" s="90">
        <v>705413</v>
      </c>
      <c r="AE121" s="48">
        <f t="shared" si="45"/>
        <v>417000</v>
      </c>
      <c r="AF121" s="59">
        <v>2</v>
      </c>
      <c r="AG121" s="90">
        <v>709547</v>
      </c>
      <c r="AH121" s="46">
        <f t="shared" si="46"/>
        <v>0</v>
      </c>
      <c r="AI121" s="57">
        <v>2</v>
      </c>
      <c r="AJ121" s="92">
        <v>710692</v>
      </c>
      <c r="AK121" s="48">
        <f t="shared" si="47"/>
        <v>0</v>
      </c>
    </row>
    <row r="122" spans="2:37" x14ac:dyDescent="0.25">
      <c r="B122" s="57">
        <v>3</v>
      </c>
      <c r="C122" s="90">
        <v>655330</v>
      </c>
      <c r="D122" s="46">
        <f t="shared" si="36"/>
        <v>0</v>
      </c>
      <c r="E122" s="57">
        <v>3</v>
      </c>
      <c r="F122" s="90">
        <v>655795</v>
      </c>
      <c r="G122" s="48">
        <f t="shared" si="37"/>
        <v>0</v>
      </c>
      <c r="H122" s="59">
        <v>3</v>
      </c>
      <c r="I122" s="90">
        <v>655795</v>
      </c>
      <c r="J122" s="46">
        <f t="shared" si="38"/>
        <v>0</v>
      </c>
      <c r="K122" s="57">
        <v>3</v>
      </c>
      <c r="L122" s="90">
        <v>655948</v>
      </c>
      <c r="M122" s="48">
        <f t="shared" si="39"/>
        <v>0</v>
      </c>
      <c r="N122" s="59">
        <v>3</v>
      </c>
      <c r="O122" s="90">
        <v>658788</v>
      </c>
      <c r="P122" s="46">
        <f t="shared" si="40"/>
        <v>408000</v>
      </c>
      <c r="Q122" s="57">
        <v>3</v>
      </c>
      <c r="R122" s="90">
        <v>666316</v>
      </c>
      <c r="S122" s="48">
        <f t="shared" si="41"/>
        <v>384000</v>
      </c>
      <c r="T122" s="59">
        <v>3</v>
      </c>
      <c r="U122" s="90">
        <v>675116</v>
      </c>
      <c r="V122" s="46">
        <f t="shared" si="42"/>
        <v>128000</v>
      </c>
      <c r="W122" s="57">
        <v>3</v>
      </c>
      <c r="X122" s="90">
        <v>686831</v>
      </c>
      <c r="Y122" s="48">
        <f t="shared" si="43"/>
        <v>184000</v>
      </c>
      <c r="Z122" s="59">
        <v>3</v>
      </c>
      <c r="AA122" s="90">
        <v>695006</v>
      </c>
      <c r="AB122" s="46">
        <f t="shared" si="44"/>
        <v>487000</v>
      </c>
      <c r="AC122" s="57">
        <v>3</v>
      </c>
      <c r="AD122" s="90">
        <v>705830</v>
      </c>
      <c r="AE122" s="48">
        <f t="shared" si="45"/>
        <v>802000</v>
      </c>
      <c r="AF122" s="59">
        <v>3</v>
      </c>
      <c r="AG122" s="90">
        <v>709547</v>
      </c>
      <c r="AH122" s="46">
        <f t="shared" si="46"/>
        <v>0</v>
      </c>
      <c r="AI122" s="57">
        <v>3</v>
      </c>
      <c r="AJ122" s="92">
        <v>710692</v>
      </c>
      <c r="AK122" s="48">
        <f t="shared" si="47"/>
        <v>132000</v>
      </c>
    </row>
    <row r="123" spans="2:37" x14ac:dyDescent="0.25">
      <c r="B123" s="57">
        <v>4</v>
      </c>
      <c r="C123" s="90">
        <v>655330</v>
      </c>
      <c r="D123" s="46">
        <f t="shared" si="36"/>
        <v>255000</v>
      </c>
      <c r="E123" s="57">
        <v>4</v>
      </c>
      <c r="F123" s="90">
        <v>655795</v>
      </c>
      <c r="G123" s="48">
        <f t="shared" si="37"/>
        <v>0</v>
      </c>
      <c r="H123" s="59">
        <v>4</v>
      </c>
      <c r="I123" s="90">
        <v>655795</v>
      </c>
      <c r="J123" s="46">
        <f t="shared" si="38"/>
        <v>144000</v>
      </c>
      <c r="K123" s="57">
        <v>4</v>
      </c>
      <c r="L123" s="90">
        <v>655948</v>
      </c>
      <c r="M123" s="48">
        <f t="shared" si="39"/>
        <v>2000</v>
      </c>
      <c r="N123" s="59">
        <v>4</v>
      </c>
      <c r="O123" s="90">
        <v>659196</v>
      </c>
      <c r="P123" s="46">
        <f t="shared" si="40"/>
        <v>295000</v>
      </c>
      <c r="Q123" s="57">
        <v>4</v>
      </c>
      <c r="R123" s="90">
        <v>666700</v>
      </c>
      <c r="S123" s="48">
        <f t="shared" si="41"/>
        <v>486000</v>
      </c>
      <c r="T123" s="59">
        <v>4</v>
      </c>
      <c r="U123" s="90">
        <v>675244</v>
      </c>
      <c r="V123" s="46">
        <f t="shared" si="42"/>
        <v>411000</v>
      </c>
      <c r="W123" s="57">
        <v>4</v>
      </c>
      <c r="X123" s="90">
        <v>687015</v>
      </c>
      <c r="Y123" s="48">
        <f t="shared" si="43"/>
        <v>194000</v>
      </c>
      <c r="Z123" s="59">
        <v>4</v>
      </c>
      <c r="AA123" s="90">
        <v>695493</v>
      </c>
      <c r="AB123" s="46">
        <f t="shared" si="44"/>
        <v>369000</v>
      </c>
      <c r="AC123" s="57">
        <v>4</v>
      </c>
      <c r="AD123" s="90">
        <v>706632</v>
      </c>
      <c r="AE123" s="48">
        <f t="shared" si="45"/>
        <v>147000</v>
      </c>
      <c r="AF123" s="59">
        <v>4</v>
      </c>
      <c r="AG123" s="90">
        <v>709547</v>
      </c>
      <c r="AH123" s="46">
        <f t="shared" si="46"/>
        <v>0</v>
      </c>
      <c r="AI123" s="57">
        <v>4</v>
      </c>
      <c r="AJ123" s="92">
        <v>710824</v>
      </c>
      <c r="AK123" s="48">
        <f t="shared" si="47"/>
        <v>0</v>
      </c>
    </row>
    <row r="124" spans="2:37" x14ac:dyDescent="0.25">
      <c r="B124" s="57">
        <v>5</v>
      </c>
      <c r="C124" s="90">
        <v>655585</v>
      </c>
      <c r="D124" s="46">
        <f t="shared" si="36"/>
        <v>0</v>
      </c>
      <c r="E124" s="57">
        <v>5</v>
      </c>
      <c r="F124" s="90">
        <v>655795</v>
      </c>
      <c r="G124" s="48">
        <f t="shared" si="37"/>
        <v>0</v>
      </c>
      <c r="H124" s="59">
        <v>5</v>
      </c>
      <c r="I124" s="90">
        <v>655939</v>
      </c>
      <c r="J124" s="46">
        <f t="shared" si="38"/>
        <v>0</v>
      </c>
      <c r="K124" s="57">
        <v>5</v>
      </c>
      <c r="L124" s="90">
        <v>655950</v>
      </c>
      <c r="M124" s="48">
        <f t="shared" si="39"/>
        <v>0</v>
      </c>
      <c r="N124" s="59">
        <v>5</v>
      </c>
      <c r="O124" s="90">
        <v>659491</v>
      </c>
      <c r="P124" s="46">
        <f t="shared" si="40"/>
        <v>353000</v>
      </c>
      <c r="Q124" s="57">
        <v>5</v>
      </c>
      <c r="R124" s="90">
        <v>667186</v>
      </c>
      <c r="S124" s="48">
        <f t="shared" si="41"/>
        <v>1003000</v>
      </c>
      <c r="T124" s="59">
        <v>5</v>
      </c>
      <c r="U124" s="90">
        <v>675655</v>
      </c>
      <c r="V124" s="46">
        <f t="shared" si="42"/>
        <v>339000</v>
      </c>
      <c r="W124" s="57">
        <v>5</v>
      </c>
      <c r="X124" s="90">
        <v>687209</v>
      </c>
      <c r="Y124" s="48">
        <f t="shared" si="43"/>
        <v>163000</v>
      </c>
      <c r="Z124" s="59">
        <v>5</v>
      </c>
      <c r="AA124" s="90">
        <v>695862</v>
      </c>
      <c r="AB124" s="46">
        <f t="shared" si="44"/>
        <v>442000</v>
      </c>
      <c r="AC124" s="57">
        <v>5</v>
      </c>
      <c r="AD124" s="90">
        <v>706779</v>
      </c>
      <c r="AE124" s="48">
        <f t="shared" si="45"/>
        <v>445000</v>
      </c>
      <c r="AF124" s="59">
        <v>5</v>
      </c>
      <c r="AG124" s="90">
        <v>709547</v>
      </c>
      <c r="AH124" s="46">
        <f t="shared" si="46"/>
        <v>112000</v>
      </c>
      <c r="AI124" s="57">
        <v>5</v>
      </c>
      <c r="AJ124" s="92">
        <v>710824</v>
      </c>
      <c r="AK124" s="48">
        <f t="shared" si="47"/>
        <v>121000</v>
      </c>
    </row>
    <row r="125" spans="2:37" x14ac:dyDescent="0.25">
      <c r="B125" s="57">
        <v>6</v>
      </c>
      <c r="C125" s="90">
        <v>655585</v>
      </c>
      <c r="D125" s="46">
        <f t="shared" si="36"/>
        <v>0</v>
      </c>
      <c r="E125" s="57">
        <v>6</v>
      </c>
      <c r="F125" s="90">
        <v>655795</v>
      </c>
      <c r="G125" s="48">
        <f t="shared" si="37"/>
        <v>0</v>
      </c>
      <c r="H125" s="59">
        <v>6</v>
      </c>
      <c r="I125" s="90">
        <v>655939</v>
      </c>
      <c r="J125" s="46">
        <f t="shared" si="38"/>
        <v>0</v>
      </c>
      <c r="K125" s="57">
        <v>6</v>
      </c>
      <c r="L125" s="90">
        <v>655950</v>
      </c>
      <c r="M125" s="48">
        <f t="shared" si="39"/>
        <v>0</v>
      </c>
      <c r="N125" s="59">
        <v>6</v>
      </c>
      <c r="O125" s="90">
        <v>659844</v>
      </c>
      <c r="P125" s="46">
        <f t="shared" si="40"/>
        <v>405000</v>
      </c>
      <c r="Q125" s="57">
        <v>6</v>
      </c>
      <c r="R125" s="90">
        <v>668189</v>
      </c>
      <c r="S125" s="48">
        <f t="shared" si="41"/>
        <v>410000</v>
      </c>
      <c r="T125" s="59">
        <v>6</v>
      </c>
      <c r="U125" s="90">
        <v>675994</v>
      </c>
      <c r="V125" s="46">
        <f t="shared" si="42"/>
        <v>224000</v>
      </c>
      <c r="W125" s="57">
        <v>6</v>
      </c>
      <c r="X125" s="90">
        <v>687372</v>
      </c>
      <c r="Y125" s="48">
        <f t="shared" si="43"/>
        <v>123000</v>
      </c>
      <c r="Z125" s="59">
        <v>6</v>
      </c>
      <c r="AA125" s="90">
        <v>696304</v>
      </c>
      <c r="AB125" s="46">
        <f t="shared" si="44"/>
        <v>464000</v>
      </c>
      <c r="AC125" s="57">
        <v>6</v>
      </c>
      <c r="AD125" s="90">
        <v>707224</v>
      </c>
      <c r="AE125" s="48">
        <f t="shared" si="45"/>
        <v>132000</v>
      </c>
      <c r="AF125" s="59">
        <v>6</v>
      </c>
      <c r="AG125" s="90">
        <v>709659</v>
      </c>
      <c r="AH125" s="46">
        <f t="shared" si="46"/>
        <v>0</v>
      </c>
      <c r="AI125" s="57">
        <v>6</v>
      </c>
      <c r="AJ125" s="92">
        <v>710945</v>
      </c>
      <c r="AK125" s="48">
        <f t="shared" si="47"/>
        <v>73000</v>
      </c>
    </row>
    <row r="126" spans="2:37" x14ac:dyDescent="0.25">
      <c r="B126" s="60">
        <v>7</v>
      </c>
      <c r="C126" s="90">
        <v>655585</v>
      </c>
      <c r="D126" s="46">
        <f t="shared" si="36"/>
        <v>0</v>
      </c>
      <c r="E126" s="60">
        <v>7</v>
      </c>
      <c r="F126" s="90">
        <v>655795</v>
      </c>
      <c r="G126" s="48">
        <f t="shared" si="37"/>
        <v>0</v>
      </c>
      <c r="H126" s="61">
        <v>7</v>
      </c>
      <c r="I126" s="90">
        <v>655939</v>
      </c>
      <c r="J126" s="46">
        <f t="shared" si="38"/>
        <v>0</v>
      </c>
      <c r="K126" s="60">
        <v>7</v>
      </c>
      <c r="L126" s="90">
        <v>655950</v>
      </c>
      <c r="M126" s="48">
        <f t="shared" si="39"/>
        <v>0</v>
      </c>
      <c r="N126" s="61">
        <v>7</v>
      </c>
      <c r="O126" s="90">
        <v>660249</v>
      </c>
      <c r="P126" s="46">
        <f t="shared" si="40"/>
        <v>499000</v>
      </c>
      <c r="Q126" s="60">
        <v>7</v>
      </c>
      <c r="R126" s="90">
        <v>668599</v>
      </c>
      <c r="S126" s="48">
        <f t="shared" si="41"/>
        <v>479000</v>
      </c>
      <c r="T126" s="61">
        <v>7</v>
      </c>
      <c r="U126" s="90">
        <v>676218</v>
      </c>
      <c r="V126" s="46">
        <f t="shared" si="42"/>
        <v>375000</v>
      </c>
      <c r="W126" s="60">
        <v>7</v>
      </c>
      <c r="X126" s="90">
        <v>687495</v>
      </c>
      <c r="Y126" s="48">
        <f t="shared" si="43"/>
        <v>347000</v>
      </c>
      <c r="Z126" s="61">
        <v>7</v>
      </c>
      <c r="AA126" s="90">
        <v>696768</v>
      </c>
      <c r="AB126" s="46">
        <f t="shared" si="44"/>
        <v>255000</v>
      </c>
      <c r="AC126" s="60">
        <v>7</v>
      </c>
      <c r="AD126" s="90">
        <v>707356</v>
      </c>
      <c r="AE126" s="48">
        <f t="shared" si="45"/>
        <v>142000</v>
      </c>
      <c r="AF126" s="61">
        <v>7</v>
      </c>
      <c r="AG126" s="90">
        <v>709659</v>
      </c>
      <c r="AH126" s="46">
        <f t="shared" si="46"/>
        <v>0</v>
      </c>
      <c r="AI126" s="60">
        <v>7</v>
      </c>
      <c r="AJ126" s="92">
        <v>711018</v>
      </c>
      <c r="AK126" s="48">
        <f t="shared" si="47"/>
        <v>202000</v>
      </c>
    </row>
    <row r="127" spans="2:37" x14ac:dyDescent="0.25">
      <c r="B127" s="57">
        <v>8</v>
      </c>
      <c r="C127" s="90">
        <v>655585</v>
      </c>
      <c r="D127" s="46">
        <f t="shared" si="36"/>
        <v>90000</v>
      </c>
      <c r="E127" s="57">
        <v>8</v>
      </c>
      <c r="F127" s="90">
        <v>655795</v>
      </c>
      <c r="G127" s="48">
        <f t="shared" si="37"/>
        <v>0</v>
      </c>
      <c r="H127" s="59">
        <v>8</v>
      </c>
      <c r="I127" s="90">
        <v>655939</v>
      </c>
      <c r="J127" s="46">
        <f t="shared" si="38"/>
        <v>0</v>
      </c>
      <c r="K127" s="57">
        <v>8</v>
      </c>
      <c r="L127" s="90">
        <v>655950</v>
      </c>
      <c r="M127" s="48">
        <f t="shared" si="39"/>
        <v>0</v>
      </c>
      <c r="N127" s="59">
        <v>8</v>
      </c>
      <c r="O127" s="90">
        <v>660748</v>
      </c>
      <c r="P127" s="46">
        <f t="shared" si="40"/>
        <v>126000</v>
      </c>
      <c r="Q127" s="57">
        <v>8</v>
      </c>
      <c r="R127" s="90">
        <v>669078</v>
      </c>
      <c r="S127" s="48">
        <f t="shared" si="41"/>
        <v>446000</v>
      </c>
      <c r="T127" s="59">
        <v>8</v>
      </c>
      <c r="U127" s="90">
        <v>676593</v>
      </c>
      <c r="V127" s="46">
        <f t="shared" si="42"/>
        <v>277000</v>
      </c>
      <c r="W127" s="57">
        <v>8</v>
      </c>
      <c r="X127" s="90">
        <v>687842</v>
      </c>
      <c r="Y127" s="48">
        <f t="shared" si="43"/>
        <v>92000</v>
      </c>
      <c r="Z127" s="59">
        <v>8</v>
      </c>
      <c r="AA127" s="90">
        <v>697023</v>
      </c>
      <c r="AB127" s="46">
        <f t="shared" si="44"/>
        <v>342000</v>
      </c>
      <c r="AC127" s="57">
        <v>8</v>
      </c>
      <c r="AD127" s="90">
        <v>707498</v>
      </c>
      <c r="AE127" s="48">
        <f t="shared" si="45"/>
        <v>180000</v>
      </c>
      <c r="AF127" s="59">
        <v>8</v>
      </c>
      <c r="AG127" s="90">
        <v>709659</v>
      </c>
      <c r="AH127" s="46">
        <f t="shared" si="46"/>
        <v>59000</v>
      </c>
      <c r="AI127" s="57">
        <v>8</v>
      </c>
      <c r="AJ127" s="92">
        <v>711220</v>
      </c>
      <c r="AK127" s="48">
        <f t="shared" si="47"/>
        <v>96000</v>
      </c>
    </row>
    <row r="128" spans="2:37" x14ac:dyDescent="0.25">
      <c r="B128" s="57">
        <v>9</v>
      </c>
      <c r="C128" s="90">
        <v>655675</v>
      </c>
      <c r="D128" s="46">
        <f t="shared" si="36"/>
        <v>0</v>
      </c>
      <c r="E128" s="57">
        <v>9</v>
      </c>
      <c r="F128" s="90">
        <v>655795</v>
      </c>
      <c r="G128" s="48">
        <f t="shared" si="37"/>
        <v>0</v>
      </c>
      <c r="H128" s="59">
        <v>9</v>
      </c>
      <c r="I128" s="90">
        <v>655939</v>
      </c>
      <c r="J128" s="46">
        <f t="shared" si="38"/>
        <v>0</v>
      </c>
      <c r="K128" s="57">
        <v>9</v>
      </c>
      <c r="L128" s="90">
        <v>655950</v>
      </c>
      <c r="M128" s="48">
        <f t="shared" si="39"/>
        <v>0</v>
      </c>
      <c r="N128" s="59">
        <v>9</v>
      </c>
      <c r="O128" s="90">
        <v>660874</v>
      </c>
      <c r="P128" s="46">
        <f t="shared" si="40"/>
        <v>222000</v>
      </c>
      <c r="Q128" s="57">
        <v>9</v>
      </c>
      <c r="R128" s="90">
        <v>669524</v>
      </c>
      <c r="S128" s="48">
        <f t="shared" si="41"/>
        <v>604000</v>
      </c>
      <c r="T128" s="59">
        <v>9</v>
      </c>
      <c r="U128" s="90">
        <v>676870</v>
      </c>
      <c r="V128" s="46">
        <f t="shared" si="42"/>
        <v>417000</v>
      </c>
      <c r="W128" s="57">
        <v>9</v>
      </c>
      <c r="X128" s="90">
        <v>687934</v>
      </c>
      <c r="Y128" s="48">
        <f t="shared" si="43"/>
        <v>227000</v>
      </c>
      <c r="Z128" s="59">
        <v>9</v>
      </c>
      <c r="AA128" s="90">
        <v>697365</v>
      </c>
      <c r="AB128" s="46">
        <f t="shared" si="44"/>
        <v>218000</v>
      </c>
      <c r="AC128" s="57">
        <v>9</v>
      </c>
      <c r="AD128" s="90">
        <v>707678</v>
      </c>
      <c r="AE128" s="48">
        <f t="shared" si="45"/>
        <v>36000</v>
      </c>
      <c r="AF128" s="59">
        <v>9</v>
      </c>
      <c r="AG128" s="90">
        <v>709718</v>
      </c>
      <c r="AH128" s="46">
        <f t="shared" si="46"/>
        <v>0</v>
      </c>
      <c r="AI128" s="57">
        <v>9</v>
      </c>
      <c r="AJ128" s="92">
        <v>711316</v>
      </c>
      <c r="AK128" s="48">
        <f t="shared" si="47"/>
        <v>77000</v>
      </c>
    </row>
    <row r="129" spans="2:37" x14ac:dyDescent="0.25">
      <c r="B129" s="57">
        <v>10</v>
      </c>
      <c r="C129" s="90">
        <v>655675</v>
      </c>
      <c r="D129" s="46">
        <f t="shared" si="36"/>
        <v>98000</v>
      </c>
      <c r="E129" s="57">
        <v>10</v>
      </c>
      <c r="F129" s="90">
        <v>655795</v>
      </c>
      <c r="G129" s="48">
        <f t="shared" si="37"/>
        <v>0</v>
      </c>
      <c r="H129" s="59">
        <v>10</v>
      </c>
      <c r="I129" s="90">
        <v>655939</v>
      </c>
      <c r="J129" s="46">
        <f t="shared" si="38"/>
        <v>0</v>
      </c>
      <c r="K129" s="57">
        <v>10</v>
      </c>
      <c r="L129" s="90">
        <v>655950</v>
      </c>
      <c r="M129" s="48">
        <f t="shared" si="39"/>
        <v>0</v>
      </c>
      <c r="N129" s="59">
        <v>10</v>
      </c>
      <c r="O129" s="90">
        <v>661096</v>
      </c>
      <c r="P129" s="46">
        <f t="shared" si="40"/>
        <v>171000</v>
      </c>
      <c r="Q129" s="57">
        <v>10</v>
      </c>
      <c r="R129" s="90">
        <v>670128</v>
      </c>
      <c r="S129" s="48">
        <f t="shared" si="41"/>
        <v>493000</v>
      </c>
      <c r="T129" s="59">
        <v>10</v>
      </c>
      <c r="U129" s="90">
        <v>677287</v>
      </c>
      <c r="V129" s="46">
        <f t="shared" si="42"/>
        <v>426000</v>
      </c>
      <c r="W129" s="57">
        <v>10</v>
      </c>
      <c r="X129" s="90">
        <v>688161</v>
      </c>
      <c r="Y129" s="48">
        <f t="shared" si="43"/>
        <v>498000</v>
      </c>
      <c r="Z129" s="59">
        <v>10</v>
      </c>
      <c r="AA129" s="90">
        <v>697583</v>
      </c>
      <c r="AB129" s="46">
        <f t="shared" si="44"/>
        <v>272000</v>
      </c>
      <c r="AC129" s="57">
        <v>10</v>
      </c>
      <c r="AD129" s="90">
        <v>707714</v>
      </c>
      <c r="AE129" s="48">
        <f t="shared" si="45"/>
        <v>112000</v>
      </c>
      <c r="AF129" s="59">
        <v>10</v>
      </c>
      <c r="AG129" s="90">
        <v>709718</v>
      </c>
      <c r="AH129" s="46">
        <f t="shared" si="46"/>
        <v>211000</v>
      </c>
      <c r="AI129" s="57">
        <v>10</v>
      </c>
      <c r="AJ129" s="92">
        <v>711393</v>
      </c>
      <c r="AK129" s="48">
        <f t="shared" si="47"/>
        <v>0</v>
      </c>
    </row>
    <row r="130" spans="2:37" x14ac:dyDescent="0.25">
      <c r="B130" s="57">
        <v>11</v>
      </c>
      <c r="C130" s="90">
        <v>655773</v>
      </c>
      <c r="D130" s="46">
        <f t="shared" si="36"/>
        <v>19000</v>
      </c>
      <c r="E130" s="57">
        <v>11</v>
      </c>
      <c r="F130" s="90">
        <v>655795</v>
      </c>
      <c r="G130" s="48">
        <f t="shared" si="37"/>
        <v>0</v>
      </c>
      <c r="H130" s="59">
        <v>11</v>
      </c>
      <c r="I130" s="90">
        <v>655939</v>
      </c>
      <c r="J130" s="46">
        <f t="shared" si="38"/>
        <v>0</v>
      </c>
      <c r="K130" s="57">
        <v>11</v>
      </c>
      <c r="L130" s="90">
        <v>655950</v>
      </c>
      <c r="M130" s="48">
        <f t="shared" si="39"/>
        <v>0</v>
      </c>
      <c r="N130" s="59">
        <v>11</v>
      </c>
      <c r="O130" s="90">
        <v>661267</v>
      </c>
      <c r="P130" s="46">
        <f t="shared" si="40"/>
        <v>470000</v>
      </c>
      <c r="Q130" s="57">
        <v>11</v>
      </c>
      <c r="R130" s="90">
        <v>670621</v>
      </c>
      <c r="S130" s="48">
        <f t="shared" si="41"/>
        <v>440000</v>
      </c>
      <c r="T130" s="59">
        <v>11</v>
      </c>
      <c r="U130" s="90">
        <v>677713</v>
      </c>
      <c r="V130" s="46">
        <f t="shared" si="42"/>
        <v>368000</v>
      </c>
      <c r="W130" s="57">
        <v>11</v>
      </c>
      <c r="X130" s="90">
        <v>688659</v>
      </c>
      <c r="Y130" s="48">
        <f t="shared" si="43"/>
        <v>414000</v>
      </c>
      <c r="Z130" s="59">
        <v>11</v>
      </c>
      <c r="AA130" s="90">
        <v>697855</v>
      </c>
      <c r="AB130" s="46">
        <f t="shared" si="44"/>
        <v>570000</v>
      </c>
      <c r="AC130" s="57">
        <v>11</v>
      </c>
      <c r="AD130" s="90">
        <v>707826</v>
      </c>
      <c r="AE130" s="48">
        <f t="shared" si="45"/>
        <v>208000</v>
      </c>
      <c r="AF130" s="59">
        <v>11</v>
      </c>
      <c r="AG130" s="59">
        <v>709929</v>
      </c>
      <c r="AH130" s="46">
        <f t="shared" si="46"/>
        <v>0</v>
      </c>
      <c r="AI130" s="57">
        <v>11</v>
      </c>
      <c r="AJ130" s="92">
        <v>711393</v>
      </c>
      <c r="AK130" s="48">
        <f t="shared" si="47"/>
        <v>0</v>
      </c>
    </row>
    <row r="131" spans="2:37" x14ac:dyDescent="0.25">
      <c r="B131" s="57">
        <v>12</v>
      </c>
      <c r="C131" s="90">
        <v>655792</v>
      </c>
      <c r="D131" s="46">
        <f t="shared" si="36"/>
        <v>0</v>
      </c>
      <c r="E131" s="57">
        <v>12</v>
      </c>
      <c r="F131" s="90">
        <v>655795</v>
      </c>
      <c r="G131" s="48">
        <f t="shared" si="37"/>
        <v>0</v>
      </c>
      <c r="H131" s="59">
        <v>12</v>
      </c>
      <c r="I131" s="90">
        <v>655939</v>
      </c>
      <c r="J131" s="46">
        <f t="shared" si="38"/>
        <v>0</v>
      </c>
      <c r="K131" s="57">
        <v>12</v>
      </c>
      <c r="L131" s="90">
        <v>655950</v>
      </c>
      <c r="M131" s="48">
        <f t="shared" si="39"/>
        <v>0</v>
      </c>
      <c r="N131" s="59">
        <v>12</v>
      </c>
      <c r="O131" s="90">
        <v>661737</v>
      </c>
      <c r="P131" s="46">
        <f t="shared" si="40"/>
        <v>379000</v>
      </c>
      <c r="Q131" s="57">
        <v>12</v>
      </c>
      <c r="R131" s="90">
        <v>671061</v>
      </c>
      <c r="S131" s="48">
        <f t="shared" si="41"/>
        <v>609000</v>
      </c>
      <c r="T131" s="59">
        <v>12</v>
      </c>
      <c r="U131" s="90">
        <v>678081</v>
      </c>
      <c r="V131" s="46">
        <f t="shared" si="42"/>
        <v>503000</v>
      </c>
      <c r="W131" s="57">
        <v>12</v>
      </c>
      <c r="X131" s="90">
        <v>689073</v>
      </c>
      <c r="Y131" s="48">
        <f t="shared" si="43"/>
        <v>106000</v>
      </c>
      <c r="Z131" s="59">
        <v>12</v>
      </c>
      <c r="AA131" s="90">
        <v>698425</v>
      </c>
      <c r="AB131" s="46">
        <f t="shared" si="44"/>
        <v>248000</v>
      </c>
      <c r="AC131" s="57">
        <v>12</v>
      </c>
      <c r="AD131" s="90">
        <v>708034</v>
      </c>
      <c r="AE131" s="48">
        <f t="shared" si="45"/>
        <v>92000</v>
      </c>
      <c r="AF131" s="59">
        <v>12</v>
      </c>
      <c r="AG131" s="59">
        <v>709929</v>
      </c>
      <c r="AH131" s="46">
        <f t="shared" si="46"/>
        <v>0</v>
      </c>
      <c r="AI131" s="57">
        <v>12</v>
      </c>
      <c r="AJ131" s="92">
        <v>711393</v>
      </c>
      <c r="AK131" s="48">
        <f t="shared" si="47"/>
        <v>217000</v>
      </c>
    </row>
    <row r="132" spans="2:37" x14ac:dyDescent="0.25">
      <c r="B132" s="57">
        <v>13</v>
      </c>
      <c r="C132" s="90">
        <v>655792</v>
      </c>
      <c r="D132" s="46">
        <f t="shared" si="36"/>
        <v>0</v>
      </c>
      <c r="E132" s="57">
        <v>13</v>
      </c>
      <c r="F132" s="90">
        <v>655795</v>
      </c>
      <c r="G132" s="48">
        <f t="shared" si="37"/>
        <v>0</v>
      </c>
      <c r="H132" s="59">
        <v>13</v>
      </c>
      <c r="I132" s="90">
        <v>655939</v>
      </c>
      <c r="J132" s="46">
        <f t="shared" si="38"/>
        <v>0</v>
      </c>
      <c r="K132" s="57">
        <v>13</v>
      </c>
      <c r="L132" s="90">
        <v>655950</v>
      </c>
      <c r="M132" s="48">
        <f t="shared" si="39"/>
        <v>7000</v>
      </c>
      <c r="N132" s="59">
        <v>13</v>
      </c>
      <c r="O132" s="90">
        <v>662116</v>
      </c>
      <c r="P132" s="46">
        <f t="shared" si="40"/>
        <v>236000</v>
      </c>
      <c r="Q132" s="57">
        <v>13</v>
      </c>
      <c r="R132" s="90">
        <v>671670</v>
      </c>
      <c r="S132" s="48">
        <f t="shared" si="41"/>
        <v>167000</v>
      </c>
      <c r="T132" s="59">
        <v>13</v>
      </c>
      <c r="U132" s="90">
        <v>678584</v>
      </c>
      <c r="V132" s="46">
        <f t="shared" si="42"/>
        <v>281000</v>
      </c>
      <c r="W132" s="57">
        <v>13</v>
      </c>
      <c r="X132" s="90">
        <v>689179</v>
      </c>
      <c r="Y132" s="48">
        <f t="shared" si="43"/>
        <v>160000</v>
      </c>
      <c r="Z132" s="59">
        <v>13</v>
      </c>
      <c r="AA132" s="90">
        <v>698673</v>
      </c>
      <c r="AB132" s="46">
        <f t="shared" si="44"/>
        <v>740000</v>
      </c>
      <c r="AC132" s="57">
        <v>13</v>
      </c>
      <c r="AD132" s="90">
        <v>708126</v>
      </c>
      <c r="AE132" s="48">
        <f t="shared" si="45"/>
        <v>234000</v>
      </c>
      <c r="AF132" s="59">
        <v>13</v>
      </c>
      <c r="AG132" s="59">
        <v>709929</v>
      </c>
      <c r="AH132" s="46">
        <f t="shared" si="46"/>
        <v>0</v>
      </c>
      <c r="AI132" s="57">
        <v>13</v>
      </c>
      <c r="AJ132" s="92">
        <v>711610</v>
      </c>
      <c r="AK132" s="48">
        <f t="shared" si="47"/>
        <v>0</v>
      </c>
    </row>
    <row r="133" spans="2:37" x14ac:dyDescent="0.25">
      <c r="B133" s="57">
        <v>14</v>
      </c>
      <c r="C133" s="59">
        <v>655792</v>
      </c>
      <c r="D133" s="46">
        <f t="shared" si="36"/>
        <v>0</v>
      </c>
      <c r="E133" s="57">
        <v>14</v>
      </c>
      <c r="F133" s="90">
        <v>655795</v>
      </c>
      <c r="G133" s="48">
        <f t="shared" si="37"/>
        <v>0</v>
      </c>
      <c r="H133" s="59">
        <v>14</v>
      </c>
      <c r="I133" s="90">
        <v>655939</v>
      </c>
      <c r="J133" s="46">
        <f t="shared" si="38"/>
        <v>0</v>
      </c>
      <c r="K133" s="57">
        <v>14</v>
      </c>
      <c r="L133" s="59">
        <v>655957</v>
      </c>
      <c r="M133" s="48">
        <f t="shared" si="39"/>
        <v>322000</v>
      </c>
      <c r="N133" s="59">
        <v>14</v>
      </c>
      <c r="O133" s="59">
        <v>662352</v>
      </c>
      <c r="P133" s="46">
        <f t="shared" si="40"/>
        <v>259000</v>
      </c>
      <c r="Q133" s="57">
        <v>14</v>
      </c>
      <c r="R133" s="59">
        <v>671837</v>
      </c>
      <c r="S133" s="48">
        <f t="shared" si="41"/>
        <v>235000</v>
      </c>
      <c r="T133" s="59">
        <v>14</v>
      </c>
      <c r="U133" s="59">
        <v>678865</v>
      </c>
      <c r="V133" s="46">
        <f t="shared" si="42"/>
        <v>697000</v>
      </c>
      <c r="W133" s="57">
        <v>14</v>
      </c>
      <c r="X133" s="59">
        <v>689339</v>
      </c>
      <c r="Y133" s="48">
        <f t="shared" si="43"/>
        <v>138000</v>
      </c>
      <c r="Z133" s="59">
        <v>14</v>
      </c>
      <c r="AA133" s="59">
        <v>699413</v>
      </c>
      <c r="AB133" s="46">
        <f t="shared" si="44"/>
        <v>302000</v>
      </c>
      <c r="AC133" s="57">
        <v>14</v>
      </c>
      <c r="AD133" s="59">
        <v>708360</v>
      </c>
      <c r="AE133" s="48">
        <f t="shared" si="45"/>
        <v>53000</v>
      </c>
      <c r="AF133" s="59">
        <v>14</v>
      </c>
      <c r="AG133" s="59">
        <v>709929</v>
      </c>
      <c r="AH133" s="46">
        <f t="shared" si="46"/>
        <v>54000</v>
      </c>
      <c r="AI133" s="57">
        <v>14</v>
      </c>
      <c r="AJ133" s="92">
        <v>711610</v>
      </c>
      <c r="AK133" s="48">
        <f t="shared" si="47"/>
        <v>71000</v>
      </c>
    </row>
    <row r="134" spans="2:37" x14ac:dyDescent="0.25">
      <c r="B134" s="57">
        <v>15</v>
      </c>
      <c r="C134" s="59">
        <v>655792</v>
      </c>
      <c r="D134" s="46">
        <f t="shared" si="36"/>
        <v>0</v>
      </c>
      <c r="E134" s="57">
        <v>15</v>
      </c>
      <c r="F134" s="90">
        <v>655795</v>
      </c>
      <c r="G134" s="48">
        <f t="shared" si="37"/>
        <v>0</v>
      </c>
      <c r="H134" s="59">
        <v>15</v>
      </c>
      <c r="I134" s="90">
        <v>655939</v>
      </c>
      <c r="J134" s="46">
        <f t="shared" si="38"/>
        <v>0</v>
      </c>
      <c r="K134" s="57">
        <v>15</v>
      </c>
      <c r="L134" s="90">
        <v>656279</v>
      </c>
      <c r="M134" s="48">
        <f t="shared" si="39"/>
        <v>67000</v>
      </c>
      <c r="N134" s="59">
        <v>15</v>
      </c>
      <c r="O134" s="90">
        <v>662611</v>
      </c>
      <c r="P134" s="46">
        <f t="shared" si="40"/>
        <v>224000</v>
      </c>
      <c r="Q134" s="57">
        <v>15</v>
      </c>
      <c r="R134" s="90">
        <v>672072</v>
      </c>
      <c r="S134" s="48">
        <f t="shared" si="41"/>
        <v>79000</v>
      </c>
      <c r="T134" s="59">
        <v>15</v>
      </c>
      <c r="U134" s="90">
        <v>679562</v>
      </c>
      <c r="V134" s="46">
        <f t="shared" si="42"/>
        <v>296000</v>
      </c>
      <c r="W134" s="57">
        <v>15</v>
      </c>
      <c r="X134" s="90">
        <v>689477</v>
      </c>
      <c r="Y134" s="48">
        <f t="shared" si="43"/>
        <v>38000</v>
      </c>
      <c r="Z134" s="59">
        <v>15</v>
      </c>
      <c r="AA134" s="90">
        <v>699715</v>
      </c>
      <c r="AB134" s="46">
        <f t="shared" si="44"/>
        <v>285000</v>
      </c>
      <c r="AC134" s="57">
        <v>15</v>
      </c>
      <c r="AD134" s="90">
        <v>708413</v>
      </c>
      <c r="AE134" s="48">
        <f t="shared" si="45"/>
        <v>183000</v>
      </c>
      <c r="AF134" s="59">
        <v>15</v>
      </c>
      <c r="AG134" s="90">
        <v>709983</v>
      </c>
      <c r="AH134" s="46">
        <f t="shared" si="46"/>
        <v>0</v>
      </c>
      <c r="AI134" s="57">
        <v>15</v>
      </c>
      <c r="AJ134" s="92">
        <v>711681</v>
      </c>
      <c r="AK134" s="48">
        <f t="shared" si="47"/>
        <v>77000</v>
      </c>
    </row>
    <row r="135" spans="2:37" x14ac:dyDescent="0.25">
      <c r="B135" s="57">
        <v>16</v>
      </c>
      <c r="C135" s="90">
        <v>655792</v>
      </c>
      <c r="D135" s="46">
        <f t="shared" si="36"/>
        <v>3000</v>
      </c>
      <c r="E135" s="57">
        <v>16</v>
      </c>
      <c r="F135" s="90">
        <v>655795</v>
      </c>
      <c r="G135" s="48">
        <f t="shared" si="37"/>
        <v>0</v>
      </c>
      <c r="H135" s="59">
        <v>16</v>
      </c>
      <c r="I135" s="90">
        <v>655939</v>
      </c>
      <c r="J135" s="46">
        <f t="shared" si="38"/>
        <v>0</v>
      </c>
      <c r="K135" s="57">
        <v>16</v>
      </c>
      <c r="L135" s="90">
        <v>656346</v>
      </c>
      <c r="M135" s="48">
        <f t="shared" si="39"/>
        <v>0</v>
      </c>
      <c r="N135" s="59">
        <v>16</v>
      </c>
      <c r="O135" s="90">
        <v>662835</v>
      </c>
      <c r="P135" s="46">
        <f t="shared" si="40"/>
        <v>141000</v>
      </c>
      <c r="Q135" s="57">
        <v>16</v>
      </c>
      <c r="R135" s="90">
        <v>672151</v>
      </c>
      <c r="S135" s="48">
        <f t="shared" si="41"/>
        <v>75000</v>
      </c>
      <c r="T135" s="59">
        <v>16</v>
      </c>
      <c r="U135" s="90">
        <v>679858</v>
      </c>
      <c r="V135" s="46">
        <f t="shared" si="42"/>
        <v>315000</v>
      </c>
      <c r="W135" s="57">
        <v>16</v>
      </c>
      <c r="X135" s="90">
        <v>689515</v>
      </c>
      <c r="Y135" s="48">
        <f t="shared" si="43"/>
        <v>295000</v>
      </c>
      <c r="Z135" s="59">
        <v>16</v>
      </c>
      <c r="AA135" s="90">
        <v>700000</v>
      </c>
      <c r="AB135" s="46">
        <f t="shared" si="44"/>
        <v>195000</v>
      </c>
      <c r="AC135" s="57">
        <v>16</v>
      </c>
      <c r="AD135" s="90">
        <v>708596</v>
      </c>
      <c r="AE135" s="48">
        <f t="shared" si="45"/>
        <v>0</v>
      </c>
      <c r="AF135" s="59">
        <v>16</v>
      </c>
      <c r="AG135" s="90">
        <v>709983</v>
      </c>
      <c r="AH135" s="46">
        <f t="shared" si="46"/>
        <v>98000</v>
      </c>
      <c r="AI135" s="57">
        <v>16</v>
      </c>
      <c r="AJ135" s="92">
        <v>711758</v>
      </c>
      <c r="AK135" s="48">
        <f t="shared" si="47"/>
        <v>0</v>
      </c>
    </row>
    <row r="136" spans="2:37" x14ac:dyDescent="0.25">
      <c r="B136" s="57">
        <v>17</v>
      </c>
      <c r="C136" s="90">
        <v>655795</v>
      </c>
      <c r="D136" s="46">
        <f t="shared" si="36"/>
        <v>0</v>
      </c>
      <c r="E136" s="57">
        <v>17</v>
      </c>
      <c r="F136" s="90">
        <v>655795</v>
      </c>
      <c r="G136" s="48">
        <f t="shared" si="37"/>
        <v>0</v>
      </c>
      <c r="H136" s="59">
        <v>17</v>
      </c>
      <c r="I136" s="90">
        <v>655939</v>
      </c>
      <c r="J136" s="46">
        <f t="shared" si="38"/>
        <v>0</v>
      </c>
      <c r="K136" s="57">
        <v>17</v>
      </c>
      <c r="L136" s="90">
        <v>656346</v>
      </c>
      <c r="M136" s="48">
        <f t="shared" si="39"/>
        <v>0</v>
      </c>
      <c r="N136" s="59">
        <v>17</v>
      </c>
      <c r="O136" s="90">
        <v>662976</v>
      </c>
      <c r="P136" s="46">
        <f t="shared" si="40"/>
        <v>165000</v>
      </c>
      <c r="Q136" s="57">
        <v>17</v>
      </c>
      <c r="R136" s="90">
        <v>672226</v>
      </c>
      <c r="S136" s="48">
        <f t="shared" si="41"/>
        <v>149000</v>
      </c>
      <c r="T136" s="59">
        <v>17</v>
      </c>
      <c r="U136" s="90">
        <v>680173</v>
      </c>
      <c r="V136" s="46">
        <f t="shared" si="42"/>
        <v>397000</v>
      </c>
      <c r="W136" s="57">
        <v>17</v>
      </c>
      <c r="X136" s="90">
        <v>689810</v>
      </c>
      <c r="Y136" s="48">
        <f t="shared" si="43"/>
        <v>106000</v>
      </c>
      <c r="Z136" s="59">
        <v>17</v>
      </c>
      <c r="AA136" s="90">
        <v>700195</v>
      </c>
      <c r="AB136" s="46">
        <f t="shared" si="44"/>
        <v>186000</v>
      </c>
      <c r="AC136" s="57">
        <v>17</v>
      </c>
      <c r="AD136" s="90">
        <v>708596</v>
      </c>
      <c r="AE136" s="48">
        <f t="shared" si="45"/>
        <v>75000</v>
      </c>
      <c r="AF136" s="59">
        <v>17</v>
      </c>
      <c r="AG136" s="90">
        <v>710081</v>
      </c>
      <c r="AH136" s="46">
        <f t="shared" si="46"/>
        <v>203000</v>
      </c>
      <c r="AI136" s="57">
        <v>17</v>
      </c>
      <c r="AJ136" s="92">
        <v>711758</v>
      </c>
      <c r="AK136" s="48">
        <f t="shared" si="47"/>
        <v>102000</v>
      </c>
    </row>
    <row r="137" spans="2:37" x14ac:dyDescent="0.25">
      <c r="B137" s="57">
        <v>18</v>
      </c>
      <c r="C137" s="90">
        <v>655795</v>
      </c>
      <c r="D137" s="46">
        <f t="shared" si="36"/>
        <v>0</v>
      </c>
      <c r="E137" s="57">
        <v>18</v>
      </c>
      <c r="F137" s="90">
        <v>655795</v>
      </c>
      <c r="G137" s="48">
        <f t="shared" si="37"/>
        <v>0</v>
      </c>
      <c r="H137" s="59">
        <v>18</v>
      </c>
      <c r="I137" s="90">
        <v>655939</v>
      </c>
      <c r="J137" s="46">
        <f t="shared" si="38"/>
        <v>0</v>
      </c>
      <c r="K137" s="57">
        <v>18</v>
      </c>
      <c r="L137" s="90">
        <v>656346</v>
      </c>
      <c r="M137" s="48">
        <f t="shared" si="39"/>
        <v>0</v>
      </c>
      <c r="N137" s="59">
        <v>18</v>
      </c>
      <c r="O137" s="90">
        <v>663141</v>
      </c>
      <c r="P137" s="46">
        <f t="shared" si="40"/>
        <v>173000</v>
      </c>
      <c r="Q137" s="57">
        <v>18</v>
      </c>
      <c r="R137" s="90">
        <v>672375</v>
      </c>
      <c r="S137" s="48">
        <f t="shared" si="41"/>
        <v>0</v>
      </c>
      <c r="T137" s="59">
        <v>18</v>
      </c>
      <c r="U137" s="90">
        <v>680570</v>
      </c>
      <c r="V137" s="46">
        <f t="shared" si="42"/>
        <v>340000</v>
      </c>
      <c r="W137" s="57">
        <v>18</v>
      </c>
      <c r="X137" s="90">
        <v>689916</v>
      </c>
      <c r="Y137" s="48">
        <f t="shared" si="43"/>
        <v>194000</v>
      </c>
      <c r="Z137" s="59">
        <v>18</v>
      </c>
      <c r="AA137" s="90">
        <v>700381</v>
      </c>
      <c r="AB137" s="46">
        <f t="shared" si="44"/>
        <v>165000</v>
      </c>
      <c r="AC137" s="57">
        <v>18</v>
      </c>
      <c r="AD137" s="90">
        <v>708671</v>
      </c>
      <c r="AE137" s="48">
        <f t="shared" si="45"/>
        <v>114000</v>
      </c>
      <c r="AF137" s="59">
        <v>18</v>
      </c>
      <c r="AG137" s="90">
        <v>710284</v>
      </c>
      <c r="AH137" s="46">
        <f t="shared" si="46"/>
        <v>0</v>
      </c>
      <c r="AI137" s="57">
        <v>18</v>
      </c>
      <c r="AJ137" s="92">
        <v>711860</v>
      </c>
      <c r="AK137" s="48">
        <f t="shared" si="47"/>
        <v>114000</v>
      </c>
    </row>
    <row r="138" spans="2:37" x14ac:dyDescent="0.25">
      <c r="B138" s="57">
        <v>19</v>
      </c>
      <c r="C138" s="90">
        <v>655795</v>
      </c>
      <c r="D138" s="46">
        <f t="shared" si="36"/>
        <v>0</v>
      </c>
      <c r="E138" s="57">
        <v>19</v>
      </c>
      <c r="F138" s="90">
        <v>655795</v>
      </c>
      <c r="G138" s="48">
        <f t="shared" si="37"/>
        <v>0</v>
      </c>
      <c r="H138" s="59">
        <v>19</v>
      </c>
      <c r="I138" s="90">
        <v>655939</v>
      </c>
      <c r="J138" s="46">
        <f t="shared" si="38"/>
        <v>0</v>
      </c>
      <c r="K138" s="57">
        <v>19</v>
      </c>
      <c r="L138" s="90">
        <v>656346</v>
      </c>
      <c r="M138" s="48">
        <f t="shared" si="39"/>
        <v>28000</v>
      </c>
      <c r="N138" s="59">
        <v>19</v>
      </c>
      <c r="O138" s="90">
        <v>663314</v>
      </c>
      <c r="P138" s="46">
        <f t="shared" si="40"/>
        <v>173000</v>
      </c>
      <c r="Q138" s="57">
        <v>19</v>
      </c>
      <c r="R138" s="90">
        <v>672375</v>
      </c>
      <c r="S138" s="48">
        <f t="shared" si="41"/>
        <v>75000</v>
      </c>
      <c r="T138" s="59">
        <v>19</v>
      </c>
      <c r="U138" s="90">
        <v>680910</v>
      </c>
      <c r="V138" s="46">
        <f t="shared" si="42"/>
        <v>447000</v>
      </c>
      <c r="W138" s="57">
        <v>19</v>
      </c>
      <c r="X138" s="90">
        <v>690110</v>
      </c>
      <c r="Y138" s="48">
        <f t="shared" si="43"/>
        <v>214000</v>
      </c>
      <c r="Z138" s="59">
        <v>19</v>
      </c>
      <c r="AA138" s="90">
        <v>700546</v>
      </c>
      <c r="AB138" s="46">
        <f t="shared" si="44"/>
        <v>332000</v>
      </c>
      <c r="AC138" s="57">
        <v>19</v>
      </c>
      <c r="AD138" s="90">
        <v>708785</v>
      </c>
      <c r="AE138" s="48">
        <f t="shared" si="45"/>
        <v>176000</v>
      </c>
      <c r="AF138" s="59">
        <v>19</v>
      </c>
      <c r="AG138" s="90">
        <v>710284</v>
      </c>
      <c r="AH138" s="46">
        <f t="shared" si="46"/>
        <v>0</v>
      </c>
      <c r="AI138" s="57">
        <v>19</v>
      </c>
      <c r="AJ138" s="92">
        <v>711974</v>
      </c>
      <c r="AK138" s="48">
        <f t="shared" si="47"/>
        <v>0</v>
      </c>
    </row>
    <row r="139" spans="2:37" x14ac:dyDescent="0.25">
      <c r="B139" s="57">
        <v>20</v>
      </c>
      <c r="C139" s="90">
        <v>655795</v>
      </c>
      <c r="D139" s="46">
        <f t="shared" si="36"/>
        <v>0</v>
      </c>
      <c r="E139" s="57">
        <v>20</v>
      </c>
      <c r="F139" s="90">
        <v>655795</v>
      </c>
      <c r="G139" s="48">
        <f t="shared" si="37"/>
        <v>0</v>
      </c>
      <c r="H139" s="59">
        <v>20</v>
      </c>
      <c r="I139" s="90">
        <v>655939</v>
      </c>
      <c r="J139" s="46">
        <f t="shared" si="38"/>
        <v>0</v>
      </c>
      <c r="K139" s="57">
        <v>20</v>
      </c>
      <c r="L139" s="90">
        <v>656374</v>
      </c>
      <c r="M139" s="48">
        <f t="shared" si="39"/>
        <v>63000</v>
      </c>
      <c r="N139" s="59">
        <v>20</v>
      </c>
      <c r="O139" s="90">
        <v>663487</v>
      </c>
      <c r="P139" s="46">
        <f t="shared" si="40"/>
        <v>88000</v>
      </c>
      <c r="Q139" s="57">
        <v>20</v>
      </c>
      <c r="R139" s="90">
        <v>672450</v>
      </c>
      <c r="S139" s="48">
        <f t="shared" si="41"/>
        <v>94000</v>
      </c>
      <c r="T139" s="59">
        <v>20</v>
      </c>
      <c r="U139" s="90">
        <v>681357</v>
      </c>
      <c r="V139" s="46">
        <f t="shared" si="42"/>
        <v>336000</v>
      </c>
      <c r="W139" s="57">
        <v>20</v>
      </c>
      <c r="X139" s="90">
        <v>690324</v>
      </c>
      <c r="Y139" s="48">
        <f t="shared" si="43"/>
        <v>135000</v>
      </c>
      <c r="Z139" s="59">
        <v>20</v>
      </c>
      <c r="AA139" s="90">
        <v>700878</v>
      </c>
      <c r="AB139" s="46">
        <f t="shared" si="44"/>
        <v>222000</v>
      </c>
      <c r="AC139" s="57">
        <v>20</v>
      </c>
      <c r="AD139" s="90">
        <v>708961</v>
      </c>
      <c r="AE139" s="48">
        <f t="shared" si="45"/>
        <v>0</v>
      </c>
      <c r="AF139" s="59">
        <v>20</v>
      </c>
      <c r="AG139" s="90">
        <v>710284</v>
      </c>
      <c r="AH139" s="46">
        <f t="shared" si="46"/>
        <v>0</v>
      </c>
      <c r="AI139" s="57">
        <v>20</v>
      </c>
      <c r="AJ139" s="92">
        <v>711974</v>
      </c>
      <c r="AK139" s="48">
        <f t="shared" si="47"/>
        <v>131000</v>
      </c>
    </row>
    <row r="140" spans="2:37" x14ac:dyDescent="0.25">
      <c r="B140" s="57">
        <v>21</v>
      </c>
      <c r="C140" s="90">
        <v>655795</v>
      </c>
      <c r="D140" s="46">
        <f t="shared" si="36"/>
        <v>0</v>
      </c>
      <c r="E140" s="57">
        <v>21</v>
      </c>
      <c r="F140" s="90">
        <v>655795</v>
      </c>
      <c r="G140" s="48">
        <f t="shared" si="37"/>
        <v>0</v>
      </c>
      <c r="H140" s="59">
        <v>21</v>
      </c>
      <c r="I140" s="90">
        <v>655939</v>
      </c>
      <c r="J140" s="46">
        <f t="shared" si="38"/>
        <v>0</v>
      </c>
      <c r="K140" s="57">
        <v>21</v>
      </c>
      <c r="L140" s="90">
        <v>656437</v>
      </c>
      <c r="M140" s="48">
        <f t="shared" si="39"/>
        <v>111000</v>
      </c>
      <c r="N140" s="59">
        <v>21</v>
      </c>
      <c r="O140" s="90">
        <v>663575</v>
      </c>
      <c r="P140" s="46">
        <f t="shared" si="40"/>
        <v>100000</v>
      </c>
      <c r="Q140" s="57">
        <v>21</v>
      </c>
      <c r="R140" s="90">
        <v>672544</v>
      </c>
      <c r="S140" s="48">
        <f t="shared" si="41"/>
        <v>220000</v>
      </c>
      <c r="T140" s="59">
        <v>21</v>
      </c>
      <c r="U140" s="90">
        <v>681693</v>
      </c>
      <c r="V140" s="46">
        <f t="shared" si="42"/>
        <v>468000</v>
      </c>
      <c r="W140" s="57">
        <v>21</v>
      </c>
      <c r="X140" s="90">
        <v>690459</v>
      </c>
      <c r="Y140" s="48">
        <f t="shared" si="43"/>
        <v>245000</v>
      </c>
      <c r="Z140" s="59">
        <v>21</v>
      </c>
      <c r="AA140" s="90">
        <v>701100</v>
      </c>
      <c r="AB140" s="46">
        <f t="shared" si="44"/>
        <v>644000</v>
      </c>
      <c r="AC140" s="57">
        <v>21</v>
      </c>
      <c r="AD140" s="90">
        <v>708961</v>
      </c>
      <c r="AE140" s="48">
        <f t="shared" si="45"/>
        <v>93000</v>
      </c>
      <c r="AF140" s="59">
        <v>21</v>
      </c>
      <c r="AG140" s="90">
        <v>710284</v>
      </c>
      <c r="AH140" s="46">
        <f t="shared" si="46"/>
        <v>0</v>
      </c>
      <c r="AI140" s="57">
        <v>21</v>
      </c>
      <c r="AJ140" s="92">
        <v>712105</v>
      </c>
      <c r="AK140" s="48">
        <f t="shared" si="47"/>
        <v>52000</v>
      </c>
    </row>
    <row r="141" spans="2:37" x14ac:dyDescent="0.25">
      <c r="B141" s="57">
        <v>22</v>
      </c>
      <c r="C141" s="90">
        <v>655795</v>
      </c>
      <c r="D141" s="46">
        <f t="shared" si="36"/>
        <v>0</v>
      </c>
      <c r="E141" s="57">
        <v>22</v>
      </c>
      <c r="F141" s="90">
        <v>655795</v>
      </c>
      <c r="G141" s="48">
        <f t="shared" si="37"/>
        <v>0</v>
      </c>
      <c r="H141" s="59">
        <v>22</v>
      </c>
      <c r="I141" s="90">
        <v>655939</v>
      </c>
      <c r="J141" s="46">
        <f t="shared" si="38"/>
        <v>0</v>
      </c>
      <c r="K141" s="57">
        <v>22</v>
      </c>
      <c r="L141" s="90">
        <v>656548</v>
      </c>
      <c r="M141" s="48">
        <f t="shared" si="39"/>
        <v>82000</v>
      </c>
      <c r="N141" s="59">
        <v>22</v>
      </c>
      <c r="O141" s="90">
        <v>663675</v>
      </c>
      <c r="P141" s="46">
        <f t="shared" si="40"/>
        <v>251000</v>
      </c>
      <c r="Q141" s="57">
        <v>22</v>
      </c>
      <c r="R141" s="90">
        <v>672764</v>
      </c>
      <c r="S141" s="48">
        <f t="shared" si="41"/>
        <v>61000</v>
      </c>
      <c r="T141" s="59">
        <v>22</v>
      </c>
      <c r="U141" s="90">
        <v>682161</v>
      </c>
      <c r="V141" s="46">
        <f t="shared" si="42"/>
        <v>380000</v>
      </c>
      <c r="W141" s="57">
        <v>22</v>
      </c>
      <c r="X141" s="90">
        <v>690704</v>
      </c>
      <c r="Y141" s="48">
        <f t="shared" si="43"/>
        <v>217000</v>
      </c>
      <c r="Z141" s="59">
        <v>22</v>
      </c>
      <c r="AA141" s="90">
        <v>701744</v>
      </c>
      <c r="AB141" s="46">
        <f t="shared" si="44"/>
        <v>140000</v>
      </c>
      <c r="AC141" s="57">
        <v>22</v>
      </c>
      <c r="AD141" s="90">
        <v>709054</v>
      </c>
      <c r="AE141" s="48">
        <f t="shared" si="45"/>
        <v>72000</v>
      </c>
      <c r="AF141" s="59">
        <v>22</v>
      </c>
      <c r="AG141" s="90">
        <v>710284</v>
      </c>
      <c r="AH141" s="46">
        <f t="shared" si="46"/>
        <v>0</v>
      </c>
      <c r="AI141" s="57">
        <v>22</v>
      </c>
      <c r="AJ141" s="92">
        <v>712157</v>
      </c>
      <c r="AK141" s="48">
        <f t="shared" si="47"/>
        <v>74000</v>
      </c>
    </row>
    <row r="142" spans="2:37" x14ac:dyDescent="0.25">
      <c r="B142" s="57">
        <v>23</v>
      </c>
      <c r="C142" s="90">
        <v>655795</v>
      </c>
      <c r="D142" s="46">
        <f t="shared" si="36"/>
        <v>0</v>
      </c>
      <c r="E142" s="57">
        <v>23</v>
      </c>
      <c r="F142" s="90">
        <v>655795</v>
      </c>
      <c r="G142" s="48">
        <f t="shared" si="37"/>
        <v>0</v>
      </c>
      <c r="H142" s="59">
        <v>23</v>
      </c>
      <c r="I142" s="90">
        <v>655939</v>
      </c>
      <c r="J142" s="46">
        <f t="shared" si="38"/>
        <v>0</v>
      </c>
      <c r="K142" s="57">
        <v>23</v>
      </c>
      <c r="L142" s="90">
        <v>656630</v>
      </c>
      <c r="M142" s="48">
        <f t="shared" si="39"/>
        <v>296000</v>
      </c>
      <c r="N142" s="59">
        <v>23</v>
      </c>
      <c r="O142" s="90">
        <v>663926</v>
      </c>
      <c r="P142" s="46">
        <f t="shared" si="40"/>
        <v>174000</v>
      </c>
      <c r="Q142" s="57">
        <v>23</v>
      </c>
      <c r="R142" s="90">
        <v>672825</v>
      </c>
      <c r="S142" s="48">
        <f t="shared" si="41"/>
        <v>171000</v>
      </c>
      <c r="T142" s="59">
        <v>23</v>
      </c>
      <c r="U142" s="90">
        <v>682541</v>
      </c>
      <c r="V142" s="46">
        <f t="shared" si="42"/>
        <v>394000</v>
      </c>
      <c r="W142" s="57">
        <v>23</v>
      </c>
      <c r="X142" s="90">
        <v>690921</v>
      </c>
      <c r="Y142" s="48">
        <f t="shared" si="43"/>
        <v>238000</v>
      </c>
      <c r="Z142" s="59">
        <v>23</v>
      </c>
      <c r="AA142" s="90">
        <v>701884</v>
      </c>
      <c r="AB142" s="46">
        <f t="shared" si="44"/>
        <v>574000</v>
      </c>
      <c r="AC142" s="57">
        <v>23</v>
      </c>
      <c r="AD142" s="90">
        <v>709126</v>
      </c>
      <c r="AE142" s="48">
        <f t="shared" si="45"/>
        <v>69000</v>
      </c>
      <c r="AF142" s="59">
        <v>23</v>
      </c>
      <c r="AG142" s="90">
        <v>710284</v>
      </c>
      <c r="AH142" s="46">
        <f t="shared" si="46"/>
        <v>0</v>
      </c>
      <c r="AI142" s="57">
        <v>23</v>
      </c>
      <c r="AJ142" s="92">
        <v>712231</v>
      </c>
      <c r="AK142" s="48">
        <f t="shared" si="47"/>
        <v>0</v>
      </c>
    </row>
    <row r="143" spans="2:37" x14ac:dyDescent="0.25">
      <c r="B143" s="57">
        <v>24</v>
      </c>
      <c r="C143" s="90">
        <v>655795</v>
      </c>
      <c r="D143" s="46">
        <f t="shared" si="36"/>
        <v>0</v>
      </c>
      <c r="E143" s="57">
        <v>24</v>
      </c>
      <c r="F143" s="90">
        <v>655795</v>
      </c>
      <c r="G143" s="48">
        <f t="shared" si="37"/>
        <v>0</v>
      </c>
      <c r="H143" s="59">
        <v>24</v>
      </c>
      <c r="I143" s="90">
        <v>655939</v>
      </c>
      <c r="J143" s="46">
        <f t="shared" si="38"/>
        <v>0</v>
      </c>
      <c r="K143" s="57">
        <v>24</v>
      </c>
      <c r="L143" s="90">
        <v>656926</v>
      </c>
      <c r="M143" s="48">
        <f t="shared" si="39"/>
        <v>84000</v>
      </c>
      <c r="N143" s="59">
        <v>24</v>
      </c>
      <c r="O143" s="90">
        <v>664100</v>
      </c>
      <c r="P143" s="46">
        <f t="shared" si="40"/>
        <v>199000</v>
      </c>
      <c r="Q143" s="57">
        <v>24</v>
      </c>
      <c r="R143" s="90">
        <v>672996</v>
      </c>
      <c r="S143" s="48">
        <f t="shared" si="41"/>
        <v>61000</v>
      </c>
      <c r="T143" s="59">
        <v>24</v>
      </c>
      <c r="U143" s="90">
        <v>682935</v>
      </c>
      <c r="V143" s="46">
        <f t="shared" si="42"/>
        <v>395000</v>
      </c>
      <c r="W143" s="57">
        <v>24</v>
      </c>
      <c r="X143" s="90">
        <v>691159</v>
      </c>
      <c r="Y143" s="48">
        <f t="shared" si="43"/>
        <v>141000</v>
      </c>
      <c r="Z143" s="59">
        <v>24</v>
      </c>
      <c r="AA143" s="90">
        <v>702458</v>
      </c>
      <c r="AB143" s="46">
        <f t="shared" si="44"/>
        <v>169000</v>
      </c>
      <c r="AC143" s="57">
        <v>24</v>
      </c>
      <c r="AD143" s="90">
        <v>709195</v>
      </c>
      <c r="AE143" s="48">
        <f t="shared" si="45"/>
        <v>90000</v>
      </c>
      <c r="AF143" s="59">
        <v>24</v>
      </c>
      <c r="AG143" s="90">
        <v>710284</v>
      </c>
      <c r="AH143" s="46">
        <f t="shared" si="46"/>
        <v>0</v>
      </c>
      <c r="AI143" s="57">
        <v>24</v>
      </c>
      <c r="AJ143" s="92">
        <v>712231</v>
      </c>
      <c r="AK143" s="48">
        <f t="shared" si="47"/>
        <v>150000</v>
      </c>
    </row>
    <row r="144" spans="2:37" x14ac:dyDescent="0.25">
      <c r="B144" s="57">
        <v>25</v>
      </c>
      <c r="C144" s="90">
        <v>655795</v>
      </c>
      <c r="D144" s="46">
        <f t="shared" si="36"/>
        <v>0</v>
      </c>
      <c r="E144" s="57">
        <v>25</v>
      </c>
      <c r="F144" s="90">
        <v>655795</v>
      </c>
      <c r="G144" s="48">
        <f t="shared" si="37"/>
        <v>0</v>
      </c>
      <c r="H144" s="59">
        <v>25</v>
      </c>
      <c r="I144" s="90">
        <v>655939</v>
      </c>
      <c r="J144" s="46">
        <f t="shared" si="38"/>
        <v>0</v>
      </c>
      <c r="K144" s="57">
        <v>25</v>
      </c>
      <c r="L144" s="90">
        <v>657010</v>
      </c>
      <c r="M144" s="48">
        <f t="shared" si="39"/>
        <v>90000</v>
      </c>
      <c r="N144" s="59">
        <v>25</v>
      </c>
      <c r="O144" s="90">
        <v>664299</v>
      </c>
      <c r="P144" s="46">
        <f t="shared" si="40"/>
        <v>94000</v>
      </c>
      <c r="Q144" s="57">
        <v>25</v>
      </c>
      <c r="R144" s="90">
        <v>673057</v>
      </c>
      <c r="S144" s="48">
        <f t="shared" si="41"/>
        <v>70000</v>
      </c>
      <c r="T144" s="59">
        <v>25</v>
      </c>
      <c r="U144" s="90">
        <v>683330</v>
      </c>
      <c r="V144" s="46">
        <f t="shared" si="42"/>
        <v>297000</v>
      </c>
      <c r="W144" s="57">
        <v>25</v>
      </c>
      <c r="X144" s="90">
        <v>691300</v>
      </c>
      <c r="Y144" s="48">
        <f t="shared" si="43"/>
        <v>262000</v>
      </c>
      <c r="Z144" s="59">
        <v>25</v>
      </c>
      <c r="AA144" s="90">
        <v>702627</v>
      </c>
      <c r="AB144" s="46">
        <f t="shared" si="44"/>
        <v>304000</v>
      </c>
      <c r="AC144" s="57">
        <v>25</v>
      </c>
      <c r="AD144" s="90">
        <v>709285</v>
      </c>
      <c r="AE144" s="48">
        <f t="shared" si="45"/>
        <v>0</v>
      </c>
      <c r="AF144" s="59">
        <v>25</v>
      </c>
      <c r="AG144" s="90">
        <v>710284</v>
      </c>
      <c r="AH144" s="46">
        <f t="shared" si="46"/>
        <v>69000</v>
      </c>
      <c r="AI144" s="57">
        <v>25</v>
      </c>
      <c r="AJ144" s="92">
        <v>712381</v>
      </c>
      <c r="AK144" s="48">
        <f t="shared" si="47"/>
        <v>0</v>
      </c>
    </row>
    <row r="145" spans="2:37" x14ac:dyDescent="0.25">
      <c r="B145" s="57">
        <v>26</v>
      </c>
      <c r="C145" s="90">
        <v>655795</v>
      </c>
      <c r="D145" s="46">
        <f t="shared" si="36"/>
        <v>0</v>
      </c>
      <c r="E145" s="57">
        <v>26</v>
      </c>
      <c r="F145" s="90">
        <v>655795</v>
      </c>
      <c r="G145" s="48">
        <f t="shared" si="37"/>
        <v>0</v>
      </c>
      <c r="H145" s="59">
        <v>26</v>
      </c>
      <c r="I145" s="90">
        <v>655939</v>
      </c>
      <c r="J145" s="46">
        <f t="shared" si="38"/>
        <v>0</v>
      </c>
      <c r="K145" s="57">
        <v>26</v>
      </c>
      <c r="L145" s="90">
        <v>657100</v>
      </c>
      <c r="M145" s="48">
        <f t="shared" si="39"/>
        <v>195000</v>
      </c>
      <c r="N145" s="59">
        <v>26</v>
      </c>
      <c r="O145" s="90">
        <v>664393</v>
      </c>
      <c r="P145" s="46">
        <f t="shared" si="40"/>
        <v>200000</v>
      </c>
      <c r="Q145" s="57">
        <v>26</v>
      </c>
      <c r="R145" s="90">
        <v>673127</v>
      </c>
      <c r="S145" s="48">
        <f t="shared" si="41"/>
        <v>181000</v>
      </c>
      <c r="T145" s="59">
        <v>26</v>
      </c>
      <c r="U145" s="90">
        <v>683627</v>
      </c>
      <c r="V145" s="46">
        <f t="shared" si="42"/>
        <v>465000</v>
      </c>
      <c r="W145" s="57">
        <v>26</v>
      </c>
      <c r="X145" s="90">
        <v>691562</v>
      </c>
      <c r="Y145" s="48">
        <f t="shared" si="43"/>
        <v>101000</v>
      </c>
      <c r="Z145" s="59">
        <v>26</v>
      </c>
      <c r="AA145" s="90">
        <v>702931</v>
      </c>
      <c r="AB145" s="46">
        <f t="shared" si="44"/>
        <v>395000</v>
      </c>
      <c r="AC145" s="57">
        <v>26</v>
      </c>
      <c r="AD145" s="90">
        <v>709285</v>
      </c>
      <c r="AE145" s="48">
        <f t="shared" si="45"/>
        <v>104000</v>
      </c>
      <c r="AF145" s="59">
        <v>26</v>
      </c>
      <c r="AG145" s="90">
        <v>710353</v>
      </c>
      <c r="AH145" s="46">
        <f t="shared" si="46"/>
        <v>71000</v>
      </c>
      <c r="AI145" s="57">
        <v>26</v>
      </c>
      <c r="AJ145" s="92">
        <v>712381</v>
      </c>
      <c r="AK145" s="48">
        <f t="shared" si="47"/>
        <v>130000</v>
      </c>
    </row>
    <row r="146" spans="2:37" x14ac:dyDescent="0.25">
      <c r="B146" s="57">
        <v>27</v>
      </c>
      <c r="C146" s="90">
        <v>655795</v>
      </c>
      <c r="D146" s="46">
        <f t="shared" si="36"/>
        <v>0</v>
      </c>
      <c r="E146" s="57">
        <v>27</v>
      </c>
      <c r="F146" s="90">
        <v>655795</v>
      </c>
      <c r="G146" s="48">
        <f t="shared" si="37"/>
        <v>0</v>
      </c>
      <c r="H146" s="59">
        <v>27</v>
      </c>
      <c r="I146" s="90">
        <v>655939</v>
      </c>
      <c r="J146" s="46">
        <f t="shared" si="38"/>
        <v>0</v>
      </c>
      <c r="K146" s="57">
        <v>27</v>
      </c>
      <c r="L146" s="90">
        <v>657295</v>
      </c>
      <c r="M146" s="48">
        <f t="shared" si="39"/>
        <v>409000</v>
      </c>
      <c r="N146" s="59">
        <v>27</v>
      </c>
      <c r="O146" s="90">
        <v>664593</v>
      </c>
      <c r="P146" s="46">
        <f t="shared" si="40"/>
        <v>206000</v>
      </c>
      <c r="Q146" s="57">
        <v>27</v>
      </c>
      <c r="R146" s="90">
        <v>673308</v>
      </c>
      <c r="S146" s="48">
        <f t="shared" si="41"/>
        <v>189000</v>
      </c>
      <c r="T146" s="59">
        <v>27</v>
      </c>
      <c r="U146" s="90">
        <v>684092</v>
      </c>
      <c r="V146" s="46">
        <f t="shared" si="42"/>
        <v>345000</v>
      </c>
      <c r="W146" s="57">
        <v>27</v>
      </c>
      <c r="X146" s="90">
        <v>691663</v>
      </c>
      <c r="Y146" s="48">
        <f t="shared" si="43"/>
        <v>345000</v>
      </c>
      <c r="Z146" s="59">
        <v>27</v>
      </c>
      <c r="AA146" s="90">
        <v>703326</v>
      </c>
      <c r="AB146" s="46">
        <f t="shared" si="44"/>
        <v>215000</v>
      </c>
      <c r="AC146" s="57">
        <v>27</v>
      </c>
      <c r="AD146" s="90">
        <v>709389</v>
      </c>
      <c r="AE146" s="48">
        <f t="shared" si="45"/>
        <v>42000</v>
      </c>
      <c r="AF146" s="59">
        <v>27</v>
      </c>
      <c r="AG146" s="90">
        <v>710424</v>
      </c>
      <c r="AH146" s="46">
        <f t="shared" si="46"/>
        <v>1000</v>
      </c>
      <c r="AI146" s="57">
        <v>27</v>
      </c>
      <c r="AJ146" s="92">
        <v>712511</v>
      </c>
      <c r="AK146" s="48">
        <f t="shared" si="47"/>
        <v>99000</v>
      </c>
    </row>
    <row r="147" spans="2:37" x14ac:dyDescent="0.25">
      <c r="B147" s="57">
        <v>28</v>
      </c>
      <c r="C147" s="90">
        <v>655795</v>
      </c>
      <c r="D147" s="46">
        <f t="shared" si="36"/>
        <v>0</v>
      </c>
      <c r="E147" s="57">
        <v>28</v>
      </c>
      <c r="F147" s="90">
        <v>655795</v>
      </c>
      <c r="G147" s="48">
        <f t="shared" si="37"/>
        <v>0</v>
      </c>
      <c r="H147" s="59">
        <v>28</v>
      </c>
      <c r="I147" s="90">
        <v>655939</v>
      </c>
      <c r="J147" s="46">
        <f t="shared" si="38"/>
        <v>0</v>
      </c>
      <c r="K147" s="57">
        <v>28</v>
      </c>
      <c r="L147" s="90">
        <v>657704</v>
      </c>
      <c r="M147" s="48">
        <f t="shared" si="39"/>
        <v>169000</v>
      </c>
      <c r="N147" s="59">
        <v>28</v>
      </c>
      <c r="O147" s="90">
        <v>664799</v>
      </c>
      <c r="P147" s="46">
        <f t="shared" si="40"/>
        <v>233000</v>
      </c>
      <c r="Q147" s="57">
        <v>28</v>
      </c>
      <c r="R147" s="90">
        <v>673497</v>
      </c>
      <c r="S147" s="48">
        <f t="shared" si="41"/>
        <v>738000</v>
      </c>
      <c r="T147" s="59">
        <v>28</v>
      </c>
      <c r="U147" s="90">
        <v>684437</v>
      </c>
      <c r="V147" s="46">
        <f t="shared" si="42"/>
        <v>493000</v>
      </c>
      <c r="W147" s="57">
        <v>28</v>
      </c>
      <c r="X147" s="90">
        <v>692008</v>
      </c>
      <c r="Y147" s="48">
        <f t="shared" si="43"/>
        <v>590000</v>
      </c>
      <c r="Z147" s="59">
        <v>28</v>
      </c>
      <c r="AA147" s="90">
        <v>703541</v>
      </c>
      <c r="AB147" s="46">
        <f t="shared" si="44"/>
        <v>215000</v>
      </c>
      <c r="AC147" s="57">
        <v>28</v>
      </c>
      <c r="AD147" s="90">
        <v>709431</v>
      </c>
      <c r="AE147" s="48">
        <f t="shared" si="45"/>
        <v>47000</v>
      </c>
      <c r="AF147" s="59">
        <v>28</v>
      </c>
      <c r="AG147" s="90">
        <v>710425</v>
      </c>
      <c r="AH147" s="46">
        <f t="shared" si="46"/>
        <v>96000</v>
      </c>
      <c r="AI147" s="57">
        <v>28</v>
      </c>
      <c r="AJ147" s="92">
        <v>712610</v>
      </c>
      <c r="AK147" s="48">
        <f t="shared" si="47"/>
        <v>0</v>
      </c>
    </row>
    <row r="148" spans="2:37" x14ac:dyDescent="0.25">
      <c r="B148" s="57">
        <v>29</v>
      </c>
      <c r="C148" s="90">
        <v>655795</v>
      </c>
      <c r="D148" s="46">
        <f t="shared" si="36"/>
        <v>0</v>
      </c>
      <c r="E148" s="47"/>
      <c r="F148" s="90">
        <v>655795</v>
      </c>
      <c r="G148" s="48"/>
      <c r="H148" s="59">
        <v>29</v>
      </c>
      <c r="I148" s="90">
        <v>655939</v>
      </c>
      <c r="J148" s="46">
        <f t="shared" si="38"/>
        <v>0</v>
      </c>
      <c r="K148" s="57">
        <v>29</v>
      </c>
      <c r="L148" s="90">
        <v>657873</v>
      </c>
      <c r="M148" s="48">
        <f t="shared" si="39"/>
        <v>151000</v>
      </c>
      <c r="N148" s="59">
        <v>29</v>
      </c>
      <c r="O148" s="90">
        <v>665032</v>
      </c>
      <c r="P148" s="46">
        <f t="shared" si="40"/>
        <v>185000</v>
      </c>
      <c r="Q148" s="57">
        <v>29</v>
      </c>
      <c r="R148" s="90">
        <v>674235</v>
      </c>
      <c r="S148" s="48">
        <f t="shared" si="41"/>
        <v>213000</v>
      </c>
      <c r="T148" s="59">
        <v>29</v>
      </c>
      <c r="U148" s="90">
        <v>684930</v>
      </c>
      <c r="V148" s="46">
        <f t="shared" si="42"/>
        <v>381000</v>
      </c>
      <c r="W148" s="57">
        <v>29</v>
      </c>
      <c r="X148" s="90">
        <v>692598</v>
      </c>
      <c r="Y148" s="48">
        <f t="shared" si="43"/>
        <v>659000</v>
      </c>
      <c r="Z148" s="59">
        <v>29</v>
      </c>
      <c r="AA148" s="90">
        <v>703756</v>
      </c>
      <c r="AB148" s="46">
        <f t="shared" si="44"/>
        <v>369000</v>
      </c>
      <c r="AC148" s="57">
        <v>29</v>
      </c>
      <c r="AD148" s="90">
        <v>709478</v>
      </c>
      <c r="AE148" s="48">
        <f t="shared" si="45"/>
        <v>0</v>
      </c>
      <c r="AF148" s="59">
        <v>29</v>
      </c>
      <c r="AG148" s="90">
        <v>710521</v>
      </c>
      <c r="AH148" s="46">
        <f t="shared" si="46"/>
        <v>171000</v>
      </c>
      <c r="AI148" s="57">
        <v>29</v>
      </c>
      <c r="AJ148" s="92">
        <v>712610</v>
      </c>
      <c r="AK148" s="48">
        <f t="shared" si="47"/>
        <v>71000</v>
      </c>
    </row>
    <row r="149" spans="2:37" x14ac:dyDescent="0.25">
      <c r="B149" s="57">
        <v>30</v>
      </c>
      <c r="C149" s="90">
        <v>655795</v>
      </c>
      <c r="D149" s="46">
        <f t="shared" si="36"/>
        <v>0</v>
      </c>
      <c r="E149" s="47"/>
      <c r="G149" s="48"/>
      <c r="H149" s="59">
        <v>30</v>
      </c>
      <c r="I149" s="90">
        <v>655939</v>
      </c>
      <c r="J149" s="46">
        <f t="shared" si="38"/>
        <v>9000</v>
      </c>
      <c r="K149" s="57">
        <v>30</v>
      </c>
      <c r="L149" s="90">
        <v>658024</v>
      </c>
      <c r="M149" s="48">
        <f t="shared" si="39"/>
        <v>247000</v>
      </c>
      <c r="N149" s="59">
        <v>30</v>
      </c>
      <c r="O149" s="90">
        <v>665217</v>
      </c>
      <c r="P149" s="46">
        <f t="shared" si="40"/>
        <v>113000</v>
      </c>
      <c r="Q149" s="57">
        <v>30</v>
      </c>
      <c r="R149" s="90">
        <v>674448</v>
      </c>
      <c r="S149" s="48">
        <f t="shared" si="41"/>
        <v>239000</v>
      </c>
      <c r="T149" s="59">
        <v>30</v>
      </c>
      <c r="U149" s="90">
        <v>685311</v>
      </c>
      <c r="V149" s="46">
        <f t="shared" si="42"/>
        <v>315000</v>
      </c>
      <c r="W149" s="57">
        <v>30</v>
      </c>
      <c r="X149" s="90">
        <v>693257</v>
      </c>
      <c r="Y149" s="48">
        <f t="shared" si="43"/>
        <v>571000</v>
      </c>
      <c r="Z149" s="59">
        <v>30</v>
      </c>
      <c r="AA149" s="90">
        <v>704125</v>
      </c>
      <c r="AB149" s="46">
        <f t="shared" si="44"/>
        <v>377000</v>
      </c>
      <c r="AC149" s="57">
        <v>30</v>
      </c>
      <c r="AD149" s="90">
        <v>709478</v>
      </c>
      <c r="AE149" s="48">
        <f t="shared" si="45"/>
        <v>0</v>
      </c>
      <c r="AF149" s="59">
        <v>30</v>
      </c>
      <c r="AG149" s="92">
        <v>710692</v>
      </c>
      <c r="AH149" s="46">
        <f t="shared" si="46"/>
        <v>0</v>
      </c>
      <c r="AI149" s="57">
        <v>30</v>
      </c>
      <c r="AJ149" s="92">
        <v>712681</v>
      </c>
      <c r="AK149" s="48">
        <f t="shared" si="47"/>
        <v>91000</v>
      </c>
    </row>
    <row r="150" spans="2:37" x14ac:dyDescent="0.25">
      <c r="B150" s="60">
        <v>31</v>
      </c>
      <c r="C150" s="90">
        <v>655795</v>
      </c>
      <c r="D150" s="46">
        <f t="shared" si="36"/>
        <v>0</v>
      </c>
      <c r="E150" s="47"/>
      <c r="G150" s="48"/>
      <c r="H150" s="61">
        <v>31</v>
      </c>
      <c r="I150" s="90">
        <v>655948</v>
      </c>
      <c r="J150" s="46">
        <f t="shared" si="38"/>
        <v>0</v>
      </c>
      <c r="K150" s="60"/>
      <c r="L150" s="90">
        <v>658271</v>
      </c>
      <c r="M150" s="48"/>
      <c r="N150" s="61">
        <v>31</v>
      </c>
      <c r="O150" s="90">
        <v>665330</v>
      </c>
      <c r="P150" s="46">
        <f t="shared" si="40"/>
        <v>240000</v>
      </c>
      <c r="Q150" s="60"/>
      <c r="R150" s="90">
        <v>674687</v>
      </c>
      <c r="S150" s="48"/>
      <c r="T150" s="61">
        <v>31</v>
      </c>
      <c r="U150" s="90">
        <v>685626</v>
      </c>
      <c r="V150" s="46">
        <f t="shared" si="42"/>
        <v>570000</v>
      </c>
      <c r="W150" s="60">
        <v>31</v>
      </c>
      <c r="X150" s="90">
        <v>693828</v>
      </c>
      <c r="Y150" s="48">
        <f t="shared" si="43"/>
        <v>322000</v>
      </c>
      <c r="Z150" s="61"/>
      <c r="AA150" s="90">
        <v>704502</v>
      </c>
      <c r="AC150" s="60">
        <v>31</v>
      </c>
      <c r="AD150" s="90">
        <v>709478</v>
      </c>
      <c r="AE150" s="48">
        <f t="shared" si="45"/>
        <v>69000</v>
      </c>
      <c r="AF150" s="61"/>
      <c r="AG150" s="92">
        <v>710692</v>
      </c>
      <c r="AI150" s="60">
        <v>31</v>
      </c>
      <c r="AJ150" s="92">
        <v>712772</v>
      </c>
      <c r="AK150" s="48">
        <f t="shared" si="47"/>
        <v>195000</v>
      </c>
    </row>
    <row r="151" spans="2:37" x14ac:dyDescent="0.25">
      <c r="B151" s="47"/>
      <c r="C151" s="90">
        <v>655795</v>
      </c>
      <c r="E151" s="47"/>
      <c r="G151" s="48"/>
      <c r="I151" s="90">
        <v>655948</v>
      </c>
      <c r="K151" s="47"/>
      <c r="L151" s="65"/>
      <c r="M151" s="48"/>
      <c r="O151" s="90">
        <v>665570</v>
      </c>
      <c r="Q151" s="47"/>
      <c r="R151" s="65"/>
      <c r="S151" s="48"/>
      <c r="U151" s="90">
        <v>686196</v>
      </c>
      <c r="W151" s="47"/>
      <c r="X151" s="90">
        <v>694150</v>
      </c>
      <c r="Y151" s="48"/>
      <c r="AA151" s="65"/>
      <c r="AC151" s="47"/>
      <c r="AD151" s="90">
        <v>709547</v>
      </c>
      <c r="AE151" s="48"/>
      <c r="AG151" s="65"/>
      <c r="AI151" s="47"/>
      <c r="AJ151" s="90">
        <v>712967</v>
      </c>
      <c r="AK151" s="48"/>
    </row>
    <row r="152" spans="2:37" x14ac:dyDescent="0.25">
      <c r="B152" s="49"/>
      <c r="C152" s="50"/>
      <c r="D152" s="50">
        <f>SUM(D120:D151)</f>
        <v>465000</v>
      </c>
      <c r="E152" s="49"/>
      <c r="F152" s="50"/>
      <c r="G152" s="63">
        <f>SUM(G120:G151)</f>
        <v>0</v>
      </c>
      <c r="H152" s="50"/>
      <c r="I152" s="50"/>
      <c r="J152" s="50">
        <f>SUM(J120:J151)</f>
        <v>153000</v>
      </c>
      <c r="K152" s="49"/>
      <c r="L152" s="50"/>
      <c r="M152" s="63">
        <f>SUM(M120:M151)</f>
        <v>2323000</v>
      </c>
      <c r="N152" s="50"/>
      <c r="O152" s="50"/>
      <c r="P152" s="50">
        <f>SUM(P120:P151)</f>
        <v>7299000</v>
      </c>
      <c r="Q152" s="49"/>
      <c r="R152" s="50"/>
      <c r="S152" s="63">
        <f>SUM(S120:S151)</f>
        <v>9117000</v>
      </c>
      <c r="T152" s="50"/>
      <c r="U152" s="50"/>
      <c r="V152" s="50">
        <f>SUM(V120:V151)</f>
        <v>11509000</v>
      </c>
      <c r="W152" s="49"/>
      <c r="X152" s="50"/>
      <c r="Y152" s="63">
        <f>SUM(Y120:Y151)</f>
        <v>7954000</v>
      </c>
      <c r="Z152" s="50"/>
      <c r="AA152" s="50"/>
      <c r="AB152" s="50">
        <f>SUM(AB120:AB151)</f>
        <v>10352000</v>
      </c>
      <c r="AC152" s="49"/>
      <c r="AD152" s="50"/>
      <c r="AE152" s="63">
        <f>SUM(AE120:AE151)</f>
        <v>5045000</v>
      </c>
      <c r="AF152" s="50"/>
      <c r="AG152" s="50"/>
      <c r="AH152" s="50">
        <f>SUM(AH120:AH151)</f>
        <v>1145000</v>
      </c>
      <c r="AI152" s="49"/>
      <c r="AJ152" s="50"/>
      <c r="AK152" s="63">
        <f>SUM(AK120:AK151)</f>
        <v>2275000</v>
      </c>
    </row>
    <row r="156" spans="2:37" x14ac:dyDescent="0.25">
      <c r="B156" s="51">
        <v>40909</v>
      </c>
      <c r="C156" s="44"/>
      <c r="D156" s="44"/>
      <c r="E156" s="51">
        <v>40940</v>
      </c>
      <c r="F156" s="44"/>
      <c r="G156" s="45"/>
      <c r="H156" s="52">
        <v>40969</v>
      </c>
      <c r="I156" s="44"/>
      <c r="J156" s="44"/>
      <c r="K156" s="51">
        <v>41000</v>
      </c>
      <c r="L156" s="44"/>
      <c r="M156" s="45"/>
      <c r="N156" s="52">
        <v>41030</v>
      </c>
      <c r="O156" s="44"/>
      <c r="P156" s="44"/>
      <c r="Q156" s="51">
        <v>41061</v>
      </c>
      <c r="R156" s="44"/>
      <c r="S156" s="45"/>
      <c r="T156" s="52">
        <v>41091</v>
      </c>
      <c r="U156" s="44"/>
      <c r="V156" s="44"/>
      <c r="W156" s="51">
        <v>41122</v>
      </c>
      <c r="X156" s="44"/>
      <c r="Y156" s="45"/>
      <c r="Z156" s="52">
        <v>41153</v>
      </c>
      <c r="AA156" s="44"/>
      <c r="AB156" s="44"/>
      <c r="AC156" s="51">
        <v>41183</v>
      </c>
      <c r="AD156" s="44"/>
      <c r="AE156" s="45"/>
      <c r="AF156" s="52">
        <v>41214</v>
      </c>
      <c r="AG156" s="44"/>
      <c r="AH156" s="44"/>
      <c r="AI156" s="51">
        <v>41244</v>
      </c>
      <c r="AJ156" s="44"/>
      <c r="AK156" s="45"/>
    </row>
    <row r="157" spans="2:37" ht="45" x14ac:dyDescent="0.25">
      <c r="B157" s="53" t="s">
        <v>0</v>
      </c>
      <c r="C157" s="54" t="s">
        <v>2</v>
      </c>
      <c r="D157" s="55" t="s">
        <v>1</v>
      </c>
      <c r="E157" s="53" t="s">
        <v>0</v>
      </c>
      <c r="F157" s="54" t="s">
        <v>2</v>
      </c>
      <c r="G157" s="56" t="s">
        <v>1</v>
      </c>
      <c r="H157" s="54" t="s">
        <v>0</v>
      </c>
      <c r="I157" s="54" t="s">
        <v>2</v>
      </c>
      <c r="J157" s="55" t="s">
        <v>1</v>
      </c>
      <c r="K157" s="53" t="s">
        <v>0</v>
      </c>
      <c r="L157" s="54" t="s">
        <v>2</v>
      </c>
      <c r="M157" s="56" t="s">
        <v>1</v>
      </c>
      <c r="N157" s="54" t="s">
        <v>0</v>
      </c>
      <c r="O157" s="54" t="s">
        <v>2</v>
      </c>
      <c r="P157" s="55" t="s">
        <v>1</v>
      </c>
      <c r="Q157" s="53" t="s">
        <v>0</v>
      </c>
      <c r="R157" s="54" t="s">
        <v>2</v>
      </c>
      <c r="S157" s="56" t="s">
        <v>1</v>
      </c>
      <c r="T157" s="54" t="s">
        <v>0</v>
      </c>
      <c r="U157" s="54" t="s">
        <v>2</v>
      </c>
      <c r="V157" s="55" t="s">
        <v>1</v>
      </c>
      <c r="W157" s="53" t="s">
        <v>0</v>
      </c>
      <c r="X157" s="54" t="s">
        <v>2</v>
      </c>
      <c r="Y157" s="56" t="s">
        <v>1</v>
      </c>
      <c r="Z157" s="54" t="s">
        <v>0</v>
      </c>
      <c r="AA157" s="54" t="s">
        <v>2</v>
      </c>
      <c r="AB157" s="55" t="s">
        <v>1</v>
      </c>
      <c r="AC157" s="53" t="s">
        <v>0</v>
      </c>
      <c r="AD157" s="54" t="s">
        <v>2</v>
      </c>
      <c r="AE157" s="56" t="s">
        <v>1</v>
      </c>
      <c r="AF157" s="54" t="s">
        <v>0</v>
      </c>
      <c r="AG157" s="54" t="s">
        <v>2</v>
      </c>
      <c r="AH157" s="55" t="s">
        <v>1</v>
      </c>
      <c r="AI157" s="53" t="s">
        <v>0</v>
      </c>
      <c r="AJ157" s="54" t="s">
        <v>2</v>
      </c>
      <c r="AK157" s="56" t="s">
        <v>1</v>
      </c>
    </row>
    <row r="158" spans="2:37" x14ac:dyDescent="0.25">
      <c r="B158" s="57"/>
      <c r="C158" s="58"/>
      <c r="E158" s="47"/>
      <c r="G158" s="48"/>
      <c r="K158" s="57"/>
      <c r="L158" s="58"/>
      <c r="M158" s="48"/>
      <c r="Q158" s="57"/>
      <c r="R158" s="58"/>
      <c r="S158" s="48"/>
      <c r="W158" s="47"/>
      <c r="Y158" s="48"/>
      <c r="Z158" s="59"/>
      <c r="AA158" s="58"/>
      <c r="AC158" s="47"/>
      <c r="AE158" s="48"/>
      <c r="AF158" s="59"/>
      <c r="AG158" s="58"/>
      <c r="AI158" s="47"/>
      <c r="AK158" s="48"/>
    </row>
    <row r="159" spans="2:37" x14ac:dyDescent="0.25">
      <c r="B159" s="57">
        <v>1</v>
      </c>
      <c r="C159" s="90">
        <v>712967</v>
      </c>
      <c r="D159" s="46">
        <f t="shared" ref="D159:D189" si="48">SUM(C160-C159)*1000</f>
        <v>0</v>
      </c>
      <c r="E159" s="57">
        <v>1</v>
      </c>
      <c r="F159" s="90">
        <v>714703</v>
      </c>
      <c r="G159" s="48">
        <f t="shared" ref="G159:G187" si="49">SUM(F160-F159)*1000</f>
        <v>119000</v>
      </c>
      <c r="H159" s="59">
        <v>1</v>
      </c>
      <c r="I159" s="90">
        <v>717985</v>
      </c>
      <c r="J159" s="46">
        <f t="shared" ref="J159:J189" si="50">SUM(I160-I159)*1000</f>
        <v>156000</v>
      </c>
      <c r="K159" s="57">
        <v>1</v>
      </c>
      <c r="L159" s="90">
        <v>720527</v>
      </c>
      <c r="M159" s="48">
        <f t="shared" ref="M159:M188" si="51">SUM(L160-L159)*1000</f>
        <v>71000</v>
      </c>
      <c r="N159" s="59">
        <v>1</v>
      </c>
      <c r="O159" s="80">
        <v>725033</v>
      </c>
      <c r="P159" s="46">
        <f t="shared" ref="P159:P189" si="52">SUM(O160-O159)*1000</f>
        <v>322000</v>
      </c>
      <c r="Q159" s="57">
        <v>1</v>
      </c>
      <c r="R159" s="90">
        <v>736228</v>
      </c>
      <c r="S159" s="48">
        <f t="shared" ref="S159:S188" si="53">SUM(R160-R159)*1000</f>
        <v>442000</v>
      </c>
      <c r="T159" s="59">
        <v>1</v>
      </c>
      <c r="U159" s="90">
        <v>748435</v>
      </c>
      <c r="V159" s="46">
        <f t="shared" ref="V159:V189" si="54">SUM(U160-U159)*1000</f>
        <v>458000</v>
      </c>
      <c r="W159" s="57">
        <v>1</v>
      </c>
      <c r="X159" s="90">
        <v>764426</v>
      </c>
      <c r="Y159" s="48">
        <f t="shared" ref="Y159:Y189" si="55">SUM(X160-X159)*1000</f>
        <v>409000</v>
      </c>
      <c r="Z159" s="59">
        <v>1</v>
      </c>
      <c r="AA159" s="90">
        <v>778825</v>
      </c>
      <c r="AB159" s="46">
        <f t="shared" ref="AB159:AB188" si="56">SUM(AA160-AA159)*1000</f>
        <v>356000</v>
      </c>
      <c r="AC159" s="57">
        <v>1</v>
      </c>
      <c r="AD159" s="90">
        <v>791738</v>
      </c>
      <c r="AE159" s="48">
        <f t="shared" ref="AE159:AE189" si="57">SUM(AD160-AD159)*1000</f>
        <v>463000</v>
      </c>
      <c r="AF159" s="59">
        <v>1</v>
      </c>
      <c r="AG159" s="90">
        <v>799630</v>
      </c>
      <c r="AH159" s="46">
        <f t="shared" ref="AH159:AH188" si="58">SUM(AG160-AG159)*1000</f>
        <v>101000</v>
      </c>
      <c r="AI159" s="57">
        <v>1</v>
      </c>
      <c r="AJ159" s="92">
        <v>802973</v>
      </c>
      <c r="AK159" s="48">
        <f t="shared" ref="AK159:AK189" si="59">SUM(AJ160-AJ159)*1000</f>
        <v>6000</v>
      </c>
    </row>
    <row r="160" spans="2:37" x14ac:dyDescent="0.25">
      <c r="B160" s="57">
        <v>2</v>
      </c>
      <c r="C160" s="90">
        <v>712967</v>
      </c>
      <c r="D160" s="46">
        <f t="shared" si="48"/>
        <v>0</v>
      </c>
      <c r="E160" s="57">
        <v>2</v>
      </c>
      <c r="F160" s="90">
        <v>714822</v>
      </c>
      <c r="G160" s="48">
        <f t="shared" si="49"/>
        <v>0</v>
      </c>
      <c r="H160" s="59">
        <v>2</v>
      </c>
      <c r="I160" s="90">
        <v>718141</v>
      </c>
      <c r="J160" s="46">
        <f t="shared" si="50"/>
        <v>139000</v>
      </c>
      <c r="K160" s="57">
        <v>2</v>
      </c>
      <c r="L160" s="90">
        <v>720598</v>
      </c>
      <c r="M160" s="48">
        <f t="shared" si="51"/>
        <v>102000</v>
      </c>
      <c r="N160" s="59">
        <v>2</v>
      </c>
      <c r="O160" s="80">
        <v>725355</v>
      </c>
      <c r="P160" s="46">
        <f t="shared" si="52"/>
        <v>254000</v>
      </c>
      <c r="Q160" s="57">
        <v>2</v>
      </c>
      <c r="R160" s="90">
        <v>736670</v>
      </c>
      <c r="S160" s="48">
        <f t="shared" si="53"/>
        <v>326000</v>
      </c>
      <c r="T160" s="59">
        <v>2</v>
      </c>
      <c r="U160" s="90">
        <v>748893</v>
      </c>
      <c r="V160" s="46">
        <f t="shared" si="54"/>
        <v>416000</v>
      </c>
      <c r="W160" s="57">
        <v>2</v>
      </c>
      <c r="X160" s="90">
        <v>764835</v>
      </c>
      <c r="Y160" s="48">
        <f t="shared" si="55"/>
        <v>602000</v>
      </c>
      <c r="Z160" s="59">
        <v>2</v>
      </c>
      <c r="AA160" s="90">
        <v>779181</v>
      </c>
      <c r="AB160" s="46">
        <f t="shared" si="56"/>
        <v>225000</v>
      </c>
      <c r="AC160" s="57">
        <v>2</v>
      </c>
      <c r="AD160" s="90">
        <v>792201</v>
      </c>
      <c r="AE160" s="48">
        <f t="shared" si="57"/>
        <v>650000</v>
      </c>
      <c r="AF160" s="59">
        <v>2</v>
      </c>
      <c r="AG160" s="90">
        <v>799731</v>
      </c>
      <c r="AH160" s="46">
        <f t="shared" si="58"/>
        <v>117000</v>
      </c>
      <c r="AI160" s="57">
        <v>2</v>
      </c>
      <c r="AJ160" s="92">
        <v>802979</v>
      </c>
      <c r="AK160" s="48">
        <f t="shared" si="59"/>
        <v>83000</v>
      </c>
    </row>
    <row r="161" spans="2:37" x14ac:dyDescent="0.25">
      <c r="B161" s="57">
        <v>3</v>
      </c>
      <c r="C161" s="90">
        <v>712967</v>
      </c>
      <c r="D161" s="46">
        <f t="shared" si="48"/>
        <v>0</v>
      </c>
      <c r="E161" s="57">
        <v>3</v>
      </c>
      <c r="F161" s="90">
        <v>714822</v>
      </c>
      <c r="G161" s="48">
        <f t="shared" si="49"/>
        <v>171000</v>
      </c>
      <c r="H161" s="59">
        <v>3</v>
      </c>
      <c r="I161" s="90">
        <v>718280</v>
      </c>
      <c r="J161" s="46">
        <f t="shared" si="50"/>
        <v>0</v>
      </c>
      <c r="K161" s="57">
        <v>3</v>
      </c>
      <c r="L161" s="90">
        <v>720700</v>
      </c>
      <c r="M161" s="48">
        <f t="shared" si="51"/>
        <v>9000</v>
      </c>
      <c r="N161" s="59">
        <v>3</v>
      </c>
      <c r="O161" s="80">
        <v>725609</v>
      </c>
      <c r="P161" s="46">
        <f t="shared" si="52"/>
        <v>286000</v>
      </c>
      <c r="Q161" s="57">
        <v>3</v>
      </c>
      <c r="R161" s="90">
        <v>736996</v>
      </c>
      <c r="S161" s="48">
        <f t="shared" si="53"/>
        <v>420000</v>
      </c>
      <c r="T161" s="59">
        <v>3</v>
      </c>
      <c r="U161" s="90">
        <v>749309</v>
      </c>
      <c r="V161" s="46">
        <f t="shared" si="54"/>
        <v>555000</v>
      </c>
      <c r="W161" s="57">
        <v>3</v>
      </c>
      <c r="X161" s="90">
        <v>765437</v>
      </c>
      <c r="Y161" s="48">
        <f t="shared" si="55"/>
        <v>491000</v>
      </c>
      <c r="Z161" s="59">
        <v>3</v>
      </c>
      <c r="AA161" s="90">
        <v>779406</v>
      </c>
      <c r="AB161" s="46">
        <f t="shared" si="56"/>
        <v>231000</v>
      </c>
      <c r="AC161" s="57">
        <v>3</v>
      </c>
      <c r="AD161" s="90">
        <v>792851</v>
      </c>
      <c r="AE161" s="48">
        <f t="shared" si="57"/>
        <v>372000</v>
      </c>
      <c r="AF161" s="59">
        <v>3</v>
      </c>
      <c r="AG161" s="90">
        <v>799848</v>
      </c>
      <c r="AH161" s="46">
        <f t="shared" si="58"/>
        <v>116000</v>
      </c>
      <c r="AI161" s="57">
        <v>3</v>
      </c>
      <c r="AJ161" s="92">
        <v>803062</v>
      </c>
      <c r="AK161" s="48">
        <f t="shared" si="59"/>
        <v>129000</v>
      </c>
    </row>
    <row r="162" spans="2:37" x14ac:dyDescent="0.25">
      <c r="B162" s="57">
        <v>4</v>
      </c>
      <c r="C162" s="90">
        <v>712967</v>
      </c>
      <c r="D162" s="46">
        <f t="shared" si="48"/>
        <v>77000</v>
      </c>
      <c r="E162" s="57">
        <v>4</v>
      </c>
      <c r="F162" s="90">
        <v>714993</v>
      </c>
      <c r="G162" s="48">
        <f t="shared" si="49"/>
        <v>0</v>
      </c>
      <c r="H162" s="59">
        <v>4</v>
      </c>
      <c r="I162" s="90">
        <v>718280</v>
      </c>
      <c r="J162" s="46">
        <f t="shared" si="50"/>
        <v>110000</v>
      </c>
      <c r="K162" s="57">
        <v>4</v>
      </c>
      <c r="L162" s="90">
        <v>720709</v>
      </c>
      <c r="M162" s="48">
        <f t="shared" si="51"/>
        <v>77000</v>
      </c>
      <c r="N162" s="59">
        <v>4</v>
      </c>
      <c r="O162" s="80">
        <v>725895</v>
      </c>
      <c r="P162" s="46">
        <f t="shared" si="52"/>
        <v>127000</v>
      </c>
      <c r="Q162" s="57">
        <v>4</v>
      </c>
      <c r="R162" s="90">
        <v>737416</v>
      </c>
      <c r="S162" s="48">
        <f t="shared" si="53"/>
        <v>271000</v>
      </c>
      <c r="T162" s="59">
        <v>4</v>
      </c>
      <c r="U162" s="90">
        <v>749864</v>
      </c>
      <c r="V162" s="46">
        <f t="shared" si="54"/>
        <v>484000</v>
      </c>
      <c r="W162" s="57">
        <v>4</v>
      </c>
      <c r="X162" s="90">
        <v>765928</v>
      </c>
      <c r="Y162" s="48">
        <f t="shared" si="55"/>
        <v>492000</v>
      </c>
      <c r="Z162" s="59">
        <v>4</v>
      </c>
      <c r="AA162" s="90">
        <v>779637</v>
      </c>
      <c r="AB162" s="46">
        <f t="shared" si="56"/>
        <v>391000</v>
      </c>
      <c r="AC162" s="57">
        <v>4</v>
      </c>
      <c r="AD162" s="90">
        <v>793223</v>
      </c>
      <c r="AE162" s="48">
        <f t="shared" si="57"/>
        <v>345000</v>
      </c>
      <c r="AF162" s="59">
        <v>4</v>
      </c>
      <c r="AG162" s="90">
        <v>799964</v>
      </c>
      <c r="AH162" s="46">
        <f t="shared" si="58"/>
        <v>942000</v>
      </c>
      <c r="AI162" s="57">
        <v>4</v>
      </c>
      <c r="AJ162" s="92">
        <v>803191</v>
      </c>
      <c r="AK162" s="48">
        <f t="shared" si="59"/>
        <v>162000</v>
      </c>
    </row>
    <row r="163" spans="2:37" x14ac:dyDescent="0.25">
      <c r="B163" s="57">
        <v>5</v>
      </c>
      <c r="C163" s="90">
        <v>713044</v>
      </c>
      <c r="D163" s="46">
        <f t="shared" si="48"/>
        <v>12000</v>
      </c>
      <c r="E163" s="57">
        <v>5</v>
      </c>
      <c r="F163" s="90">
        <v>714993</v>
      </c>
      <c r="G163" s="48">
        <f t="shared" si="49"/>
        <v>0</v>
      </c>
      <c r="H163" s="59">
        <v>5</v>
      </c>
      <c r="I163" s="90">
        <v>718390</v>
      </c>
      <c r="J163" s="46">
        <f t="shared" si="50"/>
        <v>89000</v>
      </c>
      <c r="K163" s="57">
        <v>5</v>
      </c>
      <c r="L163" s="90">
        <v>720786</v>
      </c>
      <c r="M163" s="48">
        <f t="shared" si="51"/>
        <v>76000</v>
      </c>
      <c r="N163" s="59">
        <v>5</v>
      </c>
      <c r="O163" s="80">
        <v>726022</v>
      </c>
      <c r="P163" s="46">
        <f t="shared" si="52"/>
        <v>235000</v>
      </c>
      <c r="Q163" s="57">
        <v>5</v>
      </c>
      <c r="R163" s="90">
        <v>737687</v>
      </c>
      <c r="S163" s="48">
        <f t="shared" si="53"/>
        <v>453000</v>
      </c>
      <c r="T163" s="59">
        <v>5</v>
      </c>
      <c r="U163" s="90">
        <v>750348</v>
      </c>
      <c r="V163" s="46">
        <f t="shared" si="54"/>
        <v>541000</v>
      </c>
      <c r="W163" s="57">
        <v>5</v>
      </c>
      <c r="X163" s="90">
        <v>766420</v>
      </c>
      <c r="Y163" s="48">
        <f t="shared" si="55"/>
        <v>538000</v>
      </c>
      <c r="Z163" s="59">
        <v>5</v>
      </c>
      <c r="AA163" s="90">
        <v>780028</v>
      </c>
      <c r="AB163" s="46">
        <f t="shared" si="56"/>
        <v>319000</v>
      </c>
      <c r="AC163" s="57">
        <v>5</v>
      </c>
      <c r="AD163" s="90">
        <v>793568</v>
      </c>
      <c r="AE163" s="48">
        <f t="shared" si="57"/>
        <v>321000</v>
      </c>
      <c r="AF163" s="59">
        <v>5</v>
      </c>
      <c r="AG163" s="90">
        <v>800906</v>
      </c>
      <c r="AH163" s="46">
        <f t="shared" si="58"/>
        <v>346000</v>
      </c>
      <c r="AI163" s="57">
        <v>5</v>
      </c>
      <c r="AJ163" s="92">
        <v>803353</v>
      </c>
      <c r="AK163" s="48">
        <f t="shared" si="59"/>
        <v>0</v>
      </c>
    </row>
    <row r="164" spans="2:37" x14ac:dyDescent="0.25">
      <c r="B164" s="57">
        <v>6</v>
      </c>
      <c r="C164" s="90">
        <v>713056</v>
      </c>
      <c r="D164" s="46">
        <f t="shared" si="48"/>
        <v>231000</v>
      </c>
      <c r="E164" s="57">
        <v>6</v>
      </c>
      <c r="F164" s="90">
        <v>714993</v>
      </c>
      <c r="G164" s="48">
        <f t="shared" si="49"/>
        <v>74000</v>
      </c>
      <c r="H164" s="59">
        <v>6</v>
      </c>
      <c r="I164" s="90">
        <v>718479</v>
      </c>
      <c r="J164" s="46">
        <f t="shared" si="50"/>
        <v>0</v>
      </c>
      <c r="K164" s="57">
        <v>6</v>
      </c>
      <c r="L164" s="90">
        <v>720862</v>
      </c>
      <c r="M164" s="48">
        <f t="shared" si="51"/>
        <v>0</v>
      </c>
      <c r="N164" s="59">
        <v>6</v>
      </c>
      <c r="O164" s="80">
        <v>726257</v>
      </c>
      <c r="P164" s="46">
        <f t="shared" si="52"/>
        <v>219000</v>
      </c>
      <c r="Q164" s="57">
        <v>6</v>
      </c>
      <c r="R164" s="90">
        <v>738140</v>
      </c>
      <c r="S164" s="48">
        <f t="shared" si="53"/>
        <v>293000</v>
      </c>
      <c r="T164" s="59">
        <v>6</v>
      </c>
      <c r="U164" s="90">
        <v>750889</v>
      </c>
      <c r="V164" s="46">
        <f t="shared" si="54"/>
        <v>436000</v>
      </c>
      <c r="W164" s="57">
        <v>6</v>
      </c>
      <c r="X164" s="90">
        <v>766958</v>
      </c>
      <c r="Y164" s="48">
        <f t="shared" si="55"/>
        <v>668000</v>
      </c>
      <c r="Z164" s="59">
        <v>6</v>
      </c>
      <c r="AA164" s="90">
        <v>780347</v>
      </c>
      <c r="AB164" s="46">
        <f t="shared" si="56"/>
        <v>342000</v>
      </c>
      <c r="AC164" s="57">
        <v>6</v>
      </c>
      <c r="AD164" s="90">
        <v>793889</v>
      </c>
      <c r="AE164" s="48">
        <f t="shared" si="57"/>
        <v>546000</v>
      </c>
      <c r="AF164" s="59">
        <v>6</v>
      </c>
      <c r="AG164" s="90">
        <v>801252</v>
      </c>
      <c r="AH164" s="46">
        <f t="shared" si="58"/>
        <v>72000</v>
      </c>
      <c r="AI164" s="57">
        <v>6</v>
      </c>
      <c r="AJ164" s="92">
        <v>803353</v>
      </c>
      <c r="AK164" s="48">
        <f t="shared" si="59"/>
        <v>82000</v>
      </c>
    </row>
    <row r="165" spans="2:37" x14ac:dyDescent="0.25">
      <c r="B165" s="60">
        <v>7</v>
      </c>
      <c r="C165" s="90">
        <v>713287</v>
      </c>
      <c r="D165" s="46">
        <f t="shared" si="48"/>
        <v>0</v>
      </c>
      <c r="E165" s="60">
        <v>7</v>
      </c>
      <c r="F165" s="90">
        <v>715067</v>
      </c>
      <c r="G165" s="48">
        <f t="shared" si="49"/>
        <v>0</v>
      </c>
      <c r="H165" s="61">
        <v>7</v>
      </c>
      <c r="I165" s="90">
        <v>718479</v>
      </c>
      <c r="J165" s="46">
        <f t="shared" si="50"/>
        <v>0</v>
      </c>
      <c r="K165" s="60">
        <v>7</v>
      </c>
      <c r="L165" s="90">
        <v>720862</v>
      </c>
      <c r="M165" s="48">
        <f t="shared" si="51"/>
        <v>123000</v>
      </c>
      <c r="N165" s="61">
        <v>7</v>
      </c>
      <c r="O165" s="80">
        <v>726476</v>
      </c>
      <c r="P165" s="46">
        <f t="shared" si="52"/>
        <v>266000</v>
      </c>
      <c r="Q165" s="60">
        <v>7</v>
      </c>
      <c r="R165" s="90">
        <v>738433</v>
      </c>
      <c r="S165" s="48">
        <f t="shared" si="53"/>
        <v>555000</v>
      </c>
      <c r="T165" s="61">
        <v>7</v>
      </c>
      <c r="U165" s="90">
        <v>751325</v>
      </c>
      <c r="V165" s="46">
        <f t="shared" si="54"/>
        <v>409000</v>
      </c>
      <c r="W165" s="60">
        <v>7</v>
      </c>
      <c r="X165" s="90">
        <v>767626</v>
      </c>
      <c r="Y165" s="48">
        <f t="shared" si="55"/>
        <v>660000</v>
      </c>
      <c r="Z165" s="61">
        <v>7</v>
      </c>
      <c r="AA165" s="90">
        <v>780689</v>
      </c>
      <c r="AB165" s="46">
        <f t="shared" si="56"/>
        <v>341000</v>
      </c>
      <c r="AC165" s="60">
        <v>7</v>
      </c>
      <c r="AD165" s="90">
        <v>794435</v>
      </c>
      <c r="AE165" s="48">
        <f t="shared" si="57"/>
        <v>637000</v>
      </c>
      <c r="AF165" s="61">
        <v>7</v>
      </c>
      <c r="AG165" s="90">
        <v>801324</v>
      </c>
      <c r="AH165" s="46">
        <f t="shared" si="58"/>
        <v>134000</v>
      </c>
      <c r="AI165" s="60">
        <v>7</v>
      </c>
      <c r="AJ165" s="92">
        <v>803435</v>
      </c>
      <c r="AK165" s="48">
        <f t="shared" si="59"/>
        <v>57000</v>
      </c>
    </row>
    <row r="166" spans="2:37" x14ac:dyDescent="0.25">
      <c r="B166" s="57">
        <v>8</v>
      </c>
      <c r="C166" s="90">
        <v>713287</v>
      </c>
      <c r="D166" s="46">
        <f t="shared" si="48"/>
        <v>0</v>
      </c>
      <c r="E166" s="57">
        <v>8</v>
      </c>
      <c r="F166" s="90">
        <v>715067</v>
      </c>
      <c r="G166" s="48">
        <f t="shared" si="49"/>
        <v>100000</v>
      </c>
      <c r="H166" s="59">
        <v>8</v>
      </c>
      <c r="I166" s="90">
        <v>718479</v>
      </c>
      <c r="J166" s="46">
        <f t="shared" si="50"/>
        <v>128000</v>
      </c>
      <c r="K166" s="57">
        <v>8</v>
      </c>
      <c r="L166" s="90">
        <v>720985</v>
      </c>
      <c r="M166" s="48">
        <f t="shared" si="51"/>
        <v>86000</v>
      </c>
      <c r="N166" s="59">
        <v>8</v>
      </c>
      <c r="O166" s="80">
        <v>726742</v>
      </c>
      <c r="P166" s="46">
        <f t="shared" si="52"/>
        <v>444000</v>
      </c>
      <c r="Q166" s="57">
        <v>8</v>
      </c>
      <c r="R166" s="90">
        <v>738988</v>
      </c>
      <c r="S166" s="48">
        <f t="shared" si="53"/>
        <v>204000</v>
      </c>
      <c r="T166" s="59">
        <v>8</v>
      </c>
      <c r="U166" s="90">
        <v>751734</v>
      </c>
      <c r="V166" s="46">
        <f t="shared" si="54"/>
        <v>501000</v>
      </c>
      <c r="W166" s="57">
        <v>8</v>
      </c>
      <c r="X166" s="90">
        <v>768286</v>
      </c>
      <c r="Y166" s="48">
        <f t="shared" si="55"/>
        <v>494000</v>
      </c>
      <c r="Z166" s="59">
        <v>8</v>
      </c>
      <c r="AA166" s="90">
        <v>781030</v>
      </c>
      <c r="AB166" s="46">
        <f t="shared" si="56"/>
        <v>292000</v>
      </c>
      <c r="AC166" s="57">
        <v>8</v>
      </c>
      <c r="AD166" s="90">
        <v>795072</v>
      </c>
      <c r="AE166" s="48">
        <f t="shared" si="57"/>
        <v>222000</v>
      </c>
      <c r="AF166" s="59">
        <v>8</v>
      </c>
      <c r="AG166" s="90">
        <v>801458</v>
      </c>
      <c r="AH166" s="46">
        <f t="shared" si="58"/>
        <v>0</v>
      </c>
      <c r="AI166" s="57">
        <v>8</v>
      </c>
      <c r="AJ166" s="92">
        <v>803492</v>
      </c>
      <c r="AK166" s="48">
        <f t="shared" si="59"/>
        <v>87000</v>
      </c>
    </row>
    <row r="167" spans="2:37" x14ac:dyDescent="0.25">
      <c r="B167" s="57">
        <v>9</v>
      </c>
      <c r="C167" s="90">
        <v>713287</v>
      </c>
      <c r="D167" s="46">
        <f t="shared" si="48"/>
        <v>92000</v>
      </c>
      <c r="E167" s="57">
        <v>9</v>
      </c>
      <c r="F167" s="90">
        <v>715167</v>
      </c>
      <c r="G167" s="48">
        <f t="shared" si="49"/>
        <v>36000</v>
      </c>
      <c r="H167" s="59">
        <v>9</v>
      </c>
      <c r="I167" s="90">
        <v>718607</v>
      </c>
      <c r="J167" s="46">
        <f t="shared" si="50"/>
        <v>159000</v>
      </c>
      <c r="K167" s="57">
        <v>9</v>
      </c>
      <c r="L167" s="90">
        <v>721071</v>
      </c>
      <c r="M167" s="48">
        <f t="shared" si="51"/>
        <v>102000</v>
      </c>
      <c r="N167" s="59">
        <v>9</v>
      </c>
      <c r="O167" s="80">
        <v>727186</v>
      </c>
      <c r="P167" s="46">
        <f t="shared" si="52"/>
        <v>397000</v>
      </c>
      <c r="Q167" s="57">
        <v>9</v>
      </c>
      <c r="R167" s="90">
        <v>739192</v>
      </c>
      <c r="S167" s="48">
        <f t="shared" si="53"/>
        <v>253000</v>
      </c>
      <c r="T167" s="59">
        <v>9</v>
      </c>
      <c r="U167" s="90">
        <v>752235</v>
      </c>
      <c r="V167" s="46">
        <f t="shared" si="54"/>
        <v>645000</v>
      </c>
      <c r="W167" s="57">
        <v>9</v>
      </c>
      <c r="X167" s="90">
        <v>768780</v>
      </c>
      <c r="Y167" s="48">
        <f t="shared" si="55"/>
        <v>516000</v>
      </c>
      <c r="Z167" s="59">
        <v>9</v>
      </c>
      <c r="AA167" s="90">
        <v>781322</v>
      </c>
      <c r="AB167" s="46">
        <f t="shared" si="56"/>
        <v>340000</v>
      </c>
      <c r="AC167" s="57">
        <v>9</v>
      </c>
      <c r="AD167" s="90">
        <v>795294</v>
      </c>
      <c r="AE167" s="48">
        <f t="shared" si="57"/>
        <v>360000</v>
      </c>
      <c r="AF167" s="59">
        <v>9</v>
      </c>
      <c r="AG167" s="90">
        <v>801458</v>
      </c>
      <c r="AH167" s="46">
        <f t="shared" si="58"/>
        <v>188000</v>
      </c>
      <c r="AI167" s="57">
        <v>9</v>
      </c>
      <c r="AJ167" s="92">
        <v>803579</v>
      </c>
      <c r="AK167" s="48">
        <f t="shared" si="59"/>
        <v>0</v>
      </c>
    </row>
    <row r="168" spans="2:37" x14ac:dyDescent="0.25">
      <c r="B168" s="57">
        <v>10</v>
      </c>
      <c r="C168" s="90">
        <v>713379</v>
      </c>
      <c r="D168" s="46">
        <f t="shared" si="48"/>
        <v>0</v>
      </c>
      <c r="E168" s="57">
        <v>10</v>
      </c>
      <c r="F168" s="90">
        <v>715203</v>
      </c>
      <c r="G168" s="48">
        <f t="shared" si="49"/>
        <v>138000</v>
      </c>
      <c r="H168" s="59">
        <v>10</v>
      </c>
      <c r="I168" s="90">
        <v>718766</v>
      </c>
      <c r="J168" s="46">
        <f t="shared" si="50"/>
        <v>134000</v>
      </c>
      <c r="K168" s="57">
        <v>10</v>
      </c>
      <c r="L168" s="90">
        <v>721173</v>
      </c>
      <c r="M168" s="48">
        <f t="shared" si="51"/>
        <v>0</v>
      </c>
      <c r="N168" s="59">
        <v>10</v>
      </c>
      <c r="O168" s="80">
        <v>727583</v>
      </c>
      <c r="P168" s="46">
        <f t="shared" si="52"/>
        <v>387000</v>
      </c>
      <c r="Q168" s="57">
        <v>10</v>
      </c>
      <c r="R168" s="90">
        <v>739445</v>
      </c>
      <c r="S168" s="48">
        <f t="shared" si="53"/>
        <v>392000</v>
      </c>
      <c r="T168" s="59">
        <v>10</v>
      </c>
      <c r="U168" s="90">
        <v>752880</v>
      </c>
      <c r="V168" s="46">
        <f t="shared" si="54"/>
        <v>658000</v>
      </c>
      <c r="W168" s="57">
        <v>10</v>
      </c>
      <c r="X168" s="90">
        <v>769296</v>
      </c>
      <c r="Y168" s="48">
        <f t="shared" si="55"/>
        <v>443000</v>
      </c>
      <c r="Z168" s="59">
        <v>10</v>
      </c>
      <c r="AA168" s="90">
        <v>781662</v>
      </c>
      <c r="AB168" s="46">
        <f t="shared" si="56"/>
        <v>435000</v>
      </c>
      <c r="AC168" s="57">
        <v>10</v>
      </c>
      <c r="AD168" s="90">
        <v>795654</v>
      </c>
      <c r="AE168" s="48">
        <f t="shared" si="57"/>
        <v>843000</v>
      </c>
      <c r="AF168" s="59">
        <v>10</v>
      </c>
      <c r="AG168" s="90">
        <v>801646</v>
      </c>
      <c r="AH168" s="46">
        <f t="shared" si="58"/>
        <v>168000</v>
      </c>
      <c r="AI168" s="57">
        <v>10</v>
      </c>
      <c r="AJ168" s="92">
        <v>803579</v>
      </c>
      <c r="AK168" s="48">
        <f t="shared" si="59"/>
        <v>61000</v>
      </c>
    </row>
    <row r="169" spans="2:37" x14ac:dyDescent="0.25">
      <c r="B169" s="57">
        <v>11</v>
      </c>
      <c r="C169" s="90">
        <v>713379</v>
      </c>
      <c r="D169" s="46">
        <f t="shared" si="48"/>
        <v>0</v>
      </c>
      <c r="E169" s="57">
        <v>11</v>
      </c>
      <c r="F169" s="90">
        <v>715341</v>
      </c>
      <c r="G169" s="48">
        <f t="shared" si="49"/>
        <v>8000</v>
      </c>
      <c r="H169" s="59">
        <v>11</v>
      </c>
      <c r="I169" s="90">
        <v>718900</v>
      </c>
      <c r="J169" s="46">
        <f t="shared" si="50"/>
        <v>127000</v>
      </c>
      <c r="K169" s="57">
        <v>11</v>
      </c>
      <c r="L169" s="90">
        <v>721173</v>
      </c>
      <c r="M169" s="48">
        <f t="shared" si="51"/>
        <v>185000</v>
      </c>
      <c r="N169" s="59">
        <v>11</v>
      </c>
      <c r="O169" s="80">
        <v>727970</v>
      </c>
      <c r="P169" s="46">
        <f t="shared" si="52"/>
        <v>302000</v>
      </c>
      <c r="Q169" s="57">
        <v>11</v>
      </c>
      <c r="R169" s="90">
        <v>739837</v>
      </c>
      <c r="S169" s="48">
        <f t="shared" si="53"/>
        <v>385000</v>
      </c>
      <c r="T169" s="59">
        <v>11</v>
      </c>
      <c r="U169" s="90">
        <v>753538</v>
      </c>
      <c r="V169" s="46">
        <f t="shared" si="54"/>
        <v>574000</v>
      </c>
      <c r="W169" s="57">
        <v>11</v>
      </c>
      <c r="X169" s="90">
        <v>769739</v>
      </c>
      <c r="Y169" s="48">
        <f t="shared" si="55"/>
        <v>457000</v>
      </c>
      <c r="Z169" s="59">
        <v>11</v>
      </c>
      <c r="AA169" s="90">
        <v>782097</v>
      </c>
      <c r="AB169" s="46">
        <f t="shared" si="56"/>
        <v>382000</v>
      </c>
      <c r="AC169" s="57">
        <v>11</v>
      </c>
      <c r="AD169" s="90">
        <v>796497</v>
      </c>
      <c r="AE169" s="48">
        <f t="shared" si="57"/>
        <v>391000</v>
      </c>
      <c r="AF169" s="59">
        <v>11</v>
      </c>
      <c r="AG169" s="90">
        <v>801814</v>
      </c>
      <c r="AH169" s="46">
        <f t="shared" si="58"/>
        <v>8000</v>
      </c>
      <c r="AI169" s="57">
        <v>11</v>
      </c>
      <c r="AJ169" s="92">
        <v>803640</v>
      </c>
      <c r="AK169" s="48">
        <f t="shared" si="59"/>
        <v>0</v>
      </c>
    </row>
    <row r="170" spans="2:37" x14ac:dyDescent="0.25">
      <c r="B170" s="57">
        <v>12</v>
      </c>
      <c r="C170" s="90">
        <v>713379</v>
      </c>
      <c r="D170" s="46">
        <f t="shared" si="48"/>
        <v>120000</v>
      </c>
      <c r="E170" s="57">
        <v>12</v>
      </c>
      <c r="F170" s="90">
        <v>715349</v>
      </c>
      <c r="G170" s="48">
        <f t="shared" si="49"/>
        <v>143000</v>
      </c>
      <c r="H170" s="59">
        <v>12</v>
      </c>
      <c r="I170" s="90">
        <v>719027</v>
      </c>
      <c r="J170" s="46">
        <f t="shared" si="50"/>
        <v>120000</v>
      </c>
      <c r="K170" s="57">
        <v>12</v>
      </c>
      <c r="L170" s="90">
        <v>721358</v>
      </c>
      <c r="M170" s="48">
        <f t="shared" si="51"/>
        <v>310000</v>
      </c>
      <c r="N170" s="59">
        <v>12</v>
      </c>
      <c r="O170" s="80">
        <v>728272</v>
      </c>
      <c r="P170" s="46">
        <f t="shared" si="52"/>
        <v>500000</v>
      </c>
      <c r="Q170" s="57">
        <v>12</v>
      </c>
      <c r="R170" s="90">
        <v>740222</v>
      </c>
      <c r="S170" s="48">
        <f t="shared" si="53"/>
        <v>479000</v>
      </c>
      <c r="T170" s="59">
        <v>12</v>
      </c>
      <c r="U170" s="90">
        <v>754112</v>
      </c>
      <c r="V170" s="46">
        <f t="shared" si="54"/>
        <v>252000</v>
      </c>
      <c r="W170" s="57">
        <v>12</v>
      </c>
      <c r="X170" s="90">
        <v>770196</v>
      </c>
      <c r="Y170" s="48">
        <f t="shared" si="55"/>
        <v>423000</v>
      </c>
      <c r="Z170" s="59">
        <v>12</v>
      </c>
      <c r="AA170" s="90">
        <v>782479</v>
      </c>
      <c r="AB170" s="46">
        <f t="shared" si="56"/>
        <v>472000</v>
      </c>
      <c r="AC170" s="57">
        <v>12</v>
      </c>
      <c r="AD170" s="90">
        <v>796888</v>
      </c>
      <c r="AE170" s="48">
        <f t="shared" si="57"/>
        <v>292000</v>
      </c>
      <c r="AF170" s="59">
        <v>12</v>
      </c>
      <c r="AG170" s="90">
        <v>801822</v>
      </c>
      <c r="AH170" s="46">
        <f t="shared" si="58"/>
        <v>71000</v>
      </c>
      <c r="AI170" s="57">
        <v>12</v>
      </c>
      <c r="AJ170" s="92">
        <v>803640</v>
      </c>
      <c r="AK170" s="48">
        <f t="shared" si="59"/>
        <v>74000</v>
      </c>
    </row>
    <row r="171" spans="2:37" x14ac:dyDescent="0.25">
      <c r="B171" s="57">
        <v>13</v>
      </c>
      <c r="C171" s="59">
        <v>713499</v>
      </c>
      <c r="D171" s="46">
        <f t="shared" si="48"/>
        <v>0</v>
      </c>
      <c r="E171" s="57">
        <v>13</v>
      </c>
      <c r="F171" s="90">
        <v>715492</v>
      </c>
      <c r="G171" s="48">
        <f t="shared" si="49"/>
        <v>81000</v>
      </c>
      <c r="H171" s="59">
        <v>13</v>
      </c>
      <c r="I171" s="90">
        <v>719147</v>
      </c>
      <c r="J171" s="46">
        <f t="shared" si="50"/>
        <v>0</v>
      </c>
      <c r="K171" s="57">
        <v>13</v>
      </c>
      <c r="L171" s="90">
        <v>721668</v>
      </c>
      <c r="M171" s="48">
        <f t="shared" si="51"/>
        <v>223000</v>
      </c>
      <c r="N171" s="59">
        <v>13</v>
      </c>
      <c r="O171" s="80">
        <v>728772</v>
      </c>
      <c r="P171" s="46">
        <f t="shared" si="52"/>
        <v>500000</v>
      </c>
      <c r="Q171" s="57">
        <v>13</v>
      </c>
      <c r="R171" s="90">
        <v>740701</v>
      </c>
      <c r="S171" s="48">
        <f t="shared" si="53"/>
        <v>315000</v>
      </c>
      <c r="T171" s="59">
        <v>13</v>
      </c>
      <c r="U171" s="90">
        <v>754364</v>
      </c>
      <c r="V171" s="46">
        <f t="shared" si="54"/>
        <v>689000</v>
      </c>
      <c r="W171" s="57">
        <v>13</v>
      </c>
      <c r="X171" s="90">
        <v>770619</v>
      </c>
      <c r="Y171" s="48">
        <f t="shared" si="55"/>
        <v>392000</v>
      </c>
      <c r="Z171" s="59">
        <v>13</v>
      </c>
      <c r="AA171" s="90">
        <v>782951</v>
      </c>
      <c r="AB171" s="46">
        <f t="shared" si="56"/>
        <v>465000</v>
      </c>
      <c r="AC171" s="57">
        <v>13</v>
      </c>
      <c r="AD171" s="90">
        <v>797180</v>
      </c>
      <c r="AE171" s="48">
        <f t="shared" si="57"/>
        <v>48000</v>
      </c>
      <c r="AF171" s="59">
        <v>13</v>
      </c>
      <c r="AG171" s="90">
        <v>801893</v>
      </c>
      <c r="AH171" s="46">
        <f t="shared" si="58"/>
        <v>101000</v>
      </c>
      <c r="AI171" s="57">
        <v>13</v>
      </c>
      <c r="AJ171" s="92">
        <v>803714</v>
      </c>
      <c r="AK171" s="48">
        <f t="shared" si="59"/>
        <v>80000</v>
      </c>
    </row>
    <row r="172" spans="2:37" x14ac:dyDescent="0.25">
      <c r="B172" s="57">
        <v>14</v>
      </c>
      <c r="C172" s="59">
        <v>713499</v>
      </c>
      <c r="D172" s="46">
        <f t="shared" si="48"/>
        <v>163000</v>
      </c>
      <c r="E172" s="57">
        <v>14</v>
      </c>
      <c r="F172" s="90">
        <v>715573</v>
      </c>
      <c r="G172" s="48">
        <f t="shared" si="49"/>
        <v>258000</v>
      </c>
      <c r="H172" s="59">
        <v>14</v>
      </c>
      <c r="I172" s="90">
        <v>719147</v>
      </c>
      <c r="J172" s="46">
        <f t="shared" si="50"/>
        <v>0</v>
      </c>
      <c r="K172" s="57">
        <v>14</v>
      </c>
      <c r="L172" s="59">
        <v>721891</v>
      </c>
      <c r="M172" s="48">
        <f t="shared" si="51"/>
        <v>270000</v>
      </c>
      <c r="N172" s="59">
        <v>14</v>
      </c>
      <c r="O172" s="80">
        <v>729272</v>
      </c>
      <c r="P172" s="46">
        <f t="shared" si="52"/>
        <v>495000</v>
      </c>
      <c r="Q172" s="57">
        <v>14</v>
      </c>
      <c r="R172" s="59">
        <v>741016</v>
      </c>
      <c r="S172" s="48">
        <f t="shared" si="53"/>
        <v>371000</v>
      </c>
      <c r="T172" s="59">
        <v>14</v>
      </c>
      <c r="U172" s="59">
        <v>755053</v>
      </c>
      <c r="V172" s="46">
        <f t="shared" si="54"/>
        <v>497000</v>
      </c>
      <c r="W172" s="57">
        <v>14</v>
      </c>
      <c r="X172" s="59">
        <v>771011</v>
      </c>
      <c r="Y172" s="48">
        <f t="shared" si="55"/>
        <v>537000</v>
      </c>
      <c r="Z172" s="59">
        <v>14</v>
      </c>
      <c r="AA172" s="59">
        <v>783416</v>
      </c>
      <c r="AB172" s="46">
        <f t="shared" si="56"/>
        <v>618000</v>
      </c>
      <c r="AC172" s="57">
        <v>14</v>
      </c>
      <c r="AD172" s="59">
        <v>797228</v>
      </c>
      <c r="AE172" s="48">
        <f t="shared" si="57"/>
        <v>240000</v>
      </c>
      <c r="AF172" s="59">
        <v>14</v>
      </c>
      <c r="AG172" s="59">
        <v>801994</v>
      </c>
      <c r="AH172" s="46">
        <f t="shared" si="58"/>
        <v>207000</v>
      </c>
      <c r="AI172" s="57">
        <v>14</v>
      </c>
      <c r="AJ172" s="92">
        <v>803794</v>
      </c>
      <c r="AK172" s="48">
        <f t="shared" si="59"/>
        <v>72000</v>
      </c>
    </row>
    <row r="173" spans="2:37" x14ac:dyDescent="0.25">
      <c r="B173" s="57">
        <v>15</v>
      </c>
      <c r="C173" s="90">
        <v>713662</v>
      </c>
      <c r="D173" s="46">
        <f t="shared" si="48"/>
        <v>103000</v>
      </c>
      <c r="E173" s="57">
        <v>15</v>
      </c>
      <c r="F173" s="90">
        <v>715831</v>
      </c>
      <c r="G173" s="48">
        <f t="shared" si="49"/>
        <v>112000</v>
      </c>
      <c r="H173" s="59">
        <v>15</v>
      </c>
      <c r="I173" s="90">
        <v>719147</v>
      </c>
      <c r="J173" s="46">
        <f t="shared" si="50"/>
        <v>102000</v>
      </c>
      <c r="K173" s="57">
        <v>15</v>
      </c>
      <c r="L173" s="90">
        <v>722161</v>
      </c>
      <c r="M173" s="48">
        <f t="shared" si="51"/>
        <v>413000</v>
      </c>
      <c r="N173" s="59">
        <v>15</v>
      </c>
      <c r="O173" s="80">
        <v>729767</v>
      </c>
      <c r="P173" s="46">
        <f t="shared" si="52"/>
        <v>548000</v>
      </c>
      <c r="Q173" s="57">
        <v>15</v>
      </c>
      <c r="R173" s="90">
        <v>741387</v>
      </c>
      <c r="S173" s="48">
        <f t="shared" si="53"/>
        <v>303000</v>
      </c>
      <c r="T173" s="59">
        <v>15</v>
      </c>
      <c r="U173" s="90">
        <v>755550</v>
      </c>
      <c r="V173" s="46">
        <f t="shared" si="54"/>
        <v>576000</v>
      </c>
      <c r="W173" s="57">
        <v>15</v>
      </c>
      <c r="X173" s="90">
        <v>771548</v>
      </c>
      <c r="Y173" s="48">
        <f t="shared" si="55"/>
        <v>452000</v>
      </c>
      <c r="Z173" s="59">
        <v>15</v>
      </c>
      <c r="AA173" s="90">
        <v>784034</v>
      </c>
      <c r="AB173" s="46">
        <f t="shared" si="56"/>
        <v>281000</v>
      </c>
      <c r="AC173" s="57">
        <v>15</v>
      </c>
      <c r="AD173" s="90">
        <v>797468</v>
      </c>
      <c r="AE173" s="48">
        <f t="shared" si="57"/>
        <v>347000</v>
      </c>
      <c r="AF173" s="59">
        <v>15</v>
      </c>
      <c r="AG173" s="90">
        <v>802201</v>
      </c>
      <c r="AH173" s="46">
        <f t="shared" si="58"/>
        <v>14000</v>
      </c>
      <c r="AI173" s="57">
        <v>15</v>
      </c>
      <c r="AJ173" s="92">
        <v>803866</v>
      </c>
      <c r="AK173" s="48">
        <f t="shared" si="59"/>
        <v>144000</v>
      </c>
    </row>
    <row r="174" spans="2:37" x14ac:dyDescent="0.25">
      <c r="B174" s="57">
        <v>16</v>
      </c>
      <c r="C174" s="90">
        <v>713765</v>
      </c>
      <c r="D174" s="46">
        <f t="shared" si="48"/>
        <v>0</v>
      </c>
      <c r="E174" s="57">
        <v>16</v>
      </c>
      <c r="F174" s="90">
        <v>715943</v>
      </c>
      <c r="G174" s="48">
        <f t="shared" si="49"/>
        <v>237000</v>
      </c>
      <c r="H174" s="59">
        <v>16</v>
      </c>
      <c r="I174" s="90">
        <v>719249</v>
      </c>
      <c r="J174" s="46">
        <f t="shared" si="50"/>
        <v>108000</v>
      </c>
      <c r="K174" s="57">
        <v>16</v>
      </c>
      <c r="L174" s="90">
        <v>722574</v>
      </c>
      <c r="M174" s="48">
        <f t="shared" si="51"/>
        <v>0</v>
      </c>
      <c r="N174" s="59">
        <v>16</v>
      </c>
      <c r="O174" s="80">
        <v>730315</v>
      </c>
      <c r="P174" s="46">
        <f t="shared" si="52"/>
        <v>451000</v>
      </c>
      <c r="Q174" s="57">
        <v>16</v>
      </c>
      <c r="R174" s="90">
        <v>741690</v>
      </c>
      <c r="S174" s="48">
        <f t="shared" si="53"/>
        <v>298000</v>
      </c>
      <c r="T174" s="59">
        <v>16</v>
      </c>
      <c r="U174" s="90">
        <v>756126</v>
      </c>
      <c r="V174" s="46">
        <f t="shared" si="54"/>
        <v>541000</v>
      </c>
      <c r="W174" s="57">
        <v>16</v>
      </c>
      <c r="X174" s="90">
        <v>772000</v>
      </c>
      <c r="Y174" s="48">
        <f t="shared" si="55"/>
        <v>500000</v>
      </c>
      <c r="Z174" s="59">
        <v>16</v>
      </c>
      <c r="AA174" s="90">
        <v>784315</v>
      </c>
      <c r="AB174" s="46">
        <f t="shared" si="56"/>
        <v>463000</v>
      </c>
      <c r="AC174" s="57">
        <v>16</v>
      </c>
      <c r="AD174" s="90">
        <v>797815</v>
      </c>
      <c r="AE174" s="48">
        <f t="shared" si="57"/>
        <v>104000</v>
      </c>
      <c r="AF174" s="59">
        <v>16</v>
      </c>
      <c r="AG174" s="90">
        <v>802215</v>
      </c>
      <c r="AH174" s="46">
        <f t="shared" si="58"/>
        <v>74000</v>
      </c>
      <c r="AI174" s="57">
        <v>16</v>
      </c>
      <c r="AJ174" s="92">
        <v>804010</v>
      </c>
      <c r="AK174" s="48">
        <f t="shared" si="59"/>
        <v>89000</v>
      </c>
    </row>
    <row r="175" spans="2:37" x14ac:dyDescent="0.25">
      <c r="B175" s="57">
        <v>17</v>
      </c>
      <c r="C175" s="90">
        <v>713765</v>
      </c>
      <c r="D175" s="46">
        <f t="shared" si="48"/>
        <v>137000</v>
      </c>
      <c r="E175" s="57">
        <v>17</v>
      </c>
      <c r="F175" s="90">
        <v>716180</v>
      </c>
      <c r="G175" s="48">
        <f t="shared" si="49"/>
        <v>117000</v>
      </c>
      <c r="H175" s="59">
        <v>17</v>
      </c>
      <c r="I175" s="90">
        <v>719357</v>
      </c>
      <c r="J175" s="46">
        <f t="shared" si="50"/>
        <v>0</v>
      </c>
      <c r="K175" s="57">
        <v>17</v>
      </c>
      <c r="L175" s="90">
        <v>722574</v>
      </c>
      <c r="M175" s="48">
        <f t="shared" si="51"/>
        <v>0</v>
      </c>
      <c r="N175" s="59">
        <v>17</v>
      </c>
      <c r="O175" s="80">
        <v>730766</v>
      </c>
      <c r="P175" s="46">
        <f t="shared" si="52"/>
        <v>406000</v>
      </c>
      <c r="Q175" s="57">
        <v>17</v>
      </c>
      <c r="R175" s="90">
        <v>741988</v>
      </c>
      <c r="S175" s="48">
        <f t="shared" si="53"/>
        <v>419000</v>
      </c>
      <c r="T175" s="59">
        <v>17</v>
      </c>
      <c r="U175" s="90">
        <v>756667</v>
      </c>
      <c r="V175" s="46">
        <f t="shared" si="54"/>
        <v>668000</v>
      </c>
      <c r="W175" s="57">
        <v>17</v>
      </c>
      <c r="X175" s="90">
        <v>772500</v>
      </c>
      <c r="Y175" s="48">
        <f t="shared" si="55"/>
        <v>486000</v>
      </c>
      <c r="Z175" s="59">
        <v>17</v>
      </c>
      <c r="AA175" s="90">
        <v>784778</v>
      </c>
      <c r="AB175" s="46">
        <f t="shared" si="56"/>
        <v>425000</v>
      </c>
      <c r="AC175" s="57">
        <v>17</v>
      </c>
      <c r="AD175" s="90">
        <v>797919</v>
      </c>
      <c r="AE175" s="48">
        <f t="shared" si="57"/>
        <v>110000</v>
      </c>
      <c r="AF175" s="59">
        <v>17</v>
      </c>
      <c r="AG175" s="90">
        <v>802289</v>
      </c>
      <c r="AH175" s="46">
        <f t="shared" si="58"/>
        <v>0</v>
      </c>
      <c r="AI175" s="57">
        <v>17</v>
      </c>
      <c r="AJ175" s="92">
        <v>804099</v>
      </c>
      <c r="AK175" s="48">
        <f t="shared" si="59"/>
        <v>187000</v>
      </c>
    </row>
    <row r="176" spans="2:37" x14ac:dyDescent="0.25">
      <c r="B176" s="57">
        <v>18</v>
      </c>
      <c r="C176" s="90">
        <v>713902</v>
      </c>
      <c r="D176" s="46">
        <f t="shared" si="48"/>
        <v>0</v>
      </c>
      <c r="E176" s="57">
        <v>18</v>
      </c>
      <c r="F176" s="90">
        <v>716297</v>
      </c>
      <c r="G176" s="48">
        <f t="shared" si="49"/>
        <v>167000</v>
      </c>
      <c r="H176" s="59">
        <v>18</v>
      </c>
      <c r="I176" s="90">
        <v>719357</v>
      </c>
      <c r="J176" s="46">
        <f t="shared" si="50"/>
        <v>0</v>
      </c>
      <c r="K176" s="57">
        <v>18</v>
      </c>
      <c r="L176" s="90">
        <v>722574</v>
      </c>
      <c r="M176" s="48">
        <f t="shared" si="51"/>
        <v>30000</v>
      </c>
      <c r="N176" s="59">
        <v>18</v>
      </c>
      <c r="O176" s="80">
        <v>731172</v>
      </c>
      <c r="P176" s="46">
        <f t="shared" si="52"/>
        <v>368000</v>
      </c>
      <c r="Q176" s="57">
        <v>18</v>
      </c>
      <c r="R176" s="90">
        <v>742407</v>
      </c>
      <c r="S176" s="48">
        <f t="shared" si="53"/>
        <v>277000</v>
      </c>
      <c r="T176" s="59">
        <v>18</v>
      </c>
      <c r="U176" s="90">
        <v>757335</v>
      </c>
      <c r="V176" s="46">
        <f t="shared" si="54"/>
        <v>497000</v>
      </c>
      <c r="W176" s="57">
        <v>18</v>
      </c>
      <c r="X176" s="90">
        <v>772986</v>
      </c>
      <c r="Y176" s="48">
        <f t="shared" si="55"/>
        <v>365000</v>
      </c>
      <c r="Z176" s="59">
        <v>18</v>
      </c>
      <c r="AA176" s="90">
        <v>785203</v>
      </c>
      <c r="AB176" s="46">
        <f t="shared" si="56"/>
        <v>877000</v>
      </c>
      <c r="AC176" s="57">
        <v>18</v>
      </c>
      <c r="AD176" s="90">
        <v>798029</v>
      </c>
      <c r="AE176" s="48">
        <f t="shared" si="57"/>
        <v>389000</v>
      </c>
      <c r="AF176" s="59">
        <v>18</v>
      </c>
      <c r="AG176" s="90">
        <v>802289</v>
      </c>
      <c r="AH176" s="46">
        <f t="shared" si="58"/>
        <v>72000</v>
      </c>
      <c r="AI176" s="57">
        <v>18</v>
      </c>
      <c r="AJ176" s="92">
        <v>804286</v>
      </c>
      <c r="AK176" s="48">
        <f t="shared" si="59"/>
        <v>95000</v>
      </c>
    </row>
    <row r="177" spans="2:37" x14ac:dyDescent="0.25">
      <c r="B177" s="57">
        <v>19</v>
      </c>
      <c r="C177" s="90">
        <v>713902</v>
      </c>
      <c r="D177" s="46">
        <f t="shared" si="48"/>
        <v>164000</v>
      </c>
      <c r="E177" s="57">
        <v>19</v>
      </c>
      <c r="F177" s="90">
        <v>716464</v>
      </c>
      <c r="G177" s="48">
        <f t="shared" si="49"/>
        <v>123000</v>
      </c>
      <c r="H177" s="59">
        <v>19</v>
      </c>
      <c r="I177" s="90">
        <v>719357</v>
      </c>
      <c r="J177" s="46">
        <f t="shared" si="50"/>
        <v>129000</v>
      </c>
      <c r="K177" s="57">
        <v>19</v>
      </c>
      <c r="L177" s="90">
        <v>722604</v>
      </c>
      <c r="M177" s="48">
        <f t="shared" si="51"/>
        <v>167000</v>
      </c>
      <c r="N177" s="59">
        <v>19</v>
      </c>
      <c r="O177" s="80">
        <v>731540</v>
      </c>
      <c r="P177" s="46">
        <f t="shared" si="52"/>
        <v>411000</v>
      </c>
      <c r="Q177" s="57">
        <v>19</v>
      </c>
      <c r="R177" s="90">
        <v>742684</v>
      </c>
      <c r="S177" s="48">
        <f t="shared" si="53"/>
        <v>397000</v>
      </c>
      <c r="T177" s="59">
        <v>19</v>
      </c>
      <c r="U177" s="90">
        <v>757832</v>
      </c>
      <c r="V177" s="46">
        <f t="shared" si="54"/>
        <v>483000</v>
      </c>
      <c r="W177" s="57">
        <v>19</v>
      </c>
      <c r="X177" s="90">
        <v>773351</v>
      </c>
      <c r="Y177" s="48">
        <f t="shared" si="55"/>
        <v>557000</v>
      </c>
      <c r="Z177" s="59">
        <v>19</v>
      </c>
      <c r="AA177" s="90">
        <v>786080</v>
      </c>
      <c r="AB177" s="46">
        <f t="shared" si="56"/>
        <v>547000</v>
      </c>
      <c r="AC177" s="57">
        <v>19</v>
      </c>
      <c r="AD177" s="90">
        <v>798418</v>
      </c>
      <c r="AE177" s="48">
        <f t="shared" si="57"/>
        <v>126000</v>
      </c>
      <c r="AF177" s="59">
        <v>19</v>
      </c>
      <c r="AG177" s="90">
        <v>802361</v>
      </c>
      <c r="AH177" s="46">
        <f t="shared" si="58"/>
        <v>98000</v>
      </c>
      <c r="AI177" s="57">
        <v>19</v>
      </c>
      <c r="AJ177" s="92">
        <v>804381</v>
      </c>
      <c r="AK177" s="48">
        <f t="shared" si="59"/>
        <v>144000</v>
      </c>
    </row>
    <row r="178" spans="2:37" x14ac:dyDescent="0.25">
      <c r="B178" s="57">
        <v>20</v>
      </c>
      <c r="C178" s="90">
        <v>714066</v>
      </c>
      <c r="D178" s="46">
        <f t="shared" si="48"/>
        <v>0</v>
      </c>
      <c r="E178" s="57">
        <v>20</v>
      </c>
      <c r="F178" s="90">
        <v>716587</v>
      </c>
      <c r="G178" s="48">
        <f t="shared" si="49"/>
        <v>285000</v>
      </c>
      <c r="H178" s="59">
        <v>20</v>
      </c>
      <c r="I178" s="90">
        <v>719486</v>
      </c>
      <c r="J178" s="46">
        <f t="shared" si="50"/>
        <v>0</v>
      </c>
      <c r="K178" s="57">
        <v>20</v>
      </c>
      <c r="L178" s="90">
        <v>722771</v>
      </c>
      <c r="M178" s="48">
        <f t="shared" si="51"/>
        <v>91000</v>
      </c>
      <c r="N178" s="59">
        <v>20</v>
      </c>
      <c r="O178" s="80">
        <v>731951</v>
      </c>
      <c r="P178" s="46">
        <f t="shared" si="52"/>
        <v>465000</v>
      </c>
      <c r="Q178" s="57">
        <v>20</v>
      </c>
      <c r="R178" s="90">
        <v>743081</v>
      </c>
      <c r="S178" s="48">
        <f t="shared" si="53"/>
        <v>425000</v>
      </c>
      <c r="T178" s="59">
        <v>20</v>
      </c>
      <c r="U178" s="90">
        <v>758315</v>
      </c>
      <c r="V178" s="46">
        <f t="shared" si="54"/>
        <v>468000</v>
      </c>
      <c r="W178" s="57">
        <v>20</v>
      </c>
      <c r="X178" s="90">
        <v>773908</v>
      </c>
      <c r="Y178" s="48">
        <f t="shared" si="55"/>
        <v>343000</v>
      </c>
      <c r="Z178" s="59">
        <v>20</v>
      </c>
      <c r="AA178" s="90">
        <v>786627</v>
      </c>
      <c r="AB178" s="46">
        <f t="shared" si="56"/>
        <v>614000</v>
      </c>
      <c r="AC178" s="57">
        <v>20</v>
      </c>
      <c r="AD178" s="90">
        <v>798544</v>
      </c>
      <c r="AE178" s="48">
        <f t="shared" si="57"/>
        <v>0</v>
      </c>
      <c r="AF178" s="59">
        <v>20</v>
      </c>
      <c r="AG178" s="90">
        <v>802459</v>
      </c>
      <c r="AH178" s="46">
        <f t="shared" si="58"/>
        <v>66000</v>
      </c>
      <c r="AI178" s="57">
        <v>20</v>
      </c>
      <c r="AJ178" s="92">
        <v>804525</v>
      </c>
      <c r="AK178" s="48">
        <f t="shared" si="59"/>
        <v>271000</v>
      </c>
    </row>
    <row r="179" spans="2:37" x14ac:dyDescent="0.25">
      <c r="B179" s="57">
        <v>21</v>
      </c>
      <c r="C179" s="90">
        <v>714066</v>
      </c>
      <c r="D179" s="46">
        <f t="shared" si="48"/>
        <v>0</v>
      </c>
      <c r="E179" s="57">
        <v>21</v>
      </c>
      <c r="F179" s="90">
        <v>716872</v>
      </c>
      <c r="G179" s="48">
        <f t="shared" si="49"/>
        <v>148000</v>
      </c>
      <c r="H179" s="59">
        <v>21</v>
      </c>
      <c r="I179" s="90">
        <v>719486</v>
      </c>
      <c r="J179" s="46">
        <f t="shared" si="50"/>
        <v>149000</v>
      </c>
      <c r="K179" s="57">
        <v>21</v>
      </c>
      <c r="L179" s="90">
        <v>722862</v>
      </c>
      <c r="M179" s="48">
        <f t="shared" si="51"/>
        <v>102000</v>
      </c>
      <c r="N179" s="59">
        <v>21</v>
      </c>
      <c r="O179" s="80">
        <v>732416</v>
      </c>
      <c r="P179" s="46">
        <f t="shared" si="52"/>
        <v>391000</v>
      </c>
      <c r="Q179" s="57">
        <v>21</v>
      </c>
      <c r="R179" s="90">
        <v>743506</v>
      </c>
      <c r="S179" s="48">
        <f t="shared" si="53"/>
        <v>544000</v>
      </c>
      <c r="T179" s="59">
        <v>21</v>
      </c>
      <c r="U179" s="90">
        <v>758783</v>
      </c>
      <c r="V179" s="46">
        <f t="shared" si="54"/>
        <v>440000</v>
      </c>
      <c r="W179" s="57">
        <v>21</v>
      </c>
      <c r="X179" s="90">
        <v>774251</v>
      </c>
      <c r="Y179" s="48">
        <f t="shared" si="55"/>
        <v>517000</v>
      </c>
      <c r="Z179" s="59">
        <v>21</v>
      </c>
      <c r="AA179" s="90">
        <v>787241</v>
      </c>
      <c r="AB179" s="46">
        <f t="shared" si="56"/>
        <v>531000</v>
      </c>
      <c r="AC179" s="57">
        <v>21</v>
      </c>
      <c r="AD179" s="90">
        <v>798544</v>
      </c>
      <c r="AE179" s="48">
        <f t="shared" si="57"/>
        <v>198000</v>
      </c>
      <c r="AF179" s="59">
        <v>21</v>
      </c>
      <c r="AG179" s="90">
        <v>802525</v>
      </c>
      <c r="AH179" s="46">
        <f t="shared" si="58"/>
        <v>0</v>
      </c>
      <c r="AI179" s="57">
        <v>21</v>
      </c>
      <c r="AJ179" s="92">
        <v>804796</v>
      </c>
      <c r="AK179" s="48">
        <f t="shared" si="59"/>
        <v>139000</v>
      </c>
    </row>
    <row r="180" spans="2:37" x14ac:dyDescent="0.25">
      <c r="B180" s="57">
        <v>22</v>
      </c>
      <c r="C180" s="90">
        <v>714066</v>
      </c>
      <c r="D180" s="46">
        <f t="shared" si="48"/>
        <v>162000</v>
      </c>
      <c r="E180" s="57">
        <v>22</v>
      </c>
      <c r="F180" s="90">
        <v>717020</v>
      </c>
      <c r="G180" s="48">
        <f t="shared" si="49"/>
        <v>163000</v>
      </c>
      <c r="H180" s="59">
        <v>22</v>
      </c>
      <c r="I180" s="90">
        <v>719635</v>
      </c>
      <c r="J180" s="46">
        <f t="shared" si="50"/>
        <v>0</v>
      </c>
      <c r="K180" s="57">
        <v>22</v>
      </c>
      <c r="L180" s="90">
        <v>722964</v>
      </c>
      <c r="M180" s="48">
        <f t="shared" si="51"/>
        <v>491000</v>
      </c>
      <c r="N180" s="59">
        <v>22</v>
      </c>
      <c r="O180" s="80">
        <v>732807</v>
      </c>
      <c r="P180" s="46">
        <f t="shared" si="52"/>
        <v>531000</v>
      </c>
      <c r="Q180" s="57">
        <v>22</v>
      </c>
      <c r="R180" s="90">
        <v>744050</v>
      </c>
      <c r="S180" s="48">
        <f t="shared" si="53"/>
        <v>409000</v>
      </c>
      <c r="T180" s="59">
        <v>22</v>
      </c>
      <c r="U180" s="90">
        <v>759223</v>
      </c>
      <c r="V180" s="46">
        <f t="shared" si="54"/>
        <v>468000</v>
      </c>
      <c r="W180" s="57">
        <v>22</v>
      </c>
      <c r="X180" s="90">
        <v>774768</v>
      </c>
      <c r="Y180" s="48">
        <f t="shared" si="55"/>
        <v>417000</v>
      </c>
      <c r="Z180" s="59">
        <v>22</v>
      </c>
      <c r="AA180" s="90">
        <v>787772</v>
      </c>
      <c r="AB180" s="46">
        <f t="shared" si="56"/>
        <v>374000</v>
      </c>
      <c r="AC180" s="57">
        <v>22</v>
      </c>
      <c r="AD180" s="90">
        <v>798742</v>
      </c>
      <c r="AE180" s="48">
        <f t="shared" si="57"/>
        <v>0</v>
      </c>
      <c r="AF180" s="59">
        <v>22</v>
      </c>
      <c r="AG180" s="90">
        <v>802525</v>
      </c>
      <c r="AH180" s="46">
        <f t="shared" si="58"/>
        <v>65000</v>
      </c>
      <c r="AI180" s="57">
        <v>22</v>
      </c>
      <c r="AJ180" s="92">
        <v>804935</v>
      </c>
      <c r="AK180" s="48">
        <f t="shared" si="59"/>
        <v>242000</v>
      </c>
    </row>
    <row r="181" spans="2:37" x14ac:dyDescent="0.25">
      <c r="B181" s="57">
        <v>23</v>
      </c>
      <c r="C181" s="90">
        <v>714228</v>
      </c>
      <c r="D181" s="46">
        <f t="shared" si="48"/>
        <v>0</v>
      </c>
      <c r="E181" s="57">
        <v>23</v>
      </c>
      <c r="F181" s="90">
        <v>717183</v>
      </c>
      <c r="G181" s="48">
        <f t="shared" si="49"/>
        <v>203000</v>
      </c>
      <c r="H181" s="59">
        <v>23</v>
      </c>
      <c r="I181" s="90">
        <v>719635</v>
      </c>
      <c r="J181" s="46">
        <f t="shared" si="50"/>
        <v>452000</v>
      </c>
      <c r="K181" s="57">
        <v>23</v>
      </c>
      <c r="L181" s="90">
        <v>723455</v>
      </c>
      <c r="M181" s="48">
        <f t="shared" si="51"/>
        <v>118000</v>
      </c>
      <c r="N181" s="59">
        <v>23</v>
      </c>
      <c r="O181" s="80">
        <v>733338</v>
      </c>
      <c r="P181" s="46">
        <f t="shared" si="52"/>
        <v>277000</v>
      </c>
      <c r="Q181" s="57">
        <v>23</v>
      </c>
      <c r="R181" s="90">
        <v>744459</v>
      </c>
      <c r="S181" s="48">
        <f t="shared" si="53"/>
        <v>493000</v>
      </c>
      <c r="T181" s="59">
        <v>23</v>
      </c>
      <c r="U181" s="90">
        <v>759691</v>
      </c>
      <c r="V181" s="46">
        <f t="shared" si="54"/>
        <v>444000</v>
      </c>
      <c r="W181" s="57">
        <v>23</v>
      </c>
      <c r="X181" s="90">
        <v>775185</v>
      </c>
      <c r="Y181" s="48">
        <f t="shared" si="55"/>
        <v>445000</v>
      </c>
      <c r="Z181" s="59">
        <v>23</v>
      </c>
      <c r="AA181" s="90">
        <v>788146</v>
      </c>
      <c r="AB181" s="46">
        <f t="shared" si="56"/>
        <v>358000</v>
      </c>
      <c r="AC181" s="57">
        <v>23</v>
      </c>
      <c r="AD181" s="90">
        <v>798742</v>
      </c>
      <c r="AE181" s="48">
        <f t="shared" si="57"/>
        <v>208000</v>
      </c>
      <c r="AF181" s="59">
        <v>23</v>
      </c>
      <c r="AG181" s="90">
        <v>802590</v>
      </c>
      <c r="AH181" s="46">
        <f t="shared" si="58"/>
        <v>0</v>
      </c>
      <c r="AI181" s="57">
        <v>23</v>
      </c>
      <c r="AJ181" s="92">
        <v>805177</v>
      </c>
      <c r="AK181" s="48">
        <f t="shared" si="59"/>
        <v>121000</v>
      </c>
    </row>
    <row r="182" spans="2:37" x14ac:dyDescent="0.25">
      <c r="B182" s="57">
        <v>24</v>
      </c>
      <c r="C182" s="90">
        <v>714228</v>
      </c>
      <c r="D182" s="46">
        <f t="shared" si="48"/>
        <v>0</v>
      </c>
      <c r="E182" s="57">
        <v>24</v>
      </c>
      <c r="F182" s="90">
        <v>717386</v>
      </c>
      <c r="G182" s="48">
        <f t="shared" si="49"/>
        <v>117000</v>
      </c>
      <c r="H182" s="59">
        <v>24</v>
      </c>
      <c r="I182" s="90">
        <v>720087</v>
      </c>
      <c r="J182" s="46">
        <f t="shared" si="50"/>
        <v>77000</v>
      </c>
      <c r="K182" s="57">
        <v>24</v>
      </c>
      <c r="L182" s="90">
        <v>723573</v>
      </c>
      <c r="M182" s="48">
        <f t="shared" si="51"/>
        <v>367000</v>
      </c>
      <c r="N182" s="59">
        <v>24</v>
      </c>
      <c r="O182" s="80">
        <v>733615</v>
      </c>
      <c r="P182" s="46">
        <f t="shared" si="52"/>
        <v>380000</v>
      </c>
      <c r="Q182" s="57">
        <v>24</v>
      </c>
      <c r="R182" s="90">
        <v>744952</v>
      </c>
      <c r="S182" s="48">
        <f t="shared" si="53"/>
        <v>368000</v>
      </c>
      <c r="T182" s="59">
        <v>24</v>
      </c>
      <c r="U182" s="90">
        <v>760135</v>
      </c>
      <c r="V182" s="46">
        <f t="shared" si="54"/>
        <v>560000</v>
      </c>
      <c r="W182" s="57">
        <v>24</v>
      </c>
      <c r="X182" s="90">
        <v>775630</v>
      </c>
      <c r="Y182" s="48">
        <f t="shared" si="55"/>
        <v>397000</v>
      </c>
      <c r="Z182" s="59">
        <v>24</v>
      </c>
      <c r="AA182" s="90">
        <v>788504</v>
      </c>
      <c r="AB182" s="46">
        <f t="shared" si="56"/>
        <v>447000</v>
      </c>
      <c r="AC182" s="57">
        <v>24</v>
      </c>
      <c r="AD182" s="90">
        <v>798950</v>
      </c>
      <c r="AE182" s="48">
        <f t="shared" si="57"/>
        <v>18000</v>
      </c>
      <c r="AF182" s="59">
        <v>24</v>
      </c>
      <c r="AG182" s="90">
        <v>802590</v>
      </c>
      <c r="AH182" s="46">
        <f t="shared" si="58"/>
        <v>88000</v>
      </c>
      <c r="AI182" s="57">
        <v>24</v>
      </c>
      <c r="AJ182" s="92">
        <v>805298</v>
      </c>
      <c r="AK182" s="48">
        <f t="shared" si="59"/>
        <v>208000</v>
      </c>
    </row>
    <row r="183" spans="2:37" x14ac:dyDescent="0.25">
      <c r="B183" s="57">
        <v>25</v>
      </c>
      <c r="C183" s="90">
        <v>714228</v>
      </c>
      <c r="D183" s="46">
        <f t="shared" si="48"/>
        <v>37000</v>
      </c>
      <c r="E183" s="57">
        <v>25</v>
      </c>
      <c r="F183" s="90">
        <v>717503</v>
      </c>
      <c r="G183" s="48">
        <f t="shared" si="49"/>
        <v>244000</v>
      </c>
      <c r="H183" s="59">
        <v>25</v>
      </c>
      <c r="I183" s="90">
        <v>720164</v>
      </c>
      <c r="J183" s="46">
        <f t="shared" si="50"/>
        <v>0</v>
      </c>
      <c r="K183" s="57">
        <v>25</v>
      </c>
      <c r="L183" s="90">
        <v>723940</v>
      </c>
      <c r="M183" s="48">
        <f t="shared" si="51"/>
        <v>279000</v>
      </c>
      <c r="N183" s="59">
        <v>25</v>
      </c>
      <c r="O183" s="80">
        <v>733995</v>
      </c>
      <c r="P183" s="46">
        <f t="shared" si="52"/>
        <v>346000</v>
      </c>
      <c r="Q183" s="57">
        <v>25</v>
      </c>
      <c r="R183" s="90">
        <v>745320</v>
      </c>
      <c r="S183" s="48">
        <f t="shared" si="53"/>
        <v>508000</v>
      </c>
      <c r="T183" s="59">
        <v>25</v>
      </c>
      <c r="U183" s="90">
        <v>760695</v>
      </c>
      <c r="V183" s="46">
        <f t="shared" si="54"/>
        <v>509000</v>
      </c>
      <c r="W183" s="57">
        <v>25</v>
      </c>
      <c r="X183" s="90">
        <v>776027</v>
      </c>
      <c r="Y183" s="48">
        <f t="shared" si="55"/>
        <v>351000</v>
      </c>
      <c r="Z183" s="59">
        <v>25</v>
      </c>
      <c r="AA183" s="90">
        <v>788951</v>
      </c>
      <c r="AB183" s="46">
        <f t="shared" si="56"/>
        <v>490000</v>
      </c>
      <c r="AC183" s="57">
        <v>25</v>
      </c>
      <c r="AD183" s="90">
        <v>798968</v>
      </c>
      <c r="AE183" s="48">
        <f t="shared" si="57"/>
        <v>63000</v>
      </c>
      <c r="AF183" s="59">
        <v>25</v>
      </c>
      <c r="AG183" s="90">
        <v>802678</v>
      </c>
      <c r="AH183" s="46">
        <f t="shared" si="58"/>
        <v>106000</v>
      </c>
      <c r="AI183" s="57">
        <v>25</v>
      </c>
      <c r="AJ183" s="92">
        <v>805506</v>
      </c>
      <c r="AK183" s="48">
        <f t="shared" si="59"/>
        <v>222000</v>
      </c>
    </row>
    <row r="184" spans="2:37" x14ac:dyDescent="0.25">
      <c r="B184" s="57">
        <v>26</v>
      </c>
      <c r="C184" s="90">
        <v>714265</v>
      </c>
      <c r="D184" s="46">
        <f t="shared" si="48"/>
        <v>0</v>
      </c>
      <c r="E184" s="57">
        <v>26</v>
      </c>
      <c r="F184" s="90">
        <v>717747</v>
      </c>
      <c r="G184" s="48">
        <f t="shared" si="49"/>
        <v>129000</v>
      </c>
      <c r="H184" s="59">
        <v>26</v>
      </c>
      <c r="I184" s="90">
        <v>720164</v>
      </c>
      <c r="J184" s="46">
        <f t="shared" si="50"/>
        <v>209000</v>
      </c>
      <c r="K184" s="57">
        <v>26</v>
      </c>
      <c r="L184" s="90">
        <v>724219</v>
      </c>
      <c r="M184" s="48">
        <f t="shared" si="51"/>
        <v>238000</v>
      </c>
      <c r="N184" s="59">
        <v>26</v>
      </c>
      <c r="O184" s="80">
        <v>734341</v>
      </c>
      <c r="P184" s="46">
        <f t="shared" si="52"/>
        <v>185000</v>
      </c>
      <c r="Q184" s="57">
        <v>26</v>
      </c>
      <c r="R184" s="90">
        <v>745828</v>
      </c>
      <c r="S184" s="48">
        <f t="shared" si="53"/>
        <v>577000</v>
      </c>
      <c r="T184" s="59">
        <v>26</v>
      </c>
      <c r="U184" s="90">
        <v>761204</v>
      </c>
      <c r="V184" s="46">
        <f t="shared" si="54"/>
        <v>633000</v>
      </c>
      <c r="W184" s="57">
        <v>26</v>
      </c>
      <c r="X184" s="90">
        <v>776378</v>
      </c>
      <c r="Y184" s="48">
        <f t="shared" si="55"/>
        <v>368000</v>
      </c>
      <c r="Z184" s="59">
        <v>26</v>
      </c>
      <c r="AA184" s="90">
        <v>789441</v>
      </c>
      <c r="AB184" s="46">
        <f t="shared" si="56"/>
        <v>492000</v>
      </c>
      <c r="AC184" s="57">
        <v>26</v>
      </c>
      <c r="AD184" s="90">
        <v>799031</v>
      </c>
      <c r="AE184" s="48">
        <f t="shared" si="57"/>
        <v>71000</v>
      </c>
      <c r="AF184" s="59">
        <v>26</v>
      </c>
      <c r="AG184" s="90">
        <v>802784</v>
      </c>
      <c r="AH184" s="46">
        <f t="shared" si="58"/>
        <v>68000</v>
      </c>
      <c r="AI184" s="57">
        <v>26</v>
      </c>
      <c r="AJ184" s="92">
        <v>805728</v>
      </c>
      <c r="AK184" s="48">
        <f t="shared" si="59"/>
        <v>129000</v>
      </c>
    </row>
    <row r="185" spans="2:37" x14ac:dyDescent="0.25">
      <c r="B185" s="57">
        <v>27</v>
      </c>
      <c r="C185" s="90">
        <v>714265</v>
      </c>
      <c r="D185" s="46">
        <f t="shared" si="48"/>
        <v>61000</v>
      </c>
      <c r="E185" s="57">
        <v>27</v>
      </c>
      <c r="F185" s="90">
        <v>717876</v>
      </c>
      <c r="G185" s="48">
        <f t="shared" si="49"/>
        <v>0</v>
      </c>
      <c r="H185" s="59">
        <v>27</v>
      </c>
      <c r="I185" s="90">
        <v>720373</v>
      </c>
      <c r="J185" s="46">
        <f t="shared" si="50"/>
        <v>0</v>
      </c>
      <c r="K185" s="57">
        <v>27</v>
      </c>
      <c r="L185" s="90">
        <v>724457</v>
      </c>
      <c r="M185" s="48">
        <f t="shared" si="51"/>
        <v>147000</v>
      </c>
      <c r="N185" s="59">
        <v>27</v>
      </c>
      <c r="O185" s="80">
        <v>734526</v>
      </c>
      <c r="P185" s="46">
        <f t="shared" si="52"/>
        <v>203000</v>
      </c>
      <c r="Q185" s="57">
        <v>27</v>
      </c>
      <c r="R185" s="90">
        <v>746405</v>
      </c>
      <c r="S185" s="48">
        <f t="shared" si="53"/>
        <v>463000</v>
      </c>
      <c r="T185" s="59">
        <v>27</v>
      </c>
      <c r="U185" s="90">
        <v>761837</v>
      </c>
      <c r="V185" s="46">
        <f t="shared" si="54"/>
        <v>457000</v>
      </c>
      <c r="W185" s="57">
        <v>27</v>
      </c>
      <c r="X185" s="90">
        <v>776746</v>
      </c>
      <c r="Y185" s="48">
        <f t="shared" si="55"/>
        <v>364000</v>
      </c>
      <c r="Z185" s="59">
        <v>27</v>
      </c>
      <c r="AA185" s="90">
        <v>789933</v>
      </c>
      <c r="AB185" s="46">
        <f t="shared" si="56"/>
        <v>499000</v>
      </c>
      <c r="AC185" s="57">
        <v>27</v>
      </c>
      <c r="AD185" s="90">
        <v>799102</v>
      </c>
      <c r="AE185" s="48">
        <f t="shared" si="57"/>
        <v>0</v>
      </c>
      <c r="AF185" s="59">
        <v>27</v>
      </c>
      <c r="AG185" s="90">
        <v>802852</v>
      </c>
      <c r="AH185" s="46">
        <f t="shared" si="58"/>
        <v>0</v>
      </c>
      <c r="AI185" s="57">
        <v>27</v>
      </c>
      <c r="AJ185" s="92">
        <v>805857</v>
      </c>
      <c r="AK185" s="48">
        <f t="shared" si="59"/>
        <v>246000</v>
      </c>
    </row>
    <row r="186" spans="2:37" x14ac:dyDescent="0.25">
      <c r="B186" s="57">
        <v>28</v>
      </c>
      <c r="C186" s="90">
        <v>714326</v>
      </c>
      <c r="D186" s="46">
        <f t="shared" si="48"/>
        <v>159000</v>
      </c>
      <c r="E186" s="57">
        <v>28</v>
      </c>
      <c r="F186" s="90">
        <v>717876</v>
      </c>
      <c r="G186" s="48">
        <f t="shared" si="49"/>
        <v>109000</v>
      </c>
      <c r="H186" s="59">
        <v>28</v>
      </c>
      <c r="I186" s="90">
        <v>720373</v>
      </c>
      <c r="J186" s="46">
        <f t="shared" si="50"/>
        <v>78000</v>
      </c>
      <c r="K186" s="57">
        <v>28</v>
      </c>
      <c r="L186" s="90">
        <v>724604</v>
      </c>
      <c r="M186" s="48">
        <f t="shared" si="51"/>
        <v>140000</v>
      </c>
      <c r="N186" s="59">
        <v>28</v>
      </c>
      <c r="O186" s="80">
        <v>734729</v>
      </c>
      <c r="P186" s="46">
        <f t="shared" si="52"/>
        <v>251000</v>
      </c>
      <c r="Q186" s="57">
        <v>28</v>
      </c>
      <c r="R186" s="90">
        <v>746868</v>
      </c>
      <c r="S186" s="48">
        <f t="shared" si="53"/>
        <v>608000</v>
      </c>
      <c r="T186" s="59">
        <v>28</v>
      </c>
      <c r="U186" s="90">
        <v>762294</v>
      </c>
      <c r="V186" s="46">
        <f t="shared" si="54"/>
        <v>430000</v>
      </c>
      <c r="W186" s="57">
        <v>28</v>
      </c>
      <c r="X186" s="90">
        <v>777110</v>
      </c>
      <c r="Y186" s="48">
        <f t="shared" si="55"/>
        <v>540000</v>
      </c>
      <c r="Z186" s="59">
        <v>28</v>
      </c>
      <c r="AA186" s="90">
        <v>790432</v>
      </c>
      <c r="AB186" s="46">
        <f t="shared" si="56"/>
        <v>380000</v>
      </c>
      <c r="AC186" s="57">
        <v>28</v>
      </c>
      <c r="AD186" s="90">
        <v>799102</v>
      </c>
      <c r="AE186" s="48">
        <f t="shared" si="57"/>
        <v>105000</v>
      </c>
      <c r="AF186" s="59">
        <v>28</v>
      </c>
      <c r="AG186" s="90">
        <v>802852</v>
      </c>
      <c r="AH186" s="46">
        <f t="shared" si="58"/>
        <v>44000</v>
      </c>
      <c r="AI186" s="57">
        <v>28</v>
      </c>
      <c r="AJ186" s="92">
        <v>806103</v>
      </c>
      <c r="AK186" s="48">
        <f t="shared" si="59"/>
        <v>152000</v>
      </c>
    </row>
    <row r="187" spans="2:37" x14ac:dyDescent="0.25">
      <c r="B187" s="57">
        <v>29</v>
      </c>
      <c r="C187" s="90">
        <v>714485</v>
      </c>
      <c r="D187" s="46">
        <f t="shared" si="48"/>
        <v>0</v>
      </c>
      <c r="E187" s="57">
        <v>29</v>
      </c>
      <c r="F187" s="90">
        <v>717985</v>
      </c>
      <c r="G187" s="48">
        <f t="shared" si="49"/>
        <v>0</v>
      </c>
      <c r="H187" s="59">
        <v>29</v>
      </c>
      <c r="I187" s="90">
        <v>720451</v>
      </c>
      <c r="J187" s="46">
        <f t="shared" si="50"/>
        <v>0</v>
      </c>
      <c r="K187" s="57">
        <v>29</v>
      </c>
      <c r="L187" s="90">
        <v>724744</v>
      </c>
      <c r="M187" s="48">
        <f t="shared" si="51"/>
        <v>108000</v>
      </c>
      <c r="N187" s="59">
        <v>29</v>
      </c>
      <c r="O187" s="80">
        <v>734980</v>
      </c>
      <c r="P187" s="46">
        <f t="shared" si="52"/>
        <v>373000</v>
      </c>
      <c r="Q187" s="57">
        <v>29</v>
      </c>
      <c r="R187" s="90">
        <v>747476</v>
      </c>
      <c r="S187" s="48">
        <f t="shared" si="53"/>
        <v>439000</v>
      </c>
      <c r="T187" s="59">
        <v>29</v>
      </c>
      <c r="U187" s="90">
        <v>762724</v>
      </c>
      <c r="V187" s="46">
        <f t="shared" si="54"/>
        <v>594000</v>
      </c>
      <c r="W187" s="57">
        <v>29</v>
      </c>
      <c r="X187" s="90">
        <v>777650</v>
      </c>
      <c r="Y187" s="48">
        <f t="shared" si="55"/>
        <v>386000</v>
      </c>
      <c r="Z187" s="59">
        <v>29</v>
      </c>
      <c r="AA187" s="90">
        <v>790812</v>
      </c>
      <c r="AB187" s="46">
        <f t="shared" si="56"/>
        <v>459000</v>
      </c>
      <c r="AC187" s="57">
        <v>29</v>
      </c>
      <c r="AD187" s="90">
        <v>799207</v>
      </c>
      <c r="AE187" s="48">
        <f t="shared" si="57"/>
        <v>310000</v>
      </c>
      <c r="AF187" s="59">
        <v>29</v>
      </c>
      <c r="AG187" s="90">
        <v>802896</v>
      </c>
      <c r="AH187" s="46">
        <f t="shared" si="58"/>
        <v>0</v>
      </c>
      <c r="AI187" s="57">
        <v>29</v>
      </c>
      <c r="AJ187" s="92">
        <v>806255</v>
      </c>
      <c r="AK187" s="48">
        <f t="shared" si="59"/>
        <v>239000</v>
      </c>
    </row>
    <row r="188" spans="2:37" x14ac:dyDescent="0.25">
      <c r="B188" s="57">
        <v>30</v>
      </c>
      <c r="C188" s="90">
        <v>714485</v>
      </c>
      <c r="D188" s="46">
        <f t="shared" si="48"/>
        <v>123000</v>
      </c>
      <c r="E188" s="47"/>
      <c r="F188" s="90">
        <v>717985</v>
      </c>
      <c r="G188" s="48"/>
      <c r="H188" s="59">
        <v>30</v>
      </c>
      <c r="I188" s="90">
        <v>720451</v>
      </c>
      <c r="J188" s="46">
        <f t="shared" si="50"/>
        <v>75000</v>
      </c>
      <c r="K188" s="57">
        <v>30</v>
      </c>
      <c r="L188" s="90">
        <v>724852</v>
      </c>
      <c r="M188" s="48">
        <f t="shared" si="51"/>
        <v>181000</v>
      </c>
      <c r="N188" s="59">
        <v>30</v>
      </c>
      <c r="O188" s="80">
        <v>735353</v>
      </c>
      <c r="P188" s="46">
        <f t="shared" si="52"/>
        <v>368000</v>
      </c>
      <c r="Q188" s="57">
        <v>30</v>
      </c>
      <c r="R188" s="90">
        <v>747915</v>
      </c>
      <c r="S188" s="48">
        <f t="shared" si="53"/>
        <v>520000</v>
      </c>
      <c r="T188" s="59">
        <v>30</v>
      </c>
      <c r="U188" s="90">
        <v>763318</v>
      </c>
      <c r="V188" s="46">
        <f t="shared" si="54"/>
        <v>507000</v>
      </c>
      <c r="W188" s="57">
        <v>30</v>
      </c>
      <c r="X188" s="90">
        <v>778036</v>
      </c>
      <c r="Y188" s="48">
        <f t="shared" si="55"/>
        <v>419000</v>
      </c>
      <c r="Z188" s="59">
        <v>30</v>
      </c>
      <c r="AA188" s="90">
        <v>791271</v>
      </c>
      <c r="AB188" s="46">
        <f t="shared" si="56"/>
        <v>467000</v>
      </c>
      <c r="AC188" s="57">
        <v>30</v>
      </c>
      <c r="AD188" s="90">
        <v>799517</v>
      </c>
      <c r="AE188" s="48">
        <f t="shared" si="57"/>
        <v>0</v>
      </c>
      <c r="AF188" s="59">
        <v>30</v>
      </c>
      <c r="AG188" s="90">
        <v>802896</v>
      </c>
      <c r="AH188" s="46">
        <f t="shared" si="58"/>
        <v>77000</v>
      </c>
      <c r="AI188" s="57">
        <v>30</v>
      </c>
      <c r="AJ188" s="92">
        <v>806494</v>
      </c>
      <c r="AK188" s="48">
        <f t="shared" si="59"/>
        <v>210000</v>
      </c>
    </row>
    <row r="189" spans="2:37" x14ac:dyDescent="0.25">
      <c r="B189" s="60">
        <v>31</v>
      </c>
      <c r="C189" s="90">
        <v>714608</v>
      </c>
      <c r="D189" s="46">
        <f t="shared" si="48"/>
        <v>95000</v>
      </c>
      <c r="E189" s="47"/>
      <c r="G189" s="48"/>
      <c r="H189" s="61">
        <v>31</v>
      </c>
      <c r="I189" s="90">
        <v>720526</v>
      </c>
      <c r="J189" s="46">
        <f t="shared" si="50"/>
        <v>1000</v>
      </c>
      <c r="K189" s="60"/>
      <c r="L189" s="80">
        <v>725033</v>
      </c>
      <c r="M189" s="48"/>
      <c r="N189" s="61">
        <v>31</v>
      </c>
      <c r="O189" s="80">
        <v>735721</v>
      </c>
      <c r="P189" s="46">
        <f t="shared" si="52"/>
        <v>507000</v>
      </c>
      <c r="Q189" s="60"/>
      <c r="R189" s="90">
        <v>748435</v>
      </c>
      <c r="S189" s="48"/>
      <c r="T189" s="61">
        <v>31</v>
      </c>
      <c r="U189" s="90">
        <v>763825</v>
      </c>
      <c r="V189" s="46">
        <f t="shared" si="54"/>
        <v>601000</v>
      </c>
      <c r="W189" s="60">
        <v>31</v>
      </c>
      <c r="X189" s="90">
        <v>778455</v>
      </c>
      <c r="Y189" s="48">
        <f t="shared" si="55"/>
        <v>370000</v>
      </c>
      <c r="Z189" s="61"/>
      <c r="AA189" s="90">
        <v>791738</v>
      </c>
      <c r="AC189" s="60">
        <v>31</v>
      </c>
      <c r="AD189" s="90">
        <v>799517</v>
      </c>
      <c r="AE189" s="48">
        <f t="shared" si="57"/>
        <v>113000</v>
      </c>
      <c r="AF189" s="61"/>
      <c r="AG189" s="92">
        <v>802973</v>
      </c>
      <c r="AI189" s="60">
        <v>31</v>
      </c>
      <c r="AJ189" s="92">
        <v>806704</v>
      </c>
      <c r="AK189" s="48">
        <f t="shared" si="59"/>
        <v>0</v>
      </c>
    </row>
    <row r="190" spans="2:37" x14ac:dyDescent="0.25">
      <c r="B190" s="47"/>
      <c r="C190" s="90">
        <v>714703</v>
      </c>
      <c r="E190" s="47"/>
      <c r="G190" s="48"/>
      <c r="I190" s="90">
        <v>720527</v>
      </c>
      <c r="K190" s="47"/>
      <c r="L190" s="65"/>
      <c r="M190" s="48"/>
      <c r="O190" s="90">
        <v>736228</v>
      </c>
      <c r="Q190" s="47"/>
      <c r="R190" s="65"/>
      <c r="S190" s="48"/>
      <c r="U190" s="90">
        <v>764426</v>
      </c>
      <c r="W190" s="47"/>
      <c r="X190" s="90">
        <v>778825</v>
      </c>
      <c r="Y190" s="48"/>
      <c r="AA190" s="65"/>
      <c r="AC190" s="47"/>
      <c r="AD190" s="90">
        <v>799630</v>
      </c>
      <c r="AE190" s="48"/>
      <c r="AG190" s="65"/>
      <c r="AI190" s="47"/>
      <c r="AJ190" s="92">
        <v>806704</v>
      </c>
      <c r="AK190" s="48"/>
    </row>
    <row r="191" spans="2:37" x14ac:dyDescent="0.25">
      <c r="B191" s="49"/>
      <c r="C191" s="50"/>
      <c r="D191" s="50">
        <f>SUM(D159:D190)</f>
        <v>1736000</v>
      </c>
      <c r="E191" s="49"/>
      <c r="F191" s="50"/>
      <c r="G191" s="63">
        <f>SUM(G159:G190)</f>
        <v>3282000</v>
      </c>
      <c r="H191" s="50"/>
      <c r="I191" s="50"/>
      <c r="J191" s="50">
        <f>SUM(J159:J190)</f>
        <v>2542000</v>
      </c>
      <c r="K191" s="49"/>
      <c r="L191" s="50"/>
      <c r="M191" s="63">
        <f>SUM(M159:M190)</f>
        <v>4506000</v>
      </c>
      <c r="N191" s="50"/>
      <c r="O191" s="50"/>
      <c r="P191" s="50">
        <f>SUM(P159:P190)</f>
        <v>11195000</v>
      </c>
      <c r="Q191" s="49"/>
      <c r="R191" s="50"/>
      <c r="S191" s="63">
        <f>SUM(S159:S190)</f>
        <v>12207000</v>
      </c>
      <c r="T191" s="50"/>
      <c r="U191" s="50"/>
      <c r="V191" s="50">
        <f>SUM(V159:V190)</f>
        <v>15991000</v>
      </c>
      <c r="W191" s="49"/>
      <c r="X191" s="50"/>
      <c r="Y191" s="63">
        <f>SUM(Y159:Y190)</f>
        <v>14399000</v>
      </c>
      <c r="Z191" s="50"/>
      <c r="AA191" s="50"/>
      <c r="AB191" s="50">
        <f>SUM(AB159:AB190)</f>
        <v>12913000</v>
      </c>
      <c r="AC191" s="49"/>
      <c r="AD191" s="50"/>
      <c r="AE191" s="63">
        <f>SUM(AE159:AE190)</f>
        <v>7892000</v>
      </c>
      <c r="AF191" s="50"/>
      <c r="AG191" s="50"/>
      <c r="AH191" s="50">
        <f>SUM(AH159:AH190)</f>
        <v>3343000</v>
      </c>
      <c r="AI191" s="49"/>
      <c r="AJ191" s="50"/>
      <c r="AK191" s="63">
        <f>SUM(AK159:AK190)</f>
        <v>3731000</v>
      </c>
    </row>
    <row r="195" spans="2:37" x14ac:dyDescent="0.25">
      <c r="B195" s="51">
        <v>41275</v>
      </c>
      <c r="C195" s="44"/>
      <c r="D195" s="44"/>
      <c r="E195" s="51">
        <v>41306</v>
      </c>
      <c r="F195" s="44"/>
      <c r="G195" s="45"/>
      <c r="H195" s="52">
        <v>41334</v>
      </c>
      <c r="I195" s="44"/>
      <c r="J195" s="44"/>
      <c r="K195" s="51">
        <v>41365</v>
      </c>
      <c r="L195" s="44"/>
      <c r="M195" s="45"/>
      <c r="N195" s="52">
        <v>41395</v>
      </c>
      <c r="O195" s="44"/>
      <c r="P195" s="44"/>
      <c r="Q195" s="51">
        <v>41426</v>
      </c>
      <c r="R195" s="44"/>
      <c r="S195" s="45"/>
      <c r="T195" s="52">
        <v>41456</v>
      </c>
      <c r="U195" s="44"/>
      <c r="V195" s="44"/>
      <c r="W195" s="51">
        <v>41487</v>
      </c>
      <c r="X195" s="44"/>
      <c r="Y195" s="45"/>
      <c r="Z195" s="52">
        <v>41518</v>
      </c>
      <c r="AA195" s="44"/>
      <c r="AB195" s="44"/>
      <c r="AC195" s="51">
        <v>41548</v>
      </c>
      <c r="AD195" s="44"/>
      <c r="AE195" s="45"/>
      <c r="AF195" s="52">
        <v>41579</v>
      </c>
      <c r="AG195" s="44"/>
      <c r="AH195" s="44"/>
      <c r="AI195" s="51">
        <v>41609</v>
      </c>
      <c r="AJ195" s="44"/>
      <c r="AK195" s="45"/>
    </row>
    <row r="196" spans="2:37" ht="45" x14ac:dyDescent="0.25">
      <c r="B196" s="53" t="s">
        <v>0</v>
      </c>
      <c r="C196" s="54" t="s">
        <v>2</v>
      </c>
      <c r="D196" s="55" t="s">
        <v>1</v>
      </c>
      <c r="E196" s="53" t="s">
        <v>0</v>
      </c>
      <c r="F196" s="54" t="s">
        <v>2</v>
      </c>
      <c r="G196" s="56" t="s">
        <v>1</v>
      </c>
      <c r="H196" s="54" t="s">
        <v>0</v>
      </c>
      <c r="I196" s="54" t="s">
        <v>2</v>
      </c>
      <c r="J196" s="55" t="s">
        <v>1</v>
      </c>
      <c r="K196" s="53" t="s">
        <v>0</v>
      </c>
      <c r="L196" s="54" t="s">
        <v>2</v>
      </c>
      <c r="M196" s="56" t="s">
        <v>1</v>
      </c>
      <c r="N196" s="54" t="s">
        <v>0</v>
      </c>
      <c r="O196" s="54" t="s">
        <v>2</v>
      </c>
      <c r="P196" s="55" t="s">
        <v>1</v>
      </c>
      <c r="Q196" s="53" t="s">
        <v>0</v>
      </c>
      <c r="R196" s="54" t="s">
        <v>2</v>
      </c>
      <c r="S196" s="56" t="s">
        <v>1</v>
      </c>
      <c r="T196" s="54" t="s">
        <v>0</v>
      </c>
      <c r="U196" s="54" t="s">
        <v>2</v>
      </c>
      <c r="V196" s="55" t="s">
        <v>1</v>
      </c>
      <c r="W196" s="53" t="s">
        <v>0</v>
      </c>
      <c r="X196" s="54" t="s">
        <v>2</v>
      </c>
      <c r="Y196" s="56" t="s">
        <v>1</v>
      </c>
      <c r="Z196" s="54" t="s">
        <v>0</v>
      </c>
      <c r="AA196" s="54" t="s">
        <v>2</v>
      </c>
      <c r="AB196" s="55" t="s">
        <v>1</v>
      </c>
      <c r="AC196" s="53" t="s">
        <v>0</v>
      </c>
      <c r="AD196" s="54" t="s">
        <v>2</v>
      </c>
      <c r="AE196" s="56" t="s">
        <v>1</v>
      </c>
      <c r="AF196" s="54" t="s">
        <v>0</v>
      </c>
      <c r="AG196" s="54" t="s">
        <v>2</v>
      </c>
      <c r="AH196" s="55" t="s">
        <v>1</v>
      </c>
      <c r="AI196" s="53" t="s">
        <v>0</v>
      </c>
      <c r="AJ196" s="54" t="s">
        <v>2</v>
      </c>
      <c r="AK196" s="56" t="s">
        <v>1</v>
      </c>
    </row>
    <row r="197" spans="2:37" x14ac:dyDescent="0.25">
      <c r="B197" s="57"/>
      <c r="C197" s="58"/>
      <c r="E197" s="47"/>
      <c r="G197" s="48"/>
      <c r="K197" s="57"/>
      <c r="L197" s="58"/>
      <c r="M197" s="48"/>
      <c r="Q197" s="57"/>
      <c r="R197" s="58"/>
      <c r="S197" s="48"/>
      <c r="W197" s="47"/>
      <c r="Y197" s="48"/>
      <c r="Z197" s="59"/>
      <c r="AA197" s="58"/>
      <c r="AC197" s="47"/>
      <c r="AE197" s="48"/>
      <c r="AF197" s="59"/>
      <c r="AG197" s="58"/>
      <c r="AI197" s="47"/>
      <c r="AK197" s="48"/>
    </row>
    <row r="198" spans="2:37" x14ac:dyDescent="0.25">
      <c r="B198" s="57">
        <v>1</v>
      </c>
      <c r="C198" s="87">
        <v>806704</v>
      </c>
      <c r="D198" s="46">
        <f t="shared" ref="D198:D228" si="60">SUM(C199-C198)*1000</f>
        <v>213000</v>
      </c>
      <c r="E198" s="57">
        <v>1</v>
      </c>
      <c r="F198" s="87">
        <v>811101</v>
      </c>
      <c r="G198" s="48">
        <f t="shared" ref="G198:G225" si="61">SUM(F199-F198)*1000</f>
        <v>189000</v>
      </c>
      <c r="H198" s="59">
        <v>1</v>
      </c>
      <c r="I198" s="87">
        <v>814778</v>
      </c>
      <c r="J198" s="46">
        <f t="shared" ref="J198:J228" si="62">SUM(I199-I198)*1000</f>
        <v>0</v>
      </c>
      <c r="K198" s="57">
        <v>1</v>
      </c>
      <c r="L198" s="87">
        <v>819050</v>
      </c>
      <c r="M198" s="48">
        <f t="shared" ref="M198:M227" si="63">SUM(L199-L198)*1000</f>
        <v>204000</v>
      </c>
      <c r="N198" s="59">
        <v>1</v>
      </c>
      <c r="O198" s="87">
        <v>828860</v>
      </c>
      <c r="P198" s="46">
        <f t="shared" ref="P198:P228" si="64">SUM(O199-O198)*1000</f>
        <v>437000</v>
      </c>
      <c r="Q198" s="57">
        <v>1</v>
      </c>
      <c r="R198" s="87">
        <v>840729</v>
      </c>
      <c r="S198" s="48">
        <f t="shared" ref="S198:S227" si="65">SUM(R199-R198)*1000</f>
        <v>333000</v>
      </c>
      <c r="T198" s="59">
        <v>1</v>
      </c>
      <c r="U198" s="87">
        <v>861299</v>
      </c>
      <c r="V198" s="46">
        <f t="shared" ref="V198:V228" si="66">SUM(U199-U198)*1000</f>
        <v>1067000</v>
      </c>
      <c r="W198" s="57">
        <v>1</v>
      </c>
      <c r="X198" s="87">
        <v>896206</v>
      </c>
      <c r="Y198" s="48">
        <f t="shared" ref="Y198:Y228" si="67">SUM(X199-X198)*1000</f>
        <v>1191000</v>
      </c>
      <c r="Z198" s="59">
        <v>1</v>
      </c>
      <c r="AA198" s="87">
        <v>925743</v>
      </c>
      <c r="AB198" s="46">
        <f t="shared" ref="AB198:AB227" si="68">SUM(AA199-AA198)*1000</f>
        <v>917000</v>
      </c>
      <c r="AC198" s="57">
        <v>1</v>
      </c>
      <c r="AD198" s="87">
        <v>940898</v>
      </c>
      <c r="AE198" s="48">
        <f t="shared" ref="AE198:AE228" si="69">SUM(AD199-AD198)*1000</f>
        <v>0</v>
      </c>
      <c r="AF198" s="59">
        <v>1</v>
      </c>
      <c r="AG198" s="90">
        <v>946128</v>
      </c>
      <c r="AH198" s="46">
        <f t="shared" ref="AH198:AH227" si="70">SUM(AG199-AG198)*1000</f>
        <v>63000</v>
      </c>
      <c r="AI198" s="57">
        <v>1</v>
      </c>
      <c r="AJ198" s="87">
        <v>946619</v>
      </c>
      <c r="AK198" s="48">
        <f t="shared" ref="AK198:AK228" si="71">SUM(AJ199-AJ198)*1000</f>
        <v>0</v>
      </c>
    </row>
    <row r="199" spans="2:37" x14ac:dyDescent="0.25">
      <c r="B199" s="57">
        <v>2</v>
      </c>
      <c r="C199" s="87">
        <v>806917</v>
      </c>
      <c r="D199" s="46">
        <f t="shared" si="60"/>
        <v>177000</v>
      </c>
      <c r="E199" s="57">
        <v>2</v>
      </c>
      <c r="F199" s="87">
        <v>811290</v>
      </c>
      <c r="G199" s="48">
        <f t="shared" si="61"/>
        <v>84000</v>
      </c>
      <c r="H199" s="59">
        <v>2</v>
      </c>
      <c r="I199" s="87">
        <v>814778</v>
      </c>
      <c r="J199" s="46">
        <f t="shared" si="62"/>
        <v>0</v>
      </c>
      <c r="K199" s="57">
        <v>2</v>
      </c>
      <c r="L199" s="87">
        <v>819254</v>
      </c>
      <c r="M199" s="48">
        <f t="shared" si="63"/>
        <v>527000</v>
      </c>
      <c r="N199" s="59">
        <v>2</v>
      </c>
      <c r="O199" s="87">
        <v>829297</v>
      </c>
      <c r="P199" s="46">
        <f t="shared" si="64"/>
        <v>616000</v>
      </c>
      <c r="Q199" s="57">
        <v>2</v>
      </c>
      <c r="R199" s="87">
        <v>841062</v>
      </c>
      <c r="S199" s="48">
        <f t="shared" si="65"/>
        <v>608000</v>
      </c>
      <c r="T199" s="59">
        <v>2</v>
      </c>
      <c r="U199" s="87">
        <v>862366</v>
      </c>
      <c r="V199" s="46">
        <f t="shared" si="66"/>
        <v>1359000</v>
      </c>
      <c r="W199" s="57">
        <v>2</v>
      </c>
      <c r="X199" s="87">
        <v>897397</v>
      </c>
      <c r="Y199" s="48">
        <f t="shared" si="67"/>
        <v>1011000</v>
      </c>
      <c r="Z199" s="59">
        <v>2</v>
      </c>
      <c r="AA199" s="87">
        <v>926660</v>
      </c>
      <c r="AB199" s="46">
        <f t="shared" si="68"/>
        <v>948000</v>
      </c>
      <c r="AC199" s="57">
        <v>2</v>
      </c>
      <c r="AD199" s="87">
        <v>940898</v>
      </c>
      <c r="AE199" s="48">
        <f t="shared" si="69"/>
        <v>430000</v>
      </c>
      <c r="AF199" s="59">
        <v>2</v>
      </c>
      <c r="AG199" s="90">
        <v>946191</v>
      </c>
      <c r="AH199" s="46">
        <f t="shared" si="70"/>
        <v>0</v>
      </c>
      <c r="AI199" s="57">
        <v>2</v>
      </c>
      <c r="AJ199" s="87">
        <v>946619</v>
      </c>
      <c r="AK199" s="48">
        <f t="shared" si="71"/>
        <v>99000</v>
      </c>
    </row>
    <row r="200" spans="2:37" x14ac:dyDescent="0.25">
      <c r="B200" s="57">
        <v>3</v>
      </c>
      <c r="C200" s="87">
        <v>807094</v>
      </c>
      <c r="D200" s="46">
        <f t="shared" si="60"/>
        <v>74000</v>
      </c>
      <c r="E200" s="57">
        <v>3</v>
      </c>
      <c r="F200" s="87">
        <v>811374</v>
      </c>
      <c r="G200" s="48">
        <f t="shared" si="61"/>
        <v>237000</v>
      </c>
      <c r="H200" s="59">
        <v>3</v>
      </c>
      <c r="I200" s="87">
        <v>814778</v>
      </c>
      <c r="J200" s="46">
        <f t="shared" si="62"/>
        <v>353000</v>
      </c>
      <c r="K200" s="57">
        <v>3</v>
      </c>
      <c r="L200" s="87">
        <v>819781</v>
      </c>
      <c r="M200" s="48">
        <f t="shared" si="63"/>
        <v>185000</v>
      </c>
      <c r="N200" s="59">
        <v>3</v>
      </c>
      <c r="O200" s="87">
        <v>829913</v>
      </c>
      <c r="P200" s="46">
        <f t="shared" si="64"/>
        <v>290000</v>
      </c>
      <c r="Q200" s="57">
        <v>3</v>
      </c>
      <c r="R200" s="87">
        <v>841670</v>
      </c>
      <c r="S200" s="48">
        <f t="shared" si="65"/>
        <v>341000</v>
      </c>
      <c r="T200" s="59">
        <v>3</v>
      </c>
      <c r="U200" s="87">
        <v>863725</v>
      </c>
      <c r="V200" s="46">
        <f t="shared" si="66"/>
        <v>723000</v>
      </c>
      <c r="W200" s="57">
        <v>3</v>
      </c>
      <c r="X200" s="87">
        <v>898408</v>
      </c>
      <c r="Y200" s="48">
        <f t="shared" si="67"/>
        <v>838000</v>
      </c>
      <c r="Z200" s="59">
        <v>3</v>
      </c>
      <c r="AA200" s="87">
        <v>927608</v>
      </c>
      <c r="AB200" s="46">
        <f t="shared" si="68"/>
        <v>483000</v>
      </c>
      <c r="AC200" s="57">
        <v>3</v>
      </c>
      <c r="AD200" s="87">
        <v>941328</v>
      </c>
      <c r="AE200" s="48">
        <f t="shared" si="69"/>
        <v>131000</v>
      </c>
      <c r="AF200" s="59">
        <v>3</v>
      </c>
      <c r="AG200" s="90">
        <v>946191</v>
      </c>
      <c r="AH200" s="46">
        <f t="shared" si="70"/>
        <v>0</v>
      </c>
      <c r="AI200" s="57">
        <v>3</v>
      </c>
      <c r="AJ200" s="87">
        <v>946718</v>
      </c>
      <c r="AK200" s="48">
        <f t="shared" si="71"/>
        <v>0</v>
      </c>
    </row>
    <row r="201" spans="2:37" x14ac:dyDescent="0.25">
      <c r="B201" s="57">
        <v>4</v>
      </c>
      <c r="C201" s="87">
        <v>807168</v>
      </c>
      <c r="D201" s="46">
        <f t="shared" si="60"/>
        <v>223000</v>
      </c>
      <c r="E201" s="57">
        <v>4</v>
      </c>
      <c r="F201" s="87">
        <v>811611</v>
      </c>
      <c r="G201" s="48">
        <f t="shared" si="61"/>
        <v>170000</v>
      </c>
      <c r="H201" s="59">
        <v>4</v>
      </c>
      <c r="I201" s="87">
        <v>815131</v>
      </c>
      <c r="J201" s="46">
        <f t="shared" si="62"/>
        <v>0</v>
      </c>
      <c r="K201" s="57">
        <v>4</v>
      </c>
      <c r="L201" s="87">
        <v>819966</v>
      </c>
      <c r="M201" s="48">
        <f t="shared" si="63"/>
        <v>172000</v>
      </c>
      <c r="N201" s="59">
        <v>4</v>
      </c>
      <c r="O201" s="87">
        <v>830203</v>
      </c>
      <c r="P201" s="46">
        <f t="shared" si="64"/>
        <v>117000</v>
      </c>
      <c r="Q201" s="57">
        <v>4</v>
      </c>
      <c r="R201" s="87">
        <v>842011</v>
      </c>
      <c r="S201" s="48">
        <f t="shared" si="65"/>
        <v>469000</v>
      </c>
      <c r="T201" s="59">
        <v>4</v>
      </c>
      <c r="U201" s="87">
        <v>864448</v>
      </c>
      <c r="V201" s="46">
        <f t="shared" si="66"/>
        <v>956000</v>
      </c>
      <c r="W201" s="57">
        <v>4</v>
      </c>
      <c r="X201" s="87">
        <v>899246</v>
      </c>
      <c r="Y201" s="48">
        <f>SUM(X202-X201)*1000</f>
        <v>909000</v>
      </c>
      <c r="Z201" s="59">
        <v>4</v>
      </c>
      <c r="AA201" s="87">
        <v>928091</v>
      </c>
      <c r="AB201" s="46">
        <f t="shared" si="68"/>
        <v>348000</v>
      </c>
      <c r="AC201" s="57">
        <v>4</v>
      </c>
      <c r="AD201" s="87">
        <v>941459</v>
      </c>
      <c r="AE201" s="48">
        <f t="shared" si="69"/>
        <v>0</v>
      </c>
      <c r="AF201" s="59">
        <v>4</v>
      </c>
      <c r="AG201" s="90">
        <v>946191</v>
      </c>
      <c r="AH201" s="46">
        <f t="shared" si="70"/>
        <v>0</v>
      </c>
      <c r="AI201" s="57">
        <v>4</v>
      </c>
      <c r="AJ201" s="87">
        <v>946718</v>
      </c>
      <c r="AK201" s="48">
        <f t="shared" si="71"/>
        <v>0</v>
      </c>
    </row>
    <row r="202" spans="2:37" x14ac:dyDescent="0.25">
      <c r="B202" s="57">
        <v>5</v>
      </c>
      <c r="C202" s="87">
        <v>807391</v>
      </c>
      <c r="D202" s="46">
        <f t="shared" si="60"/>
        <v>119000</v>
      </c>
      <c r="E202" s="57">
        <v>5</v>
      </c>
      <c r="F202" s="87">
        <v>811781</v>
      </c>
      <c r="G202" s="48">
        <f t="shared" si="61"/>
        <v>161000</v>
      </c>
      <c r="H202" s="59">
        <v>5</v>
      </c>
      <c r="I202" s="87">
        <v>815131</v>
      </c>
      <c r="J202" s="46">
        <f t="shared" si="62"/>
        <v>144000</v>
      </c>
      <c r="K202" s="57">
        <v>5</v>
      </c>
      <c r="L202" s="87">
        <v>820138</v>
      </c>
      <c r="M202" s="48">
        <f t="shared" si="63"/>
        <v>742000</v>
      </c>
      <c r="N202" s="59">
        <v>5</v>
      </c>
      <c r="O202" s="87">
        <v>830320</v>
      </c>
      <c r="P202" s="46">
        <f t="shared" si="64"/>
        <v>694000</v>
      </c>
      <c r="Q202" s="57">
        <v>5</v>
      </c>
      <c r="R202" s="87">
        <v>842480</v>
      </c>
      <c r="S202" s="48">
        <f t="shared" si="65"/>
        <v>408000</v>
      </c>
      <c r="T202" s="59">
        <v>5</v>
      </c>
      <c r="U202" s="87">
        <v>865404</v>
      </c>
      <c r="V202" s="46">
        <f t="shared" si="66"/>
        <v>809000</v>
      </c>
      <c r="W202" s="57">
        <v>5</v>
      </c>
      <c r="X202" s="87">
        <v>900155</v>
      </c>
      <c r="Y202" s="48">
        <f t="shared" si="67"/>
        <v>1601000</v>
      </c>
      <c r="Z202" s="59">
        <v>5</v>
      </c>
      <c r="AA202" s="87">
        <v>928439</v>
      </c>
      <c r="AB202" s="46">
        <f t="shared" si="68"/>
        <v>716000</v>
      </c>
      <c r="AC202" s="57">
        <v>5</v>
      </c>
      <c r="AD202" s="87">
        <v>941459</v>
      </c>
      <c r="AE202" s="48">
        <f t="shared" si="69"/>
        <v>112000</v>
      </c>
      <c r="AF202" s="59">
        <v>5</v>
      </c>
      <c r="AG202" s="90">
        <v>946191</v>
      </c>
      <c r="AH202" s="46">
        <f t="shared" si="70"/>
        <v>91000</v>
      </c>
      <c r="AI202" s="57">
        <v>5</v>
      </c>
      <c r="AJ202" s="87">
        <v>946718</v>
      </c>
      <c r="AK202" s="48">
        <f t="shared" si="71"/>
        <v>0</v>
      </c>
    </row>
    <row r="203" spans="2:37" x14ac:dyDescent="0.25">
      <c r="B203" s="57">
        <v>6</v>
      </c>
      <c r="C203" s="87">
        <v>807510</v>
      </c>
      <c r="D203" s="46">
        <f t="shared" si="60"/>
        <v>27000</v>
      </c>
      <c r="E203" s="57">
        <v>6</v>
      </c>
      <c r="F203" s="87">
        <v>811942</v>
      </c>
      <c r="G203" s="48">
        <f t="shared" si="61"/>
        <v>104000</v>
      </c>
      <c r="H203" s="59">
        <v>6</v>
      </c>
      <c r="I203" s="87">
        <v>815275</v>
      </c>
      <c r="J203" s="46">
        <f t="shared" si="62"/>
        <v>0</v>
      </c>
      <c r="K203" s="57">
        <v>6</v>
      </c>
      <c r="L203" s="87">
        <v>820880</v>
      </c>
      <c r="M203" s="48">
        <f t="shared" si="63"/>
        <v>97000</v>
      </c>
      <c r="N203" s="59">
        <v>6</v>
      </c>
      <c r="O203" s="87">
        <v>831014</v>
      </c>
      <c r="P203" s="46">
        <f t="shared" si="64"/>
        <v>357000</v>
      </c>
      <c r="Q203" s="57">
        <v>6</v>
      </c>
      <c r="R203" s="87">
        <v>842888</v>
      </c>
      <c r="S203" s="48">
        <f t="shared" si="65"/>
        <v>714000</v>
      </c>
      <c r="T203" s="59">
        <v>6</v>
      </c>
      <c r="U203" s="87">
        <v>866213</v>
      </c>
      <c r="V203" s="46">
        <f t="shared" si="66"/>
        <v>1027000</v>
      </c>
      <c r="W203" s="57">
        <v>6</v>
      </c>
      <c r="X203" s="87">
        <v>901756</v>
      </c>
      <c r="Y203" s="48">
        <f t="shared" si="67"/>
        <v>862000</v>
      </c>
      <c r="Z203" s="59">
        <v>6</v>
      </c>
      <c r="AA203" s="87">
        <v>929155</v>
      </c>
      <c r="AB203" s="46">
        <f t="shared" si="68"/>
        <v>402000</v>
      </c>
      <c r="AC203" s="57">
        <v>6</v>
      </c>
      <c r="AD203" s="87">
        <v>941571</v>
      </c>
      <c r="AE203" s="48">
        <f t="shared" si="69"/>
        <v>101000</v>
      </c>
      <c r="AF203" s="59">
        <v>6</v>
      </c>
      <c r="AG203" s="90">
        <v>946282</v>
      </c>
      <c r="AH203" s="46">
        <f t="shared" si="70"/>
        <v>0</v>
      </c>
      <c r="AI203" s="57">
        <v>6</v>
      </c>
      <c r="AJ203" s="87">
        <v>946718</v>
      </c>
      <c r="AK203" s="48">
        <f t="shared" si="71"/>
        <v>0</v>
      </c>
    </row>
    <row r="204" spans="2:37" x14ac:dyDescent="0.25">
      <c r="B204" s="60">
        <v>7</v>
      </c>
      <c r="C204" s="87">
        <v>807537</v>
      </c>
      <c r="D204" s="46">
        <f t="shared" si="60"/>
        <v>218000</v>
      </c>
      <c r="E204" s="60">
        <v>7</v>
      </c>
      <c r="F204" s="87">
        <v>812046</v>
      </c>
      <c r="G204" s="48">
        <f t="shared" si="61"/>
        <v>151000</v>
      </c>
      <c r="H204" s="61">
        <v>7</v>
      </c>
      <c r="I204" s="87">
        <v>815275</v>
      </c>
      <c r="J204" s="46">
        <f t="shared" si="62"/>
        <v>139000</v>
      </c>
      <c r="K204" s="60">
        <v>7</v>
      </c>
      <c r="L204" s="87">
        <v>820977</v>
      </c>
      <c r="M204" s="48">
        <f t="shared" si="63"/>
        <v>98000</v>
      </c>
      <c r="N204" s="61">
        <v>7</v>
      </c>
      <c r="O204" s="87">
        <v>831371</v>
      </c>
      <c r="P204" s="46">
        <f t="shared" si="64"/>
        <v>434000</v>
      </c>
      <c r="Q204" s="60">
        <v>7</v>
      </c>
      <c r="R204" s="87">
        <v>843602</v>
      </c>
      <c r="S204" s="48">
        <f t="shared" si="65"/>
        <v>395000</v>
      </c>
      <c r="T204" s="61">
        <v>7</v>
      </c>
      <c r="U204" s="87">
        <v>867240</v>
      </c>
      <c r="V204" s="46">
        <f t="shared" si="66"/>
        <v>773000</v>
      </c>
      <c r="W204" s="60">
        <v>7</v>
      </c>
      <c r="X204" s="87">
        <v>902618</v>
      </c>
      <c r="Y204" s="48">
        <f t="shared" si="67"/>
        <v>1139000</v>
      </c>
      <c r="Z204" s="61">
        <v>7</v>
      </c>
      <c r="AA204" s="87">
        <v>929557</v>
      </c>
      <c r="AB204" s="46">
        <f t="shared" si="68"/>
        <v>683000</v>
      </c>
      <c r="AC204" s="60">
        <v>7</v>
      </c>
      <c r="AD204" s="87">
        <v>941672</v>
      </c>
      <c r="AE204" s="48">
        <f t="shared" si="69"/>
        <v>947000</v>
      </c>
      <c r="AF204" s="61">
        <v>7</v>
      </c>
      <c r="AG204" s="90">
        <v>946282</v>
      </c>
      <c r="AH204" s="46">
        <f t="shared" si="70"/>
        <v>0</v>
      </c>
      <c r="AI204" s="60">
        <v>7</v>
      </c>
      <c r="AJ204" s="87">
        <v>946718</v>
      </c>
      <c r="AK204" s="48">
        <f t="shared" si="71"/>
        <v>0</v>
      </c>
    </row>
    <row r="205" spans="2:37" x14ac:dyDescent="0.25">
      <c r="B205" s="57">
        <v>8</v>
      </c>
      <c r="C205" s="87">
        <v>807755</v>
      </c>
      <c r="D205" s="46">
        <f t="shared" si="60"/>
        <v>0</v>
      </c>
      <c r="E205" s="57">
        <v>8</v>
      </c>
      <c r="F205" s="87">
        <v>812197</v>
      </c>
      <c r="G205" s="48">
        <f t="shared" si="61"/>
        <v>84000</v>
      </c>
      <c r="H205" s="59">
        <v>8</v>
      </c>
      <c r="I205" s="87">
        <v>815414</v>
      </c>
      <c r="J205" s="46">
        <f t="shared" si="62"/>
        <v>0</v>
      </c>
      <c r="K205" s="57">
        <v>8</v>
      </c>
      <c r="L205" s="87">
        <v>821075</v>
      </c>
      <c r="M205" s="48">
        <f t="shared" si="63"/>
        <v>112000</v>
      </c>
      <c r="N205" s="59">
        <v>8</v>
      </c>
      <c r="O205" s="87">
        <v>831805</v>
      </c>
      <c r="P205" s="46">
        <f t="shared" si="64"/>
        <v>228000</v>
      </c>
      <c r="Q205" s="57">
        <v>8</v>
      </c>
      <c r="R205" s="87">
        <v>843997</v>
      </c>
      <c r="S205" s="48">
        <f t="shared" si="65"/>
        <v>338000</v>
      </c>
      <c r="T205" s="59">
        <v>8</v>
      </c>
      <c r="U205" s="87">
        <v>868013</v>
      </c>
      <c r="V205" s="46">
        <f t="shared" si="66"/>
        <v>1016000</v>
      </c>
      <c r="W205" s="57">
        <v>8</v>
      </c>
      <c r="X205" s="87">
        <v>903757</v>
      </c>
      <c r="Y205" s="48">
        <f t="shared" si="67"/>
        <v>1498000</v>
      </c>
      <c r="Z205" s="59">
        <v>8</v>
      </c>
      <c r="AA205" s="87">
        <v>930240</v>
      </c>
      <c r="AB205" s="46">
        <f t="shared" si="68"/>
        <v>807000</v>
      </c>
      <c r="AC205" s="57">
        <v>8</v>
      </c>
      <c r="AD205" s="87">
        <v>942619</v>
      </c>
      <c r="AE205" s="48">
        <f t="shared" si="69"/>
        <v>106000</v>
      </c>
      <c r="AF205" s="59">
        <v>8</v>
      </c>
      <c r="AG205" s="90">
        <v>946282</v>
      </c>
      <c r="AH205" s="46">
        <f t="shared" si="70"/>
        <v>2000</v>
      </c>
      <c r="AI205" s="57">
        <v>8</v>
      </c>
      <c r="AJ205" s="87">
        <v>946718</v>
      </c>
      <c r="AK205" s="48">
        <f t="shared" si="71"/>
        <v>0</v>
      </c>
    </row>
    <row r="206" spans="2:37" x14ac:dyDescent="0.25">
      <c r="B206" s="57">
        <v>9</v>
      </c>
      <c r="C206" s="87">
        <v>807755</v>
      </c>
      <c r="D206" s="46">
        <f t="shared" si="60"/>
        <v>120000</v>
      </c>
      <c r="E206" s="57">
        <v>9</v>
      </c>
      <c r="F206" s="87">
        <v>812281</v>
      </c>
      <c r="G206" s="48">
        <f t="shared" si="61"/>
        <v>168000</v>
      </c>
      <c r="H206" s="59">
        <v>9</v>
      </c>
      <c r="I206" s="87">
        <v>815414</v>
      </c>
      <c r="J206" s="46">
        <f t="shared" si="62"/>
        <v>143000</v>
      </c>
      <c r="K206" s="57">
        <v>9</v>
      </c>
      <c r="L206" s="87">
        <v>821187</v>
      </c>
      <c r="M206" s="48">
        <f t="shared" si="63"/>
        <v>685000</v>
      </c>
      <c r="N206" s="59">
        <v>9</v>
      </c>
      <c r="O206" s="87">
        <v>832033</v>
      </c>
      <c r="P206" s="46">
        <f t="shared" si="64"/>
        <v>223000</v>
      </c>
      <c r="Q206" s="57">
        <v>9</v>
      </c>
      <c r="R206" s="87">
        <v>844335</v>
      </c>
      <c r="S206" s="48">
        <f t="shared" si="65"/>
        <v>973000</v>
      </c>
      <c r="T206" s="59">
        <v>9</v>
      </c>
      <c r="U206" s="87">
        <v>869029</v>
      </c>
      <c r="V206" s="46">
        <f t="shared" si="66"/>
        <v>1241000</v>
      </c>
      <c r="W206" s="57">
        <v>9</v>
      </c>
      <c r="X206" s="87">
        <v>905255</v>
      </c>
      <c r="Y206" s="48">
        <f t="shared" si="67"/>
        <v>540000</v>
      </c>
      <c r="Z206" s="59">
        <v>9</v>
      </c>
      <c r="AA206" s="87">
        <v>931047</v>
      </c>
      <c r="AB206" s="46">
        <f t="shared" si="68"/>
        <v>1279000</v>
      </c>
      <c r="AC206" s="57">
        <v>9</v>
      </c>
      <c r="AD206" s="87">
        <v>942725</v>
      </c>
      <c r="AE206" s="48">
        <f t="shared" si="69"/>
        <v>0</v>
      </c>
      <c r="AF206" s="59">
        <v>9</v>
      </c>
      <c r="AG206" s="90">
        <v>946284</v>
      </c>
      <c r="AH206" s="46">
        <f t="shared" si="70"/>
        <v>0</v>
      </c>
      <c r="AI206" s="57">
        <v>9</v>
      </c>
      <c r="AJ206" s="87">
        <v>946718</v>
      </c>
      <c r="AK206" s="48">
        <f t="shared" si="71"/>
        <v>0</v>
      </c>
    </row>
    <row r="207" spans="2:37" x14ac:dyDescent="0.25">
      <c r="B207" s="57">
        <v>10</v>
      </c>
      <c r="C207" s="87">
        <v>807875</v>
      </c>
      <c r="D207" s="46">
        <f t="shared" si="60"/>
        <v>91000</v>
      </c>
      <c r="E207" s="57">
        <v>10</v>
      </c>
      <c r="F207" s="87">
        <v>812449</v>
      </c>
      <c r="G207" s="48">
        <f t="shared" si="61"/>
        <v>167000</v>
      </c>
      <c r="H207" s="59">
        <v>10</v>
      </c>
      <c r="I207" s="87">
        <v>815557</v>
      </c>
      <c r="J207" s="46">
        <f t="shared" si="62"/>
        <v>0</v>
      </c>
      <c r="K207" s="57">
        <v>10</v>
      </c>
      <c r="L207" s="87">
        <v>821872</v>
      </c>
      <c r="M207" s="48">
        <f t="shared" si="63"/>
        <v>0</v>
      </c>
      <c r="N207" s="59">
        <v>10</v>
      </c>
      <c r="O207" s="87">
        <v>832256</v>
      </c>
      <c r="P207" s="46">
        <f t="shared" si="64"/>
        <v>281000</v>
      </c>
      <c r="Q207" s="57">
        <v>10</v>
      </c>
      <c r="R207" s="87">
        <v>845308</v>
      </c>
      <c r="S207" s="48">
        <f t="shared" si="65"/>
        <v>806000</v>
      </c>
      <c r="T207" s="59">
        <v>10</v>
      </c>
      <c r="U207" s="87">
        <v>870270</v>
      </c>
      <c r="V207" s="46">
        <f t="shared" si="66"/>
        <v>825000</v>
      </c>
      <c r="W207" s="57">
        <v>10</v>
      </c>
      <c r="X207" s="87">
        <v>905795</v>
      </c>
      <c r="Y207" s="48">
        <f t="shared" si="67"/>
        <v>1269000</v>
      </c>
      <c r="Z207" s="59">
        <v>10</v>
      </c>
      <c r="AA207" s="87">
        <v>932326</v>
      </c>
      <c r="AB207" s="46">
        <f t="shared" si="68"/>
        <v>1077000</v>
      </c>
      <c r="AC207" s="57">
        <v>10</v>
      </c>
      <c r="AD207" s="87">
        <v>942725</v>
      </c>
      <c r="AE207" s="48">
        <f t="shared" si="69"/>
        <v>347000</v>
      </c>
      <c r="AF207" s="59">
        <v>10</v>
      </c>
      <c r="AG207" s="90">
        <v>946284</v>
      </c>
      <c r="AH207" s="46">
        <f t="shared" si="70"/>
        <v>0</v>
      </c>
      <c r="AI207" s="57">
        <v>10</v>
      </c>
      <c r="AJ207" s="87">
        <v>946718</v>
      </c>
      <c r="AK207" s="48">
        <f t="shared" si="71"/>
        <v>0</v>
      </c>
    </row>
    <row r="208" spans="2:37" x14ac:dyDescent="0.25">
      <c r="B208" s="57">
        <v>11</v>
      </c>
      <c r="C208" s="87">
        <v>807966</v>
      </c>
      <c r="D208" s="46">
        <f t="shared" si="60"/>
        <v>209000</v>
      </c>
      <c r="E208" s="57">
        <v>11</v>
      </c>
      <c r="F208" s="87">
        <v>812616</v>
      </c>
      <c r="G208" s="48">
        <f t="shared" si="61"/>
        <v>164000</v>
      </c>
      <c r="H208" s="59">
        <v>11</v>
      </c>
      <c r="I208" s="87">
        <v>815557</v>
      </c>
      <c r="J208" s="46">
        <f t="shared" si="62"/>
        <v>337000</v>
      </c>
      <c r="K208" s="57">
        <v>11</v>
      </c>
      <c r="L208" s="87">
        <v>821872</v>
      </c>
      <c r="M208" s="48">
        <f t="shared" si="63"/>
        <v>411000</v>
      </c>
      <c r="N208" s="59">
        <v>11</v>
      </c>
      <c r="O208" s="87">
        <v>832537</v>
      </c>
      <c r="P208" s="46">
        <f t="shared" si="64"/>
        <v>474000</v>
      </c>
      <c r="Q208" s="57">
        <v>11</v>
      </c>
      <c r="R208" s="87">
        <v>846114</v>
      </c>
      <c r="S208" s="48">
        <f t="shared" si="65"/>
        <v>671000</v>
      </c>
      <c r="T208" s="59">
        <v>11</v>
      </c>
      <c r="U208" s="87">
        <v>871095</v>
      </c>
      <c r="V208" s="46">
        <f t="shared" si="66"/>
        <v>1054000</v>
      </c>
      <c r="W208" s="57">
        <v>11</v>
      </c>
      <c r="X208" s="87">
        <v>907064</v>
      </c>
      <c r="Y208" s="48">
        <f t="shared" si="67"/>
        <v>591000</v>
      </c>
      <c r="Z208" s="59">
        <v>11</v>
      </c>
      <c r="AA208" s="87">
        <v>933403</v>
      </c>
      <c r="AB208" s="46">
        <f t="shared" si="68"/>
        <v>440000</v>
      </c>
      <c r="AC208" s="57">
        <v>11</v>
      </c>
      <c r="AD208" s="87">
        <v>943072</v>
      </c>
      <c r="AE208" s="48">
        <f t="shared" si="69"/>
        <v>135000</v>
      </c>
      <c r="AF208" s="59">
        <v>11</v>
      </c>
      <c r="AG208" s="90">
        <v>946284</v>
      </c>
      <c r="AH208" s="46">
        <f t="shared" si="70"/>
        <v>0</v>
      </c>
      <c r="AI208" s="57">
        <v>11</v>
      </c>
      <c r="AJ208" s="87">
        <v>946718</v>
      </c>
      <c r="AK208" s="48">
        <f t="shared" si="71"/>
        <v>0</v>
      </c>
    </row>
    <row r="209" spans="2:37" x14ac:dyDescent="0.25">
      <c r="B209" s="57">
        <v>12</v>
      </c>
      <c r="C209" s="87">
        <v>808175</v>
      </c>
      <c r="D209" s="46">
        <f t="shared" si="60"/>
        <v>153000</v>
      </c>
      <c r="E209" s="57">
        <v>12</v>
      </c>
      <c r="F209" s="87">
        <v>812780</v>
      </c>
      <c r="G209" s="48">
        <f t="shared" si="61"/>
        <v>85000</v>
      </c>
      <c r="H209" s="59">
        <v>12</v>
      </c>
      <c r="I209" s="87">
        <v>815894</v>
      </c>
      <c r="J209" s="46">
        <f t="shared" si="62"/>
        <v>87000</v>
      </c>
      <c r="K209" s="57">
        <v>12</v>
      </c>
      <c r="L209" s="87">
        <v>822283</v>
      </c>
      <c r="M209" s="48">
        <f t="shared" si="63"/>
        <v>836000</v>
      </c>
      <c r="N209" s="59">
        <v>12</v>
      </c>
      <c r="O209" s="87">
        <v>833011</v>
      </c>
      <c r="P209" s="46">
        <f t="shared" si="64"/>
        <v>483000</v>
      </c>
      <c r="Q209" s="57">
        <v>12</v>
      </c>
      <c r="R209" s="87">
        <v>846785</v>
      </c>
      <c r="S209" s="48">
        <f t="shared" si="65"/>
        <v>440000</v>
      </c>
      <c r="T209" s="59">
        <v>12</v>
      </c>
      <c r="U209" s="87">
        <v>872149</v>
      </c>
      <c r="V209" s="46">
        <f t="shared" si="66"/>
        <v>906000</v>
      </c>
      <c r="W209" s="57">
        <v>12</v>
      </c>
      <c r="X209" s="87">
        <v>907655</v>
      </c>
      <c r="Y209" s="48">
        <f t="shared" si="67"/>
        <v>1334000</v>
      </c>
      <c r="Z209" s="59">
        <v>12</v>
      </c>
      <c r="AA209" s="87">
        <v>933843</v>
      </c>
      <c r="AB209" s="46">
        <f t="shared" si="68"/>
        <v>579000</v>
      </c>
      <c r="AC209" s="57">
        <v>12</v>
      </c>
      <c r="AD209" s="87">
        <v>943207</v>
      </c>
      <c r="AE209" s="48">
        <f t="shared" si="69"/>
        <v>0</v>
      </c>
      <c r="AF209" s="59">
        <v>12</v>
      </c>
      <c r="AG209" s="90">
        <v>946284</v>
      </c>
      <c r="AH209" s="46">
        <f t="shared" si="70"/>
        <v>0</v>
      </c>
      <c r="AI209" s="57">
        <v>12</v>
      </c>
      <c r="AJ209" s="87">
        <v>946718</v>
      </c>
      <c r="AK209" s="48">
        <f t="shared" si="71"/>
        <v>0</v>
      </c>
    </row>
    <row r="210" spans="2:37" x14ac:dyDescent="0.25">
      <c r="B210" s="57">
        <v>13</v>
      </c>
      <c r="C210" s="87">
        <v>808328</v>
      </c>
      <c r="D210" s="46">
        <f t="shared" si="60"/>
        <v>228000</v>
      </c>
      <c r="E210" s="57">
        <v>13</v>
      </c>
      <c r="F210" s="87">
        <v>812865</v>
      </c>
      <c r="G210" s="48">
        <f t="shared" si="61"/>
        <v>254000</v>
      </c>
      <c r="H210" s="59">
        <v>13</v>
      </c>
      <c r="I210" s="87">
        <v>815981</v>
      </c>
      <c r="J210" s="46">
        <f t="shared" si="62"/>
        <v>224000</v>
      </c>
      <c r="K210" s="57">
        <v>13</v>
      </c>
      <c r="L210" s="29">
        <v>823119</v>
      </c>
      <c r="M210" s="48">
        <f t="shared" si="63"/>
        <v>0</v>
      </c>
      <c r="N210" s="59">
        <v>13</v>
      </c>
      <c r="O210" s="87">
        <v>833494</v>
      </c>
      <c r="P210" s="46">
        <f t="shared" si="64"/>
        <v>304000</v>
      </c>
      <c r="Q210" s="57">
        <v>13</v>
      </c>
      <c r="R210" s="87">
        <v>847225</v>
      </c>
      <c r="S210" s="48">
        <f t="shared" si="65"/>
        <v>762000</v>
      </c>
      <c r="T210" s="59">
        <v>13</v>
      </c>
      <c r="U210" s="87">
        <v>873055</v>
      </c>
      <c r="V210" s="46">
        <f t="shared" si="66"/>
        <v>979000</v>
      </c>
      <c r="W210" s="57">
        <v>13</v>
      </c>
      <c r="X210" s="87">
        <v>908989</v>
      </c>
      <c r="Y210" s="48">
        <f t="shared" si="67"/>
        <v>935000</v>
      </c>
      <c r="Z210" s="59">
        <v>13</v>
      </c>
      <c r="AA210" s="87">
        <v>934422</v>
      </c>
      <c r="AB210" s="46">
        <f t="shared" si="68"/>
        <v>319000</v>
      </c>
      <c r="AC210" s="57">
        <v>13</v>
      </c>
      <c r="AD210" s="87">
        <v>943207</v>
      </c>
      <c r="AE210" s="48">
        <f t="shared" si="69"/>
        <v>0</v>
      </c>
      <c r="AF210" s="59">
        <v>13</v>
      </c>
      <c r="AG210" s="90">
        <v>946284</v>
      </c>
      <c r="AH210" s="46">
        <f t="shared" si="70"/>
        <v>0</v>
      </c>
      <c r="AI210" s="57">
        <v>13</v>
      </c>
      <c r="AJ210" s="87">
        <v>946718</v>
      </c>
      <c r="AK210" s="48">
        <f t="shared" si="71"/>
        <v>0</v>
      </c>
    </row>
    <row r="211" spans="2:37" x14ac:dyDescent="0.25">
      <c r="B211" s="57">
        <v>14</v>
      </c>
      <c r="C211" s="29">
        <v>808556</v>
      </c>
      <c r="D211" s="46">
        <f t="shared" si="60"/>
        <v>74000</v>
      </c>
      <c r="E211" s="57">
        <v>14</v>
      </c>
      <c r="F211" s="87">
        <v>813119</v>
      </c>
      <c r="G211" s="48">
        <f t="shared" si="61"/>
        <v>83000</v>
      </c>
      <c r="H211" s="59">
        <v>14</v>
      </c>
      <c r="I211" s="87">
        <v>816205</v>
      </c>
      <c r="J211" s="46">
        <f t="shared" si="62"/>
        <v>210000</v>
      </c>
      <c r="K211" s="57">
        <v>14</v>
      </c>
      <c r="L211" s="87">
        <v>823119</v>
      </c>
      <c r="M211" s="48">
        <f t="shared" si="63"/>
        <v>81000</v>
      </c>
      <c r="N211" s="59">
        <v>14</v>
      </c>
      <c r="O211" s="29">
        <v>833798</v>
      </c>
      <c r="P211" s="46">
        <f t="shared" si="64"/>
        <v>333000</v>
      </c>
      <c r="Q211" s="57">
        <v>14</v>
      </c>
      <c r="R211" s="29">
        <v>847987</v>
      </c>
      <c r="S211" s="48">
        <f t="shared" si="65"/>
        <v>782000</v>
      </c>
      <c r="T211" s="59">
        <v>14</v>
      </c>
      <c r="U211" s="29">
        <v>874034</v>
      </c>
      <c r="V211" s="46">
        <f t="shared" si="66"/>
        <v>833000</v>
      </c>
      <c r="W211" s="57">
        <v>14</v>
      </c>
      <c r="X211" s="29">
        <v>909924</v>
      </c>
      <c r="Y211" s="48">
        <f t="shared" si="67"/>
        <v>1466000</v>
      </c>
      <c r="Z211" s="59">
        <v>14</v>
      </c>
      <c r="AA211" s="29">
        <v>934741</v>
      </c>
      <c r="AB211" s="46">
        <f t="shared" si="68"/>
        <v>82000</v>
      </c>
      <c r="AC211" s="57">
        <v>14</v>
      </c>
      <c r="AD211" s="29">
        <v>943207</v>
      </c>
      <c r="AE211" s="48">
        <f t="shared" si="69"/>
        <v>97000</v>
      </c>
      <c r="AF211" s="59">
        <v>14</v>
      </c>
      <c r="AG211" s="90">
        <v>946284</v>
      </c>
      <c r="AH211" s="46">
        <f t="shared" si="70"/>
        <v>0</v>
      </c>
      <c r="AI211" s="57">
        <v>14</v>
      </c>
      <c r="AJ211" s="87">
        <v>946718</v>
      </c>
      <c r="AK211" s="48">
        <f t="shared" si="71"/>
        <v>0</v>
      </c>
    </row>
    <row r="212" spans="2:37" x14ac:dyDescent="0.25">
      <c r="B212" s="57">
        <v>15</v>
      </c>
      <c r="C212" s="87">
        <v>808630</v>
      </c>
      <c r="D212" s="46">
        <f t="shared" si="60"/>
        <v>217000</v>
      </c>
      <c r="E212" s="57">
        <v>15</v>
      </c>
      <c r="F212" s="87">
        <v>813202</v>
      </c>
      <c r="G212" s="48">
        <f t="shared" si="61"/>
        <v>142000</v>
      </c>
      <c r="H212" s="59">
        <v>15</v>
      </c>
      <c r="I212" s="87">
        <v>816415</v>
      </c>
      <c r="J212" s="46">
        <f t="shared" si="62"/>
        <v>83000</v>
      </c>
      <c r="K212" s="57">
        <v>15</v>
      </c>
      <c r="L212" s="87">
        <v>823200</v>
      </c>
      <c r="M212" s="48">
        <f t="shared" si="63"/>
        <v>454000</v>
      </c>
      <c r="N212" s="59">
        <v>15</v>
      </c>
      <c r="O212" s="87">
        <v>834131</v>
      </c>
      <c r="P212" s="46">
        <f t="shared" si="64"/>
        <v>481000</v>
      </c>
      <c r="Q212" s="57">
        <v>15</v>
      </c>
      <c r="R212" s="87">
        <v>848769</v>
      </c>
      <c r="S212" s="48">
        <f t="shared" si="65"/>
        <v>734000</v>
      </c>
      <c r="T212" s="59">
        <v>15</v>
      </c>
      <c r="U212" s="87">
        <v>874867</v>
      </c>
      <c r="V212" s="46">
        <f t="shared" si="66"/>
        <v>1131000</v>
      </c>
      <c r="W212" s="57">
        <v>15</v>
      </c>
      <c r="X212" s="87">
        <v>911390</v>
      </c>
      <c r="Y212" s="48">
        <f t="shared" si="67"/>
        <v>914000</v>
      </c>
      <c r="Z212" s="59">
        <v>15</v>
      </c>
      <c r="AA212" s="87">
        <v>934823</v>
      </c>
      <c r="AB212" s="46">
        <f t="shared" si="68"/>
        <v>642000</v>
      </c>
      <c r="AC212" s="57">
        <v>15</v>
      </c>
      <c r="AD212" s="87">
        <v>943304</v>
      </c>
      <c r="AE212" s="48">
        <f t="shared" si="69"/>
        <v>539000</v>
      </c>
      <c r="AF212" s="59">
        <v>15</v>
      </c>
      <c r="AG212" s="90">
        <v>946284</v>
      </c>
      <c r="AH212" s="46">
        <f t="shared" si="70"/>
        <v>0</v>
      </c>
      <c r="AI212" s="57">
        <v>15</v>
      </c>
      <c r="AJ212" s="87">
        <v>946718</v>
      </c>
      <c r="AK212" s="48">
        <f t="shared" si="71"/>
        <v>0</v>
      </c>
    </row>
    <row r="213" spans="2:37" x14ac:dyDescent="0.25">
      <c r="B213" s="57">
        <v>16</v>
      </c>
      <c r="C213" s="87">
        <v>808847</v>
      </c>
      <c r="D213" s="46">
        <f t="shared" si="60"/>
        <v>0</v>
      </c>
      <c r="E213" s="57">
        <v>16</v>
      </c>
      <c r="F213" s="87">
        <v>813344</v>
      </c>
      <c r="G213" s="48">
        <f t="shared" si="61"/>
        <v>0</v>
      </c>
      <c r="H213" s="59">
        <v>16</v>
      </c>
      <c r="I213" s="87">
        <v>816498</v>
      </c>
      <c r="J213" s="46">
        <f t="shared" si="62"/>
        <v>166000</v>
      </c>
      <c r="K213" s="57">
        <v>16</v>
      </c>
      <c r="L213" s="87">
        <v>823654</v>
      </c>
      <c r="M213" s="48">
        <f t="shared" si="63"/>
        <v>358000</v>
      </c>
      <c r="N213" s="59">
        <v>16</v>
      </c>
      <c r="O213" s="87">
        <v>834612</v>
      </c>
      <c r="P213" s="46">
        <f t="shared" si="64"/>
        <v>473000</v>
      </c>
      <c r="Q213" s="57">
        <v>16</v>
      </c>
      <c r="R213" s="87">
        <v>849503</v>
      </c>
      <c r="S213" s="48">
        <f t="shared" si="65"/>
        <v>596000</v>
      </c>
      <c r="T213" s="59">
        <v>16</v>
      </c>
      <c r="U213" s="87">
        <v>875998</v>
      </c>
      <c r="V213" s="46">
        <f t="shared" si="66"/>
        <v>1294000</v>
      </c>
      <c r="W213" s="57">
        <v>16</v>
      </c>
      <c r="X213" s="87">
        <v>912304</v>
      </c>
      <c r="Y213" s="48">
        <f t="shared" si="67"/>
        <v>1612000</v>
      </c>
      <c r="Z213" s="59">
        <v>16</v>
      </c>
      <c r="AA213" s="87">
        <v>935465</v>
      </c>
      <c r="AB213" s="46">
        <f t="shared" si="68"/>
        <v>746000</v>
      </c>
      <c r="AC213" s="57">
        <v>16</v>
      </c>
      <c r="AD213" s="87">
        <v>943843</v>
      </c>
      <c r="AE213" s="48">
        <f t="shared" si="69"/>
        <v>209000</v>
      </c>
      <c r="AF213" s="59">
        <v>16</v>
      </c>
      <c r="AG213" s="90">
        <v>946284</v>
      </c>
      <c r="AH213" s="46">
        <f t="shared" si="70"/>
        <v>86000</v>
      </c>
      <c r="AI213" s="57">
        <v>16</v>
      </c>
      <c r="AJ213" s="87">
        <v>946718</v>
      </c>
      <c r="AK213" s="48">
        <f t="shared" si="71"/>
        <v>0</v>
      </c>
    </row>
    <row r="214" spans="2:37" x14ac:dyDescent="0.25">
      <c r="B214" s="57">
        <v>17</v>
      </c>
      <c r="C214" s="87">
        <v>808847</v>
      </c>
      <c r="D214" s="46">
        <f t="shared" si="60"/>
        <v>129000</v>
      </c>
      <c r="E214" s="57">
        <v>17</v>
      </c>
      <c r="F214" s="87">
        <v>813344</v>
      </c>
      <c r="G214" s="48">
        <f t="shared" si="61"/>
        <v>126000</v>
      </c>
      <c r="H214" s="59">
        <v>17</v>
      </c>
      <c r="I214" s="87">
        <v>816664</v>
      </c>
      <c r="J214" s="46">
        <f t="shared" si="62"/>
        <v>87000</v>
      </c>
      <c r="K214" s="57">
        <v>17</v>
      </c>
      <c r="L214" s="87">
        <v>824012</v>
      </c>
      <c r="M214" s="48">
        <f t="shared" si="63"/>
        <v>121000</v>
      </c>
      <c r="N214" s="59">
        <v>17</v>
      </c>
      <c r="O214" s="87">
        <v>835085</v>
      </c>
      <c r="P214" s="46">
        <f t="shared" si="64"/>
        <v>310000</v>
      </c>
      <c r="Q214" s="57">
        <v>17</v>
      </c>
      <c r="R214" s="87">
        <v>850099</v>
      </c>
      <c r="S214" s="48">
        <f t="shared" si="65"/>
        <v>887000</v>
      </c>
      <c r="T214" s="59">
        <v>17</v>
      </c>
      <c r="U214" s="87">
        <v>877292</v>
      </c>
      <c r="V214" s="46">
        <f t="shared" si="66"/>
        <v>1100000</v>
      </c>
      <c r="W214" s="57">
        <v>17</v>
      </c>
      <c r="X214" s="87">
        <v>913916</v>
      </c>
      <c r="Y214" s="48">
        <f t="shared" si="67"/>
        <v>573000</v>
      </c>
      <c r="Z214" s="59">
        <v>17</v>
      </c>
      <c r="AA214" s="87">
        <v>936211</v>
      </c>
      <c r="AB214" s="46">
        <f t="shared" si="68"/>
        <v>328000</v>
      </c>
      <c r="AC214" s="57">
        <v>17</v>
      </c>
      <c r="AD214" s="87">
        <v>944052</v>
      </c>
      <c r="AE214" s="48">
        <f t="shared" si="69"/>
        <v>85000</v>
      </c>
      <c r="AF214" s="59">
        <v>17</v>
      </c>
      <c r="AG214" s="90">
        <v>946370</v>
      </c>
      <c r="AH214" s="46">
        <f t="shared" si="70"/>
        <v>0</v>
      </c>
      <c r="AI214" s="57">
        <v>17</v>
      </c>
      <c r="AJ214" s="87">
        <v>946718</v>
      </c>
      <c r="AK214" s="48">
        <f t="shared" si="71"/>
        <v>0</v>
      </c>
    </row>
    <row r="215" spans="2:37" x14ac:dyDescent="0.25">
      <c r="B215" s="57">
        <v>18</v>
      </c>
      <c r="C215" s="87">
        <v>808976</v>
      </c>
      <c r="D215" s="46">
        <f t="shared" si="60"/>
        <v>363000</v>
      </c>
      <c r="E215" s="57">
        <v>18</v>
      </c>
      <c r="F215" s="87">
        <v>813470</v>
      </c>
      <c r="G215" s="48">
        <f t="shared" si="61"/>
        <v>0</v>
      </c>
      <c r="H215" s="59">
        <v>18</v>
      </c>
      <c r="I215" s="87">
        <v>816751</v>
      </c>
      <c r="J215" s="46">
        <f t="shared" si="62"/>
        <v>250000</v>
      </c>
      <c r="K215" s="57">
        <v>18</v>
      </c>
      <c r="L215" s="87">
        <v>824133</v>
      </c>
      <c r="M215" s="48">
        <f t="shared" si="63"/>
        <v>132000</v>
      </c>
      <c r="N215" s="59">
        <v>18</v>
      </c>
      <c r="O215" s="87">
        <v>835395</v>
      </c>
      <c r="P215" s="46">
        <f t="shared" si="64"/>
        <v>365000</v>
      </c>
      <c r="Q215" s="57">
        <v>18</v>
      </c>
      <c r="R215" s="87">
        <v>850986</v>
      </c>
      <c r="S215" s="48">
        <f t="shared" si="65"/>
        <v>1050000</v>
      </c>
      <c r="T215" s="59">
        <v>18</v>
      </c>
      <c r="U215" s="87">
        <v>878392</v>
      </c>
      <c r="V215" s="46">
        <f t="shared" si="66"/>
        <v>1405000</v>
      </c>
      <c r="W215" s="57">
        <v>18</v>
      </c>
      <c r="X215" s="87">
        <v>914489</v>
      </c>
      <c r="Y215" s="48">
        <f t="shared" si="67"/>
        <v>1085000</v>
      </c>
      <c r="Z215" s="59">
        <v>18</v>
      </c>
      <c r="AA215" s="87">
        <v>936539</v>
      </c>
      <c r="AB215" s="46">
        <f t="shared" si="68"/>
        <v>173000</v>
      </c>
      <c r="AC215" s="57">
        <v>18</v>
      </c>
      <c r="AD215" s="87">
        <v>944137</v>
      </c>
      <c r="AE215" s="48">
        <f t="shared" si="69"/>
        <v>0</v>
      </c>
      <c r="AF215" s="59">
        <v>18</v>
      </c>
      <c r="AG215" s="90">
        <v>946370</v>
      </c>
      <c r="AH215" s="46">
        <f t="shared" si="70"/>
        <v>0</v>
      </c>
      <c r="AI215" s="57">
        <v>18</v>
      </c>
      <c r="AJ215" s="87">
        <v>946718</v>
      </c>
      <c r="AK215" s="48">
        <f t="shared" si="71"/>
        <v>0</v>
      </c>
    </row>
    <row r="216" spans="2:37" x14ac:dyDescent="0.25">
      <c r="B216" s="57">
        <v>19</v>
      </c>
      <c r="C216" s="87">
        <v>809339</v>
      </c>
      <c r="D216" s="46">
        <f t="shared" si="60"/>
        <v>0</v>
      </c>
      <c r="E216" s="57">
        <v>19</v>
      </c>
      <c r="F216" s="87">
        <v>813470</v>
      </c>
      <c r="G216" s="48">
        <f t="shared" si="61"/>
        <v>225000</v>
      </c>
      <c r="H216" s="59">
        <v>19</v>
      </c>
      <c r="I216" s="87">
        <v>817001</v>
      </c>
      <c r="J216" s="46">
        <f t="shared" si="62"/>
        <v>248000</v>
      </c>
      <c r="K216" s="57">
        <v>19</v>
      </c>
      <c r="L216" s="87">
        <v>824265</v>
      </c>
      <c r="M216" s="48">
        <f t="shared" si="63"/>
        <v>657000</v>
      </c>
      <c r="N216" s="59">
        <v>19</v>
      </c>
      <c r="O216" s="87">
        <v>835760</v>
      </c>
      <c r="P216" s="46">
        <f t="shared" si="64"/>
        <v>224000</v>
      </c>
      <c r="Q216" s="57">
        <v>19</v>
      </c>
      <c r="R216" s="87">
        <v>852036</v>
      </c>
      <c r="S216" s="48">
        <f t="shared" si="65"/>
        <v>369000</v>
      </c>
      <c r="T216" s="59">
        <v>19</v>
      </c>
      <c r="U216" s="87">
        <v>879797</v>
      </c>
      <c r="V216" s="46">
        <f t="shared" si="66"/>
        <v>1158000</v>
      </c>
      <c r="W216" s="57">
        <v>19</v>
      </c>
      <c r="X216" s="87">
        <v>915574</v>
      </c>
      <c r="Y216" s="48">
        <f t="shared" si="67"/>
        <v>643000</v>
      </c>
      <c r="Z216" s="59">
        <v>19</v>
      </c>
      <c r="AA216" s="87">
        <v>936712</v>
      </c>
      <c r="AB216" s="46">
        <f t="shared" si="68"/>
        <v>775000</v>
      </c>
      <c r="AC216" s="57">
        <v>19</v>
      </c>
      <c r="AD216" s="87">
        <v>944137</v>
      </c>
      <c r="AE216" s="48">
        <f t="shared" si="69"/>
        <v>0</v>
      </c>
      <c r="AF216" s="59">
        <v>19</v>
      </c>
      <c r="AG216" s="90">
        <v>946370</v>
      </c>
      <c r="AH216" s="46">
        <f t="shared" si="70"/>
        <v>2000</v>
      </c>
      <c r="AI216" s="57">
        <v>19</v>
      </c>
      <c r="AJ216" s="87">
        <v>946718</v>
      </c>
      <c r="AK216" s="48">
        <f t="shared" si="71"/>
        <v>0</v>
      </c>
    </row>
    <row r="217" spans="2:37" x14ac:dyDescent="0.25">
      <c r="B217" s="57">
        <v>20</v>
      </c>
      <c r="C217" s="87">
        <v>809339</v>
      </c>
      <c r="D217" s="46">
        <f t="shared" si="60"/>
        <v>0</v>
      </c>
      <c r="E217" s="57">
        <v>20</v>
      </c>
      <c r="F217" s="87">
        <v>813695</v>
      </c>
      <c r="G217" s="48">
        <f t="shared" si="61"/>
        <v>113000</v>
      </c>
      <c r="H217" s="59">
        <v>20</v>
      </c>
      <c r="I217" s="87">
        <v>817249</v>
      </c>
      <c r="J217" s="46">
        <f t="shared" si="62"/>
        <v>170000</v>
      </c>
      <c r="K217" s="57">
        <v>20</v>
      </c>
      <c r="L217" s="87">
        <v>824922</v>
      </c>
      <c r="M217" s="48">
        <f t="shared" si="63"/>
        <v>120000</v>
      </c>
      <c r="N217" s="59">
        <v>20</v>
      </c>
      <c r="O217" s="87">
        <v>835984</v>
      </c>
      <c r="P217" s="46">
        <f t="shared" si="64"/>
        <v>217000</v>
      </c>
      <c r="Q217" s="57">
        <v>20</v>
      </c>
      <c r="R217" s="87">
        <v>852405</v>
      </c>
      <c r="S217" s="48">
        <f t="shared" si="65"/>
        <v>731000</v>
      </c>
      <c r="T217" s="59">
        <v>20</v>
      </c>
      <c r="U217" s="87">
        <v>880955</v>
      </c>
      <c r="V217" s="46">
        <f t="shared" si="66"/>
        <v>1366000</v>
      </c>
      <c r="W217" s="57">
        <v>20</v>
      </c>
      <c r="X217" s="87">
        <v>916217</v>
      </c>
      <c r="Y217" s="48">
        <f t="shared" si="67"/>
        <v>1314000</v>
      </c>
      <c r="Z217" s="59">
        <v>20</v>
      </c>
      <c r="AA217" s="87">
        <v>937487</v>
      </c>
      <c r="AB217" s="46">
        <f t="shared" si="68"/>
        <v>830000</v>
      </c>
      <c r="AC217" s="57">
        <v>20</v>
      </c>
      <c r="AD217" s="87">
        <v>944137</v>
      </c>
      <c r="AE217" s="48">
        <f t="shared" si="69"/>
        <v>95000</v>
      </c>
      <c r="AF217" s="59">
        <v>20</v>
      </c>
      <c r="AG217" s="90">
        <v>946372</v>
      </c>
      <c r="AH217" s="46">
        <f t="shared" si="70"/>
        <v>0</v>
      </c>
      <c r="AI217" s="57">
        <v>20</v>
      </c>
      <c r="AJ217" s="87">
        <v>946718</v>
      </c>
      <c r="AK217" s="48">
        <f t="shared" si="71"/>
        <v>0</v>
      </c>
    </row>
    <row r="218" spans="2:37" x14ac:dyDescent="0.25">
      <c r="B218" s="57">
        <v>21</v>
      </c>
      <c r="C218" s="87">
        <v>809339</v>
      </c>
      <c r="D218" s="46">
        <f t="shared" si="60"/>
        <v>0</v>
      </c>
      <c r="E218" s="57">
        <v>21</v>
      </c>
      <c r="F218" s="87">
        <v>813808</v>
      </c>
      <c r="G218" s="48">
        <f t="shared" si="61"/>
        <v>17000</v>
      </c>
      <c r="H218" s="59">
        <v>21</v>
      </c>
      <c r="I218" s="87">
        <v>817419</v>
      </c>
      <c r="J218" s="46">
        <f t="shared" si="62"/>
        <v>133000</v>
      </c>
      <c r="K218" s="57">
        <v>21</v>
      </c>
      <c r="L218" s="87">
        <v>825042</v>
      </c>
      <c r="M218" s="48">
        <f t="shared" si="63"/>
        <v>308000</v>
      </c>
      <c r="N218" s="59">
        <v>21</v>
      </c>
      <c r="O218" s="87">
        <v>836201</v>
      </c>
      <c r="P218" s="46">
        <f t="shared" si="64"/>
        <v>295000</v>
      </c>
      <c r="Q218" s="57">
        <v>21</v>
      </c>
      <c r="R218" s="87">
        <v>853136</v>
      </c>
      <c r="S218" s="48">
        <f t="shared" si="65"/>
        <v>479000</v>
      </c>
      <c r="T218" s="59">
        <v>21</v>
      </c>
      <c r="U218" s="87">
        <v>882321</v>
      </c>
      <c r="V218" s="46">
        <f t="shared" si="66"/>
        <v>946000</v>
      </c>
      <c r="W218" s="57">
        <v>21</v>
      </c>
      <c r="X218" s="87">
        <v>917531</v>
      </c>
      <c r="Y218" s="48">
        <f t="shared" si="67"/>
        <v>555000</v>
      </c>
      <c r="Z218" s="59">
        <v>21</v>
      </c>
      <c r="AA218" s="87">
        <v>938317</v>
      </c>
      <c r="AB218" s="46">
        <f t="shared" si="68"/>
        <v>111000</v>
      </c>
      <c r="AC218" s="57">
        <v>21</v>
      </c>
      <c r="AD218" s="87">
        <v>944232</v>
      </c>
      <c r="AE218" s="48">
        <f t="shared" si="69"/>
        <v>833000</v>
      </c>
      <c r="AF218" s="59">
        <v>21</v>
      </c>
      <c r="AG218" s="90">
        <v>946372</v>
      </c>
      <c r="AH218" s="46">
        <f t="shared" si="70"/>
        <v>0</v>
      </c>
      <c r="AI218" s="57">
        <v>21</v>
      </c>
      <c r="AJ218" s="87">
        <v>946718</v>
      </c>
      <c r="AK218" s="48">
        <f t="shared" si="71"/>
        <v>0</v>
      </c>
    </row>
    <row r="219" spans="2:37" x14ac:dyDescent="0.25">
      <c r="B219" s="57">
        <v>22</v>
      </c>
      <c r="C219" s="87">
        <v>809339</v>
      </c>
      <c r="D219" s="46">
        <f t="shared" si="60"/>
        <v>122000</v>
      </c>
      <c r="E219" s="57">
        <v>22</v>
      </c>
      <c r="F219" s="87">
        <v>813825</v>
      </c>
      <c r="G219" s="48">
        <f t="shared" si="61"/>
        <v>138000</v>
      </c>
      <c r="H219" s="59">
        <v>22</v>
      </c>
      <c r="I219" s="87">
        <v>817552</v>
      </c>
      <c r="J219" s="46">
        <f t="shared" si="62"/>
        <v>119000</v>
      </c>
      <c r="K219" s="57">
        <v>22</v>
      </c>
      <c r="L219" s="87">
        <v>825350</v>
      </c>
      <c r="M219" s="48">
        <f t="shared" si="63"/>
        <v>283000</v>
      </c>
      <c r="N219" s="59">
        <v>22</v>
      </c>
      <c r="O219" s="87">
        <v>836496</v>
      </c>
      <c r="P219" s="46">
        <f t="shared" si="64"/>
        <v>468000</v>
      </c>
      <c r="Q219" s="57">
        <v>22</v>
      </c>
      <c r="R219" s="87">
        <v>853615</v>
      </c>
      <c r="S219" s="48">
        <f t="shared" si="65"/>
        <v>569000</v>
      </c>
      <c r="T219" s="59">
        <v>22</v>
      </c>
      <c r="U219" s="87">
        <v>883267</v>
      </c>
      <c r="V219" s="46">
        <f t="shared" si="66"/>
        <v>1422000</v>
      </c>
      <c r="W219" s="57">
        <v>22</v>
      </c>
      <c r="X219" s="87">
        <v>918086</v>
      </c>
      <c r="Y219" s="48">
        <f t="shared" si="67"/>
        <v>980000</v>
      </c>
      <c r="Z219" s="59">
        <v>22</v>
      </c>
      <c r="AA219" s="87">
        <v>938428</v>
      </c>
      <c r="AB219" s="46">
        <f t="shared" si="68"/>
        <v>636000</v>
      </c>
      <c r="AC219" s="57">
        <v>22</v>
      </c>
      <c r="AD219" s="87">
        <v>945065</v>
      </c>
      <c r="AE219" s="48">
        <f t="shared" si="69"/>
        <v>79000</v>
      </c>
      <c r="AF219" s="59">
        <v>22</v>
      </c>
      <c r="AG219" s="90">
        <v>946372</v>
      </c>
      <c r="AH219" s="46">
        <f t="shared" si="70"/>
        <v>139000</v>
      </c>
      <c r="AI219" s="57">
        <v>22</v>
      </c>
      <c r="AJ219" s="87">
        <v>946718</v>
      </c>
      <c r="AK219" s="48">
        <f t="shared" si="71"/>
        <v>0</v>
      </c>
    </row>
    <row r="220" spans="2:37" x14ac:dyDescent="0.25">
      <c r="B220" s="57">
        <v>23</v>
      </c>
      <c r="C220" s="87">
        <v>809461</v>
      </c>
      <c r="D220" s="46">
        <f t="shared" si="60"/>
        <v>130000</v>
      </c>
      <c r="E220" s="57">
        <v>23</v>
      </c>
      <c r="F220" s="87">
        <v>813963</v>
      </c>
      <c r="G220" s="48">
        <f t="shared" si="61"/>
        <v>0</v>
      </c>
      <c r="H220" s="59">
        <v>23</v>
      </c>
      <c r="I220" s="87">
        <v>817671</v>
      </c>
      <c r="J220" s="46">
        <f t="shared" si="62"/>
        <v>0</v>
      </c>
      <c r="K220" s="57">
        <v>23</v>
      </c>
      <c r="L220" s="87">
        <v>825633</v>
      </c>
      <c r="M220" s="48">
        <f t="shared" si="63"/>
        <v>423000</v>
      </c>
      <c r="N220" s="59">
        <v>23</v>
      </c>
      <c r="O220" s="87">
        <v>836964</v>
      </c>
      <c r="P220" s="46">
        <f t="shared" si="64"/>
        <v>741000</v>
      </c>
      <c r="Q220" s="57">
        <v>23</v>
      </c>
      <c r="R220" s="87">
        <v>854184</v>
      </c>
      <c r="S220" s="48">
        <f t="shared" si="65"/>
        <v>794000</v>
      </c>
      <c r="T220" s="59">
        <v>23</v>
      </c>
      <c r="U220" s="87">
        <v>884689</v>
      </c>
      <c r="V220" s="46">
        <f t="shared" si="66"/>
        <v>1263000</v>
      </c>
      <c r="W220" s="57">
        <v>23</v>
      </c>
      <c r="X220" s="87">
        <v>919066</v>
      </c>
      <c r="Y220" s="48">
        <f t="shared" si="67"/>
        <v>1118000</v>
      </c>
      <c r="Z220" s="59">
        <v>23</v>
      </c>
      <c r="AA220" s="87">
        <v>939064</v>
      </c>
      <c r="AB220" s="46">
        <f t="shared" si="68"/>
        <v>694000</v>
      </c>
      <c r="AC220" s="57">
        <v>23</v>
      </c>
      <c r="AD220" s="87">
        <v>945144</v>
      </c>
      <c r="AE220" s="48">
        <f t="shared" si="69"/>
        <v>0</v>
      </c>
      <c r="AF220" s="59">
        <v>23</v>
      </c>
      <c r="AG220" s="90">
        <v>946511</v>
      </c>
      <c r="AH220" s="46">
        <f t="shared" si="70"/>
        <v>0</v>
      </c>
      <c r="AI220" s="57">
        <v>23</v>
      </c>
      <c r="AJ220" s="87">
        <v>946718</v>
      </c>
      <c r="AK220" s="48">
        <f t="shared" si="71"/>
        <v>0</v>
      </c>
    </row>
    <row r="221" spans="2:37" x14ac:dyDescent="0.25">
      <c r="B221" s="57">
        <v>24</v>
      </c>
      <c r="C221" s="87">
        <v>809591</v>
      </c>
      <c r="D221" s="46">
        <f t="shared" si="60"/>
        <v>84000</v>
      </c>
      <c r="E221" s="57">
        <v>24</v>
      </c>
      <c r="F221" s="87">
        <v>813963</v>
      </c>
      <c r="G221" s="48">
        <f t="shared" si="61"/>
        <v>149000</v>
      </c>
      <c r="H221" s="59">
        <v>24</v>
      </c>
      <c r="I221" s="87">
        <v>817671</v>
      </c>
      <c r="J221" s="46">
        <f t="shared" si="62"/>
        <v>130000</v>
      </c>
      <c r="K221" s="57">
        <v>24</v>
      </c>
      <c r="L221" s="87">
        <v>826056</v>
      </c>
      <c r="M221" s="48">
        <f t="shared" si="63"/>
        <v>0</v>
      </c>
      <c r="N221" s="59">
        <v>24</v>
      </c>
      <c r="O221" s="87">
        <v>837705</v>
      </c>
      <c r="P221" s="46">
        <f t="shared" si="64"/>
        <v>290000</v>
      </c>
      <c r="Q221" s="57">
        <v>24</v>
      </c>
      <c r="R221" s="87">
        <v>854978</v>
      </c>
      <c r="S221" s="48">
        <f t="shared" si="65"/>
        <v>573000</v>
      </c>
      <c r="T221" s="59">
        <v>24</v>
      </c>
      <c r="U221" s="87">
        <v>885952</v>
      </c>
      <c r="V221" s="46">
        <f t="shared" si="66"/>
        <v>1390000</v>
      </c>
      <c r="W221" s="57">
        <v>24</v>
      </c>
      <c r="X221" s="87">
        <v>920184</v>
      </c>
      <c r="Y221" s="48">
        <f t="shared" si="67"/>
        <v>218000</v>
      </c>
      <c r="Z221" s="59">
        <v>24</v>
      </c>
      <c r="AA221" s="87">
        <v>939758</v>
      </c>
      <c r="AB221" s="46">
        <f t="shared" si="68"/>
        <v>507000</v>
      </c>
      <c r="AC221" s="57">
        <v>24</v>
      </c>
      <c r="AD221" s="87">
        <v>945144</v>
      </c>
      <c r="AE221" s="48">
        <f t="shared" si="69"/>
        <v>801000</v>
      </c>
      <c r="AF221" s="59">
        <v>24</v>
      </c>
      <c r="AG221" s="90">
        <v>946511</v>
      </c>
      <c r="AH221" s="46">
        <f t="shared" si="70"/>
        <v>0</v>
      </c>
      <c r="AI221" s="57">
        <v>24</v>
      </c>
      <c r="AJ221" s="87">
        <v>946718</v>
      </c>
      <c r="AK221" s="48">
        <f t="shared" si="71"/>
        <v>0</v>
      </c>
    </row>
    <row r="222" spans="2:37" x14ac:dyDescent="0.25">
      <c r="B222" s="57">
        <v>25</v>
      </c>
      <c r="C222" s="87">
        <v>809675</v>
      </c>
      <c r="D222" s="46">
        <f t="shared" si="60"/>
        <v>156000</v>
      </c>
      <c r="E222" s="57">
        <v>25</v>
      </c>
      <c r="F222" s="87">
        <v>814112</v>
      </c>
      <c r="G222" s="48">
        <f t="shared" si="61"/>
        <v>0</v>
      </c>
      <c r="H222" s="59">
        <v>25</v>
      </c>
      <c r="I222" s="87">
        <v>817801</v>
      </c>
      <c r="J222" s="46">
        <f t="shared" si="62"/>
        <v>232000</v>
      </c>
      <c r="K222" s="57">
        <v>25</v>
      </c>
      <c r="L222" s="87">
        <v>826056</v>
      </c>
      <c r="M222" s="48">
        <f t="shared" si="63"/>
        <v>792000</v>
      </c>
      <c r="N222" s="59">
        <v>25</v>
      </c>
      <c r="O222" s="87">
        <v>837995</v>
      </c>
      <c r="P222" s="46">
        <f t="shared" si="64"/>
        <v>206000</v>
      </c>
      <c r="Q222" s="57">
        <v>25</v>
      </c>
      <c r="R222" s="87">
        <v>855551</v>
      </c>
      <c r="S222" s="48">
        <f t="shared" si="65"/>
        <v>813000</v>
      </c>
      <c r="T222" s="59">
        <v>25</v>
      </c>
      <c r="U222" s="87">
        <v>887342</v>
      </c>
      <c r="V222" s="46">
        <f t="shared" si="66"/>
        <v>1271000</v>
      </c>
      <c r="W222" s="57">
        <v>25</v>
      </c>
      <c r="X222" s="87">
        <v>920402</v>
      </c>
      <c r="Y222" s="48">
        <f t="shared" si="67"/>
        <v>891000</v>
      </c>
      <c r="Z222" s="59">
        <v>25</v>
      </c>
      <c r="AA222" s="87">
        <v>940265</v>
      </c>
      <c r="AB222" s="46">
        <f t="shared" si="68"/>
        <v>126000</v>
      </c>
      <c r="AC222" s="57">
        <v>25</v>
      </c>
      <c r="AD222" s="87">
        <v>945945</v>
      </c>
      <c r="AE222" s="48">
        <f t="shared" si="69"/>
        <v>0</v>
      </c>
      <c r="AF222" s="59">
        <v>25</v>
      </c>
      <c r="AG222" s="90">
        <v>946511</v>
      </c>
      <c r="AH222" s="46">
        <f t="shared" si="70"/>
        <v>0</v>
      </c>
      <c r="AI222" s="57">
        <v>25</v>
      </c>
      <c r="AJ222" s="87">
        <v>946718</v>
      </c>
      <c r="AK222" s="48">
        <f t="shared" si="71"/>
        <v>0</v>
      </c>
    </row>
    <row r="223" spans="2:37" x14ac:dyDescent="0.25">
      <c r="B223" s="57">
        <v>26</v>
      </c>
      <c r="C223" s="87">
        <v>809831</v>
      </c>
      <c r="D223" s="46">
        <f t="shared" si="60"/>
        <v>170000</v>
      </c>
      <c r="E223" s="57">
        <v>26</v>
      </c>
      <c r="F223" s="87">
        <v>814112</v>
      </c>
      <c r="G223" s="48">
        <f t="shared" si="61"/>
        <v>143000</v>
      </c>
      <c r="H223" s="59">
        <v>26</v>
      </c>
      <c r="I223" s="87">
        <v>818033</v>
      </c>
      <c r="J223" s="46">
        <f t="shared" si="62"/>
        <v>169000</v>
      </c>
      <c r="K223" s="57">
        <v>26</v>
      </c>
      <c r="L223" s="87">
        <v>826848</v>
      </c>
      <c r="M223" s="48">
        <f t="shared" si="63"/>
        <v>216000</v>
      </c>
      <c r="N223" s="59">
        <v>26</v>
      </c>
      <c r="O223" s="87">
        <v>838201</v>
      </c>
      <c r="P223" s="46">
        <f t="shared" si="64"/>
        <v>438000</v>
      </c>
      <c r="Q223" s="57">
        <v>26</v>
      </c>
      <c r="R223" s="87">
        <v>856364</v>
      </c>
      <c r="S223" s="48">
        <f t="shared" si="65"/>
        <v>768000</v>
      </c>
      <c r="T223" s="59">
        <v>26</v>
      </c>
      <c r="U223" s="87">
        <v>888613</v>
      </c>
      <c r="V223" s="46">
        <f t="shared" si="66"/>
        <v>1351000</v>
      </c>
      <c r="W223" s="57">
        <v>26</v>
      </c>
      <c r="X223" s="87">
        <v>921293</v>
      </c>
      <c r="Y223" s="48">
        <f t="shared" si="67"/>
        <v>1062000</v>
      </c>
      <c r="Z223" s="59">
        <v>26</v>
      </c>
      <c r="AA223" s="87">
        <v>940391</v>
      </c>
      <c r="AB223" s="46">
        <f t="shared" si="68"/>
        <v>0</v>
      </c>
      <c r="AC223" s="57">
        <v>26</v>
      </c>
      <c r="AD223" s="87">
        <v>945945</v>
      </c>
      <c r="AE223" s="48">
        <f t="shared" si="69"/>
        <v>0</v>
      </c>
      <c r="AF223" s="59">
        <v>26</v>
      </c>
      <c r="AG223" s="90">
        <v>946511</v>
      </c>
      <c r="AH223" s="46">
        <f t="shared" si="70"/>
        <v>0</v>
      </c>
      <c r="AI223" s="57">
        <v>26</v>
      </c>
      <c r="AJ223" s="87">
        <v>946718</v>
      </c>
      <c r="AK223" s="48">
        <f t="shared" si="71"/>
        <v>0</v>
      </c>
    </row>
    <row r="224" spans="2:37" x14ac:dyDescent="0.25">
      <c r="B224" s="57">
        <v>27</v>
      </c>
      <c r="C224" s="87">
        <v>810001</v>
      </c>
      <c r="D224" s="46">
        <f t="shared" si="60"/>
        <v>352000</v>
      </c>
      <c r="E224" s="57">
        <v>27</v>
      </c>
      <c r="F224" s="87">
        <v>814255</v>
      </c>
      <c r="G224" s="48">
        <f t="shared" si="61"/>
        <v>0</v>
      </c>
      <c r="H224" s="59">
        <v>27</v>
      </c>
      <c r="I224" s="87">
        <v>818202</v>
      </c>
      <c r="J224" s="46">
        <f t="shared" si="62"/>
        <v>197000</v>
      </c>
      <c r="K224" s="57">
        <v>27</v>
      </c>
      <c r="L224" s="87">
        <v>827064</v>
      </c>
      <c r="M224" s="48">
        <f t="shared" si="63"/>
        <v>592000</v>
      </c>
      <c r="N224" s="59">
        <v>27</v>
      </c>
      <c r="O224" s="87">
        <v>838639</v>
      </c>
      <c r="P224" s="46">
        <f t="shared" si="64"/>
        <v>776000</v>
      </c>
      <c r="Q224" s="57">
        <v>27</v>
      </c>
      <c r="R224" s="87">
        <v>857132</v>
      </c>
      <c r="S224" s="48">
        <f t="shared" si="65"/>
        <v>911000</v>
      </c>
      <c r="T224" s="59">
        <v>27</v>
      </c>
      <c r="U224" s="87">
        <v>889964</v>
      </c>
      <c r="V224" s="46">
        <f t="shared" si="66"/>
        <v>1284000</v>
      </c>
      <c r="W224" s="57">
        <v>27</v>
      </c>
      <c r="X224" s="87">
        <v>922355</v>
      </c>
      <c r="Y224" s="48">
        <f t="shared" si="67"/>
        <v>557000</v>
      </c>
      <c r="Z224" s="59">
        <v>27</v>
      </c>
      <c r="AA224" s="87">
        <v>940391</v>
      </c>
      <c r="AB224" s="46">
        <f t="shared" si="68"/>
        <v>232000</v>
      </c>
      <c r="AC224" s="57">
        <v>27</v>
      </c>
      <c r="AD224" s="87">
        <v>945945</v>
      </c>
      <c r="AE224" s="48">
        <f t="shared" si="69"/>
        <v>91000</v>
      </c>
      <c r="AF224" s="59">
        <v>27</v>
      </c>
      <c r="AG224" s="90">
        <v>946511</v>
      </c>
      <c r="AH224" s="46">
        <f t="shared" si="70"/>
        <v>108000</v>
      </c>
      <c r="AI224" s="57">
        <v>27</v>
      </c>
      <c r="AJ224" s="87">
        <v>946718</v>
      </c>
      <c r="AK224" s="48">
        <f t="shared" si="71"/>
        <v>0</v>
      </c>
    </row>
    <row r="225" spans="2:37" x14ac:dyDescent="0.25">
      <c r="B225" s="57">
        <v>28</v>
      </c>
      <c r="C225" s="87">
        <v>810353</v>
      </c>
      <c r="D225" s="46">
        <f t="shared" si="60"/>
        <v>85000</v>
      </c>
      <c r="E225" s="57">
        <v>28</v>
      </c>
      <c r="F225" s="87">
        <v>814255</v>
      </c>
      <c r="G225" s="48">
        <f t="shared" si="61"/>
        <v>523000</v>
      </c>
      <c r="H225" s="59">
        <v>28</v>
      </c>
      <c r="I225" s="87">
        <v>818399</v>
      </c>
      <c r="J225" s="46">
        <f t="shared" si="62"/>
        <v>237000</v>
      </c>
      <c r="K225" s="57">
        <v>28</v>
      </c>
      <c r="L225" s="87">
        <v>827656</v>
      </c>
      <c r="M225" s="48">
        <f t="shared" si="63"/>
        <v>428000</v>
      </c>
      <c r="N225" s="59">
        <v>28</v>
      </c>
      <c r="O225" s="87">
        <v>839415</v>
      </c>
      <c r="P225" s="46">
        <f t="shared" si="64"/>
        <v>339000</v>
      </c>
      <c r="Q225" s="57">
        <v>28</v>
      </c>
      <c r="R225" s="87">
        <v>858043</v>
      </c>
      <c r="S225" s="48">
        <f t="shared" si="65"/>
        <v>1044000</v>
      </c>
      <c r="T225" s="59">
        <v>28</v>
      </c>
      <c r="U225" s="87">
        <v>891248</v>
      </c>
      <c r="V225" s="46">
        <f t="shared" si="66"/>
        <v>834000</v>
      </c>
      <c r="W225" s="57">
        <v>28</v>
      </c>
      <c r="X225" s="87">
        <v>922912</v>
      </c>
      <c r="Y225" s="48">
        <f t="shared" si="67"/>
        <v>356000</v>
      </c>
      <c r="Z225" s="59">
        <v>28</v>
      </c>
      <c r="AA225" s="87">
        <v>940623</v>
      </c>
      <c r="AB225" s="46">
        <f t="shared" si="68"/>
        <v>0</v>
      </c>
      <c r="AC225" s="57">
        <v>28</v>
      </c>
      <c r="AD225" s="87">
        <v>946036</v>
      </c>
      <c r="AE225" s="48">
        <f t="shared" si="69"/>
        <v>0</v>
      </c>
      <c r="AF225" s="59">
        <v>28</v>
      </c>
      <c r="AG225" s="90">
        <v>946619</v>
      </c>
      <c r="AH225" s="46">
        <f t="shared" si="70"/>
        <v>0</v>
      </c>
      <c r="AI225" s="57">
        <v>28</v>
      </c>
      <c r="AJ225" s="87">
        <v>946718</v>
      </c>
      <c r="AK225" s="48">
        <f t="shared" si="71"/>
        <v>0</v>
      </c>
    </row>
    <row r="226" spans="2:37" x14ac:dyDescent="0.25">
      <c r="B226" s="57">
        <v>29</v>
      </c>
      <c r="C226" s="87">
        <v>810438</v>
      </c>
      <c r="D226" s="46">
        <f t="shared" si="60"/>
        <v>205000</v>
      </c>
      <c r="E226" s="57"/>
      <c r="F226" s="87">
        <v>814778</v>
      </c>
      <c r="G226" s="48"/>
      <c r="H226" s="59">
        <v>29</v>
      </c>
      <c r="I226" s="87">
        <v>818636</v>
      </c>
      <c r="J226" s="46">
        <f t="shared" si="62"/>
        <v>290000</v>
      </c>
      <c r="K226" s="57">
        <v>29</v>
      </c>
      <c r="L226" s="87">
        <v>828084</v>
      </c>
      <c r="M226" s="48">
        <f t="shared" si="63"/>
        <v>363000</v>
      </c>
      <c r="N226" s="59">
        <v>29</v>
      </c>
      <c r="O226" s="87">
        <v>839754</v>
      </c>
      <c r="P226" s="46">
        <f t="shared" si="64"/>
        <v>160000</v>
      </c>
      <c r="Q226" s="57">
        <v>29</v>
      </c>
      <c r="R226" s="87">
        <v>859087</v>
      </c>
      <c r="S226" s="48">
        <f t="shared" si="65"/>
        <v>889000</v>
      </c>
      <c r="T226" s="59">
        <v>29</v>
      </c>
      <c r="U226" s="87">
        <v>892082</v>
      </c>
      <c r="V226" s="46">
        <f t="shared" si="66"/>
        <v>1503000</v>
      </c>
      <c r="W226" s="57">
        <v>29</v>
      </c>
      <c r="X226" s="87">
        <v>923268</v>
      </c>
      <c r="Y226" s="48">
        <f t="shared" si="67"/>
        <v>1164000</v>
      </c>
      <c r="Z226" s="59">
        <v>29</v>
      </c>
      <c r="AA226" s="87">
        <v>940623</v>
      </c>
      <c r="AB226" s="46">
        <f t="shared" si="68"/>
        <v>98000</v>
      </c>
      <c r="AC226" s="57">
        <v>29</v>
      </c>
      <c r="AD226" s="87">
        <v>946036</v>
      </c>
      <c r="AE226" s="48">
        <f t="shared" si="69"/>
        <v>74000</v>
      </c>
      <c r="AF226" s="59">
        <v>29</v>
      </c>
      <c r="AG226" s="90">
        <v>946619</v>
      </c>
      <c r="AH226" s="46">
        <f t="shared" si="70"/>
        <v>0</v>
      </c>
      <c r="AI226" s="57">
        <v>29</v>
      </c>
      <c r="AJ226" s="87">
        <v>946718</v>
      </c>
      <c r="AK226" s="48">
        <f t="shared" si="71"/>
        <v>0</v>
      </c>
    </row>
    <row r="227" spans="2:37" x14ac:dyDescent="0.25">
      <c r="B227" s="57">
        <v>30</v>
      </c>
      <c r="C227" s="87">
        <v>810643</v>
      </c>
      <c r="D227" s="46">
        <f t="shared" si="60"/>
        <v>222000</v>
      </c>
      <c r="E227" s="47"/>
      <c r="F227" s="90"/>
      <c r="G227" s="48"/>
      <c r="H227" s="59">
        <v>30</v>
      </c>
      <c r="I227" s="87">
        <v>818926</v>
      </c>
      <c r="J227" s="46">
        <f t="shared" si="62"/>
        <v>124000</v>
      </c>
      <c r="K227" s="57">
        <v>30</v>
      </c>
      <c r="L227" s="87">
        <v>828447</v>
      </c>
      <c r="M227" s="48">
        <f t="shared" si="63"/>
        <v>413000</v>
      </c>
      <c r="N227" s="59">
        <v>30</v>
      </c>
      <c r="O227" s="87">
        <v>839914</v>
      </c>
      <c r="P227" s="46">
        <f t="shared" si="64"/>
        <v>490000</v>
      </c>
      <c r="Q227" s="57">
        <v>30</v>
      </c>
      <c r="R227" s="87">
        <v>859976</v>
      </c>
      <c r="S227" s="48">
        <f t="shared" si="65"/>
        <v>1323000</v>
      </c>
      <c r="T227" s="59">
        <v>30</v>
      </c>
      <c r="U227" s="87">
        <v>893585</v>
      </c>
      <c r="V227" s="46">
        <f t="shared" si="66"/>
        <v>1097000</v>
      </c>
      <c r="W227" s="57">
        <v>30</v>
      </c>
      <c r="X227" s="87">
        <v>924432</v>
      </c>
      <c r="Y227" s="48">
        <f t="shared" si="67"/>
        <v>1012000</v>
      </c>
      <c r="Z227" s="59">
        <v>30</v>
      </c>
      <c r="AA227" s="87">
        <v>940721</v>
      </c>
      <c r="AB227" s="46">
        <f t="shared" si="68"/>
        <v>177000</v>
      </c>
      <c r="AC227" s="57">
        <v>30</v>
      </c>
      <c r="AD227" s="87">
        <v>946110</v>
      </c>
      <c r="AE227" s="48">
        <f t="shared" si="69"/>
        <v>0</v>
      </c>
      <c r="AF227" s="59">
        <v>30</v>
      </c>
      <c r="AG227" s="90">
        <v>946619</v>
      </c>
      <c r="AH227" s="46">
        <f t="shared" si="70"/>
        <v>0</v>
      </c>
      <c r="AI227" s="57">
        <v>30</v>
      </c>
      <c r="AJ227" s="87">
        <v>946718</v>
      </c>
      <c r="AK227" s="48">
        <f t="shared" si="71"/>
        <v>0</v>
      </c>
    </row>
    <row r="228" spans="2:37" x14ac:dyDescent="0.25">
      <c r="B228" s="60">
        <v>31</v>
      </c>
      <c r="C228" s="87">
        <v>810865</v>
      </c>
      <c r="D228" s="46">
        <f t="shared" si="60"/>
        <v>236000</v>
      </c>
      <c r="E228" s="47"/>
      <c r="G228" s="48"/>
      <c r="H228" s="61">
        <v>31</v>
      </c>
      <c r="I228" s="87">
        <v>819050</v>
      </c>
      <c r="J228" s="46">
        <f t="shared" si="62"/>
        <v>0</v>
      </c>
      <c r="K228" s="60"/>
      <c r="L228" s="87">
        <v>828860</v>
      </c>
      <c r="M228" s="48"/>
      <c r="N228" s="61">
        <v>31</v>
      </c>
      <c r="O228" s="87">
        <v>840404</v>
      </c>
      <c r="P228" s="46">
        <f t="shared" si="64"/>
        <v>325000</v>
      </c>
      <c r="Q228" s="60"/>
      <c r="R228" s="87">
        <v>861299</v>
      </c>
      <c r="S228" s="48"/>
      <c r="T228" s="61">
        <v>31</v>
      </c>
      <c r="U228" s="87">
        <v>894682</v>
      </c>
      <c r="V228" s="46">
        <f t="shared" si="66"/>
        <v>1524000</v>
      </c>
      <c r="W228" s="60">
        <v>31</v>
      </c>
      <c r="X228" s="87">
        <v>925444</v>
      </c>
      <c r="Y228" s="48">
        <f t="shared" si="67"/>
        <v>299000</v>
      </c>
      <c r="Z228" s="61"/>
      <c r="AA228" s="87">
        <v>940898</v>
      </c>
      <c r="AC228" s="60">
        <v>31</v>
      </c>
      <c r="AD228" s="87">
        <v>946110</v>
      </c>
      <c r="AE228" s="48">
        <f t="shared" si="69"/>
        <v>18000</v>
      </c>
      <c r="AF228" s="61"/>
      <c r="AG228" s="87">
        <v>946619</v>
      </c>
      <c r="AI228" s="60">
        <v>31</v>
      </c>
      <c r="AJ228" s="87">
        <v>946718</v>
      </c>
      <c r="AK228" s="48">
        <f t="shared" si="71"/>
        <v>0</v>
      </c>
    </row>
    <row r="229" spans="2:37" x14ac:dyDescent="0.25">
      <c r="B229" s="47"/>
      <c r="C229" s="87">
        <v>811101</v>
      </c>
      <c r="E229" s="47"/>
      <c r="G229" s="48"/>
      <c r="I229" s="87">
        <v>819050</v>
      </c>
      <c r="K229" s="47"/>
      <c r="L229" s="65"/>
      <c r="M229" s="48"/>
      <c r="O229" s="87">
        <v>840729</v>
      </c>
      <c r="Q229" s="47"/>
      <c r="R229" s="65"/>
      <c r="S229" s="48"/>
      <c r="U229" s="87">
        <v>896206</v>
      </c>
      <c r="W229" s="47"/>
      <c r="X229" s="87">
        <v>925743</v>
      </c>
      <c r="Y229" s="48"/>
      <c r="AA229" s="65"/>
      <c r="AC229" s="47"/>
      <c r="AD229" s="90">
        <v>946128</v>
      </c>
      <c r="AE229" s="48"/>
      <c r="AG229" s="65"/>
      <c r="AI229" s="47"/>
      <c r="AJ229" s="87">
        <v>946718</v>
      </c>
      <c r="AK229" s="48"/>
    </row>
    <row r="230" spans="2:37" x14ac:dyDescent="0.25">
      <c r="B230" s="49"/>
      <c r="C230" s="50"/>
      <c r="D230" s="50">
        <f>SUM(D198:D229)</f>
        <v>4397000</v>
      </c>
      <c r="E230" s="49"/>
      <c r="F230" s="50"/>
      <c r="G230" s="63">
        <f>SUM(G198:G229)</f>
        <v>3677000</v>
      </c>
      <c r="H230" s="50"/>
      <c r="I230" s="50"/>
      <c r="J230" s="50">
        <f>SUM(J198:J229)</f>
        <v>4272000</v>
      </c>
      <c r="K230" s="49"/>
      <c r="L230" s="50"/>
      <c r="M230" s="63">
        <f>SUM(M198:M229)</f>
        <v>9810000</v>
      </c>
      <c r="N230" s="50"/>
      <c r="O230" s="50"/>
      <c r="P230" s="50">
        <f>SUM(P198:P229)</f>
        <v>11869000</v>
      </c>
      <c r="Q230" s="49"/>
      <c r="R230" s="50"/>
      <c r="S230" s="63">
        <f>SUM(S198:S229)</f>
        <v>20570000</v>
      </c>
      <c r="T230" s="50"/>
      <c r="U230" s="50"/>
      <c r="V230" s="50">
        <f>SUM(V198:V229)</f>
        <v>34907000</v>
      </c>
      <c r="W230" s="49"/>
      <c r="X230" s="50"/>
      <c r="Y230" s="63">
        <f>SUM(Y198:Y229)</f>
        <v>29537000</v>
      </c>
      <c r="Z230" s="50"/>
      <c r="AA230" s="50"/>
      <c r="AB230" s="50">
        <f>SUM(AB198:AB229)</f>
        <v>15155000</v>
      </c>
      <c r="AC230" s="49"/>
      <c r="AD230" s="50"/>
      <c r="AE230" s="63">
        <f>SUM(AE198:AE229)</f>
        <v>5230000</v>
      </c>
      <c r="AF230" s="50"/>
      <c r="AG230" s="50"/>
      <c r="AH230" s="50">
        <f>SUM(AH198:AH229)</f>
        <v>491000</v>
      </c>
      <c r="AI230" s="49"/>
      <c r="AJ230" s="50"/>
      <c r="AK230" s="63">
        <f>SUM(AK198:AK229)</f>
        <v>99000</v>
      </c>
    </row>
    <row r="234" spans="2:37" x14ac:dyDescent="0.25">
      <c r="B234" s="51">
        <v>41640</v>
      </c>
      <c r="C234" s="44"/>
      <c r="D234" s="44"/>
      <c r="E234" s="51">
        <v>41671</v>
      </c>
      <c r="F234" s="44"/>
      <c r="G234" s="45"/>
      <c r="H234" s="52">
        <v>41699</v>
      </c>
      <c r="I234" s="44"/>
      <c r="J234" s="44"/>
      <c r="K234" s="51">
        <v>41730</v>
      </c>
      <c r="L234" s="44"/>
      <c r="M234" s="45"/>
      <c r="N234" s="52">
        <v>41760</v>
      </c>
      <c r="O234" s="44"/>
      <c r="P234" s="44"/>
      <c r="Q234" s="51">
        <v>41791</v>
      </c>
      <c r="R234" s="44"/>
      <c r="S234" s="45"/>
      <c r="T234" s="52">
        <v>41821</v>
      </c>
      <c r="U234" s="44"/>
      <c r="V234" s="44"/>
      <c r="W234" s="51">
        <v>41852</v>
      </c>
      <c r="X234" s="44"/>
      <c r="Y234" s="45"/>
      <c r="Z234" s="52">
        <v>41883</v>
      </c>
      <c r="AA234" s="44"/>
      <c r="AB234" s="44"/>
      <c r="AC234" s="51">
        <v>41913</v>
      </c>
      <c r="AD234" s="44"/>
      <c r="AE234" s="45"/>
      <c r="AF234" s="52">
        <v>41944</v>
      </c>
      <c r="AG234" s="44"/>
      <c r="AH234" s="44"/>
      <c r="AI234" s="51">
        <v>41974</v>
      </c>
      <c r="AJ234" s="44"/>
      <c r="AK234" s="45"/>
    </row>
    <row r="235" spans="2:37" ht="45" x14ac:dyDescent="0.25">
      <c r="B235" s="71" t="s">
        <v>0</v>
      </c>
      <c r="C235" s="72" t="s">
        <v>2</v>
      </c>
      <c r="D235" s="73" t="s">
        <v>1</v>
      </c>
      <c r="E235" s="71" t="s">
        <v>0</v>
      </c>
      <c r="F235" s="72" t="s">
        <v>2</v>
      </c>
      <c r="G235" s="74" t="s">
        <v>1</v>
      </c>
      <c r="H235" s="72" t="s">
        <v>0</v>
      </c>
      <c r="I235" s="72" t="s">
        <v>2</v>
      </c>
      <c r="J235" s="73" t="s">
        <v>1</v>
      </c>
      <c r="K235" s="71" t="s">
        <v>0</v>
      </c>
      <c r="L235" s="72" t="s">
        <v>2</v>
      </c>
      <c r="M235" s="74" t="s">
        <v>1</v>
      </c>
      <c r="N235" s="72" t="s">
        <v>0</v>
      </c>
      <c r="O235" s="72" t="s">
        <v>2</v>
      </c>
      <c r="P235" s="73" t="s">
        <v>1</v>
      </c>
      <c r="Q235" s="71" t="s">
        <v>0</v>
      </c>
      <c r="R235" s="72" t="s">
        <v>2</v>
      </c>
      <c r="S235" s="74" t="s">
        <v>1</v>
      </c>
      <c r="T235" s="72" t="s">
        <v>0</v>
      </c>
      <c r="U235" s="72" t="s">
        <v>2</v>
      </c>
      <c r="V235" s="73" t="s">
        <v>1</v>
      </c>
      <c r="W235" s="71" t="s">
        <v>0</v>
      </c>
      <c r="X235" s="72" t="s">
        <v>2</v>
      </c>
      <c r="Y235" s="74" t="s">
        <v>1</v>
      </c>
      <c r="Z235" s="72" t="s">
        <v>0</v>
      </c>
      <c r="AA235" s="72" t="s">
        <v>2</v>
      </c>
      <c r="AB235" s="73" t="s">
        <v>1</v>
      </c>
      <c r="AC235" s="71" t="s">
        <v>0</v>
      </c>
      <c r="AD235" s="72" t="s">
        <v>2</v>
      </c>
      <c r="AE235" s="74" t="s">
        <v>1</v>
      </c>
      <c r="AF235" s="72" t="s">
        <v>0</v>
      </c>
      <c r="AG235" s="72" t="s">
        <v>2</v>
      </c>
      <c r="AH235" s="73" t="s">
        <v>1</v>
      </c>
      <c r="AI235" s="71" t="s">
        <v>0</v>
      </c>
      <c r="AJ235" s="72" t="s">
        <v>2</v>
      </c>
      <c r="AK235" s="74" t="s">
        <v>1</v>
      </c>
    </row>
    <row r="236" spans="2:37" x14ac:dyDescent="0.25">
      <c r="B236" s="75"/>
      <c r="C236" s="76"/>
      <c r="E236" s="47"/>
      <c r="G236" s="48"/>
      <c r="K236" s="75"/>
      <c r="L236" s="76"/>
      <c r="M236" s="48"/>
      <c r="Q236" s="75"/>
      <c r="R236" s="76"/>
      <c r="S236" s="48"/>
      <c r="W236" s="47"/>
      <c r="Y236" s="48"/>
      <c r="Z236" s="67"/>
      <c r="AA236" s="76"/>
      <c r="AC236" s="47"/>
      <c r="AE236" s="48"/>
      <c r="AF236" s="67"/>
      <c r="AG236" s="76"/>
      <c r="AI236" s="47"/>
      <c r="AK236" s="48"/>
    </row>
    <row r="237" spans="2:37" x14ac:dyDescent="0.25">
      <c r="B237" s="75">
        <v>1</v>
      </c>
      <c r="C237" s="92">
        <v>946718</v>
      </c>
      <c r="D237" s="46">
        <f t="shared" ref="D237:D267" si="72">SUM(C238-C237)*1000</f>
        <v>0</v>
      </c>
      <c r="E237" s="75">
        <v>1</v>
      </c>
      <c r="F237" s="92">
        <v>946718</v>
      </c>
      <c r="G237" s="48">
        <f t="shared" ref="G237:G264" si="73">SUM(F238-F237)*1000</f>
        <v>0</v>
      </c>
      <c r="H237" s="67">
        <v>1</v>
      </c>
      <c r="I237" s="92">
        <v>947441</v>
      </c>
      <c r="J237" s="46">
        <f t="shared" ref="J237:J267" si="74">SUM(I238-I237)*1000</f>
        <v>0</v>
      </c>
      <c r="K237" s="75">
        <v>1</v>
      </c>
      <c r="L237" s="92">
        <v>950644</v>
      </c>
      <c r="M237" s="48">
        <f t="shared" ref="M237:M266" si="75">SUM(L238-L237)*1000</f>
        <v>0</v>
      </c>
      <c r="N237" s="67">
        <v>1</v>
      </c>
      <c r="O237" s="92">
        <v>956755</v>
      </c>
      <c r="P237" s="46">
        <f t="shared" ref="P237:P267" si="76">SUM(O238-O237)*1000</f>
        <v>101000</v>
      </c>
      <c r="Q237" s="75">
        <v>1</v>
      </c>
      <c r="R237" s="92">
        <v>965415</v>
      </c>
      <c r="S237" s="48">
        <f t="shared" ref="S237:S266" si="77">SUM(R238-R237)*1000</f>
        <v>585000</v>
      </c>
      <c r="T237" s="67">
        <v>1</v>
      </c>
      <c r="U237" s="92">
        <v>987031</v>
      </c>
      <c r="V237" s="46">
        <f t="shared" ref="V237:V267" si="78">SUM(U238-U237)*1000</f>
        <v>1385000</v>
      </c>
      <c r="W237" s="75">
        <v>1</v>
      </c>
      <c r="X237" s="92">
        <v>19419</v>
      </c>
      <c r="Y237" s="48">
        <f t="shared" ref="Y237:Y267" si="79">SUM(X238-X237)*1000</f>
        <v>921000</v>
      </c>
      <c r="Z237" s="67">
        <v>1</v>
      </c>
      <c r="AA237" s="92">
        <v>43845</v>
      </c>
      <c r="AB237" s="46">
        <f t="shared" ref="AB237:AB266" si="80">SUM(AA238-AA237)*1000</f>
        <v>487000</v>
      </c>
      <c r="AC237" s="75">
        <v>1</v>
      </c>
      <c r="AD237" s="92">
        <v>61832</v>
      </c>
      <c r="AE237" s="48">
        <f t="shared" ref="AE237:AE267" si="81">SUM(AD238-AD237)*1000</f>
        <v>148000</v>
      </c>
      <c r="AF237" s="67">
        <v>1</v>
      </c>
      <c r="AG237" s="92">
        <v>68509</v>
      </c>
      <c r="AH237" s="46">
        <f t="shared" ref="AH237:AH266" si="82">SUM(AG238-AG237)*1000</f>
        <v>0</v>
      </c>
      <c r="AI237" s="75">
        <v>1</v>
      </c>
      <c r="AJ237" s="92">
        <v>69974</v>
      </c>
      <c r="AK237" s="48">
        <f t="shared" ref="AK237:AK267" si="83">SUM(AJ238-AJ237)*1000</f>
        <v>0</v>
      </c>
    </row>
    <row r="238" spans="2:37" x14ac:dyDescent="0.25">
      <c r="B238" s="75">
        <v>2</v>
      </c>
      <c r="C238" s="92">
        <v>946718</v>
      </c>
      <c r="D238" s="46">
        <f t="shared" si="72"/>
        <v>0</v>
      </c>
      <c r="E238" s="75">
        <v>2</v>
      </c>
      <c r="F238" s="92">
        <v>946718</v>
      </c>
      <c r="G238" s="48">
        <f t="shared" si="73"/>
        <v>0</v>
      </c>
      <c r="H238" s="67">
        <v>2</v>
      </c>
      <c r="I238" s="92">
        <v>947441</v>
      </c>
      <c r="J238" s="46">
        <f t="shared" si="74"/>
        <v>212000</v>
      </c>
      <c r="K238" s="75">
        <v>2</v>
      </c>
      <c r="L238" s="92">
        <v>950644</v>
      </c>
      <c r="M238" s="48">
        <f t="shared" si="75"/>
        <v>0</v>
      </c>
      <c r="N238" s="67">
        <v>2</v>
      </c>
      <c r="O238" s="92">
        <v>956856</v>
      </c>
      <c r="P238" s="46">
        <f t="shared" si="76"/>
        <v>239000</v>
      </c>
      <c r="Q238" s="75">
        <v>2</v>
      </c>
      <c r="R238" s="92">
        <v>966000</v>
      </c>
      <c r="S238" s="48">
        <f t="shared" si="77"/>
        <v>440000</v>
      </c>
      <c r="T238" s="67">
        <v>2</v>
      </c>
      <c r="U238" s="92">
        <v>988416</v>
      </c>
      <c r="V238" s="46">
        <f t="shared" si="78"/>
        <v>1121000</v>
      </c>
      <c r="W238" s="75">
        <v>2</v>
      </c>
      <c r="X238" s="92">
        <v>20340</v>
      </c>
      <c r="Y238" s="48">
        <f t="shared" si="79"/>
        <v>1871000</v>
      </c>
      <c r="Z238" s="67">
        <v>2</v>
      </c>
      <c r="AA238" s="92">
        <v>44332</v>
      </c>
      <c r="AB238" s="46">
        <f t="shared" si="80"/>
        <v>863000</v>
      </c>
      <c r="AC238" s="75">
        <v>2</v>
      </c>
      <c r="AD238" s="92">
        <v>61980</v>
      </c>
      <c r="AE238" s="48">
        <f t="shared" si="81"/>
        <v>401000</v>
      </c>
      <c r="AF238" s="67">
        <v>2</v>
      </c>
      <c r="AG238" s="92">
        <v>68509</v>
      </c>
      <c r="AH238" s="46">
        <f t="shared" si="82"/>
        <v>101000</v>
      </c>
      <c r="AI238" s="75">
        <v>2</v>
      </c>
      <c r="AJ238" s="92">
        <v>69974</v>
      </c>
      <c r="AK238" s="48">
        <f t="shared" si="83"/>
        <v>107000</v>
      </c>
    </row>
    <row r="239" spans="2:37" x14ac:dyDescent="0.25">
      <c r="B239" s="75">
        <v>3</v>
      </c>
      <c r="C239" s="92">
        <v>946718</v>
      </c>
      <c r="D239" s="46">
        <f t="shared" si="72"/>
        <v>0</v>
      </c>
      <c r="E239" s="75">
        <v>3</v>
      </c>
      <c r="F239" s="92">
        <v>946718</v>
      </c>
      <c r="G239" s="48">
        <f t="shared" si="73"/>
        <v>9000</v>
      </c>
      <c r="H239" s="67">
        <v>3</v>
      </c>
      <c r="I239" s="92">
        <v>947653</v>
      </c>
      <c r="J239" s="46">
        <f t="shared" si="74"/>
        <v>0</v>
      </c>
      <c r="K239" s="75">
        <v>3</v>
      </c>
      <c r="L239" s="92">
        <v>950644</v>
      </c>
      <c r="M239" s="48">
        <f t="shared" si="75"/>
        <v>0</v>
      </c>
      <c r="N239" s="67">
        <v>3</v>
      </c>
      <c r="O239" s="92">
        <v>957095</v>
      </c>
      <c r="P239" s="46">
        <f t="shared" si="76"/>
        <v>281000</v>
      </c>
      <c r="Q239" s="75">
        <v>3</v>
      </c>
      <c r="R239" s="92">
        <v>966440</v>
      </c>
      <c r="S239" s="48">
        <f t="shared" si="77"/>
        <v>653000</v>
      </c>
      <c r="T239" s="67">
        <v>3</v>
      </c>
      <c r="U239" s="92">
        <v>989537</v>
      </c>
      <c r="V239" s="46">
        <f t="shared" si="78"/>
        <v>1145000</v>
      </c>
      <c r="W239" s="75">
        <v>3</v>
      </c>
      <c r="X239" s="92">
        <v>22211</v>
      </c>
      <c r="Y239" s="48">
        <f t="shared" si="79"/>
        <v>813000</v>
      </c>
      <c r="Z239" s="67">
        <v>3</v>
      </c>
      <c r="AA239" s="92">
        <v>45195</v>
      </c>
      <c r="AB239" s="46">
        <f t="shared" si="80"/>
        <v>600000</v>
      </c>
      <c r="AC239" s="75">
        <v>3</v>
      </c>
      <c r="AD239" s="92">
        <v>62381</v>
      </c>
      <c r="AE239" s="48">
        <f t="shared" si="81"/>
        <v>275000</v>
      </c>
      <c r="AF239" s="67">
        <v>3</v>
      </c>
      <c r="AG239" s="92">
        <v>68610</v>
      </c>
      <c r="AH239" s="46">
        <f t="shared" si="82"/>
        <v>0</v>
      </c>
      <c r="AI239" s="75">
        <v>3</v>
      </c>
      <c r="AJ239" s="92">
        <v>70081</v>
      </c>
      <c r="AK239" s="48">
        <f t="shared" si="83"/>
        <v>0</v>
      </c>
    </row>
    <row r="240" spans="2:37" x14ac:dyDescent="0.25">
      <c r="B240" s="75">
        <v>4</v>
      </c>
      <c r="C240" s="92">
        <v>946718</v>
      </c>
      <c r="D240" s="46">
        <f t="shared" si="72"/>
        <v>0</v>
      </c>
      <c r="E240" s="75">
        <v>4</v>
      </c>
      <c r="F240" s="92">
        <v>946727</v>
      </c>
      <c r="G240" s="48">
        <f t="shared" si="73"/>
        <v>38000</v>
      </c>
      <c r="H240" s="67">
        <v>4</v>
      </c>
      <c r="I240" s="92">
        <v>947653</v>
      </c>
      <c r="J240" s="46">
        <f t="shared" si="74"/>
        <v>0</v>
      </c>
      <c r="K240" s="75">
        <v>4</v>
      </c>
      <c r="L240" s="92">
        <v>950644</v>
      </c>
      <c r="M240" s="48">
        <f t="shared" si="75"/>
        <v>374000</v>
      </c>
      <c r="N240" s="67">
        <v>4</v>
      </c>
      <c r="O240" s="92">
        <v>957376</v>
      </c>
      <c r="P240" s="46">
        <f t="shared" si="76"/>
        <v>167000</v>
      </c>
      <c r="Q240" s="75">
        <v>4</v>
      </c>
      <c r="R240" s="92">
        <v>967093</v>
      </c>
      <c r="S240" s="48">
        <f t="shared" si="77"/>
        <v>610000</v>
      </c>
      <c r="T240" s="67">
        <v>4</v>
      </c>
      <c r="U240" s="92">
        <v>990682</v>
      </c>
      <c r="V240" s="46">
        <f t="shared" si="78"/>
        <v>1015000</v>
      </c>
      <c r="W240" s="75">
        <v>4</v>
      </c>
      <c r="X240" s="92">
        <v>23024</v>
      </c>
      <c r="Y240" s="48">
        <f t="shared" si="79"/>
        <v>0</v>
      </c>
      <c r="Z240" s="67">
        <v>4</v>
      </c>
      <c r="AA240" s="92">
        <v>45795</v>
      </c>
      <c r="AB240" s="46">
        <f t="shared" si="80"/>
        <v>756000</v>
      </c>
      <c r="AC240" s="75">
        <v>4</v>
      </c>
      <c r="AD240" s="92">
        <v>62656</v>
      </c>
      <c r="AE240" s="48">
        <f t="shared" si="81"/>
        <v>233000</v>
      </c>
      <c r="AF240" s="67">
        <v>4</v>
      </c>
      <c r="AG240" s="92">
        <v>68610</v>
      </c>
      <c r="AH240" s="46">
        <f t="shared" si="82"/>
        <v>0</v>
      </c>
      <c r="AI240" s="75">
        <v>4</v>
      </c>
      <c r="AJ240" s="92">
        <v>70081</v>
      </c>
      <c r="AK240" s="48">
        <f t="shared" si="83"/>
        <v>78000</v>
      </c>
    </row>
    <row r="241" spans="2:37" x14ac:dyDescent="0.25">
      <c r="B241" s="75">
        <v>5</v>
      </c>
      <c r="C241" s="92">
        <v>946718</v>
      </c>
      <c r="D241" s="46">
        <f t="shared" si="72"/>
        <v>0</v>
      </c>
      <c r="E241" s="75">
        <v>5</v>
      </c>
      <c r="F241" s="92">
        <v>946765</v>
      </c>
      <c r="G241" s="48">
        <f t="shared" si="73"/>
        <v>133000</v>
      </c>
      <c r="H241" s="67">
        <v>5</v>
      </c>
      <c r="I241" s="92">
        <v>947653</v>
      </c>
      <c r="J241" s="46">
        <f t="shared" si="74"/>
        <v>0</v>
      </c>
      <c r="K241" s="75">
        <v>5</v>
      </c>
      <c r="L241" s="92">
        <v>951018</v>
      </c>
      <c r="M241" s="48">
        <f t="shared" si="75"/>
        <v>0</v>
      </c>
      <c r="N241" s="67">
        <v>5</v>
      </c>
      <c r="O241" s="92">
        <v>957543</v>
      </c>
      <c r="P241" s="46">
        <f t="shared" si="76"/>
        <v>104000</v>
      </c>
      <c r="Q241" s="75">
        <v>5</v>
      </c>
      <c r="R241" s="92">
        <v>967703</v>
      </c>
      <c r="S241" s="48">
        <f t="shared" si="77"/>
        <v>760000</v>
      </c>
      <c r="T241" s="67">
        <v>5</v>
      </c>
      <c r="U241" s="92">
        <v>991697</v>
      </c>
      <c r="V241" s="46">
        <f t="shared" si="78"/>
        <v>880000</v>
      </c>
      <c r="W241" s="75">
        <v>5</v>
      </c>
      <c r="X241" s="92">
        <v>23024</v>
      </c>
      <c r="Y241" s="48">
        <f t="shared" si="79"/>
        <v>1026000</v>
      </c>
      <c r="Z241" s="67">
        <v>5</v>
      </c>
      <c r="AA241" s="92">
        <v>46551</v>
      </c>
      <c r="AB241" s="46">
        <f t="shared" si="80"/>
        <v>501000</v>
      </c>
      <c r="AC241" s="75">
        <v>5</v>
      </c>
      <c r="AD241" s="92">
        <v>62889</v>
      </c>
      <c r="AE241" s="48">
        <f t="shared" si="81"/>
        <v>116000</v>
      </c>
      <c r="AF241" s="67">
        <v>5</v>
      </c>
      <c r="AG241" s="92">
        <v>68610</v>
      </c>
      <c r="AH241" s="46">
        <f t="shared" si="82"/>
        <v>103000</v>
      </c>
      <c r="AI241" s="75">
        <v>5</v>
      </c>
      <c r="AJ241" s="92">
        <v>70159</v>
      </c>
      <c r="AK241" s="48">
        <f t="shared" si="83"/>
        <v>0</v>
      </c>
    </row>
    <row r="242" spans="2:37" x14ac:dyDescent="0.25">
      <c r="B242" s="75">
        <v>6</v>
      </c>
      <c r="C242" s="92">
        <v>946718</v>
      </c>
      <c r="D242" s="46">
        <f t="shared" si="72"/>
        <v>0</v>
      </c>
      <c r="E242" s="75">
        <v>6</v>
      </c>
      <c r="F242" s="92">
        <v>946898</v>
      </c>
      <c r="G242" s="48">
        <f t="shared" si="73"/>
        <v>54000</v>
      </c>
      <c r="H242" s="67">
        <v>6</v>
      </c>
      <c r="I242" s="92">
        <v>947653</v>
      </c>
      <c r="J242" s="46">
        <f t="shared" si="74"/>
        <v>0</v>
      </c>
      <c r="K242" s="75">
        <v>6</v>
      </c>
      <c r="L242" s="92">
        <v>951018</v>
      </c>
      <c r="M242" s="48">
        <f t="shared" si="75"/>
        <v>112000</v>
      </c>
      <c r="N242" s="67">
        <v>6</v>
      </c>
      <c r="O242" s="92">
        <v>957647</v>
      </c>
      <c r="P242" s="46">
        <f t="shared" si="76"/>
        <v>321000</v>
      </c>
      <c r="Q242" s="75">
        <v>6</v>
      </c>
      <c r="R242" s="92">
        <v>968463</v>
      </c>
      <c r="S242" s="48">
        <f t="shared" si="77"/>
        <v>283000</v>
      </c>
      <c r="T242" s="67">
        <v>6</v>
      </c>
      <c r="U242" s="92">
        <v>992577</v>
      </c>
      <c r="V242" s="46">
        <f t="shared" si="78"/>
        <v>1120000</v>
      </c>
      <c r="W242" s="75">
        <v>6</v>
      </c>
      <c r="X242" s="92">
        <v>24050</v>
      </c>
      <c r="Y242" s="48">
        <f t="shared" si="79"/>
        <v>688000</v>
      </c>
      <c r="Z242" s="67">
        <v>6</v>
      </c>
      <c r="AA242" s="92">
        <v>47052</v>
      </c>
      <c r="AB242" s="46">
        <f t="shared" si="80"/>
        <v>575000</v>
      </c>
      <c r="AC242" s="75">
        <v>6</v>
      </c>
      <c r="AD242" s="92">
        <v>63005</v>
      </c>
      <c r="AE242" s="48">
        <f t="shared" si="81"/>
        <v>402000</v>
      </c>
      <c r="AF242" s="67">
        <v>6</v>
      </c>
      <c r="AG242" s="92">
        <v>68713</v>
      </c>
      <c r="AH242" s="46">
        <f t="shared" si="82"/>
        <v>75000</v>
      </c>
      <c r="AI242" s="75">
        <v>6</v>
      </c>
      <c r="AJ242" s="92">
        <v>70159</v>
      </c>
      <c r="AK242" s="48">
        <f t="shared" si="83"/>
        <v>86000</v>
      </c>
    </row>
    <row r="243" spans="2:37" x14ac:dyDescent="0.25">
      <c r="B243" s="77">
        <v>7</v>
      </c>
      <c r="C243" s="92">
        <v>946718</v>
      </c>
      <c r="D243" s="46">
        <f t="shared" si="72"/>
        <v>0</v>
      </c>
      <c r="E243" s="77">
        <v>7</v>
      </c>
      <c r="F243" s="92">
        <v>946952</v>
      </c>
      <c r="G243" s="48">
        <f t="shared" si="73"/>
        <v>0</v>
      </c>
      <c r="H243" s="78">
        <v>7</v>
      </c>
      <c r="I243" s="92">
        <v>947653</v>
      </c>
      <c r="J243" s="46">
        <f t="shared" si="74"/>
        <v>2000</v>
      </c>
      <c r="K243" s="77">
        <v>7</v>
      </c>
      <c r="L243" s="92">
        <v>951130</v>
      </c>
      <c r="M243" s="48">
        <f t="shared" si="75"/>
        <v>0</v>
      </c>
      <c r="N243" s="78">
        <v>7</v>
      </c>
      <c r="O243" s="92">
        <v>957968</v>
      </c>
      <c r="P243" s="46">
        <f t="shared" si="76"/>
        <v>180000</v>
      </c>
      <c r="Q243" s="77">
        <v>7</v>
      </c>
      <c r="R243" s="92">
        <v>968746</v>
      </c>
      <c r="S243" s="48">
        <f t="shared" si="77"/>
        <v>296000</v>
      </c>
      <c r="T243" s="78">
        <v>7</v>
      </c>
      <c r="U243" s="92">
        <v>993697</v>
      </c>
      <c r="V243" s="46">
        <f t="shared" si="78"/>
        <v>1124000</v>
      </c>
      <c r="W243" s="77">
        <v>7</v>
      </c>
      <c r="X243" s="92">
        <v>24738</v>
      </c>
      <c r="Y243" s="48">
        <f t="shared" si="79"/>
        <v>905000</v>
      </c>
      <c r="Z243" s="78">
        <v>7</v>
      </c>
      <c r="AA243" s="92">
        <v>47627</v>
      </c>
      <c r="AB243" s="46">
        <f t="shared" si="80"/>
        <v>747000</v>
      </c>
      <c r="AC243" s="77">
        <v>7</v>
      </c>
      <c r="AD243" s="92">
        <v>63407</v>
      </c>
      <c r="AE243" s="48">
        <f t="shared" si="81"/>
        <v>221000</v>
      </c>
      <c r="AF243" s="78">
        <v>7</v>
      </c>
      <c r="AG243" s="92">
        <v>68788</v>
      </c>
      <c r="AH243" s="46">
        <f t="shared" si="82"/>
        <v>0</v>
      </c>
      <c r="AI243" s="77">
        <v>7</v>
      </c>
      <c r="AJ243" s="92">
        <v>70245</v>
      </c>
      <c r="AK243" s="48">
        <f t="shared" si="83"/>
        <v>0</v>
      </c>
    </row>
    <row r="244" spans="2:37" x14ac:dyDescent="0.25">
      <c r="B244" s="75">
        <v>8</v>
      </c>
      <c r="C244" s="92">
        <v>946718</v>
      </c>
      <c r="D244" s="46">
        <f t="shared" si="72"/>
        <v>0</v>
      </c>
      <c r="E244" s="75">
        <v>8</v>
      </c>
      <c r="F244" s="92">
        <v>946952</v>
      </c>
      <c r="G244" s="48">
        <f t="shared" si="73"/>
        <v>0</v>
      </c>
      <c r="H244" s="67">
        <v>8</v>
      </c>
      <c r="I244" s="92">
        <v>947655</v>
      </c>
      <c r="J244" s="46">
        <f t="shared" si="74"/>
        <v>110000</v>
      </c>
      <c r="K244" s="75">
        <v>8</v>
      </c>
      <c r="L244" s="92">
        <v>951130</v>
      </c>
      <c r="M244" s="48">
        <f t="shared" si="75"/>
        <v>584000</v>
      </c>
      <c r="N244" s="67">
        <v>8</v>
      </c>
      <c r="O244" s="92">
        <v>958148</v>
      </c>
      <c r="P244" s="46">
        <f t="shared" si="76"/>
        <v>274000</v>
      </c>
      <c r="Q244" s="75">
        <v>8</v>
      </c>
      <c r="R244" s="92">
        <v>969042</v>
      </c>
      <c r="S244" s="48">
        <f t="shared" si="77"/>
        <v>265000</v>
      </c>
      <c r="T244" s="67">
        <v>8</v>
      </c>
      <c r="U244" s="92">
        <v>994821</v>
      </c>
      <c r="V244" s="46">
        <f t="shared" si="78"/>
        <v>1305000</v>
      </c>
      <c r="W244" s="75">
        <v>8</v>
      </c>
      <c r="X244" s="92">
        <v>25643</v>
      </c>
      <c r="Y244" s="48">
        <f t="shared" si="79"/>
        <v>750000</v>
      </c>
      <c r="Z244" s="67">
        <v>8</v>
      </c>
      <c r="AA244" s="92">
        <v>48374</v>
      </c>
      <c r="AB244" s="46">
        <f t="shared" si="80"/>
        <v>651000</v>
      </c>
      <c r="AC244" s="75">
        <v>8</v>
      </c>
      <c r="AD244" s="92">
        <v>63628</v>
      </c>
      <c r="AE244" s="48">
        <f t="shared" si="81"/>
        <v>356000</v>
      </c>
      <c r="AF244" s="67">
        <v>8</v>
      </c>
      <c r="AG244" s="92">
        <v>68788</v>
      </c>
      <c r="AH244" s="46">
        <f t="shared" si="82"/>
        <v>0</v>
      </c>
      <c r="AI244" s="75">
        <v>8</v>
      </c>
      <c r="AJ244" s="92">
        <v>70245</v>
      </c>
      <c r="AK244" s="48">
        <f t="shared" si="83"/>
        <v>1000</v>
      </c>
    </row>
    <row r="245" spans="2:37" x14ac:dyDescent="0.25">
      <c r="B245" s="75">
        <v>9</v>
      </c>
      <c r="C245" s="92">
        <v>946718</v>
      </c>
      <c r="D245" s="46">
        <f t="shared" si="72"/>
        <v>0</v>
      </c>
      <c r="E245" s="75">
        <v>9</v>
      </c>
      <c r="F245" s="92">
        <v>946952</v>
      </c>
      <c r="G245" s="48">
        <f t="shared" si="73"/>
        <v>1000</v>
      </c>
      <c r="H245" s="67">
        <v>9</v>
      </c>
      <c r="I245" s="92">
        <v>947765</v>
      </c>
      <c r="J245" s="46">
        <f t="shared" si="74"/>
        <v>0</v>
      </c>
      <c r="K245" s="75">
        <v>9</v>
      </c>
      <c r="L245" s="92">
        <v>951714</v>
      </c>
      <c r="M245" s="48">
        <f t="shared" si="75"/>
        <v>355000</v>
      </c>
      <c r="N245" s="67">
        <v>9</v>
      </c>
      <c r="O245" s="92">
        <v>958422</v>
      </c>
      <c r="P245" s="46">
        <f t="shared" si="76"/>
        <v>185000</v>
      </c>
      <c r="Q245" s="75">
        <v>9</v>
      </c>
      <c r="R245" s="92">
        <v>969307</v>
      </c>
      <c r="S245" s="48">
        <f t="shared" si="77"/>
        <v>582000</v>
      </c>
      <c r="T245" s="67">
        <v>9</v>
      </c>
      <c r="U245" s="92">
        <v>996126</v>
      </c>
      <c r="V245" s="46">
        <f t="shared" si="78"/>
        <v>1264000</v>
      </c>
      <c r="W245" s="75">
        <v>9</v>
      </c>
      <c r="X245" s="92">
        <v>26393</v>
      </c>
      <c r="Y245" s="48">
        <f t="shared" si="79"/>
        <v>763000</v>
      </c>
      <c r="Z245" s="67">
        <v>9</v>
      </c>
      <c r="AA245" s="92">
        <v>49025</v>
      </c>
      <c r="AB245" s="46">
        <f t="shared" si="80"/>
        <v>815000</v>
      </c>
      <c r="AC245" s="75">
        <v>9</v>
      </c>
      <c r="AD245" s="92">
        <v>63984</v>
      </c>
      <c r="AE245" s="48">
        <f t="shared" si="81"/>
        <v>359000</v>
      </c>
      <c r="AF245" s="67">
        <v>9</v>
      </c>
      <c r="AG245" s="92">
        <v>68788</v>
      </c>
      <c r="AH245" s="46">
        <f t="shared" si="82"/>
        <v>106000</v>
      </c>
      <c r="AI245" s="75">
        <v>9</v>
      </c>
      <c r="AJ245" s="92">
        <v>70246</v>
      </c>
      <c r="AK245" s="48">
        <f t="shared" si="83"/>
        <v>0</v>
      </c>
    </row>
    <row r="246" spans="2:37" x14ac:dyDescent="0.25">
      <c r="B246" s="75">
        <v>10</v>
      </c>
      <c r="C246" s="92">
        <v>946718</v>
      </c>
      <c r="D246" s="46">
        <f t="shared" si="72"/>
        <v>0</v>
      </c>
      <c r="E246" s="75">
        <v>10</v>
      </c>
      <c r="F246" s="92">
        <v>946953</v>
      </c>
      <c r="G246" s="48">
        <f t="shared" si="73"/>
        <v>115000</v>
      </c>
      <c r="H246" s="67">
        <v>10</v>
      </c>
      <c r="I246" s="92">
        <v>947765</v>
      </c>
      <c r="J246" s="46">
        <f t="shared" si="74"/>
        <v>167000</v>
      </c>
      <c r="K246" s="75">
        <v>10</v>
      </c>
      <c r="L246" s="92">
        <v>952069</v>
      </c>
      <c r="M246" s="48">
        <f t="shared" si="75"/>
        <v>0</v>
      </c>
      <c r="N246" s="67">
        <v>10</v>
      </c>
      <c r="O246" s="92">
        <v>958607</v>
      </c>
      <c r="P246" s="46">
        <f t="shared" si="76"/>
        <v>166000</v>
      </c>
      <c r="Q246" s="75">
        <v>10</v>
      </c>
      <c r="R246" s="92">
        <v>969889</v>
      </c>
      <c r="S246" s="48">
        <f t="shared" si="77"/>
        <v>1077000</v>
      </c>
      <c r="T246" s="67">
        <v>10</v>
      </c>
      <c r="U246" s="92">
        <v>997390</v>
      </c>
      <c r="V246" s="46">
        <f t="shared" si="78"/>
        <v>1079000</v>
      </c>
      <c r="W246" s="75">
        <v>10</v>
      </c>
      <c r="X246" s="92">
        <v>27156</v>
      </c>
      <c r="Y246" s="48">
        <f t="shared" si="79"/>
        <v>750000</v>
      </c>
      <c r="Z246" s="67">
        <v>10</v>
      </c>
      <c r="AA246" s="92">
        <v>49840</v>
      </c>
      <c r="AB246" s="46">
        <f t="shared" si="80"/>
        <v>595000</v>
      </c>
      <c r="AC246" s="75">
        <v>10</v>
      </c>
      <c r="AD246" s="92">
        <v>64343</v>
      </c>
      <c r="AE246" s="48">
        <f t="shared" si="81"/>
        <v>359000</v>
      </c>
      <c r="AF246" s="67">
        <v>10</v>
      </c>
      <c r="AG246" s="92">
        <v>68894</v>
      </c>
      <c r="AH246" s="46">
        <f t="shared" si="82"/>
        <v>0</v>
      </c>
      <c r="AI246" s="75">
        <v>10</v>
      </c>
      <c r="AJ246" s="92">
        <v>70246</v>
      </c>
      <c r="AK246" s="48">
        <f t="shared" si="83"/>
        <v>66000</v>
      </c>
    </row>
    <row r="247" spans="2:37" x14ac:dyDescent="0.25">
      <c r="B247" s="75">
        <v>11</v>
      </c>
      <c r="C247" s="92">
        <v>946718</v>
      </c>
      <c r="D247" s="46">
        <f t="shared" si="72"/>
        <v>0</v>
      </c>
      <c r="E247" s="75">
        <v>11</v>
      </c>
      <c r="F247" s="92">
        <v>947068</v>
      </c>
      <c r="G247" s="48">
        <f t="shared" si="73"/>
        <v>74000</v>
      </c>
      <c r="H247" s="67">
        <v>11</v>
      </c>
      <c r="I247" s="92">
        <v>947932</v>
      </c>
      <c r="J247" s="46">
        <f t="shared" si="74"/>
        <v>0</v>
      </c>
      <c r="K247" s="75">
        <v>11</v>
      </c>
      <c r="L247" s="92">
        <v>952069</v>
      </c>
      <c r="M247" s="48">
        <f t="shared" si="75"/>
        <v>629000</v>
      </c>
      <c r="N247" s="67">
        <v>11</v>
      </c>
      <c r="O247" s="92">
        <v>958773</v>
      </c>
      <c r="P247" s="46">
        <f t="shared" si="76"/>
        <v>297000</v>
      </c>
      <c r="Q247" s="75">
        <v>11</v>
      </c>
      <c r="R247" s="92">
        <v>970966</v>
      </c>
      <c r="S247" s="48">
        <f t="shared" si="77"/>
        <v>496000</v>
      </c>
      <c r="T247" s="67">
        <v>11</v>
      </c>
      <c r="U247" s="92">
        <v>998469</v>
      </c>
      <c r="V247" s="46">
        <f t="shared" si="78"/>
        <v>1269000</v>
      </c>
      <c r="W247" s="75">
        <v>11</v>
      </c>
      <c r="X247" s="92">
        <v>27906</v>
      </c>
      <c r="Y247" s="48">
        <f t="shared" si="79"/>
        <v>847000</v>
      </c>
      <c r="Z247" s="67">
        <v>11</v>
      </c>
      <c r="AA247" s="92">
        <v>50435</v>
      </c>
      <c r="AB247" s="46">
        <f t="shared" si="80"/>
        <v>780000</v>
      </c>
      <c r="AC247" s="75">
        <v>11</v>
      </c>
      <c r="AD247" s="92">
        <v>64702</v>
      </c>
      <c r="AE247" s="48">
        <f t="shared" si="81"/>
        <v>143000</v>
      </c>
      <c r="AF247" s="67">
        <v>11</v>
      </c>
      <c r="AG247" s="92">
        <v>68894</v>
      </c>
      <c r="AH247" s="46">
        <f t="shared" si="82"/>
        <v>95000</v>
      </c>
      <c r="AI247" s="75">
        <v>11</v>
      </c>
      <c r="AJ247" s="92">
        <v>70312</v>
      </c>
      <c r="AK247" s="48">
        <f t="shared" si="83"/>
        <v>0</v>
      </c>
    </row>
    <row r="248" spans="2:37" x14ac:dyDescent="0.25">
      <c r="B248" s="75">
        <v>12</v>
      </c>
      <c r="C248" s="92">
        <v>946718</v>
      </c>
      <c r="D248" s="46">
        <f t="shared" si="72"/>
        <v>0</v>
      </c>
      <c r="E248" s="75">
        <v>12</v>
      </c>
      <c r="F248" s="92">
        <v>947142</v>
      </c>
      <c r="G248" s="48">
        <f t="shared" si="73"/>
        <v>0</v>
      </c>
      <c r="H248" s="67">
        <v>12</v>
      </c>
      <c r="I248" s="92">
        <v>947932</v>
      </c>
      <c r="J248" s="46">
        <f t="shared" si="74"/>
        <v>0</v>
      </c>
      <c r="K248" s="75">
        <v>12</v>
      </c>
      <c r="L248" s="92">
        <v>952698</v>
      </c>
      <c r="M248" s="48">
        <f t="shared" si="75"/>
        <v>276000</v>
      </c>
      <c r="N248" s="67">
        <v>12</v>
      </c>
      <c r="O248" s="92">
        <v>959070</v>
      </c>
      <c r="P248" s="46">
        <f t="shared" si="76"/>
        <v>186000</v>
      </c>
      <c r="Q248" s="75">
        <v>12</v>
      </c>
      <c r="R248" s="92">
        <v>971462</v>
      </c>
      <c r="S248" s="48">
        <f t="shared" si="77"/>
        <v>648000</v>
      </c>
      <c r="T248" s="67">
        <v>12</v>
      </c>
      <c r="U248" s="92">
        <v>999738</v>
      </c>
      <c r="V248" s="46">
        <v>1337000</v>
      </c>
      <c r="W248" s="75">
        <v>12</v>
      </c>
      <c r="X248" s="92">
        <v>28753</v>
      </c>
      <c r="Y248" s="48">
        <f t="shared" si="79"/>
        <v>898000</v>
      </c>
      <c r="Z248" s="67">
        <v>12</v>
      </c>
      <c r="AA248" s="92">
        <v>51215</v>
      </c>
      <c r="AB248" s="46">
        <f t="shared" si="80"/>
        <v>592000</v>
      </c>
      <c r="AC248" s="75">
        <v>12</v>
      </c>
      <c r="AD248" s="92">
        <v>64845</v>
      </c>
      <c r="AE248" s="48">
        <f t="shared" si="81"/>
        <v>229000</v>
      </c>
      <c r="AF248" s="67">
        <v>12</v>
      </c>
      <c r="AG248" s="92">
        <v>68989</v>
      </c>
      <c r="AH248" s="46">
        <f t="shared" si="82"/>
        <v>0</v>
      </c>
      <c r="AI248" s="75">
        <v>12</v>
      </c>
      <c r="AJ248" s="92">
        <v>70312</v>
      </c>
      <c r="AK248" s="48">
        <f t="shared" si="83"/>
        <v>135000</v>
      </c>
    </row>
    <row r="249" spans="2:37" x14ac:dyDescent="0.25">
      <c r="B249" s="75">
        <v>13</v>
      </c>
      <c r="C249" s="92">
        <v>946718</v>
      </c>
      <c r="D249" s="46">
        <f t="shared" si="72"/>
        <v>0</v>
      </c>
      <c r="E249" s="75">
        <v>13</v>
      </c>
      <c r="F249" s="92">
        <v>947142</v>
      </c>
      <c r="G249" s="48">
        <f t="shared" si="73"/>
        <v>0</v>
      </c>
      <c r="H249" s="67">
        <v>13</v>
      </c>
      <c r="I249" s="92">
        <v>947932</v>
      </c>
      <c r="J249" s="46">
        <f t="shared" si="74"/>
        <v>116000</v>
      </c>
      <c r="K249" s="75">
        <v>13</v>
      </c>
      <c r="L249" s="92">
        <v>952974</v>
      </c>
      <c r="M249" s="48">
        <f t="shared" si="75"/>
        <v>119000</v>
      </c>
      <c r="N249" s="67">
        <v>13</v>
      </c>
      <c r="O249" s="92">
        <v>959256</v>
      </c>
      <c r="P249" s="46">
        <f t="shared" si="76"/>
        <v>299000</v>
      </c>
      <c r="Q249" s="75">
        <v>13</v>
      </c>
      <c r="R249" s="92">
        <v>972110</v>
      </c>
      <c r="S249" s="48">
        <f t="shared" si="77"/>
        <v>394000</v>
      </c>
      <c r="T249" s="67">
        <v>13</v>
      </c>
      <c r="U249" s="92">
        <v>1075</v>
      </c>
      <c r="V249" s="46">
        <f t="shared" si="78"/>
        <v>886000</v>
      </c>
      <c r="W249" s="75">
        <v>13</v>
      </c>
      <c r="X249" s="92">
        <v>29651</v>
      </c>
      <c r="Y249" s="48">
        <f t="shared" si="79"/>
        <v>686000</v>
      </c>
      <c r="Z249" s="67">
        <v>13</v>
      </c>
      <c r="AA249" s="92">
        <v>51807</v>
      </c>
      <c r="AB249" s="46">
        <f t="shared" si="80"/>
        <v>577000</v>
      </c>
      <c r="AC249" s="75">
        <v>13</v>
      </c>
      <c r="AD249" s="92">
        <v>65074</v>
      </c>
      <c r="AE249" s="48">
        <f t="shared" si="81"/>
        <v>176000</v>
      </c>
      <c r="AF249" s="67">
        <v>13</v>
      </c>
      <c r="AG249" s="92">
        <v>68989</v>
      </c>
      <c r="AH249" s="46">
        <f t="shared" si="82"/>
        <v>0</v>
      </c>
      <c r="AI249" s="75">
        <v>13</v>
      </c>
      <c r="AJ249" s="92">
        <v>70447</v>
      </c>
      <c r="AK249" s="48">
        <f t="shared" si="83"/>
        <v>0</v>
      </c>
    </row>
    <row r="250" spans="2:37" x14ac:dyDescent="0.25">
      <c r="B250" s="75">
        <v>14</v>
      </c>
      <c r="C250" s="92">
        <v>946718</v>
      </c>
      <c r="D250" s="46">
        <f t="shared" si="72"/>
        <v>0</v>
      </c>
      <c r="E250" s="75">
        <v>14</v>
      </c>
      <c r="F250" s="92">
        <v>947142</v>
      </c>
      <c r="G250" s="48">
        <f t="shared" si="73"/>
        <v>102000</v>
      </c>
      <c r="H250" s="67">
        <v>14</v>
      </c>
      <c r="I250" s="92">
        <v>948048</v>
      </c>
      <c r="J250" s="46">
        <f t="shared" si="74"/>
        <v>0</v>
      </c>
      <c r="K250" s="75">
        <v>14</v>
      </c>
      <c r="L250" s="67">
        <v>953093</v>
      </c>
      <c r="M250" s="48">
        <f t="shared" si="75"/>
        <v>627000</v>
      </c>
      <c r="N250" s="67">
        <v>14</v>
      </c>
      <c r="O250" s="67">
        <v>959555</v>
      </c>
      <c r="P250" s="46">
        <f t="shared" si="76"/>
        <v>397000</v>
      </c>
      <c r="Q250" s="75">
        <v>14</v>
      </c>
      <c r="R250" s="92">
        <v>972504</v>
      </c>
      <c r="S250" s="48">
        <f t="shared" si="77"/>
        <v>598000</v>
      </c>
      <c r="T250" s="67">
        <v>14</v>
      </c>
      <c r="U250" s="67">
        <v>1961</v>
      </c>
      <c r="V250" s="46">
        <f t="shared" si="78"/>
        <v>1117000</v>
      </c>
      <c r="W250" s="75">
        <v>14</v>
      </c>
      <c r="X250" s="67">
        <v>30337</v>
      </c>
      <c r="Y250" s="48">
        <f t="shared" si="79"/>
        <v>874000</v>
      </c>
      <c r="Z250" s="67">
        <v>14</v>
      </c>
      <c r="AA250" s="67">
        <v>52384</v>
      </c>
      <c r="AB250" s="46">
        <f t="shared" si="80"/>
        <v>691000</v>
      </c>
      <c r="AC250" s="75">
        <v>14</v>
      </c>
      <c r="AD250" s="67">
        <v>65250</v>
      </c>
      <c r="AE250" s="48">
        <f t="shared" si="81"/>
        <v>428000</v>
      </c>
      <c r="AF250" s="67">
        <v>14</v>
      </c>
      <c r="AG250" s="67">
        <v>68989</v>
      </c>
      <c r="AH250" s="46">
        <f t="shared" si="82"/>
        <v>0</v>
      </c>
      <c r="AI250" s="75">
        <v>14</v>
      </c>
      <c r="AJ250" s="92">
        <v>70447</v>
      </c>
      <c r="AK250" s="48">
        <f t="shared" si="83"/>
        <v>0</v>
      </c>
    </row>
    <row r="251" spans="2:37" x14ac:dyDescent="0.25">
      <c r="B251" s="75">
        <v>15</v>
      </c>
      <c r="C251" s="92">
        <v>946718</v>
      </c>
      <c r="D251" s="46">
        <f t="shared" si="72"/>
        <v>0</v>
      </c>
      <c r="E251" s="75">
        <v>15</v>
      </c>
      <c r="F251" s="92">
        <v>947244</v>
      </c>
      <c r="G251" s="48">
        <f t="shared" si="73"/>
        <v>0</v>
      </c>
      <c r="H251" s="67">
        <v>15</v>
      </c>
      <c r="I251" s="92">
        <v>948048</v>
      </c>
      <c r="J251" s="46">
        <f t="shared" si="74"/>
        <v>0</v>
      </c>
      <c r="K251" s="75">
        <v>15</v>
      </c>
      <c r="L251" s="92">
        <v>953720</v>
      </c>
      <c r="M251" s="48">
        <f t="shared" si="75"/>
        <v>109000</v>
      </c>
      <c r="N251" s="67">
        <v>15</v>
      </c>
      <c r="O251" s="92">
        <v>959952</v>
      </c>
      <c r="P251" s="46">
        <f t="shared" si="76"/>
        <v>537000</v>
      </c>
      <c r="Q251" s="75">
        <v>15</v>
      </c>
      <c r="R251" s="67">
        <v>973102</v>
      </c>
      <c r="S251" s="48">
        <f t="shared" si="77"/>
        <v>685000</v>
      </c>
      <c r="T251" s="67">
        <v>15</v>
      </c>
      <c r="U251" s="92">
        <v>3078</v>
      </c>
      <c r="V251" s="46">
        <f t="shared" si="78"/>
        <v>1337000</v>
      </c>
      <c r="W251" s="75">
        <v>15</v>
      </c>
      <c r="X251" s="92">
        <v>31211</v>
      </c>
      <c r="Y251" s="48">
        <f t="shared" si="79"/>
        <v>704000</v>
      </c>
      <c r="Z251" s="67">
        <v>15</v>
      </c>
      <c r="AA251" s="92">
        <v>53075</v>
      </c>
      <c r="AB251" s="46">
        <f t="shared" si="80"/>
        <v>573000</v>
      </c>
      <c r="AC251" s="75">
        <v>15</v>
      </c>
      <c r="AD251" s="92">
        <v>65678</v>
      </c>
      <c r="AE251" s="48">
        <f t="shared" si="81"/>
        <v>402000</v>
      </c>
      <c r="AF251" s="67">
        <v>15</v>
      </c>
      <c r="AG251" s="92">
        <v>68989</v>
      </c>
      <c r="AH251" s="46">
        <f t="shared" si="82"/>
        <v>191000</v>
      </c>
      <c r="AI251" s="75">
        <v>15</v>
      </c>
      <c r="AJ251" s="92">
        <v>70447</v>
      </c>
      <c r="AK251" s="48">
        <f t="shared" si="83"/>
        <v>62000</v>
      </c>
    </row>
    <row r="252" spans="2:37" x14ac:dyDescent="0.25">
      <c r="B252" s="75">
        <v>16</v>
      </c>
      <c r="C252" s="92">
        <v>946718</v>
      </c>
      <c r="D252" s="46">
        <f t="shared" si="72"/>
        <v>0</v>
      </c>
      <c r="E252" s="75">
        <v>16</v>
      </c>
      <c r="F252" s="92">
        <v>947244</v>
      </c>
      <c r="G252" s="48">
        <f t="shared" si="73"/>
        <v>0</v>
      </c>
      <c r="H252" s="67">
        <v>16</v>
      </c>
      <c r="I252" s="92">
        <v>948048</v>
      </c>
      <c r="J252" s="46">
        <f t="shared" si="74"/>
        <v>109000</v>
      </c>
      <c r="K252" s="75">
        <v>16</v>
      </c>
      <c r="L252" s="92">
        <v>953829</v>
      </c>
      <c r="M252" s="48">
        <f t="shared" si="75"/>
        <v>481000</v>
      </c>
      <c r="N252" s="67">
        <v>16</v>
      </c>
      <c r="O252" s="92">
        <v>960489</v>
      </c>
      <c r="P252" s="46">
        <f t="shared" si="76"/>
        <v>255000</v>
      </c>
      <c r="Q252" s="75">
        <v>16</v>
      </c>
      <c r="R252" s="92">
        <v>973787</v>
      </c>
      <c r="S252" s="48">
        <f t="shared" si="77"/>
        <v>811000</v>
      </c>
      <c r="T252" s="67">
        <v>16</v>
      </c>
      <c r="U252" s="92">
        <v>4415</v>
      </c>
      <c r="V252" s="46">
        <f t="shared" si="78"/>
        <v>1058000</v>
      </c>
      <c r="W252" s="75">
        <v>16</v>
      </c>
      <c r="X252" s="92">
        <v>31915</v>
      </c>
      <c r="Y252" s="48">
        <f t="shared" si="79"/>
        <v>768000</v>
      </c>
      <c r="Z252" s="67">
        <v>16</v>
      </c>
      <c r="AA252" s="92">
        <v>53648</v>
      </c>
      <c r="AB252" s="46">
        <f t="shared" si="80"/>
        <v>925000</v>
      </c>
      <c r="AC252" s="75">
        <v>16</v>
      </c>
      <c r="AD252" s="92">
        <v>66080</v>
      </c>
      <c r="AE252" s="48">
        <f t="shared" si="81"/>
        <v>267000</v>
      </c>
      <c r="AF252" s="67">
        <v>16</v>
      </c>
      <c r="AG252" s="92">
        <v>69180</v>
      </c>
      <c r="AH252" s="46">
        <f t="shared" si="82"/>
        <v>0</v>
      </c>
      <c r="AI252" s="75">
        <v>16</v>
      </c>
      <c r="AJ252" s="92">
        <v>70509</v>
      </c>
      <c r="AK252" s="48">
        <f t="shared" si="83"/>
        <v>0</v>
      </c>
    </row>
    <row r="253" spans="2:37" x14ac:dyDescent="0.25">
      <c r="B253" s="75">
        <v>17</v>
      </c>
      <c r="C253" s="92">
        <v>946718</v>
      </c>
      <c r="D253" s="46">
        <f t="shared" si="72"/>
        <v>0</v>
      </c>
      <c r="E253" s="75">
        <v>17</v>
      </c>
      <c r="F253" s="92">
        <v>947244</v>
      </c>
      <c r="G253" s="48">
        <f t="shared" si="73"/>
        <v>0</v>
      </c>
      <c r="H253" s="67">
        <v>17</v>
      </c>
      <c r="I253" s="92">
        <v>948157</v>
      </c>
      <c r="J253" s="46">
        <f t="shared" si="74"/>
        <v>0</v>
      </c>
      <c r="K253" s="75">
        <v>17</v>
      </c>
      <c r="L253" s="92">
        <v>954310</v>
      </c>
      <c r="M253" s="48">
        <f t="shared" si="75"/>
        <v>460000</v>
      </c>
      <c r="N253" s="67">
        <v>17</v>
      </c>
      <c r="O253" s="92">
        <v>960744</v>
      </c>
      <c r="P253" s="46">
        <f t="shared" si="76"/>
        <v>131000</v>
      </c>
      <c r="Q253" s="75">
        <v>17</v>
      </c>
      <c r="R253" s="92">
        <v>974598</v>
      </c>
      <c r="S253" s="48">
        <f t="shared" si="77"/>
        <v>395000</v>
      </c>
      <c r="T253" s="67">
        <v>17</v>
      </c>
      <c r="U253" s="92">
        <v>5473</v>
      </c>
      <c r="V253" s="46">
        <f t="shared" si="78"/>
        <v>1070000</v>
      </c>
      <c r="W253" s="75">
        <v>17</v>
      </c>
      <c r="X253" s="92">
        <v>32683</v>
      </c>
      <c r="Y253" s="48">
        <f t="shared" si="79"/>
        <v>889000</v>
      </c>
      <c r="Z253" s="67">
        <v>17</v>
      </c>
      <c r="AA253" s="92">
        <v>54573</v>
      </c>
      <c r="AB253" s="46">
        <f t="shared" si="80"/>
        <v>777000</v>
      </c>
      <c r="AC253" s="75">
        <v>17</v>
      </c>
      <c r="AD253" s="92">
        <v>66347</v>
      </c>
      <c r="AE253" s="48">
        <f t="shared" si="81"/>
        <v>322000</v>
      </c>
      <c r="AF253" s="67">
        <v>17</v>
      </c>
      <c r="AG253" s="92">
        <v>69180</v>
      </c>
      <c r="AH253" s="46">
        <f t="shared" si="82"/>
        <v>0</v>
      </c>
      <c r="AI253" s="75">
        <v>17</v>
      </c>
      <c r="AJ253" s="92">
        <v>70509</v>
      </c>
      <c r="AK253" s="48">
        <f t="shared" si="83"/>
        <v>13000</v>
      </c>
    </row>
    <row r="254" spans="2:37" x14ac:dyDescent="0.25">
      <c r="B254" s="75">
        <v>18</v>
      </c>
      <c r="C254" s="92">
        <v>946718</v>
      </c>
      <c r="D254" s="46">
        <f t="shared" si="72"/>
        <v>0</v>
      </c>
      <c r="E254" s="75">
        <v>18</v>
      </c>
      <c r="F254" s="92">
        <v>947244</v>
      </c>
      <c r="G254" s="48">
        <f t="shared" si="73"/>
        <v>0</v>
      </c>
      <c r="H254" s="67">
        <v>18</v>
      </c>
      <c r="I254" s="92">
        <v>948157</v>
      </c>
      <c r="J254" s="46">
        <f t="shared" si="74"/>
        <v>0</v>
      </c>
      <c r="K254" s="75">
        <v>18</v>
      </c>
      <c r="L254" s="92">
        <v>954770</v>
      </c>
      <c r="M254" s="48">
        <f t="shared" si="75"/>
        <v>181000</v>
      </c>
      <c r="N254" s="67">
        <v>18</v>
      </c>
      <c r="O254" s="92">
        <v>960875</v>
      </c>
      <c r="P254" s="46">
        <f t="shared" si="76"/>
        <v>307000</v>
      </c>
      <c r="Q254" s="75">
        <v>18</v>
      </c>
      <c r="R254" s="92">
        <v>974993</v>
      </c>
      <c r="S254" s="48">
        <f t="shared" si="77"/>
        <v>457000</v>
      </c>
      <c r="T254" s="67">
        <v>18</v>
      </c>
      <c r="U254" s="92">
        <v>6543</v>
      </c>
      <c r="V254" s="46">
        <f t="shared" si="78"/>
        <v>1001000</v>
      </c>
      <c r="W254" s="75">
        <v>18</v>
      </c>
      <c r="X254" s="92">
        <v>33572</v>
      </c>
      <c r="Y254" s="48">
        <f t="shared" si="79"/>
        <v>744000</v>
      </c>
      <c r="Z254" s="67">
        <v>18</v>
      </c>
      <c r="AA254" s="92">
        <v>55350</v>
      </c>
      <c r="AB254" s="46">
        <f t="shared" si="80"/>
        <v>753000</v>
      </c>
      <c r="AC254" s="75">
        <v>18</v>
      </c>
      <c r="AD254" s="92">
        <v>66669</v>
      </c>
      <c r="AE254" s="48">
        <f t="shared" si="81"/>
        <v>400000</v>
      </c>
      <c r="AF254" s="67">
        <v>18</v>
      </c>
      <c r="AG254" s="92">
        <v>69180</v>
      </c>
      <c r="AH254" s="46">
        <f t="shared" si="82"/>
        <v>0</v>
      </c>
      <c r="AI254" s="75">
        <v>18</v>
      </c>
      <c r="AJ254" s="92">
        <v>70522</v>
      </c>
      <c r="AK254" s="48">
        <f t="shared" si="83"/>
        <v>0</v>
      </c>
    </row>
    <row r="255" spans="2:37" x14ac:dyDescent="0.25">
      <c r="B255" s="75">
        <v>19</v>
      </c>
      <c r="C255" s="92">
        <v>946718</v>
      </c>
      <c r="D255" s="46">
        <f t="shared" si="72"/>
        <v>0</v>
      </c>
      <c r="E255" s="75">
        <v>19</v>
      </c>
      <c r="F255" s="92">
        <v>947244</v>
      </c>
      <c r="G255" s="48">
        <f t="shared" si="73"/>
        <v>10000</v>
      </c>
      <c r="H255" s="67">
        <v>19</v>
      </c>
      <c r="I255" s="92">
        <v>948157</v>
      </c>
      <c r="J255" s="46">
        <f t="shared" si="74"/>
        <v>114000</v>
      </c>
      <c r="K255" s="75">
        <v>19</v>
      </c>
      <c r="L255" s="92">
        <v>954951</v>
      </c>
      <c r="M255" s="48">
        <f t="shared" si="75"/>
        <v>589000</v>
      </c>
      <c r="N255" s="67">
        <v>19</v>
      </c>
      <c r="O255" s="92">
        <v>961182</v>
      </c>
      <c r="P255" s="46">
        <f t="shared" si="76"/>
        <v>213000</v>
      </c>
      <c r="Q255" s="75">
        <v>19</v>
      </c>
      <c r="R255" s="92">
        <v>975450</v>
      </c>
      <c r="S255" s="48">
        <f t="shared" si="77"/>
        <v>689000</v>
      </c>
      <c r="T255" s="67">
        <v>19</v>
      </c>
      <c r="U255" s="92">
        <v>7544</v>
      </c>
      <c r="V255" s="46">
        <f t="shared" si="78"/>
        <v>849000</v>
      </c>
      <c r="W255" s="75">
        <v>19</v>
      </c>
      <c r="X255" s="92">
        <v>34316</v>
      </c>
      <c r="Y255" s="48">
        <f t="shared" si="79"/>
        <v>1029000</v>
      </c>
      <c r="Z255" s="67">
        <v>19</v>
      </c>
      <c r="AA255" s="92">
        <v>56103</v>
      </c>
      <c r="AB255" s="46">
        <f t="shared" si="80"/>
        <v>553000</v>
      </c>
      <c r="AC255" s="75">
        <v>19</v>
      </c>
      <c r="AD255" s="92">
        <v>67069</v>
      </c>
      <c r="AE255" s="48">
        <f t="shared" si="81"/>
        <v>265000</v>
      </c>
      <c r="AF255" s="67">
        <v>19</v>
      </c>
      <c r="AG255" s="92">
        <v>69180</v>
      </c>
      <c r="AH255" s="46">
        <f t="shared" si="82"/>
        <v>0</v>
      </c>
      <c r="AI255" s="75">
        <v>19</v>
      </c>
      <c r="AJ255" s="92">
        <v>70522</v>
      </c>
      <c r="AK255" s="48">
        <f t="shared" si="83"/>
        <v>0</v>
      </c>
    </row>
    <row r="256" spans="2:37" x14ac:dyDescent="0.25">
      <c r="B256" s="75">
        <v>20</v>
      </c>
      <c r="C256" s="92">
        <v>946718</v>
      </c>
      <c r="D256" s="46">
        <f t="shared" si="72"/>
        <v>0</v>
      </c>
      <c r="E256" s="75">
        <v>20</v>
      </c>
      <c r="F256" s="92">
        <v>947254</v>
      </c>
      <c r="G256" s="48">
        <f t="shared" si="73"/>
        <v>0</v>
      </c>
      <c r="H256" s="67">
        <v>20</v>
      </c>
      <c r="I256" s="92">
        <v>948271</v>
      </c>
      <c r="J256" s="46">
        <f t="shared" si="74"/>
        <v>268000</v>
      </c>
      <c r="K256" s="75">
        <v>20</v>
      </c>
      <c r="L256" s="92">
        <v>955540</v>
      </c>
      <c r="M256" s="48">
        <f t="shared" si="75"/>
        <v>120000</v>
      </c>
      <c r="N256" s="67">
        <v>20</v>
      </c>
      <c r="O256" s="92">
        <v>961395</v>
      </c>
      <c r="P256" s="46">
        <f t="shared" si="76"/>
        <v>0</v>
      </c>
      <c r="Q256" s="75">
        <v>20</v>
      </c>
      <c r="R256" s="92">
        <v>976139</v>
      </c>
      <c r="S256" s="48">
        <f t="shared" si="77"/>
        <v>1051000</v>
      </c>
      <c r="T256" s="67">
        <v>20</v>
      </c>
      <c r="U256" s="92">
        <v>8393</v>
      </c>
      <c r="V256" s="46">
        <f t="shared" si="78"/>
        <v>795000</v>
      </c>
      <c r="W256" s="75">
        <v>20</v>
      </c>
      <c r="X256" s="92">
        <v>35345</v>
      </c>
      <c r="Y256" s="48">
        <f t="shared" si="79"/>
        <v>821000</v>
      </c>
      <c r="Z256" s="67">
        <v>20</v>
      </c>
      <c r="AA256" s="92">
        <v>56656</v>
      </c>
      <c r="AB256" s="46">
        <f t="shared" si="80"/>
        <v>554000</v>
      </c>
      <c r="AC256" s="75">
        <v>20</v>
      </c>
      <c r="AD256" s="92">
        <v>67334</v>
      </c>
      <c r="AE256" s="48">
        <f t="shared" si="81"/>
        <v>158000</v>
      </c>
      <c r="AF256" s="67">
        <v>20</v>
      </c>
      <c r="AG256" s="92">
        <v>69180</v>
      </c>
      <c r="AH256" s="46">
        <f t="shared" si="82"/>
        <v>116000</v>
      </c>
      <c r="AI256" s="75">
        <v>20</v>
      </c>
      <c r="AJ256" s="92">
        <v>70522</v>
      </c>
      <c r="AK256" s="48">
        <f t="shared" si="83"/>
        <v>100000</v>
      </c>
    </row>
    <row r="257" spans="2:37" x14ac:dyDescent="0.25">
      <c r="B257" s="75">
        <v>21</v>
      </c>
      <c r="C257" s="92">
        <v>946718</v>
      </c>
      <c r="D257" s="46">
        <f t="shared" si="72"/>
        <v>0</v>
      </c>
      <c r="E257" s="75">
        <v>21</v>
      </c>
      <c r="F257" s="92">
        <v>947254</v>
      </c>
      <c r="G257" s="48">
        <f t="shared" si="73"/>
        <v>117000</v>
      </c>
      <c r="H257" s="67">
        <v>21</v>
      </c>
      <c r="I257" s="92">
        <v>948539</v>
      </c>
      <c r="J257" s="46">
        <f t="shared" si="74"/>
        <v>536000</v>
      </c>
      <c r="K257" s="75">
        <v>21</v>
      </c>
      <c r="L257" s="92">
        <v>955660</v>
      </c>
      <c r="M257" s="48">
        <f t="shared" si="75"/>
        <v>114000</v>
      </c>
      <c r="N257" s="67">
        <v>21</v>
      </c>
      <c r="O257" s="92">
        <v>961395</v>
      </c>
      <c r="P257" s="46">
        <f t="shared" si="76"/>
        <v>442000</v>
      </c>
      <c r="Q257" s="75">
        <v>21</v>
      </c>
      <c r="R257" s="92">
        <v>977190</v>
      </c>
      <c r="S257" s="48">
        <f t="shared" si="77"/>
        <v>871000</v>
      </c>
      <c r="T257" s="67">
        <v>21</v>
      </c>
      <c r="U257" s="92">
        <v>9188</v>
      </c>
      <c r="V257" s="46">
        <f t="shared" si="78"/>
        <v>757000</v>
      </c>
      <c r="W257" s="75">
        <v>21</v>
      </c>
      <c r="X257" s="92">
        <v>36166</v>
      </c>
      <c r="Y257" s="48">
        <f t="shared" si="79"/>
        <v>826000</v>
      </c>
      <c r="Z257" s="67">
        <v>21</v>
      </c>
      <c r="AA257" s="92">
        <v>57210</v>
      </c>
      <c r="AB257" s="46">
        <f t="shared" si="80"/>
        <v>740000</v>
      </c>
      <c r="AC257" s="75">
        <v>21</v>
      </c>
      <c r="AD257" s="92">
        <v>67492</v>
      </c>
      <c r="AE257" s="48">
        <f t="shared" si="81"/>
        <v>105000</v>
      </c>
      <c r="AF257" s="67">
        <v>21</v>
      </c>
      <c r="AG257" s="92">
        <v>69296</v>
      </c>
      <c r="AH257" s="46">
        <f t="shared" si="82"/>
        <v>0</v>
      </c>
      <c r="AI257" s="75">
        <v>21</v>
      </c>
      <c r="AJ257" s="92">
        <v>70622</v>
      </c>
      <c r="AK257" s="48">
        <f t="shared" si="83"/>
        <v>0</v>
      </c>
    </row>
    <row r="258" spans="2:37" x14ac:dyDescent="0.25">
      <c r="B258" s="75">
        <v>22</v>
      </c>
      <c r="C258" s="92">
        <v>946718</v>
      </c>
      <c r="D258" s="46">
        <f t="shared" si="72"/>
        <v>0</v>
      </c>
      <c r="E258" s="75">
        <v>22</v>
      </c>
      <c r="F258" s="92">
        <v>947371</v>
      </c>
      <c r="G258" s="48">
        <f t="shared" si="73"/>
        <v>0</v>
      </c>
      <c r="H258" s="67">
        <v>22</v>
      </c>
      <c r="I258" s="92">
        <v>949075</v>
      </c>
      <c r="J258" s="46">
        <f t="shared" si="74"/>
        <v>250000</v>
      </c>
      <c r="K258" s="75">
        <v>22</v>
      </c>
      <c r="L258" s="92">
        <v>955774</v>
      </c>
      <c r="M258" s="48">
        <f t="shared" si="75"/>
        <v>151000</v>
      </c>
      <c r="N258" s="67">
        <v>22</v>
      </c>
      <c r="O258" s="92">
        <v>961837</v>
      </c>
      <c r="P258" s="46">
        <f t="shared" si="76"/>
        <v>342000</v>
      </c>
      <c r="Q258" s="75">
        <v>22</v>
      </c>
      <c r="R258" s="92">
        <v>978061</v>
      </c>
      <c r="S258" s="48">
        <f t="shared" si="77"/>
        <v>968000</v>
      </c>
      <c r="T258" s="67">
        <v>22</v>
      </c>
      <c r="U258" s="92">
        <v>9945</v>
      </c>
      <c r="V258" s="46">
        <f t="shared" si="78"/>
        <v>945000</v>
      </c>
      <c r="W258" s="75">
        <v>22</v>
      </c>
      <c r="X258" s="92">
        <v>36992</v>
      </c>
      <c r="Y258" s="48">
        <f t="shared" si="79"/>
        <v>729000</v>
      </c>
      <c r="Z258" s="67">
        <v>22</v>
      </c>
      <c r="AA258" s="92">
        <v>57950</v>
      </c>
      <c r="AB258" s="46">
        <f t="shared" si="80"/>
        <v>543000</v>
      </c>
      <c r="AC258" s="75">
        <v>22</v>
      </c>
      <c r="AD258" s="92">
        <v>67597</v>
      </c>
      <c r="AE258" s="48">
        <f t="shared" si="81"/>
        <v>81000</v>
      </c>
      <c r="AF258" s="67">
        <v>22</v>
      </c>
      <c r="AG258" s="92">
        <v>69296</v>
      </c>
      <c r="AH258" s="46">
        <f t="shared" si="82"/>
        <v>179000</v>
      </c>
      <c r="AI258" s="75">
        <v>22</v>
      </c>
      <c r="AJ258" s="92">
        <v>70622</v>
      </c>
      <c r="AK258" s="48">
        <f t="shared" si="83"/>
        <v>1000</v>
      </c>
    </row>
    <row r="259" spans="2:37" x14ac:dyDescent="0.25">
      <c r="B259" s="75">
        <v>23</v>
      </c>
      <c r="C259" s="92">
        <v>946718</v>
      </c>
      <c r="D259" s="46">
        <f t="shared" si="72"/>
        <v>0</v>
      </c>
      <c r="E259" s="75">
        <v>23</v>
      </c>
      <c r="F259" s="92">
        <v>947371</v>
      </c>
      <c r="G259" s="48">
        <f t="shared" si="73"/>
        <v>70000</v>
      </c>
      <c r="H259" s="67">
        <v>23</v>
      </c>
      <c r="I259" s="92">
        <v>949325</v>
      </c>
      <c r="J259" s="46">
        <f t="shared" si="74"/>
        <v>0</v>
      </c>
      <c r="K259" s="75">
        <v>23</v>
      </c>
      <c r="L259" s="92">
        <v>955925</v>
      </c>
      <c r="M259" s="48">
        <f t="shared" si="75"/>
        <v>65000</v>
      </c>
      <c r="N259" s="67">
        <v>23</v>
      </c>
      <c r="O259" s="92">
        <v>962179</v>
      </c>
      <c r="P259" s="46">
        <f t="shared" si="76"/>
        <v>321000</v>
      </c>
      <c r="Q259" s="75">
        <v>23</v>
      </c>
      <c r="R259" s="92">
        <v>979029</v>
      </c>
      <c r="S259" s="48">
        <f t="shared" si="77"/>
        <v>917000</v>
      </c>
      <c r="T259" s="67">
        <v>23</v>
      </c>
      <c r="U259" s="92">
        <v>10890</v>
      </c>
      <c r="V259" s="46">
        <f t="shared" si="78"/>
        <v>960000</v>
      </c>
      <c r="W259" s="75">
        <v>23</v>
      </c>
      <c r="X259" s="92">
        <v>37721</v>
      </c>
      <c r="Y259" s="48">
        <f t="shared" si="79"/>
        <v>664000</v>
      </c>
      <c r="Z259" s="67">
        <v>23</v>
      </c>
      <c r="AA259" s="92">
        <v>58493</v>
      </c>
      <c r="AB259" s="46">
        <f t="shared" si="80"/>
        <v>583000</v>
      </c>
      <c r="AC259" s="75">
        <v>23</v>
      </c>
      <c r="AD259" s="92">
        <v>67678</v>
      </c>
      <c r="AE259" s="48">
        <f t="shared" si="81"/>
        <v>77000</v>
      </c>
      <c r="AF259" s="67">
        <v>23</v>
      </c>
      <c r="AG259" s="92">
        <v>69475</v>
      </c>
      <c r="AH259" s="46">
        <f t="shared" si="82"/>
        <v>285000</v>
      </c>
      <c r="AI259" s="75">
        <v>23</v>
      </c>
      <c r="AJ259" s="92">
        <v>70623</v>
      </c>
      <c r="AK259" s="48">
        <f t="shared" si="83"/>
        <v>91000</v>
      </c>
    </row>
    <row r="260" spans="2:37" x14ac:dyDescent="0.25">
      <c r="B260" s="75">
        <v>24</v>
      </c>
      <c r="C260" s="92">
        <v>946718</v>
      </c>
      <c r="D260" s="46">
        <f t="shared" si="72"/>
        <v>0</v>
      </c>
      <c r="E260" s="75">
        <v>24</v>
      </c>
      <c r="F260" s="92">
        <v>947441</v>
      </c>
      <c r="G260" s="48">
        <f t="shared" si="73"/>
        <v>0</v>
      </c>
      <c r="H260" s="67">
        <v>24</v>
      </c>
      <c r="I260" s="92">
        <v>949325</v>
      </c>
      <c r="J260" s="46">
        <f t="shared" si="74"/>
        <v>0</v>
      </c>
      <c r="K260" s="75">
        <v>24</v>
      </c>
      <c r="L260" s="92">
        <v>955990</v>
      </c>
      <c r="M260" s="48">
        <f t="shared" si="75"/>
        <v>104000</v>
      </c>
      <c r="N260" s="67">
        <v>24</v>
      </c>
      <c r="O260" s="92">
        <v>962500</v>
      </c>
      <c r="P260" s="46">
        <f t="shared" si="76"/>
        <v>487000</v>
      </c>
      <c r="Q260" s="75">
        <v>24</v>
      </c>
      <c r="R260" s="92">
        <v>979946</v>
      </c>
      <c r="S260" s="48">
        <f t="shared" si="77"/>
        <v>1136000</v>
      </c>
      <c r="T260" s="67">
        <v>24</v>
      </c>
      <c r="U260" s="92">
        <v>11850</v>
      </c>
      <c r="V260" s="46">
        <f t="shared" si="78"/>
        <v>975000</v>
      </c>
      <c r="W260" s="75">
        <v>24</v>
      </c>
      <c r="X260" s="92">
        <v>38385</v>
      </c>
      <c r="Y260" s="48">
        <f t="shared" si="79"/>
        <v>665000</v>
      </c>
      <c r="Z260" s="67">
        <v>24</v>
      </c>
      <c r="AA260" s="92">
        <v>59076</v>
      </c>
      <c r="AB260" s="46">
        <f t="shared" si="80"/>
        <v>601000</v>
      </c>
      <c r="AC260" s="75">
        <v>24</v>
      </c>
      <c r="AD260" s="92">
        <v>67755</v>
      </c>
      <c r="AE260" s="48">
        <f t="shared" si="81"/>
        <v>59000</v>
      </c>
      <c r="AF260" s="67">
        <v>24</v>
      </c>
      <c r="AG260" s="92">
        <v>69760</v>
      </c>
      <c r="AH260" s="46">
        <f t="shared" si="82"/>
        <v>5000</v>
      </c>
      <c r="AI260" s="75">
        <v>24</v>
      </c>
      <c r="AJ260" s="92">
        <v>70714</v>
      </c>
      <c r="AK260" s="48">
        <f t="shared" si="83"/>
        <v>0</v>
      </c>
    </row>
    <row r="261" spans="2:37" x14ac:dyDescent="0.25">
      <c r="B261" s="75">
        <v>25</v>
      </c>
      <c r="C261" s="92">
        <v>946718</v>
      </c>
      <c r="D261" s="46">
        <f t="shared" si="72"/>
        <v>0</v>
      </c>
      <c r="E261" s="75">
        <v>25</v>
      </c>
      <c r="F261" s="92">
        <v>947441</v>
      </c>
      <c r="G261" s="48">
        <f t="shared" si="73"/>
        <v>0</v>
      </c>
      <c r="H261" s="67">
        <v>25</v>
      </c>
      <c r="I261" s="92">
        <v>949325</v>
      </c>
      <c r="J261" s="46">
        <f t="shared" si="74"/>
        <v>1110000</v>
      </c>
      <c r="K261" s="75">
        <v>25</v>
      </c>
      <c r="L261" s="92">
        <v>956094</v>
      </c>
      <c r="M261" s="48">
        <f t="shared" si="75"/>
        <v>36000</v>
      </c>
      <c r="N261" s="67">
        <v>25</v>
      </c>
      <c r="O261" s="92">
        <v>962987</v>
      </c>
      <c r="P261" s="46">
        <f t="shared" si="76"/>
        <v>275000</v>
      </c>
      <c r="Q261" s="75">
        <v>25</v>
      </c>
      <c r="R261" s="92">
        <v>981082</v>
      </c>
      <c r="S261" s="48">
        <f t="shared" si="77"/>
        <v>926000</v>
      </c>
      <c r="T261" s="67">
        <v>25</v>
      </c>
      <c r="U261" s="92">
        <v>12825</v>
      </c>
      <c r="V261" s="46">
        <f t="shared" si="78"/>
        <v>999000</v>
      </c>
      <c r="W261" s="75">
        <v>25</v>
      </c>
      <c r="X261" s="92">
        <v>39050</v>
      </c>
      <c r="Y261" s="48">
        <f t="shared" si="79"/>
        <v>674000</v>
      </c>
      <c r="Z261" s="67">
        <v>25</v>
      </c>
      <c r="AA261" s="92">
        <v>59677</v>
      </c>
      <c r="AB261" s="46">
        <f t="shared" si="80"/>
        <v>381000</v>
      </c>
      <c r="AC261" s="75">
        <v>25</v>
      </c>
      <c r="AD261" s="92">
        <v>67814</v>
      </c>
      <c r="AE261" s="48">
        <f t="shared" si="81"/>
        <v>70000</v>
      </c>
      <c r="AF261" s="67">
        <v>25</v>
      </c>
      <c r="AG261" s="92">
        <v>69765</v>
      </c>
      <c r="AH261" s="46">
        <f t="shared" si="82"/>
        <v>8000</v>
      </c>
      <c r="AI261" s="75">
        <v>25</v>
      </c>
      <c r="AJ261" s="92">
        <v>70714</v>
      </c>
      <c r="AK261" s="48">
        <f t="shared" si="83"/>
        <v>55000</v>
      </c>
    </row>
    <row r="262" spans="2:37" x14ac:dyDescent="0.25">
      <c r="B262" s="75">
        <v>26</v>
      </c>
      <c r="C262" s="92">
        <v>946718</v>
      </c>
      <c r="D262" s="46">
        <f t="shared" si="72"/>
        <v>0</v>
      </c>
      <c r="E262" s="75">
        <v>26</v>
      </c>
      <c r="F262" s="92">
        <v>947441</v>
      </c>
      <c r="G262" s="48">
        <f t="shared" si="73"/>
        <v>0</v>
      </c>
      <c r="H262" s="67">
        <v>26</v>
      </c>
      <c r="I262" s="92">
        <v>950435</v>
      </c>
      <c r="J262" s="46">
        <f t="shared" si="74"/>
        <v>0</v>
      </c>
      <c r="K262" s="75">
        <v>26</v>
      </c>
      <c r="L262" s="92">
        <v>956130</v>
      </c>
      <c r="M262" s="48">
        <f t="shared" si="75"/>
        <v>148000</v>
      </c>
      <c r="N262" s="67">
        <v>26</v>
      </c>
      <c r="O262" s="92">
        <v>963262</v>
      </c>
      <c r="P262" s="46">
        <f t="shared" si="76"/>
        <v>262000</v>
      </c>
      <c r="Q262" s="75">
        <v>26</v>
      </c>
      <c r="R262" s="92">
        <v>982008</v>
      </c>
      <c r="S262" s="48">
        <f t="shared" si="77"/>
        <v>1151000</v>
      </c>
      <c r="T262" s="67">
        <v>26</v>
      </c>
      <c r="U262" s="92">
        <v>13824</v>
      </c>
      <c r="V262" s="46">
        <f t="shared" si="78"/>
        <v>931000</v>
      </c>
      <c r="W262" s="75">
        <v>26</v>
      </c>
      <c r="X262" s="92">
        <v>39724</v>
      </c>
      <c r="Y262" s="48">
        <f t="shared" si="79"/>
        <v>825000</v>
      </c>
      <c r="Z262" s="67">
        <v>26</v>
      </c>
      <c r="AA262" s="92">
        <v>60058</v>
      </c>
      <c r="AB262" s="46">
        <f t="shared" si="80"/>
        <v>670000</v>
      </c>
      <c r="AC262" s="75">
        <v>26</v>
      </c>
      <c r="AD262" s="92">
        <v>67884</v>
      </c>
      <c r="AE262" s="48">
        <f t="shared" si="81"/>
        <v>64000</v>
      </c>
      <c r="AF262" s="67">
        <v>26</v>
      </c>
      <c r="AG262" s="92">
        <v>69773</v>
      </c>
      <c r="AH262" s="46">
        <f t="shared" si="82"/>
        <v>0</v>
      </c>
      <c r="AI262" s="75">
        <v>26</v>
      </c>
      <c r="AJ262" s="92">
        <v>70769</v>
      </c>
      <c r="AK262" s="48">
        <f t="shared" si="83"/>
        <v>59000</v>
      </c>
    </row>
    <row r="263" spans="2:37" x14ac:dyDescent="0.25">
      <c r="B263" s="75">
        <v>27</v>
      </c>
      <c r="C263" s="92">
        <v>946718</v>
      </c>
      <c r="D263" s="46">
        <f t="shared" si="72"/>
        <v>0</v>
      </c>
      <c r="E263" s="75">
        <v>27</v>
      </c>
      <c r="F263" s="92">
        <v>947441</v>
      </c>
      <c r="G263" s="48">
        <f t="shared" si="73"/>
        <v>0</v>
      </c>
      <c r="H263" s="67">
        <v>27</v>
      </c>
      <c r="I263" s="92">
        <v>950435</v>
      </c>
      <c r="J263" s="46">
        <f t="shared" si="74"/>
        <v>124000</v>
      </c>
      <c r="K263" s="75">
        <v>27</v>
      </c>
      <c r="L263" s="92">
        <v>956278</v>
      </c>
      <c r="M263" s="48">
        <f t="shared" si="75"/>
        <v>0</v>
      </c>
      <c r="N263" s="67">
        <v>27</v>
      </c>
      <c r="O263" s="92">
        <v>963524</v>
      </c>
      <c r="P263" s="46">
        <f t="shared" si="76"/>
        <v>491000</v>
      </c>
      <c r="Q263" s="75">
        <v>27</v>
      </c>
      <c r="R263" s="92">
        <v>983159</v>
      </c>
      <c r="S263" s="48">
        <f t="shared" si="77"/>
        <v>1007000</v>
      </c>
      <c r="T263" s="67">
        <v>27</v>
      </c>
      <c r="U263" s="92">
        <v>14755</v>
      </c>
      <c r="V263" s="46">
        <f t="shared" si="78"/>
        <v>876000</v>
      </c>
      <c r="W263" s="75">
        <v>27</v>
      </c>
      <c r="X263" s="92">
        <v>40549</v>
      </c>
      <c r="Y263" s="48">
        <f t="shared" si="79"/>
        <v>538000</v>
      </c>
      <c r="Z263" s="67">
        <v>27</v>
      </c>
      <c r="AA263" s="92">
        <v>60728</v>
      </c>
      <c r="AB263" s="46">
        <f t="shared" si="80"/>
        <v>160000</v>
      </c>
      <c r="AC263" s="75">
        <v>27</v>
      </c>
      <c r="AD263" s="92">
        <v>67948</v>
      </c>
      <c r="AE263" s="48">
        <f t="shared" si="81"/>
        <v>60000</v>
      </c>
      <c r="AF263" s="67">
        <v>27</v>
      </c>
      <c r="AG263" s="92">
        <v>69773</v>
      </c>
      <c r="AH263" s="46">
        <f t="shared" si="82"/>
        <v>0</v>
      </c>
      <c r="AI263" s="75">
        <v>27</v>
      </c>
      <c r="AJ263" s="92">
        <v>70828</v>
      </c>
      <c r="AK263" s="48">
        <f t="shared" si="83"/>
        <v>0</v>
      </c>
    </row>
    <row r="264" spans="2:37" x14ac:dyDescent="0.25">
      <c r="B264" s="75">
        <v>28</v>
      </c>
      <c r="C264" s="92">
        <v>946718</v>
      </c>
      <c r="D264" s="46">
        <f t="shared" si="72"/>
        <v>0</v>
      </c>
      <c r="E264" s="75">
        <v>28</v>
      </c>
      <c r="F264" s="92">
        <v>947441</v>
      </c>
      <c r="G264" s="48">
        <f t="shared" si="73"/>
        <v>0</v>
      </c>
      <c r="H264" s="67">
        <v>28</v>
      </c>
      <c r="I264" s="92">
        <v>950559</v>
      </c>
      <c r="J264" s="46">
        <f t="shared" si="74"/>
        <v>0</v>
      </c>
      <c r="K264" s="75">
        <v>28</v>
      </c>
      <c r="L264" s="92">
        <v>956278</v>
      </c>
      <c r="M264" s="48">
        <f t="shared" si="75"/>
        <v>164000</v>
      </c>
      <c r="N264" s="67">
        <v>28</v>
      </c>
      <c r="O264" s="92">
        <v>964015</v>
      </c>
      <c r="P264" s="46">
        <f t="shared" si="76"/>
        <v>573000</v>
      </c>
      <c r="Q264" s="75">
        <v>28</v>
      </c>
      <c r="R264" s="92">
        <v>984166</v>
      </c>
      <c r="S264" s="48">
        <f t="shared" si="77"/>
        <v>757000</v>
      </c>
      <c r="T264" s="67">
        <v>28</v>
      </c>
      <c r="U264" s="92">
        <v>15631</v>
      </c>
      <c r="V264" s="46">
        <f t="shared" si="78"/>
        <v>951000</v>
      </c>
      <c r="W264" s="75">
        <v>28</v>
      </c>
      <c r="X264" s="92">
        <v>41087</v>
      </c>
      <c r="Y264" s="48">
        <f t="shared" si="79"/>
        <v>878000</v>
      </c>
      <c r="Z264" s="67">
        <v>28</v>
      </c>
      <c r="AA264" s="92">
        <v>60888</v>
      </c>
      <c r="AB264" s="46">
        <f t="shared" si="80"/>
        <v>500000</v>
      </c>
      <c r="AC264" s="75">
        <v>28</v>
      </c>
      <c r="AD264" s="92">
        <v>68008</v>
      </c>
      <c r="AE264" s="48">
        <f t="shared" si="81"/>
        <v>107000</v>
      </c>
      <c r="AF264" s="67">
        <v>28</v>
      </c>
      <c r="AG264" s="92">
        <v>69773</v>
      </c>
      <c r="AH264" s="46">
        <f t="shared" si="82"/>
        <v>126000</v>
      </c>
      <c r="AI264" s="75">
        <v>28</v>
      </c>
      <c r="AJ264" s="92">
        <v>70828</v>
      </c>
      <c r="AK264" s="48">
        <f t="shared" si="83"/>
        <v>0</v>
      </c>
    </row>
    <row r="265" spans="2:37" x14ac:dyDescent="0.25">
      <c r="B265" s="75">
        <v>29</v>
      </c>
      <c r="C265" s="92">
        <v>946718</v>
      </c>
      <c r="D265" s="46">
        <f t="shared" si="72"/>
        <v>0</v>
      </c>
      <c r="E265" s="75"/>
      <c r="F265" s="92">
        <v>947441</v>
      </c>
      <c r="G265" s="48"/>
      <c r="H265" s="67">
        <v>29</v>
      </c>
      <c r="I265" s="92">
        <v>950559</v>
      </c>
      <c r="J265" s="46">
        <f t="shared" si="74"/>
        <v>0</v>
      </c>
      <c r="K265" s="75">
        <v>29</v>
      </c>
      <c r="L265" s="92">
        <v>956442</v>
      </c>
      <c r="M265" s="48">
        <f t="shared" si="75"/>
        <v>115000</v>
      </c>
      <c r="N265" s="67">
        <v>29</v>
      </c>
      <c r="O265" s="92">
        <v>964588</v>
      </c>
      <c r="P265" s="46">
        <f t="shared" si="76"/>
        <v>346000</v>
      </c>
      <c r="Q265" s="75">
        <v>29</v>
      </c>
      <c r="R265" s="92">
        <v>984923</v>
      </c>
      <c r="S265" s="48">
        <f t="shared" si="77"/>
        <v>1084000</v>
      </c>
      <c r="T265" s="67">
        <v>29</v>
      </c>
      <c r="U265" s="92">
        <v>16582</v>
      </c>
      <c r="V265" s="46">
        <f t="shared" si="78"/>
        <v>819000</v>
      </c>
      <c r="W265" s="75">
        <v>29</v>
      </c>
      <c r="X265" s="92">
        <v>41965</v>
      </c>
      <c r="Y265" s="48">
        <f t="shared" si="79"/>
        <v>700000</v>
      </c>
      <c r="Z265" s="67">
        <v>29</v>
      </c>
      <c r="AA265" s="92">
        <v>61388</v>
      </c>
      <c r="AB265" s="46">
        <f t="shared" si="80"/>
        <v>179000</v>
      </c>
      <c r="AC265" s="75">
        <v>29</v>
      </c>
      <c r="AD265" s="92">
        <v>68115</v>
      </c>
      <c r="AE265" s="48">
        <f t="shared" si="81"/>
        <v>150000</v>
      </c>
      <c r="AF265" s="67">
        <v>29</v>
      </c>
      <c r="AG265" s="92">
        <v>69899</v>
      </c>
      <c r="AH265" s="46">
        <f t="shared" si="82"/>
        <v>0</v>
      </c>
      <c r="AI265" s="75">
        <v>29</v>
      </c>
      <c r="AJ265" s="92">
        <v>70828</v>
      </c>
      <c r="AK265" s="48">
        <f t="shared" si="83"/>
        <v>55000</v>
      </c>
    </row>
    <row r="266" spans="2:37" x14ac:dyDescent="0.25">
      <c r="B266" s="75">
        <v>30</v>
      </c>
      <c r="C266" s="92">
        <v>946718</v>
      </c>
      <c r="D266" s="46">
        <f t="shared" si="72"/>
        <v>0</v>
      </c>
      <c r="E266" s="47"/>
      <c r="F266" s="92"/>
      <c r="G266" s="48"/>
      <c r="H266" s="67">
        <v>30</v>
      </c>
      <c r="I266" s="92">
        <v>950559</v>
      </c>
      <c r="J266" s="46">
        <f t="shared" si="74"/>
        <v>12000</v>
      </c>
      <c r="K266" s="75">
        <v>30</v>
      </c>
      <c r="L266" s="92">
        <v>956557</v>
      </c>
      <c r="M266" s="48">
        <f t="shared" si="75"/>
        <v>198000</v>
      </c>
      <c r="N266" s="67">
        <v>30</v>
      </c>
      <c r="O266" s="92">
        <v>964934</v>
      </c>
      <c r="P266" s="46">
        <f t="shared" si="76"/>
        <v>340000</v>
      </c>
      <c r="Q266" s="75">
        <v>30</v>
      </c>
      <c r="R266" s="92">
        <v>986007</v>
      </c>
      <c r="S266" s="48">
        <f t="shared" si="77"/>
        <v>1024000</v>
      </c>
      <c r="T266" s="67">
        <v>30</v>
      </c>
      <c r="U266" s="92">
        <v>17401</v>
      </c>
      <c r="V266" s="46">
        <f t="shared" si="78"/>
        <v>1036000</v>
      </c>
      <c r="W266" s="75">
        <v>30</v>
      </c>
      <c r="X266" s="92">
        <v>42665</v>
      </c>
      <c r="Y266" s="48">
        <f t="shared" si="79"/>
        <v>449000</v>
      </c>
      <c r="Z266" s="67">
        <v>30</v>
      </c>
      <c r="AA266" s="92">
        <v>61567</v>
      </c>
      <c r="AB266" s="46">
        <f t="shared" si="80"/>
        <v>265000</v>
      </c>
      <c r="AC266" s="75">
        <v>30</v>
      </c>
      <c r="AD266" s="92">
        <v>68265</v>
      </c>
      <c r="AE266" s="48">
        <f t="shared" si="81"/>
        <v>141000</v>
      </c>
      <c r="AF266" s="67">
        <v>30</v>
      </c>
      <c r="AG266" s="92">
        <v>69899</v>
      </c>
      <c r="AH266" s="46">
        <f t="shared" si="82"/>
        <v>75000</v>
      </c>
      <c r="AI266" s="75">
        <v>30</v>
      </c>
      <c r="AJ266" s="92">
        <v>70883</v>
      </c>
      <c r="AK266" s="48">
        <f t="shared" si="83"/>
        <v>4000</v>
      </c>
    </row>
    <row r="267" spans="2:37" x14ac:dyDescent="0.25">
      <c r="B267" s="77">
        <v>31</v>
      </c>
      <c r="C267" s="92">
        <v>946718</v>
      </c>
      <c r="D267" s="46">
        <f t="shared" si="72"/>
        <v>0</v>
      </c>
      <c r="E267" s="47"/>
      <c r="G267" s="48"/>
      <c r="H267" s="78">
        <v>31</v>
      </c>
      <c r="I267" s="92">
        <v>950571</v>
      </c>
      <c r="J267" s="46">
        <f t="shared" si="74"/>
        <v>73000</v>
      </c>
      <c r="K267" s="77"/>
      <c r="L267" s="92">
        <v>956755</v>
      </c>
      <c r="M267" s="48"/>
      <c r="N267" s="78">
        <v>31</v>
      </c>
      <c r="O267" s="92">
        <v>965274</v>
      </c>
      <c r="P267" s="46">
        <f t="shared" si="76"/>
        <v>141000</v>
      </c>
      <c r="Q267" s="77"/>
      <c r="R267" s="92">
        <v>987031</v>
      </c>
      <c r="S267" s="48"/>
      <c r="T267" s="78">
        <v>31</v>
      </c>
      <c r="U267" s="92">
        <v>18437</v>
      </c>
      <c r="V267" s="46">
        <f t="shared" si="78"/>
        <v>982000</v>
      </c>
      <c r="W267" s="77">
        <v>31</v>
      </c>
      <c r="X267" s="92">
        <v>43114</v>
      </c>
      <c r="Y267" s="48">
        <f t="shared" si="79"/>
        <v>731000</v>
      </c>
      <c r="Z267" s="78"/>
      <c r="AA267" s="92">
        <v>61832</v>
      </c>
      <c r="AC267" s="77">
        <v>31</v>
      </c>
      <c r="AD267" s="92">
        <v>68406</v>
      </c>
      <c r="AE267" s="48">
        <f t="shared" si="81"/>
        <v>103000</v>
      </c>
      <c r="AF267" s="78"/>
      <c r="AG267" s="92">
        <v>69974</v>
      </c>
      <c r="AI267" s="77">
        <v>31</v>
      </c>
      <c r="AJ267" s="92">
        <v>70887</v>
      </c>
      <c r="AK267" s="48">
        <f t="shared" si="83"/>
        <v>47000</v>
      </c>
    </row>
    <row r="268" spans="2:37" x14ac:dyDescent="0.25">
      <c r="B268" s="47"/>
      <c r="C268" s="92">
        <v>946718</v>
      </c>
      <c r="E268" s="47"/>
      <c r="G268" s="48"/>
      <c r="I268" s="92">
        <v>950644</v>
      </c>
      <c r="K268" s="47"/>
      <c r="L268" s="65"/>
      <c r="M268" s="48"/>
      <c r="O268" s="92">
        <v>965415</v>
      </c>
      <c r="Q268" s="47"/>
      <c r="R268" s="65"/>
      <c r="S268" s="48"/>
      <c r="U268" s="92">
        <v>19419</v>
      </c>
      <c r="W268" s="47"/>
      <c r="X268" s="92">
        <v>43845</v>
      </c>
      <c r="Y268" s="48"/>
      <c r="AA268" s="65"/>
      <c r="AC268" s="47"/>
      <c r="AD268" s="92">
        <v>68509</v>
      </c>
      <c r="AE268" s="48"/>
      <c r="AG268" s="65"/>
      <c r="AI268" s="47"/>
      <c r="AJ268" s="92">
        <v>70934</v>
      </c>
      <c r="AK268" s="48"/>
    </row>
    <row r="269" spans="2:37" x14ac:dyDescent="0.25">
      <c r="B269" s="49"/>
      <c r="C269" s="50"/>
      <c r="D269" s="50">
        <f>SUM(D237:D268)</f>
        <v>0</v>
      </c>
      <c r="E269" s="49"/>
      <c r="F269" s="50"/>
      <c r="G269" s="63">
        <f>SUM(G237:G268)</f>
        <v>723000</v>
      </c>
      <c r="H269" s="50"/>
      <c r="I269" s="50"/>
      <c r="J269" s="50">
        <f>SUM(J237:J268)</f>
        <v>3203000</v>
      </c>
      <c r="K269" s="49"/>
      <c r="L269" s="50"/>
      <c r="M269" s="63">
        <f>SUM(M237:M268)</f>
        <v>6111000</v>
      </c>
      <c r="N269" s="50"/>
      <c r="O269" s="50"/>
      <c r="P269" s="50">
        <f>SUM(P237:P268)</f>
        <v>8660000</v>
      </c>
      <c r="Q269" s="49"/>
      <c r="R269" s="50"/>
      <c r="S269" s="63">
        <f>SUM(S237:S268)</f>
        <v>21616000</v>
      </c>
      <c r="T269" s="50"/>
      <c r="U269" s="50"/>
      <c r="V269" s="50">
        <f>SUM(V237:V268)</f>
        <v>32388000</v>
      </c>
      <c r="W269" s="49"/>
      <c r="X269" s="50"/>
      <c r="Y269" s="63">
        <f>SUM(Y237:Y268)</f>
        <v>24426000</v>
      </c>
      <c r="Z269" s="50"/>
      <c r="AA269" s="50"/>
      <c r="AB269" s="50">
        <f>SUM(AB237:AB268)</f>
        <v>17987000</v>
      </c>
      <c r="AC269" s="49"/>
      <c r="AD269" s="50"/>
      <c r="AE269" s="63">
        <f>SUM(AE237:AE268)</f>
        <v>6677000</v>
      </c>
      <c r="AF269" s="50"/>
      <c r="AG269" s="50"/>
      <c r="AH269" s="50">
        <f>SUM(AH237:AH268)</f>
        <v>1465000</v>
      </c>
      <c r="AI269" s="49"/>
      <c r="AJ269" s="50"/>
      <c r="AK269" s="63">
        <f>SUM(AK237:AK268)</f>
        <v>960000</v>
      </c>
    </row>
    <row r="273" spans="2:37" x14ac:dyDescent="0.25">
      <c r="B273" s="51">
        <v>42005</v>
      </c>
      <c r="C273" s="44"/>
      <c r="D273" s="44"/>
      <c r="E273" s="51">
        <v>42036</v>
      </c>
      <c r="F273" s="44"/>
      <c r="G273" s="45"/>
      <c r="H273" s="52">
        <v>42064</v>
      </c>
      <c r="I273" s="44"/>
      <c r="J273" s="44"/>
      <c r="K273" s="51">
        <v>42095</v>
      </c>
      <c r="L273" s="44"/>
      <c r="M273" s="45"/>
      <c r="N273" s="52">
        <v>42125</v>
      </c>
      <c r="O273" s="44"/>
      <c r="P273" s="44"/>
      <c r="Q273" s="51">
        <v>42156</v>
      </c>
      <c r="R273" s="44"/>
      <c r="S273" s="45"/>
      <c r="T273" s="52">
        <v>42186</v>
      </c>
      <c r="U273" s="44"/>
      <c r="V273" s="44"/>
      <c r="W273" s="51">
        <v>42217</v>
      </c>
      <c r="X273" s="44"/>
      <c r="Y273" s="45"/>
      <c r="Z273" s="52">
        <v>42248</v>
      </c>
      <c r="AA273" s="44"/>
      <c r="AB273" s="44"/>
      <c r="AC273" s="51">
        <v>42278</v>
      </c>
      <c r="AD273" s="44"/>
      <c r="AE273" s="45"/>
      <c r="AF273" s="52">
        <v>42309</v>
      </c>
      <c r="AG273" s="44"/>
      <c r="AH273" s="44"/>
      <c r="AI273" s="51">
        <v>42339</v>
      </c>
      <c r="AJ273" s="44"/>
      <c r="AK273" s="45"/>
    </row>
    <row r="274" spans="2:37" ht="45" x14ac:dyDescent="0.25">
      <c r="B274" s="53" t="s">
        <v>0</v>
      </c>
      <c r="C274" s="54" t="s">
        <v>2</v>
      </c>
      <c r="D274" s="55" t="s">
        <v>1</v>
      </c>
      <c r="E274" s="53" t="s">
        <v>0</v>
      </c>
      <c r="F274" s="54" t="s">
        <v>2</v>
      </c>
      <c r="G274" s="56" t="s">
        <v>1</v>
      </c>
      <c r="H274" s="54" t="s">
        <v>0</v>
      </c>
      <c r="I274" s="54" t="s">
        <v>2</v>
      </c>
      <c r="J274" s="55" t="s">
        <v>1</v>
      </c>
      <c r="K274" s="53" t="s">
        <v>0</v>
      </c>
      <c r="L274" s="54" t="s">
        <v>2</v>
      </c>
      <c r="M274" s="56" t="s">
        <v>1</v>
      </c>
      <c r="N274" s="54" t="s">
        <v>0</v>
      </c>
      <c r="O274" s="54" t="s">
        <v>2</v>
      </c>
      <c r="P274" s="55" t="s">
        <v>1</v>
      </c>
      <c r="Q274" s="53" t="s">
        <v>0</v>
      </c>
      <c r="R274" s="54" t="s">
        <v>2</v>
      </c>
      <c r="S274" s="56" t="s">
        <v>1</v>
      </c>
      <c r="T274" s="54" t="s">
        <v>0</v>
      </c>
      <c r="U274" s="54" t="s">
        <v>2</v>
      </c>
      <c r="V274" s="55" t="s">
        <v>1</v>
      </c>
      <c r="W274" s="53" t="s">
        <v>0</v>
      </c>
      <c r="X274" s="54" t="s">
        <v>2</v>
      </c>
      <c r="Y274" s="56" t="s">
        <v>1</v>
      </c>
      <c r="Z274" s="54" t="s">
        <v>0</v>
      </c>
      <c r="AA274" s="54" t="s">
        <v>2</v>
      </c>
      <c r="AB274" s="55" t="s">
        <v>1</v>
      </c>
      <c r="AC274" s="53" t="s">
        <v>0</v>
      </c>
      <c r="AD274" s="54" t="s">
        <v>2</v>
      </c>
      <c r="AE274" s="56" t="s">
        <v>1</v>
      </c>
      <c r="AF274" s="54" t="s">
        <v>0</v>
      </c>
      <c r="AG274" s="54" t="s">
        <v>2</v>
      </c>
      <c r="AH274" s="55" t="s">
        <v>1</v>
      </c>
      <c r="AI274" s="53" t="s">
        <v>0</v>
      </c>
      <c r="AJ274" s="54" t="s">
        <v>2</v>
      </c>
      <c r="AK274" s="56" t="s">
        <v>1</v>
      </c>
    </row>
    <row r="275" spans="2:37" x14ac:dyDescent="0.25">
      <c r="B275" s="57"/>
      <c r="C275" s="58"/>
      <c r="E275" s="47"/>
      <c r="G275" s="48"/>
      <c r="K275" s="57"/>
      <c r="L275" s="58"/>
      <c r="M275" s="48"/>
      <c r="Q275" s="57"/>
      <c r="R275" s="58"/>
      <c r="S275" s="48"/>
      <c r="W275" s="47"/>
      <c r="Y275" s="48"/>
      <c r="Z275" s="59"/>
      <c r="AA275" s="58"/>
      <c r="AC275" s="47"/>
      <c r="AE275" s="48"/>
      <c r="AF275" s="59"/>
      <c r="AG275" s="58"/>
      <c r="AI275" s="47"/>
      <c r="AK275" s="48"/>
    </row>
    <row r="276" spans="2:37" x14ac:dyDescent="0.25">
      <c r="B276" s="57">
        <v>1</v>
      </c>
      <c r="C276" s="87">
        <v>70934</v>
      </c>
      <c r="D276" s="46">
        <f t="shared" ref="D276:D306" si="84">SUM(C277-C276)*1000</f>
        <v>0</v>
      </c>
      <c r="E276" s="57">
        <v>1</v>
      </c>
      <c r="F276" s="87">
        <v>71085</v>
      </c>
      <c r="G276" s="48">
        <f t="shared" ref="G276:G303" si="85">SUM(F277-F276)*1000</f>
        <v>25000</v>
      </c>
      <c r="H276" s="59">
        <v>1</v>
      </c>
      <c r="I276" s="87">
        <v>72258</v>
      </c>
      <c r="J276" s="46">
        <f t="shared" ref="J276:J306" si="86">SUM(I277-I276)*1000</f>
        <v>89000</v>
      </c>
      <c r="K276" s="57">
        <v>1</v>
      </c>
      <c r="L276" s="87">
        <v>74387</v>
      </c>
      <c r="M276" s="48">
        <f t="shared" ref="M276:M305" si="87">SUM(L277-L276)*1000</f>
        <v>87000</v>
      </c>
      <c r="N276" s="59">
        <v>1</v>
      </c>
      <c r="O276" s="87">
        <v>79371</v>
      </c>
      <c r="P276" s="46">
        <f t="shared" ref="P276:P306" si="88">SUM(O277-O276)*1000</f>
        <v>0</v>
      </c>
      <c r="Q276" s="57">
        <v>1</v>
      </c>
      <c r="R276" s="87">
        <v>87522</v>
      </c>
      <c r="S276" s="48">
        <f t="shared" ref="S276:S305" si="89">SUM(R277-R276)*1000</f>
        <v>113000</v>
      </c>
      <c r="T276" s="59">
        <v>1</v>
      </c>
      <c r="U276" s="87">
        <v>104663</v>
      </c>
      <c r="V276" s="46">
        <f t="shared" ref="V276:V306" si="90">SUM(U277-U276)*1000</f>
        <v>757000</v>
      </c>
      <c r="W276" s="57">
        <v>1</v>
      </c>
      <c r="X276" s="87">
        <v>126554</v>
      </c>
      <c r="Y276" s="48">
        <f t="shared" ref="Y276:Y306" si="91">SUM(X277-X276)*1000</f>
        <v>798000</v>
      </c>
      <c r="Z276" s="59">
        <v>1</v>
      </c>
      <c r="AA276" s="100">
        <v>144849</v>
      </c>
      <c r="AB276" s="46">
        <f t="shared" ref="AB276:AB305" si="92">SUM(AA277-AA276)*1000</f>
        <v>742000</v>
      </c>
      <c r="AC276" s="57">
        <v>1</v>
      </c>
      <c r="AD276" s="102">
        <v>159701</v>
      </c>
      <c r="AE276" s="48">
        <f t="shared" ref="AE276:AE306" si="93">SUM(AD277-AD276)*1000</f>
        <v>566000</v>
      </c>
      <c r="AF276" s="59">
        <v>1</v>
      </c>
      <c r="AG276" s="102">
        <v>168014</v>
      </c>
      <c r="AH276" s="46">
        <f t="shared" ref="AH276:AH305" si="94">SUM(AG277-AG276)*1000</f>
        <v>60000</v>
      </c>
      <c r="AI276" s="57">
        <v>1</v>
      </c>
      <c r="AJ276" s="102">
        <v>169105</v>
      </c>
      <c r="AK276" s="48">
        <f t="shared" ref="AK276:AK306" si="95">SUM(AJ277-AJ276)*1000</f>
        <v>0</v>
      </c>
    </row>
    <row r="277" spans="2:37" x14ac:dyDescent="0.25">
      <c r="B277" s="57">
        <v>2</v>
      </c>
      <c r="C277" s="87">
        <v>70934</v>
      </c>
      <c r="D277" s="46">
        <f t="shared" si="84"/>
        <v>0</v>
      </c>
      <c r="E277" s="57">
        <v>2</v>
      </c>
      <c r="F277" s="87">
        <v>71110</v>
      </c>
      <c r="G277" s="48">
        <f t="shared" si="85"/>
        <v>63000</v>
      </c>
      <c r="H277" s="59">
        <v>2</v>
      </c>
      <c r="I277" s="87">
        <v>72347</v>
      </c>
      <c r="J277" s="46">
        <f t="shared" si="86"/>
        <v>0</v>
      </c>
      <c r="K277" s="57">
        <v>2</v>
      </c>
      <c r="L277" s="87">
        <v>74474</v>
      </c>
      <c r="M277" s="48">
        <f t="shared" si="87"/>
        <v>88000</v>
      </c>
      <c r="N277" s="59">
        <v>2</v>
      </c>
      <c r="O277" s="87">
        <v>79371</v>
      </c>
      <c r="P277" s="46">
        <f t="shared" si="88"/>
        <v>0</v>
      </c>
      <c r="Q277" s="57">
        <v>2</v>
      </c>
      <c r="R277" s="87">
        <v>87635</v>
      </c>
      <c r="S277" s="48">
        <f t="shared" si="89"/>
        <v>188000</v>
      </c>
      <c r="T277" s="59">
        <v>2</v>
      </c>
      <c r="U277" s="87">
        <v>105420</v>
      </c>
      <c r="V277" s="46">
        <f t="shared" si="90"/>
        <v>600000</v>
      </c>
      <c r="W277" s="57">
        <v>2</v>
      </c>
      <c r="X277" s="87">
        <v>127352</v>
      </c>
      <c r="Y277" s="48">
        <f t="shared" si="91"/>
        <v>731000</v>
      </c>
      <c r="Z277" s="59">
        <v>2</v>
      </c>
      <c r="AA277" s="100">
        <v>145591</v>
      </c>
      <c r="AB277" s="46">
        <f t="shared" si="92"/>
        <v>684000</v>
      </c>
      <c r="AC277" s="57">
        <v>2</v>
      </c>
      <c r="AD277" s="102">
        <v>160267</v>
      </c>
      <c r="AE277" s="48">
        <f t="shared" si="93"/>
        <v>170000</v>
      </c>
      <c r="AF277" s="59">
        <v>2</v>
      </c>
      <c r="AG277" s="102">
        <v>168074</v>
      </c>
      <c r="AH277" s="46">
        <f t="shared" si="94"/>
        <v>96000</v>
      </c>
      <c r="AI277" s="57">
        <v>2</v>
      </c>
      <c r="AJ277" s="102">
        <v>169105</v>
      </c>
      <c r="AK277" s="48">
        <f t="shared" si="95"/>
        <v>88000</v>
      </c>
    </row>
    <row r="278" spans="2:37" x14ac:dyDescent="0.25">
      <c r="B278" s="57">
        <v>3</v>
      </c>
      <c r="C278" s="87">
        <v>70934</v>
      </c>
      <c r="D278" s="46">
        <f t="shared" si="84"/>
        <v>0</v>
      </c>
      <c r="E278" s="57">
        <v>3</v>
      </c>
      <c r="F278" s="87">
        <v>71173</v>
      </c>
      <c r="G278" s="48">
        <f t="shared" si="85"/>
        <v>0</v>
      </c>
      <c r="H278" s="59">
        <v>3</v>
      </c>
      <c r="I278" s="87">
        <v>72347</v>
      </c>
      <c r="J278" s="46">
        <f t="shared" si="86"/>
        <v>88000</v>
      </c>
      <c r="K278" s="57">
        <v>3</v>
      </c>
      <c r="L278" s="87">
        <v>74562</v>
      </c>
      <c r="M278" s="48">
        <f t="shared" si="87"/>
        <v>89000</v>
      </c>
      <c r="N278" s="59">
        <v>3</v>
      </c>
      <c r="O278" s="87">
        <v>79371</v>
      </c>
      <c r="P278" s="46">
        <f t="shared" si="88"/>
        <v>1220000</v>
      </c>
      <c r="Q278" s="57">
        <v>3</v>
      </c>
      <c r="R278" s="87">
        <v>87823</v>
      </c>
      <c r="S278" s="48">
        <f t="shared" si="89"/>
        <v>235000</v>
      </c>
      <c r="T278" s="59">
        <v>3</v>
      </c>
      <c r="U278" s="87">
        <v>106020</v>
      </c>
      <c r="V278" s="46">
        <f t="shared" si="90"/>
        <v>938000</v>
      </c>
      <c r="W278" s="57">
        <v>3</v>
      </c>
      <c r="X278" s="87">
        <v>128083</v>
      </c>
      <c r="Y278" s="48">
        <f t="shared" si="91"/>
        <v>723000</v>
      </c>
      <c r="Z278" s="59">
        <v>3</v>
      </c>
      <c r="AA278" s="100">
        <v>146275</v>
      </c>
      <c r="AB278" s="46">
        <f t="shared" si="92"/>
        <v>530000</v>
      </c>
      <c r="AC278" s="57">
        <v>3</v>
      </c>
      <c r="AD278" s="102">
        <v>160437</v>
      </c>
      <c r="AE278" s="48">
        <f t="shared" si="93"/>
        <v>223000</v>
      </c>
      <c r="AF278" s="59">
        <v>3</v>
      </c>
      <c r="AG278" s="102">
        <v>168170</v>
      </c>
      <c r="AH278" s="46">
        <f t="shared" si="94"/>
        <v>0</v>
      </c>
      <c r="AI278" s="57">
        <v>3</v>
      </c>
      <c r="AJ278" s="102">
        <v>169193</v>
      </c>
      <c r="AK278" s="48">
        <f t="shared" si="95"/>
        <v>74000</v>
      </c>
    </row>
    <row r="279" spans="2:37" x14ac:dyDescent="0.25">
      <c r="B279" s="57">
        <v>4</v>
      </c>
      <c r="C279" s="87">
        <v>70934</v>
      </c>
      <c r="D279" s="46">
        <f t="shared" si="84"/>
        <v>0</v>
      </c>
      <c r="E279" s="57">
        <v>4</v>
      </c>
      <c r="F279" s="87">
        <v>71173</v>
      </c>
      <c r="G279" s="48">
        <f t="shared" si="85"/>
        <v>0</v>
      </c>
      <c r="H279" s="59">
        <v>4</v>
      </c>
      <c r="I279" s="87">
        <v>72435</v>
      </c>
      <c r="J279" s="46">
        <f t="shared" si="86"/>
        <v>0</v>
      </c>
      <c r="K279" s="57">
        <v>4</v>
      </c>
      <c r="L279" s="87">
        <v>74651</v>
      </c>
      <c r="M279" s="48">
        <f t="shared" si="87"/>
        <v>85000</v>
      </c>
      <c r="N279" s="59">
        <v>4</v>
      </c>
      <c r="O279" s="87">
        <v>80591</v>
      </c>
      <c r="P279" s="46">
        <f t="shared" si="88"/>
        <v>198000</v>
      </c>
      <c r="Q279" s="57">
        <v>4</v>
      </c>
      <c r="R279" s="87">
        <v>88058</v>
      </c>
      <c r="S279" s="48">
        <f t="shared" si="89"/>
        <v>156000</v>
      </c>
      <c r="T279" s="59">
        <v>4</v>
      </c>
      <c r="U279" s="87">
        <v>106958</v>
      </c>
      <c r="V279" s="46">
        <f t="shared" si="90"/>
        <v>609000</v>
      </c>
      <c r="W279" s="57">
        <v>4</v>
      </c>
      <c r="X279" s="87">
        <v>128806</v>
      </c>
      <c r="Y279" s="48">
        <f t="shared" si="91"/>
        <v>0</v>
      </c>
      <c r="Z279" s="59">
        <v>4</v>
      </c>
      <c r="AA279" s="100">
        <v>146805</v>
      </c>
      <c r="AB279" s="46">
        <f t="shared" si="92"/>
        <v>625000</v>
      </c>
      <c r="AC279" s="57">
        <v>4</v>
      </c>
      <c r="AD279" s="102">
        <v>160660</v>
      </c>
      <c r="AE279" s="48">
        <f t="shared" si="93"/>
        <v>176000</v>
      </c>
      <c r="AF279" s="59">
        <v>4</v>
      </c>
      <c r="AG279" s="102">
        <v>168170</v>
      </c>
      <c r="AH279" s="46">
        <f t="shared" si="94"/>
        <v>0</v>
      </c>
      <c r="AI279" s="57">
        <v>4</v>
      </c>
      <c r="AJ279" s="102">
        <v>169267</v>
      </c>
      <c r="AK279" s="48">
        <f t="shared" si="95"/>
        <v>0</v>
      </c>
    </row>
    <row r="280" spans="2:37" x14ac:dyDescent="0.25">
      <c r="B280" s="57">
        <v>5</v>
      </c>
      <c r="C280" s="87">
        <v>70934</v>
      </c>
      <c r="D280" s="46">
        <f t="shared" si="84"/>
        <v>0</v>
      </c>
      <c r="E280" s="57">
        <v>5</v>
      </c>
      <c r="F280" s="87">
        <v>71173</v>
      </c>
      <c r="G280" s="48">
        <f t="shared" si="85"/>
        <v>0</v>
      </c>
      <c r="H280" s="59">
        <v>5</v>
      </c>
      <c r="I280" s="87">
        <v>72435</v>
      </c>
      <c r="J280" s="46">
        <f t="shared" si="86"/>
        <v>94000</v>
      </c>
      <c r="K280" s="57">
        <v>5</v>
      </c>
      <c r="L280" s="87">
        <v>74736</v>
      </c>
      <c r="M280" s="48">
        <f t="shared" si="87"/>
        <v>0</v>
      </c>
      <c r="N280" s="59">
        <v>5</v>
      </c>
      <c r="O280" s="87">
        <v>80789</v>
      </c>
      <c r="P280" s="46">
        <f t="shared" si="88"/>
        <v>342000</v>
      </c>
      <c r="Q280" s="57">
        <v>5</v>
      </c>
      <c r="R280" s="87">
        <v>88214</v>
      </c>
      <c r="S280" s="48">
        <f t="shared" si="89"/>
        <v>483000</v>
      </c>
      <c r="T280" s="59">
        <v>5</v>
      </c>
      <c r="U280" s="87">
        <v>107567</v>
      </c>
      <c r="V280" s="46">
        <f t="shared" si="90"/>
        <v>749000</v>
      </c>
      <c r="W280" s="57">
        <v>5</v>
      </c>
      <c r="X280" s="87">
        <v>128806</v>
      </c>
      <c r="Y280" s="48">
        <f t="shared" si="91"/>
        <v>909000</v>
      </c>
      <c r="Z280" s="59">
        <v>5</v>
      </c>
      <c r="AA280" s="100">
        <v>147430</v>
      </c>
      <c r="AB280" s="46">
        <f t="shared" si="92"/>
        <v>498000</v>
      </c>
      <c r="AC280" s="57">
        <v>5</v>
      </c>
      <c r="AD280" s="102">
        <v>160836</v>
      </c>
      <c r="AE280" s="48">
        <f t="shared" si="93"/>
        <v>146000</v>
      </c>
      <c r="AF280" s="59">
        <v>5</v>
      </c>
      <c r="AG280" s="102">
        <v>168170</v>
      </c>
      <c r="AH280" s="46">
        <f t="shared" si="94"/>
        <v>0</v>
      </c>
      <c r="AI280" s="57">
        <v>5</v>
      </c>
      <c r="AJ280" s="102">
        <v>169267</v>
      </c>
      <c r="AK280" s="48">
        <f t="shared" si="95"/>
        <v>75000</v>
      </c>
    </row>
    <row r="281" spans="2:37" x14ac:dyDescent="0.25">
      <c r="B281" s="57">
        <v>6</v>
      </c>
      <c r="C281" s="87">
        <v>70934</v>
      </c>
      <c r="D281" s="46">
        <f t="shared" si="84"/>
        <v>0</v>
      </c>
      <c r="E281" s="57">
        <v>6</v>
      </c>
      <c r="F281" s="87">
        <v>71173</v>
      </c>
      <c r="G281" s="48">
        <f t="shared" si="85"/>
        <v>122000</v>
      </c>
      <c r="H281" s="59">
        <v>6</v>
      </c>
      <c r="I281" s="87">
        <v>72529</v>
      </c>
      <c r="J281" s="46">
        <f t="shared" si="86"/>
        <v>89000</v>
      </c>
      <c r="K281" s="57">
        <v>6</v>
      </c>
      <c r="L281" s="87">
        <v>74736</v>
      </c>
      <c r="M281" s="48">
        <f t="shared" si="87"/>
        <v>92000</v>
      </c>
      <c r="N281" s="59">
        <v>6</v>
      </c>
      <c r="O281" s="87">
        <v>81131</v>
      </c>
      <c r="P281" s="46">
        <f t="shared" si="88"/>
        <v>185000</v>
      </c>
      <c r="Q281" s="57">
        <v>6</v>
      </c>
      <c r="R281" s="87">
        <v>88697</v>
      </c>
      <c r="S281" s="48">
        <f t="shared" si="89"/>
        <v>203000</v>
      </c>
      <c r="T281" s="59">
        <v>6</v>
      </c>
      <c r="U281" s="87">
        <v>108316</v>
      </c>
      <c r="V281" s="46">
        <f t="shared" si="90"/>
        <v>825000</v>
      </c>
      <c r="W281" s="57">
        <v>6</v>
      </c>
      <c r="X281" s="87">
        <v>129715</v>
      </c>
      <c r="Y281" s="48">
        <f t="shared" si="91"/>
        <v>250000</v>
      </c>
      <c r="Z281" s="59">
        <v>6</v>
      </c>
      <c r="AA281" s="100">
        <v>147928</v>
      </c>
      <c r="AB281" s="46">
        <f t="shared" si="92"/>
        <v>302000</v>
      </c>
      <c r="AC281" s="57">
        <v>6</v>
      </c>
      <c r="AD281" s="102">
        <v>160982</v>
      </c>
      <c r="AE281" s="48">
        <f t="shared" si="93"/>
        <v>509000</v>
      </c>
      <c r="AF281" s="59">
        <v>6</v>
      </c>
      <c r="AG281" s="102">
        <v>168170</v>
      </c>
      <c r="AH281" s="46">
        <f t="shared" si="94"/>
        <v>125000</v>
      </c>
      <c r="AI281" s="57">
        <v>6</v>
      </c>
      <c r="AJ281" s="102">
        <v>169342</v>
      </c>
      <c r="AK281" s="48">
        <f t="shared" si="95"/>
        <v>0</v>
      </c>
    </row>
    <row r="282" spans="2:37" x14ac:dyDescent="0.25">
      <c r="B282" s="60">
        <v>7</v>
      </c>
      <c r="C282" s="87">
        <v>70934</v>
      </c>
      <c r="D282" s="46">
        <f t="shared" si="84"/>
        <v>0</v>
      </c>
      <c r="E282" s="60">
        <v>7</v>
      </c>
      <c r="F282" s="87">
        <v>71295</v>
      </c>
      <c r="G282" s="48">
        <f t="shared" si="85"/>
        <v>0</v>
      </c>
      <c r="H282" s="61">
        <v>7</v>
      </c>
      <c r="I282" s="87">
        <v>72618</v>
      </c>
      <c r="J282" s="46">
        <f t="shared" si="86"/>
        <v>88000</v>
      </c>
      <c r="K282" s="60">
        <v>7</v>
      </c>
      <c r="L282" s="87">
        <v>74828</v>
      </c>
      <c r="M282" s="48">
        <f t="shared" si="87"/>
        <v>88000</v>
      </c>
      <c r="N282" s="61">
        <v>7</v>
      </c>
      <c r="O282" s="87">
        <v>81316</v>
      </c>
      <c r="P282" s="46">
        <f t="shared" si="88"/>
        <v>192000</v>
      </c>
      <c r="Q282" s="60">
        <v>7</v>
      </c>
      <c r="R282" s="87">
        <v>88900</v>
      </c>
      <c r="S282" s="48">
        <f t="shared" si="89"/>
        <v>175000</v>
      </c>
      <c r="T282" s="61">
        <v>7</v>
      </c>
      <c r="U282" s="87">
        <v>109141</v>
      </c>
      <c r="V282" s="46">
        <f t="shared" si="90"/>
        <v>956000</v>
      </c>
      <c r="W282" s="60">
        <v>7</v>
      </c>
      <c r="X282" s="87">
        <v>129965</v>
      </c>
      <c r="Y282" s="48">
        <f t="shared" si="91"/>
        <v>227000</v>
      </c>
      <c r="Z282" s="61">
        <v>7</v>
      </c>
      <c r="AA282" s="100">
        <v>148230</v>
      </c>
      <c r="AB282" s="46">
        <f t="shared" si="92"/>
        <v>638000</v>
      </c>
      <c r="AC282" s="60">
        <v>7</v>
      </c>
      <c r="AD282" s="102">
        <v>161491</v>
      </c>
      <c r="AE282" s="48">
        <f t="shared" si="93"/>
        <v>370000</v>
      </c>
      <c r="AF282" s="61">
        <v>7</v>
      </c>
      <c r="AG282" s="102">
        <v>168295</v>
      </c>
      <c r="AH282" s="46">
        <f t="shared" si="94"/>
        <v>67000</v>
      </c>
      <c r="AI282" s="60">
        <v>7</v>
      </c>
      <c r="AJ282" s="102">
        <v>169342</v>
      </c>
      <c r="AK282" s="48">
        <f t="shared" si="95"/>
        <v>6000</v>
      </c>
    </row>
    <row r="283" spans="2:37" x14ac:dyDescent="0.25">
      <c r="B283" s="57">
        <v>8</v>
      </c>
      <c r="C283" s="87">
        <v>70934</v>
      </c>
      <c r="D283" s="46">
        <f t="shared" si="84"/>
        <v>0</v>
      </c>
      <c r="E283" s="57">
        <v>8</v>
      </c>
      <c r="F283" s="87">
        <v>71295</v>
      </c>
      <c r="G283" s="48">
        <f t="shared" si="85"/>
        <v>71000</v>
      </c>
      <c r="H283" s="59">
        <v>8</v>
      </c>
      <c r="I283" s="87">
        <v>72706</v>
      </c>
      <c r="J283" s="46">
        <f t="shared" si="86"/>
        <v>0</v>
      </c>
      <c r="K283" s="57">
        <v>8</v>
      </c>
      <c r="L283" s="87">
        <v>74916</v>
      </c>
      <c r="M283" s="48">
        <f t="shared" si="87"/>
        <v>89000</v>
      </c>
      <c r="N283" s="59">
        <v>8</v>
      </c>
      <c r="O283" s="87">
        <v>81508</v>
      </c>
      <c r="P283" s="46">
        <f t="shared" si="88"/>
        <v>278000</v>
      </c>
      <c r="Q283" s="57">
        <v>8</v>
      </c>
      <c r="R283" s="87">
        <v>89075</v>
      </c>
      <c r="S283" s="48">
        <f t="shared" si="89"/>
        <v>596000</v>
      </c>
      <c r="T283" s="59">
        <v>8</v>
      </c>
      <c r="U283" s="87">
        <v>110097</v>
      </c>
      <c r="V283" s="46">
        <f t="shared" si="90"/>
        <v>790000</v>
      </c>
      <c r="W283" s="57">
        <v>8</v>
      </c>
      <c r="X283" s="87">
        <v>130192</v>
      </c>
      <c r="Y283" s="48">
        <f t="shared" si="91"/>
        <v>126000</v>
      </c>
      <c r="Z283" s="59">
        <v>8</v>
      </c>
      <c r="AA283" s="100">
        <v>148868</v>
      </c>
      <c r="AB283" s="46">
        <f t="shared" si="92"/>
        <v>675000</v>
      </c>
      <c r="AC283" s="57">
        <v>8</v>
      </c>
      <c r="AD283" s="102">
        <v>161861</v>
      </c>
      <c r="AE283" s="48">
        <f t="shared" si="93"/>
        <v>416000</v>
      </c>
      <c r="AF283" s="59">
        <v>8</v>
      </c>
      <c r="AG283" s="102">
        <v>168362</v>
      </c>
      <c r="AH283" s="46">
        <f t="shared" si="94"/>
        <v>0</v>
      </c>
      <c r="AI283" s="57">
        <v>8</v>
      </c>
      <c r="AJ283" s="102">
        <v>169348</v>
      </c>
      <c r="AK283" s="48">
        <f t="shared" si="95"/>
        <v>101000</v>
      </c>
    </row>
    <row r="284" spans="2:37" x14ac:dyDescent="0.25">
      <c r="B284" s="57">
        <v>9</v>
      </c>
      <c r="C284" s="87">
        <v>70934</v>
      </c>
      <c r="D284" s="46">
        <f t="shared" si="84"/>
        <v>0</v>
      </c>
      <c r="E284" s="57">
        <v>9</v>
      </c>
      <c r="F284" s="87">
        <v>71366</v>
      </c>
      <c r="G284" s="48">
        <f t="shared" si="85"/>
        <v>13000</v>
      </c>
      <c r="H284" s="59">
        <v>9</v>
      </c>
      <c r="I284" s="87">
        <v>72706</v>
      </c>
      <c r="J284" s="46">
        <f t="shared" si="86"/>
        <v>90000</v>
      </c>
      <c r="K284" s="57">
        <v>9</v>
      </c>
      <c r="L284" s="87">
        <v>75005</v>
      </c>
      <c r="M284" s="48">
        <f t="shared" si="87"/>
        <v>90000</v>
      </c>
      <c r="N284" s="59">
        <v>9</v>
      </c>
      <c r="O284" s="87">
        <v>81786</v>
      </c>
      <c r="P284" s="46">
        <f t="shared" si="88"/>
        <v>149000</v>
      </c>
      <c r="Q284" s="57">
        <v>9</v>
      </c>
      <c r="R284" s="87">
        <v>89671</v>
      </c>
      <c r="S284" s="48">
        <f t="shared" si="89"/>
        <v>644000</v>
      </c>
      <c r="T284" s="59">
        <v>9</v>
      </c>
      <c r="U284" s="87">
        <v>110887</v>
      </c>
      <c r="V284" s="46">
        <f t="shared" si="90"/>
        <v>813000</v>
      </c>
      <c r="W284" s="57">
        <v>9</v>
      </c>
      <c r="X284" s="87">
        <v>130318</v>
      </c>
      <c r="Y284" s="48">
        <f t="shared" si="91"/>
        <v>162000</v>
      </c>
      <c r="Z284" s="59">
        <v>9</v>
      </c>
      <c r="AA284" s="100">
        <v>149543</v>
      </c>
      <c r="AB284" s="46">
        <f t="shared" si="92"/>
        <v>620000</v>
      </c>
      <c r="AC284" s="57">
        <v>9</v>
      </c>
      <c r="AD284" s="102">
        <v>162277</v>
      </c>
      <c r="AE284" s="48">
        <f t="shared" si="93"/>
        <v>534000</v>
      </c>
      <c r="AF284" s="59">
        <v>9</v>
      </c>
      <c r="AG284" s="102">
        <v>168362</v>
      </c>
      <c r="AH284" s="46">
        <f t="shared" si="94"/>
        <v>0</v>
      </c>
      <c r="AI284" s="57">
        <v>9</v>
      </c>
      <c r="AJ284" s="102">
        <v>169449</v>
      </c>
      <c r="AK284" s="48">
        <f t="shared" si="95"/>
        <v>84000</v>
      </c>
    </row>
    <row r="285" spans="2:37" x14ac:dyDescent="0.25">
      <c r="B285" s="57">
        <v>10</v>
      </c>
      <c r="C285" s="87">
        <v>70934</v>
      </c>
      <c r="D285" s="46">
        <f t="shared" si="84"/>
        <v>0</v>
      </c>
      <c r="E285" s="57">
        <v>10</v>
      </c>
      <c r="F285" s="87">
        <v>71379</v>
      </c>
      <c r="G285" s="48">
        <f t="shared" si="85"/>
        <v>0</v>
      </c>
      <c r="H285" s="59">
        <v>10</v>
      </c>
      <c r="I285" s="87">
        <v>72796</v>
      </c>
      <c r="J285" s="46">
        <f t="shared" si="86"/>
        <v>88000</v>
      </c>
      <c r="K285" s="57">
        <v>10</v>
      </c>
      <c r="L285" s="87">
        <v>75095</v>
      </c>
      <c r="M285" s="48">
        <f t="shared" si="87"/>
        <v>92000</v>
      </c>
      <c r="N285" s="59">
        <v>10</v>
      </c>
      <c r="O285" s="87">
        <v>81935</v>
      </c>
      <c r="P285" s="46">
        <f t="shared" si="88"/>
        <v>203000</v>
      </c>
      <c r="Q285" s="57">
        <v>10</v>
      </c>
      <c r="R285" s="87">
        <v>90315</v>
      </c>
      <c r="S285" s="48">
        <f t="shared" si="89"/>
        <v>346000</v>
      </c>
      <c r="T285" s="59">
        <v>10</v>
      </c>
      <c r="U285" s="87">
        <v>111700</v>
      </c>
      <c r="V285" s="46">
        <f t="shared" si="90"/>
        <v>787000</v>
      </c>
      <c r="W285" s="57">
        <v>10</v>
      </c>
      <c r="X285" s="87">
        <v>130480</v>
      </c>
      <c r="Y285" s="48">
        <f t="shared" si="91"/>
        <v>601000</v>
      </c>
      <c r="Z285" s="59">
        <v>10</v>
      </c>
      <c r="AA285" s="100">
        <v>150163</v>
      </c>
      <c r="AB285" s="46">
        <f t="shared" si="92"/>
        <v>639000</v>
      </c>
      <c r="AC285" s="57">
        <v>10</v>
      </c>
      <c r="AD285" s="102">
        <v>162811</v>
      </c>
      <c r="AE285" s="48">
        <f t="shared" si="93"/>
        <v>371000</v>
      </c>
      <c r="AF285" s="59">
        <v>10</v>
      </c>
      <c r="AG285" s="102">
        <v>168362</v>
      </c>
      <c r="AH285" s="46">
        <f t="shared" si="94"/>
        <v>105000</v>
      </c>
      <c r="AI285" s="57">
        <v>10</v>
      </c>
      <c r="AJ285" s="102">
        <v>169533</v>
      </c>
      <c r="AK285" s="48">
        <f t="shared" si="95"/>
        <v>0</v>
      </c>
    </row>
    <row r="286" spans="2:37" x14ac:dyDescent="0.25">
      <c r="B286" s="57">
        <v>11</v>
      </c>
      <c r="C286" s="87">
        <v>70934</v>
      </c>
      <c r="D286" s="46">
        <f t="shared" si="84"/>
        <v>0</v>
      </c>
      <c r="E286" s="57">
        <v>11</v>
      </c>
      <c r="F286" s="87">
        <v>71379</v>
      </c>
      <c r="G286" s="48">
        <f t="shared" si="85"/>
        <v>115000</v>
      </c>
      <c r="H286" s="59">
        <v>11</v>
      </c>
      <c r="I286" s="87">
        <v>72884</v>
      </c>
      <c r="J286" s="46">
        <f t="shared" si="86"/>
        <v>88000</v>
      </c>
      <c r="K286" s="57">
        <v>11</v>
      </c>
      <c r="L286" s="87">
        <v>75187</v>
      </c>
      <c r="M286" s="48">
        <f t="shared" si="87"/>
        <v>177000</v>
      </c>
      <c r="N286" s="59">
        <v>11</v>
      </c>
      <c r="O286" s="87">
        <v>82138</v>
      </c>
      <c r="P286" s="46">
        <f t="shared" si="88"/>
        <v>215000</v>
      </c>
      <c r="Q286" s="57">
        <v>11</v>
      </c>
      <c r="R286" s="87">
        <v>90661</v>
      </c>
      <c r="S286" s="48">
        <f t="shared" si="89"/>
        <v>640000</v>
      </c>
      <c r="T286" s="59">
        <v>11</v>
      </c>
      <c r="U286" s="87">
        <v>112487</v>
      </c>
      <c r="V286" s="46">
        <f t="shared" si="90"/>
        <v>341000</v>
      </c>
      <c r="W286" s="57">
        <v>11</v>
      </c>
      <c r="X286" s="87">
        <v>131081</v>
      </c>
      <c r="Y286" s="48">
        <f t="shared" si="91"/>
        <v>301000</v>
      </c>
      <c r="Z286" s="59">
        <v>11</v>
      </c>
      <c r="AA286" s="100">
        <v>150802</v>
      </c>
      <c r="AB286" s="46">
        <f t="shared" si="92"/>
        <v>684000</v>
      </c>
      <c r="AC286" s="57">
        <v>11</v>
      </c>
      <c r="AD286" s="102">
        <v>163182</v>
      </c>
      <c r="AE286" s="48">
        <f t="shared" si="93"/>
        <v>457000</v>
      </c>
      <c r="AF286" s="59">
        <v>11</v>
      </c>
      <c r="AG286" s="102">
        <v>168467</v>
      </c>
      <c r="AH286" s="46">
        <f t="shared" si="94"/>
        <v>0</v>
      </c>
      <c r="AI286" s="57">
        <v>11</v>
      </c>
      <c r="AJ286" s="102">
        <v>169533</v>
      </c>
      <c r="AK286" s="48">
        <f t="shared" si="95"/>
        <v>103000</v>
      </c>
    </row>
    <row r="287" spans="2:37" x14ac:dyDescent="0.25">
      <c r="B287" s="57">
        <v>12</v>
      </c>
      <c r="C287" s="87">
        <v>70934</v>
      </c>
      <c r="D287" s="46">
        <f t="shared" si="84"/>
        <v>0</v>
      </c>
      <c r="E287" s="57">
        <v>12</v>
      </c>
      <c r="F287" s="87">
        <v>71494</v>
      </c>
      <c r="G287" s="48">
        <f t="shared" si="85"/>
        <v>0</v>
      </c>
      <c r="H287" s="59">
        <v>12</v>
      </c>
      <c r="I287" s="87">
        <v>72972</v>
      </c>
      <c r="J287" s="46">
        <f t="shared" si="86"/>
        <v>0</v>
      </c>
      <c r="K287" s="57">
        <v>12</v>
      </c>
      <c r="L287" s="87">
        <v>75364</v>
      </c>
      <c r="M287" s="48">
        <f t="shared" si="87"/>
        <v>178000</v>
      </c>
      <c r="N287" s="59">
        <v>12</v>
      </c>
      <c r="O287" s="87">
        <v>82353</v>
      </c>
      <c r="P287" s="46">
        <f t="shared" si="88"/>
        <v>294000</v>
      </c>
      <c r="Q287" s="57">
        <v>12</v>
      </c>
      <c r="R287" s="87">
        <v>91301</v>
      </c>
      <c r="S287" s="48">
        <f t="shared" si="89"/>
        <v>494000</v>
      </c>
      <c r="T287" s="59">
        <v>12</v>
      </c>
      <c r="U287" s="87">
        <v>112828</v>
      </c>
      <c r="V287" s="46">
        <f t="shared" si="90"/>
        <v>510000</v>
      </c>
      <c r="W287" s="57">
        <v>12</v>
      </c>
      <c r="X287" s="87">
        <v>131382</v>
      </c>
      <c r="Y287" s="48">
        <f t="shared" si="91"/>
        <v>226000</v>
      </c>
      <c r="Z287" s="59">
        <v>12</v>
      </c>
      <c r="AA287" s="100">
        <v>151486</v>
      </c>
      <c r="AB287" s="46">
        <f t="shared" si="92"/>
        <v>626000</v>
      </c>
      <c r="AC287" s="57">
        <v>12</v>
      </c>
      <c r="AD287" s="102">
        <v>163639</v>
      </c>
      <c r="AE287" s="48">
        <f t="shared" si="93"/>
        <v>417000</v>
      </c>
      <c r="AF287" s="59">
        <v>12</v>
      </c>
      <c r="AG287" s="102">
        <v>168467</v>
      </c>
      <c r="AH287" s="46">
        <f t="shared" si="94"/>
        <v>73000</v>
      </c>
      <c r="AI287" s="57">
        <v>12</v>
      </c>
      <c r="AJ287" s="102">
        <v>169636</v>
      </c>
      <c r="AK287" s="48">
        <f t="shared" si="95"/>
        <v>0</v>
      </c>
    </row>
    <row r="288" spans="2:37" x14ac:dyDescent="0.25">
      <c r="B288" s="57">
        <v>13</v>
      </c>
      <c r="C288" s="87">
        <v>70934</v>
      </c>
      <c r="D288" s="46">
        <f t="shared" si="84"/>
        <v>0</v>
      </c>
      <c r="E288" s="57">
        <v>13</v>
      </c>
      <c r="F288" s="87">
        <v>71494</v>
      </c>
      <c r="G288" s="48">
        <f t="shared" si="85"/>
        <v>0</v>
      </c>
      <c r="H288" s="59">
        <v>13</v>
      </c>
      <c r="I288" s="87">
        <v>72972</v>
      </c>
      <c r="J288" s="46">
        <f t="shared" si="86"/>
        <v>92000</v>
      </c>
      <c r="K288" s="57">
        <v>13</v>
      </c>
      <c r="L288" s="87">
        <v>75542</v>
      </c>
      <c r="M288" s="48">
        <f t="shared" si="87"/>
        <v>0</v>
      </c>
      <c r="N288" s="59">
        <v>13</v>
      </c>
      <c r="O288" s="87">
        <v>82647</v>
      </c>
      <c r="P288" s="46">
        <f t="shared" si="88"/>
        <v>173000</v>
      </c>
      <c r="Q288" s="57">
        <v>13</v>
      </c>
      <c r="R288" s="87">
        <v>91795</v>
      </c>
      <c r="S288" s="48">
        <f t="shared" si="89"/>
        <v>257000</v>
      </c>
      <c r="T288" s="59">
        <v>13</v>
      </c>
      <c r="U288" s="87">
        <v>113338</v>
      </c>
      <c r="V288" s="46">
        <f t="shared" si="90"/>
        <v>733000</v>
      </c>
      <c r="W288" s="57">
        <v>13</v>
      </c>
      <c r="X288" s="87">
        <v>131608</v>
      </c>
      <c r="Y288" s="48">
        <f t="shared" si="91"/>
        <v>579000</v>
      </c>
      <c r="Z288" s="59">
        <v>13</v>
      </c>
      <c r="AA288" s="100">
        <v>152112</v>
      </c>
      <c r="AB288" s="46">
        <f t="shared" si="92"/>
        <v>563000</v>
      </c>
      <c r="AC288" s="57">
        <v>13</v>
      </c>
      <c r="AD288" s="102">
        <v>164056</v>
      </c>
      <c r="AE288" s="48">
        <f t="shared" si="93"/>
        <v>489000</v>
      </c>
      <c r="AF288" s="59">
        <v>13</v>
      </c>
      <c r="AG288" s="102">
        <v>168540</v>
      </c>
      <c r="AH288" s="46">
        <f t="shared" si="94"/>
        <v>0</v>
      </c>
      <c r="AI288" s="57">
        <v>13</v>
      </c>
      <c r="AJ288" s="102">
        <v>169636</v>
      </c>
      <c r="AK288" s="48">
        <f t="shared" si="95"/>
        <v>0</v>
      </c>
    </row>
    <row r="289" spans="2:37" x14ac:dyDescent="0.25">
      <c r="B289" s="57">
        <v>14</v>
      </c>
      <c r="C289" s="87">
        <v>70934</v>
      </c>
      <c r="D289" s="46">
        <f t="shared" si="84"/>
        <v>0</v>
      </c>
      <c r="E289" s="57">
        <v>14</v>
      </c>
      <c r="F289" s="87">
        <v>71494</v>
      </c>
      <c r="G289" s="48">
        <f t="shared" si="85"/>
        <v>0</v>
      </c>
      <c r="H289" s="59">
        <v>14</v>
      </c>
      <c r="I289" s="87">
        <v>73064</v>
      </c>
      <c r="J289" s="46">
        <f t="shared" si="86"/>
        <v>89000</v>
      </c>
      <c r="K289" s="57">
        <v>14</v>
      </c>
      <c r="L289" s="87">
        <v>75542</v>
      </c>
      <c r="M289" s="48">
        <f t="shared" si="87"/>
        <v>88000</v>
      </c>
      <c r="N289" s="59">
        <v>14</v>
      </c>
      <c r="O289" s="29">
        <v>82820</v>
      </c>
      <c r="P289" s="46">
        <f t="shared" si="88"/>
        <v>229000</v>
      </c>
      <c r="Q289" s="57">
        <v>14</v>
      </c>
      <c r="R289" s="87">
        <v>92052</v>
      </c>
      <c r="S289" s="48">
        <f t="shared" si="89"/>
        <v>552000</v>
      </c>
      <c r="T289" s="59">
        <v>14</v>
      </c>
      <c r="U289" s="29">
        <v>114071</v>
      </c>
      <c r="V289" s="46">
        <f t="shared" si="90"/>
        <v>857000</v>
      </c>
      <c r="W289" s="57">
        <v>14</v>
      </c>
      <c r="X289" s="29">
        <v>132187</v>
      </c>
      <c r="Y289" s="48">
        <f t="shared" si="91"/>
        <v>665000</v>
      </c>
      <c r="Z289" s="59">
        <v>14</v>
      </c>
      <c r="AA289" s="100">
        <v>152675</v>
      </c>
      <c r="AB289" s="46">
        <f t="shared" si="92"/>
        <v>584000</v>
      </c>
      <c r="AC289" s="57">
        <v>14</v>
      </c>
      <c r="AD289" s="98">
        <v>164545</v>
      </c>
      <c r="AE289" s="48">
        <f t="shared" si="93"/>
        <v>393000</v>
      </c>
      <c r="AF289" s="59">
        <v>14</v>
      </c>
      <c r="AG289" s="98">
        <v>168540</v>
      </c>
      <c r="AH289" s="46">
        <f t="shared" si="94"/>
        <v>65000</v>
      </c>
      <c r="AI289" s="57">
        <v>14</v>
      </c>
      <c r="AJ289" s="102">
        <v>169636</v>
      </c>
      <c r="AK289" s="48">
        <f t="shared" si="95"/>
        <v>96000</v>
      </c>
    </row>
    <row r="290" spans="2:37" x14ac:dyDescent="0.25">
      <c r="B290" s="57">
        <v>15</v>
      </c>
      <c r="C290" s="87">
        <v>70934</v>
      </c>
      <c r="D290" s="46">
        <f t="shared" si="84"/>
        <v>0</v>
      </c>
      <c r="E290" s="57">
        <v>15</v>
      </c>
      <c r="F290" s="87">
        <v>71494</v>
      </c>
      <c r="G290" s="48">
        <f t="shared" si="85"/>
        <v>0</v>
      </c>
      <c r="H290" s="59">
        <v>15</v>
      </c>
      <c r="I290" s="87">
        <v>73153</v>
      </c>
      <c r="J290" s="46">
        <f t="shared" si="86"/>
        <v>0</v>
      </c>
      <c r="K290" s="57">
        <v>15</v>
      </c>
      <c r="L290" s="87">
        <v>75630</v>
      </c>
      <c r="M290" s="48">
        <f t="shared" si="87"/>
        <v>183000</v>
      </c>
      <c r="N290" s="59">
        <v>15</v>
      </c>
      <c r="O290" s="87">
        <v>83049</v>
      </c>
      <c r="P290" s="46">
        <f t="shared" si="88"/>
        <v>140000</v>
      </c>
      <c r="Q290" s="57">
        <v>15</v>
      </c>
      <c r="R290" s="29">
        <v>92604</v>
      </c>
      <c r="S290" s="48">
        <f t="shared" si="89"/>
        <v>644000</v>
      </c>
      <c r="T290" s="59">
        <v>15</v>
      </c>
      <c r="U290" s="87">
        <v>114928</v>
      </c>
      <c r="V290" s="46">
        <f t="shared" si="90"/>
        <v>768000</v>
      </c>
      <c r="W290" s="57">
        <v>15</v>
      </c>
      <c r="X290" s="87">
        <v>132852</v>
      </c>
      <c r="Y290" s="48">
        <f t="shared" si="91"/>
        <v>665000</v>
      </c>
      <c r="Z290" s="59">
        <v>15</v>
      </c>
      <c r="AA290" s="100">
        <v>153259</v>
      </c>
      <c r="AB290" s="46">
        <f t="shared" si="92"/>
        <v>445000</v>
      </c>
      <c r="AC290" s="57">
        <v>15</v>
      </c>
      <c r="AD290" s="102">
        <v>164938</v>
      </c>
      <c r="AE290" s="48">
        <f t="shared" si="93"/>
        <v>511000</v>
      </c>
      <c r="AF290" s="59">
        <v>15</v>
      </c>
      <c r="AG290" s="102">
        <v>168605</v>
      </c>
      <c r="AH290" s="46">
        <f t="shared" si="94"/>
        <v>0</v>
      </c>
      <c r="AI290" s="57">
        <v>15</v>
      </c>
      <c r="AJ290" s="102">
        <v>169732</v>
      </c>
      <c r="AK290" s="48">
        <f t="shared" si="95"/>
        <v>0</v>
      </c>
    </row>
    <row r="291" spans="2:37" x14ac:dyDescent="0.25">
      <c r="B291" s="57">
        <v>16</v>
      </c>
      <c r="C291" s="87">
        <v>70934</v>
      </c>
      <c r="D291" s="46">
        <f t="shared" si="84"/>
        <v>0</v>
      </c>
      <c r="E291" s="57">
        <v>16</v>
      </c>
      <c r="F291" s="87">
        <v>71494</v>
      </c>
      <c r="G291" s="48">
        <f t="shared" si="85"/>
        <v>24000</v>
      </c>
      <c r="H291" s="59">
        <v>16</v>
      </c>
      <c r="I291" s="87">
        <v>73153</v>
      </c>
      <c r="J291" s="46">
        <f t="shared" si="86"/>
        <v>88000</v>
      </c>
      <c r="K291" s="57">
        <v>16</v>
      </c>
      <c r="L291" s="87">
        <v>75813</v>
      </c>
      <c r="M291" s="48">
        <f t="shared" si="87"/>
        <v>152000</v>
      </c>
      <c r="N291" s="59">
        <v>16</v>
      </c>
      <c r="O291" s="87">
        <v>83189</v>
      </c>
      <c r="P291" s="46">
        <f t="shared" si="88"/>
        <v>134000</v>
      </c>
      <c r="Q291" s="57">
        <v>16</v>
      </c>
      <c r="R291" s="87">
        <v>93248</v>
      </c>
      <c r="S291" s="48">
        <f t="shared" si="89"/>
        <v>796000</v>
      </c>
      <c r="T291" s="59">
        <v>16</v>
      </c>
      <c r="U291" s="87">
        <v>115696</v>
      </c>
      <c r="V291" s="46">
        <f t="shared" si="90"/>
        <v>863000</v>
      </c>
      <c r="W291" s="57">
        <v>16</v>
      </c>
      <c r="X291" s="87">
        <v>133517</v>
      </c>
      <c r="Y291" s="48">
        <f t="shared" si="91"/>
        <v>520000</v>
      </c>
      <c r="Z291" s="59">
        <v>16</v>
      </c>
      <c r="AA291" s="100">
        <v>153704</v>
      </c>
      <c r="AB291" s="46">
        <f t="shared" si="92"/>
        <v>257000</v>
      </c>
      <c r="AC291" s="57">
        <v>16</v>
      </c>
      <c r="AD291" s="102">
        <v>165449</v>
      </c>
      <c r="AE291" s="48">
        <f t="shared" si="93"/>
        <v>159000</v>
      </c>
      <c r="AF291" s="59">
        <v>16</v>
      </c>
      <c r="AG291" s="102">
        <v>168605</v>
      </c>
      <c r="AH291" s="46">
        <f t="shared" si="94"/>
        <v>0</v>
      </c>
      <c r="AI291" s="57">
        <v>16</v>
      </c>
      <c r="AJ291" s="102">
        <v>169732</v>
      </c>
      <c r="AK291" s="48">
        <f t="shared" si="95"/>
        <v>0</v>
      </c>
    </row>
    <row r="292" spans="2:37" x14ac:dyDescent="0.25">
      <c r="B292" s="57">
        <v>17</v>
      </c>
      <c r="C292" s="87">
        <v>70934</v>
      </c>
      <c r="D292" s="46">
        <f t="shared" si="84"/>
        <v>0</v>
      </c>
      <c r="E292" s="57">
        <v>17</v>
      </c>
      <c r="F292" s="87">
        <v>71518</v>
      </c>
      <c r="G292" s="48">
        <f t="shared" si="85"/>
        <v>77000</v>
      </c>
      <c r="H292" s="59">
        <v>17</v>
      </c>
      <c r="I292" s="87">
        <v>73241</v>
      </c>
      <c r="J292" s="46">
        <f t="shared" si="86"/>
        <v>88000</v>
      </c>
      <c r="K292" s="57">
        <v>17</v>
      </c>
      <c r="L292" s="87">
        <v>75965</v>
      </c>
      <c r="M292" s="48">
        <f t="shared" si="87"/>
        <v>130000</v>
      </c>
      <c r="N292" s="59">
        <v>17</v>
      </c>
      <c r="O292" s="87">
        <v>83323</v>
      </c>
      <c r="P292" s="46">
        <f t="shared" si="88"/>
        <v>284000</v>
      </c>
      <c r="Q292" s="57">
        <v>17</v>
      </c>
      <c r="R292" s="87">
        <v>94044</v>
      </c>
      <c r="S292" s="48">
        <f t="shared" si="89"/>
        <v>745000</v>
      </c>
      <c r="T292" s="59">
        <v>17</v>
      </c>
      <c r="U292" s="87">
        <v>116559</v>
      </c>
      <c r="V292" s="46">
        <f t="shared" si="90"/>
        <v>746000</v>
      </c>
      <c r="W292" s="57">
        <v>17</v>
      </c>
      <c r="X292" s="87">
        <v>134037</v>
      </c>
      <c r="Y292" s="48">
        <f t="shared" si="91"/>
        <v>788000</v>
      </c>
      <c r="Z292" s="59">
        <v>17</v>
      </c>
      <c r="AA292" s="100">
        <v>153961</v>
      </c>
      <c r="AB292" s="46">
        <f t="shared" si="92"/>
        <v>137000</v>
      </c>
      <c r="AC292" s="57">
        <v>17</v>
      </c>
      <c r="AD292" s="102">
        <v>165608</v>
      </c>
      <c r="AE292" s="48">
        <f t="shared" si="93"/>
        <v>379000</v>
      </c>
      <c r="AF292" s="59">
        <v>17</v>
      </c>
      <c r="AG292" s="102">
        <v>168605</v>
      </c>
      <c r="AH292" s="46">
        <f t="shared" si="94"/>
        <v>126000</v>
      </c>
      <c r="AI292" s="57">
        <v>17</v>
      </c>
      <c r="AJ292" s="102">
        <v>169732</v>
      </c>
      <c r="AK292" s="48">
        <f t="shared" si="95"/>
        <v>0</v>
      </c>
    </row>
    <row r="293" spans="2:37" x14ac:dyDescent="0.25">
      <c r="B293" s="57">
        <v>18</v>
      </c>
      <c r="C293" s="87">
        <v>70934</v>
      </c>
      <c r="D293" s="46">
        <f t="shared" si="84"/>
        <v>0</v>
      </c>
      <c r="E293" s="57">
        <v>18</v>
      </c>
      <c r="F293" s="87">
        <v>71595</v>
      </c>
      <c r="G293" s="48">
        <f t="shared" si="85"/>
        <v>1000</v>
      </c>
      <c r="H293" s="59">
        <v>18</v>
      </c>
      <c r="I293" s="87">
        <v>73329</v>
      </c>
      <c r="J293" s="46">
        <f t="shared" si="86"/>
        <v>89000</v>
      </c>
      <c r="K293" s="57">
        <v>18</v>
      </c>
      <c r="L293" s="87">
        <v>76095</v>
      </c>
      <c r="M293" s="48">
        <f t="shared" si="87"/>
        <v>82000</v>
      </c>
      <c r="N293" s="59">
        <v>18</v>
      </c>
      <c r="O293" s="87">
        <v>83607</v>
      </c>
      <c r="P293" s="46">
        <f t="shared" si="88"/>
        <v>297000</v>
      </c>
      <c r="Q293" s="57">
        <v>18</v>
      </c>
      <c r="R293" s="87">
        <v>94789</v>
      </c>
      <c r="S293" s="48">
        <f t="shared" si="89"/>
        <v>793000</v>
      </c>
      <c r="T293" s="59">
        <v>18</v>
      </c>
      <c r="U293" s="87">
        <v>117305</v>
      </c>
      <c r="V293" s="46">
        <f t="shared" si="90"/>
        <v>624000</v>
      </c>
      <c r="W293" s="57">
        <v>18</v>
      </c>
      <c r="X293" s="87">
        <v>134825</v>
      </c>
      <c r="Y293" s="48">
        <f t="shared" si="91"/>
        <v>856000</v>
      </c>
      <c r="Z293" s="59">
        <v>18</v>
      </c>
      <c r="AA293" s="100">
        <v>154098</v>
      </c>
      <c r="AB293" s="46">
        <f t="shared" si="92"/>
        <v>287000</v>
      </c>
      <c r="AC293" s="57">
        <v>18</v>
      </c>
      <c r="AD293" s="102">
        <v>165987</v>
      </c>
      <c r="AE293" s="48">
        <f t="shared" si="93"/>
        <v>331000</v>
      </c>
      <c r="AF293" s="59">
        <v>18</v>
      </c>
      <c r="AG293" s="102">
        <v>168731</v>
      </c>
      <c r="AH293" s="46">
        <f t="shared" si="94"/>
        <v>0</v>
      </c>
      <c r="AI293" s="57">
        <v>18</v>
      </c>
      <c r="AJ293" s="102">
        <v>169732</v>
      </c>
      <c r="AK293" s="48">
        <f t="shared" si="95"/>
        <v>0</v>
      </c>
    </row>
    <row r="294" spans="2:37" x14ac:dyDescent="0.25">
      <c r="B294" s="57">
        <v>19</v>
      </c>
      <c r="C294" s="87">
        <v>70934</v>
      </c>
      <c r="D294" s="46">
        <f t="shared" si="84"/>
        <v>0</v>
      </c>
      <c r="E294" s="57">
        <v>19</v>
      </c>
      <c r="F294" s="87">
        <v>71596</v>
      </c>
      <c r="G294" s="48">
        <f t="shared" si="85"/>
        <v>127000</v>
      </c>
      <c r="H294" s="59">
        <v>19</v>
      </c>
      <c r="I294" s="87">
        <v>73418</v>
      </c>
      <c r="J294" s="46">
        <f t="shared" si="86"/>
        <v>88000</v>
      </c>
      <c r="K294" s="57">
        <v>19</v>
      </c>
      <c r="L294" s="87">
        <v>76177</v>
      </c>
      <c r="M294" s="48">
        <f t="shared" si="87"/>
        <v>122000</v>
      </c>
      <c r="N294" s="59">
        <v>19</v>
      </c>
      <c r="O294" s="87">
        <v>83904</v>
      </c>
      <c r="P294" s="46">
        <f t="shared" si="88"/>
        <v>310000</v>
      </c>
      <c r="Q294" s="57">
        <v>19</v>
      </c>
      <c r="R294" s="87">
        <v>95582</v>
      </c>
      <c r="S294" s="48">
        <f t="shared" si="89"/>
        <v>572000</v>
      </c>
      <c r="T294" s="59">
        <v>19</v>
      </c>
      <c r="U294" s="87">
        <v>117929</v>
      </c>
      <c r="V294" s="46">
        <f t="shared" si="90"/>
        <v>875000</v>
      </c>
      <c r="W294" s="57">
        <v>19</v>
      </c>
      <c r="X294" s="87">
        <v>135681</v>
      </c>
      <c r="Y294" s="48">
        <f t="shared" si="91"/>
        <v>736000</v>
      </c>
      <c r="Z294" s="59">
        <v>19</v>
      </c>
      <c r="AA294" s="100">
        <v>154385</v>
      </c>
      <c r="AB294" s="46">
        <f t="shared" si="92"/>
        <v>140000</v>
      </c>
      <c r="AC294" s="57">
        <v>19</v>
      </c>
      <c r="AD294" s="102">
        <v>166318</v>
      </c>
      <c r="AE294" s="48">
        <f t="shared" si="93"/>
        <v>353000</v>
      </c>
      <c r="AF294" s="59">
        <v>19</v>
      </c>
      <c r="AG294" s="102">
        <v>168731</v>
      </c>
      <c r="AH294" s="46">
        <f t="shared" si="94"/>
        <v>78000</v>
      </c>
      <c r="AI294" s="57">
        <v>19</v>
      </c>
      <c r="AJ294" s="102">
        <v>169732</v>
      </c>
      <c r="AK294" s="48">
        <f t="shared" si="95"/>
        <v>0</v>
      </c>
    </row>
    <row r="295" spans="2:37" x14ac:dyDescent="0.25">
      <c r="B295" s="57">
        <v>20</v>
      </c>
      <c r="C295" s="87">
        <v>70934</v>
      </c>
      <c r="D295" s="46">
        <f t="shared" si="84"/>
        <v>0</v>
      </c>
      <c r="E295" s="57">
        <v>20</v>
      </c>
      <c r="F295" s="87">
        <v>71723</v>
      </c>
      <c r="G295" s="48">
        <f t="shared" si="85"/>
        <v>89000</v>
      </c>
      <c r="H295" s="59">
        <v>20</v>
      </c>
      <c r="I295" s="87">
        <v>73506</v>
      </c>
      <c r="J295" s="46">
        <f t="shared" si="86"/>
        <v>86000</v>
      </c>
      <c r="K295" s="57">
        <v>20</v>
      </c>
      <c r="L295" s="87">
        <v>76299</v>
      </c>
      <c r="M295" s="48">
        <f t="shared" si="87"/>
        <v>173000</v>
      </c>
      <c r="N295" s="59">
        <v>20</v>
      </c>
      <c r="O295" s="87">
        <v>84214</v>
      </c>
      <c r="P295" s="46">
        <f t="shared" si="88"/>
        <v>207000</v>
      </c>
      <c r="Q295" s="57">
        <v>20</v>
      </c>
      <c r="R295" s="87">
        <v>96154</v>
      </c>
      <c r="S295" s="48">
        <f t="shared" si="89"/>
        <v>506000</v>
      </c>
      <c r="T295" s="59">
        <v>20</v>
      </c>
      <c r="U295" s="87">
        <v>118804</v>
      </c>
      <c r="V295" s="46">
        <f t="shared" si="90"/>
        <v>792000</v>
      </c>
      <c r="W295" s="57">
        <v>20</v>
      </c>
      <c r="X295" s="87">
        <v>136417</v>
      </c>
      <c r="Y295" s="48">
        <f t="shared" si="91"/>
        <v>729000</v>
      </c>
      <c r="Z295" s="59">
        <v>20</v>
      </c>
      <c r="AA295" s="100">
        <v>154525</v>
      </c>
      <c r="AB295" s="46">
        <f t="shared" si="92"/>
        <v>550000</v>
      </c>
      <c r="AC295" s="57">
        <v>20</v>
      </c>
      <c r="AD295" s="102">
        <v>166671</v>
      </c>
      <c r="AE295" s="48">
        <f t="shared" si="93"/>
        <v>107000</v>
      </c>
      <c r="AF295" s="59">
        <v>20</v>
      </c>
      <c r="AG295" s="102">
        <v>168809</v>
      </c>
      <c r="AH295" s="46">
        <f t="shared" si="94"/>
        <v>0</v>
      </c>
      <c r="AI295" s="57">
        <v>20</v>
      </c>
      <c r="AJ295" s="102">
        <v>169732</v>
      </c>
      <c r="AK295" s="48">
        <f t="shared" si="95"/>
        <v>122000</v>
      </c>
    </row>
    <row r="296" spans="2:37" x14ac:dyDescent="0.25">
      <c r="B296" s="57">
        <v>21</v>
      </c>
      <c r="C296" s="87">
        <v>70934</v>
      </c>
      <c r="D296" s="46">
        <f t="shared" si="84"/>
        <v>0</v>
      </c>
      <c r="E296" s="57">
        <v>21</v>
      </c>
      <c r="F296" s="87">
        <v>71812</v>
      </c>
      <c r="G296" s="48">
        <f t="shared" si="85"/>
        <v>0</v>
      </c>
      <c r="H296" s="59">
        <v>21</v>
      </c>
      <c r="I296" s="87">
        <v>73592</v>
      </c>
      <c r="J296" s="46">
        <f t="shared" si="86"/>
        <v>0</v>
      </c>
      <c r="K296" s="57">
        <v>21</v>
      </c>
      <c r="L296" s="87">
        <v>76472</v>
      </c>
      <c r="M296" s="48">
        <f t="shared" si="87"/>
        <v>127000</v>
      </c>
      <c r="N296" s="59">
        <v>21</v>
      </c>
      <c r="O296" s="87">
        <v>84421</v>
      </c>
      <c r="P296" s="46">
        <f t="shared" si="88"/>
        <v>333000</v>
      </c>
      <c r="Q296" s="57">
        <v>21</v>
      </c>
      <c r="R296" s="87">
        <v>96660</v>
      </c>
      <c r="S296" s="48">
        <f t="shared" si="89"/>
        <v>629000</v>
      </c>
      <c r="T296" s="59">
        <v>21</v>
      </c>
      <c r="U296" s="87">
        <v>119596</v>
      </c>
      <c r="V296" s="46">
        <f t="shared" si="90"/>
        <v>795000</v>
      </c>
      <c r="W296" s="57">
        <v>21</v>
      </c>
      <c r="X296" s="87">
        <v>137146</v>
      </c>
      <c r="Y296" s="48">
        <f t="shared" si="91"/>
        <v>0</v>
      </c>
      <c r="Z296" s="59">
        <v>21</v>
      </c>
      <c r="AA296" s="100">
        <v>155075</v>
      </c>
      <c r="AB296" s="46">
        <f t="shared" si="92"/>
        <v>520000</v>
      </c>
      <c r="AC296" s="57">
        <v>21</v>
      </c>
      <c r="AD296" s="102">
        <v>166778</v>
      </c>
      <c r="AE296" s="48">
        <f t="shared" si="93"/>
        <v>97000</v>
      </c>
      <c r="AF296" s="59">
        <v>21</v>
      </c>
      <c r="AG296" s="102">
        <v>168809</v>
      </c>
      <c r="AH296" s="46">
        <f t="shared" si="94"/>
        <v>0</v>
      </c>
      <c r="AI296" s="57">
        <v>21</v>
      </c>
      <c r="AJ296" s="102">
        <v>169854</v>
      </c>
      <c r="AK296" s="48">
        <f t="shared" si="95"/>
        <v>74000</v>
      </c>
    </row>
    <row r="297" spans="2:37" x14ac:dyDescent="0.25">
      <c r="B297" s="57">
        <v>22</v>
      </c>
      <c r="C297" s="87">
        <v>70934</v>
      </c>
      <c r="D297" s="46">
        <f t="shared" si="84"/>
        <v>0</v>
      </c>
      <c r="E297" s="57">
        <v>22</v>
      </c>
      <c r="F297" s="87">
        <v>71812</v>
      </c>
      <c r="G297" s="48">
        <f t="shared" si="85"/>
        <v>91000</v>
      </c>
      <c r="H297" s="59">
        <v>22</v>
      </c>
      <c r="I297" s="87">
        <v>73592</v>
      </c>
      <c r="J297" s="46">
        <f t="shared" si="86"/>
        <v>89000</v>
      </c>
      <c r="K297" s="57">
        <v>22</v>
      </c>
      <c r="L297" s="87">
        <v>76599</v>
      </c>
      <c r="M297" s="48">
        <f t="shared" si="87"/>
        <v>156000</v>
      </c>
      <c r="N297" s="59">
        <v>22</v>
      </c>
      <c r="O297" s="87">
        <v>84754</v>
      </c>
      <c r="P297" s="46">
        <f t="shared" si="88"/>
        <v>274000</v>
      </c>
      <c r="Q297" s="57">
        <v>22</v>
      </c>
      <c r="R297" s="87">
        <v>97289</v>
      </c>
      <c r="S297" s="48">
        <f t="shared" si="89"/>
        <v>713000</v>
      </c>
      <c r="T297" s="59">
        <v>22</v>
      </c>
      <c r="U297" s="87">
        <v>120391</v>
      </c>
      <c r="V297" s="46">
        <f t="shared" si="90"/>
        <v>452000</v>
      </c>
      <c r="W297" s="57">
        <v>22</v>
      </c>
      <c r="X297" s="87">
        <v>137146</v>
      </c>
      <c r="Y297" s="48">
        <f t="shared" si="91"/>
        <v>1219000</v>
      </c>
      <c r="Z297" s="59">
        <v>22</v>
      </c>
      <c r="AA297" s="100">
        <v>155595</v>
      </c>
      <c r="AB297" s="46">
        <f t="shared" si="92"/>
        <v>613000</v>
      </c>
      <c r="AC297" s="57">
        <v>22</v>
      </c>
      <c r="AD297" s="102">
        <v>166875</v>
      </c>
      <c r="AE297" s="48">
        <f t="shared" si="93"/>
        <v>-135000</v>
      </c>
      <c r="AF297" s="59">
        <v>22</v>
      </c>
      <c r="AG297" s="102">
        <v>168809</v>
      </c>
      <c r="AH297" s="46">
        <f t="shared" si="94"/>
        <v>0</v>
      </c>
      <c r="AI297" s="57">
        <v>22</v>
      </c>
      <c r="AJ297" s="102">
        <v>169928</v>
      </c>
      <c r="AK297" s="48">
        <f t="shared" si="95"/>
        <v>62000</v>
      </c>
    </row>
    <row r="298" spans="2:37" x14ac:dyDescent="0.25">
      <c r="B298" s="57">
        <v>23</v>
      </c>
      <c r="C298" s="87">
        <v>70934</v>
      </c>
      <c r="D298" s="46">
        <f t="shared" si="84"/>
        <v>0</v>
      </c>
      <c r="E298" s="57">
        <v>23</v>
      </c>
      <c r="F298" s="87">
        <v>71903</v>
      </c>
      <c r="G298" s="48">
        <f t="shared" si="85"/>
        <v>87000</v>
      </c>
      <c r="H298" s="59">
        <v>23</v>
      </c>
      <c r="I298" s="87">
        <v>73681</v>
      </c>
      <c r="J298" s="46">
        <f t="shared" si="86"/>
        <v>88000</v>
      </c>
      <c r="K298" s="57">
        <v>23</v>
      </c>
      <c r="L298" s="87">
        <v>76755</v>
      </c>
      <c r="M298" s="48">
        <f t="shared" si="87"/>
        <v>80000</v>
      </c>
      <c r="N298" s="59">
        <v>23</v>
      </c>
      <c r="O298" s="87">
        <v>85028</v>
      </c>
      <c r="P298" s="46">
        <f t="shared" si="88"/>
        <v>157000</v>
      </c>
      <c r="Q298" s="57">
        <v>23</v>
      </c>
      <c r="R298" s="87">
        <v>98002</v>
      </c>
      <c r="S298" s="48">
        <f t="shared" si="89"/>
        <v>908000</v>
      </c>
      <c r="T298" s="59">
        <v>23</v>
      </c>
      <c r="U298" s="87">
        <v>120843</v>
      </c>
      <c r="V298" s="46">
        <f t="shared" si="90"/>
        <v>705000</v>
      </c>
      <c r="W298" s="57">
        <v>23</v>
      </c>
      <c r="X298" s="87">
        <v>138365</v>
      </c>
      <c r="Y298" s="48">
        <f t="shared" si="91"/>
        <v>859000</v>
      </c>
      <c r="Z298" s="59">
        <v>23</v>
      </c>
      <c r="AA298" s="100">
        <v>156208</v>
      </c>
      <c r="AB298" s="46">
        <f t="shared" si="92"/>
        <v>463000</v>
      </c>
      <c r="AC298" s="57">
        <v>23</v>
      </c>
      <c r="AD298" s="102">
        <v>166740</v>
      </c>
      <c r="AE298" s="48">
        <f t="shared" si="93"/>
        <v>293000</v>
      </c>
      <c r="AF298" s="59">
        <v>23</v>
      </c>
      <c r="AG298" s="102">
        <v>168809</v>
      </c>
      <c r="AH298" s="46">
        <f t="shared" si="94"/>
        <v>113000</v>
      </c>
      <c r="AI298" s="57">
        <v>23</v>
      </c>
      <c r="AJ298" s="102">
        <v>169990</v>
      </c>
      <c r="AK298" s="48">
        <f t="shared" si="95"/>
        <v>0</v>
      </c>
    </row>
    <row r="299" spans="2:37" x14ac:dyDescent="0.25">
      <c r="B299" s="57">
        <v>24</v>
      </c>
      <c r="C299" s="87">
        <v>70934</v>
      </c>
      <c r="D299" s="46">
        <f t="shared" si="84"/>
        <v>0</v>
      </c>
      <c r="E299" s="57">
        <v>24</v>
      </c>
      <c r="F299" s="87">
        <v>71990</v>
      </c>
      <c r="G299" s="48">
        <f t="shared" si="85"/>
        <v>0</v>
      </c>
      <c r="H299" s="59">
        <v>24</v>
      </c>
      <c r="I299" s="87">
        <v>73769</v>
      </c>
      <c r="J299" s="46">
        <f t="shared" si="86"/>
        <v>88000</v>
      </c>
      <c r="K299" s="57">
        <v>24</v>
      </c>
      <c r="L299" s="87">
        <v>76835</v>
      </c>
      <c r="M299" s="48">
        <f t="shared" si="87"/>
        <v>133000</v>
      </c>
      <c r="N299" s="59">
        <v>24</v>
      </c>
      <c r="O299" s="87">
        <v>85185</v>
      </c>
      <c r="P299" s="46">
        <f t="shared" si="88"/>
        <v>197000</v>
      </c>
      <c r="Q299" s="57">
        <v>24</v>
      </c>
      <c r="R299" s="87">
        <v>98910</v>
      </c>
      <c r="S299" s="48">
        <f t="shared" si="89"/>
        <v>664000</v>
      </c>
      <c r="T299" s="59">
        <v>24</v>
      </c>
      <c r="U299" s="87">
        <v>121548</v>
      </c>
      <c r="V299" s="46">
        <f t="shared" si="90"/>
        <v>668000</v>
      </c>
      <c r="W299" s="57">
        <v>24</v>
      </c>
      <c r="X299" s="87">
        <v>139224</v>
      </c>
      <c r="Y299" s="48">
        <f t="shared" si="91"/>
        <v>678000</v>
      </c>
      <c r="Z299" s="59">
        <v>24</v>
      </c>
      <c r="AA299" s="100">
        <v>156671</v>
      </c>
      <c r="AB299" s="46">
        <f t="shared" si="92"/>
        <v>299000</v>
      </c>
      <c r="AC299" s="57">
        <v>24</v>
      </c>
      <c r="AD299" s="102">
        <v>167033</v>
      </c>
      <c r="AE299" s="48">
        <f t="shared" si="93"/>
        <v>76000</v>
      </c>
      <c r="AF299" s="59">
        <v>24</v>
      </c>
      <c r="AG299" s="102">
        <v>168922</v>
      </c>
      <c r="AH299" s="46">
        <f t="shared" si="94"/>
        <v>0</v>
      </c>
      <c r="AI299" s="57">
        <v>24</v>
      </c>
      <c r="AJ299" s="102">
        <v>169990</v>
      </c>
      <c r="AK299" s="48">
        <f t="shared" si="95"/>
        <v>65000</v>
      </c>
    </row>
    <row r="300" spans="2:37" x14ac:dyDescent="0.25">
      <c r="B300" s="57">
        <v>25</v>
      </c>
      <c r="C300" s="87">
        <v>70934</v>
      </c>
      <c r="D300" s="46">
        <f t="shared" si="84"/>
        <v>0</v>
      </c>
      <c r="E300" s="57">
        <v>25</v>
      </c>
      <c r="F300" s="87">
        <v>71990</v>
      </c>
      <c r="G300" s="48">
        <f t="shared" si="85"/>
        <v>90000</v>
      </c>
      <c r="H300" s="59">
        <v>25</v>
      </c>
      <c r="I300" s="87">
        <v>73857</v>
      </c>
      <c r="J300" s="46">
        <f t="shared" si="86"/>
        <v>85000</v>
      </c>
      <c r="K300" s="57">
        <v>25</v>
      </c>
      <c r="L300" s="87">
        <v>76968</v>
      </c>
      <c r="M300" s="48">
        <f t="shared" si="87"/>
        <v>102000</v>
      </c>
      <c r="N300" s="59">
        <v>25</v>
      </c>
      <c r="O300" s="87">
        <v>85382</v>
      </c>
      <c r="P300" s="46">
        <f t="shared" si="88"/>
        <v>250000</v>
      </c>
      <c r="Q300" s="57">
        <v>25</v>
      </c>
      <c r="R300" s="87">
        <v>99574</v>
      </c>
      <c r="S300" s="48">
        <f t="shared" si="89"/>
        <v>814000</v>
      </c>
      <c r="T300" s="59">
        <v>25</v>
      </c>
      <c r="U300" s="87">
        <v>122216</v>
      </c>
      <c r="V300" s="46">
        <f t="shared" si="90"/>
        <v>657000</v>
      </c>
      <c r="W300" s="57">
        <v>25</v>
      </c>
      <c r="X300" s="87">
        <v>139902</v>
      </c>
      <c r="Y300" s="48">
        <f t="shared" si="91"/>
        <v>872000</v>
      </c>
      <c r="Z300" s="59">
        <v>25</v>
      </c>
      <c r="AA300" s="100">
        <v>156970</v>
      </c>
      <c r="AB300" s="46">
        <f t="shared" si="92"/>
        <v>483000</v>
      </c>
      <c r="AC300" s="57">
        <v>25</v>
      </c>
      <c r="AD300" s="102">
        <v>167109</v>
      </c>
      <c r="AE300" s="48">
        <f t="shared" si="93"/>
        <v>66000</v>
      </c>
      <c r="AF300" s="59">
        <v>25</v>
      </c>
      <c r="AG300" s="102">
        <v>168922</v>
      </c>
      <c r="AH300" s="46">
        <f t="shared" si="94"/>
        <v>0</v>
      </c>
      <c r="AI300" s="57">
        <v>25</v>
      </c>
      <c r="AJ300" s="102">
        <v>170055</v>
      </c>
      <c r="AK300" s="48">
        <f t="shared" si="95"/>
        <v>0</v>
      </c>
    </row>
    <row r="301" spans="2:37" x14ac:dyDescent="0.25">
      <c r="B301" s="57">
        <v>26</v>
      </c>
      <c r="C301" s="87">
        <v>70934</v>
      </c>
      <c r="D301" s="46">
        <f t="shared" si="84"/>
        <v>0</v>
      </c>
      <c r="E301" s="57">
        <v>26</v>
      </c>
      <c r="F301" s="87">
        <v>72080</v>
      </c>
      <c r="G301" s="48">
        <f t="shared" si="85"/>
        <v>88000</v>
      </c>
      <c r="H301" s="59">
        <v>26</v>
      </c>
      <c r="I301" s="87">
        <v>73942</v>
      </c>
      <c r="J301" s="46">
        <f t="shared" si="86"/>
        <v>87000</v>
      </c>
      <c r="K301" s="57">
        <v>26</v>
      </c>
      <c r="L301" s="87">
        <v>77070</v>
      </c>
      <c r="M301" s="48">
        <f t="shared" si="87"/>
        <v>0</v>
      </c>
      <c r="N301" s="59">
        <v>26</v>
      </c>
      <c r="O301" s="87">
        <v>85632</v>
      </c>
      <c r="P301" s="46">
        <f t="shared" si="88"/>
        <v>516000</v>
      </c>
      <c r="Q301" s="57">
        <v>26</v>
      </c>
      <c r="R301" s="87">
        <v>100388</v>
      </c>
      <c r="S301" s="48">
        <f t="shared" si="89"/>
        <v>857000</v>
      </c>
      <c r="T301" s="59">
        <v>26</v>
      </c>
      <c r="U301" s="87">
        <v>122873</v>
      </c>
      <c r="V301" s="46">
        <f t="shared" si="90"/>
        <v>719000</v>
      </c>
      <c r="W301" s="57">
        <v>26</v>
      </c>
      <c r="X301" s="87">
        <v>140774</v>
      </c>
      <c r="Y301" s="48">
        <f t="shared" si="91"/>
        <v>706000</v>
      </c>
      <c r="Z301" s="59">
        <v>26</v>
      </c>
      <c r="AA301" s="100">
        <v>157453</v>
      </c>
      <c r="AB301" s="46">
        <f t="shared" si="92"/>
        <v>587000</v>
      </c>
      <c r="AC301" s="57">
        <v>26</v>
      </c>
      <c r="AD301" s="102">
        <v>167175</v>
      </c>
      <c r="AE301" s="48">
        <f t="shared" si="93"/>
        <v>70000</v>
      </c>
      <c r="AF301" s="59">
        <v>26</v>
      </c>
      <c r="AG301" s="102">
        <v>168922</v>
      </c>
      <c r="AH301" s="46">
        <f t="shared" si="94"/>
        <v>72000</v>
      </c>
      <c r="AI301" s="57">
        <v>26</v>
      </c>
      <c r="AJ301" s="102">
        <v>170055</v>
      </c>
      <c r="AK301" s="48">
        <f t="shared" si="95"/>
        <v>0</v>
      </c>
    </row>
    <row r="302" spans="2:37" x14ac:dyDescent="0.25">
      <c r="B302" s="57">
        <v>27</v>
      </c>
      <c r="C302" s="87">
        <v>70934</v>
      </c>
      <c r="D302" s="46">
        <f t="shared" si="84"/>
        <v>0</v>
      </c>
      <c r="E302" s="57">
        <v>27</v>
      </c>
      <c r="F302" s="87">
        <v>72168</v>
      </c>
      <c r="G302" s="48">
        <f t="shared" si="85"/>
        <v>0</v>
      </c>
      <c r="H302" s="59">
        <v>27</v>
      </c>
      <c r="I302" s="87">
        <v>74029</v>
      </c>
      <c r="J302" s="46">
        <f t="shared" si="86"/>
        <v>86000</v>
      </c>
      <c r="K302" s="57">
        <v>27</v>
      </c>
      <c r="L302" s="87">
        <v>77070</v>
      </c>
      <c r="M302" s="48">
        <f t="shared" si="87"/>
        <v>309000</v>
      </c>
      <c r="N302" s="59">
        <v>27</v>
      </c>
      <c r="O302" s="87">
        <v>86148</v>
      </c>
      <c r="P302" s="46">
        <f t="shared" si="88"/>
        <v>173000</v>
      </c>
      <c r="Q302" s="57">
        <v>27</v>
      </c>
      <c r="R302" s="87">
        <v>101245</v>
      </c>
      <c r="S302" s="48">
        <f t="shared" si="89"/>
        <v>838000</v>
      </c>
      <c r="T302" s="59">
        <v>27</v>
      </c>
      <c r="U302" s="87">
        <v>123592</v>
      </c>
      <c r="V302" s="46">
        <f t="shared" si="90"/>
        <v>499000</v>
      </c>
      <c r="W302" s="57">
        <v>27</v>
      </c>
      <c r="X302" s="87">
        <v>141480</v>
      </c>
      <c r="Y302" s="48">
        <f t="shared" si="91"/>
        <v>774000</v>
      </c>
      <c r="Z302" s="59">
        <v>27</v>
      </c>
      <c r="AA302" s="100">
        <v>158040</v>
      </c>
      <c r="AB302" s="46">
        <f t="shared" si="92"/>
        <v>425000</v>
      </c>
      <c r="AC302" s="57">
        <v>27</v>
      </c>
      <c r="AD302" s="102">
        <v>167245</v>
      </c>
      <c r="AE302" s="48">
        <f t="shared" si="93"/>
        <v>170000</v>
      </c>
      <c r="AF302" s="59">
        <v>27</v>
      </c>
      <c r="AG302" s="102">
        <v>168994</v>
      </c>
      <c r="AH302" s="46">
        <f t="shared" si="94"/>
        <v>0</v>
      </c>
      <c r="AI302" s="57">
        <v>27</v>
      </c>
      <c r="AJ302" s="102">
        <v>170055</v>
      </c>
      <c r="AK302" s="48">
        <f t="shared" si="95"/>
        <v>0</v>
      </c>
    </row>
    <row r="303" spans="2:37" x14ac:dyDescent="0.25">
      <c r="B303" s="57">
        <v>28</v>
      </c>
      <c r="C303" s="87">
        <v>70934</v>
      </c>
      <c r="D303" s="46">
        <f t="shared" si="84"/>
        <v>0</v>
      </c>
      <c r="E303" s="57">
        <v>28</v>
      </c>
      <c r="F303" s="87">
        <v>72168</v>
      </c>
      <c r="G303" s="48">
        <f t="shared" si="85"/>
        <v>90000</v>
      </c>
      <c r="H303" s="59">
        <v>28</v>
      </c>
      <c r="I303" s="87">
        <v>74115</v>
      </c>
      <c r="J303" s="46">
        <f t="shared" si="86"/>
        <v>46000</v>
      </c>
      <c r="K303" s="57">
        <v>28</v>
      </c>
      <c r="L303" s="87">
        <v>77379</v>
      </c>
      <c r="M303" s="48">
        <f t="shared" si="87"/>
        <v>463000</v>
      </c>
      <c r="N303" s="59">
        <v>28</v>
      </c>
      <c r="O303" s="87">
        <v>86321</v>
      </c>
      <c r="P303" s="46">
        <f t="shared" si="88"/>
        <v>174000</v>
      </c>
      <c r="Q303" s="57">
        <v>28</v>
      </c>
      <c r="R303" s="87">
        <v>102083</v>
      </c>
      <c r="S303" s="48">
        <f t="shared" si="89"/>
        <v>889000</v>
      </c>
      <c r="T303" s="59">
        <v>28</v>
      </c>
      <c r="U303" s="87">
        <v>124091</v>
      </c>
      <c r="V303" s="46">
        <f t="shared" si="90"/>
        <v>366000</v>
      </c>
      <c r="W303" s="57">
        <v>28</v>
      </c>
      <c r="X303" s="87">
        <v>142254</v>
      </c>
      <c r="Y303" s="48">
        <f t="shared" si="91"/>
        <v>727000</v>
      </c>
      <c r="Z303" s="59">
        <v>28</v>
      </c>
      <c r="AA303" s="100">
        <v>158465</v>
      </c>
      <c r="AB303" s="46">
        <f t="shared" si="92"/>
        <v>399000</v>
      </c>
      <c r="AC303" s="57">
        <v>28</v>
      </c>
      <c r="AD303" s="102">
        <v>167415</v>
      </c>
      <c r="AE303" s="48">
        <f t="shared" si="93"/>
        <v>279000</v>
      </c>
      <c r="AF303" s="59">
        <v>28</v>
      </c>
      <c r="AG303" s="102">
        <v>168994</v>
      </c>
      <c r="AH303" s="46">
        <f t="shared" si="94"/>
        <v>0</v>
      </c>
      <c r="AI303" s="57">
        <v>28</v>
      </c>
      <c r="AJ303" s="102">
        <v>170055</v>
      </c>
      <c r="AK303" s="48">
        <f t="shared" si="95"/>
        <v>0</v>
      </c>
    </row>
    <row r="304" spans="2:37" x14ac:dyDescent="0.25">
      <c r="B304" s="57">
        <v>29</v>
      </c>
      <c r="C304" s="87">
        <v>70934</v>
      </c>
      <c r="D304" s="46">
        <f t="shared" si="84"/>
        <v>0</v>
      </c>
      <c r="E304" s="57"/>
      <c r="F304" s="87">
        <v>72258</v>
      </c>
      <c r="G304" s="48"/>
      <c r="H304" s="59">
        <v>29</v>
      </c>
      <c r="I304" s="87">
        <v>74161</v>
      </c>
      <c r="J304" s="46">
        <f t="shared" si="86"/>
        <v>43000</v>
      </c>
      <c r="K304" s="57">
        <v>29</v>
      </c>
      <c r="L304" s="87">
        <v>77842</v>
      </c>
      <c r="M304" s="48">
        <f t="shared" si="87"/>
        <v>591000</v>
      </c>
      <c r="N304" s="59">
        <v>29</v>
      </c>
      <c r="O304" s="87">
        <v>86495</v>
      </c>
      <c r="P304" s="46">
        <f t="shared" si="88"/>
        <v>477000</v>
      </c>
      <c r="Q304" s="57">
        <v>29</v>
      </c>
      <c r="R304" s="87">
        <v>102972</v>
      </c>
      <c r="S304" s="48">
        <f t="shared" si="89"/>
        <v>818000</v>
      </c>
      <c r="T304" s="59">
        <v>29</v>
      </c>
      <c r="U304" s="87">
        <v>124457</v>
      </c>
      <c r="V304" s="46">
        <f t="shared" si="90"/>
        <v>671000</v>
      </c>
      <c r="W304" s="57">
        <v>29</v>
      </c>
      <c r="X304" s="87">
        <v>142981</v>
      </c>
      <c r="Y304" s="48">
        <f t="shared" si="91"/>
        <v>565000</v>
      </c>
      <c r="Z304" s="59">
        <v>29</v>
      </c>
      <c r="AA304" s="100">
        <v>158864</v>
      </c>
      <c r="AB304" s="46">
        <f t="shared" si="92"/>
        <v>316000</v>
      </c>
      <c r="AC304" s="57">
        <v>29</v>
      </c>
      <c r="AD304" s="102">
        <v>167694</v>
      </c>
      <c r="AE304" s="48">
        <f t="shared" si="93"/>
        <v>230000</v>
      </c>
      <c r="AF304" s="59">
        <v>29</v>
      </c>
      <c r="AG304" s="102">
        <v>168994</v>
      </c>
      <c r="AH304" s="46">
        <f t="shared" si="94"/>
        <v>111000</v>
      </c>
      <c r="AI304" s="57">
        <v>29</v>
      </c>
      <c r="AJ304" s="102">
        <v>170055</v>
      </c>
      <c r="AK304" s="48">
        <f t="shared" si="95"/>
        <v>13000</v>
      </c>
    </row>
    <row r="305" spans="2:37" x14ac:dyDescent="0.25">
      <c r="B305" s="57">
        <v>30</v>
      </c>
      <c r="C305" s="87">
        <v>70934</v>
      </c>
      <c r="D305" s="46">
        <f t="shared" si="84"/>
        <v>0</v>
      </c>
      <c r="E305" s="47"/>
      <c r="G305" s="48"/>
      <c r="H305" s="59">
        <v>30</v>
      </c>
      <c r="I305" s="87">
        <v>74204</v>
      </c>
      <c r="J305" s="46">
        <f t="shared" si="86"/>
        <v>92000</v>
      </c>
      <c r="K305" s="57">
        <v>30</v>
      </c>
      <c r="L305" s="87">
        <v>78433</v>
      </c>
      <c r="M305" s="48">
        <f t="shared" si="87"/>
        <v>938000</v>
      </c>
      <c r="N305" s="59">
        <v>30</v>
      </c>
      <c r="O305" s="87">
        <v>86972</v>
      </c>
      <c r="P305" s="46">
        <f t="shared" si="88"/>
        <v>234000</v>
      </c>
      <c r="Q305" s="57">
        <v>30</v>
      </c>
      <c r="R305" s="87">
        <v>103790</v>
      </c>
      <c r="S305" s="48">
        <f t="shared" si="89"/>
        <v>873000</v>
      </c>
      <c r="T305" s="59">
        <v>30</v>
      </c>
      <c r="U305" s="87">
        <v>125128</v>
      </c>
      <c r="V305" s="46">
        <f t="shared" si="90"/>
        <v>639000</v>
      </c>
      <c r="W305" s="57">
        <v>30</v>
      </c>
      <c r="X305" s="87">
        <v>143546</v>
      </c>
      <c r="Y305" s="48">
        <f t="shared" si="91"/>
        <v>656000</v>
      </c>
      <c r="Z305" s="59">
        <v>30</v>
      </c>
      <c r="AA305" s="100">
        <v>159180</v>
      </c>
      <c r="AB305" s="46">
        <f t="shared" si="92"/>
        <v>521000</v>
      </c>
      <c r="AC305" s="57">
        <v>30</v>
      </c>
      <c r="AD305" s="102">
        <v>167924</v>
      </c>
      <c r="AE305" s="48">
        <f t="shared" si="93"/>
        <v>150000</v>
      </c>
      <c r="AF305" s="59">
        <v>30</v>
      </c>
      <c r="AG305" s="102">
        <v>169105</v>
      </c>
      <c r="AH305" s="46">
        <f t="shared" si="94"/>
        <v>0</v>
      </c>
      <c r="AI305" s="57">
        <v>30</v>
      </c>
      <c r="AJ305" s="102">
        <v>170068</v>
      </c>
      <c r="AK305" s="48">
        <f t="shared" si="95"/>
        <v>80000</v>
      </c>
    </row>
    <row r="306" spans="2:37" x14ac:dyDescent="0.25">
      <c r="B306" s="60">
        <v>31</v>
      </c>
      <c r="C306" s="87">
        <v>70934</v>
      </c>
      <c r="D306" s="46">
        <f t="shared" si="84"/>
        <v>151000</v>
      </c>
      <c r="E306" s="47"/>
      <c r="G306" s="48"/>
      <c r="H306" s="61">
        <v>31</v>
      </c>
      <c r="I306" s="87">
        <v>74296</v>
      </c>
      <c r="J306" s="46">
        <f t="shared" si="86"/>
        <v>91000</v>
      </c>
      <c r="K306" s="60"/>
      <c r="L306" s="87">
        <v>79371</v>
      </c>
      <c r="M306" s="48"/>
      <c r="N306" s="61">
        <v>31</v>
      </c>
      <c r="O306" s="87">
        <v>87206</v>
      </c>
      <c r="P306" s="46">
        <f t="shared" si="88"/>
        <v>316000</v>
      </c>
      <c r="Q306" s="60"/>
      <c r="R306" s="87">
        <v>104663</v>
      </c>
      <c r="S306" s="48"/>
      <c r="T306" s="61">
        <v>31</v>
      </c>
      <c r="U306" s="87">
        <v>125767</v>
      </c>
      <c r="V306" s="46">
        <f t="shared" si="90"/>
        <v>787000</v>
      </c>
      <c r="W306" s="60">
        <v>31</v>
      </c>
      <c r="X306" s="87">
        <v>144202</v>
      </c>
      <c r="Y306" s="48">
        <f t="shared" si="91"/>
        <v>647000</v>
      </c>
      <c r="Z306" s="61"/>
      <c r="AA306" s="102">
        <v>159701</v>
      </c>
      <c r="AC306" s="60">
        <v>31</v>
      </c>
      <c r="AD306" s="102">
        <v>168074</v>
      </c>
      <c r="AE306" s="48">
        <f t="shared" si="93"/>
        <v>0</v>
      </c>
      <c r="AF306" s="61"/>
      <c r="AG306" s="102">
        <v>169105</v>
      </c>
      <c r="AI306" s="60">
        <v>31</v>
      </c>
      <c r="AJ306" s="102">
        <v>170148</v>
      </c>
      <c r="AK306" s="48">
        <f t="shared" si="95"/>
        <v>85000</v>
      </c>
    </row>
    <row r="307" spans="2:37" x14ac:dyDescent="0.25">
      <c r="B307" s="47"/>
      <c r="C307" s="87">
        <v>71085</v>
      </c>
      <c r="E307" s="47"/>
      <c r="G307" s="48"/>
      <c r="I307" s="87">
        <v>74387</v>
      </c>
      <c r="K307" s="47"/>
      <c r="L307" s="65"/>
      <c r="M307" s="48"/>
      <c r="O307" s="87">
        <v>87522</v>
      </c>
      <c r="Q307" s="47"/>
      <c r="R307" s="65"/>
      <c r="S307" s="48"/>
      <c r="U307" s="87">
        <v>126554</v>
      </c>
      <c r="W307" s="47"/>
      <c r="X307" s="90">
        <v>144849</v>
      </c>
      <c r="Y307" s="48"/>
      <c r="AA307" s="65"/>
      <c r="AC307" s="47"/>
      <c r="AD307" s="90">
        <v>168074</v>
      </c>
      <c r="AE307" s="48"/>
      <c r="AG307" s="65"/>
      <c r="AI307" s="47"/>
      <c r="AJ307" s="92">
        <v>170233</v>
      </c>
      <c r="AK307" s="48"/>
    </row>
    <row r="308" spans="2:37" x14ac:dyDescent="0.25">
      <c r="B308" s="49"/>
      <c r="C308" s="88"/>
      <c r="D308" s="50">
        <f>SUM(D276:D307)</f>
        <v>151000</v>
      </c>
      <c r="E308" s="49"/>
      <c r="F308" s="50"/>
      <c r="G308" s="63">
        <f>SUM(G276:G307)</f>
        <v>1173000</v>
      </c>
      <c r="H308" s="50"/>
      <c r="I308" s="50"/>
      <c r="J308" s="50">
        <f>SUM(J276:J307)</f>
        <v>2129000</v>
      </c>
      <c r="K308" s="49"/>
      <c r="L308" s="50"/>
      <c r="M308" s="63">
        <f>SUM(M276:M307)</f>
        <v>4984000</v>
      </c>
      <c r="N308" s="50"/>
      <c r="O308" s="50"/>
      <c r="P308" s="50">
        <f>SUM(P276:P307)</f>
        <v>8151000</v>
      </c>
      <c r="Q308" s="49"/>
      <c r="R308" s="50"/>
      <c r="S308" s="63">
        <f>SUM(S276:S307)</f>
        <v>17141000</v>
      </c>
      <c r="T308" s="50"/>
      <c r="U308" s="50"/>
      <c r="V308" s="50">
        <f>SUM(V276:V307)</f>
        <v>21891000</v>
      </c>
      <c r="W308" s="49"/>
      <c r="X308" s="50"/>
      <c r="Y308" s="63">
        <f>SUM(Y276:Y307)</f>
        <v>18295000</v>
      </c>
      <c r="Z308" s="50"/>
      <c r="AA308" s="50"/>
      <c r="AB308" s="50">
        <f>SUM(AB276:AB307)</f>
        <v>14852000</v>
      </c>
      <c r="AC308" s="49"/>
      <c r="AD308" s="50"/>
      <c r="AE308" s="63">
        <f>SUM(AE276:AE307)</f>
        <v>8373000</v>
      </c>
      <c r="AF308" s="50"/>
      <c r="AG308" s="50"/>
      <c r="AH308" s="50">
        <f>SUM(AH276:AH307)</f>
        <v>1091000</v>
      </c>
      <c r="AI308" s="49"/>
      <c r="AJ308" s="50"/>
      <c r="AK308" s="63">
        <f>SUM(AK276:AK307)</f>
        <v>1128000</v>
      </c>
    </row>
    <row r="311" spans="2:37" x14ac:dyDescent="0.25">
      <c r="B311" s="51">
        <v>42370</v>
      </c>
      <c r="C311" s="44"/>
      <c r="D311" s="44"/>
      <c r="E311" s="51">
        <v>42401</v>
      </c>
      <c r="F311" s="44"/>
      <c r="G311" s="45"/>
      <c r="H311" s="52">
        <v>42430</v>
      </c>
      <c r="I311" s="44"/>
      <c r="J311" s="44"/>
      <c r="K311" s="51">
        <v>42461</v>
      </c>
      <c r="L311" s="44"/>
      <c r="M311" s="45"/>
      <c r="N311" s="52">
        <v>42491</v>
      </c>
      <c r="O311" s="44"/>
      <c r="P311" s="44"/>
      <c r="Q311" s="51">
        <v>42522</v>
      </c>
      <c r="R311" s="44"/>
      <c r="S311" s="45"/>
      <c r="T311" s="52">
        <v>42552</v>
      </c>
      <c r="U311" s="44"/>
      <c r="V311" s="44"/>
      <c r="W311" s="51">
        <v>42583</v>
      </c>
      <c r="X311" s="44"/>
      <c r="Y311" s="45"/>
      <c r="Z311" s="52">
        <v>42614</v>
      </c>
      <c r="AA311" s="44"/>
      <c r="AB311" s="44"/>
      <c r="AC311" s="51">
        <v>42644</v>
      </c>
      <c r="AD311" s="44"/>
      <c r="AE311" s="45"/>
      <c r="AF311" s="52">
        <v>42675</v>
      </c>
      <c r="AG311" s="44"/>
      <c r="AH311" s="44"/>
      <c r="AI311" s="51">
        <v>42705</v>
      </c>
      <c r="AJ311" s="44"/>
      <c r="AK311" s="45"/>
    </row>
    <row r="312" spans="2:37" ht="45" x14ac:dyDescent="0.25">
      <c r="B312" s="53" t="s">
        <v>0</v>
      </c>
      <c r="C312" s="54" t="s">
        <v>2</v>
      </c>
      <c r="D312" s="55" t="s">
        <v>1</v>
      </c>
      <c r="E312" s="53" t="s">
        <v>0</v>
      </c>
      <c r="F312" s="54" t="s">
        <v>2</v>
      </c>
      <c r="G312" s="56" t="s">
        <v>1</v>
      </c>
      <c r="H312" s="54" t="s">
        <v>0</v>
      </c>
      <c r="I312" s="54" t="s">
        <v>2</v>
      </c>
      <c r="J312" s="55" t="s">
        <v>1</v>
      </c>
      <c r="K312" s="53" t="s">
        <v>0</v>
      </c>
      <c r="L312" s="54" t="s">
        <v>2</v>
      </c>
      <c r="M312" s="56" t="s">
        <v>1</v>
      </c>
      <c r="N312" s="54" t="s">
        <v>0</v>
      </c>
      <c r="O312" s="54" t="s">
        <v>2</v>
      </c>
      <c r="P312" s="55" t="s">
        <v>1</v>
      </c>
      <c r="Q312" s="53" t="s">
        <v>0</v>
      </c>
      <c r="R312" s="54" t="s">
        <v>2</v>
      </c>
      <c r="S312" s="56" t="s">
        <v>1</v>
      </c>
      <c r="T312" s="54" t="s">
        <v>0</v>
      </c>
      <c r="U312" s="54" t="s">
        <v>2</v>
      </c>
      <c r="V312" s="55" t="s">
        <v>1</v>
      </c>
      <c r="W312" s="53" t="s">
        <v>0</v>
      </c>
      <c r="X312" s="54" t="s">
        <v>2</v>
      </c>
      <c r="Y312" s="56" t="s">
        <v>1</v>
      </c>
      <c r="Z312" s="54" t="s">
        <v>0</v>
      </c>
      <c r="AA312" s="54" t="s">
        <v>2</v>
      </c>
      <c r="AB312" s="55" t="s">
        <v>1</v>
      </c>
      <c r="AC312" s="53" t="s">
        <v>0</v>
      </c>
      <c r="AD312" s="54" t="s">
        <v>2</v>
      </c>
      <c r="AE312" s="56" t="s">
        <v>1</v>
      </c>
      <c r="AF312" s="54" t="s">
        <v>0</v>
      </c>
      <c r="AG312" s="54" t="s">
        <v>2</v>
      </c>
      <c r="AH312" s="55" t="s">
        <v>1</v>
      </c>
      <c r="AI312" s="53" t="s">
        <v>0</v>
      </c>
      <c r="AJ312" s="54" t="s">
        <v>2</v>
      </c>
      <c r="AK312" s="56" t="s">
        <v>1</v>
      </c>
    </row>
    <row r="313" spans="2:37" x14ac:dyDescent="0.25">
      <c r="B313" s="57"/>
      <c r="C313" s="58"/>
      <c r="E313" s="47"/>
      <c r="G313" s="48"/>
      <c r="K313" s="57"/>
      <c r="L313" s="58"/>
      <c r="M313" s="48"/>
      <c r="Q313" s="57"/>
      <c r="R313" s="58"/>
      <c r="S313" s="48"/>
      <c r="W313" s="47"/>
      <c r="Y313" s="48"/>
      <c r="Z313" s="59"/>
      <c r="AA313" s="58"/>
      <c r="AC313" s="47"/>
      <c r="AE313" s="48"/>
      <c r="AF313" s="59"/>
      <c r="AG313" s="58"/>
      <c r="AI313" s="47"/>
      <c r="AK313" s="48"/>
    </row>
    <row r="314" spans="2:37" x14ac:dyDescent="0.25">
      <c r="B314" s="57">
        <v>1</v>
      </c>
      <c r="C314" s="102">
        <v>170233</v>
      </c>
      <c r="D314" s="46">
        <f t="shared" ref="D314:D344" si="96">SUM(C315-C314)*1000</f>
        <v>0</v>
      </c>
      <c r="E314" s="57">
        <v>1</v>
      </c>
      <c r="F314" s="102">
        <v>171589</v>
      </c>
      <c r="G314" s="48">
        <f t="shared" ref="G314:G341" si="97">SUM(F315-F314)*1000</f>
        <v>0</v>
      </c>
      <c r="H314" s="59">
        <v>1</v>
      </c>
      <c r="I314" s="102">
        <v>172527</v>
      </c>
      <c r="J314" s="46">
        <f t="shared" ref="J314:J344" si="98">SUM(I315-I314)*1000</f>
        <v>0</v>
      </c>
      <c r="K314" s="57">
        <v>1</v>
      </c>
      <c r="L314" s="102">
        <v>175483</v>
      </c>
      <c r="M314" s="48">
        <f t="shared" ref="M314:M343" si="99">SUM(L315-L314)*1000</f>
        <v>0</v>
      </c>
      <c r="N314" s="59">
        <v>1</v>
      </c>
      <c r="O314" s="102">
        <v>177472</v>
      </c>
      <c r="P314" s="46">
        <f t="shared" ref="P314:P344" si="100">SUM(O315-O314)*1000</f>
        <v>95000</v>
      </c>
      <c r="Q314" s="57">
        <v>1</v>
      </c>
      <c r="R314" s="102">
        <v>184832</v>
      </c>
      <c r="S314" s="48">
        <f t="shared" ref="S314:S343" si="101">SUM(R315-R314)*1000</f>
        <v>419000</v>
      </c>
      <c r="T314" s="59">
        <v>1</v>
      </c>
      <c r="U314" s="102">
        <v>200566</v>
      </c>
      <c r="V314" s="46">
        <f t="shared" ref="V314:V344" si="102">SUM(U315-U314)*1000</f>
        <v>979000</v>
      </c>
      <c r="W314" s="57">
        <v>1</v>
      </c>
      <c r="X314" s="102">
        <v>227877</v>
      </c>
      <c r="Y314" s="48">
        <f t="shared" ref="Y314:Y344" si="103">SUM(X315-X314)*1000</f>
        <v>772000</v>
      </c>
      <c r="Z314" s="59">
        <v>1</v>
      </c>
      <c r="AA314" s="102">
        <v>250827</v>
      </c>
      <c r="AB314" s="46">
        <f t="shared" ref="AB314:AB343" si="104">SUM(AA315-AA314)*1000</f>
        <v>841000</v>
      </c>
      <c r="AC314" s="57">
        <v>1</v>
      </c>
      <c r="AD314" s="102">
        <v>262046</v>
      </c>
      <c r="AE314" s="48">
        <f t="shared" ref="AE314:AE344" si="105">SUM(AD315-AD314)*1000</f>
        <v>243000</v>
      </c>
      <c r="AF314" s="59">
        <v>1</v>
      </c>
      <c r="AG314" s="102">
        <v>267503</v>
      </c>
      <c r="AH314" s="46">
        <f t="shared" ref="AH314:AH343" si="106">SUM(AG315-AG314)*1000</f>
        <v>0</v>
      </c>
      <c r="AI314" s="57">
        <v>1</v>
      </c>
      <c r="AJ314" s="92">
        <v>269305</v>
      </c>
      <c r="AK314" s="48">
        <f t="shared" ref="AK314:AK344" si="107">SUM(AJ315-AJ314)*1000</f>
        <v>0</v>
      </c>
    </row>
    <row r="315" spans="2:37" x14ac:dyDescent="0.25">
      <c r="B315" s="57">
        <v>2</v>
      </c>
      <c r="C315" s="102">
        <v>170233</v>
      </c>
      <c r="D315" s="46">
        <f t="shared" si="96"/>
        <v>0</v>
      </c>
      <c r="E315" s="57">
        <v>2</v>
      </c>
      <c r="F315" s="102">
        <v>171589</v>
      </c>
      <c r="G315" s="48">
        <f t="shared" si="97"/>
        <v>0</v>
      </c>
      <c r="H315" s="59">
        <v>2</v>
      </c>
      <c r="I315" s="102">
        <v>172527</v>
      </c>
      <c r="J315" s="46">
        <f t="shared" si="98"/>
        <v>190000</v>
      </c>
      <c r="K315" s="57">
        <v>2</v>
      </c>
      <c r="L315" s="102">
        <v>175483</v>
      </c>
      <c r="M315" s="48">
        <f t="shared" si="99"/>
        <v>276000</v>
      </c>
      <c r="N315" s="59">
        <v>2</v>
      </c>
      <c r="O315" s="102">
        <v>177567</v>
      </c>
      <c r="P315" s="46">
        <f t="shared" si="100"/>
        <v>280000</v>
      </c>
      <c r="Q315" s="57">
        <v>2</v>
      </c>
      <c r="R315" s="102">
        <v>185251</v>
      </c>
      <c r="S315" s="48">
        <f t="shared" si="101"/>
        <v>320000</v>
      </c>
      <c r="T315" s="59">
        <v>2</v>
      </c>
      <c r="U315" s="102">
        <v>201545</v>
      </c>
      <c r="V315" s="46">
        <f t="shared" si="102"/>
        <v>821000</v>
      </c>
      <c r="W315" s="57">
        <v>2</v>
      </c>
      <c r="X315" s="102">
        <v>228649</v>
      </c>
      <c r="Y315" s="48">
        <f t="shared" si="103"/>
        <v>796000</v>
      </c>
      <c r="Z315" s="59">
        <v>2</v>
      </c>
      <c r="AA315" s="102">
        <v>251668</v>
      </c>
      <c r="AB315" s="46">
        <f t="shared" si="104"/>
        <v>472000</v>
      </c>
      <c r="AC315" s="57">
        <v>2</v>
      </c>
      <c r="AD315" s="102">
        <v>262289</v>
      </c>
      <c r="AE315" s="48">
        <f t="shared" si="105"/>
        <v>0</v>
      </c>
      <c r="AF315" s="59">
        <v>2</v>
      </c>
      <c r="AG315" s="102">
        <v>267503</v>
      </c>
      <c r="AH315" s="46">
        <f t="shared" si="106"/>
        <v>110000</v>
      </c>
      <c r="AI315" s="57">
        <v>2</v>
      </c>
      <c r="AJ315" s="92">
        <v>269305</v>
      </c>
      <c r="AK315" s="48">
        <f t="shared" si="107"/>
        <v>0</v>
      </c>
    </row>
    <row r="316" spans="2:37" x14ac:dyDescent="0.25">
      <c r="B316" s="57">
        <v>3</v>
      </c>
      <c r="C316" s="102">
        <v>170233</v>
      </c>
      <c r="D316" s="46">
        <f t="shared" si="96"/>
        <v>24000</v>
      </c>
      <c r="E316" s="57">
        <v>3</v>
      </c>
      <c r="F316" s="102">
        <v>171589</v>
      </c>
      <c r="G316" s="48">
        <f t="shared" si="97"/>
        <v>107000</v>
      </c>
      <c r="H316" s="59">
        <v>3</v>
      </c>
      <c r="I316" s="102">
        <v>172717</v>
      </c>
      <c r="J316" s="46">
        <f t="shared" si="98"/>
        <v>238000</v>
      </c>
      <c r="K316" s="57">
        <v>3</v>
      </c>
      <c r="L316" s="102">
        <v>175759</v>
      </c>
      <c r="M316" s="48">
        <f t="shared" si="99"/>
        <v>116000</v>
      </c>
      <c r="N316" s="59">
        <v>3</v>
      </c>
      <c r="O316" s="102">
        <v>177847</v>
      </c>
      <c r="P316" s="46">
        <f t="shared" si="100"/>
        <v>0</v>
      </c>
      <c r="Q316" s="57">
        <v>3</v>
      </c>
      <c r="R316" s="102">
        <v>185571</v>
      </c>
      <c r="S316" s="48">
        <f t="shared" si="101"/>
        <v>637000</v>
      </c>
      <c r="T316" s="59">
        <v>3</v>
      </c>
      <c r="U316" s="102">
        <v>202366</v>
      </c>
      <c r="V316" s="46">
        <f t="shared" si="102"/>
        <v>471000</v>
      </c>
      <c r="W316" s="57">
        <v>3</v>
      </c>
      <c r="X316" s="102">
        <v>229445</v>
      </c>
      <c r="Y316" s="48">
        <f t="shared" si="103"/>
        <v>689000</v>
      </c>
      <c r="Z316" s="59">
        <v>3</v>
      </c>
      <c r="AA316" s="102">
        <v>252140</v>
      </c>
      <c r="AB316" s="46">
        <f t="shared" si="104"/>
        <v>498000</v>
      </c>
      <c r="AC316" s="57">
        <v>3</v>
      </c>
      <c r="AD316" s="102">
        <v>262289</v>
      </c>
      <c r="AE316" s="48">
        <f t="shared" si="105"/>
        <v>0</v>
      </c>
      <c r="AF316" s="59">
        <v>3</v>
      </c>
      <c r="AG316" s="102">
        <v>267613</v>
      </c>
      <c r="AH316" s="46">
        <f t="shared" si="106"/>
        <v>75000</v>
      </c>
      <c r="AI316" s="57">
        <v>3</v>
      </c>
      <c r="AJ316" s="92">
        <v>269305</v>
      </c>
      <c r="AK316" s="48">
        <f t="shared" si="107"/>
        <v>0</v>
      </c>
    </row>
    <row r="317" spans="2:37" x14ac:dyDescent="0.25">
      <c r="B317" s="57">
        <v>4</v>
      </c>
      <c r="C317" s="102">
        <v>170257</v>
      </c>
      <c r="D317" s="46">
        <f t="shared" si="96"/>
        <v>234000</v>
      </c>
      <c r="E317" s="57">
        <v>4</v>
      </c>
      <c r="F317" s="102">
        <v>171696</v>
      </c>
      <c r="G317" s="48">
        <f t="shared" si="97"/>
        <v>0</v>
      </c>
      <c r="H317" s="59">
        <v>4</v>
      </c>
      <c r="I317" s="102">
        <v>172955</v>
      </c>
      <c r="J317" s="46">
        <f t="shared" si="98"/>
        <v>208000</v>
      </c>
      <c r="K317" s="57">
        <v>4</v>
      </c>
      <c r="L317" s="102">
        <v>175875</v>
      </c>
      <c r="M317" s="48">
        <f t="shared" si="99"/>
        <v>82000</v>
      </c>
      <c r="N317" s="59">
        <v>4</v>
      </c>
      <c r="O317" s="102">
        <v>177847</v>
      </c>
      <c r="P317" s="46">
        <f t="shared" si="100"/>
        <v>543000</v>
      </c>
      <c r="Q317" s="57">
        <v>4</v>
      </c>
      <c r="R317" s="102">
        <v>186208</v>
      </c>
      <c r="S317" s="48">
        <f t="shared" si="101"/>
        <v>544000</v>
      </c>
      <c r="T317" s="59">
        <v>4</v>
      </c>
      <c r="U317" s="102">
        <v>202837</v>
      </c>
      <c r="V317" s="46">
        <f t="shared" si="102"/>
        <v>709000</v>
      </c>
      <c r="W317" s="57">
        <v>4</v>
      </c>
      <c r="X317" s="102">
        <v>230134</v>
      </c>
      <c r="Y317" s="48">
        <f t="shared" si="103"/>
        <v>802000</v>
      </c>
      <c r="Z317" s="59">
        <v>4</v>
      </c>
      <c r="AA317" s="102">
        <v>252638</v>
      </c>
      <c r="AB317" s="46">
        <f t="shared" si="104"/>
        <v>559000</v>
      </c>
      <c r="AC317" s="57">
        <v>4</v>
      </c>
      <c r="AD317" s="102">
        <v>262289</v>
      </c>
      <c r="AE317" s="48">
        <f t="shared" si="105"/>
        <v>399000</v>
      </c>
      <c r="AF317" s="59">
        <v>4</v>
      </c>
      <c r="AG317" s="102">
        <v>267688</v>
      </c>
      <c r="AH317" s="46">
        <f t="shared" si="106"/>
        <v>0</v>
      </c>
      <c r="AI317" s="57">
        <v>4</v>
      </c>
      <c r="AJ317" s="92">
        <v>269305</v>
      </c>
      <c r="AK317" s="48">
        <f t="shared" si="107"/>
        <v>65000</v>
      </c>
    </row>
    <row r="318" spans="2:37" x14ac:dyDescent="0.25">
      <c r="B318" s="57">
        <v>5</v>
      </c>
      <c r="C318" s="102">
        <v>170491</v>
      </c>
      <c r="D318" s="46">
        <f t="shared" si="96"/>
        <v>0</v>
      </c>
      <c r="E318" s="57">
        <v>5</v>
      </c>
      <c r="F318" s="102">
        <v>171696</v>
      </c>
      <c r="G318" s="48">
        <f t="shared" si="97"/>
        <v>89000</v>
      </c>
      <c r="H318" s="59">
        <v>5</v>
      </c>
      <c r="I318" s="102">
        <v>173163</v>
      </c>
      <c r="J318" s="46">
        <f t="shared" si="98"/>
        <v>289000</v>
      </c>
      <c r="K318" s="57">
        <v>5</v>
      </c>
      <c r="L318" s="102">
        <v>175957</v>
      </c>
      <c r="M318" s="48">
        <f t="shared" si="99"/>
        <v>169000</v>
      </c>
      <c r="N318" s="59">
        <v>5</v>
      </c>
      <c r="O318" s="102">
        <v>178390</v>
      </c>
      <c r="P318" s="46">
        <f t="shared" si="100"/>
        <v>103000</v>
      </c>
      <c r="Q318" s="57">
        <v>5</v>
      </c>
      <c r="R318" s="102">
        <v>186752</v>
      </c>
      <c r="S318" s="48">
        <f t="shared" si="101"/>
        <v>462000</v>
      </c>
      <c r="T318" s="59">
        <v>5</v>
      </c>
      <c r="U318" s="102">
        <v>203546</v>
      </c>
      <c r="V318" s="46">
        <f t="shared" si="102"/>
        <v>894000</v>
      </c>
      <c r="W318" s="57">
        <v>5</v>
      </c>
      <c r="X318" s="102">
        <v>230936</v>
      </c>
      <c r="Y318" s="48">
        <f t="shared" si="103"/>
        <v>529000</v>
      </c>
      <c r="Z318" s="59">
        <v>5</v>
      </c>
      <c r="AA318" s="102">
        <v>253197</v>
      </c>
      <c r="AB318" s="46">
        <f t="shared" si="104"/>
        <v>483000</v>
      </c>
      <c r="AC318" s="57">
        <v>5</v>
      </c>
      <c r="AD318" s="102">
        <v>262688</v>
      </c>
      <c r="AE318" s="48">
        <f t="shared" si="105"/>
        <v>386000</v>
      </c>
      <c r="AF318" s="59">
        <v>5</v>
      </c>
      <c r="AG318" s="102">
        <v>267688</v>
      </c>
      <c r="AH318" s="46">
        <f t="shared" si="106"/>
        <v>72000</v>
      </c>
      <c r="AI318" s="57">
        <v>5</v>
      </c>
      <c r="AJ318" s="92">
        <v>269370</v>
      </c>
      <c r="AK318" s="48">
        <f t="shared" si="107"/>
        <v>0</v>
      </c>
    </row>
    <row r="319" spans="2:37" x14ac:dyDescent="0.25">
      <c r="B319" s="57">
        <v>6</v>
      </c>
      <c r="C319" s="102">
        <v>170491</v>
      </c>
      <c r="D319" s="46">
        <f t="shared" si="96"/>
        <v>0</v>
      </c>
      <c r="E319" s="57">
        <v>6</v>
      </c>
      <c r="F319" s="102">
        <v>171785</v>
      </c>
      <c r="G319" s="48">
        <f t="shared" si="97"/>
        <v>0</v>
      </c>
      <c r="H319" s="59">
        <v>6</v>
      </c>
      <c r="I319" s="102">
        <v>173452</v>
      </c>
      <c r="J319" s="46">
        <f t="shared" si="98"/>
        <v>0</v>
      </c>
      <c r="K319" s="57">
        <v>6</v>
      </c>
      <c r="L319" s="102">
        <v>176126</v>
      </c>
      <c r="M319" s="48">
        <f t="shared" si="99"/>
        <v>190000</v>
      </c>
      <c r="N319" s="59">
        <v>6</v>
      </c>
      <c r="O319" s="102">
        <v>178493</v>
      </c>
      <c r="P319" s="46">
        <f t="shared" si="100"/>
        <v>579000</v>
      </c>
      <c r="Q319" s="57">
        <v>6</v>
      </c>
      <c r="R319" s="102">
        <v>187214</v>
      </c>
      <c r="S319" s="48">
        <f t="shared" si="101"/>
        <v>846000</v>
      </c>
      <c r="T319" s="59">
        <v>6</v>
      </c>
      <c r="U319" s="102">
        <v>204440</v>
      </c>
      <c r="V319" s="46">
        <f t="shared" si="102"/>
        <v>712000</v>
      </c>
      <c r="W319" s="57">
        <v>6</v>
      </c>
      <c r="X319" s="102">
        <v>231465</v>
      </c>
      <c r="Y319" s="48">
        <f t="shared" si="103"/>
        <v>398000</v>
      </c>
      <c r="Z319" s="59">
        <v>6</v>
      </c>
      <c r="AA319" s="102">
        <v>253680</v>
      </c>
      <c r="AB319" s="46">
        <f t="shared" si="104"/>
        <v>635000</v>
      </c>
      <c r="AC319" s="57">
        <v>6</v>
      </c>
      <c r="AD319" s="102">
        <v>263074</v>
      </c>
      <c r="AE319" s="48">
        <f t="shared" si="105"/>
        <v>335000</v>
      </c>
      <c r="AF319" s="59">
        <v>6</v>
      </c>
      <c r="AG319" s="102">
        <v>267760</v>
      </c>
      <c r="AH319" s="46">
        <f t="shared" si="106"/>
        <v>0</v>
      </c>
      <c r="AI319" s="57">
        <v>6</v>
      </c>
      <c r="AJ319" s="92">
        <v>269370</v>
      </c>
      <c r="AK319" s="48">
        <f t="shared" si="107"/>
        <v>76000</v>
      </c>
    </row>
    <row r="320" spans="2:37" x14ac:dyDescent="0.25">
      <c r="B320" s="60">
        <v>7</v>
      </c>
      <c r="C320" s="102">
        <v>170491</v>
      </c>
      <c r="D320" s="46">
        <f t="shared" si="96"/>
        <v>138000</v>
      </c>
      <c r="E320" s="60">
        <v>7</v>
      </c>
      <c r="F320" s="102">
        <v>171785</v>
      </c>
      <c r="G320" s="48">
        <f t="shared" si="97"/>
        <v>0</v>
      </c>
      <c r="H320" s="61">
        <v>7</v>
      </c>
      <c r="I320" s="102">
        <v>173452</v>
      </c>
      <c r="J320" s="46">
        <f t="shared" si="98"/>
        <v>101000</v>
      </c>
      <c r="K320" s="60">
        <v>7</v>
      </c>
      <c r="L320" s="102">
        <v>176316</v>
      </c>
      <c r="M320" s="48">
        <f t="shared" si="99"/>
        <v>0</v>
      </c>
      <c r="N320" s="61">
        <v>7</v>
      </c>
      <c r="O320" s="102">
        <v>179072</v>
      </c>
      <c r="P320" s="46">
        <f t="shared" si="100"/>
        <v>84000</v>
      </c>
      <c r="Q320" s="60">
        <v>7</v>
      </c>
      <c r="R320" s="102">
        <v>188060</v>
      </c>
      <c r="S320" s="48">
        <f t="shared" si="101"/>
        <v>422000</v>
      </c>
      <c r="T320" s="61">
        <v>7</v>
      </c>
      <c r="U320" s="102">
        <v>205152</v>
      </c>
      <c r="V320" s="46">
        <f t="shared" si="102"/>
        <v>619000</v>
      </c>
      <c r="W320" s="60">
        <v>7</v>
      </c>
      <c r="X320" s="102">
        <v>231863</v>
      </c>
      <c r="Y320" s="48">
        <f t="shared" si="103"/>
        <v>726000</v>
      </c>
      <c r="Z320" s="61">
        <v>7</v>
      </c>
      <c r="AA320" s="102">
        <v>254315</v>
      </c>
      <c r="AB320" s="46">
        <f t="shared" si="104"/>
        <v>453000</v>
      </c>
      <c r="AC320" s="60">
        <v>7</v>
      </c>
      <c r="AD320" s="102">
        <v>263409</v>
      </c>
      <c r="AE320" s="48">
        <f t="shared" si="105"/>
        <v>370000</v>
      </c>
      <c r="AF320" s="61">
        <v>7</v>
      </c>
      <c r="AG320" s="102">
        <v>267760</v>
      </c>
      <c r="AH320" s="46">
        <f t="shared" si="106"/>
        <v>608000</v>
      </c>
      <c r="AI320" s="60">
        <v>7</v>
      </c>
      <c r="AJ320" s="92">
        <v>269446</v>
      </c>
      <c r="AK320" s="48">
        <f t="shared" si="107"/>
        <v>0</v>
      </c>
    </row>
    <row r="321" spans="2:37" x14ac:dyDescent="0.25">
      <c r="B321" s="57">
        <v>8</v>
      </c>
      <c r="C321" s="102">
        <v>170629</v>
      </c>
      <c r="D321" s="46">
        <f t="shared" si="96"/>
        <v>0</v>
      </c>
      <c r="E321" s="57">
        <v>8</v>
      </c>
      <c r="F321" s="102">
        <v>171785</v>
      </c>
      <c r="G321" s="48">
        <f t="shared" si="97"/>
        <v>7000</v>
      </c>
      <c r="H321" s="59">
        <v>8</v>
      </c>
      <c r="I321" s="102">
        <v>173553</v>
      </c>
      <c r="J321" s="46">
        <f t="shared" si="98"/>
        <v>0</v>
      </c>
      <c r="K321" s="57">
        <v>8</v>
      </c>
      <c r="L321" s="102">
        <v>176316</v>
      </c>
      <c r="M321" s="48">
        <f t="shared" si="99"/>
        <v>0</v>
      </c>
      <c r="N321" s="59">
        <v>8</v>
      </c>
      <c r="O321" s="102">
        <v>179156</v>
      </c>
      <c r="P321" s="46">
        <f t="shared" si="100"/>
        <v>98000</v>
      </c>
      <c r="Q321" s="57">
        <v>8</v>
      </c>
      <c r="R321" s="102">
        <v>188482</v>
      </c>
      <c r="S321" s="48">
        <f t="shared" si="101"/>
        <v>442000</v>
      </c>
      <c r="T321" s="59">
        <v>8</v>
      </c>
      <c r="U321" s="102">
        <v>205771</v>
      </c>
      <c r="V321" s="46">
        <f t="shared" si="102"/>
        <v>381000</v>
      </c>
      <c r="W321" s="57">
        <v>8</v>
      </c>
      <c r="X321" s="102">
        <v>232589</v>
      </c>
      <c r="Y321" s="48">
        <f t="shared" si="103"/>
        <v>807000</v>
      </c>
      <c r="Z321" s="59">
        <v>8</v>
      </c>
      <c r="AA321" s="102">
        <v>254768</v>
      </c>
      <c r="AB321" s="46">
        <f t="shared" si="104"/>
        <v>636000</v>
      </c>
      <c r="AC321" s="57">
        <v>8</v>
      </c>
      <c r="AD321" s="102">
        <v>263779</v>
      </c>
      <c r="AE321" s="48">
        <f t="shared" si="105"/>
        <v>300000</v>
      </c>
      <c r="AF321" s="59">
        <v>8</v>
      </c>
      <c r="AG321" s="102">
        <v>268368</v>
      </c>
      <c r="AH321" s="46">
        <f t="shared" si="106"/>
        <v>0</v>
      </c>
      <c r="AI321" s="57">
        <v>8</v>
      </c>
      <c r="AJ321" s="92">
        <v>269446</v>
      </c>
      <c r="AK321" s="48">
        <f t="shared" si="107"/>
        <v>0</v>
      </c>
    </row>
    <row r="322" spans="2:37" x14ac:dyDescent="0.25">
      <c r="B322" s="57">
        <v>9</v>
      </c>
      <c r="C322" s="102">
        <v>170629</v>
      </c>
      <c r="D322" s="46">
        <f t="shared" si="96"/>
        <v>0</v>
      </c>
      <c r="E322" s="57">
        <v>9</v>
      </c>
      <c r="F322" s="102">
        <v>171792</v>
      </c>
      <c r="G322" s="48">
        <f t="shared" si="97"/>
        <v>0</v>
      </c>
      <c r="H322" s="59">
        <v>9</v>
      </c>
      <c r="I322" s="102">
        <v>173553</v>
      </c>
      <c r="J322" s="46">
        <f t="shared" si="98"/>
        <v>0</v>
      </c>
      <c r="K322" s="57">
        <v>9</v>
      </c>
      <c r="L322" s="102">
        <v>176316</v>
      </c>
      <c r="M322" s="48">
        <f t="shared" si="99"/>
        <v>0</v>
      </c>
      <c r="N322" s="59">
        <v>9</v>
      </c>
      <c r="O322" s="102">
        <v>179254</v>
      </c>
      <c r="P322" s="46">
        <f t="shared" si="100"/>
        <v>101000</v>
      </c>
      <c r="Q322" s="57">
        <v>9</v>
      </c>
      <c r="R322" s="102">
        <v>188924</v>
      </c>
      <c r="S322" s="48">
        <f t="shared" si="101"/>
        <v>461000</v>
      </c>
      <c r="T322" s="59">
        <v>9</v>
      </c>
      <c r="U322" s="102">
        <v>206152</v>
      </c>
      <c r="V322" s="46">
        <f t="shared" si="102"/>
        <v>507000</v>
      </c>
      <c r="W322" s="57">
        <v>9</v>
      </c>
      <c r="X322" s="102">
        <v>233396</v>
      </c>
      <c r="Y322" s="48">
        <f t="shared" si="103"/>
        <v>728000</v>
      </c>
      <c r="Z322" s="59">
        <v>9</v>
      </c>
      <c r="AA322" s="102">
        <v>255404</v>
      </c>
      <c r="AB322" s="46">
        <f t="shared" si="104"/>
        <v>200000</v>
      </c>
      <c r="AC322" s="57">
        <v>9</v>
      </c>
      <c r="AD322" s="102">
        <v>264079</v>
      </c>
      <c r="AE322" s="48">
        <f t="shared" si="105"/>
        <v>391000</v>
      </c>
      <c r="AF322" s="59">
        <v>9</v>
      </c>
      <c r="AG322" s="102">
        <v>268368</v>
      </c>
      <c r="AH322" s="46">
        <f t="shared" si="106"/>
        <v>250000</v>
      </c>
      <c r="AI322" s="57">
        <v>9</v>
      </c>
      <c r="AJ322" s="92">
        <v>269446</v>
      </c>
      <c r="AK322" s="48">
        <f t="shared" si="107"/>
        <v>87000</v>
      </c>
    </row>
    <row r="323" spans="2:37" x14ac:dyDescent="0.25">
      <c r="B323" s="57">
        <v>10</v>
      </c>
      <c r="C323" s="102">
        <v>170629</v>
      </c>
      <c r="D323" s="46">
        <f t="shared" si="96"/>
        <v>0</v>
      </c>
      <c r="E323" s="57">
        <v>10</v>
      </c>
      <c r="F323" s="102">
        <v>171792</v>
      </c>
      <c r="G323" s="48">
        <f t="shared" si="97"/>
        <v>106000</v>
      </c>
      <c r="H323" s="59">
        <v>10</v>
      </c>
      <c r="I323" s="102">
        <v>173553</v>
      </c>
      <c r="J323" s="46">
        <f t="shared" si="98"/>
        <v>114000</v>
      </c>
      <c r="K323" s="57">
        <v>10</v>
      </c>
      <c r="L323" s="102">
        <v>176316</v>
      </c>
      <c r="M323" s="48">
        <f t="shared" si="99"/>
        <v>0</v>
      </c>
      <c r="N323" s="59">
        <v>10</v>
      </c>
      <c r="O323" s="102">
        <v>179355</v>
      </c>
      <c r="P323" s="46">
        <f t="shared" si="100"/>
        <v>88000</v>
      </c>
      <c r="Q323" s="57">
        <v>10</v>
      </c>
      <c r="R323" s="102">
        <v>189385</v>
      </c>
      <c r="S323" s="48">
        <f t="shared" si="101"/>
        <v>646000</v>
      </c>
      <c r="T323" s="59">
        <v>10</v>
      </c>
      <c r="U323" s="102">
        <v>206659</v>
      </c>
      <c r="V323" s="46">
        <f t="shared" si="102"/>
        <v>474000</v>
      </c>
      <c r="W323" s="57">
        <v>10</v>
      </c>
      <c r="X323" s="102">
        <v>234124</v>
      </c>
      <c r="Y323" s="48">
        <f t="shared" si="103"/>
        <v>749000</v>
      </c>
      <c r="Z323" s="59">
        <v>10</v>
      </c>
      <c r="AA323" s="102">
        <v>255604</v>
      </c>
      <c r="AB323" s="46">
        <f t="shared" si="104"/>
        <v>302000</v>
      </c>
      <c r="AC323" s="57">
        <v>10</v>
      </c>
      <c r="AD323" s="102">
        <v>264470</v>
      </c>
      <c r="AE323" s="48">
        <f t="shared" si="105"/>
        <v>251000</v>
      </c>
      <c r="AF323" s="59">
        <v>10</v>
      </c>
      <c r="AG323" s="102">
        <v>268618</v>
      </c>
      <c r="AH323" s="46">
        <f t="shared" si="106"/>
        <v>76000</v>
      </c>
      <c r="AI323" s="57">
        <v>10</v>
      </c>
      <c r="AJ323" s="92">
        <v>269533</v>
      </c>
      <c r="AK323" s="48">
        <f t="shared" si="107"/>
        <v>0</v>
      </c>
    </row>
    <row r="324" spans="2:37" x14ac:dyDescent="0.25">
      <c r="B324" s="57">
        <v>11</v>
      </c>
      <c r="C324" s="102">
        <v>170629</v>
      </c>
      <c r="D324" s="46">
        <f t="shared" si="96"/>
        <v>156000</v>
      </c>
      <c r="E324" s="57">
        <v>11</v>
      </c>
      <c r="F324" s="102">
        <v>171898</v>
      </c>
      <c r="G324" s="48">
        <f t="shared" si="97"/>
        <v>0</v>
      </c>
      <c r="H324" s="59">
        <v>11</v>
      </c>
      <c r="I324" s="102">
        <v>173667</v>
      </c>
      <c r="J324" s="46">
        <f t="shared" si="98"/>
        <v>6000</v>
      </c>
      <c r="K324" s="57">
        <v>11</v>
      </c>
      <c r="L324" s="102">
        <v>176316</v>
      </c>
      <c r="M324" s="48">
        <f t="shared" si="99"/>
        <v>0</v>
      </c>
      <c r="N324" s="59">
        <v>11</v>
      </c>
      <c r="O324" s="102">
        <v>179443</v>
      </c>
      <c r="P324" s="46">
        <f t="shared" si="100"/>
        <v>190000</v>
      </c>
      <c r="Q324" s="57">
        <v>11</v>
      </c>
      <c r="R324" s="102">
        <v>190031</v>
      </c>
      <c r="S324" s="48">
        <f t="shared" si="101"/>
        <v>596000</v>
      </c>
      <c r="T324" s="59">
        <v>11</v>
      </c>
      <c r="U324" s="102">
        <v>207133</v>
      </c>
      <c r="V324" s="46">
        <f t="shared" si="102"/>
        <v>427000</v>
      </c>
      <c r="W324" s="57">
        <v>11</v>
      </c>
      <c r="X324" s="102">
        <v>234873</v>
      </c>
      <c r="Y324" s="48">
        <f t="shared" si="103"/>
        <v>902000</v>
      </c>
      <c r="Z324" s="59">
        <v>11</v>
      </c>
      <c r="AA324" s="102">
        <v>255906</v>
      </c>
      <c r="AB324" s="46">
        <f t="shared" si="104"/>
        <v>146000</v>
      </c>
      <c r="AC324" s="57">
        <v>11</v>
      </c>
      <c r="AD324" s="102">
        <v>264721</v>
      </c>
      <c r="AE324" s="48">
        <f t="shared" si="105"/>
        <v>136000</v>
      </c>
      <c r="AF324" s="59">
        <v>11</v>
      </c>
      <c r="AG324" s="102">
        <v>268694</v>
      </c>
      <c r="AH324" s="46">
        <f t="shared" si="106"/>
        <v>0</v>
      </c>
      <c r="AI324" s="57">
        <v>11</v>
      </c>
      <c r="AJ324" s="92">
        <v>269533</v>
      </c>
      <c r="AK324" s="48">
        <f t="shared" si="107"/>
        <v>0</v>
      </c>
    </row>
    <row r="325" spans="2:37" x14ac:dyDescent="0.25">
      <c r="B325" s="57">
        <v>12</v>
      </c>
      <c r="C325" s="102">
        <v>170785</v>
      </c>
      <c r="D325" s="46">
        <f t="shared" si="96"/>
        <v>88000</v>
      </c>
      <c r="E325" s="57">
        <v>12</v>
      </c>
      <c r="F325" s="102">
        <v>171898</v>
      </c>
      <c r="G325" s="48">
        <f t="shared" si="97"/>
        <v>0</v>
      </c>
      <c r="H325" s="59">
        <v>12</v>
      </c>
      <c r="I325" s="102">
        <v>173673</v>
      </c>
      <c r="J325" s="46">
        <f t="shared" si="98"/>
        <v>72000</v>
      </c>
      <c r="K325" s="57">
        <v>12</v>
      </c>
      <c r="L325" s="102">
        <v>176316</v>
      </c>
      <c r="M325" s="48">
        <f t="shared" si="99"/>
        <v>0</v>
      </c>
      <c r="N325" s="59">
        <v>12</v>
      </c>
      <c r="O325" s="102">
        <v>179633</v>
      </c>
      <c r="P325" s="46">
        <f t="shared" si="100"/>
        <v>455000</v>
      </c>
      <c r="Q325" s="57">
        <v>12</v>
      </c>
      <c r="R325" s="102">
        <v>190627</v>
      </c>
      <c r="S325" s="48">
        <f t="shared" si="101"/>
        <v>301000</v>
      </c>
      <c r="T325" s="59">
        <v>12</v>
      </c>
      <c r="U325" s="102">
        <v>207560</v>
      </c>
      <c r="V325" s="46">
        <f t="shared" si="102"/>
        <v>545000</v>
      </c>
      <c r="W325" s="57">
        <v>12</v>
      </c>
      <c r="X325" s="102">
        <v>235775</v>
      </c>
      <c r="Y325" s="48">
        <f t="shared" si="103"/>
        <v>519000</v>
      </c>
      <c r="Z325" s="59">
        <v>12</v>
      </c>
      <c r="AA325" s="102">
        <v>256052</v>
      </c>
      <c r="AB325" s="46">
        <f t="shared" si="104"/>
        <v>542000</v>
      </c>
      <c r="AC325" s="57">
        <v>12</v>
      </c>
      <c r="AD325" s="102">
        <v>264857</v>
      </c>
      <c r="AE325" s="48">
        <f t="shared" si="105"/>
        <v>0</v>
      </c>
      <c r="AF325" s="59">
        <v>12</v>
      </c>
      <c r="AG325" s="102">
        <v>268694</v>
      </c>
      <c r="AH325" s="46">
        <f t="shared" si="106"/>
        <v>0</v>
      </c>
      <c r="AI325" s="57">
        <v>12</v>
      </c>
      <c r="AJ325" s="92">
        <v>269533</v>
      </c>
      <c r="AK325" s="48">
        <f t="shared" si="107"/>
        <v>0</v>
      </c>
    </row>
    <row r="326" spans="2:37" x14ac:dyDescent="0.25">
      <c r="B326" s="57">
        <v>13</v>
      </c>
      <c r="C326" s="102">
        <v>170873</v>
      </c>
      <c r="D326" s="46">
        <f t="shared" si="96"/>
        <v>167000</v>
      </c>
      <c r="E326" s="57">
        <v>13</v>
      </c>
      <c r="F326" s="102">
        <v>171898</v>
      </c>
      <c r="G326" s="48">
        <f t="shared" si="97"/>
        <v>68000</v>
      </c>
      <c r="H326" s="59">
        <v>13</v>
      </c>
      <c r="I326" s="102">
        <v>173745</v>
      </c>
      <c r="J326" s="46">
        <f t="shared" si="98"/>
        <v>0</v>
      </c>
      <c r="K326" s="57">
        <v>13</v>
      </c>
      <c r="L326" s="102">
        <v>176316</v>
      </c>
      <c r="M326" s="48">
        <f t="shared" si="99"/>
        <v>0</v>
      </c>
      <c r="N326" s="59">
        <v>13</v>
      </c>
      <c r="O326" s="102">
        <v>180088</v>
      </c>
      <c r="P326" s="46">
        <f t="shared" si="100"/>
        <v>304000</v>
      </c>
      <c r="Q326" s="57">
        <v>13</v>
      </c>
      <c r="R326" s="102">
        <v>190928</v>
      </c>
      <c r="S326" s="48">
        <f t="shared" si="101"/>
        <v>555000</v>
      </c>
      <c r="T326" s="59">
        <v>13</v>
      </c>
      <c r="U326" s="102">
        <v>208105</v>
      </c>
      <c r="V326" s="46">
        <f t="shared" si="102"/>
        <v>975000</v>
      </c>
      <c r="W326" s="57">
        <v>13</v>
      </c>
      <c r="X326" s="102">
        <v>236294</v>
      </c>
      <c r="Y326" s="48">
        <f t="shared" si="103"/>
        <v>759000</v>
      </c>
      <c r="Z326" s="59">
        <v>13</v>
      </c>
      <c r="AA326" s="102">
        <v>256594</v>
      </c>
      <c r="AB326" s="46">
        <f t="shared" si="104"/>
        <v>452000</v>
      </c>
      <c r="AC326" s="57">
        <v>13</v>
      </c>
      <c r="AD326" s="102">
        <v>264857</v>
      </c>
      <c r="AE326" s="48">
        <f t="shared" si="105"/>
        <v>253000</v>
      </c>
      <c r="AF326" s="59">
        <v>13</v>
      </c>
      <c r="AG326" s="102">
        <v>268694</v>
      </c>
      <c r="AH326" s="46">
        <f t="shared" si="106"/>
        <v>11000</v>
      </c>
      <c r="AI326" s="57">
        <v>13</v>
      </c>
      <c r="AJ326" s="92">
        <v>269533</v>
      </c>
      <c r="AK326" s="48">
        <f t="shared" si="107"/>
        <v>119000</v>
      </c>
    </row>
    <row r="327" spans="2:37" x14ac:dyDescent="0.25">
      <c r="B327" s="57">
        <v>14</v>
      </c>
      <c r="C327" s="102">
        <v>171040</v>
      </c>
      <c r="D327" s="46">
        <f t="shared" si="96"/>
        <v>22000</v>
      </c>
      <c r="E327" s="57">
        <v>14</v>
      </c>
      <c r="F327" s="102">
        <v>171966</v>
      </c>
      <c r="G327" s="48">
        <f t="shared" si="97"/>
        <v>0</v>
      </c>
      <c r="H327" s="59">
        <v>14</v>
      </c>
      <c r="I327" s="102">
        <v>173745</v>
      </c>
      <c r="J327" s="46">
        <f t="shared" si="98"/>
        <v>82000</v>
      </c>
      <c r="K327" s="57">
        <v>14</v>
      </c>
      <c r="L327" s="102">
        <v>176316</v>
      </c>
      <c r="M327" s="48">
        <f t="shared" si="99"/>
        <v>0</v>
      </c>
      <c r="N327" s="59">
        <v>14</v>
      </c>
      <c r="O327" s="102">
        <v>180392</v>
      </c>
      <c r="P327" s="46">
        <f t="shared" si="100"/>
        <v>170000</v>
      </c>
      <c r="Q327" s="57">
        <v>14</v>
      </c>
      <c r="R327" s="102">
        <v>191483</v>
      </c>
      <c r="S327" s="48">
        <f t="shared" si="101"/>
        <v>415000</v>
      </c>
      <c r="T327" s="59">
        <v>14</v>
      </c>
      <c r="U327" s="102">
        <v>209080</v>
      </c>
      <c r="V327" s="46">
        <f t="shared" si="102"/>
        <v>1150000</v>
      </c>
      <c r="W327" s="57">
        <v>14</v>
      </c>
      <c r="X327" s="102">
        <v>237053</v>
      </c>
      <c r="Y327" s="48">
        <f t="shared" si="103"/>
        <v>865000</v>
      </c>
      <c r="Z327" s="59">
        <v>14</v>
      </c>
      <c r="AA327" s="102">
        <v>257046</v>
      </c>
      <c r="AB327" s="46">
        <f t="shared" si="104"/>
        <v>498000</v>
      </c>
      <c r="AC327" s="57">
        <v>14</v>
      </c>
      <c r="AD327" s="102">
        <v>265110</v>
      </c>
      <c r="AE327" s="48">
        <f t="shared" si="105"/>
        <v>293000</v>
      </c>
      <c r="AF327" s="59">
        <v>14</v>
      </c>
      <c r="AG327" s="102">
        <v>268705</v>
      </c>
      <c r="AH327" s="46">
        <f t="shared" si="106"/>
        <v>122000</v>
      </c>
      <c r="AI327" s="57">
        <v>14</v>
      </c>
      <c r="AJ327" s="92">
        <v>269652</v>
      </c>
      <c r="AK327" s="48">
        <f t="shared" si="107"/>
        <v>0</v>
      </c>
    </row>
    <row r="328" spans="2:37" x14ac:dyDescent="0.25">
      <c r="B328" s="57">
        <v>15</v>
      </c>
      <c r="C328" s="102">
        <v>171062</v>
      </c>
      <c r="D328" s="46">
        <f t="shared" si="96"/>
        <v>80000</v>
      </c>
      <c r="E328" s="57">
        <v>15</v>
      </c>
      <c r="F328" s="102">
        <v>171966</v>
      </c>
      <c r="G328" s="48">
        <f t="shared" si="97"/>
        <v>0</v>
      </c>
      <c r="H328" s="59">
        <v>15</v>
      </c>
      <c r="I328" s="102">
        <v>173827</v>
      </c>
      <c r="J328" s="46">
        <f t="shared" si="98"/>
        <v>0</v>
      </c>
      <c r="K328" s="57">
        <v>15</v>
      </c>
      <c r="L328" s="102">
        <v>176316</v>
      </c>
      <c r="M328" s="48">
        <f t="shared" si="99"/>
        <v>0</v>
      </c>
      <c r="N328" s="59">
        <v>15</v>
      </c>
      <c r="O328" s="102">
        <v>180562</v>
      </c>
      <c r="P328" s="46">
        <f t="shared" si="100"/>
        <v>102000</v>
      </c>
      <c r="Q328" s="57">
        <v>15</v>
      </c>
      <c r="R328" s="102">
        <v>191898</v>
      </c>
      <c r="S328" s="48">
        <f t="shared" si="101"/>
        <v>697000</v>
      </c>
      <c r="T328" s="59">
        <v>15</v>
      </c>
      <c r="U328" s="102">
        <v>210230</v>
      </c>
      <c r="V328" s="46">
        <f t="shared" si="102"/>
        <v>1495000</v>
      </c>
      <c r="W328" s="57">
        <v>15</v>
      </c>
      <c r="X328" s="102">
        <v>237918</v>
      </c>
      <c r="Y328" s="48">
        <f t="shared" si="103"/>
        <v>456000</v>
      </c>
      <c r="Z328" s="59">
        <v>15</v>
      </c>
      <c r="AA328" s="102">
        <v>257544</v>
      </c>
      <c r="AB328" s="46">
        <f t="shared" si="104"/>
        <v>388000</v>
      </c>
      <c r="AC328" s="57">
        <v>15</v>
      </c>
      <c r="AD328" s="102">
        <v>265403</v>
      </c>
      <c r="AE328" s="48">
        <f t="shared" si="105"/>
        <v>240000</v>
      </c>
      <c r="AF328" s="59">
        <v>15</v>
      </c>
      <c r="AG328" s="102">
        <v>268827</v>
      </c>
      <c r="AH328" s="46">
        <f t="shared" si="106"/>
        <v>72000</v>
      </c>
      <c r="AI328" s="57">
        <v>15</v>
      </c>
      <c r="AJ328" s="92">
        <v>269652</v>
      </c>
      <c r="AK328" s="48">
        <f t="shared" si="107"/>
        <v>72000</v>
      </c>
    </row>
    <row r="329" spans="2:37" x14ac:dyDescent="0.25">
      <c r="B329" s="57">
        <v>16</v>
      </c>
      <c r="C329" s="102">
        <v>171142</v>
      </c>
      <c r="D329" s="46">
        <f t="shared" si="96"/>
        <v>0</v>
      </c>
      <c r="E329" s="57">
        <v>16</v>
      </c>
      <c r="F329" s="102">
        <v>171966</v>
      </c>
      <c r="G329" s="48">
        <f t="shared" si="97"/>
        <v>110000</v>
      </c>
      <c r="H329" s="59">
        <v>16</v>
      </c>
      <c r="I329" s="102">
        <v>173827</v>
      </c>
      <c r="J329" s="46">
        <f t="shared" si="98"/>
        <v>105000</v>
      </c>
      <c r="K329" s="57">
        <v>16</v>
      </c>
      <c r="L329" s="102">
        <v>176316</v>
      </c>
      <c r="M329" s="48">
        <f t="shared" si="99"/>
        <v>84000</v>
      </c>
      <c r="N329" s="59">
        <v>16</v>
      </c>
      <c r="O329" s="102">
        <v>180664</v>
      </c>
      <c r="P329" s="46">
        <f t="shared" si="100"/>
        <v>287000</v>
      </c>
      <c r="Q329" s="57">
        <v>16</v>
      </c>
      <c r="R329" s="102">
        <v>192595</v>
      </c>
      <c r="S329" s="48">
        <f t="shared" si="101"/>
        <v>326000</v>
      </c>
      <c r="T329" s="59">
        <v>16</v>
      </c>
      <c r="U329" s="102">
        <v>211725</v>
      </c>
      <c r="V329" s="46">
        <f t="shared" si="102"/>
        <v>1064000</v>
      </c>
      <c r="W329" s="57">
        <v>16</v>
      </c>
      <c r="X329" s="102">
        <v>238374</v>
      </c>
      <c r="Y329" s="48">
        <f t="shared" si="103"/>
        <v>969000</v>
      </c>
      <c r="Z329" s="59">
        <v>16</v>
      </c>
      <c r="AA329" s="102">
        <v>257932</v>
      </c>
      <c r="AB329" s="46">
        <f t="shared" si="104"/>
        <v>181000</v>
      </c>
      <c r="AC329" s="57">
        <v>16</v>
      </c>
      <c r="AD329" s="102">
        <v>265643</v>
      </c>
      <c r="AE329" s="48">
        <f t="shared" si="105"/>
        <v>0</v>
      </c>
      <c r="AF329" s="59">
        <v>16</v>
      </c>
      <c r="AG329" s="102">
        <v>268899</v>
      </c>
      <c r="AH329" s="46">
        <f t="shared" si="106"/>
        <v>0</v>
      </c>
      <c r="AI329" s="57">
        <v>16</v>
      </c>
      <c r="AJ329" s="92">
        <v>269724</v>
      </c>
      <c r="AK329" s="48">
        <f t="shared" si="107"/>
        <v>0</v>
      </c>
    </row>
    <row r="330" spans="2:37" x14ac:dyDescent="0.25">
      <c r="B330" s="57">
        <v>17</v>
      </c>
      <c r="C330" s="102">
        <v>171142</v>
      </c>
      <c r="D330" s="46">
        <f t="shared" si="96"/>
        <v>90000</v>
      </c>
      <c r="E330" s="57">
        <v>17</v>
      </c>
      <c r="F330" s="102">
        <v>172076</v>
      </c>
      <c r="G330" s="48">
        <f t="shared" si="97"/>
        <v>0</v>
      </c>
      <c r="H330" s="59">
        <v>17</v>
      </c>
      <c r="I330" s="102">
        <v>173932</v>
      </c>
      <c r="J330" s="46">
        <f t="shared" si="98"/>
        <v>185000</v>
      </c>
      <c r="K330" s="57">
        <v>17</v>
      </c>
      <c r="L330" s="102">
        <v>176400</v>
      </c>
      <c r="M330" s="48">
        <f t="shared" si="99"/>
        <v>0</v>
      </c>
      <c r="N330" s="59">
        <v>17</v>
      </c>
      <c r="O330" s="102">
        <v>180951</v>
      </c>
      <c r="P330" s="46">
        <f t="shared" si="100"/>
        <v>531000</v>
      </c>
      <c r="Q330" s="57">
        <v>17</v>
      </c>
      <c r="R330" s="102">
        <v>192921</v>
      </c>
      <c r="S330" s="48">
        <f t="shared" si="101"/>
        <v>366000</v>
      </c>
      <c r="T330" s="59">
        <v>17</v>
      </c>
      <c r="U330" s="102">
        <v>212789</v>
      </c>
      <c r="V330" s="46">
        <f t="shared" si="102"/>
        <v>959000</v>
      </c>
      <c r="W330" s="57">
        <v>17</v>
      </c>
      <c r="X330" s="102">
        <v>239343</v>
      </c>
      <c r="Y330" s="48">
        <f t="shared" si="103"/>
        <v>827000</v>
      </c>
      <c r="Z330" s="59">
        <v>17</v>
      </c>
      <c r="AA330" s="102">
        <v>258113</v>
      </c>
      <c r="AB330" s="46">
        <f t="shared" si="104"/>
        <v>360000</v>
      </c>
      <c r="AC330" s="57">
        <v>17</v>
      </c>
      <c r="AD330" s="102">
        <v>265643</v>
      </c>
      <c r="AE330" s="48">
        <f t="shared" si="105"/>
        <v>128000</v>
      </c>
      <c r="AF330" s="59">
        <v>17</v>
      </c>
      <c r="AG330" s="102">
        <v>268899</v>
      </c>
      <c r="AH330" s="46">
        <f t="shared" si="106"/>
        <v>89000</v>
      </c>
      <c r="AI330" s="57">
        <v>17</v>
      </c>
      <c r="AJ330" s="92">
        <v>269724</v>
      </c>
      <c r="AK330" s="48">
        <f t="shared" si="107"/>
        <v>0</v>
      </c>
    </row>
    <row r="331" spans="2:37" x14ac:dyDescent="0.25">
      <c r="B331" s="57">
        <v>18</v>
      </c>
      <c r="C331" s="102">
        <v>171232</v>
      </c>
      <c r="D331" s="46">
        <f t="shared" si="96"/>
        <v>0</v>
      </c>
      <c r="E331" s="57">
        <v>18</v>
      </c>
      <c r="F331" s="102">
        <v>172076</v>
      </c>
      <c r="G331" s="48">
        <f t="shared" si="97"/>
        <v>86000</v>
      </c>
      <c r="H331" s="59">
        <v>18</v>
      </c>
      <c r="I331" s="102">
        <v>174117</v>
      </c>
      <c r="J331" s="46">
        <f t="shared" si="98"/>
        <v>0</v>
      </c>
      <c r="K331" s="57">
        <v>18</v>
      </c>
      <c r="L331" s="102">
        <v>176400</v>
      </c>
      <c r="M331" s="48">
        <f t="shared" si="99"/>
        <v>92000</v>
      </c>
      <c r="N331" s="59">
        <v>18</v>
      </c>
      <c r="O331" s="102">
        <v>181482</v>
      </c>
      <c r="P331" s="46">
        <f t="shared" si="100"/>
        <v>431000</v>
      </c>
      <c r="Q331" s="57">
        <v>18</v>
      </c>
      <c r="R331" s="102">
        <v>193287</v>
      </c>
      <c r="S331" s="48">
        <f t="shared" si="101"/>
        <v>238000</v>
      </c>
      <c r="T331" s="59">
        <v>18</v>
      </c>
      <c r="U331" s="102">
        <v>213748</v>
      </c>
      <c r="V331" s="46">
        <f t="shared" si="102"/>
        <v>1076000</v>
      </c>
      <c r="W331" s="57">
        <v>18</v>
      </c>
      <c r="X331" s="102">
        <v>240170</v>
      </c>
      <c r="Y331" s="48">
        <f t="shared" si="103"/>
        <v>513000</v>
      </c>
      <c r="Z331" s="59">
        <v>18</v>
      </c>
      <c r="AA331" s="102">
        <v>258473</v>
      </c>
      <c r="AB331" s="46">
        <f t="shared" si="104"/>
        <v>307000</v>
      </c>
      <c r="AC331" s="57">
        <v>18</v>
      </c>
      <c r="AD331" s="102">
        <v>265771</v>
      </c>
      <c r="AE331" s="48">
        <f t="shared" si="105"/>
        <v>0</v>
      </c>
      <c r="AF331" s="59">
        <v>18</v>
      </c>
      <c r="AG331" s="102">
        <v>268988</v>
      </c>
      <c r="AH331" s="46">
        <f t="shared" si="106"/>
        <v>0</v>
      </c>
      <c r="AI331" s="57">
        <v>18</v>
      </c>
      <c r="AJ331" s="92">
        <v>269724</v>
      </c>
      <c r="AK331" s="48">
        <f t="shared" si="107"/>
        <v>121000</v>
      </c>
    </row>
    <row r="332" spans="2:37" x14ac:dyDescent="0.25">
      <c r="B332" s="57">
        <v>19</v>
      </c>
      <c r="C332" s="102">
        <v>171232</v>
      </c>
      <c r="D332" s="46">
        <f t="shared" si="96"/>
        <v>0</v>
      </c>
      <c r="E332" s="57">
        <v>19</v>
      </c>
      <c r="F332" s="102">
        <v>172162</v>
      </c>
      <c r="G332" s="48">
        <f t="shared" si="97"/>
        <v>13000</v>
      </c>
      <c r="H332" s="59">
        <v>19</v>
      </c>
      <c r="I332" s="102">
        <v>174117</v>
      </c>
      <c r="J332" s="46">
        <f t="shared" si="98"/>
        <v>114000</v>
      </c>
      <c r="K332" s="57">
        <v>19</v>
      </c>
      <c r="L332" s="102">
        <v>176492</v>
      </c>
      <c r="M332" s="48">
        <f t="shared" si="99"/>
        <v>0</v>
      </c>
      <c r="N332" s="59">
        <v>19</v>
      </c>
      <c r="O332" s="102">
        <v>181913</v>
      </c>
      <c r="P332" s="46">
        <f t="shared" si="100"/>
        <v>99000</v>
      </c>
      <c r="Q332" s="57">
        <v>19</v>
      </c>
      <c r="R332" s="102">
        <v>193525</v>
      </c>
      <c r="S332" s="48">
        <f t="shared" si="101"/>
        <v>355000</v>
      </c>
      <c r="T332" s="59">
        <v>19</v>
      </c>
      <c r="U332" s="102">
        <v>214824</v>
      </c>
      <c r="V332" s="46">
        <f t="shared" si="102"/>
        <v>1058000</v>
      </c>
      <c r="W332" s="57">
        <v>19</v>
      </c>
      <c r="X332" s="102">
        <v>240683</v>
      </c>
      <c r="Y332" s="48">
        <f t="shared" si="103"/>
        <v>897000</v>
      </c>
      <c r="Z332" s="59">
        <v>19</v>
      </c>
      <c r="AA332" s="102">
        <v>258780</v>
      </c>
      <c r="AB332" s="46">
        <f t="shared" si="104"/>
        <v>445000</v>
      </c>
      <c r="AC332" s="57">
        <v>19</v>
      </c>
      <c r="AD332" s="102">
        <v>265771</v>
      </c>
      <c r="AE332" s="48">
        <f t="shared" si="105"/>
        <v>124000</v>
      </c>
      <c r="AF332" s="59">
        <v>19</v>
      </c>
      <c r="AG332" s="102">
        <v>268988</v>
      </c>
      <c r="AH332" s="46">
        <f t="shared" si="106"/>
        <v>99000</v>
      </c>
      <c r="AI332" s="57">
        <v>19</v>
      </c>
      <c r="AJ332" s="92">
        <v>269845</v>
      </c>
      <c r="AK332" s="48">
        <f t="shared" si="107"/>
        <v>0</v>
      </c>
    </row>
    <row r="333" spans="2:37" x14ac:dyDescent="0.25">
      <c r="B333" s="57">
        <v>20</v>
      </c>
      <c r="C333" s="102">
        <v>171232</v>
      </c>
      <c r="D333" s="46">
        <f t="shared" si="96"/>
        <v>0</v>
      </c>
      <c r="E333" s="57">
        <v>20</v>
      </c>
      <c r="F333" s="102">
        <v>172175</v>
      </c>
      <c r="G333" s="48">
        <f t="shared" si="97"/>
        <v>0</v>
      </c>
      <c r="H333" s="59">
        <v>20</v>
      </c>
      <c r="I333" s="102">
        <v>174231</v>
      </c>
      <c r="J333" s="46">
        <f t="shared" si="98"/>
        <v>0</v>
      </c>
      <c r="K333" s="57">
        <v>20</v>
      </c>
      <c r="L333" s="102">
        <v>176492</v>
      </c>
      <c r="M333" s="48">
        <f t="shared" si="99"/>
        <v>535000</v>
      </c>
      <c r="N333" s="59">
        <v>20</v>
      </c>
      <c r="O333" s="102">
        <v>182012</v>
      </c>
      <c r="P333" s="46">
        <f t="shared" si="100"/>
        <v>101000</v>
      </c>
      <c r="Q333" s="57">
        <v>20</v>
      </c>
      <c r="R333" s="102">
        <v>193880</v>
      </c>
      <c r="S333" s="48">
        <f t="shared" si="101"/>
        <v>753000</v>
      </c>
      <c r="T333" s="59">
        <v>20</v>
      </c>
      <c r="U333" s="102">
        <v>215882</v>
      </c>
      <c r="V333" s="46">
        <f t="shared" si="102"/>
        <v>1045000</v>
      </c>
      <c r="W333" s="57">
        <v>20</v>
      </c>
      <c r="X333" s="102">
        <v>241580</v>
      </c>
      <c r="Y333" s="48">
        <f t="shared" si="103"/>
        <v>843000</v>
      </c>
      <c r="Z333" s="59">
        <v>20</v>
      </c>
      <c r="AA333" s="102">
        <v>259225</v>
      </c>
      <c r="AB333" s="46">
        <f t="shared" si="104"/>
        <v>506000</v>
      </c>
      <c r="AC333" s="57">
        <v>20</v>
      </c>
      <c r="AD333" s="102">
        <v>265895</v>
      </c>
      <c r="AE333" s="48">
        <f t="shared" si="105"/>
        <v>0</v>
      </c>
      <c r="AF333" s="59">
        <v>20</v>
      </c>
      <c r="AG333" s="102">
        <v>269087</v>
      </c>
      <c r="AH333" s="46">
        <f t="shared" si="106"/>
        <v>0</v>
      </c>
      <c r="AI333" s="57">
        <v>20</v>
      </c>
      <c r="AJ333" s="92">
        <v>269845</v>
      </c>
      <c r="AK333" s="48">
        <f t="shared" si="107"/>
        <v>117000</v>
      </c>
    </row>
    <row r="334" spans="2:37" x14ac:dyDescent="0.25">
      <c r="B334" s="57">
        <v>21</v>
      </c>
      <c r="C334" s="102">
        <v>171232</v>
      </c>
      <c r="D334" s="46">
        <f t="shared" si="96"/>
        <v>110000</v>
      </c>
      <c r="E334" s="57">
        <v>21</v>
      </c>
      <c r="F334" s="102">
        <v>172175</v>
      </c>
      <c r="G334" s="48">
        <f t="shared" si="97"/>
        <v>106000</v>
      </c>
      <c r="H334" s="59">
        <v>21</v>
      </c>
      <c r="I334" s="102">
        <v>174231</v>
      </c>
      <c r="J334" s="46">
        <f t="shared" si="98"/>
        <v>116000</v>
      </c>
      <c r="K334" s="57">
        <v>21</v>
      </c>
      <c r="L334" s="102">
        <v>177027</v>
      </c>
      <c r="M334" s="48">
        <f t="shared" si="99"/>
        <v>0</v>
      </c>
      <c r="N334" s="59">
        <v>21</v>
      </c>
      <c r="O334" s="102">
        <v>182113</v>
      </c>
      <c r="P334" s="46">
        <f t="shared" si="100"/>
        <v>0</v>
      </c>
      <c r="Q334" s="57">
        <v>21</v>
      </c>
      <c r="R334" s="102">
        <v>194633</v>
      </c>
      <c r="S334" s="48">
        <f t="shared" si="101"/>
        <v>724000</v>
      </c>
      <c r="T334" s="59">
        <v>21</v>
      </c>
      <c r="U334" s="102">
        <v>216927</v>
      </c>
      <c r="V334" s="46">
        <f t="shared" si="102"/>
        <v>1357000</v>
      </c>
      <c r="W334" s="57">
        <v>21</v>
      </c>
      <c r="X334" s="102">
        <v>242423</v>
      </c>
      <c r="Y334" s="48">
        <f t="shared" si="103"/>
        <v>815000</v>
      </c>
      <c r="Z334" s="59">
        <v>21</v>
      </c>
      <c r="AA334" s="102">
        <v>259731</v>
      </c>
      <c r="AB334" s="46">
        <f t="shared" si="104"/>
        <v>382000</v>
      </c>
      <c r="AC334" s="57">
        <v>21</v>
      </c>
      <c r="AD334" s="102">
        <v>265895</v>
      </c>
      <c r="AE334" s="48">
        <f t="shared" si="105"/>
        <v>104000</v>
      </c>
      <c r="AF334" s="59">
        <v>21</v>
      </c>
      <c r="AG334" s="102">
        <v>269087</v>
      </c>
      <c r="AH334" s="46">
        <f t="shared" si="106"/>
        <v>78000</v>
      </c>
      <c r="AI334" s="57">
        <v>21</v>
      </c>
      <c r="AJ334" s="92">
        <v>269962</v>
      </c>
      <c r="AK334" s="48">
        <f t="shared" si="107"/>
        <v>0</v>
      </c>
    </row>
    <row r="335" spans="2:37" x14ac:dyDescent="0.25">
      <c r="B335" s="57">
        <v>22</v>
      </c>
      <c r="C335" s="102">
        <v>171342</v>
      </c>
      <c r="D335" s="46">
        <f t="shared" si="96"/>
        <v>0</v>
      </c>
      <c r="E335" s="57">
        <v>22</v>
      </c>
      <c r="F335" s="102">
        <v>172281</v>
      </c>
      <c r="G335" s="48">
        <f t="shared" si="97"/>
        <v>1000</v>
      </c>
      <c r="H335" s="59">
        <v>22</v>
      </c>
      <c r="I335" s="102">
        <v>174347</v>
      </c>
      <c r="J335" s="46">
        <f t="shared" si="98"/>
        <v>229000</v>
      </c>
      <c r="K335" s="57">
        <v>22</v>
      </c>
      <c r="L335" s="102">
        <v>177027</v>
      </c>
      <c r="M335" s="48">
        <f t="shared" si="99"/>
        <v>0</v>
      </c>
      <c r="N335" s="59">
        <v>22</v>
      </c>
      <c r="O335" s="102">
        <v>182113</v>
      </c>
      <c r="P335" s="46">
        <f t="shared" si="100"/>
        <v>377000</v>
      </c>
      <c r="Q335" s="57">
        <v>22</v>
      </c>
      <c r="R335" s="102">
        <v>195357</v>
      </c>
      <c r="S335" s="48">
        <f t="shared" si="101"/>
        <v>732000</v>
      </c>
      <c r="T335" s="59">
        <v>22</v>
      </c>
      <c r="U335" s="102">
        <v>218284</v>
      </c>
      <c r="V335" s="46">
        <f t="shared" si="102"/>
        <v>1438000</v>
      </c>
      <c r="W335" s="57">
        <v>22</v>
      </c>
      <c r="X335" s="102">
        <v>243238</v>
      </c>
      <c r="Y335" s="48">
        <f t="shared" si="103"/>
        <v>779000</v>
      </c>
      <c r="Z335" s="59">
        <v>22</v>
      </c>
      <c r="AA335" s="102">
        <v>260113</v>
      </c>
      <c r="AB335" s="46">
        <f t="shared" si="104"/>
        <v>131000</v>
      </c>
      <c r="AC335" s="57">
        <v>22</v>
      </c>
      <c r="AD335" s="102">
        <v>265999</v>
      </c>
      <c r="AE335" s="48">
        <f t="shared" si="105"/>
        <v>0</v>
      </c>
      <c r="AF335" s="59">
        <v>22</v>
      </c>
      <c r="AG335" s="102">
        <v>269165</v>
      </c>
      <c r="AH335" s="46">
        <f t="shared" si="106"/>
        <v>0</v>
      </c>
      <c r="AI335" s="57">
        <v>22</v>
      </c>
      <c r="AJ335" s="92">
        <v>269962</v>
      </c>
      <c r="AK335" s="48">
        <f t="shared" si="107"/>
        <v>0</v>
      </c>
    </row>
    <row r="336" spans="2:37" x14ac:dyDescent="0.25">
      <c r="B336" s="57">
        <v>23</v>
      </c>
      <c r="C336" s="102">
        <v>171342</v>
      </c>
      <c r="D336" s="46">
        <f t="shared" si="96"/>
        <v>0</v>
      </c>
      <c r="E336" s="57">
        <v>23</v>
      </c>
      <c r="F336" s="102">
        <v>172282</v>
      </c>
      <c r="G336" s="48">
        <f t="shared" si="97"/>
        <v>74000</v>
      </c>
      <c r="H336" s="59">
        <v>23</v>
      </c>
      <c r="I336" s="102">
        <v>174576</v>
      </c>
      <c r="J336" s="46">
        <f t="shared" si="98"/>
        <v>55000</v>
      </c>
      <c r="K336" s="57">
        <v>23</v>
      </c>
      <c r="L336" s="102">
        <v>177027</v>
      </c>
      <c r="M336" s="48">
        <f t="shared" si="99"/>
        <v>0</v>
      </c>
      <c r="N336" s="59">
        <v>23</v>
      </c>
      <c r="O336" s="102">
        <v>182490</v>
      </c>
      <c r="P336" s="46">
        <f t="shared" si="100"/>
        <v>101000</v>
      </c>
      <c r="Q336" s="57">
        <v>23</v>
      </c>
      <c r="R336" s="102">
        <v>196089</v>
      </c>
      <c r="S336" s="48">
        <f t="shared" si="101"/>
        <v>494000</v>
      </c>
      <c r="T336" s="59">
        <v>23</v>
      </c>
      <c r="U336" s="102">
        <v>219722</v>
      </c>
      <c r="V336" s="46">
        <f t="shared" si="102"/>
        <v>953000</v>
      </c>
      <c r="W336" s="57">
        <v>23</v>
      </c>
      <c r="X336" s="102">
        <v>244017</v>
      </c>
      <c r="Y336" s="48">
        <f t="shared" si="103"/>
        <v>777000</v>
      </c>
      <c r="Z336" s="59">
        <v>23</v>
      </c>
      <c r="AA336" s="102">
        <v>260244</v>
      </c>
      <c r="AB336" s="46">
        <f t="shared" si="104"/>
        <v>152000</v>
      </c>
      <c r="AC336" s="57">
        <v>23</v>
      </c>
      <c r="AD336" s="102">
        <v>265999</v>
      </c>
      <c r="AE336" s="48">
        <f t="shared" si="105"/>
        <v>143000</v>
      </c>
      <c r="AF336" s="59">
        <v>23</v>
      </c>
      <c r="AG336" s="102">
        <v>269165</v>
      </c>
      <c r="AH336" s="46">
        <f t="shared" si="106"/>
        <v>0</v>
      </c>
      <c r="AI336" s="57">
        <v>23</v>
      </c>
      <c r="AJ336" s="92">
        <v>269962</v>
      </c>
      <c r="AK336" s="48">
        <f t="shared" si="107"/>
        <v>0</v>
      </c>
    </row>
    <row r="337" spans="2:37" x14ac:dyDescent="0.25">
      <c r="B337" s="57">
        <v>24</v>
      </c>
      <c r="C337" s="102">
        <v>171342</v>
      </c>
      <c r="D337" s="46">
        <f t="shared" si="96"/>
        <v>0</v>
      </c>
      <c r="E337" s="57">
        <v>24</v>
      </c>
      <c r="F337" s="102">
        <v>172356</v>
      </c>
      <c r="G337" s="48">
        <f t="shared" si="97"/>
        <v>82000</v>
      </c>
      <c r="H337" s="59">
        <v>24</v>
      </c>
      <c r="I337" s="102">
        <v>174631</v>
      </c>
      <c r="J337" s="46">
        <f t="shared" si="98"/>
        <v>91000</v>
      </c>
      <c r="K337" s="57">
        <v>24</v>
      </c>
      <c r="L337" s="102">
        <v>177027</v>
      </c>
      <c r="M337" s="48">
        <f t="shared" si="99"/>
        <v>0</v>
      </c>
      <c r="N337" s="59">
        <v>24</v>
      </c>
      <c r="O337" s="102">
        <v>182591</v>
      </c>
      <c r="P337" s="46">
        <f t="shared" si="100"/>
        <v>320000</v>
      </c>
      <c r="Q337" s="57">
        <v>24</v>
      </c>
      <c r="R337" s="102">
        <v>196583</v>
      </c>
      <c r="S337" s="48">
        <f t="shared" si="101"/>
        <v>391000</v>
      </c>
      <c r="T337" s="59">
        <v>24</v>
      </c>
      <c r="U337" s="102">
        <v>220675</v>
      </c>
      <c r="V337" s="46">
        <f t="shared" si="102"/>
        <v>1362000</v>
      </c>
      <c r="W337" s="57">
        <v>24</v>
      </c>
      <c r="X337" s="102">
        <v>244794</v>
      </c>
      <c r="Y337" s="48">
        <f t="shared" si="103"/>
        <v>759000</v>
      </c>
      <c r="Z337" s="59">
        <v>24</v>
      </c>
      <c r="AA337" s="102">
        <v>260396</v>
      </c>
      <c r="AB337" s="46">
        <f t="shared" si="104"/>
        <v>93000</v>
      </c>
      <c r="AC337" s="57">
        <v>24</v>
      </c>
      <c r="AD337" s="102">
        <v>266142</v>
      </c>
      <c r="AE337" s="48">
        <f t="shared" si="105"/>
        <v>227000</v>
      </c>
      <c r="AF337" s="59">
        <v>24</v>
      </c>
      <c r="AG337" s="102">
        <v>269165</v>
      </c>
      <c r="AH337" s="46">
        <f t="shared" si="106"/>
        <v>0</v>
      </c>
      <c r="AI337" s="57">
        <v>24</v>
      </c>
      <c r="AJ337" s="92">
        <v>269962</v>
      </c>
      <c r="AK337" s="48">
        <f t="shared" si="107"/>
        <v>0</v>
      </c>
    </row>
    <row r="338" spans="2:37" x14ac:dyDescent="0.25">
      <c r="B338" s="57">
        <v>25</v>
      </c>
      <c r="C338" s="102">
        <v>171342</v>
      </c>
      <c r="D338" s="46">
        <f t="shared" si="96"/>
        <v>100000</v>
      </c>
      <c r="E338" s="57">
        <v>25</v>
      </c>
      <c r="F338" s="102">
        <v>172438</v>
      </c>
      <c r="G338" s="48">
        <f t="shared" si="97"/>
        <v>0</v>
      </c>
      <c r="H338" s="59">
        <v>25</v>
      </c>
      <c r="I338" s="102">
        <v>174722</v>
      </c>
      <c r="J338" s="46">
        <f t="shared" si="98"/>
        <v>79000</v>
      </c>
      <c r="K338" s="57">
        <v>25</v>
      </c>
      <c r="L338" s="102">
        <v>177027</v>
      </c>
      <c r="M338" s="48">
        <f t="shared" si="99"/>
        <v>0</v>
      </c>
      <c r="N338" s="59">
        <v>25</v>
      </c>
      <c r="O338" s="102">
        <v>182911</v>
      </c>
      <c r="P338" s="46">
        <f t="shared" si="100"/>
        <v>25000</v>
      </c>
      <c r="Q338" s="57">
        <v>25</v>
      </c>
      <c r="R338" s="102">
        <v>196974</v>
      </c>
      <c r="S338" s="48">
        <f t="shared" si="101"/>
        <v>385000</v>
      </c>
      <c r="T338" s="59">
        <v>25</v>
      </c>
      <c r="U338" s="102">
        <v>222037</v>
      </c>
      <c r="V338" s="46">
        <f t="shared" si="102"/>
        <v>975000</v>
      </c>
      <c r="W338" s="57">
        <v>25</v>
      </c>
      <c r="X338" s="102">
        <v>245553</v>
      </c>
      <c r="Y338" s="48">
        <f t="shared" si="103"/>
        <v>747000</v>
      </c>
      <c r="Z338" s="59">
        <v>25</v>
      </c>
      <c r="AA338" s="102">
        <v>260489</v>
      </c>
      <c r="AB338" s="46">
        <f t="shared" si="104"/>
        <v>0</v>
      </c>
      <c r="AC338" s="57">
        <v>25</v>
      </c>
      <c r="AD338" s="102">
        <v>266369</v>
      </c>
      <c r="AE338" s="48">
        <f t="shared" si="105"/>
        <v>314000</v>
      </c>
      <c r="AF338" s="59">
        <v>25</v>
      </c>
      <c r="AG338" s="102">
        <v>269165</v>
      </c>
      <c r="AH338" s="46">
        <f t="shared" si="106"/>
        <v>0</v>
      </c>
      <c r="AI338" s="57">
        <v>25</v>
      </c>
      <c r="AJ338" s="92">
        <v>269962</v>
      </c>
      <c r="AK338" s="48">
        <f t="shared" si="107"/>
        <v>0</v>
      </c>
    </row>
    <row r="339" spans="2:37" x14ac:dyDescent="0.25">
      <c r="B339" s="57">
        <v>26</v>
      </c>
      <c r="C339" s="102">
        <v>171442</v>
      </c>
      <c r="D339" s="46">
        <f t="shared" si="96"/>
        <v>0</v>
      </c>
      <c r="E339" s="57">
        <v>26</v>
      </c>
      <c r="F339" s="102">
        <v>172438</v>
      </c>
      <c r="G339" s="48">
        <f t="shared" si="97"/>
        <v>82000</v>
      </c>
      <c r="H339" s="59">
        <v>26</v>
      </c>
      <c r="I339" s="102">
        <v>174801</v>
      </c>
      <c r="J339" s="46">
        <f t="shared" si="98"/>
        <v>0</v>
      </c>
      <c r="K339" s="57">
        <v>26</v>
      </c>
      <c r="L339" s="102">
        <v>177027</v>
      </c>
      <c r="M339" s="48">
        <f t="shared" si="99"/>
        <v>0</v>
      </c>
      <c r="N339" s="59">
        <v>26</v>
      </c>
      <c r="O339" s="102">
        <v>182936</v>
      </c>
      <c r="P339" s="46">
        <f t="shared" si="100"/>
        <v>704000</v>
      </c>
      <c r="Q339" s="57">
        <v>26</v>
      </c>
      <c r="R339" s="102">
        <v>197359</v>
      </c>
      <c r="S339" s="48">
        <f t="shared" si="101"/>
        <v>323000</v>
      </c>
      <c r="T339" s="59">
        <v>26</v>
      </c>
      <c r="U339" s="102">
        <v>223012</v>
      </c>
      <c r="V339" s="46">
        <f t="shared" si="102"/>
        <v>1090000</v>
      </c>
      <c r="W339" s="57">
        <v>26</v>
      </c>
      <c r="X339" s="102">
        <v>246300</v>
      </c>
      <c r="Y339" s="48">
        <f t="shared" si="103"/>
        <v>800000</v>
      </c>
      <c r="Z339" s="59">
        <v>26</v>
      </c>
      <c r="AA339" s="102">
        <v>260489</v>
      </c>
      <c r="AB339" s="46">
        <f t="shared" si="104"/>
        <v>198000</v>
      </c>
      <c r="AC339" s="57">
        <v>26</v>
      </c>
      <c r="AD339" s="102">
        <v>266683</v>
      </c>
      <c r="AE339" s="48">
        <f t="shared" si="105"/>
        <v>0</v>
      </c>
      <c r="AF339" s="59">
        <v>26</v>
      </c>
      <c r="AG339" s="102">
        <v>269165</v>
      </c>
      <c r="AH339" s="46">
        <f t="shared" si="106"/>
        <v>73000</v>
      </c>
      <c r="AI339" s="57">
        <v>26</v>
      </c>
      <c r="AJ339" s="92">
        <v>269962</v>
      </c>
      <c r="AK339" s="48">
        <f t="shared" si="107"/>
        <v>171000</v>
      </c>
    </row>
    <row r="340" spans="2:37" x14ac:dyDescent="0.25">
      <c r="B340" s="57">
        <v>27</v>
      </c>
      <c r="C340" s="102">
        <v>171442</v>
      </c>
      <c r="D340" s="46">
        <f t="shared" si="96"/>
        <v>73000</v>
      </c>
      <c r="E340" s="57">
        <v>27</v>
      </c>
      <c r="F340" s="102">
        <v>172520</v>
      </c>
      <c r="G340" s="48">
        <f t="shared" si="97"/>
        <v>0</v>
      </c>
      <c r="H340" s="59">
        <v>27</v>
      </c>
      <c r="I340" s="102">
        <v>174801</v>
      </c>
      <c r="J340" s="46">
        <f t="shared" si="98"/>
        <v>167000</v>
      </c>
      <c r="K340" s="57">
        <v>27</v>
      </c>
      <c r="L340" s="102">
        <v>177027</v>
      </c>
      <c r="M340" s="48">
        <f t="shared" si="99"/>
        <v>92000</v>
      </c>
      <c r="N340" s="59">
        <v>27</v>
      </c>
      <c r="O340" s="102">
        <v>183640</v>
      </c>
      <c r="P340" s="46">
        <f t="shared" si="100"/>
        <v>103000</v>
      </c>
      <c r="Q340" s="57">
        <v>27</v>
      </c>
      <c r="R340" s="102">
        <v>197682</v>
      </c>
      <c r="S340" s="48">
        <f t="shared" si="101"/>
        <v>483000</v>
      </c>
      <c r="T340" s="59">
        <v>27</v>
      </c>
      <c r="U340" s="102">
        <v>224102</v>
      </c>
      <c r="V340" s="46">
        <f t="shared" si="102"/>
        <v>1119000</v>
      </c>
      <c r="W340" s="57">
        <v>27</v>
      </c>
      <c r="X340" s="102">
        <v>247100</v>
      </c>
      <c r="Y340" s="48">
        <f t="shared" si="103"/>
        <v>652000</v>
      </c>
      <c r="Z340" s="59">
        <v>27</v>
      </c>
      <c r="AA340" s="102">
        <v>260687</v>
      </c>
      <c r="AB340" s="46">
        <f t="shared" si="104"/>
        <v>363000</v>
      </c>
      <c r="AC340" s="57">
        <v>27</v>
      </c>
      <c r="AD340" s="102">
        <v>266683</v>
      </c>
      <c r="AE340" s="48">
        <f t="shared" si="105"/>
        <v>510000</v>
      </c>
      <c r="AF340" s="59">
        <v>27</v>
      </c>
      <c r="AG340" s="102">
        <v>269238</v>
      </c>
      <c r="AH340" s="46">
        <f t="shared" si="106"/>
        <v>0</v>
      </c>
      <c r="AI340" s="57">
        <v>27</v>
      </c>
      <c r="AJ340" s="92">
        <v>270133</v>
      </c>
      <c r="AK340" s="48">
        <f t="shared" si="107"/>
        <v>57000</v>
      </c>
    </row>
    <row r="341" spans="2:37" x14ac:dyDescent="0.25">
      <c r="B341" s="57">
        <v>28</v>
      </c>
      <c r="C341" s="102">
        <v>171515</v>
      </c>
      <c r="D341" s="46">
        <f t="shared" si="96"/>
        <v>14000</v>
      </c>
      <c r="E341" s="57">
        <v>28</v>
      </c>
      <c r="F341" s="102">
        <v>172520</v>
      </c>
      <c r="G341" s="48">
        <f t="shared" si="97"/>
        <v>0</v>
      </c>
      <c r="H341" s="59">
        <v>28</v>
      </c>
      <c r="I341" s="102">
        <v>174968</v>
      </c>
      <c r="J341" s="46">
        <f t="shared" si="98"/>
        <v>179000</v>
      </c>
      <c r="K341" s="57">
        <v>28</v>
      </c>
      <c r="L341" s="102">
        <v>177119</v>
      </c>
      <c r="M341" s="48">
        <f t="shared" si="99"/>
        <v>82000</v>
      </c>
      <c r="N341" s="59">
        <v>28</v>
      </c>
      <c r="O341" s="102">
        <v>183743</v>
      </c>
      <c r="P341" s="46">
        <f t="shared" si="100"/>
        <v>221000</v>
      </c>
      <c r="Q341" s="57">
        <v>28</v>
      </c>
      <c r="R341" s="102">
        <v>198165</v>
      </c>
      <c r="S341" s="48">
        <f t="shared" si="101"/>
        <v>575000</v>
      </c>
      <c r="T341" s="59">
        <v>28</v>
      </c>
      <c r="U341" s="102">
        <v>225221</v>
      </c>
      <c r="V341" s="46">
        <f t="shared" si="102"/>
        <v>846000</v>
      </c>
      <c r="W341" s="57">
        <v>28</v>
      </c>
      <c r="X341" s="102">
        <v>247752</v>
      </c>
      <c r="Y341" s="48">
        <f t="shared" si="103"/>
        <v>660000</v>
      </c>
      <c r="Z341" s="59">
        <v>28</v>
      </c>
      <c r="AA341" s="102">
        <v>261050</v>
      </c>
      <c r="AB341" s="46">
        <f t="shared" si="104"/>
        <v>213000</v>
      </c>
      <c r="AC341" s="57">
        <v>28</v>
      </c>
      <c r="AD341" s="102">
        <v>267193</v>
      </c>
      <c r="AE341" s="48">
        <f t="shared" si="105"/>
        <v>81000</v>
      </c>
      <c r="AF341" s="59">
        <v>28</v>
      </c>
      <c r="AG341" s="102">
        <v>269238</v>
      </c>
      <c r="AH341" s="46">
        <f t="shared" si="106"/>
        <v>67000</v>
      </c>
      <c r="AI341" s="57">
        <v>28</v>
      </c>
      <c r="AJ341" s="92">
        <v>270190</v>
      </c>
      <c r="AK341" s="48">
        <f t="shared" si="107"/>
        <v>0</v>
      </c>
    </row>
    <row r="342" spans="2:37" x14ac:dyDescent="0.25">
      <c r="B342" s="57">
        <v>29</v>
      </c>
      <c r="C342" s="102">
        <v>171529</v>
      </c>
      <c r="D342" s="46">
        <f t="shared" si="96"/>
        <v>60000</v>
      </c>
      <c r="E342" s="57"/>
      <c r="F342" s="102">
        <v>172520</v>
      </c>
      <c r="G342" s="48"/>
      <c r="H342" s="59">
        <v>29</v>
      </c>
      <c r="I342" s="102">
        <v>175147</v>
      </c>
      <c r="J342" s="46">
        <f t="shared" si="98"/>
        <v>82000</v>
      </c>
      <c r="K342" s="57">
        <v>29</v>
      </c>
      <c r="L342" s="102">
        <v>177201</v>
      </c>
      <c r="M342" s="48">
        <f t="shared" si="99"/>
        <v>99000</v>
      </c>
      <c r="N342" s="59">
        <v>29</v>
      </c>
      <c r="O342" s="102">
        <v>183964</v>
      </c>
      <c r="P342" s="46">
        <f t="shared" si="100"/>
        <v>162000</v>
      </c>
      <c r="Q342" s="57">
        <v>29</v>
      </c>
      <c r="R342" s="102">
        <v>198740</v>
      </c>
      <c r="S342" s="48">
        <f t="shared" si="101"/>
        <v>846000</v>
      </c>
      <c r="T342" s="59">
        <v>29</v>
      </c>
      <c r="U342" s="102">
        <v>226067</v>
      </c>
      <c r="V342" s="46">
        <f t="shared" si="102"/>
        <v>696000</v>
      </c>
      <c r="W342" s="57">
        <v>29</v>
      </c>
      <c r="X342" s="102">
        <v>248412</v>
      </c>
      <c r="Y342" s="48">
        <f t="shared" si="103"/>
        <v>788000</v>
      </c>
      <c r="Z342" s="59">
        <v>29</v>
      </c>
      <c r="AA342" s="102">
        <v>261263</v>
      </c>
      <c r="AB342" s="46">
        <f t="shared" si="104"/>
        <v>519000</v>
      </c>
      <c r="AC342" s="57">
        <v>29</v>
      </c>
      <c r="AD342" s="102">
        <v>267274</v>
      </c>
      <c r="AE342" s="48">
        <f t="shared" si="105"/>
        <v>84000</v>
      </c>
      <c r="AF342" s="59">
        <v>29</v>
      </c>
      <c r="AG342" s="102">
        <v>269305</v>
      </c>
      <c r="AH342" s="46">
        <f t="shared" si="106"/>
        <v>0</v>
      </c>
      <c r="AI342" s="57">
        <v>29</v>
      </c>
      <c r="AJ342" s="92">
        <v>270190</v>
      </c>
      <c r="AK342" s="48">
        <f t="shared" si="107"/>
        <v>127000</v>
      </c>
    </row>
    <row r="343" spans="2:37" x14ac:dyDescent="0.25">
      <c r="B343" s="57">
        <v>30</v>
      </c>
      <c r="C343" s="102">
        <v>171589</v>
      </c>
      <c r="D343" s="46">
        <f t="shared" si="96"/>
        <v>0</v>
      </c>
      <c r="E343" s="47"/>
      <c r="G343" s="48"/>
      <c r="H343" s="59">
        <v>30</v>
      </c>
      <c r="I343" s="102">
        <v>175229</v>
      </c>
      <c r="J343" s="46">
        <f t="shared" si="98"/>
        <v>99000</v>
      </c>
      <c r="K343" s="57">
        <v>30</v>
      </c>
      <c r="L343" s="102">
        <v>177300</v>
      </c>
      <c r="M343" s="48">
        <f t="shared" si="99"/>
        <v>172000</v>
      </c>
      <c r="N343" s="59">
        <v>30</v>
      </c>
      <c r="O343" s="102">
        <v>184126</v>
      </c>
      <c r="P343" s="46">
        <f t="shared" si="100"/>
        <v>188000</v>
      </c>
      <c r="Q343" s="57">
        <v>30</v>
      </c>
      <c r="R343" s="102">
        <v>199586</v>
      </c>
      <c r="S343" s="48">
        <f t="shared" si="101"/>
        <v>980000</v>
      </c>
      <c r="T343" s="59">
        <v>30</v>
      </c>
      <c r="U343" s="102">
        <v>226763</v>
      </c>
      <c r="V343" s="46">
        <f t="shared" si="102"/>
        <v>495000</v>
      </c>
      <c r="W343" s="57">
        <v>30</v>
      </c>
      <c r="X343" s="102">
        <v>249200</v>
      </c>
      <c r="Y343" s="48">
        <f t="shared" si="103"/>
        <v>853000</v>
      </c>
      <c r="Z343" s="59">
        <v>30</v>
      </c>
      <c r="AA343" s="102">
        <v>261782</v>
      </c>
      <c r="AB343" s="46">
        <f t="shared" si="104"/>
        <v>264000</v>
      </c>
      <c r="AC343" s="57">
        <v>30</v>
      </c>
      <c r="AD343" s="102">
        <v>267358</v>
      </c>
      <c r="AE343" s="48">
        <f t="shared" si="105"/>
        <v>75000</v>
      </c>
      <c r="AF343" s="59">
        <v>30</v>
      </c>
      <c r="AG343" s="102">
        <v>269305</v>
      </c>
      <c r="AH343" s="46">
        <f t="shared" si="106"/>
        <v>0</v>
      </c>
      <c r="AI343" s="57">
        <v>30</v>
      </c>
      <c r="AJ343" s="92">
        <v>270317</v>
      </c>
      <c r="AK343" s="48">
        <f t="shared" si="107"/>
        <v>34000</v>
      </c>
    </row>
    <row r="344" spans="2:37" x14ac:dyDescent="0.25">
      <c r="B344" s="60">
        <v>31</v>
      </c>
      <c r="C344" s="102">
        <v>171589</v>
      </c>
      <c r="D344" s="46">
        <f t="shared" si="96"/>
        <v>0</v>
      </c>
      <c r="E344" s="47"/>
      <c r="G344" s="48"/>
      <c r="H344" s="61">
        <v>31</v>
      </c>
      <c r="I344" s="102">
        <v>175328</v>
      </c>
      <c r="J344" s="46">
        <f t="shared" si="98"/>
        <v>155000</v>
      </c>
      <c r="K344" s="60"/>
      <c r="L344" s="102">
        <v>177472</v>
      </c>
      <c r="M344" s="48"/>
      <c r="N344" s="61">
        <v>31</v>
      </c>
      <c r="O344" s="102">
        <v>184314</v>
      </c>
      <c r="P344" s="46">
        <f t="shared" si="100"/>
        <v>518000</v>
      </c>
      <c r="Q344" s="60"/>
      <c r="R344" s="87">
        <v>200566</v>
      </c>
      <c r="S344" s="48"/>
      <c r="T344" s="61">
        <v>31</v>
      </c>
      <c r="U344" s="102">
        <v>227258</v>
      </c>
      <c r="V344" s="46">
        <f t="shared" si="102"/>
        <v>618000</v>
      </c>
      <c r="W344" s="60">
        <v>31</v>
      </c>
      <c r="X344" s="102">
        <v>250053</v>
      </c>
      <c r="Y344" s="48">
        <f t="shared" si="103"/>
        <v>774000</v>
      </c>
      <c r="Z344" s="61"/>
      <c r="AA344" s="90">
        <v>262046</v>
      </c>
      <c r="AC344" s="60">
        <v>31</v>
      </c>
      <c r="AD344" s="102">
        <v>267433</v>
      </c>
      <c r="AE344" s="48">
        <f t="shared" si="105"/>
        <v>76000</v>
      </c>
      <c r="AF344" s="61"/>
      <c r="AG344" s="92">
        <v>269305</v>
      </c>
      <c r="AI344" s="60">
        <v>31</v>
      </c>
      <c r="AJ344" s="92">
        <v>270351</v>
      </c>
      <c r="AK344" s="48">
        <f t="shared" si="107"/>
        <v>0</v>
      </c>
    </row>
    <row r="345" spans="2:37" x14ac:dyDescent="0.25">
      <c r="B345" s="47"/>
      <c r="C345" s="102">
        <v>171589</v>
      </c>
      <c r="E345" s="47"/>
      <c r="G345" s="48"/>
      <c r="I345" s="87">
        <v>175483</v>
      </c>
      <c r="K345" s="47"/>
      <c r="L345" s="65"/>
      <c r="M345" s="48"/>
      <c r="O345" s="87">
        <v>184832</v>
      </c>
      <c r="Q345" s="47"/>
      <c r="R345" s="65"/>
      <c r="S345" s="48"/>
      <c r="U345" s="87">
        <v>227876</v>
      </c>
      <c r="W345" s="47"/>
      <c r="X345" s="90">
        <v>250827</v>
      </c>
      <c r="Y345" s="48"/>
      <c r="AA345" s="65"/>
      <c r="AC345" s="47"/>
      <c r="AD345" s="90">
        <v>267509</v>
      </c>
      <c r="AE345" s="48"/>
      <c r="AG345" s="65"/>
      <c r="AI345" s="47"/>
      <c r="AJ345" s="92">
        <v>270351</v>
      </c>
      <c r="AK345" s="48"/>
    </row>
    <row r="346" spans="2:37" x14ac:dyDescent="0.25">
      <c r="B346" s="49"/>
      <c r="C346" s="88"/>
      <c r="D346" s="50">
        <f>SUM(D314:D345)</f>
        <v>1356000</v>
      </c>
      <c r="E346" s="49"/>
      <c r="F346" s="50"/>
      <c r="G346" s="63">
        <f>SUM(G314:G345)</f>
        <v>931000</v>
      </c>
      <c r="H346" s="50"/>
      <c r="I346" s="50"/>
      <c r="J346" s="50">
        <f>SUM(J314:J345)</f>
        <v>2956000</v>
      </c>
      <c r="K346" s="49"/>
      <c r="L346" s="50"/>
      <c r="M346" s="63">
        <f>SUM(M314:M345)</f>
        <v>1989000</v>
      </c>
      <c r="N346" s="50"/>
      <c r="O346" s="50"/>
      <c r="P346" s="50">
        <f>SUM(P314:P345)</f>
        <v>7360000</v>
      </c>
      <c r="Q346" s="49"/>
      <c r="R346" s="50"/>
      <c r="S346" s="63">
        <f>SUM(S314:S345)</f>
        <v>15734000</v>
      </c>
      <c r="T346" s="50"/>
      <c r="U346" s="50"/>
      <c r="V346" s="50">
        <f>SUM(V314:V345)</f>
        <v>27310000</v>
      </c>
      <c r="W346" s="49"/>
      <c r="X346" s="50"/>
      <c r="Y346" s="63">
        <f>SUM(Y314:Y345)</f>
        <v>22950000</v>
      </c>
      <c r="Z346" s="50"/>
      <c r="AA346" s="50"/>
      <c r="AB346" s="50">
        <f>SUM(AB314:AB345)</f>
        <v>11219000</v>
      </c>
      <c r="AC346" s="49"/>
      <c r="AD346" s="50"/>
      <c r="AE346" s="63">
        <f>SUM(AE314:AE345)</f>
        <v>5463000</v>
      </c>
      <c r="AF346" s="50"/>
      <c r="AG346" s="50"/>
      <c r="AH346" s="50">
        <f>SUM(AH314:AH345)</f>
        <v>1802000</v>
      </c>
      <c r="AI346" s="49"/>
      <c r="AJ346" s="50"/>
      <c r="AK346" s="63">
        <f>SUM(AK314:AK345)</f>
        <v>1046000</v>
      </c>
    </row>
    <row r="349" spans="2:37" x14ac:dyDescent="0.25">
      <c r="B349" s="51">
        <v>42736</v>
      </c>
      <c r="C349" s="44"/>
      <c r="D349" s="44"/>
      <c r="E349" s="51">
        <v>42767</v>
      </c>
      <c r="F349" s="44"/>
      <c r="G349" s="45"/>
      <c r="H349" s="52">
        <v>42795</v>
      </c>
      <c r="I349" s="44"/>
      <c r="J349" s="44"/>
      <c r="K349" s="51">
        <v>42826</v>
      </c>
      <c r="L349" s="44"/>
      <c r="M349" s="45"/>
      <c r="N349" s="52">
        <v>42856</v>
      </c>
      <c r="O349" s="44"/>
      <c r="P349" s="44"/>
      <c r="Q349" s="51">
        <v>42887</v>
      </c>
      <c r="R349" s="44"/>
      <c r="S349" s="45"/>
      <c r="T349" s="52">
        <v>42917</v>
      </c>
      <c r="U349" s="44"/>
      <c r="V349" s="44"/>
      <c r="W349" s="51">
        <v>42948</v>
      </c>
      <c r="X349" s="44"/>
      <c r="Y349" s="45"/>
      <c r="Z349" s="52">
        <v>42979</v>
      </c>
      <c r="AA349" s="44"/>
      <c r="AB349" s="44"/>
      <c r="AC349" s="51">
        <v>43009</v>
      </c>
      <c r="AD349" s="44"/>
      <c r="AE349" s="45"/>
      <c r="AF349" s="52">
        <v>43040</v>
      </c>
      <c r="AG349" s="44"/>
      <c r="AH349" s="44"/>
      <c r="AI349" s="51">
        <v>43070</v>
      </c>
      <c r="AJ349" s="44"/>
      <c r="AK349" s="45"/>
    </row>
    <row r="350" spans="2:37" ht="45" x14ac:dyDescent="0.25">
      <c r="B350" s="53" t="s">
        <v>0</v>
      </c>
      <c r="C350" s="54" t="s">
        <v>2</v>
      </c>
      <c r="D350" s="55" t="s">
        <v>1</v>
      </c>
      <c r="E350" s="53" t="s">
        <v>0</v>
      </c>
      <c r="F350" s="54" t="s">
        <v>2</v>
      </c>
      <c r="G350" s="56" t="s">
        <v>1</v>
      </c>
      <c r="H350" s="54" t="s">
        <v>0</v>
      </c>
      <c r="I350" s="54" t="s">
        <v>2</v>
      </c>
      <c r="J350" s="55" t="s">
        <v>1</v>
      </c>
      <c r="K350" s="53" t="s">
        <v>0</v>
      </c>
      <c r="L350" s="54" t="s">
        <v>2</v>
      </c>
      <c r="M350" s="56" t="s">
        <v>1</v>
      </c>
      <c r="N350" s="54" t="s">
        <v>0</v>
      </c>
      <c r="O350" s="54" t="s">
        <v>2</v>
      </c>
      <c r="P350" s="55" t="s">
        <v>1</v>
      </c>
      <c r="Q350" s="53" t="s">
        <v>0</v>
      </c>
      <c r="R350" s="54" t="s">
        <v>2</v>
      </c>
      <c r="S350" s="56" t="s">
        <v>1</v>
      </c>
      <c r="T350" s="54" t="s">
        <v>0</v>
      </c>
      <c r="U350" s="54" t="s">
        <v>2</v>
      </c>
      <c r="V350" s="55" t="s">
        <v>1</v>
      </c>
      <c r="W350" s="53" t="s">
        <v>0</v>
      </c>
      <c r="X350" s="54" t="s">
        <v>2</v>
      </c>
      <c r="Y350" s="56" t="s">
        <v>1</v>
      </c>
      <c r="Z350" s="54" t="s">
        <v>0</v>
      </c>
      <c r="AA350" s="54" t="s">
        <v>2</v>
      </c>
      <c r="AB350" s="55" t="s">
        <v>1</v>
      </c>
      <c r="AC350" s="53" t="s">
        <v>0</v>
      </c>
      <c r="AD350" s="54" t="s">
        <v>2</v>
      </c>
      <c r="AE350" s="56" t="s">
        <v>1</v>
      </c>
      <c r="AF350" s="54" t="s">
        <v>0</v>
      </c>
      <c r="AG350" s="54" t="s">
        <v>2</v>
      </c>
      <c r="AH350" s="55" t="s">
        <v>1</v>
      </c>
      <c r="AI350" s="53" t="s">
        <v>0</v>
      </c>
      <c r="AJ350" s="54" t="s">
        <v>2</v>
      </c>
      <c r="AK350" s="56" t="s">
        <v>1</v>
      </c>
    </row>
    <row r="351" spans="2:37" x14ac:dyDescent="0.25">
      <c r="B351" s="57"/>
      <c r="C351" s="58"/>
      <c r="E351" s="47"/>
      <c r="G351" s="48"/>
      <c r="K351" s="57"/>
      <c r="L351" s="58"/>
      <c r="M351" s="48"/>
      <c r="Q351" s="57"/>
      <c r="R351" s="58"/>
      <c r="S351" s="48"/>
      <c r="W351" s="47"/>
      <c r="Y351" s="48"/>
      <c r="Z351" s="59"/>
      <c r="AA351" s="58"/>
      <c r="AC351" s="47"/>
      <c r="AE351" s="48"/>
      <c r="AF351" s="59"/>
      <c r="AG351" s="58"/>
      <c r="AI351" s="47"/>
      <c r="AK351" s="48"/>
    </row>
    <row r="352" spans="2:37" x14ac:dyDescent="0.25">
      <c r="B352" s="57">
        <v>1</v>
      </c>
      <c r="C352" s="87">
        <v>270351</v>
      </c>
      <c r="D352" s="46">
        <f t="shared" ref="D352:D382" si="108">SUM(C353-C352)*1000</f>
        <v>0</v>
      </c>
      <c r="E352" s="57">
        <v>1</v>
      </c>
      <c r="F352" s="87">
        <v>271728</v>
      </c>
      <c r="G352" s="48">
        <f t="shared" ref="G352:G379" si="109">SUM(F353-F352)*1000</f>
        <v>95000</v>
      </c>
      <c r="H352" s="59">
        <v>1</v>
      </c>
      <c r="I352" s="87">
        <v>272894</v>
      </c>
      <c r="J352" s="46">
        <f t="shared" ref="J352:J382" si="110">SUM(I353-I352)*1000</f>
        <v>0</v>
      </c>
      <c r="K352" s="57">
        <v>1</v>
      </c>
      <c r="L352" s="87">
        <v>275368</v>
      </c>
      <c r="M352" s="48">
        <f t="shared" ref="M352:M381" si="111">SUM(L353-L352)*1000</f>
        <v>0</v>
      </c>
      <c r="N352" s="59">
        <v>1</v>
      </c>
      <c r="O352" s="87">
        <v>279875</v>
      </c>
      <c r="P352" s="46">
        <f t="shared" ref="P352:P382" si="112">SUM(O353-O352)*1000</f>
        <v>187000</v>
      </c>
      <c r="Q352" s="57">
        <v>1</v>
      </c>
      <c r="R352" s="87">
        <v>288093</v>
      </c>
      <c r="S352" s="48">
        <f t="shared" ref="S352:S381" si="113">SUM(R353-R352)*1000</f>
        <v>536000</v>
      </c>
      <c r="T352" s="59">
        <v>1</v>
      </c>
      <c r="U352" s="87">
        <v>302523</v>
      </c>
      <c r="V352" s="46">
        <f t="shared" ref="V352:V382" si="114">SUM(U353-U352)*1000</f>
        <v>254000</v>
      </c>
      <c r="W352" s="57">
        <v>1</v>
      </c>
      <c r="X352" s="87">
        <v>317064</v>
      </c>
      <c r="Y352" s="48">
        <f t="shared" ref="Y352:Y382" si="115">SUM(X353-X352)*1000</f>
        <v>555000</v>
      </c>
      <c r="Z352" s="59">
        <v>1</v>
      </c>
      <c r="AA352" s="100">
        <v>333617</v>
      </c>
      <c r="AB352" s="46">
        <f t="shared" ref="AB352:AB381" si="116">SUM(AA353-AA352)*1000</f>
        <v>408000</v>
      </c>
      <c r="AC352" s="57">
        <v>1</v>
      </c>
      <c r="AD352" s="90">
        <v>344152</v>
      </c>
      <c r="AE352" s="48">
        <f t="shared" ref="AE352:AE382" si="117">SUM(AD353-AD352)*1000</f>
        <v>220000</v>
      </c>
      <c r="AF352" s="59">
        <v>1</v>
      </c>
      <c r="AG352" s="90">
        <v>349143</v>
      </c>
      <c r="AH352" s="46">
        <f t="shared" ref="AH352:AH381" si="118">SUM(AG353-AG352)*1000</f>
        <v>0</v>
      </c>
      <c r="AI352" s="57">
        <v>1</v>
      </c>
      <c r="AJ352" s="92">
        <v>350242</v>
      </c>
      <c r="AK352" s="48">
        <f t="shared" ref="AK352:AK382" si="119">SUM(AJ353-AJ352)*1000</f>
        <v>6000</v>
      </c>
    </row>
    <row r="353" spans="2:37" x14ac:dyDescent="0.25">
      <c r="B353" s="57">
        <v>2</v>
      </c>
      <c r="C353" s="87">
        <v>270351</v>
      </c>
      <c r="D353" s="46">
        <f t="shared" si="108"/>
        <v>73000</v>
      </c>
      <c r="E353" s="57">
        <v>2</v>
      </c>
      <c r="F353" s="87">
        <v>271823</v>
      </c>
      <c r="G353" s="48">
        <f t="shared" si="109"/>
        <v>0</v>
      </c>
      <c r="H353" s="59">
        <v>2</v>
      </c>
      <c r="I353" s="87">
        <v>272894</v>
      </c>
      <c r="J353" s="46">
        <f t="shared" si="110"/>
        <v>0</v>
      </c>
      <c r="K353" s="57">
        <v>2</v>
      </c>
      <c r="L353" s="87">
        <v>275368</v>
      </c>
      <c r="M353" s="48">
        <f t="shared" si="111"/>
        <v>307000</v>
      </c>
      <c r="N353" s="59">
        <v>2</v>
      </c>
      <c r="O353" s="87">
        <v>280062</v>
      </c>
      <c r="P353" s="46">
        <f t="shared" si="112"/>
        <v>92000</v>
      </c>
      <c r="Q353" s="57">
        <v>2</v>
      </c>
      <c r="R353" s="87">
        <v>288629</v>
      </c>
      <c r="S353" s="48">
        <f t="shared" si="113"/>
        <v>174000</v>
      </c>
      <c r="T353" s="59">
        <v>2</v>
      </c>
      <c r="U353" s="87">
        <v>302777</v>
      </c>
      <c r="V353" s="46">
        <f t="shared" si="114"/>
        <v>695000</v>
      </c>
      <c r="W353" s="57">
        <v>2</v>
      </c>
      <c r="X353" s="87">
        <v>317619</v>
      </c>
      <c r="Y353" s="48">
        <f t="shared" si="115"/>
        <v>478000</v>
      </c>
      <c r="Z353" s="59">
        <v>2</v>
      </c>
      <c r="AA353" s="100">
        <v>334025</v>
      </c>
      <c r="AB353" s="46">
        <f t="shared" si="116"/>
        <v>317000</v>
      </c>
      <c r="AC353" s="57">
        <v>2</v>
      </c>
      <c r="AD353" s="90">
        <v>344372</v>
      </c>
      <c r="AE353" s="48">
        <f t="shared" si="117"/>
        <v>114000</v>
      </c>
      <c r="AF353" s="59">
        <v>2</v>
      </c>
      <c r="AG353" s="90">
        <v>349143</v>
      </c>
      <c r="AH353" s="46">
        <f t="shared" si="118"/>
        <v>0</v>
      </c>
      <c r="AI353" s="57">
        <v>2</v>
      </c>
      <c r="AJ353" s="92">
        <v>350248</v>
      </c>
      <c r="AK353" s="48">
        <f t="shared" si="119"/>
        <v>0</v>
      </c>
    </row>
    <row r="354" spans="2:37" x14ac:dyDescent="0.25">
      <c r="B354" s="57">
        <v>3</v>
      </c>
      <c r="C354" s="87">
        <v>270424</v>
      </c>
      <c r="D354" s="46">
        <f t="shared" si="108"/>
        <v>113000</v>
      </c>
      <c r="E354" s="57">
        <v>3</v>
      </c>
      <c r="F354" s="87">
        <v>271823</v>
      </c>
      <c r="G354" s="48">
        <f t="shared" si="109"/>
        <v>0</v>
      </c>
      <c r="H354" s="59">
        <v>3</v>
      </c>
      <c r="I354" s="87">
        <v>272894</v>
      </c>
      <c r="J354" s="46">
        <f t="shared" si="110"/>
        <v>0</v>
      </c>
      <c r="K354" s="57">
        <v>3</v>
      </c>
      <c r="L354" s="87">
        <v>275675</v>
      </c>
      <c r="M354" s="48">
        <f t="shared" si="111"/>
        <v>288000</v>
      </c>
      <c r="N354" s="59">
        <v>3</v>
      </c>
      <c r="O354" s="87">
        <v>280154</v>
      </c>
      <c r="P354" s="46">
        <f t="shared" si="112"/>
        <v>0</v>
      </c>
      <c r="Q354" s="57">
        <v>3</v>
      </c>
      <c r="R354" s="87">
        <v>288803</v>
      </c>
      <c r="S354" s="48">
        <f t="shared" si="113"/>
        <v>310000</v>
      </c>
      <c r="T354" s="59">
        <v>3</v>
      </c>
      <c r="U354" s="87">
        <v>303472</v>
      </c>
      <c r="V354" s="46">
        <f t="shared" si="114"/>
        <v>855000</v>
      </c>
      <c r="W354" s="57">
        <v>3</v>
      </c>
      <c r="X354" s="87">
        <v>318097</v>
      </c>
      <c r="Y354" s="48">
        <f t="shared" si="115"/>
        <v>720000</v>
      </c>
      <c r="Z354" s="59">
        <v>3</v>
      </c>
      <c r="AA354" s="100">
        <v>334342</v>
      </c>
      <c r="AB354" s="46">
        <f t="shared" si="116"/>
        <v>766000</v>
      </c>
      <c r="AC354" s="57">
        <v>3</v>
      </c>
      <c r="AD354" s="90">
        <v>344486</v>
      </c>
      <c r="AE354" s="48">
        <f t="shared" si="117"/>
        <v>274000</v>
      </c>
      <c r="AF354" s="59">
        <v>3</v>
      </c>
      <c r="AG354" s="90">
        <v>349143</v>
      </c>
      <c r="AH354" s="46">
        <f t="shared" si="118"/>
        <v>127000</v>
      </c>
      <c r="AI354" s="57">
        <v>3</v>
      </c>
      <c r="AJ354" s="92">
        <v>350248</v>
      </c>
      <c r="AK354" s="48">
        <f t="shared" si="119"/>
        <v>0</v>
      </c>
    </row>
    <row r="355" spans="2:37" x14ac:dyDescent="0.25">
      <c r="B355" s="57">
        <v>4</v>
      </c>
      <c r="C355" s="87">
        <v>270537</v>
      </c>
      <c r="D355" s="46">
        <f t="shared" si="108"/>
        <v>0</v>
      </c>
      <c r="E355" s="57">
        <v>4</v>
      </c>
      <c r="F355" s="87">
        <v>271823</v>
      </c>
      <c r="G355" s="48">
        <f t="shared" si="109"/>
        <v>184000</v>
      </c>
      <c r="H355" s="59">
        <v>4</v>
      </c>
      <c r="I355" s="87">
        <v>272894</v>
      </c>
      <c r="J355" s="46">
        <f t="shared" si="110"/>
        <v>102000</v>
      </c>
      <c r="K355" s="57">
        <v>4</v>
      </c>
      <c r="L355" s="87">
        <v>275963</v>
      </c>
      <c r="M355" s="48">
        <f t="shared" si="111"/>
        <v>95000</v>
      </c>
      <c r="N355" s="59">
        <v>4</v>
      </c>
      <c r="O355" s="87">
        <v>280154</v>
      </c>
      <c r="P355" s="46">
        <f t="shared" si="112"/>
        <v>234000</v>
      </c>
      <c r="Q355" s="57">
        <v>4</v>
      </c>
      <c r="R355" s="87">
        <v>289113</v>
      </c>
      <c r="S355" s="48">
        <f t="shared" si="113"/>
        <v>595000</v>
      </c>
      <c r="T355" s="59">
        <v>4</v>
      </c>
      <c r="U355" s="87">
        <v>304327</v>
      </c>
      <c r="V355" s="46">
        <f t="shared" si="114"/>
        <v>506000</v>
      </c>
      <c r="W355" s="57">
        <v>4</v>
      </c>
      <c r="X355" s="87">
        <v>318817</v>
      </c>
      <c r="Y355" s="48">
        <f t="shared" si="115"/>
        <v>468000</v>
      </c>
      <c r="Z355" s="59">
        <v>4</v>
      </c>
      <c r="AA355" s="100">
        <v>335108</v>
      </c>
      <c r="AB355" s="46">
        <f t="shared" si="116"/>
        <v>287000</v>
      </c>
      <c r="AC355" s="57">
        <v>4</v>
      </c>
      <c r="AD355" s="90">
        <v>344760</v>
      </c>
      <c r="AE355" s="48">
        <f t="shared" si="117"/>
        <v>90000</v>
      </c>
      <c r="AF355" s="59">
        <v>4</v>
      </c>
      <c r="AG355" s="90">
        <v>349270</v>
      </c>
      <c r="AH355" s="46">
        <f t="shared" si="118"/>
        <v>0</v>
      </c>
      <c r="AI355" s="57">
        <v>4</v>
      </c>
      <c r="AJ355" s="92">
        <v>350248</v>
      </c>
      <c r="AK355" s="48">
        <f t="shared" si="119"/>
        <v>0</v>
      </c>
    </row>
    <row r="356" spans="2:37" x14ac:dyDescent="0.25">
      <c r="B356" s="57">
        <v>5</v>
      </c>
      <c r="C356" s="87">
        <v>270537</v>
      </c>
      <c r="D356" s="46">
        <f t="shared" si="108"/>
        <v>0</v>
      </c>
      <c r="E356" s="57">
        <v>5</v>
      </c>
      <c r="F356" s="87">
        <v>272007</v>
      </c>
      <c r="G356" s="48">
        <f t="shared" si="109"/>
        <v>0</v>
      </c>
      <c r="H356" s="59">
        <v>5</v>
      </c>
      <c r="I356" s="87">
        <v>272996</v>
      </c>
      <c r="J356" s="46">
        <f t="shared" si="110"/>
        <v>0</v>
      </c>
      <c r="K356" s="57">
        <v>5</v>
      </c>
      <c r="L356" s="87">
        <v>276058</v>
      </c>
      <c r="M356" s="48">
        <f t="shared" si="111"/>
        <v>86000</v>
      </c>
      <c r="N356" s="59">
        <v>5</v>
      </c>
      <c r="O356" s="87">
        <v>280388</v>
      </c>
      <c r="P356" s="46">
        <f t="shared" si="112"/>
        <v>458000</v>
      </c>
      <c r="Q356" s="57">
        <v>5</v>
      </c>
      <c r="R356" s="87">
        <v>289708</v>
      </c>
      <c r="S356" s="48">
        <f t="shared" si="113"/>
        <v>242000</v>
      </c>
      <c r="T356" s="59">
        <v>5</v>
      </c>
      <c r="U356" s="87">
        <v>304833</v>
      </c>
      <c r="V356" s="46">
        <f t="shared" si="114"/>
        <v>0</v>
      </c>
      <c r="W356" s="57">
        <v>5</v>
      </c>
      <c r="X356" s="87">
        <v>319285</v>
      </c>
      <c r="Y356" s="48">
        <f t="shared" si="115"/>
        <v>712000</v>
      </c>
      <c r="Z356" s="59">
        <v>5</v>
      </c>
      <c r="AA356" s="100">
        <v>335395</v>
      </c>
      <c r="AB356" s="46">
        <f t="shared" si="116"/>
        <v>315000</v>
      </c>
      <c r="AC356" s="57">
        <v>5</v>
      </c>
      <c r="AD356" s="90">
        <v>344850</v>
      </c>
      <c r="AE356" s="48">
        <f t="shared" si="117"/>
        <v>0</v>
      </c>
      <c r="AF356" s="59">
        <v>5</v>
      </c>
      <c r="AG356" s="90">
        <v>349270</v>
      </c>
      <c r="AH356" s="46">
        <f t="shared" si="118"/>
        <v>125000</v>
      </c>
      <c r="AI356" s="57">
        <v>5</v>
      </c>
      <c r="AJ356" s="92">
        <v>350248</v>
      </c>
      <c r="AK356" s="48">
        <f t="shared" si="119"/>
        <v>89000</v>
      </c>
    </row>
    <row r="357" spans="2:37" x14ac:dyDescent="0.25">
      <c r="B357" s="57">
        <v>6</v>
      </c>
      <c r="C357" s="87">
        <v>270537</v>
      </c>
      <c r="D357" s="46">
        <f t="shared" si="108"/>
        <v>0</v>
      </c>
      <c r="E357" s="57">
        <v>6</v>
      </c>
      <c r="F357" s="87">
        <v>272007</v>
      </c>
      <c r="G357" s="48">
        <f t="shared" si="109"/>
        <v>0</v>
      </c>
      <c r="H357" s="59">
        <v>6</v>
      </c>
      <c r="I357" s="87">
        <v>272996</v>
      </c>
      <c r="J357" s="46">
        <f t="shared" si="110"/>
        <v>0</v>
      </c>
      <c r="K357" s="57">
        <v>6</v>
      </c>
      <c r="L357" s="87">
        <v>276144</v>
      </c>
      <c r="M357" s="48">
        <f t="shared" si="111"/>
        <v>322000</v>
      </c>
      <c r="N357" s="59">
        <v>6</v>
      </c>
      <c r="O357" s="87">
        <v>280846</v>
      </c>
      <c r="P357" s="46">
        <f t="shared" si="112"/>
        <v>131000</v>
      </c>
      <c r="Q357" s="57">
        <v>6</v>
      </c>
      <c r="R357" s="87">
        <v>289950</v>
      </c>
      <c r="S357" s="48">
        <f t="shared" si="113"/>
        <v>420000</v>
      </c>
      <c r="T357" s="59">
        <v>6</v>
      </c>
      <c r="U357" s="87">
        <v>304833</v>
      </c>
      <c r="V357" s="46">
        <f t="shared" si="114"/>
        <v>0</v>
      </c>
      <c r="W357" s="57">
        <v>6</v>
      </c>
      <c r="X357" s="87">
        <v>319997</v>
      </c>
      <c r="Y357" s="48">
        <f t="shared" si="115"/>
        <v>426000</v>
      </c>
      <c r="Z357" s="59">
        <v>6</v>
      </c>
      <c r="AA357" s="100">
        <v>335710</v>
      </c>
      <c r="AB357" s="46">
        <f t="shared" si="116"/>
        <v>820000</v>
      </c>
      <c r="AC357" s="57">
        <v>6</v>
      </c>
      <c r="AD357" s="90">
        <v>344850</v>
      </c>
      <c r="AE357" s="48">
        <f t="shared" si="117"/>
        <v>129000</v>
      </c>
      <c r="AF357" s="59">
        <v>6</v>
      </c>
      <c r="AG357" s="90">
        <v>349395</v>
      </c>
      <c r="AH357" s="46">
        <f t="shared" si="118"/>
        <v>0</v>
      </c>
      <c r="AI357" s="57">
        <v>6</v>
      </c>
      <c r="AJ357" s="92">
        <v>350337</v>
      </c>
      <c r="AK357" s="48">
        <f t="shared" si="119"/>
        <v>0</v>
      </c>
    </row>
    <row r="358" spans="2:37" x14ac:dyDescent="0.25">
      <c r="B358" s="60">
        <v>7</v>
      </c>
      <c r="C358" s="87">
        <v>270537</v>
      </c>
      <c r="D358" s="46">
        <f t="shared" si="108"/>
        <v>0</v>
      </c>
      <c r="E358" s="60">
        <v>7</v>
      </c>
      <c r="F358" s="87">
        <v>272007</v>
      </c>
      <c r="G358" s="48">
        <f t="shared" si="109"/>
        <v>87000</v>
      </c>
      <c r="H358" s="61">
        <v>7</v>
      </c>
      <c r="I358" s="87">
        <v>272996</v>
      </c>
      <c r="J358" s="46">
        <f t="shared" si="110"/>
        <v>0</v>
      </c>
      <c r="K358" s="60">
        <v>7</v>
      </c>
      <c r="L358" s="87">
        <v>276466</v>
      </c>
      <c r="M358" s="48">
        <f t="shared" si="111"/>
        <v>348000</v>
      </c>
      <c r="N358" s="61">
        <v>7</v>
      </c>
      <c r="O358" s="87">
        <v>280977</v>
      </c>
      <c r="P358" s="46">
        <f t="shared" si="112"/>
        <v>0</v>
      </c>
      <c r="Q358" s="60">
        <v>7</v>
      </c>
      <c r="R358" s="87">
        <v>290370</v>
      </c>
      <c r="S358" s="48">
        <f t="shared" si="113"/>
        <v>493000</v>
      </c>
      <c r="T358" s="61">
        <v>7</v>
      </c>
      <c r="U358" s="87">
        <v>304833</v>
      </c>
      <c r="V358" s="46">
        <f t="shared" si="114"/>
        <v>0</v>
      </c>
      <c r="W358" s="60">
        <v>7</v>
      </c>
      <c r="X358" s="87">
        <v>320423</v>
      </c>
      <c r="Y358" s="48">
        <f t="shared" si="115"/>
        <v>719000</v>
      </c>
      <c r="Z358" s="61">
        <v>7</v>
      </c>
      <c r="AA358" s="100">
        <v>336530</v>
      </c>
      <c r="AB358" s="46">
        <f t="shared" si="116"/>
        <v>571000</v>
      </c>
      <c r="AC358" s="60">
        <v>7</v>
      </c>
      <c r="AD358" s="90">
        <v>344979</v>
      </c>
      <c r="AE358" s="48">
        <f t="shared" si="117"/>
        <v>125000</v>
      </c>
      <c r="AF358" s="61">
        <v>7</v>
      </c>
      <c r="AG358" s="90">
        <v>349395</v>
      </c>
      <c r="AH358" s="46">
        <f t="shared" si="118"/>
        <v>0</v>
      </c>
      <c r="AI358" s="60">
        <v>7</v>
      </c>
      <c r="AJ358" s="92">
        <v>350337</v>
      </c>
      <c r="AK358" s="48">
        <f t="shared" si="119"/>
        <v>0</v>
      </c>
    </row>
    <row r="359" spans="2:37" x14ac:dyDescent="0.25">
      <c r="B359" s="57">
        <v>8</v>
      </c>
      <c r="C359" s="87">
        <v>270537</v>
      </c>
      <c r="D359" s="46">
        <f t="shared" si="108"/>
        <v>0</v>
      </c>
      <c r="E359" s="57">
        <v>8</v>
      </c>
      <c r="F359" s="87">
        <v>272094</v>
      </c>
      <c r="G359" s="48">
        <f t="shared" si="109"/>
        <v>0</v>
      </c>
      <c r="H359" s="59">
        <v>8</v>
      </c>
      <c r="I359" s="87">
        <v>272996</v>
      </c>
      <c r="J359" s="46">
        <f t="shared" si="110"/>
        <v>0</v>
      </c>
      <c r="K359" s="57">
        <v>8</v>
      </c>
      <c r="L359" s="87">
        <v>276814</v>
      </c>
      <c r="M359" s="48">
        <f t="shared" si="111"/>
        <v>0</v>
      </c>
      <c r="N359" s="59">
        <v>8</v>
      </c>
      <c r="O359" s="87">
        <v>280977</v>
      </c>
      <c r="P359" s="46">
        <f t="shared" si="112"/>
        <v>91000</v>
      </c>
      <c r="Q359" s="57">
        <v>8</v>
      </c>
      <c r="R359" s="87">
        <v>290863</v>
      </c>
      <c r="S359" s="48">
        <f t="shared" si="113"/>
        <v>672000</v>
      </c>
      <c r="T359" s="59">
        <v>8</v>
      </c>
      <c r="U359" s="87">
        <v>304833</v>
      </c>
      <c r="V359" s="46">
        <f t="shared" si="114"/>
        <v>0</v>
      </c>
      <c r="W359" s="57">
        <v>8</v>
      </c>
      <c r="X359" s="87">
        <v>321142</v>
      </c>
      <c r="Y359" s="48">
        <f t="shared" si="115"/>
        <v>811000</v>
      </c>
      <c r="Z359" s="59">
        <v>8</v>
      </c>
      <c r="AA359" s="100">
        <v>337101</v>
      </c>
      <c r="AB359" s="46">
        <f t="shared" si="116"/>
        <v>337000</v>
      </c>
      <c r="AC359" s="57">
        <v>8</v>
      </c>
      <c r="AD359" s="90">
        <v>345104</v>
      </c>
      <c r="AE359" s="48">
        <f t="shared" si="117"/>
        <v>50000</v>
      </c>
      <c r="AF359" s="59">
        <v>8</v>
      </c>
      <c r="AG359" s="90">
        <v>349395</v>
      </c>
      <c r="AH359" s="46">
        <f t="shared" si="118"/>
        <v>114000</v>
      </c>
      <c r="AI359" s="57">
        <v>8</v>
      </c>
      <c r="AJ359" s="92">
        <v>350337</v>
      </c>
      <c r="AK359" s="48">
        <f t="shared" si="119"/>
        <v>0</v>
      </c>
    </row>
    <row r="360" spans="2:37" x14ac:dyDescent="0.25">
      <c r="B360" s="57">
        <v>9</v>
      </c>
      <c r="C360" s="87">
        <v>270537</v>
      </c>
      <c r="D360" s="46">
        <f t="shared" si="108"/>
        <v>285000</v>
      </c>
      <c r="E360" s="57">
        <v>9</v>
      </c>
      <c r="F360" s="87">
        <v>272094</v>
      </c>
      <c r="G360" s="48">
        <f t="shared" si="109"/>
        <v>66000</v>
      </c>
      <c r="H360" s="59">
        <v>9</v>
      </c>
      <c r="I360" s="87">
        <v>272996</v>
      </c>
      <c r="J360" s="46">
        <f t="shared" si="110"/>
        <v>182000</v>
      </c>
      <c r="K360" s="57">
        <v>9</v>
      </c>
      <c r="L360" s="87">
        <v>276814</v>
      </c>
      <c r="M360" s="48">
        <f t="shared" si="111"/>
        <v>0</v>
      </c>
      <c r="N360" s="59">
        <v>9</v>
      </c>
      <c r="O360" s="87">
        <v>281068</v>
      </c>
      <c r="P360" s="46">
        <f t="shared" si="112"/>
        <v>447000</v>
      </c>
      <c r="Q360" s="57">
        <v>9</v>
      </c>
      <c r="R360" s="87">
        <v>291535</v>
      </c>
      <c r="S360" s="48">
        <f t="shared" si="113"/>
        <v>530000</v>
      </c>
      <c r="T360" s="59">
        <v>9</v>
      </c>
      <c r="U360" s="87">
        <v>304833</v>
      </c>
      <c r="V360" s="46">
        <f t="shared" si="114"/>
        <v>0</v>
      </c>
      <c r="W360" s="57">
        <v>9</v>
      </c>
      <c r="X360" s="87">
        <v>321953</v>
      </c>
      <c r="Y360" s="48">
        <f t="shared" si="115"/>
        <v>486000</v>
      </c>
      <c r="Z360" s="59">
        <v>9</v>
      </c>
      <c r="AA360" s="100">
        <v>337438</v>
      </c>
      <c r="AB360" s="46">
        <f t="shared" si="116"/>
        <v>507000</v>
      </c>
      <c r="AC360" s="57">
        <v>9</v>
      </c>
      <c r="AD360" s="90">
        <v>345154</v>
      </c>
      <c r="AE360" s="48">
        <f t="shared" si="117"/>
        <v>342000</v>
      </c>
      <c r="AF360" s="59">
        <v>9</v>
      </c>
      <c r="AG360" s="90">
        <v>349509</v>
      </c>
      <c r="AH360" s="46">
        <f t="shared" si="118"/>
        <v>0</v>
      </c>
      <c r="AI360" s="57">
        <v>9</v>
      </c>
      <c r="AJ360" s="92">
        <v>350337</v>
      </c>
      <c r="AK360" s="48">
        <f t="shared" si="119"/>
        <v>86000</v>
      </c>
    </row>
    <row r="361" spans="2:37" x14ac:dyDescent="0.25">
      <c r="B361" s="57">
        <v>10</v>
      </c>
      <c r="C361" s="87">
        <v>270822</v>
      </c>
      <c r="D361" s="46">
        <f t="shared" si="108"/>
        <v>0</v>
      </c>
      <c r="E361" s="57">
        <v>10</v>
      </c>
      <c r="F361" s="87">
        <v>272160</v>
      </c>
      <c r="G361" s="48">
        <f t="shared" si="109"/>
        <v>0</v>
      </c>
      <c r="H361" s="59">
        <v>10</v>
      </c>
      <c r="I361" s="87">
        <v>273178</v>
      </c>
      <c r="J361" s="46">
        <f t="shared" si="110"/>
        <v>0</v>
      </c>
      <c r="K361" s="57">
        <v>10</v>
      </c>
      <c r="L361" s="87">
        <v>276814</v>
      </c>
      <c r="M361" s="48">
        <f t="shared" si="111"/>
        <v>341000</v>
      </c>
      <c r="N361" s="59">
        <v>10</v>
      </c>
      <c r="O361" s="87">
        <v>281515</v>
      </c>
      <c r="P361" s="46">
        <f t="shared" si="112"/>
        <v>505000</v>
      </c>
      <c r="Q361" s="57">
        <v>10</v>
      </c>
      <c r="R361" s="87">
        <v>292065</v>
      </c>
      <c r="S361" s="48">
        <f t="shared" si="113"/>
        <v>666000</v>
      </c>
      <c r="T361" s="59">
        <v>10</v>
      </c>
      <c r="U361" s="87">
        <v>304833</v>
      </c>
      <c r="V361" s="46">
        <f t="shared" si="114"/>
        <v>21000</v>
      </c>
      <c r="W361" s="57">
        <v>10</v>
      </c>
      <c r="X361" s="87">
        <v>322439</v>
      </c>
      <c r="Y361" s="48">
        <f t="shared" si="115"/>
        <v>617000</v>
      </c>
      <c r="Z361" s="59">
        <v>10</v>
      </c>
      <c r="AA361" s="100">
        <v>337945</v>
      </c>
      <c r="AB361" s="46">
        <f t="shared" si="116"/>
        <v>425000</v>
      </c>
      <c r="AC361" s="57">
        <v>10</v>
      </c>
      <c r="AD361" s="90">
        <v>345496</v>
      </c>
      <c r="AE361" s="48">
        <f t="shared" si="117"/>
        <v>314000</v>
      </c>
      <c r="AF361" s="59">
        <v>10</v>
      </c>
      <c r="AG361" s="90">
        <v>349509</v>
      </c>
      <c r="AH361" s="46">
        <f t="shared" si="118"/>
        <v>118000</v>
      </c>
      <c r="AI361" s="57">
        <v>10</v>
      </c>
      <c r="AJ361" s="92">
        <v>350423</v>
      </c>
      <c r="AK361" s="48">
        <f t="shared" si="119"/>
        <v>0</v>
      </c>
    </row>
    <row r="362" spans="2:37" x14ac:dyDescent="0.25">
      <c r="B362" s="57">
        <v>11</v>
      </c>
      <c r="C362" s="87">
        <v>270822</v>
      </c>
      <c r="D362" s="46">
        <f t="shared" si="108"/>
        <v>18000</v>
      </c>
      <c r="E362" s="57">
        <v>11</v>
      </c>
      <c r="F362" s="87">
        <v>272160</v>
      </c>
      <c r="G362" s="48">
        <f t="shared" si="109"/>
        <v>0</v>
      </c>
      <c r="H362" s="59">
        <v>11</v>
      </c>
      <c r="I362" s="87">
        <v>273178</v>
      </c>
      <c r="J362" s="46">
        <f t="shared" si="110"/>
        <v>119000</v>
      </c>
      <c r="K362" s="57">
        <v>11</v>
      </c>
      <c r="L362" s="87">
        <v>277155</v>
      </c>
      <c r="M362" s="48">
        <f t="shared" si="111"/>
        <v>312000</v>
      </c>
      <c r="N362" s="59">
        <v>11</v>
      </c>
      <c r="O362" s="87">
        <v>282020</v>
      </c>
      <c r="P362" s="46">
        <f t="shared" si="112"/>
        <v>150000</v>
      </c>
      <c r="Q362" s="57">
        <v>11</v>
      </c>
      <c r="R362" s="87">
        <v>292731</v>
      </c>
      <c r="S362" s="48">
        <f t="shared" si="113"/>
        <v>134000</v>
      </c>
      <c r="T362" s="59">
        <v>11</v>
      </c>
      <c r="U362" s="87">
        <v>304854</v>
      </c>
      <c r="V362" s="46">
        <f t="shared" si="114"/>
        <v>1027000</v>
      </c>
      <c r="W362" s="57">
        <v>11</v>
      </c>
      <c r="X362" s="87">
        <v>323056</v>
      </c>
      <c r="Y362" s="48">
        <f t="shared" si="115"/>
        <v>424000</v>
      </c>
      <c r="Z362" s="59">
        <v>11</v>
      </c>
      <c r="AA362" s="100">
        <v>338370</v>
      </c>
      <c r="AB362" s="46">
        <f t="shared" si="116"/>
        <v>331000</v>
      </c>
      <c r="AC362" s="57">
        <v>11</v>
      </c>
      <c r="AD362" s="90">
        <v>345810</v>
      </c>
      <c r="AE362" s="48">
        <f t="shared" si="117"/>
        <v>347000</v>
      </c>
      <c r="AF362" s="59">
        <v>11</v>
      </c>
      <c r="AG362" s="90">
        <v>349627</v>
      </c>
      <c r="AH362" s="46">
        <f t="shared" si="118"/>
        <v>0</v>
      </c>
      <c r="AI362" s="57">
        <v>11</v>
      </c>
      <c r="AJ362" s="92">
        <v>350423</v>
      </c>
      <c r="AK362" s="48">
        <f t="shared" si="119"/>
        <v>0</v>
      </c>
    </row>
    <row r="363" spans="2:37" x14ac:dyDescent="0.25">
      <c r="B363" s="57">
        <v>12</v>
      </c>
      <c r="C363" s="87">
        <v>270840</v>
      </c>
      <c r="D363" s="46">
        <f t="shared" si="108"/>
        <v>117000</v>
      </c>
      <c r="E363" s="57">
        <v>12</v>
      </c>
      <c r="F363" s="87">
        <v>272160</v>
      </c>
      <c r="G363" s="48">
        <f t="shared" si="109"/>
        <v>114000</v>
      </c>
      <c r="H363" s="59">
        <v>12</v>
      </c>
      <c r="I363" s="87">
        <v>273297</v>
      </c>
      <c r="J363" s="46">
        <f t="shared" si="110"/>
        <v>0</v>
      </c>
      <c r="K363" s="57">
        <v>12</v>
      </c>
      <c r="L363" s="87">
        <v>277467</v>
      </c>
      <c r="M363" s="48">
        <f t="shared" si="111"/>
        <v>74000</v>
      </c>
      <c r="N363" s="59">
        <v>12</v>
      </c>
      <c r="O363" s="87">
        <v>282170</v>
      </c>
      <c r="P363" s="46">
        <f t="shared" si="112"/>
        <v>165000</v>
      </c>
      <c r="Q363" s="57">
        <v>12</v>
      </c>
      <c r="R363" s="87">
        <v>292865</v>
      </c>
      <c r="S363" s="48">
        <f t="shared" si="113"/>
        <v>258000</v>
      </c>
      <c r="T363" s="59">
        <v>12</v>
      </c>
      <c r="U363" s="87">
        <v>305881</v>
      </c>
      <c r="V363" s="46">
        <f t="shared" si="114"/>
        <v>421000</v>
      </c>
      <c r="W363" s="57">
        <v>12</v>
      </c>
      <c r="X363" s="87">
        <v>323480</v>
      </c>
      <c r="Y363" s="48">
        <f t="shared" si="115"/>
        <v>344000</v>
      </c>
      <c r="Z363" s="59">
        <v>12</v>
      </c>
      <c r="AA363" s="100">
        <v>338701</v>
      </c>
      <c r="AB363" s="46">
        <f t="shared" si="116"/>
        <v>509000</v>
      </c>
      <c r="AC363" s="57">
        <v>12</v>
      </c>
      <c r="AD363" s="90">
        <v>346157</v>
      </c>
      <c r="AE363" s="48">
        <f t="shared" si="117"/>
        <v>465000</v>
      </c>
      <c r="AF363" s="59">
        <v>12</v>
      </c>
      <c r="AG363" s="90">
        <v>349627</v>
      </c>
      <c r="AH363" s="46">
        <f t="shared" si="118"/>
        <v>0</v>
      </c>
      <c r="AI363" s="57">
        <v>12</v>
      </c>
      <c r="AJ363" s="92">
        <v>350423</v>
      </c>
      <c r="AK363" s="48">
        <f t="shared" si="119"/>
        <v>0</v>
      </c>
    </row>
    <row r="364" spans="2:37" x14ac:dyDescent="0.25">
      <c r="B364" s="57">
        <v>13</v>
      </c>
      <c r="C364" s="87">
        <v>270957</v>
      </c>
      <c r="D364" s="46">
        <f t="shared" si="108"/>
        <v>0</v>
      </c>
      <c r="E364" s="57">
        <v>13</v>
      </c>
      <c r="F364" s="87">
        <v>272274</v>
      </c>
      <c r="G364" s="48">
        <f t="shared" si="109"/>
        <v>0</v>
      </c>
      <c r="H364" s="59">
        <v>13</v>
      </c>
      <c r="I364" s="87">
        <v>273297</v>
      </c>
      <c r="J364" s="46">
        <f t="shared" si="110"/>
        <v>237000</v>
      </c>
      <c r="K364" s="57">
        <v>13</v>
      </c>
      <c r="L364" s="87">
        <v>277541</v>
      </c>
      <c r="M364" s="48">
        <f t="shared" si="111"/>
        <v>0</v>
      </c>
      <c r="N364" s="59">
        <v>13</v>
      </c>
      <c r="O364" s="87">
        <v>282335</v>
      </c>
      <c r="P364" s="46">
        <f t="shared" si="112"/>
        <v>142000</v>
      </c>
      <c r="Q364" s="57">
        <v>13</v>
      </c>
      <c r="R364" s="87">
        <v>293123</v>
      </c>
      <c r="S364" s="48">
        <f t="shared" si="113"/>
        <v>179000</v>
      </c>
      <c r="T364" s="59">
        <v>13</v>
      </c>
      <c r="U364" s="87">
        <v>306302</v>
      </c>
      <c r="V364" s="46">
        <f t="shared" si="114"/>
        <v>777000</v>
      </c>
      <c r="W364" s="57">
        <v>13</v>
      </c>
      <c r="X364" s="87">
        <v>323824</v>
      </c>
      <c r="Y364" s="48">
        <f t="shared" si="115"/>
        <v>480000</v>
      </c>
      <c r="Z364" s="59">
        <v>13</v>
      </c>
      <c r="AA364" s="100">
        <v>339210</v>
      </c>
      <c r="AB364" s="46">
        <f t="shared" si="116"/>
        <v>355000</v>
      </c>
      <c r="AC364" s="57">
        <v>13</v>
      </c>
      <c r="AD364" s="90">
        <v>346622</v>
      </c>
      <c r="AE364" s="48">
        <f t="shared" si="117"/>
        <v>265000</v>
      </c>
      <c r="AF364" s="59">
        <v>13</v>
      </c>
      <c r="AG364" s="90">
        <v>349627</v>
      </c>
      <c r="AH364" s="46">
        <f t="shared" si="118"/>
        <v>133000</v>
      </c>
      <c r="AI364" s="57">
        <v>13</v>
      </c>
      <c r="AJ364" s="92">
        <v>350423</v>
      </c>
      <c r="AK364" s="48">
        <f t="shared" si="119"/>
        <v>0</v>
      </c>
    </row>
    <row r="365" spans="2:37" x14ac:dyDescent="0.25">
      <c r="B365" s="57">
        <v>14</v>
      </c>
      <c r="C365" s="87">
        <v>270957</v>
      </c>
      <c r="D365" s="46">
        <f t="shared" si="108"/>
        <v>62000</v>
      </c>
      <c r="E365" s="57">
        <v>14</v>
      </c>
      <c r="F365" s="87">
        <v>272274</v>
      </c>
      <c r="G365" s="48">
        <f t="shared" si="109"/>
        <v>64000</v>
      </c>
      <c r="H365" s="59">
        <v>14</v>
      </c>
      <c r="I365" s="87">
        <v>273534</v>
      </c>
      <c r="J365" s="46">
        <f t="shared" si="110"/>
        <v>182000</v>
      </c>
      <c r="K365" s="57">
        <v>14</v>
      </c>
      <c r="L365" s="87">
        <v>277541</v>
      </c>
      <c r="M365" s="48">
        <f t="shared" si="111"/>
        <v>128000</v>
      </c>
      <c r="N365" s="59">
        <v>14</v>
      </c>
      <c r="O365" s="29">
        <v>282477</v>
      </c>
      <c r="P365" s="46">
        <f t="shared" si="112"/>
        <v>145000</v>
      </c>
      <c r="Q365" s="57">
        <v>14</v>
      </c>
      <c r="R365" s="87">
        <v>293302</v>
      </c>
      <c r="S365" s="48">
        <f t="shared" si="113"/>
        <v>252000</v>
      </c>
      <c r="T365" s="59">
        <v>14</v>
      </c>
      <c r="U365" s="29">
        <v>307079</v>
      </c>
      <c r="V365" s="46">
        <f t="shared" si="114"/>
        <v>736000</v>
      </c>
      <c r="W365" s="57">
        <v>14</v>
      </c>
      <c r="X365" s="29">
        <v>324304</v>
      </c>
      <c r="Y365" s="48">
        <f t="shared" si="115"/>
        <v>363000</v>
      </c>
      <c r="Z365" s="59">
        <v>14</v>
      </c>
      <c r="AA365" s="100">
        <v>339565</v>
      </c>
      <c r="AB365" s="46">
        <f t="shared" si="116"/>
        <v>289000</v>
      </c>
      <c r="AC365" s="57">
        <v>14</v>
      </c>
      <c r="AD365" s="59">
        <v>346887</v>
      </c>
      <c r="AE365" s="48">
        <f t="shared" si="117"/>
        <v>420000</v>
      </c>
      <c r="AF365" s="59">
        <v>14</v>
      </c>
      <c r="AG365" s="59">
        <v>349760</v>
      </c>
      <c r="AH365" s="46">
        <f t="shared" si="118"/>
        <v>0</v>
      </c>
      <c r="AI365" s="57">
        <v>14</v>
      </c>
      <c r="AJ365" s="92">
        <v>350423</v>
      </c>
      <c r="AK365" s="48">
        <f t="shared" si="119"/>
        <v>0</v>
      </c>
    </row>
    <row r="366" spans="2:37" x14ac:dyDescent="0.25">
      <c r="B366" s="57">
        <v>15</v>
      </c>
      <c r="C366" s="87">
        <v>271019</v>
      </c>
      <c r="D366" s="46">
        <f t="shared" si="108"/>
        <v>98000</v>
      </c>
      <c r="E366" s="57">
        <v>15</v>
      </c>
      <c r="F366" s="87">
        <v>272338</v>
      </c>
      <c r="G366" s="48">
        <f t="shared" si="109"/>
        <v>0</v>
      </c>
      <c r="H366" s="59">
        <v>15</v>
      </c>
      <c r="I366" s="87">
        <v>273716</v>
      </c>
      <c r="J366" s="46">
        <f t="shared" si="110"/>
        <v>147000</v>
      </c>
      <c r="K366" s="57">
        <v>15</v>
      </c>
      <c r="L366" s="87">
        <v>277669</v>
      </c>
      <c r="M366" s="48">
        <f t="shared" si="111"/>
        <v>97000</v>
      </c>
      <c r="N366" s="59">
        <v>15</v>
      </c>
      <c r="O366" s="87">
        <v>282622</v>
      </c>
      <c r="P366" s="46">
        <f t="shared" si="112"/>
        <v>345000</v>
      </c>
      <c r="Q366" s="57">
        <v>15</v>
      </c>
      <c r="R366" s="29">
        <v>293554</v>
      </c>
      <c r="S366" s="48">
        <f t="shared" si="113"/>
        <v>255000</v>
      </c>
      <c r="T366" s="59">
        <v>15</v>
      </c>
      <c r="U366" s="87">
        <v>307815</v>
      </c>
      <c r="V366" s="46">
        <f t="shared" si="114"/>
        <v>566000</v>
      </c>
      <c r="W366" s="57">
        <v>15</v>
      </c>
      <c r="X366" s="87">
        <v>324667</v>
      </c>
      <c r="Y366" s="48">
        <f t="shared" si="115"/>
        <v>392000</v>
      </c>
      <c r="Z366" s="59">
        <v>15</v>
      </c>
      <c r="AA366" s="100">
        <v>339854</v>
      </c>
      <c r="AB366" s="46">
        <f t="shared" si="116"/>
        <v>273000</v>
      </c>
      <c r="AC366" s="57">
        <v>15</v>
      </c>
      <c r="AD366" s="90">
        <v>347307</v>
      </c>
      <c r="AE366" s="48">
        <f t="shared" si="117"/>
        <v>274000</v>
      </c>
      <c r="AF366" s="59">
        <v>15</v>
      </c>
      <c r="AG366" s="90">
        <v>349760</v>
      </c>
      <c r="AH366" s="46">
        <f t="shared" si="118"/>
        <v>0</v>
      </c>
      <c r="AI366" s="57">
        <v>15</v>
      </c>
      <c r="AJ366" s="92">
        <v>350423</v>
      </c>
      <c r="AK366" s="48">
        <f t="shared" si="119"/>
        <v>118000</v>
      </c>
    </row>
    <row r="367" spans="2:37" x14ac:dyDescent="0.25">
      <c r="B367" s="57">
        <v>16</v>
      </c>
      <c r="C367" s="87">
        <v>271117</v>
      </c>
      <c r="D367" s="46">
        <f t="shared" si="108"/>
        <v>0</v>
      </c>
      <c r="E367" s="57">
        <v>16</v>
      </c>
      <c r="F367" s="87">
        <v>272338</v>
      </c>
      <c r="G367" s="48">
        <f t="shared" si="109"/>
        <v>119000</v>
      </c>
      <c r="H367" s="59">
        <v>16</v>
      </c>
      <c r="I367" s="87">
        <v>273863</v>
      </c>
      <c r="J367" s="46">
        <f t="shared" si="110"/>
        <v>74000</v>
      </c>
      <c r="K367" s="57">
        <v>16</v>
      </c>
      <c r="L367" s="87">
        <v>277766</v>
      </c>
      <c r="M367" s="48">
        <f t="shared" si="111"/>
        <v>0</v>
      </c>
      <c r="N367" s="59">
        <v>16</v>
      </c>
      <c r="O367" s="87">
        <v>282967</v>
      </c>
      <c r="P367" s="46">
        <f t="shared" si="112"/>
        <v>463000</v>
      </c>
      <c r="Q367" s="57">
        <v>16</v>
      </c>
      <c r="R367" s="87">
        <v>293809</v>
      </c>
      <c r="S367" s="48">
        <f t="shared" si="113"/>
        <v>302000</v>
      </c>
      <c r="T367" s="59">
        <v>16</v>
      </c>
      <c r="U367" s="87">
        <v>308381</v>
      </c>
      <c r="V367" s="46">
        <f t="shared" si="114"/>
        <v>368000</v>
      </c>
      <c r="W367" s="57">
        <v>16</v>
      </c>
      <c r="X367" s="87">
        <v>325059</v>
      </c>
      <c r="Y367" s="48">
        <f t="shared" si="115"/>
        <v>552000</v>
      </c>
      <c r="Z367" s="59">
        <v>16</v>
      </c>
      <c r="AA367" s="100">
        <v>340127</v>
      </c>
      <c r="AB367" s="46">
        <f t="shared" si="116"/>
        <v>453000</v>
      </c>
      <c r="AC367" s="57">
        <v>16</v>
      </c>
      <c r="AD367" s="90">
        <v>347581</v>
      </c>
      <c r="AE367" s="48">
        <f t="shared" si="117"/>
        <v>120000</v>
      </c>
      <c r="AF367" s="59">
        <v>16</v>
      </c>
      <c r="AG367" s="90">
        <v>349760</v>
      </c>
      <c r="AH367" s="46">
        <f t="shared" si="118"/>
        <v>118000</v>
      </c>
      <c r="AI367" s="57">
        <v>16</v>
      </c>
      <c r="AJ367" s="92">
        <v>350541</v>
      </c>
      <c r="AK367" s="48">
        <f t="shared" si="119"/>
        <v>0</v>
      </c>
    </row>
    <row r="368" spans="2:37" x14ac:dyDescent="0.25">
      <c r="B368" s="57">
        <v>17</v>
      </c>
      <c r="C368" s="87">
        <v>271117</v>
      </c>
      <c r="D368" s="46">
        <f t="shared" si="108"/>
        <v>0</v>
      </c>
      <c r="E368" s="57">
        <v>17</v>
      </c>
      <c r="F368" s="87">
        <v>272457</v>
      </c>
      <c r="G368" s="48">
        <f t="shared" si="109"/>
        <v>0</v>
      </c>
      <c r="H368" s="59">
        <v>17</v>
      </c>
      <c r="I368" s="87">
        <v>273937</v>
      </c>
      <c r="J368" s="46">
        <f t="shared" si="110"/>
        <v>0</v>
      </c>
      <c r="K368" s="57">
        <v>17</v>
      </c>
      <c r="L368" s="87">
        <v>277766</v>
      </c>
      <c r="M368" s="48">
        <f t="shared" si="111"/>
        <v>87000</v>
      </c>
      <c r="N368" s="59">
        <v>17</v>
      </c>
      <c r="O368" s="87">
        <v>283430</v>
      </c>
      <c r="P368" s="46">
        <f t="shared" si="112"/>
        <v>95000</v>
      </c>
      <c r="Q368" s="57">
        <v>17</v>
      </c>
      <c r="R368" s="87">
        <v>294111</v>
      </c>
      <c r="S368" s="48">
        <f t="shared" si="113"/>
        <v>186000</v>
      </c>
      <c r="T368" s="59">
        <v>17</v>
      </c>
      <c r="U368" s="87">
        <v>308749</v>
      </c>
      <c r="V368" s="46">
        <f t="shared" si="114"/>
        <v>701000</v>
      </c>
      <c r="W368" s="57">
        <v>17</v>
      </c>
      <c r="X368" s="87">
        <v>325611</v>
      </c>
      <c r="Y368" s="48">
        <f t="shared" si="115"/>
        <v>726000</v>
      </c>
      <c r="Z368" s="59">
        <v>17</v>
      </c>
      <c r="AA368" s="100">
        <v>340580</v>
      </c>
      <c r="AB368" s="46">
        <f t="shared" si="116"/>
        <v>321000</v>
      </c>
      <c r="AC368" s="57">
        <v>17</v>
      </c>
      <c r="AD368" s="90">
        <v>347701</v>
      </c>
      <c r="AE368" s="48">
        <f t="shared" si="117"/>
        <v>106000</v>
      </c>
      <c r="AF368" s="59">
        <v>17</v>
      </c>
      <c r="AG368" s="90">
        <v>349878</v>
      </c>
      <c r="AH368" s="46">
        <f t="shared" si="118"/>
        <v>0</v>
      </c>
      <c r="AI368" s="57">
        <v>17</v>
      </c>
      <c r="AJ368" s="92">
        <v>350541</v>
      </c>
      <c r="AK368" s="48">
        <f t="shared" si="119"/>
        <v>0</v>
      </c>
    </row>
    <row r="369" spans="2:37" x14ac:dyDescent="0.25">
      <c r="B369" s="57">
        <v>18</v>
      </c>
      <c r="C369" s="87">
        <v>271117</v>
      </c>
      <c r="D369" s="46">
        <f t="shared" si="108"/>
        <v>18000</v>
      </c>
      <c r="E369" s="57">
        <v>18</v>
      </c>
      <c r="F369" s="87">
        <v>272457</v>
      </c>
      <c r="G369" s="48">
        <f t="shared" si="109"/>
        <v>0</v>
      </c>
      <c r="H369" s="59">
        <v>18</v>
      </c>
      <c r="I369" s="87">
        <v>273937</v>
      </c>
      <c r="J369" s="46">
        <f t="shared" si="110"/>
        <v>272000</v>
      </c>
      <c r="K369" s="57">
        <v>18</v>
      </c>
      <c r="L369" s="87">
        <v>277853</v>
      </c>
      <c r="M369" s="48">
        <f t="shared" si="111"/>
        <v>361000</v>
      </c>
      <c r="N369" s="59">
        <v>18</v>
      </c>
      <c r="O369" s="87">
        <v>283525</v>
      </c>
      <c r="P369" s="46">
        <f t="shared" si="112"/>
        <v>207000</v>
      </c>
      <c r="Q369" s="57">
        <v>18</v>
      </c>
      <c r="R369" s="87">
        <v>294297</v>
      </c>
      <c r="S369" s="48">
        <f t="shared" si="113"/>
        <v>505000</v>
      </c>
      <c r="T369" s="59">
        <v>18</v>
      </c>
      <c r="U369" s="87">
        <v>309450</v>
      </c>
      <c r="V369" s="46">
        <f t="shared" si="114"/>
        <v>612000</v>
      </c>
      <c r="W369" s="57">
        <v>18</v>
      </c>
      <c r="X369" s="87">
        <v>326337</v>
      </c>
      <c r="Y369" s="48">
        <f t="shared" si="115"/>
        <v>461000</v>
      </c>
      <c r="Z369" s="59">
        <v>18</v>
      </c>
      <c r="AA369" s="100">
        <v>340901</v>
      </c>
      <c r="AB369" s="46">
        <f t="shared" si="116"/>
        <v>393000</v>
      </c>
      <c r="AC369" s="57">
        <v>18</v>
      </c>
      <c r="AD369" s="90">
        <v>347807</v>
      </c>
      <c r="AE369" s="48">
        <f t="shared" si="117"/>
        <v>92000</v>
      </c>
      <c r="AF369" s="59">
        <v>18</v>
      </c>
      <c r="AG369" s="90">
        <v>349878</v>
      </c>
      <c r="AH369" s="46">
        <f t="shared" si="118"/>
        <v>0</v>
      </c>
      <c r="AI369" s="57">
        <v>18</v>
      </c>
      <c r="AJ369" s="92">
        <v>350541</v>
      </c>
      <c r="AK369" s="48">
        <f t="shared" si="119"/>
        <v>0</v>
      </c>
    </row>
    <row r="370" spans="2:37" x14ac:dyDescent="0.25">
      <c r="B370" s="57">
        <v>19</v>
      </c>
      <c r="C370" s="87">
        <v>271135</v>
      </c>
      <c r="D370" s="46">
        <f t="shared" si="108"/>
        <v>90000</v>
      </c>
      <c r="E370" s="57">
        <v>19</v>
      </c>
      <c r="F370" s="87">
        <v>272457</v>
      </c>
      <c r="G370" s="48">
        <f t="shared" si="109"/>
        <v>120000</v>
      </c>
      <c r="H370" s="59">
        <v>19</v>
      </c>
      <c r="I370" s="87">
        <v>274209</v>
      </c>
      <c r="J370" s="46">
        <f t="shared" si="110"/>
        <v>304000</v>
      </c>
      <c r="K370" s="57">
        <v>19</v>
      </c>
      <c r="L370" s="87">
        <v>278214</v>
      </c>
      <c r="M370" s="48">
        <f t="shared" si="111"/>
        <v>294000</v>
      </c>
      <c r="N370" s="59">
        <v>19</v>
      </c>
      <c r="O370" s="87">
        <v>283732</v>
      </c>
      <c r="P370" s="46">
        <f t="shared" si="112"/>
        <v>0</v>
      </c>
      <c r="Q370" s="57">
        <v>19</v>
      </c>
      <c r="R370" s="87">
        <v>294802</v>
      </c>
      <c r="S370" s="48">
        <f t="shared" si="113"/>
        <v>715000</v>
      </c>
      <c r="T370" s="59">
        <v>19</v>
      </c>
      <c r="U370" s="87">
        <v>310062</v>
      </c>
      <c r="V370" s="46">
        <f t="shared" si="114"/>
        <v>815000</v>
      </c>
      <c r="W370" s="57">
        <v>19</v>
      </c>
      <c r="X370" s="87">
        <v>326798</v>
      </c>
      <c r="Y370" s="48">
        <f t="shared" si="115"/>
        <v>398000</v>
      </c>
      <c r="Z370" s="59">
        <v>19</v>
      </c>
      <c r="AA370" s="100">
        <v>341294</v>
      </c>
      <c r="AB370" s="46">
        <f t="shared" si="116"/>
        <v>302000</v>
      </c>
      <c r="AC370" s="57">
        <v>19</v>
      </c>
      <c r="AD370" s="90">
        <v>347899</v>
      </c>
      <c r="AE370" s="48">
        <f t="shared" si="117"/>
        <v>0</v>
      </c>
      <c r="AF370" s="59">
        <v>19</v>
      </c>
      <c r="AG370" s="90">
        <v>349878</v>
      </c>
      <c r="AH370" s="46">
        <f t="shared" si="118"/>
        <v>5000</v>
      </c>
      <c r="AI370" s="57">
        <v>19</v>
      </c>
      <c r="AJ370" s="92">
        <v>350541</v>
      </c>
      <c r="AK370" s="48">
        <f t="shared" si="119"/>
        <v>9000</v>
      </c>
    </row>
    <row r="371" spans="2:37" x14ac:dyDescent="0.25">
      <c r="B371" s="57">
        <v>20</v>
      </c>
      <c r="C371" s="87">
        <v>271225</v>
      </c>
      <c r="D371" s="46">
        <f t="shared" si="108"/>
        <v>40000</v>
      </c>
      <c r="E371" s="57">
        <v>20</v>
      </c>
      <c r="F371" s="87">
        <v>272577</v>
      </c>
      <c r="G371" s="48">
        <f t="shared" si="109"/>
        <v>0</v>
      </c>
      <c r="H371" s="59">
        <v>20</v>
      </c>
      <c r="I371" s="87">
        <v>274513</v>
      </c>
      <c r="J371" s="46">
        <f t="shared" si="110"/>
        <v>0</v>
      </c>
      <c r="K371" s="57">
        <v>20</v>
      </c>
      <c r="L371" s="87">
        <v>278508</v>
      </c>
      <c r="M371" s="48">
        <f t="shared" si="111"/>
        <v>95000</v>
      </c>
      <c r="N371" s="59">
        <v>20</v>
      </c>
      <c r="O371" s="87">
        <v>283732</v>
      </c>
      <c r="P371" s="46">
        <f t="shared" si="112"/>
        <v>158000</v>
      </c>
      <c r="Q371" s="57">
        <v>20</v>
      </c>
      <c r="R371" s="87">
        <v>295517</v>
      </c>
      <c r="S371" s="48">
        <f t="shared" si="113"/>
        <v>379000</v>
      </c>
      <c r="T371" s="59">
        <v>20</v>
      </c>
      <c r="U371" s="87">
        <v>310877</v>
      </c>
      <c r="V371" s="46">
        <f t="shared" si="114"/>
        <v>514000</v>
      </c>
      <c r="W371" s="57">
        <v>20</v>
      </c>
      <c r="X371" s="87">
        <v>327196</v>
      </c>
      <c r="Y371" s="48">
        <f t="shared" si="115"/>
        <v>380000</v>
      </c>
      <c r="Z371" s="59">
        <v>20</v>
      </c>
      <c r="AA371" s="100">
        <v>341596</v>
      </c>
      <c r="AB371" s="46">
        <f t="shared" si="116"/>
        <v>318000</v>
      </c>
      <c r="AC371" s="57">
        <v>20</v>
      </c>
      <c r="AD371" s="90">
        <v>347899</v>
      </c>
      <c r="AE371" s="48">
        <f t="shared" si="117"/>
        <v>125000</v>
      </c>
      <c r="AF371" s="59">
        <v>20</v>
      </c>
      <c r="AG371" s="90">
        <v>349883</v>
      </c>
      <c r="AH371" s="46">
        <f t="shared" si="118"/>
        <v>115000</v>
      </c>
      <c r="AI371" s="57">
        <v>20</v>
      </c>
      <c r="AJ371" s="92">
        <v>350550</v>
      </c>
      <c r="AK371" s="48">
        <f t="shared" si="119"/>
        <v>10000</v>
      </c>
    </row>
    <row r="372" spans="2:37" x14ac:dyDescent="0.25">
      <c r="B372" s="57">
        <v>21</v>
      </c>
      <c r="C372" s="87">
        <v>271265</v>
      </c>
      <c r="D372" s="46">
        <f t="shared" si="108"/>
        <v>0</v>
      </c>
      <c r="E372" s="57">
        <v>21</v>
      </c>
      <c r="F372" s="87">
        <v>272577</v>
      </c>
      <c r="G372" s="48">
        <f t="shared" si="109"/>
        <v>81000</v>
      </c>
      <c r="H372" s="59">
        <v>21</v>
      </c>
      <c r="I372" s="87">
        <v>274513</v>
      </c>
      <c r="J372" s="46">
        <f t="shared" si="110"/>
        <v>82000</v>
      </c>
      <c r="K372" s="57">
        <v>21</v>
      </c>
      <c r="L372" s="87">
        <v>278603</v>
      </c>
      <c r="M372" s="48">
        <f t="shared" si="111"/>
        <v>211000</v>
      </c>
      <c r="N372" s="59">
        <v>21</v>
      </c>
      <c r="O372" s="87">
        <v>283890</v>
      </c>
      <c r="P372" s="46">
        <f t="shared" si="112"/>
        <v>150000</v>
      </c>
      <c r="Q372" s="57">
        <v>21</v>
      </c>
      <c r="R372" s="87">
        <v>295896</v>
      </c>
      <c r="S372" s="48">
        <f t="shared" si="113"/>
        <v>754000</v>
      </c>
      <c r="T372" s="59">
        <v>21</v>
      </c>
      <c r="U372" s="87">
        <v>311391</v>
      </c>
      <c r="V372" s="46">
        <f t="shared" si="114"/>
        <v>596000</v>
      </c>
      <c r="W372" s="57">
        <v>21</v>
      </c>
      <c r="X372" s="87">
        <v>327576</v>
      </c>
      <c r="Y372" s="48">
        <f t="shared" si="115"/>
        <v>396000</v>
      </c>
      <c r="Z372" s="59">
        <v>21</v>
      </c>
      <c r="AA372" s="100">
        <v>341914</v>
      </c>
      <c r="AB372" s="46">
        <f t="shared" si="116"/>
        <v>280000</v>
      </c>
      <c r="AC372" s="57">
        <v>21</v>
      </c>
      <c r="AD372" s="90">
        <v>348024</v>
      </c>
      <c r="AE372" s="48">
        <f t="shared" si="117"/>
        <v>0</v>
      </c>
      <c r="AF372" s="59">
        <v>21</v>
      </c>
      <c r="AG372" s="90">
        <v>349998</v>
      </c>
      <c r="AH372" s="46">
        <f t="shared" si="118"/>
        <v>0</v>
      </c>
      <c r="AI372" s="57">
        <v>21</v>
      </c>
      <c r="AJ372" s="92">
        <v>350560</v>
      </c>
      <c r="AK372" s="48">
        <f t="shared" si="119"/>
        <v>0</v>
      </c>
    </row>
    <row r="373" spans="2:37" x14ac:dyDescent="0.25">
      <c r="B373" s="57">
        <v>22</v>
      </c>
      <c r="C373" s="87">
        <v>271265</v>
      </c>
      <c r="D373" s="46">
        <f t="shared" si="108"/>
        <v>0</v>
      </c>
      <c r="E373" s="57">
        <v>22</v>
      </c>
      <c r="F373" s="87">
        <v>272658</v>
      </c>
      <c r="G373" s="48">
        <f t="shared" si="109"/>
        <v>7000</v>
      </c>
      <c r="H373" s="59">
        <v>22</v>
      </c>
      <c r="I373" s="87">
        <v>274595</v>
      </c>
      <c r="J373" s="46">
        <f t="shared" si="110"/>
        <v>74000</v>
      </c>
      <c r="K373" s="57">
        <v>22</v>
      </c>
      <c r="L373" s="87">
        <v>278814</v>
      </c>
      <c r="M373" s="48">
        <f t="shared" si="111"/>
        <v>303000</v>
      </c>
      <c r="N373" s="59">
        <v>22</v>
      </c>
      <c r="O373" s="87">
        <v>284040</v>
      </c>
      <c r="P373" s="46">
        <f t="shared" si="112"/>
        <v>302000</v>
      </c>
      <c r="Q373" s="57">
        <v>22</v>
      </c>
      <c r="R373" s="87">
        <v>296650</v>
      </c>
      <c r="S373" s="48">
        <f t="shared" si="113"/>
        <v>712000</v>
      </c>
      <c r="T373" s="59">
        <v>22</v>
      </c>
      <c r="U373" s="87">
        <v>311987</v>
      </c>
      <c r="V373" s="46">
        <f t="shared" si="114"/>
        <v>555000</v>
      </c>
      <c r="W373" s="57">
        <v>22</v>
      </c>
      <c r="X373" s="87">
        <v>327972</v>
      </c>
      <c r="Y373" s="48">
        <f t="shared" si="115"/>
        <v>635000</v>
      </c>
      <c r="Z373" s="59">
        <v>22</v>
      </c>
      <c r="AA373" s="100">
        <v>342194</v>
      </c>
      <c r="AB373" s="46">
        <f t="shared" si="116"/>
        <v>177000</v>
      </c>
      <c r="AC373" s="57">
        <v>22</v>
      </c>
      <c r="AD373" s="90">
        <v>348024</v>
      </c>
      <c r="AE373" s="48">
        <f t="shared" si="117"/>
        <v>327000</v>
      </c>
      <c r="AF373" s="59">
        <v>22</v>
      </c>
      <c r="AG373" s="90">
        <v>349998</v>
      </c>
      <c r="AH373" s="46">
        <f t="shared" si="118"/>
        <v>214000</v>
      </c>
      <c r="AI373" s="57">
        <v>22</v>
      </c>
      <c r="AJ373" s="92">
        <v>350560</v>
      </c>
      <c r="AK373" s="48">
        <f t="shared" si="119"/>
        <v>0</v>
      </c>
    </row>
    <row r="374" spans="2:37" x14ac:dyDescent="0.25">
      <c r="B374" s="57">
        <v>23</v>
      </c>
      <c r="C374" s="87">
        <v>271265</v>
      </c>
      <c r="D374" s="46">
        <f t="shared" si="108"/>
        <v>93000</v>
      </c>
      <c r="E374" s="57">
        <v>23</v>
      </c>
      <c r="F374" s="87">
        <v>272665</v>
      </c>
      <c r="G374" s="48">
        <f t="shared" si="109"/>
        <v>0</v>
      </c>
      <c r="H374" s="59">
        <v>23</v>
      </c>
      <c r="I374" s="87">
        <v>274669</v>
      </c>
      <c r="J374" s="46">
        <f t="shared" si="110"/>
        <v>0</v>
      </c>
      <c r="K374" s="57">
        <v>23</v>
      </c>
      <c r="L374" s="87">
        <v>279117</v>
      </c>
      <c r="M374" s="48">
        <f t="shared" si="111"/>
        <v>313000</v>
      </c>
      <c r="N374" s="59">
        <v>23</v>
      </c>
      <c r="O374" s="87">
        <v>284342</v>
      </c>
      <c r="P374" s="46">
        <f t="shared" si="112"/>
        <v>303000</v>
      </c>
      <c r="Q374" s="57">
        <v>23</v>
      </c>
      <c r="R374" s="87">
        <v>297362</v>
      </c>
      <c r="S374" s="48">
        <f t="shared" si="113"/>
        <v>436000</v>
      </c>
      <c r="T374" s="59">
        <v>23</v>
      </c>
      <c r="U374" s="87">
        <v>312542</v>
      </c>
      <c r="V374" s="46">
        <f t="shared" si="114"/>
        <v>700000</v>
      </c>
      <c r="W374" s="57">
        <v>23</v>
      </c>
      <c r="X374" s="87">
        <v>328607</v>
      </c>
      <c r="Y374" s="48">
        <f t="shared" si="115"/>
        <v>307000</v>
      </c>
      <c r="Z374" s="59">
        <v>23</v>
      </c>
      <c r="AA374" s="100">
        <v>342371</v>
      </c>
      <c r="AB374" s="46">
        <f t="shared" si="116"/>
        <v>281000</v>
      </c>
      <c r="AC374" s="57">
        <v>23</v>
      </c>
      <c r="AD374" s="90">
        <v>348351</v>
      </c>
      <c r="AE374" s="48">
        <f t="shared" si="117"/>
        <v>223000</v>
      </c>
      <c r="AF374" s="59">
        <v>23</v>
      </c>
      <c r="AG374" s="90">
        <v>350212</v>
      </c>
      <c r="AH374" s="46">
        <f t="shared" si="118"/>
        <v>0</v>
      </c>
      <c r="AI374" s="57">
        <v>23</v>
      </c>
      <c r="AJ374" s="92">
        <v>350560</v>
      </c>
      <c r="AK374" s="48">
        <f t="shared" si="119"/>
        <v>0</v>
      </c>
    </row>
    <row r="375" spans="2:37" x14ac:dyDescent="0.25">
      <c r="B375" s="57">
        <v>24</v>
      </c>
      <c r="C375" s="87">
        <v>271358</v>
      </c>
      <c r="D375" s="46">
        <f t="shared" si="108"/>
        <v>141000</v>
      </c>
      <c r="E375" s="57">
        <v>24</v>
      </c>
      <c r="F375" s="87">
        <v>272665</v>
      </c>
      <c r="G375" s="48">
        <f t="shared" si="109"/>
        <v>108000</v>
      </c>
      <c r="H375" s="59">
        <v>24</v>
      </c>
      <c r="I375" s="87">
        <v>274669</v>
      </c>
      <c r="J375" s="46">
        <f t="shared" si="110"/>
        <v>0</v>
      </c>
      <c r="K375" s="57">
        <v>24</v>
      </c>
      <c r="L375" s="87">
        <v>279430</v>
      </c>
      <c r="M375" s="48">
        <f t="shared" si="111"/>
        <v>83000</v>
      </c>
      <c r="N375" s="59">
        <v>24</v>
      </c>
      <c r="O375" s="87">
        <v>284645</v>
      </c>
      <c r="P375" s="46">
        <f t="shared" si="112"/>
        <v>460000</v>
      </c>
      <c r="Q375" s="57">
        <v>24</v>
      </c>
      <c r="R375" s="87">
        <v>297798</v>
      </c>
      <c r="S375" s="48">
        <f t="shared" si="113"/>
        <v>532000</v>
      </c>
      <c r="T375" s="59">
        <v>24</v>
      </c>
      <c r="U375" s="87">
        <v>313242</v>
      </c>
      <c r="V375" s="46">
        <f t="shared" si="114"/>
        <v>349000</v>
      </c>
      <c r="W375" s="57">
        <v>24</v>
      </c>
      <c r="X375" s="87">
        <v>328914</v>
      </c>
      <c r="Y375" s="48">
        <f t="shared" si="115"/>
        <v>570000</v>
      </c>
      <c r="Z375" s="59">
        <v>24</v>
      </c>
      <c r="AA375" s="100">
        <v>342652</v>
      </c>
      <c r="AB375" s="46">
        <f t="shared" si="116"/>
        <v>180000</v>
      </c>
      <c r="AC375" s="57">
        <v>24</v>
      </c>
      <c r="AD375" s="90">
        <v>348574</v>
      </c>
      <c r="AE375" s="48">
        <f t="shared" si="117"/>
        <v>0</v>
      </c>
      <c r="AF375" s="59">
        <v>24</v>
      </c>
      <c r="AG375" s="90">
        <v>350212</v>
      </c>
      <c r="AH375" s="46">
        <f t="shared" si="118"/>
        <v>0</v>
      </c>
      <c r="AI375" s="57">
        <v>24</v>
      </c>
      <c r="AJ375" s="92">
        <v>350560</v>
      </c>
      <c r="AK375" s="48">
        <f t="shared" si="119"/>
        <v>0</v>
      </c>
    </row>
    <row r="376" spans="2:37" x14ac:dyDescent="0.25">
      <c r="B376" s="57">
        <v>25</v>
      </c>
      <c r="C376" s="87">
        <v>271499</v>
      </c>
      <c r="D376" s="46">
        <f t="shared" si="108"/>
        <v>28000</v>
      </c>
      <c r="E376" s="57">
        <v>25</v>
      </c>
      <c r="F376" s="87">
        <v>272773</v>
      </c>
      <c r="G376" s="48">
        <f t="shared" si="109"/>
        <v>0</v>
      </c>
      <c r="H376" s="59">
        <v>25</v>
      </c>
      <c r="I376" s="87">
        <v>274669</v>
      </c>
      <c r="J376" s="46">
        <f t="shared" si="110"/>
        <v>76000</v>
      </c>
      <c r="K376" s="57">
        <v>25</v>
      </c>
      <c r="L376" s="87">
        <v>279513</v>
      </c>
      <c r="M376" s="48">
        <f t="shared" si="111"/>
        <v>0</v>
      </c>
      <c r="N376" s="59">
        <v>25</v>
      </c>
      <c r="O376" s="87">
        <v>285105</v>
      </c>
      <c r="P376" s="46">
        <f t="shared" si="112"/>
        <v>435000</v>
      </c>
      <c r="Q376" s="57">
        <v>25</v>
      </c>
      <c r="R376" s="87">
        <v>298330</v>
      </c>
      <c r="S376" s="48">
        <f t="shared" si="113"/>
        <v>662000</v>
      </c>
      <c r="T376" s="59">
        <v>25</v>
      </c>
      <c r="U376" s="87">
        <v>313591</v>
      </c>
      <c r="V376" s="46">
        <f t="shared" si="114"/>
        <v>834000</v>
      </c>
      <c r="W376" s="57">
        <v>25</v>
      </c>
      <c r="X376" s="87">
        <v>329484</v>
      </c>
      <c r="Y376" s="48">
        <f t="shared" si="115"/>
        <v>501000</v>
      </c>
      <c r="Z376" s="59">
        <v>25</v>
      </c>
      <c r="AA376" s="100">
        <v>342832</v>
      </c>
      <c r="AB376" s="46">
        <f t="shared" si="116"/>
        <v>247000</v>
      </c>
      <c r="AC376" s="57">
        <v>25</v>
      </c>
      <c r="AD376" s="90">
        <v>348574</v>
      </c>
      <c r="AE376" s="48">
        <f t="shared" si="117"/>
        <v>130000</v>
      </c>
      <c r="AF376" s="59">
        <v>25</v>
      </c>
      <c r="AG376" s="90">
        <v>350212</v>
      </c>
      <c r="AH376" s="46">
        <f t="shared" si="118"/>
        <v>0</v>
      </c>
      <c r="AI376" s="57">
        <v>25</v>
      </c>
      <c r="AJ376" s="92">
        <v>350560</v>
      </c>
      <c r="AK376" s="48">
        <f t="shared" si="119"/>
        <v>0</v>
      </c>
    </row>
    <row r="377" spans="2:37" x14ac:dyDescent="0.25">
      <c r="B377" s="57">
        <v>26</v>
      </c>
      <c r="C377" s="87">
        <v>271527</v>
      </c>
      <c r="D377" s="46">
        <f t="shared" si="108"/>
        <v>0</v>
      </c>
      <c r="E377" s="57">
        <v>26</v>
      </c>
      <c r="F377" s="87">
        <v>272773</v>
      </c>
      <c r="G377" s="48">
        <f t="shared" si="109"/>
        <v>0</v>
      </c>
      <c r="H377" s="59">
        <v>26</v>
      </c>
      <c r="I377" s="87">
        <v>274745</v>
      </c>
      <c r="J377" s="46">
        <f t="shared" si="110"/>
        <v>0</v>
      </c>
      <c r="K377" s="57">
        <v>26</v>
      </c>
      <c r="L377" s="87">
        <v>279513</v>
      </c>
      <c r="M377" s="48">
        <f t="shared" si="111"/>
        <v>131000</v>
      </c>
      <c r="N377" s="59">
        <v>26</v>
      </c>
      <c r="O377" s="87">
        <v>285540</v>
      </c>
      <c r="P377" s="46">
        <f t="shared" si="112"/>
        <v>92000</v>
      </c>
      <c r="Q377" s="57">
        <v>26</v>
      </c>
      <c r="R377" s="87">
        <v>298992</v>
      </c>
      <c r="S377" s="48">
        <f t="shared" si="113"/>
        <v>811000</v>
      </c>
      <c r="T377" s="59">
        <v>26</v>
      </c>
      <c r="U377" s="87">
        <v>314425</v>
      </c>
      <c r="V377" s="46">
        <f t="shared" si="114"/>
        <v>397000</v>
      </c>
      <c r="W377" s="57">
        <v>26</v>
      </c>
      <c r="X377" s="87">
        <v>329985</v>
      </c>
      <c r="Y377" s="48">
        <f t="shared" si="115"/>
        <v>427000</v>
      </c>
      <c r="Z377" s="59">
        <v>26</v>
      </c>
      <c r="AA377" s="100">
        <v>343079</v>
      </c>
      <c r="AB377" s="46">
        <f t="shared" si="116"/>
        <v>179000</v>
      </c>
      <c r="AC377" s="57">
        <v>26</v>
      </c>
      <c r="AD377" s="90">
        <v>348704</v>
      </c>
      <c r="AE377" s="48">
        <f t="shared" si="117"/>
        <v>212000</v>
      </c>
      <c r="AF377" s="59">
        <v>26</v>
      </c>
      <c r="AG377" s="90">
        <v>350212</v>
      </c>
      <c r="AH377" s="46">
        <f t="shared" si="118"/>
        <v>0</v>
      </c>
      <c r="AI377" s="57">
        <v>26</v>
      </c>
      <c r="AJ377" s="92">
        <v>350560</v>
      </c>
      <c r="AK377" s="48">
        <f t="shared" si="119"/>
        <v>0</v>
      </c>
    </row>
    <row r="378" spans="2:37" x14ac:dyDescent="0.25">
      <c r="B378" s="57">
        <v>27</v>
      </c>
      <c r="C378" s="87">
        <v>271527</v>
      </c>
      <c r="D378" s="46">
        <f t="shared" si="108"/>
        <v>0</v>
      </c>
      <c r="E378" s="57">
        <v>27</v>
      </c>
      <c r="F378" s="87">
        <v>272773</v>
      </c>
      <c r="G378" s="48">
        <f t="shared" si="109"/>
        <v>121000</v>
      </c>
      <c r="H378" s="59">
        <v>27</v>
      </c>
      <c r="I378" s="87">
        <v>274745</v>
      </c>
      <c r="J378" s="46">
        <f t="shared" si="110"/>
        <v>74000</v>
      </c>
      <c r="K378" s="57">
        <v>27</v>
      </c>
      <c r="L378" s="87">
        <v>279644</v>
      </c>
      <c r="M378" s="48">
        <f t="shared" si="111"/>
        <v>0</v>
      </c>
      <c r="N378" s="59">
        <v>27</v>
      </c>
      <c r="O378" s="87">
        <v>285632</v>
      </c>
      <c r="P378" s="46">
        <f t="shared" si="112"/>
        <v>551000</v>
      </c>
      <c r="Q378" s="57">
        <v>27</v>
      </c>
      <c r="R378" s="87">
        <v>299803</v>
      </c>
      <c r="S378" s="48">
        <f t="shared" si="113"/>
        <v>875000</v>
      </c>
      <c r="T378" s="59">
        <v>27</v>
      </c>
      <c r="U378" s="87">
        <v>314822</v>
      </c>
      <c r="V378" s="46">
        <f t="shared" si="114"/>
        <v>596000</v>
      </c>
      <c r="W378" s="57">
        <v>27</v>
      </c>
      <c r="X378" s="87">
        <v>330412</v>
      </c>
      <c r="Y378" s="48">
        <f t="shared" si="115"/>
        <v>817000</v>
      </c>
      <c r="Z378" s="59">
        <v>27</v>
      </c>
      <c r="AA378" s="100">
        <v>343258</v>
      </c>
      <c r="AB378" s="46">
        <f t="shared" si="116"/>
        <v>294000</v>
      </c>
      <c r="AC378" s="57">
        <v>27</v>
      </c>
      <c r="AD378" s="90">
        <v>348916</v>
      </c>
      <c r="AE378" s="48">
        <f t="shared" si="117"/>
        <v>0</v>
      </c>
      <c r="AF378" s="59">
        <v>27</v>
      </c>
      <c r="AG378" s="90">
        <v>350212</v>
      </c>
      <c r="AH378" s="46">
        <f t="shared" si="118"/>
        <v>22000</v>
      </c>
      <c r="AI378" s="57">
        <v>27</v>
      </c>
      <c r="AJ378" s="92">
        <v>350560</v>
      </c>
      <c r="AK378" s="48">
        <f t="shared" si="119"/>
        <v>0</v>
      </c>
    </row>
    <row r="379" spans="2:37" x14ac:dyDescent="0.25">
      <c r="B379" s="57">
        <v>28</v>
      </c>
      <c r="C379" s="87">
        <v>271527</v>
      </c>
      <c r="D379" s="46">
        <f t="shared" si="108"/>
        <v>118000</v>
      </c>
      <c r="E379" s="57">
        <v>28</v>
      </c>
      <c r="F379" s="87">
        <v>272894</v>
      </c>
      <c r="G379" s="48">
        <f t="shared" si="109"/>
        <v>0</v>
      </c>
      <c r="H379" s="59">
        <v>28</v>
      </c>
      <c r="I379" s="87">
        <v>274819</v>
      </c>
      <c r="J379" s="46">
        <f t="shared" si="110"/>
        <v>248000</v>
      </c>
      <c r="K379" s="57">
        <v>28</v>
      </c>
      <c r="L379" s="87">
        <v>279644</v>
      </c>
      <c r="M379" s="48">
        <f t="shared" si="111"/>
        <v>78000</v>
      </c>
      <c r="N379" s="59">
        <v>28</v>
      </c>
      <c r="O379" s="87">
        <v>286183</v>
      </c>
      <c r="P379" s="46">
        <f t="shared" si="112"/>
        <v>530000</v>
      </c>
      <c r="Q379" s="57">
        <v>28</v>
      </c>
      <c r="R379" s="87">
        <v>300678</v>
      </c>
      <c r="S379" s="48">
        <f t="shared" si="113"/>
        <v>379000</v>
      </c>
      <c r="T379" s="59">
        <v>28</v>
      </c>
      <c r="U379" s="87">
        <v>315418</v>
      </c>
      <c r="V379" s="46">
        <f t="shared" si="114"/>
        <v>360000</v>
      </c>
      <c r="W379" s="57">
        <v>28</v>
      </c>
      <c r="X379" s="87">
        <v>331229</v>
      </c>
      <c r="Y379" s="48">
        <f t="shared" si="115"/>
        <v>528000</v>
      </c>
      <c r="Z379" s="59">
        <v>28</v>
      </c>
      <c r="AA379" s="100">
        <v>343552</v>
      </c>
      <c r="AB379" s="46">
        <f t="shared" si="116"/>
        <v>281000</v>
      </c>
      <c r="AC379" s="57">
        <v>28</v>
      </c>
      <c r="AD379" s="90">
        <v>348916</v>
      </c>
      <c r="AE379" s="48">
        <f t="shared" si="117"/>
        <v>122000</v>
      </c>
      <c r="AF379" s="59">
        <v>28</v>
      </c>
      <c r="AG379" s="90">
        <v>350234</v>
      </c>
      <c r="AH379" s="46">
        <f t="shared" si="118"/>
        <v>0</v>
      </c>
      <c r="AI379" s="57">
        <v>28</v>
      </c>
      <c r="AJ379" s="92">
        <v>350560</v>
      </c>
      <c r="AK379" s="48">
        <f t="shared" si="119"/>
        <v>0</v>
      </c>
    </row>
    <row r="380" spans="2:37" x14ac:dyDescent="0.25">
      <c r="B380" s="57">
        <v>29</v>
      </c>
      <c r="C380" s="87">
        <v>271645</v>
      </c>
      <c r="D380" s="46">
        <f t="shared" si="108"/>
        <v>0</v>
      </c>
      <c r="E380" s="57"/>
      <c r="F380" s="87">
        <v>272894</v>
      </c>
      <c r="G380" s="48"/>
      <c r="H380" s="59">
        <v>29</v>
      </c>
      <c r="I380" s="87">
        <v>275067</v>
      </c>
      <c r="J380" s="46">
        <f t="shared" si="110"/>
        <v>84000</v>
      </c>
      <c r="K380" s="57">
        <v>29</v>
      </c>
      <c r="L380" s="87">
        <v>279722</v>
      </c>
      <c r="M380" s="48">
        <f t="shared" si="111"/>
        <v>76000</v>
      </c>
      <c r="N380" s="59">
        <v>29</v>
      </c>
      <c r="O380" s="87">
        <v>286713</v>
      </c>
      <c r="P380" s="46">
        <f t="shared" si="112"/>
        <v>334000</v>
      </c>
      <c r="Q380" s="57">
        <v>29</v>
      </c>
      <c r="R380" s="87">
        <v>301057</v>
      </c>
      <c r="S380" s="48">
        <f t="shared" si="113"/>
        <v>487000</v>
      </c>
      <c r="T380" s="59">
        <v>29</v>
      </c>
      <c r="U380" s="87">
        <v>315778</v>
      </c>
      <c r="V380" s="46">
        <f t="shared" si="114"/>
        <v>504000</v>
      </c>
      <c r="W380" s="57">
        <v>29</v>
      </c>
      <c r="X380" s="87">
        <v>331757</v>
      </c>
      <c r="Y380" s="48">
        <f t="shared" si="115"/>
        <v>703000</v>
      </c>
      <c r="Z380" s="59">
        <v>29</v>
      </c>
      <c r="AA380" s="100">
        <v>343833</v>
      </c>
      <c r="AB380" s="46">
        <f t="shared" si="116"/>
        <v>195000</v>
      </c>
      <c r="AC380" s="57">
        <v>29</v>
      </c>
      <c r="AD380" s="90">
        <v>349038</v>
      </c>
      <c r="AE380" s="48">
        <f t="shared" si="117"/>
        <v>1000</v>
      </c>
      <c r="AF380" s="59">
        <v>29</v>
      </c>
      <c r="AG380" s="90">
        <v>350234</v>
      </c>
      <c r="AH380" s="46">
        <f t="shared" si="118"/>
        <v>0</v>
      </c>
      <c r="AI380" s="57">
        <v>29</v>
      </c>
      <c r="AJ380" s="92">
        <v>350560</v>
      </c>
      <c r="AK380" s="48">
        <f t="shared" si="119"/>
        <v>0</v>
      </c>
    </row>
    <row r="381" spans="2:37" x14ac:dyDescent="0.25">
      <c r="B381" s="57">
        <v>30</v>
      </c>
      <c r="C381" s="87">
        <v>271645</v>
      </c>
      <c r="D381" s="46">
        <f t="shared" si="108"/>
        <v>83000</v>
      </c>
      <c r="E381" s="47"/>
      <c r="G381" s="48"/>
      <c r="H381" s="59">
        <v>30</v>
      </c>
      <c r="I381" s="87">
        <v>275151</v>
      </c>
      <c r="J381" s="46">
        <f t="shared" si="110"/>
        <v>126000</v>
      </c>
      <c r="K381" s="57">
        <v>30</v>
      </c>
      <c r="L381" s="87">
        <v>279798</v>
      </c>
      <c r="M381" s="48">
        <f t="shared" si="111"/>
        <v>77000</v>
      </c>
      <c r="N381" s="59">
        <v>30</v>
      </c>
      <c r="O381" s="87">
        <v>287047</v>
      </c>
      <c r="P381" s="46">
        <f t="shared" si="112"/>
        <v>670000</v>
      </c>
      <c r="Q381" s="57">
        <v>30</v>
      </c>
      <c r="R381" s="87">
        <v>301544</v>
      </c>
      <c r="S381" s="48">
        <f t="shared" si="113"/>
        <v>979000</v>
      </c>
      <c r="T381" s="59">
        <v>30</v>
      </c>
      <c r="U381" s="87">
        <v>316282</v>
      </c>
      <c r="V381" s="46">
        <f t="shared" si="114"/>
        <v>436000</v>
      </c>
      <c r="W381" s="57">
        <v>30</v>
      </c>
      <c r="X381" s="87">
        <v>332460</v>
      </c>
      <c r="Y381" s="48">
        <f t="shared" si="115"/>
        <v>540000</v>
      </c>
      <c r="Z381" s="59">
        <v>30</v>
      </c>
      <c r="AA381" s="100">
        <v>344028</v>
      </c>
      <c r="AB381" s="46">
        <f t="shared" si="116"/>
        <v>124000</v>
      </c>
      <c r="AC381" s="57">
        <v>30</v>
      </c>
      <c r="AD381" s="90">
        <v>349039</v>
      </c>
      <c r="AE381" s="48">
        <f t="shared" si="117"/>
        <v>6000</v>
      </c>
      <c r="AF381" s="59">
        <v>30</v>
      </c>
      <c r="AG381" s="90">
        <v>350234</v>
      </c>
      <c r="AH381" s="46">
        <f t="shared" si="118"/>
        <v>8000</v>
      </c>
      <c r="AI381" s="57">
        <v>30</v>
      </c>
      <c r="AJ381" s="92">
        <v>350560</v>
      </c>
      <c r="AK381" s="48">
        <f t="shared" si="119"/>
        <v>0</v>
      </c>
    </row>
    <row r="382" spans="2:37" x14ac:dyDescent="0.25">
      <c r="B382" s="60">
        <v>31</v>
      </c>
      <c r="C382" s="87">
        <v>271728</v>
      </c>
      <c r="D382" s="46">
        <f t="shared" si="108"/>
        <v>0</v>
      </c>
      <c r="E382" s="47"/>
      <c r="G382" s="48"/>
      <c r="H382" s="61">
        <v>31</v>
      </c>
      <c r="I382" s="87">
        <v>275277</v>
      </c>
      <c r="J382" s="46">
        <f t="shared" si="110"/>
        <v>0</v>
      </c>
      <c r="K382" s="60"/>
      <c r="L382" s="87">
        <v>279875</v>
      </c>
      <c r="M382" s="48"/>
      <c r="N382" s="61">
        <v>31</v>
      </c>
      <c r="O382" s="87">
        <v>287717</v>
      </c>
      <c r="P382" s="46">
        <f t="shared" si="112"/>
        <v>376000</v>
      </c>
      <c r="Q382" s="60"/>
      <c r="R382" s="87">
        <v>302523</v>
      </c>
      <c r="S382" s="48"/>
      <c r="T382" s="61">
        <v>31</v>
      </c>
      <c r="U382" s="87">
        <v>316718</v>
      </c>
      <c r="V382" s="46">
        <f t="shared" si="114"/>
        <v>346000</v>
      </c>
      <c r="W382" s="60">
        <v>31</v>
      </c>
      <c r="X382" s="87">
        <v>333000</v>
      </c>
      <c r="Y382" s="48">
        <f t="shared" si="115"/>
        <v>617000</v>
      </c>
      <c r="Z382" s="61"/>
      <c r="AA382" s="90">
        <v>344152</v>
      </c>
      <c r="AC382" s="60">
        <v>31</v>
      </c>
      <c r="AD382" s="90">
        <v>349045</v>
      </c>
      <c r="AE382" s="48">
        <f t="shared" si="117"/>
        <v>98000</v>
      </c>
      <c r="AF382" s="61"/>
      <c r="AG382" s="92">
        <v>350242</v>
      </c>
      <c r="AI382" s="60">
        <v>31</v>
      </c>
      <c r="AJ382" s="92">
        <v>350560</v>
      </c>
      <c r="AK382" s="48">
        <f t="shared" si="119"/>
        <v>0</v>
      </c>
    </row>
    <row r="383" spans="2:37" x14ac:dyDescent="0.25">
      <c r="B383" s="47"/>
      <c r="C383" s="87">
        <v>271728</v>
      </c>
      <c r="E383" s="47"/>
      <c r="G383" s="48"/>
      <c r="I383" s="87">
        <v>275277</v>
      </c>
      <c r="K383" s="47"/>
      <c r="L383" s="65"/>
      <c r="M383" s="48"/>
      <c r="O383" s="87">
        <v>288093</v>
      </c>
      <c r="Q383" s="47"/>
      <c r="R383" s="65"/>
      <c r="S383" s="48"/>
      <c r="U383" s="87">
        <v>317064</v>
      </c>
      <c r="W383" s="47"/>
      <c r="X383" s="90">
        <v>333617</v>
      </c>
      <c r="Y383" s="48"/>
      <c r="AA383" s="65"/>
      <c r="AC383" s="47"/>
      <c r="AD383" s="90">
        <v>349143</v>
      </c>
      <c r="AE383" s="48"/>
      <c r="AG383" s="65"/>
      <c r="AI383" s="47"/>
      <c r="AJ383" s="92">
        <v>350560</v>
      </c>
      <c r="AK383" s="48"/>
    </row>
    <row r="384" spans="2:37" x14ac:dyDescent="0.25">
      <c r="B384" s="49"/>
      <c r="C384" s="88"/>
      <c r="D384" s="50">
        <f>SUM(D352:D383)</f>
        <v>1377000</v>
      </c>
      <c r="E384" s="49"/>
      <c r="F384" s="50"/>
      <c r="G384" s="63">
        <f>SUM(G352:G383)</f>
        <v>1166000</v>
      </c>
      <c r="H384" s="50"/>
      <c r="I384" s="50"/>
      <c r="J384" s="50">
        <f>SUM(J352:J383)</f>
        <v>2383000</v>
      </c>
      <c r="K384" s="49"/>
      <c r="L384" s="50"/>
      <c r="M384" s="63">
        <f>SUM(M352:M383)</f>
        <v>4507000</v>
      </c>
      <c r="N384" s="50"/>
      <c r="O384" s="50"/>
      <c r="P384" s="50">
        <f>SUM(P352:P383)</f>
        <v>8218000</v>
      </c>
      <c r="Q384" s="49"/>
      <c r="R384" s="50"/>
      <c r="S384" s="63">
        <f>SUM(S352:S383)</f>
        <v>14430000</v>
      </c>
      <c r="T384" s="50"/>
      <c r="U384" s="50"/>
      <c r="V384" s="50">
        <f>SUM(V352:V383)</f>
        <v>14541000</v>
      </c>
      <c r="W384" s="49"/>
      <c r="X384" s="50"/>
      <c r="Y384" s="63">
        <f>SUM(Y352:Y383)</f>
        <v>16553000</v>
      </c>
      <c r="Z384" s="50"/>
      <c r="AA384" s="50"/>
      <c r="AB384" s="50">
        <f>SUM(AB352:AB383)</f>
        <v>10535000</v>
      </c>
      <c r="AC384" s="49"/>
      <c r="AD384" s="50"/>
      <c r="AE384" s="63">
        <f>SUM(AE352:AE383)</f>
        <v>4991000</v>
      </c>
      <c r="AF384" s="50"/>
      <c r="AG384" s="50"/>
      <c r="AH384" s="50">
        <f>SUM(AH352:AH383)</f>
        <v>1099000</v>
      </c>
      <c r="AI384" s="49"/>
      <c r="AJ384" s="50"/>
      <c r="AK384" s="63">
        <f>SUM(AK352:AK383)</f>
        <v>318000</v>
      </c>
    </row>
    <row r="387" spans="2:37" x14ac:dyDescent="0.25">
      <c r="B387" s="51">
        <v>43101</v>
      </c>
      <c r="C387" s="44"/>
      <c r="D387" s="44"/>
      <c r="E387" s="51">
        <v>43132</v>
      </c>
      <c r="F387" s="44"/>
      <c r="G387" s="45"/>
      <c r="H387" s="52">
        <v>43160</v>
      </c>
      <c r="I387" s="44"/>
      <c r="J387" s="44"/>
      <c r="K387" s="51">
        <v>43191</v>
      </c>
      <c r="L387" s="44"/>
      <c r="M387" s="45"/>
      <c r="N387" s="52">
        <v>43221</v>
      </c>
      <c r="O387" s="44"/>
      <c r="P387" s="44"/>
      <c r="Q387" s="51">
        <v>43252</v>
      </c>
      <c r="R387" s="44"/>
      <c r="S387" s="45"/>
      <c r="T387" s="52">
        <v>43282</v>
      </c>
      <c r="U387" s="44"/>
      <c r="V387" s="44"/>
      <c r="W387" s="51">
        <v>43313</v>
      </c>
      <c r="X387" s="44"/>
      <c r="Y387" s="45"/>
      <c r="Z387" s="52">
        <v>43344</v>
      </c>
      <c r="AA387" s="44"/>
      <c r="AB387" s="44"/>
      <c r="AC387" s="51">
        <v>43374</v>
      </c>
      <c r="AD387" s="44"/>
      <c r="AE387" s="45"/>
      <c r="AF387" s="52">
        <v>43405</v>
      </c>
      <c r="AG387" s="44"/>
      <c r="AH387" s="44"/>
      <c r="AI387" s="51">
        <v>43435</v>
      </c>
      <c r="AJ387" s="44"/>
      <c r="AK387" s="45"/>
    </row>
    <row r="388" spans="2:37" ht="45" x14ac:dyDescent="0.25">
      <c r="B388" s="53" t="s">
        <v>0</v>
      </c>
      <c r="C388" s="54" t="s">
        <v>2</v>
      </c>
      <c r="D388" s="55" t="s">
        <v>1</v>
      </c>
      <c r="E388" s="53" t="s">
        <v>0</v>
      </c>
      <c r="F388" s="54" t="s">
        <v>2</v>
      </c>
      <c r="G388" s="56" t="s">
        <v>1</v>
      </c>
      <c r="H388" s="54" t="s">
        <v>0</v>
      </c>
      <c r="I388" s="54" t="s">
        <v>2</v>
      </c>
      <c r="J388" s="55" t="s">
        <v>1</v>
      </c>
      <c r="K388" s="53" t="s">
        <v>0</v>
      </c>
      <c r="L388" s="54" t="s">
        <v>2</v>
      </c>
      <c r="M388" s="56" t="s">
        <v>1</v>
      </c>
      <c r="N388" s="54" t="s">
        <v>0</v>
      </c>
      <c r="O388" s="54" t="s">
        <v>2</v>
      </c>
      <c r="P388" s="55" t="s">
        <v>1</v>
      </c>
      <c r="Q388" s="53" t="s">
        <v>0</v>
      </c>
      <c r="R388" s="54" t="s">
        <v>2</v>
      </c>
      <c r="S388" s="56" t="s">
        <v>1</v>
      </c>
      <c r="T388" s="54" t="s">
        <v>0</v>
      </c>
      <c r="U388" s="54" t="s">
        <v>2</v>
      </c>
      <c r="V388" s="55" t="s">
        <v>1</v>
      </c>
      <c r="W388" s="53" t="s">
        <v>0</v>
      </c>
      <c r="X388" s="54" t="s">
        <v>2</v>
      </c>
      <c r="Y388" s="56" t="s">
        <v>1</v>
      </c>
      <c r="Z388" s="54" t="s">
        <v>0</v>
      </c>
      <c r="AA388" s="54" t="s">
        <v>2</v>
      </c>
      <c r="AB388" s="55" t="s">
        <v>1</v>
      </c>
      <c r="AC388" s="53" t="s">
        <v>0</v>
      </c>
      <c r="AD388" s="54" t="s">
        <v>2</v>
      </c>
      <c r="AE388" s="56" t="s">
        <v>1</v>
      </c>
      <c r="AF388" s="54" t="s">
        <v>0</v>
      </c>
      <c r="AG388" s="54" t="s">
        <v>2</v>
      </c>
      <c r="AH388" s="55" t="s">
        <v>1</v>
      </c>
      <c r="AI388" s="53" t="s">
        <v>0</v>
      </c>
      <c r="AJ388" s="54" t="s">
        <v>2</v>
      </c>
      <c r="AK388" s="56" t="s">
        <v>1</v>
      </c>
    </row>
    <row r="389" spans="2:37" x14ac:dyDescent="0.25">
      <c r="B389" s="57"/>
      <c r="C389" s="58"/>
      <c r="E389" s="47"/>
      <c r="G389" s="48"/>
      <c r="K389" s="57"/>
      <c r="L389" s="58"/>
      <c r="M389" s="48"/>
      <c r="Q389" s="57"/>
      <c r="R389" s="58"/>
      <c r="S389" s="48"/>
      <c r="W389" s="47"/>
      <c r="Y389" s="48"/>
      <c r="Z389" s="59"/>
      <c r="AA389" s="58"/>
      <c r="AC389" s="47"/>
      <c r="AE389" s="48"/>
      <c r="AF389" s="59"/>
      <c r="AG389" s="58"/>
      <c r="AI389" s="47"/>
      <c r="AK389" s="48"/>
    </row>
    <row r="390" spans="2:37" x14ac:dyDescent="0.25">
      <c r="B390" s="57">
        <v>1</v>
      </c>
      <c r="C390" s="87"/>
      <c r="D390" s="46">
        <f t="shared" ref="D390:D420" si="120">SUM(C391-C390)*1000</f>
        <v>0</v>
      </c>
      <c r="E390" s="57">
        <v>1</v>
      </c>
      <c r="F390" s="87"/>
      <c r="G390" s="48">
        <f t="shared" ref="G390:G417" si="121">SUM(F391-F390)*1000</f>
        <v>0</v>
      </c>
      <c r="H390" s="59">
        <v>1</v>
      </c>
      <c r="I390" s="87"/>
      <c r="J390" s="46">
        <f t="shared" ref="J390:J420" si="122">SUM(I391-I390)*1000</f>
        <v>0</v>
      </c>
      <c r="K390" s="57">
        <v>1</v>
      </c>
      <c r="L390" s="87"/>
      <c r="M390" s="48">
        <f t="shared" ref="M390:M419" si="123">SUM(L391-L390)*1000</f>
        <v>0</v>
      </c>
      <c r="N390" s="59">
        <v>1</v>
      </c>
      <c r="O390" s="87"/>
      <c r="P390" s="46">
        <f t="shared" ref="P390:P420" si="124">SUM(O391-O390)*1000</f>
        <v>0</v>
      </c>
      <c r="Q390" s="57">
        <v>1</v>
      </c>
      <c r="R390" s="87"/>
      <c r="S390" s="48">
        <f t="shared" ref="S390:S419" si="125">SUM(R391-R390)*1000</f>
        <v>0</v>
      </c>
      <c r="T390" s="59">
        <v>1</v>
      </c>
      <c r="U390" s="87"/>
      <c r="V390" s="46">
        <f t="shared" ref="V390:V420" si="126">SUM(U391-U390)*1000</f>
        <v>0</v>
      </c>
      <c r="W390" s="57">
        <v>1</v>
      </c>
      <c r="X390" s="87"/>
      <c r="Y390" s="48">
        <f t="shared" ref="Y390:Y420" si="127">SUM(X391-X390)*1000</f>
        <v>0</v>
      </c>
      <c r="Z390" s="59">
        <v>1</v>
      </c>
      <c r="AA390" s="100"/>
      <c r="AB390" s="46">
        <f t="shared" ref="AB390:AB419" si="128">SUM(AA391-AA390)*1000</f>
        <v>0</v>
      </c>
      <c r="AC390" s="57">
        <v>1</v>
      </c>
      <c r="AD390" s="90"/>
      <c r="AE390" s="48">
        <f t="shared" ref="AE390:AE420" si="129">SUM(AD391-AD390)*1000</f>
        <v>0</v>
      </c>
      <c r="AF390" s="59">
        <v>1</v>
      </c>
      <c r="AG390" s="90"/>
      <c r="AH390" s="46">
        <f t="shared" ref="AH390:AH419" si="130">SUM(AG391-AG390)*1000</f>
        <v>0</v>
      </c>
      <c r="AI390" s="57">
        <v>1</v>
      </c>
      <c r="AJ390" s="92"/>
      <c r="AK390" s="48">
        <f t="shared" ref="AK390:AK420" si="131">SUM(AJ391-AJ390)*1000</f>
        <v>0</v>
      </c>
    </row>
    <row r="391" spans="2:37" x14ac:dyDescent="0.25">
      <c r="B391" s="57">
        <v>2</v>
      </c>
      <c r="C391" s="87"/>
      <c r="D391" s="46">
        <f t="shared" si="120"/>
        <v>0</v>
      </c>
      <c r="E391" s="57">
        <v>2</v>
      </c>
      <c r="F391" s="87"/>
      <c r="G391" s="48">
        <f t="shared" si="121"/>
        <v>0</v>
      </c>
      <c r="H391" s="59">
        <v>2</v>
      </c>
      <c r="I391" s="87"/>
      <c r="J391" s="46">
        <f t="shared" si="122"/>
        <v>0</v>
      </c>
      <c r="K391" s="57">
        <v>2</v>
      </c>
      <c r="L391" s="87"/>
      <c r="M391" s="48">
        <f t="shared" si="123"/>
        <v>0</v>
      </c>
      <c r="N391" s="59">
        <v>2</v>
      </c>
      <c r="O391" s="87"/>
      <c r="P391" s="46">
        <f t="shared" si="124"/>
        <v>0</v>
      </c>
      <c r="Q391" s="57">
        <v>2</v>
      </c>
      <c r="R391" s="87"/>
      <c r="S391" s="48">
        <f t="shared" si="125"/>
        <v>0</v>
      </c>
      <c r="T391" s="59">
        <v>2</v>
      </c>
      <c r="U391" s="87"/>
      <c r="V391" s="46">
        <f t="shared" si="126"/>
        <v>0</v>
      </c>
      <c r="W391" s="57">
        <v>2</v>
      </c>
      <c r="X391" s="87"/>
      <c r="Y391" s="48">
        <f t="shared" si="127"/>
        <v>0</v>
      </c>
      <c r="Z391" s="59">
        <v>2</v>
      </c>
      <c r="AA391" s="100"/>
      <c r="AB391" s="46">
        <f t="shared" si="128"/>
        <v>0</v>
      </c>
      <c r="AC391" s="57">
        <v>2</v>
      </c>
      <c r="AD391" s="90"/>
      <c r="AE391" s="48">
        <f t="shared" si="129"/>
        <v>0</v>
      </c>
      <c r="AF391" s="59">
        <v>2</v>
      </c>
      <c r="AG391" s="90"/>
      <c r="AH391" s="46">
        <f t="shared" si="130"/>
        <v>0</v>
      </c>
      <c r="AI391" s="57">
        <v>2</v>
      </c>
      <c r="AJ391" s="92"/>
      <c r="AK391" s="48">
        <f t="shared" si="131"/>
        <v>0</v>
      </c>
    </row>
    <row r="392" spans="2:37" x14ac:dyDescent="0.25">
      <c r="B392" s="57">
        <v>3</v>
      </c>
      <c r="C392" s="87"/>
      <c r="D392" s="46">
        <f t="shared" si="120"/>
        <v>0</v>
      </c>
      <c r="E392" s="57">
        <v>3</v>
      </c>
      <c r="F392" s="87"/>
      <c r="G392" s="48">
        <f t="shared" si="121"/>
        <v>0</v>
      </c>
      <c r="H392" s="59">
        <v>3</v>
      </c>
      <c r="I392" s="87"/>
      <c r="J392" s="46">
        <f t="shared" si="122"/>
        <v>0</v>
      </c>
      <c r="K392" s="57">
        <v>3</v>
      </c>
      <c r="L392" s="87"/>
      <c r="M392" s="48">
        <f t="shared" si="123"/>
        <v>0</v>
      </c>
      <c r="N392" s="59">
        <v>3</v>
      </c>
      <c r="O392" s="87"/>
      <c r="P392" s="46">
        <f t="shared" si="124"/>
        <v>0</v>
      </c>
      <c r="Q392" s="57">
        <v>3</v>
      </c>
      <c r="R392" s="87"/>
      <c r="S392" s="48">
        <f t="shared" si="125"/>
        <v>0</v>
      </c>
      <c r="T392" s="59">
        <v>3</v>
      </c>
      <c r="U392" s="87"/>
      <c r="V392" s="46">
        <f t="shared" si="126"/>
        <v>0</v>
      </c>
      <c r="W392" s="57">
        <v>3</v>
      </c>
      <c r="X392" s="87"/>
      <c r="Y392" s="48">
        <f t="shared" si="127"/>
        <v>0</v>
      </c>
      <c r="Z392" s="59">
        <v>3</v>
      </c>
      <c r="AA392" s="100"/>
      <c r="AB392" s="46">
        <f t="shared" si="128"/>
        <v>0</v>
      </c>
      <c r="AC392" s="57">
        <v>3</v>
      </c>
      <c r="AD392" s="90"/>
      <c r="AE392" s="48">
        <f t="shared" si="129"/>
        <v>0</v>
      </c>
      <c r="AF392" s="59">
        <v>3</v>
      </c>
      <c r="AG392" s="90"/>
      <c r="AH392" s="46">
        <f t="shared" si="130"/>
        <v>0</v>
      </c>
      <c r="AI392" s="57">
        <v>3</v>
      </c>
      <c r="AJ392" s="92"/>
      <c r="AK392" s="48">
        <f t="shared" si="131"/>
        <v>0</v>
      </c>
    </row>
    <row r="393" spans="2:37" x14ac:dyDescent="0.25">
      <c r="B393" s="57">
        <v>4</v>
      </c>
      <c r="C393" s="87"/>
      <c r="D393" s="46">
        <f t="shared" si="120"/>
        <v>0</v>
      </c>
      <c r="E393" s="57">
        <v>4</v>
      </c>
      <c r="F393" s="87"/>
      <c r="G393" s="48">
        <f t="shared" si="121"/>
        <v>0</v>
      </c>
      <c r="H393" s="59">
        <v>4</v>
      </c>
      <c r="I393" s="87"/>
      <c r="J393" s="46">
        <f t="shared" si="122"/>
        <v>0</v>
      </c>
      <c r="K393" s="57">
        <v>4</v>
      </c>
      <c r="L393" s="87"/>
      <c r="M393" s="48">
        <f t="shared" si="123"/>
        <v>0</v>
      </c>
      <c r="N393" s="59">
        <v>4</v>
      </c>
      <c r="O393" s="87"/>
      <c r="P393" s="46">
        <f t="shared" si="124"/>
        <v>0</v>
      </c>
      <c r="Q393" s="57">
        <v>4</v>
      </c>
      <c r="R393" s="87"/>
      <c r="S393" s="48">
        <f t="shared" si="125"/>
        <v>0</v>
      </c>
      <c r="T393" s="59">
        <v>4</v>
      </c>
      <c r="U393" s="87"/>
      <c r="V393" s="46">
        <f t="shared" si="126"/>
        <v>0</v>
      </c>
      <c r="W393" s="57">
        <v>4</v>
      </c>
      <c r="X393" s="87"/>
      <c r="Y393" s="48">
        <f t="shared" si="127"/>
        <v>0</v>
      </c>
      <c r="Z393" s="59">
        <v>4</v>
      </c>
      <c r="AA393" s="100"/>
      <c r="AB393" s="46">
        <f t="shared" si="128"/>
        <v>0</v>
      </c>
      <c r="AC393" s="57">
        <v>4</v>
      </c>
      <c r="AD393" s="90"/>
      <c r="AE393" s="48">
        <f t="shared" si="129"/>
        <v>0</v>
      </c>
      <c r="AF393" s="59">
        <v>4</v>
      </c>
      <c r="AG393" s="90"/>
      <c r="AH393" s="46">
        <f t="shared" si="130"/>
        <v>0</v>
      </c>
      <c r="AI393" s="57">
        <v>4</v>
      </c>
      <c r="AJ393" s="92"/>
      <c r="AK393" s="48">
        <f t="shared" si="131"/>
        <v>0</v>
      </c>
    </row>
    <row r="394" spans="2:37" x14ac:dyDescent="0.25">
      <c r="B394" s="57">
        <v>5</v>
      </c>
      <c r="C394" s="87"/>
      <c r="D394" s="46">
        <f t="shared" si="120"/>
        <v>0</v>
      </c>
      <c r="E394" s="57">
        <v>5</v>
      </c>
      <c r="F394" s="87"/>
      <c r="G394" s="48">
        <f t="shared" si="121"/>
        <v>0</v>
      </c>
      <c r="H394" s="59">
        <v>5</v>
      </c>
      <c r="I394" s="87"/>
      <c r="J394" s="46">
        <f t="shared" si="122"/>
        <v>0</v>
      </c>
      <c r="K394" s="57">
        <v>5</v>
      </c>
      <c r="L394" s="87"/>
      <c r="M394" s="48">
        <f t="shared" si="123"/>
        <v>0</v>
      </c>
      <c r="N394" s="59">
        <v>5</v>
      </c>
      <c r="O394" s="87"/>
      <c r="P394" s="46">
        <f t="shared" si="124"/>
        <v>0</v>
      </c>
      <c r="Q394" s="57">
        <v>5</v>
      </c>
      <c r="R394" s="87"/>
      <c r="S394" s="48">
        <f t="shared" si="125"/>
        <v>0</v>
      </c>
      <c r="T394" s="59">
        <v>5</v>
      </c>
      <c r="U394" s="87"/>
      <c r="V394" s="46">
        <f t="shared" si="126"/>
        <v>0</v>
      </c>
      <c r="W394" s="57">
        <v>5</v>
      </c>
      <c r="X394" s="87"/>
      <c r="Y394" s="48">
        <f t="shared" si="127"/>
        <v>0</v>
      </c>
      <c r="Z394" s="59">
        <v>5</v>
      </c>
      <c r="AA394" s="100"/>
      <c r="AB394" s="46">
        <f t="shared" si="128"/>
        <v>0</v>
      </c>
      <c r="AC394" s="57">
        <v>5</v>
      </c>
      <c r="AD394" s="90"/>
      <c r="AE394" s="48">
        <f t="shared" si="129"/>
        <v>0</v>
      </c>
      <c r="AF394" s="59">
        <v>5</v>
      </c>
      <c r="AG394" s="90"/>
      <c r="AH394" s="46">
        <f t="shared" si="130"/>
        <v>0</v>
      </c>
      <c r="AI394" s="57">
        <v>5</v>
      </c>
      <c r="AJ394" s="92"/>
      <c r="AK394" s="48">
        <f t="shared" si="131"/>
        <v>0</v>
      </c>
    </row>
    <row r="395" spans="2:37" x14ac:dyDescent="0.25">
      <c r="B395" s="57">
        <v>6</v>
      </c>
      <c r="C395" s="87"/>
      <c r="D395" s="46">
        <f t="shared" si="120"/>
        <v>0</v>
      </c>
      <c r="E395" s="57">
        <v>6</v>
      </c>
      <c r="F395" s="87"/>
      <c r="G395" s="48">
        <f t="shared" si="121"/>
        <v>0</v>
      </c>
      <c r="H395" s="59">
        <v>6</v>
      </c>
      <c r="I395" s="87"/>
      <c r="J395" s="46">
        <f t="shared" si="122"/>
        <v>0</v>
      </c>
      <c r="K395" s="57">
        <v>6</v>
      </c>
      <c r="L395" s="87"/>
      <c r="M395" s="48">
        <f t="shared" si="123"/>
        <v>0</v>
      </c>
      <c r="N395" s="59">
        <v>6</v>
      </c>
      <c r="O395" s="87"/>
      <c r="P395" s="46">
        <f t="shared" si="124"/>
        <v>0</v>
      </c>
      <c r="Q395" s="57">
        <v>6</v>
      </c>
      <c r="R395" s="87"/>
      <c r="S395" s="48">
        <f t="shared" si="125"/>
        <v>0</v>
      </c>
      <c r="T395" s="59">
        <v>6</v>
      </c>
      <c r="U395" s="87"/>
      <c r="V395" s="46">
        <f t="shared" si="126"/>
        <v>0</v>
      </c>
      <c r="W395" s="57">
        <v>6</v>
      </c>
      <c r="X395" s="87"/>
      <c r="Y395" s="48">
        <f t="shared" si="127"/>
        <v>0</v>
      </c>
      <c r="Z395" s="59">
        <v>6</v>
      </c>
      <c r="AA395" s="100"/>
      <c r="AB395" s="46">
        <f t="shared" si="128"/>
        <v>0</v>
      </c>
      <c r="AC395" s="57">
        <v>6</v>
      </c>
      <c r="AD395" s="90"/>
      <c r="AE395" s="48">
        <f t="shared" si="129"/>
        <v>0</v>
      </c>
      <c r="AF395" s="59">
        <v>6</v>
      </c>
      <c r="AG395" s="90"/>
      <c r="AH395" s="46">
        <f t="shared" si="130"/>
        <v>0</v>
      </c>
      <c r="AI395" s="57">
        <v>6</v>
      </c>
      <c r="AJ395" s="92"/>
      <c r="AK395" s="48">
        <f t="shared" si="131"/>
        <v>0</v>
      </c>
    </row>
    <row r="396" spans="2:37" x14ac:dyDescent="0.25">
      <c r="B396" s="60">
        <v>7</v>
      </c>
      <c r="C396" s="87"/>
      <c r="D396" s="46">
        <f t="shared" si="120"/>
        <v>0</v>
      </c>
      <c r="E396" s="60">
        <v>7</v>
      </c>
      <c r="F396" s="87"/>
      <c r="G396" s="48">
        <f t="shared" si="121"/>
        <v>0</v>
      </c>
      <c r="H396" s="61">
        <v>7</v>
      </c>
      <c r="I396" s="87"/>
      <c r="J396" s="46">
        <f t="shared" si="122"/>
        <v>0</v>
      </c>
      <c r="K396" s="60">
        <v>7</v>
      </c>
      <c r="L396" s="87"/>
      <c r="M396" s="48">
        <f t="shared" si="123"/>
        <v>0</v>
      </c>
      <c r="N396" s="61">
        <v>7</v>
      </c>
      <c r="O396" s="87"/>
      <c r="P396" s="46">
        <f t="shared" si="124"/>
        <v>0</v>
      </c>
      <c r="Q396" s="60">
        <v>7</v>
      </c>
      <c r="R396" s="87"/>
      <c r="S396" s="48">
        <f t="shared" si="125"/>
        <v>0</v>
      </c>
      <c r="T396" s="61">
        <v>7</v>
      </c>
      <c r="U396" s="87"/>
      <c r="V396" s="46">
        <f t="shared" si="126"/>
        <v>0</v>
      </c>
      <c r="W396" s="60">
        <v>7</v>
      </c>
      <c r="X396" s="87"/>
      <c r="Y396" s="48">
        <f t="shared" si="127"/>
        <v>0</v>
      </c>
      <c r="Z396" s="61">
        <v>7</v>
      </c>
      <c r="AA396" s="100"/>
      <c r="AB396" s="46">
        <f t="shared" si="128"/>
        <v>0</v>
      </c>
      <c r="AC396" s="60">
        <v>7</v>
      </c>
      <c r="AD396" s="90"/>
      <c r="AE396" s="48">
        <f t="shared" si="129"/>
        <v>0</v>
      </c>
      <c r="AF396" s="61">
        <v>7</v>
      </c>
      <c r="AG396" s="90"/>
      <c r="AH396" s="46">
        <f t="shared" si="130"/>
        <v>0</v>
      </c>
      <c r="AI396" s="60">
        <v>7</v>
      </c>
      <c r="AJ396" s="92"/>
      <c r="AK396" s="48">
        <f t="shared" si="131"/>
        <v>0</v>
      </c>
    </row>
    <row r="397" spans="2:37" x14ac:dyDescent="0.25">
      <c r="B397" s="57">
        <v>8</v>
      </c>
      <c r="C397" s="87"/>
      <c r="D397" s="46">
        <f t="shared" si="120"/>
        <v>0</v>
      </c>
      <c r="E397" s="57">
        <v>8</v>
      </c>
      <c r="F397" s="87"/>
      <c r="G397" s="48">
        <f t="shared" si="121"/>
        <v>0</v>
      </c>
      <c r="H397" s="59">
        <v>8</v>
      </c>
      <c r="I397" s="87"/>
      <c r="J397" s="46">
        <f t="shared" si="122"/>
        <v>0</v>
      </c>
      <c r="K397" s="57">
        <v>8</v>
      </c>
      <c r="L397" s="87"/>
      <c r="M397" s="48">
        <f t="shared" si="123"/>
        <v>0</v>
      </c>
      <c r="N397" s="59">
        <v>8</v>
      </c>
      <c r="O397" s="87"/>
      <c r="P397" s="46">
        <f t="shared" si="124"/>
        <v>0</v>
      </c>
      <c r="Q397" s="57">
        <v>8</v>
      </c>
      <c r="R397" s="87"/>
      <c r="S397" s="48">
        <f t="shared" si="125"/>
        <v>0</v>
      </c>
      <c r="T397" s="59">
        <v>8</v>
      </c>
      <c r="U397" s="87"/>
      <c r="V397" s="46">
        <f t="shared" si="126"/>
        <v>0</v>
      </c>
      <c r="W397" s="57">
        <v>8</v>
      </c>
      <c r="X397" s="87"/>
      <c r="Y397" s="48">
        <f t="shared" si="127"/>
        <v>0</v>
      </c>
      <c r="Z397" s="59">
        <v>8</v>
      </c>
      <c r="AA397" s="100"/>
      <c r="AB397" s="46">
        <f t="shared" si="128"/>
        <v>0</v>
      </c>
      <c r="AC397" s="57">
        <v>8</v>
      </c>
      <c r="AD397" s="90"/>
      <c r="AE397" s="48">
        <f t="shared" si="129"/>
        <v>0</v>
      </c>
      <c r="AF397" s="59">
        <v>8</v>
      </c>
      <c r="AG397" s="90"/>
      <c r="AH397" s="46">
        <f t="shared" si="130"/>
        <v>0</v>
      </c>
      <c r="AI397" s="57">
        <v>8</v>
      </c>
      <c r="AJ397" s="92"/>
      <c r="AK397" s="48">
        <f t="shared" si="131"/>
        <v>0</v>
      </c>
    </row>
    <row r="398" spans="2:37" x14ac:dyDescent="0.25">
      <c r="B398" s="57">
        <v>9</v>
      </c>
      <c r="C398" s="87"/>
      <c r="D398" s="46">
        <f t="shared" si="120"/>
        <v>0</v>
      </c>
      <c r="E398" s="57">
        <v>9</v>
      </c>
      <c r="F398" s="87"/>
      <c r="G398" s="48">
        <f t="shared" si="121"/>
        <v>0</v>
      </c>
      <c r="H398" s="59">
        <v>9</v>
      </c>
      <c r="I398" s="87"/>
      <c r="J398" s="46">
        <f t="shared" si="122"/>
        <v>0</v>
      </c>
      <c r="K398" s="57">
        <v>9</v>
      </c>
      <c r="L398" s="87"/>
      <c r="M398" s="48">
        <f t="shared" si="123"/>
        <v>0</v>
      </c>
      <c r="N398" s="59">
        <v>9</v>
      </c>
      <c r="O398" s="87"/>
      <c r="P398" s="46">
        <f t="shared" si="124"/>
        <v>0</v>
      </c>
      <c r="Q398" s="57">
        <v>9</v>
      </c>
      <c r="R398" s="87"/>
      <c r="S398" s="48">
        <f t="shared" si="125"/>
        <v>0</v>
      </c>
      <c r="T398" s="59">
        <v>9</v>
      </c>
      <c r="U398" s="87"/>
      <c r="V398" s="46">
        <f t="shared" si="126"/>
        <v>0</v>
      </c>
      <c r="W398" s="57">
        <v>9</v>
      </c>
      <c r="X398" s="87"/>
      <c r="Y398" s="48">
        <f t="shared" si="127"/>
        <v>0</v>
      </c>
      <c r="Z398" s="59">
        <v>9</v>
      </c>
      <c r="AA398" s="100"/>
      <c r="AB398" s="46">
        <f t="shared" si="128"/>
        <v>0</v>
      </c>
      <c r="AC398" s="57">
        <v>9</v>
      </c>
      <c r="AD398" s="90"/>
      <c r="AE398" s="48">
        <f t="shared" si="129"/>
        <v>0</v>
      </c>
      <c r="AF398" s="59">
        <v>9</v>
      </c>
      <c r="AG398" s="90"/>
      <c r="AH398" s="46">
        <f t="shared" si="130"/>
        <v>0</v>
      </c>
      <c r="AI398" s="57">
        <v>9</v>
      </c>
      <c r="AJ398" s="92"/>
      <c r="AK398" s="48">
        <f t="shared" si="131"/>
        <v>0</v>
      </c>
    </row>
    <row r="399" spans="2:37" x14ac:dyDescent="0.25">
      <c r="B399" s="57">
        <v>10</v>
      </c>
      <c r="C399" s="87"/>
      <c r="D399" s="46">
        <f t="shared" si="120"/>
        <v>0</v>
      </c>
      <c r="E399" s="57">
        <v>10</v>
      </c>
      <c r="F399" s="87"/>
      <c r="G399" s="48">
        <f t="shared" si="121"/>
        <v>0</v>
      </c>
      <c r="H399" s="59">
        <v>10</v>
      </c>
      <c r="I399" s="87"/>
      <c r="J399" s="46">
        <f t="shared" si="122"/>
        <v>0</v>
      </c>
      <c r="K399" s="57">
        <v>10</v>
      </c>
      <c r="L399" s="87"/>
      <c r="M399" s="48">
        <f t="shared" si="123"/>
        <v>0</v>
      </c>
      <c r="N399" s="59">
        <v>10</v>
      </c>
      <c r="O399" s="87"/>
      <c r="P399" s="46">
        <f t="shared" si="124"/>
        <v>0</v>
      </c>
      <c r="Q399" s="57">
        <v>10</v>
      </c>
      <c r="R399" s="87"/>
      <c r="S399" s="48">
        <f t="shared" si="125"/>
        <v>0</v>
      </c>
      <c r="T399" s="59">
        <v>10</v>
      </c>
      <c r="U399" s="87"/>
      <c r="V399" s="46">
        <f t="shared" si="126"/>
        <v>0</v>
      </c>
      <c r="W399" s="57">
        <v>10</v>
      </c>
      <c r="X399" s="87"/>
      <c r="Y399" s="48">
        <f t="shared" si="127"/>
        <v>0</v>
      </c>
      <c r="Z399" s="59">
        <v>10</v>
      </c>
      <c r="AA399" s="100"/>
      <c r="AB399" s="46">
        <f t="shared" si="128"/>
        <v>0</v>
      </c>
      <c r="AC399" s="57">
        <v>10</v>
      </c>
      <c r="AD399" s="90"/>
      <c r="AE399" s="48">
        <f t="shared" si="129"/>
        <v>0</v>
      </c>
      <c r="AF399" s="59">
        <v>10</v>
      </c>
      <c r="AG399" s="90"/>
      <c r="AH399" s="46">
        <f t="shared" si="130"/>
        <v>0</v>
      </c>
      <c r="AI399" s="57">
        <v>10</v>
      </c>
      <c r="AJ399" s="92"/>
      <c r="AK399" s="48">
        <f t="shared" si="131"/>
        <v>0</v>
      </c>
    </row>
    <row r="400" spans="2:37" x14ac:dyDescent="0.25">
      <c r="B400" s="57">
        <v>11</v>
      </c>
      <c r="C400" s="87"/>
      <c r="D400" s="46">
        <f t="shared" si="120"/>
        <v>0</v>
      </c>
      <c r="E400" s="57">
        <v>11</v>
      </c>
      <c r="F400" s="87"/>
      <c r="G400" s="48">
        <f t="shared" si="121"/>
        <v>0</v>
      </c>
      <c r="H400" s="59">
        <v>11</v>
      </c>
      <c r="I400" s="87"/>
      <c r="J400" s="46">
        <f t="shared" si="122"/>
        <v>0</v>
      </c>
      <c r="K400" s="57">
        <v>11</v>
      </c>
      <c r="L400" s="87"/>
      <c r="M400" s="48">
        <f t="shared" si="123"/>
        <v>0</v>
      </c>
      <c r="N400" s="59">
        <v>11</v>
      </c>
      <c r="O400" s="87"/>
      <c r="P400" s="46">
        <f t="shared" si="124"/>
        <v>0</v>
      </c>
      <c r="Q400" s="57">
        <v>11</v>
      </c>
      <c r="R400" s="87"/>
      <c r="S400" s="48">
        <f t="shared" si="125"/>
        <v>0</v>
      </c>
      <c r="T400" s="59">
        <v>11</v>
      </c>
      <c r="U400" s="87"/>
      <c r="V400" s="46">
        <f t="shared" si="126"/>
        <v>0</v>
      </c>
      <c r="W400" s="57">
        <v>11</v>
      </c>
      <c r="X400" s="87"/>
      <c r="Y400" s="48">
        <f t="shared" si="127"/>
        <v>0</v>
      </c>
      <c r="Z400" s="59">
        <v>11</v>
      </c>
      <c r="AA400" s="100"/>
      <c r="AB400" s="46">
        <f t="shared" si="128"/>
        <v>0</v>
      </c>
      <c r="AC400" s="57">
        <v>11</v>
      </c>
      <c r="AD400" s="90"/>
      <c r="AE400" s="48">
        <f t="shared" si="129"/>
        <v>0</v>
      </c>
      <c r="AF400" s="59">
        <v>11</v>
      </c>
      <c r="AG400" s="90"/>
      <c r="AH400" s="46">
        <f t="shared" si="130"/>
        <v>0</v>
      </c>
      <c r="AI400" s="57">
        <v>11</v>
      </c>
      <c r="AJ400" s="92"/>
      <c r="AK400" s="48">
        <f t="shared" si="131"/>
        <v>0</v>
      </c>
    </row>
    <row r="401" spans="2:37" x14ac:dyDescent="0.25">
      <c r="B401" s="57">
        <v>12</v>
      </c>
      <c r="C401" s="87"/>
      <c r="D401" s="46">
        <f t="shared" si="120"/>
        <v>0</v>
      </c>
      <c r="E401" s="57">
        <v>12</v>
      </c>
      <c r="F401" s="87"/>
      <c r="G401" s="48">
        <f t="shared" si="121"/>
        <v>0</v>
      </c>
      <c r="H401" s="59">
        <v>12</v>
      </c>
      <c r="I401" s="87"/>
      <c r="J401" s="46">
        <f t="shared" si="122"/>
        <v>0</v>
      </c>
      <c r="K401" s="57">
        <v>12</v>
      </c>
      <c r="L401" s="87"/>
      <c r="M401" s="48">
        <f t="shared" si="123"/>
        <v>0</v>
      </c>
      <c r="N401" s="59">
        <v>12</v>
      </c>
      <c r="O401" s="87"/>
      <c r="P401" s="46">
        <f t="shared" si="124"/>
        <v>0</v>
      </c>
      <c r="Q401" s="57">
        <v>12</v>
      </c>
      <c r="R401" s="87"/>
      <c r="S401" s="48">
        <f t="shared" si="125"/>
        <v>0</v>
      </c>
      <c r="T401" s="59">
        <v>12</v>
      </c>
      <c r="U401" s="87"/>
      <c r="V401" s="46">
        <f t="shared" si="126"/>
        <v>0</v>
      </c>
      <c r="W401" s="57">
        <v>12</v>
      </c>
      <c r="X401" s="87"/>
      <c r="Y401" s="48">
        <f t="shared" si="127"/>
        <v>0</v>
      </c>
      <c r="Z401" s="59">
        <v>12</v>
      </c>
      <c r="AA401" s="100"/>
      <c r="AB401" s="46">
        <f t="shared" si="128"/>
        <v>0</v>
      </c>
      <c r="AC401" s="57">
        <v>12</v>
      </c>
      <c r="AD401" s="90"/>
      <c r="AE401" s="48">
        <f t="shared" si="129"/>
        <v>0</v>
      </c>
      <c r="AF401" s="59">
        <v>12</v>
      </c>
      <c r="AG401" s="90"/>
      <c r="AH401" s="46">
        <f t="shared" si="130"/>
        <v>0</v>
      </c>
      <c r="AI401" s="57">
        <v>12</v>
      </c>
      <c r="AJ401" s="92"/>
      <c r="AK401" s="48">
        <f t="shared" si="131"/>
        <v>0</v>
      </c>
    </row>
    <row r="402" spans="2:37" x14ac:dyDescent="0.25">
      <c r="B402" s="57">
        <v>13</v>
      </c>
      <c r="C402" s="87"/>
      <c r="D402" s="46">
        <f t="shared" si="120"/>
        <v>0</v>
      </c>
      <c r="E402" s="57">
        <v>13</v>
      </c>
      <c r="F402" s="87"/>
      <c r="G402" s="48">
        <f t="shared" si="121"/>
        <v>0</v>
      </c>
      <c r="H402" s="59">
        <v>13</v>
      </c>
      <c r="I402" s="87"/>
      <c r="J402" s="46">
        <f t="shared" si="122"/>
        <v>0</v>
      </c>
      <c r="K402" s="57">
        <v>13</v>
      </c>
      <c r="L402" s="87"/>
      <c r="M402" s="48">
        <f t="shared" si="123"/>
        <v>0</v>
      </c>
      <c r="N402" s="59">
        <v>13</v>
      </c>
      <c r="O402" s="87"/>
      <c r="P402" s="46">
        <f t="shared" si="124"/>
        <v>0</v>
      </c>
      <c r="Q402" s="57">
        <v>13</v>
      </c>
      <c r="R402" s="87"/>
      <c r="S402" s="48">
        <f t="shared" si="125"/>
        <v>0</v>
      </c>
      <c r="T402" s="59">
        <v>13</v>
      </c>
      <c r="U402" s="87"/>
      <c r="V402" s="46">
        <f t="shared" si="126"/>
        <v>0</v>
      </c>
      <c r="W402" s="57">
        <v>13</v>
      </c>
      <c r="X402" s="87"/>
      <c r="Y402" s="48">
        <f t="shared" si="127"/>
        <v>0</v>
      </c>
      <c r="Z402" s="59">
        <v>13</v>
      </c>
      <c r="AA402" s="100"/>
      <c r="AB402" s="46">
        <f t="shared" si="128"/>
        <v>0</v>
      </c>
      <c r="AC402" s="57">
        <v>13</v>
      </c>
      <c r="AD402" s="90"/>
      <c r="AE402" s="48">
        <f t="shared" si="129"/>
        <v>0</v>
      </c>
      <c r="AF402" s="59">
        <v>13</v>
      </c>
      <c r="AG402" s="90"/>
      <c r="AH402" s="46">
        <f t="shared" si="130"/>
        <v>0</v>
      </c>
      <c r="AI402" s="57">
        <v>13</v>
      </c>
      <c r="AJ402" s="92"/>
      <c r="AK402" s="48">
        <f t="shared" si="131"/>
        <v>0</v>
      </c>
    </row>
    <row r="403" spans="2:37" x14ac:dyDescent="0.25">
      <c r="B403" s="57">
        <v>14</v>
      </c>
      <c r="C403" s="87"/>
      <c r="D403" s="46">
        <f t="shared" si="120"/>
        <v>0</v>
      </c>
      <c r="E403" s="57">
        <v>14</v>
      </c>
      <c r="F403" s="87"/>
      <c r="G403" s="48">
        <f t="shared" si="121"/>
        <v>0</v>
      </c>
      <c r="H403" s="59">
        <v>14</v>
      </c>
      <c r="I403" s="87"/>
      <c r="J403" s="46">
        <f t="shared" si="122"/>
        <v>0</v>
      </c>
      <c r="K403" s="57">
        <v>14</v>
      </c>
      <c r="L403" s="87"/>
      <c r="M403" s="48">
        <f t="shared" si="123"/>
        <v>0</v>
      </c>
      <c r="N403" s="59">
        <v>14</v>
      </c>
      <c r="O403" s="29"/>
      <c r="P403" s="46">
        <f t="shared" si="124"/>
        <v>0</v>
      </c>
      <c r="Q403" s="57">
        <v>14</v>
      </c>
      <c r="R403" s="87"/>
      <c r="S403" s="48">
        <f t="shared" si="125"/>
        <v>0</v>
      </c>
      <c r="T403" s="59">
        <v>14</v>
      </c>
      <c r="U403" s="29"/>
      <c r="V403" s="46">
        <f t="shared" si="126"/>
        <v>0</v>
      </c>
      <c r="W403" s="57">
        <v>14</v>
      </c>
      <c r="X403" s="29"/>
      <c r="Y403" s="48">
        <f t="shared" si="127"/>
        <v>0</v>
      </c>
      <c r="Z403" s="59">
        <v>14</v>
      </c>
      <c r="AA403" s="100"/>
      <c r="AB403" s="46">
        <f t="shared" si="128"/>
        <v>0</v>
      </c>
      <c r="AC403" s="57">
        <v>14</v>
      </c>
      <c r="AD403" s="59"/>
      <c r="AE403" s="48">
        <f t="shared" si="129"/>
        <v>0</v>
      </c>
      <c r="AF403" s="59">
        <v>14</v>
      </c>
      <c r="AG403" s="59"/>
      <c r="AH403" s="46">
        <f t="shared" si="130"/>
        <v>0</v>
      </c>
      <c r="AI403" s="57">
        <v>14</v>
      </c>
      <c r="AJ403" s="92"/>
      <c r="AK403" s="48">
        <f t="shared" si="131"/>
        <v>0</v>
      </c>
    </row>
    <row r="404" spans="2:37" x14ac:dyDescent="0.25">
      <c r="B404" s="57">
        <v>15</v>
      </c>
      <c r="C404" s="87"/>
      <c r="D404" s="46">
        <f t="shared" si="120"/>
        <v>0</v>
      </c>
      <c r="E404" s="57">
        <v>15</v>
      </c>
      <c r="F404" s="87"/>
      <c r="G404" s="48">
        <f t="shared" si="121"/>
        <v>0</v>
      </c>
      <c r="H404" s="59">
        <v>15</v>
      </c>
      <c r="I404" s="87"/>
      <c r="J404" s="46">
        <f t="shared" si="122"/>
        <v>0</v>
      </c>
      <c r="K404" s="57">
        <v>15</v>
      </c>
      <c r="L404" s="87"/>
      <c r="M404" s="48">
        <f t="shared" si="123"/>
        <v>0</v>
      </c>
      <c r="N404" s="59">
        <v>15</v>
      </c>
      <c r="O404" s="87"/>
      <c r="P404" s="46">
        <f t="shared" si="124"/>
        <v>0</v>
      </c>
      <c r="Q404" s="57">
        <v>15</v>
      </c>
      <c r="R404" s="29"/>
      <c r="S404" s="48">
        <f t="shared" si="125"/>
        <v>0</v>
      </c>
      <c r="T404" s="59">
        <v>15</v>
      </c>
      <c r="U404" s="87"/>
      <c r="V404" s="46">
        <f t="shared" si="126"/>
        <v>0</v>
      </c>
      <c r="W404" s="57">
        <v>15</v>
      </c>
      <c r="X404" s="87"/>
      <c r="Y404" s="48">
        <f t="shared" si="127"/>
        <v>0</v>
      </c>
      <c r="Z404" s="59">
        <v>15</v>
      </c>
      <c r="AA404" s="100"/>
      <c r="AB404" s="46">
        <f t="shared" si="128"/>
        <v>0</v>
      </c>
      <c r="AC404" s="57">
        <v>15</v>
      </c>
      <c r="AD404" s="90"/>
      <c r="AE404" s="48">
        <f t="shared" si="129"/>
        <v>0</v>
      </c>
      <c r="AF404" s="59">
        <v>15</v>
      </c>
      <c r="AG404" s="90"/>
      <c r="AH404" s="46">
        <f t="shared" si="130"/>
        <v>0</v>
      </c>
      <c r="AI404" s="57">
        <v>15</v>
      </c>
      <c r="AJ404" s="92"/>
      <c r="AK404" s="48">
        <f t="shared" si="131"/>
        <v>0</v>
      </c>
    </row>
    <row r="405" spans="2:37" x14ac:dyDescent="0.25">
      <c r="B405" s="57">
        <v>16</v>
      </c>
      <c r="C405" s="87"/>
      <c r="D405" s="46">
        <f t="shared" si="120"/>
        <v>0</v>
      </c>
      <c r="E405" s="57">
        <v>16</v>
      </c>
      <c r="F405" s="87"/>
      <c r="G405" s="48">
        <f t="shared" si="121"/>
        <v>0</v>
      </c>
      <c r="H405" s="59">
        <v>16</v>
      </c>
      <c r="I405" s="87"/>
      <c r="J405" s="46">
        <f t="shared" si="122"/>
        <v>0</v>
      </c>
      <c r="K405" s="57">
        <v>16</v>
      </c>
      <c r="L405" s="87"/>
      <c r="M405" s="48">
        <f t="shared" si="123"/>
        <v>0</v>
      </c>
      <c r="N405" s="59">
        <v>16</v>
      </c>
      <c r="O405" s="87"/>
      <c r="P405" s="46">
        <f t="shared" si="124"/>
        <v>0</v>
      </c>
      <c r="Q405" s="57">
        <v>16</v>
      </c>
      <c r="R405" s="87"/>
      <c r="S405" s="48">
        <f t="shared" si="125"/>
        <v>0</v>
      </c>
      <c r="T405" s="59">
        <v>16</v>
      </c>
      <c r="U405" s="87"/>
      <c r="V405" s="46">
        <f t="shared" si="126"/>
        <v>0</v>
      </c>
      <c r="W405" s="57">
        <v>16</v>
      </c>
      <c r="X405" s="87"/>
      <c r="Y405" s="48">
        <f t="shared" si="127"/>
        <v>0</v>
      </c>
      <c r="Z405" s="59">
        <v>16</v>
      </c>
      <c r="AA405" s="100"/>
      <c r="AB405" s="46">
        <f t="shared" si="128"/>
        <v>0</v>
      </c>
      <c r="AC405" s="57">
        <v>16</v>
      </c>
      <c r="AD405" s="90"/>
      <c r="AE405" s="48">
        <f t="shared" si="129"/>
        <v>0</v>
      </c>
      <c r="AF405" s="59">
        <v>16</v>
      </c>
      <c r="AG405" s="90"/>
      <c r="AH405" s="46">
        <f t="shared" si="130"/>
        <v>0</v>
      </c>
      <c r="AI405" s="57">
        <v>16</v>
      </c>
      <c r="AJ405" s="92"/>
      <c r="AK405" s="48">
        <f t="shared" si="131"/>
        <v>0</v>
      </c>
    </row>
    <row r="406" spans="2:37" x14ac:dyDescent="0.25">
      <c r="B406" s="57">
        <v>17</v>
      </c>
      <c r="C406" s="87"/>
      <c r="D406" s="46">
        <f t="shared" si="120"/>
        <v>0</v>
      </c>
      <c r="E406" s="57">
        <v>17</v>
      </c>
      <c r="F406" s="87"/>
      <c r="G406" s="48">
        <f t="shared" si="121"/>
        <v>0</v>
      </c>
      <c r="H406" s="59">
        <v>17</v>
      </c>
      <c r="I406" s="87"/>
      <c r="J406" s="46">
        <f t="shared" si="122"/>
        <v>0</v>
      </c>
      <c r="K406" s="57">
        <v>17</v>
      </c>
      <c r="L406" s="87"/>
      <c r="M406" s="48">
        <f t="shared" si="123"/>
        <v>0</v>
      </c>
      <c r="N406" s="59">
        <v>17</v>
      </c>
      <c r="O406" s="87"/>
      <c r="P406" s="46">
        <f t="shared" si="124"/>
        <v>0</v>
      </c>
      <c r="Q406" s="57">
        <v>17</v>
      </c>
      <c r="R406" s="87"/>
      <c r="S406" s="48">
        <f t="shared" si="125"/>
        <v>0</v>
      </c>
      <c r="T406" s="59">
        <v>17</v>
      </c>
      <c r="U406" s="87"/>
      <c r="V406" s="46">
        <f t="shared" si="126"/>
        <v>0</v>
      </c>
      <c r="W406" s="57">
        <v>17</v>
      </c>
      <c r="X406" s="87"/>
      <c r="Y406" s="48">
        <f t="shared" si="127"/>
        <v>0</v>
      </c>
      <c r="Z406" s="59">
        <v>17</v>
      </c>
      <c r="AA406" s="100"/>
      <c r="AB406" s="46">
        <f t="shared" si="128"/>
        <v>0</v>
      </c>
      <c r="AC406" s="57">
        <v>17</v>
      </c>
      <c r="AD406" s="90"/>
      <c r="AE406" s="48">
        <f t="shared" si="129"/>
        <v>0</v>
      </c>
      <c r="AF406" s="59">
        <v>17</v>
      </c>
      <c r="AG406" s="90"/>
      <c r="AH406" s="46">
        <f t="shared" si="130"/>
        <v>0</v>
      </c>
      <c r="AI406" s="57">
        <v>17</v>
      </c>
      <c r="AJ406" s="92"/>
      <c r="AK406" s="48">
        <f t="shared" si="131"/>
        <v>0</v>
      </c>
    </row>
    <row r="407" spans="2:37" x14ac:dyDescent="0.25">
      <c r="B407" s="57">
        <v>18</v>
      </c>
      <c r="C407" s="87"/>
      <c r="D407" s="46">
        <f t="shared" si="120"/>
        <v>0</v>
      </c>
      <c r="E407" s="57">
        <v>18</v>
      </c>
      <c r="F407" s="87"/>
      <c r="G407" s="48">
        <f t="shared" si="121"/>
        <v>0</v>
      </c>
      <c r="H407" s="59">
        <v>18</v>
      </c>
      <c r="I407" s="87"/>
      <c r="J407" s="46">
        <f t="shared" si="122"/>
        <v>0</v>
      </c>
      <c r="K407" s="57">
        <v>18</v>
      </c>
      <c r="L407" s="87"/>
      <c r="M407" s="48">
        <f t="shared" si="123"/>
        <v>0</v>
      </c>
      <c r="N407" s="59">
        <v>18</v>
      </c>
      <c r="O407" s="87"/>
      <c r="P407" s="46">
        <f t="shared" si="124"/>
        <v>0</v>
      </c>
      <c r="Q407" s="57">
        <v>18</v>
      </c>
      <c r="R407" s="87"/>
      <c r="S407" s="48">
        <f t="shared" si="125"/>
        <v>0</v>
      </c>
      <c r="T407" s="59">
        <v>18</v>
      </c>
      <c r="U407" s="87"/>
      <c r="V407" s="46">
        <f t="shared" si="126"/>
        <v>0</v>
      </c>
      <c r="W407" s="57">
        <v>18</v>
      </c>
      <c r="X407" s="87"/>
      <c r="Y407" s="48">
        <f t="shared" si="127"/>
        <v>0</v>
      </c>
      <c r="Z407" s="59">
        <v>18</v>
      </c>
      <c r="AA407" s="100"/>
      <c r="AB407" s="46">
        <f t="shared" si="128"/>
        <v>0</v>
      </c>
      <c r="AC407" s="57">
        <v>18</v>
      </c>
      <c r="AD407" s="90"/>
      <c r="AE407" s="48">
        <f t="shared" si="129"/>
        <v>0</v>
      </c>
      <c r="AF407" s="59">
        <v>18</v>
      </c>
      <c r="AG407" s="90"/>
      <c r="AH407" s="46">
        <f t="shared" si="130"/>
        <v>0</v>
      </c>
      <c r="AI407" s="57">
        <v>18</v>
      </c>
      <c r="AJ407" s="92"/>
      <c r="AK407" s="48">
        <f t="shared" si="131"/>
        <v>0</v>
      </c>
    </row>
    <row r="408" spans="2:37" x14ac:dyDescent="0.25">
      <c r="B408" s="57">
        <v>19</v>
      </c>
      <c r="C408" s="87"/>
      <c r="D408" s="46">
        <f t="shared" si="120"/>
        <v>0</v>
      </c>
      <c r="E408" s="57">
        <v>19</v>
      </c>
      <c r="F408" s="87"/>
      <c r="G408" s="48">
        <f t="shared" si="121"/>
        <v>0</v>
      </c>
      <c r="H408" s="59">
        <v>19</v>
      </c>
      <c r="I408" s="87"/>
      <c r="J408" s="46">
        <f t="shared" si="122"/>
        <v>0</v>
      </c>
      <c r="K408" s="57">
        <v>19</v>
      </c>
      <c r="L408" s="87"/>
      <c r="M408" s="48">
        <f t="shared" si="123"/>
        <v>0</v>
      </c>
      <c r="N408" s="59">
        <v>19</v>
      </c>
      <c r="O408" s="87"/>
      <c r="P408" s="46">
        <f t="shared" si="124"/>
        <v>0</v>
      </c>
      <c r="Q408" s="57">
        <v>19</v>
      </c>
      <c r="R408" s="87"/>
      <c r="S408" s="48">
        <f t="shared" si="125"/>
        <v>0</v>
      </c>
      <c r="T408" s="59">
        <v>19</v>
      </c>
      <c r="U408" s="87"/>
      <c r="V408" s="46">
        <f t="shared" si="126"/>
        <v>0</v>
      </c>
      <c r="W408" s="57">
        <v>19</v>
      </c>
      <c r="X408" s="87"/>
      <c r="Y408" s="48">
        <f t="shared" si="127"/>
        <v>0</v>
      </c>
      <c r="Z408" s="59">
        <v>19</v>
      </c>
      <c r="AA408" s="100"/>
      <c r="AB408" s="46">
        <f t="shared" si="128"/>
        <v>0</v>
      </c>
      <c r="AC408" s="57">
        <v>19</v>
      </c>
      <c r="AD408" s="90"/>
      <c r="AE408" s="48">
        <f t="shared" si="129"/>
        <v>0</v>
      </c>
      <c r="AF408" s="59">
        <v>19</v>
      </c>
      <c r="AG408" s="90"/>
      <c r="AH408" s="46">
        <f t="shared" si="130"/>
        <v>0</v>
      </c>
      <c r="AI408" s="57">
        <v>19</v>
      </c>
      <c r="AJ408" s="92"/>
      <c r="AK408" s="48">
        <f t="shared" si="131"/>
        <v>0</v>
      </c>
    </row>
    <row r="409" spans="2:37" x14ac:dyDescent="0.25">
      <c r="B409" s="57">
        <v>20</v>
      </c>
      <c r="C409" s="87"/>
      <c r="D409" s="46">
        <f t="shared" si="120"/>
        <v>0</v>
      </c>
      <c r="E409" s="57">
        <v>20</v>
      </c>
      <c r="F409" s="87"/>
      <c r="G409" s="48">
        <f t="shared" si="121"/>
        <v>0</v>
      </c>
      <c r="H409" s="59">
        <v>20</v>
      </c>
      <c r="I409" s="87"/>
      <c r="J409" s="46">
        <f t="shared" si="122"/>
        <v>0</v>
      </c>
      <c r="K409" s="57">
        <v>20</v>
      </c>
      <c r="L409" s="87"/>
      <c r="M409" s="48">
        <f t="shared" si="123"/>
        <v>0</v>
      </c>
      <c r="N409" s="59">
        <v>20</v>
      </c>
      <c r="O409" s="87"/>
      <c r="P409" s="46">
        <f t="shared" si="124"/>
        <v>0</v>
      </c>
      <c r="Q409" s="57">
        <v>20</v>
      </c>
      <c r="R409" s="87"/>
      <c r="S409" s="48">
        <f t="shared" si="125"/>
        <v>0</v>
      </c>
      <c r="T409" s="59">
        <v>20</v>
      </c>
      <c r="U409" s="87"/>
      <c r="V409" s="46">
        <f t="shared" si="126"/>
        <v>0</v>
      </c>
      <c r="W409" s="57">
        <v>20</v>
      </c>
      <c r="X409" s="87"/>
      <c r="Y409" s="48">
        <f t="shared" si="127"/>
        <v>0</v>
      </c>
      <c r="Z409" s="59">
        <v>20</v>
      </c>
      <c r="AA409" s="100"/>
      <c r="AB409" s="46">
        <f t="shared" si="128"/>
        <v>0</v>
      </c>
      <c r="AC409" s="57">
        <v>20</v>
      </c>
      <c r="AD409" s="90"/>
      <c r="AE409" s="48">
        <f t="shared" si="129"/>
        <v>0</v>
      </c>
      <c r="AF409" s="59">
        <v>20</v>
      </c>
      <c r="AG409" s="90"/>
      <c r="AH409" s="46">
        <f t="shared" si="130"/>
        <v>0</v>
      </c>
      <c r="AI409" s="57">
        <v>20</v>
      </c>
      <c r="AJ409" s="92"/>
      <c r="AK409" s="48">
        <f t="shared" si="131"/>
        <v>0</v>
      </c>
    </row>
    <row r="410" spans="2:37" x14ac:dyDescent="0.25">
      <c r="B410" s="57">
        <v>21</v>
      </c>
      <c r="C410" s="87"/>
      <c r="D410" s="46">
        <f t="shared" si="120"/>
        <v>0</v>
      </c>
      <c r="E410" s="57">
        <v>21</v>
      </c>
      <c r="F410" s="87"/>
      <c r="G410" s="48">
        <f t="shared" si="121"/>
        <v>0</v>
      </c>
      <c r="H410" s="59">
        <v>21</v>
      </c>
      <c r="I410" s="87"/>
      <c r="J410" s="46">
        <f t="shared" si="122"/>
        <v>0</v>
      </c>
      <c r="K410" s="57">
        <v>21</v>
      </c>
      <c r="L410" s="87"/>
      <c r="M410" s="48">
        <f t="shared" si="123"/>
        <v>0</v>
      </c>
      <c r="N410" s="59">
        <v>21</v>
      </c>
      <c r="O410" s="87"/>
      <c r="P410" s="46">
        <f t="shared" si="124"/>
        <v>0</v>
      </c>
      <c r="Q410" s="57">
        <v>21</v>
      </c>
      <c r="R410" s="87"/>
      <c r="S410" s="48">
        <f t="shared" si="125"/>
        <v>0</v>
      </c>
      <c r="T410" s="59">
        <v>21</v>
      </c>
      <c r="U410" s="87"/>
      <c r="V410" s="46">
        <f t="shared" si="126"/>
        <v>0</v>
      </c>
      <c r="W410" s="57">
        <v>21</v>
      </c>
      <c r="X410" s="87"/>
      <c r="Y410" s="48">
        <f t="shared" si="127"/>
        <v>0</v>
      </c>
      <c r="Z410" s="59">
        <v>21</v>
      </c>
      <c r="AA410" s="100"/>
      <c r="AB410" s="46">
        <f t="shared" si="128"/>
        <v>0</v>
      </c>
      <c r="AC410" s="57">
        <v>21</v>
      </c>
      <c r="AD410" s="90"/>
      <c r="AE410" s="48">
        <f t="shared" si="129"/>
        <v>0</v>
      </c>
      <c r="AF410" s="59">
        <v>21</v>
      </c>
      <c r="AG410" s="90"/>
      <c r="AH410" s="46">
        <f t="shared" si="130"/>
        <v>0</v>
      </c>
      <c r="AI410" s="57">
        <v>21</v>
      </c>
      <c r="AJ410" s="92"/>
      <c r="AK410" s="48">
        <f t="shared" si="131"/>
        <v>0</v>
      </c>
    </row>
    <row r="411" spans="2:37" x14ac:dyDescent="0.25">
      <c r="B411" s="57">
        <v>22</v>
      </c>
      <c r="C411" s="87"/>
      <c r="D411" s="46">
        <f t="shared" si="120"/>
        <v>0</v>
      </c>
      <c r="E411" s="57">
        <v>22</v>
      </c>
      <c r="F411" s="87"/>
      <c r="G411" s="48">
        <f t="shared" si="121"/>
        <v>0</v>
      </c>
      <c r="H411" s="59">
        <v>22</v>
      </c>
      <c r="I411" s="87"/>
      <c r="J411" s="46">
        <f t="shared" si="122"/>
        <v>0</v>
      </c>
      <c r="K411" s="57">
        <v>22</v>
      </c>
      <c r="L411" s="87"/>
      <c r="M411" s="48">
        <f t="shared" si="123"/>
        <v>0</v>
      </c>
      <c r="N411" s="59">
        <v>22</v>
      </c>
      <c r="O411" s="87"/>
      <c r="P411" s="46">
        <f t="shared" si="124"/>
        <v>0</v>
      </c>
      <c r="Q411" s="57">
        <v>22</v>
      </c>
      <c r="R411" s="87"/>
      <c r="S411" s="48">
        <f t="shared" si="125"/>
        <v>0</v>
      </c>
      <c r="T411" s="59">
        <v>22</v>
      </c>
      <c r="U411" s="87"/>
      <c r="V411" s="46">
        <f t="shared" si="126"/>
        <v>0</v>
      </c>
      <c r="W411" s="57">
        <v>22</v>
      </c>
      <c r="X411" s="87"/>
      <c r="Y411" s="48">
        <f t="shared" si="127"/>
        <v>0</v>
      </c>
      <c r="Z411" s="59">
        <v>22</v>
      </c>
      <c r="AA411" s="100"/>
      <c r="AB411" s="46">
        <f t="shared" si="128"/>
        <v>0</v>
      </c>
      <c r="AC411" s="57">
        <v>22</v>
      </c>
      <c r="AD411" s="90"/>
      <c r="AE411" s="48">
        <f t="shared" si="129"/>
        <v>0</v>
      </c>
      <c r="AF411" s="59">
        <v>22</v>
      </c>
      <c r="AG411" s="90"/>
      <c r="AH411" s="46">
        <f t="shared" si="130"/>
        <v>0</v>
      </c>
      <c r="AI411" s="57">
        <v>22</v>
      </c>
      <c r="AJ411" s="92"/>
      <c r="AK411" s="48">
        <f t="shared" si="131"/>
        <v>0</v>
      </c>
    </row>
    <row r="412" spans="2:37" x14ac:dyDescent="0.25">
      <c r="B412" s="57">
        <v>23</v>
      </c>
      <c r="C412" s="87"/>
      <c r="D412" s="46">
        <f t="shared" si="120"/>
        <v>0</v>
      </c>
      <c r="E412" s="57">
        <v>23</v>
      </c>
      <c r="F412" s="87"/>
      <c r="G412" s="48">
        <f t="shared" si="121"/>
        <v>0</v>
      </c>
      <c r="H412" s="59">
        <v>23</v>
      </c>
      <c r="I412" s="87"/>
      <c r="J412" s="46">
        <f t="shared" si="122"/>
        <v>0</v>
      </c>
      <c r="K412" s="57">
        <v>23</v>
      </c>
      <c r="L412" s="87"/>
      <c r="M412" s="48">
        <f t="shared" si="123"/>
        <v>0</v>
      </c>
      <c r="N412" s="59">
        <v>23</v>
      </c>
      <c r="O412" s="87"/>
      <c r="P412" s="46">
        <f t="shared" si="124"/>
        <v>0</v>
      </c>
      <c r="Q412" s="57">
        <v>23</v>
      </c>
      <c r="R412" s="87"/>
      <c r="S412" s="48">
        <f t="shared" si="125"/>
        <v>0</v>
      </c>
      <c r="T412" s="59">
        <v>23</v>
      </c>
      <c r="U412" s="87"/>
      <c r="V412" s="46">
        <f t="shared" si="126"/>
        <v>0</v>
      </c>
      <c r="W412" s="57">
        <v>23</v>
      </c>
      <c r="X412" s="87"/>
      <c r="Y412" s="48">
        <f t="shared" si="127"/>
        <v>0</v>
      </c>
      <c r="Z412" s="59">
        <v>23</v>
      </c>
      <c r="AA412" s="100"/>
      <c r="AB412" s="46">
        <f t="shared" si="128"/>
        <v>0</v>
      </c>
      <c r="AC412" s="57">
        <v>23</v>
      </c>
      <c r="AD412" s="90"/>
      <c r="AE412" s="48">
        <f t="shared" si="129"/>
        <v>0</v>
      </c>
      <c r="AF412" s="59">
        <v>23</v>
      </c>
      <c r="AG412" s="90"/>
      <c r="AH412" s="46">
        <f t="shared" si="130"/>
        <v>0</v>
      </c>
      <c r="AI412" s="57">
        <v>23</v>
      </c>
      <c r="AJ412" s="92"/>
      <c r="AK412" s="48">
        <f t="shared" si="131"/>
        <v>0</v>
      </c>
    </row>
    <row r="413" spans="2:37" x14ac:dyDescent="0.25">
      <c r="B413" s="57">
        <v>24</v>
      </c>
      <c r="C413" s="87"/>
      <c r="D413" s="46">
        <f t="shared" si="120"/>
        <v>0</v>
      </c>
      <c r="E413" s="57">
        <v>24</v>
      </c>
      <c r="F413" s="87"/>
      <c r="G413" s="48">
        <f t="shared" si="121"/>
        <v>0</v>
      </c>
      <c r="H413" s="59">
        <v>24</v>
      </c>
      <c r="I413" s="87"/>
      <c r="J413" s="46">
        <f t="shared" si="122"/>
        <v>0</v>
      </c>
      <c r="K413" s="57">
        <v>24</v>
      </c>
      <c r="L413" s="87"/>
      <c r="M413" s="48">
        <f t="shared" si="123"/>
        <v>0</v>
      </c>
      <c r="N413" s="59">
        <v>24</v>
      </c>
      <c r="O413" s="87"/>
      <c r="P413" s="46">
        <f t="shared" si="124"/>
        <v>0</v>
      </c>
      <c r="Q413" s="57">
        <v>24</v>
      </c>
      <c r="R413" s="87"/>
      <c r="S413" s="48">
        <f t="shared" si="125"/>
        <v>0</v>
      </c>
      <c r="T413" s="59">
        <v>24</v>
      </c>
      <c r="U413" s="87"/>
      <c r="V413" s="46">
        <f t="shared" si="126"/>
        <v>0</v>
      </c>
      <c r="W413" s="57">
        <v>24</v>
      </c>
      <c r="X413" s="87"/>
      <c r="Y413" s="48">
        <f t="shared" si="127"/>
        <v>0</v>
      </c>
      <c r="Z413" s="59">
        <v>24</v>
      </c>
      <c r="AA413" s="100"/>
      <c r="AB413" s="46">
        <f t="shared" si="128"/>
        <v>0</v>
      </c>
      <c r="AC413" s="57">
        <v>24</v>
      </c>
      <c r="AD413" s="90"/>
      <c r="AE413" s="48">
        <f t="shared" si="129"/>
        <v>0</v>
      </c>
      <c r="AF413" s="59">
        <v>24</v>
      </c>
      <c r="AG413" s="90"/>
      <c r="AH413" s="46">
        <f t="shared" si="130"/>
        <v>0</v>
      </c>
      <c r="AI413" s="57">
        <v>24</v>
      </c>
      <c r="AJ413" s="92"/>
      <c r="AK413" s="48">
        <f t="shared" si="131"/>
        <v>0</v>
      </c>
    </row>
    <row r="414" spans="2:37" x14ac:dyDescent="0.25">
      <c r="B414" s="57">
        <v>25</v>
      </c>
      <c r="C414" s="87"/>
      <c r="D414" s="46">
        <f t="shared" si="120"/>
        <v>0</v>
      </c>
      <c r="E414" s="57">
        <v>25</v>
      </c>
      <c r="F414" s="87"/>
      <c r="G414" s="48">
        <f t="shared" si="121"/>
        <v>0</v>
      </c>
      <c r="H414" s="59">
        <v>25</v>
      </c>
      <c r="I414" s="87"/>
      <c r="J414" s="46">
        <f t="shared" si="122"/>
        <v>0</v>
      </c>
      <c r="K414" s="57">
        <v>25</v>
      </c>
      <c r="L414" s="87"/>
      <c r="M414" s="48">
        <f t="shared" si="123"/>
        <v>0</v>
      </c>
      <c r="N414" s="59">
        <v>25</v>
      </c>
      <c r="O414" s="87"/>
      <c r="P414" s="46">
        <f t="shared" si="124"/>
        <v>0</v>
      </c>
      <c r="Q414" s="57">
        <v>25</v>
      </c>
      <c r="R414" s="87"/>
      <c r="S414" s="48">
        <f t="shared" si="125"/>
        <v>0</v>
      </c>
      <c r="T414" s="59">
        <v>25</v>
      </c>
      <c r="U414" s="87"/>
      <c r="V414" s="46">
        <f t="shared" si="126"/>
        <v>0</v>
      </c>
      <c r="W414" s="57">
        <v>25</v>
      </c>
      <c r="X414" s="87"/>
      <c r="Y414" s="48">
        <f t="shared" si="127"/>
        <v>0</v>
      </c>
      <c r="Z414" s="59">
        <v>25</v>
      </c>
      <c r="AA414" s="100"/>
      <c r="AB414" s="46">
        <f t="shared" si="128"/>
        <v>0</v>
      </c>
      <c r="AC414" s="57">
        <v>25</v>
      </c>
      <c r="AD414" s="90"/>
      <c r="AE414" s="48">
        <f t="shared" si="129"/>
        <v>0</v>
      </c>
      <c r="AF414" s="59">
        <v>25</v>
      </c>
      <c r="AG414" s="90"/>
      <c r="AH414" s="46">
        <f t="shared" si="130"/>
        <v>0</v>
      </c>
      <c r="AI414" s="57">
        <v>25</v>
      </c>
      <c r="AJ414" s="92"/>
      <c r="AK414" s="48">
        <f t="shared" si="131"/>
        <v>0</v>
      </c>
    </row>
    <row r="415" spans="2:37" x14ac:dyDescent="0.25">
      <c r="B415" s="57">
        <v>26</v>
      </c>
      <c r="C415" s="87"/>
      <c r="D415" s="46">
        <f t="shared" si="120"/>
        <v>0</v>
      </c>
      <c r="E415" s="57">
        <v>26</v>
      </c>
      <c r="F415" s="87"/>
      <c r="G415" s="48">
        <f t="shared" si="121"/>
        <v>0</v>
      </c>
      <c r="H415" s="59">
        <v>26</v>
      </c>
      <c r="I415" s="87"/>
      <c r="J415" s="46">
        <f t="shared" si="122"/>
        <v>0</v>
      </c>
      <c r="K415" s="57">
        <v>26</v>
      </c>
      <c r="L415" s="87"/>
      <c r="M415" s="48">
        <f t="shared" si="123"/>
        <v>0</v>
      </c>
      <c r="N415" s="59">
        <v>26</v>
      </c>
      <c r="O415" s="87"/>
      <c r="P415" s="46">
        <f t="shared" si="124"/>
        <v>0</v>
      </c>
      <c r="Q415" s="57">
        <v>26</v>
      </c>
      <c r="R415" s="87"/>
      <c r="S415" s="48">
        <f t="shared" si="125"/>
        <v>0</v>
      </c>
      <c r="T415" s="59">
        <v>26</v>
      </c>
      <c r="U415" s="87"/>
      <c r="V415" s="46">
        <f t="shared" si="126"/>
        <v>0</v>
      </c>
      <c r="W415" s="57">
        <v>26</v>
      </c>
      <c r="X415" s="87"/>
      <c r="Y415" s="48">
        <f t="shared" si="127"/>
        <v>0</v>
      </c>
      <c r="Z415" s="59">
        <v>26</v>
      </c>
      <c r="AA415" s="100"/>
      <c r="AB415" s="46">
        <f t="shared" si="128"/>
        <v>0</v>
      </c>
      <c r="AC415" s="57">
        <v>26</v>
      </c>
      <c r="AD415" s="90"/>
      <c r="AE415" s="48">
        <f t="shared" si="129"/>
        <v>0</v>
      </c>
      <c r="AF415" s="59">
        <v>26</v>
      </c>
      <c r="AG415" s="90"/>
      <c r="AH415" s="46">
        <f t="shared" si="130"/>
        <v>0</v>
      </c>
      <c r="AI415" s="57">
        <v>26</v>
      </c>
      <c r="AJ415" s="92"/>
      <c r="AK415" s="48">
        <f t="shared" si="131"/>
        <v>0</v>
      </c>
    </row>
    <row r="416" spans="2:37" x14ac:dyDescent="0.25">
      <c r="B416" s="57">
        <v>27</v>
      </c>
      <c r="C416" s="87"/>
      <c r="D416" s="46">
        <f t="shared" si="120"/>
        <v>0</v>
      </c>
      <c r="E416" s="57">
        <v>27</v>
      </c>
      <c r="F416" s="87"/>
      <c r="G416" s="48">
        <f t="shared" si="121"/>
        <v>0</v>
      </c>
      <c r="H416" s="59">
        <v>27</v>
      </c>
      <c r="I416" s="87"/>
      <c r="J416" s="46">
        <f t="shared" si="122"/>
        <v>0</v>
      </c>
      <c r="K416" s="57">
        <v>27</v>
      </c>
      <c r="L416" s="87"/>
      <c r="M416" s="48">
        <f t="shared" si="123"/>
        <v>0</v>
      </c>
      <c r="N416" s="59">
        <v>27</v>
      </c>
      <c r="O416" s="87"/>
      <c r="P416" s="46">
        <f t="shared" si="124"/>
        <v>0</v>
      </c>
      <c r="Q416" s="57">
        <v>27</v>
      </c>
      <c r="R416" s="87"/>
      <c r="S416" s="48">
        <f t="shared" si="125"/>
        <v>0</v>
      </c>
      <c r="T416" s="59">
        <v>27</v>
      </c>
      <c r="U416" s="87"/>
      <c r="V416" s="46">
        <f t="shared" si="126"/>
        <v>0</v>
      </c>
      <c r="W416" s="57">
        <v>27</v>
      </c>
      <c r="X416" s="87"/>
      <c r="Y416" s="48">
        <f t="shared" si="127"/>
        <v>0</v>
      </c>
      <c r="Z416" s="59">
        <v>27</v>
      </c>
      <c r="AA416" s="100"/>
      <c r="AB416" s="46">
        <f t="shared" si="128"/>
        <v>0</v>
      </c>
      <c r="AC416" s="57">
        <v>27</v>
      </c>
      <c r="AD416" s="90"/>
      <c r="AE416" s="48">
        <f t="shared" si="129"/>
        <v>0</v>
      </c>
      <c r="AF416" s="59">
        <v>27</v>
      </c>
      <c r="AG416" s="90"/>
      <c r="AH416" s="46">
        <f t="shared" si="130"/>
        <v>0</v>
      </c>
      <c r="AI416" s="57">
        <v>27</v>
      </c>
      <c r="AJ416" s="92"/>
      <c r="AK416" s="48">
        <f t="shared" si="131"/>
        <v>0</v>
      </c>
    </row>
    <row r="417" spans="2:37" x14ac:dyDescent="0.25">
      <c r="B417" s="57">
        <v>28</v>
      </c>
      <c r="C417" s="87"/>
      <c r="D417" s="46">
        <f t="shared" si="120"/>
        <v>0</v>
      </c>
      <c r="E417" s="57">
        <v>28</v>
      </c>
      <c r="F417" s="87"/>
      <c r="G417" s="48">
        <f t="shared" si="121"/>
        <v>0</v>
      </c>
      <c r="H417" s="59">
        <v>28</v>
      </c>
      <c r="I417" s="87"/>
      <c r="J417" s="46">
        <f t="shared" si="122"/>
        <v>0</v>
      </c>
      <c r="K417" s="57">
        <v>28</v>
      </c>
      <c r="L417" s="87"/>
      <c r="M417" s="48">
        <f t="shared" si="123"/>
        <v>0</v>
      </c>
      <c r="N417" s="59">
        <v>28</v>
      </c>
      <c r="O417" s="87"/>
      <c r="P417" s="46">
        <f t="shared" si="124"/>
        <v>0</v>
      </c>
      <c r="Q417" s="57">
        <v>28</v>
      </c>
      <c r="R417" s="87"/>
      <c r="S417" s="48">
        <f t="shared" si="125"/>
        <v>0</v>
      </c>
      <c r="T417" s="59">
        <v>28</v>
      </c>
      <c r="U417" s="87"/>
      <c r="V417" s="46">
        <f t="shared" si="126"/>
        <v>0</v>
      </c>
      <c r="W417" s="57">
        <v>28</v>
      </c>
      <c r="X417" s="87"/>
      <c r="Y417" s="48">
        <f t="shared" si="127"/>
        <v>0</v>
      </c>
      <c r="Z417" s="59">
        <v>28</v>
      </c>
      <c r="AA417" s="100"/>
      <c r="AB417" s="46">
        <f t="shared" si="128"/>
        <v>0</v>
      </c>
      <c r="AC417" s="57">
        <v>28</v>
      </c>
      <c r="AD417" s="90"/>
      <c r="AE417" s="48">
        <f t="shared" si="129"/>
        <v>0</v>
      </c>
      <c r="AF417" s="59">
        <v>28</v>
      </c>
      <c r="AG417" s="90"/>
      <c r="AH417" s="46">
        <f t="shared" si="130"/>
        <v>0</v>
      </c>
      <c r="AI417" s="57">
        <v>28</v>
      </c>
      <c r="AJ417" s="92"/>
      <c r="AK417" s="48">
        <f t="shared" si="131"/>
        <v>0</v>
      </c>
    </row>
    <row r="418" spans="2:37" x14ac:dyDescent="0.25">
      <c r="B418" s="57">
        <v>29</v>
      </c>
      <c r="C418" s="87"/>
      <c r="D418" s="46">
        <f t="shared" si="120"/>
        <v>0</v>
      </c>
      <c r="E418" s="57"/>
      <c r="F418" s="87"/>
      <c r="G418" s="48"/>
      <c r="H418" s="59">
        <v>29</v>
      </c>
      <c r="I418" s="87"/>
      <c r="J418" s="46">
        <f t="shared" si="122"/>
        <v>0</v>
      </c>
      <c r="K418" s="57">
        <v>29</v>
      </c>
      <c r="L418" s="87"/>
      <c r="M418" s="48">
        <f t="shared" si="123"/>
        <v>0</v>
      </c>
      <c r="N418" s="59">
        <v>29</v>
      </c>
      <c r="O418" s="87"/>
      <c r="P418" s="46">
        <f t="shared" si="124"/>
        <v>0</v>
      </c>
      <c r="Q418" s="57">
        <v>29</v>
      </c>
      <c r="R418" s="87"/>
      <c r="S418" s="48">
        <f t="shared" si="125"/>
        <v>0</v>
      </c>
      <c r="T418" s="59">
        <v>29</v>
      </c>
      <c r="U418" s="87"/>
      <c r="V418" s="46">
        <f t="shared" si="126"/>
        <v>0</v>
      </c>
      <c r="W418" s="57">
        <v>29</v>
      </c>
      <c r="X418" s="87"/>
      <c r="Y418" s="48">
        <f t="shared" si="127"/>
        <v>0</v>
      </c>
      <c r="Z418" s="59">
        <v>29</v>
      </c>
      <c r="AA418" s="100"/>
      <c r="AB418" s="46">
        <f t="shared" si="128"/>
        <v>0</v>
      </c>
      <c r="AC418" s="57">
        <v>29</v>
      </c>
      <c r="AD418" s="90"/>
      <c r="AE418" s="48">
        <f t="shared" si="129"/>
        <v>0</v>
      </c>
      <c r="AF418" s="59">
        <v>29</v>
      </c>
      <c r="AG418" s="90"/>
      <c r="AH418" s="46">
        <f t="shared" si="130"/>
        <v>0</v>
      </c>
      <c r="AI418" s="57">
        <v>29</v>
      </c>
      <c r="AJ418" s="92"/>
      <c r="AK418" s="48">
        <f t="shared" si="131"/>
        <v>0</v>
      </c>
    </row>
    <row r="419" spans="2:37" x14ac:dyDescent="0.25">
      <c r="B419" s="57">
        <v>30</v>
      </c>
      <c r="C419" s="87"/>
      <c r="D419" s="46">
        <f t="shared" si="120"/>
        <v>0</v>
      </c>
      <c r="E419" s="47"/>
      <c r="G419" s="48"/>
      <c r="H419" s="59">
        <v>30</v>
      </c>
      <c r="I419" s="87"/>
      <c r="J419" s="46">
        <f t="shared" si="122"/>
        <v>0</v>
      </c>
      <c r="K419" s="57">
        <v>30</v>
      </c>
      <c r="L419" s="87"/>
      <c r="M419" s="48">
        <f t="shared" si="123"/>
        <v>0</v>
      </c>
      <c r="N419" s="59">
        <v>30</v>
      </c>
      <c r="O419" s="87"/>
      <c r="P419" s="46">
        <f t="shared" si="124"/>
        <v>0</v>
      </c>
      <c r="Q419" s="57">
        <v>30</v>
      </c>
      <c r="R419" s="87"/>
      <c r="S419" s="48">
        <f t="shared" si="125"/>
        <v>0</v>
      </c>
      <c r="T419" s="59">
        <v>30</v>
      </c>
      <c r="U419" s="87"/>
      <c r="V419" s="46">
        <f t="shared" si="126"/>
        <v>0</v>
      </c>
      <c r="W419" s="57">
        <v>30</v>
      </c>
      <c r="X419" s="87"/>
      <c r="Y419" s="48">
        <f t="shared" si="127"/>
        <v>0</v>
      </c>
      <c r="Z419" s="59">
        <v>30</v>
      </c>
      <c r="AA419" s="100"/>
      <c r="AB419" s="46">
        <f t="shared" si="128"/>
        <v>0</v>
      </c>
      <c r="AC419" s="57">
        <v>30</v>
      </c>
      <c r="AD419" s="90"/>
      <c r="AE419" s="48">
        <f t="shared" si="129"/>
        <v>0</v>
      </c>
      <c r="AF419" s="59">
        <v>30</v>
      </c>
      <c r="AG419" s="90"/>
      <c r="AH419" s="46">
        <f t="shared" si="130"/>
        <v>0</v>
      </c>
      <c r="AI419" s="57">
        <v>30</v>
      </c>
      <c r="AJ419" s="92"/>
      <c r="AK419" s="48">
        <f t="shared" si="131"/>
        <v>0</v>
      </c>
    </row>
    <row r="420" spans="2:37" x14ac:dyDescent="0.25">
      <c r="B420" s="60">
        <v>31</v>
      </c>
      <c r="C420" s="87"/>
      <c r="D420" s="46">
        <f t="shared" si="120"/>
        <v>0</v>
      </c>
      <c r="E420" s="47"/>
      <c r="G420" s="48"/>
      <c r="H420" s="61">
        <v>31</v>
      </c>
      <c r="I420" s="87"/>
      <c r="J420" s="46">
        <f t="shared" si="122"/>
        <v>0</v>
      </c>
      <c r="K420" s="60"/>
      <c r="L420" s="87"/>
      <c r="M420" s="48"/>
      <c r="N420" s="61">
        <v>31</v>
      </c>
      <c r="O420" s="87"/>
      <c r="P420" s="46">
        <f t="shared" si="124"/>
        <v>0</v>
      </c>
      <c r="Q420" s="60"/>
      <c r="R420" s="87"/>
      <c r="S420" s="48"/>
      <c r="T420" s="61">
        <v>31</v>
      </c>
      <c r="U420" s="87"/>
      <c r="V420" s="46">
        <f t="shared" si="126"/>
        <v>0</v>
      </c>
      <c r="W420" s="60">
        <v>31</v>
      </c>
      <c r="X420" s="87"/>
      <c r="Y420" s="48">
        <f t="shared" si="127"/>
        <v>0</v>
      </c>
      <c r="Z420" s="61"/>
      <c r="AA420" s="90"/>
      <c r="AC420" s="60">
        <v>31</v>
      </c>
      <c r="AD420" s="90"/>
      <c r="AE420" s="48">
        <f t="shared" si="129"/>
        <v>0</v>
      </c>
      <c r="AF420" s="61"/>
      <c r="AG420" s="92"/>
      <c r="AI420" s="60">
        <v>31</v>
      </c>
      <c r="AJ420" s="92"/>
      <c r="AK420" s="48">
        <f t="shared" si="131"/>
        <v>0</v>
      </c>
    </row>
    <row r="421" spans="2:37" x14ac:dyDescent="0.25">
      <c r="B421" s="47"/>
      <c r="C421" s="87"/>
      <c r="E421" s="47"/>
      <c r="G421" s="48"/>
      <c r="I421" s="87"/>
      <c r="K421" s="47"/>
      <c r="L421" s="65"/>
      <c r="M421" s="48"/>
      <c r="O421" s="87"/>
      <c r="Q421" s="47"/>
      <c r="R421" s="65"/>
      <c r="S421" s="48"/>
      <c r="U421" s="87"/>
      <c r="W421" s="47"/>
      <c r="X421" s="90"/>
      <c r="Y421" s="48"/>
      <c r="AA421" s="65"/>
      <c r="AC421" s="47"/>
      <c r="AD421" s="90"/>
      <c r="AE421" s="48"/>
      <c r="AG421" s="65"/>
      <c r="AI421" s="47"/>
      <c r="AJ421" s="92"/>
      <c r="AK421" s="48"/>
    </row>
    <row r="422" spans="2:37" x14ac:dyDescent="0.25">
      <c r="B422" s="49"/>
      <c r="C422" s="88"/>
      <c r="D422" s="50">
        <f>SUM(D390:D421)</f>
        <v>0</v>
      </c>
      <c r="E422" s="49"/>
      <c r="F422" s="50"/>
      <c r="G422" s="63">
        <f>SUM(G390:G421)</f>
        <v>0</v>
      </c>
      <c r="H422" s="50"/>
      <c r="I422" s="50"/>
      <c r="J422" s="50">
        <f>SUM(J390:J421)</f>
        <v>0</v>
      </c>
      <c r="K422" s="49"/>
      <c r="L422" s="50"/>
      <c r="M422" s="63">
        <f>SUM(M390:M421)</f>
        <v>0</v>
      </c>
      <c r="N422" s="50"/>
      <c r="O422" s="50"/>
      <c r="P422" s="50">
        <f>SUM(P390:P421)</f>
        <v>0</v>
      </c>
      <c r="Q422" s="49"/>
      <c r="R422" s="50"/>
      <c r="S422" s="63">
        <f>SUM(S390:S421)</f>
        <v>0</v>
      </c>
      <c r="T422" s="50"/>
      <c r="U422" s="50"/>
      <c r="V422" s="50">
        <f>SUM(V390:V421)</f>
        <v>0</v>
      </c>
      <c r="W422" s="49"/>
      <c r="X422" s="50"/>
      <c r="Y422" s="63">
        <f>SUM(Y390:Y421)</f>
        <v>0</v>
      </c>
      <c r="Z422" s="50"/>
      <c r="AA422" s="50"/>
      <c r="AB422" s="50">
        <f>SUM(AB390:AB421)</f>
        <v>0</v>
      </c>
      <c r="AC422" s="49"/>
      <c r="AD422" s="50"/>
      <c r="AE422" s="63">
        <f>SUM(AE390:AE421)</f>
        <v>0</v>
      </c>
      <c r="AF422" s="50"/>
      <c r="AG422" s="50"/>
      <c r="AH422" s="50">
        <f>SUM(AH390:AH421)</f>
        <v>0</v>
      </c>
      <c r="AI422" s="49"/>
      <c r="AJ422" s="50"/>
      <c r="AK422" s="63">
        <f>SUM(AK390:AK421)</f>
        <v>0</v>
      </c>
    </row>
    <row r="425" spans="2:37" x14ac:dyDescent="0.25">
      <c r="B425" s="51">
        <v>43466</v>
      </c>
      <c r="C425" s="44"/>
      <c r="D425" s="44"/>
      <c r="E425" s="51">
        <v>43497</v>
      </c>
      <c r="F425" s="44"/>
      <c r="G425" s="45"/>
      <c r="H425" s="52">
        <v>43525</v>
      </c>
      <c r="I425" s="44"/>
      <c r="J425" s="44"/>
      <c r="K425" s="51">
        <v>43556</v>
      </c>
      <c r="L425" s="44"/>
      <c r="M425" s="45"/>
      <c r="N425" s="52">
        <v>43586</v>
      </c>
      <c r="O425" s="44"/>
      <c r="P425" s="44"/>
      <c r="Q425" s="51">
        <v>43617</v>
      </c>
      <c r="R425" s="44"/>
      <c r="S425" s="45"/>
      <c r="T425" s="52">
        <v>43647</v>
      </c>
      <c r="U425" s="44"/>
      <c r="V425" s="44"/>
      <c r="W425" s="51">
        <v>43678</v>
      </c>
      <c r="X425" s="44"/>
      <c r="Y425" s="45"/>
      <c r="Z425" s="52">
        <v>43709</v>
      </c>
      <c r="AA425" s="44"/>
      <c r="AB425" s="44"/>
      <c r="AC425" s="51">
        <v>43739</v>
      </c>
      <c r="AD425" s="44"/>
      <c r="AE425" s="45"/>
      <c r="AF425" s="52">
        <v>43770</v>
      </c>
      <c r="AG425" s="44"/>
      <c r="AH425" s="44"/>
      <c r="AI425" s="51">
        <v>43800</v>
      </c>
      <c r="AJ425" s="44"/>
      <c r="AK425" s="45"/>
    </row>
    <row r="426" spans="2:37" ht="45" x14ac:dyDescent="0.25">
      <c r="B426" s="53" t="s">
        <v>0</v>
      </c>
      <c r="C426" s="54" t="s">
        <v>2</v>
      </c>
      <c r="D426" s="55" t="s">
        <v>1</v>
      </c>
      <c r="E426" s="53" t="s">
        <v>0</v>
      </c>
      <c r="F426" s="54" t="s">
        <v>2</v>
      </c>
      <c r="G426" s="56" t="s">
        <v>1</v>
      </c>
      <c r="H426" s="54" t="s">
        <v>0</v>
      </c>
      <c r="I426" s="54" t="s">
        <v>2</v>
      </c>
      <c r="J426" s="55" t="s">
        <v>1</v>
      </c>
      <c r="K426" s="53" t="s">
        <v>0</v>
      </c>
      <c r="L426" s="54" t="s">
        <v>2</v>
      </c>
      <c r="M426" s="56" t="s">
        <v>1</v>
      </c>
      <c r="N426" s="54" t="s">
        <v>0</v>
      </c>
      <c r="O426" s="54" t="s">
        <v>2</v>
      </c>
      <c r="P426" s="55" t="s">
        <v>1</v>
      </c>
      <c r="Q426" s="53" t="s">
        <v>0</v>
      </c>
      <c r="R426" s="54" t="s">
        <v>2</v>
      </c>
      <c r="S426" s="56" t="s">
        <v>1</v>
      </c>
      <c r="T426" s="54" t="s">
        <v>0</v>
      </c>
      <c r="U426" s="54" t="s">
        <v>2</v>
      </c>
      <c r="V426" s="55" t="s">
        <v>1</v>
      </c>
      <c r="W426" s="53" t="s">
        <v>0</v>
      </c>
      <c r="X426" s="54" t="s">
        <v>2</v>
      </c>
      <c r="Y426" s="56" t="s">
        <v>1</v>
      </c>
      <c r="Z426" s="54" t="s">
        <v>0</v>
      </c>
      <c r="AA426" s="54" t="s">
        <v>2</v>
      </c>
      <c r="AB426" s="55" t="s">
        <v>1</v>
      </c>
      <c r="AC426" s="53" t="s">
        <v>0</v>
      </c>
      <c r="AD426" s="54" t="s">
        <v>2</v>
      </c>
      <c r="AE426" s="56" t="s">
        <v>1</v>
      </c>
      <c r="AF426" s="54" t="s">
        <v>0</v>
      </c>
      <c r="AG426" s="54" t="s">
        <v>2</v>
      </c>
      <c r="AH426" s="55" t="s">
        <v>1</v>
      </c>
      <c r="AI426" s="53" t="s">
        <v>0</v>
      </c>
      <c r="AJ426" s="54" t="s">
        <v>2</v>
      </c>
      <c r="AK426" s="56" t="s">
        <v>1</v>
      </c>
    </row>
    <row r="427" spans="2:37" x14ac:dyDescent="0.25">
      <c r="B427" s="57"/>
      <c r="C427" s="58"/>
      <c r="E427" s="47"/>
      <c r="G427" s="48"/>
      <c r="K427" s="57"/>
      <c r="L427" s="58"/>
      <c r="M427" s="48"/>
      <c r="Q427" s="57"/>
      <c r="R427" s="58"/>
      <c r="S427" s="48"/>
      <c r="W427" s="47"/>
      <c r="Y427" s="48"/>
      <c r="Z427" s="59"/>
      <c r="AA427" s="58"/>
      <c r="AC427" s="47"/>
      <c r="AE427" s="48"/>
      <c r="AF427" s="59"/>
      <c r="AG427" s="58"/>
      <c r="AI427" s="47"/>
      <c r="AK427" s="48"/>
    </row>
    <row r="428" spans="2:37" x14ac:dyDescent="0.25">
      <c r="B428" s="57">
        <v>1</v>
      </c>
      <c r="C428" s="87"/>
      <c r="D428" s="46">
        <f t="shared" ref="D428:D458" si="132">SUM(C429-C428)*1000</f>
        <v>0</v>
      </c>
      <c r="E428" s="57">
        <v>1</v>
      </c>
      <c r="F428" s="87"/>
      <c r="G428" s="48">
        <f t="shared" ref="G428:G455" si="133">SUM(F429-F428)*1000</f>
        <v>0</v>
      </c>
      <c r="H428" s="59">
        <v>1</v>
      </c>
      <c r="I428" s="87"/>
      <c r="J428" s="46">
        <f t="shared" ref="J428:J458" si="134">SUM(I429-I428)*1000</f>
        <v>0</v>
      </c>
      <c r="K428" s="57">
        <v>1</v>
      </c>
      <c r="L428" s="87"/>
      <c r="M428" s="48">
        <f t="shared" ref="M428:M457" si="135">SUM(L429-L428)*1000</f>
        <v>0</v>
      </c>
      <c r="N428" s="59">
        <v>1</v>
      </c>
      <c r="O428" s="87"/>
      <c r="P428" s="46">
        <f t="shared" ref="P428:P458" si="136">SUM(O429-O428)*1000</f>
        <v>0</v>
      </c>
      <c r="Q428" s="57">
        <v>1</v>
      </c>
      <c r="R428" s="87"/>
      <c r="S428" s="48">
        <f t="shared" ref="S428:S457" si="137">SUM(R429-R428)*1000</f>
        <v>0</v>
      </c>
      <c r="T428" s="59">
        <v>1</v>
      </c>
      <c r="U428" s="87"/>
      <c r="V428" s="46">
        <f t="shared" ref="V428:V458" si="138">SUM(U429-U428)*1000</f>
        <v>0</v>
      </c>
      <c r="W428" s="57">
        <v>1</v>
      </c>
      <c r="X428" s="87"/>
      <c r="Y428" s="48">
        <f t="shared" ref="Y428:Y458" si="139">SUM(X429-X428)*1000</f>
        <v>0</v>
      </c>
      <c r="Z428" s="59">
        <v>1</v>
      </c>
      <c r="AA428" s="100"/>
      <c r="AB428" s="46">
        <f t="shared" ref="AB428:AB457" si="140">SUM(AA429-AA428)*1000</f>
        <v>0</v>
      </c>
      <c r="AC428" s="57">
        <v>1</v>
      </c>
      <c r="AD428" s="90"/>
      <c r="AE428" s="48">
        <f t="shared" ref="AE428:AE458" si="141">SUM(AD429-AD428)*1000</f>
        <v>0</v>
      </c>
      <c r="AF428" s="59">
        <v>1</v>
      </c>
      <c r="AG428" s="90"/>
      <c r="AH428" s="46">
        <f t="shared" ref="AH428:AH457" si="142">SUM(AG429-AG428)*1000</f>
        <v>0</v>
      </c>
      <c r="AI428" s="57">
        <v>1</v>
      </c>
      <c r="AJ428" s="92"/>
      <c r="AK428" s="48">
        <f t="shared" ref="AK428:AK458" si="143">SUM(AJ429-AJ428)*1000</f>
        <v>0</v>
      </c>
    </row>
    <row r="429" spans="2:37" x14ac:dyDescent="0.25">
      <c r="B429" s="57">
        <v>2</v>
      </c>
      <c r="C429" s="87"/>
      <c r="D429" s="46">
        <f t="shared" si="132"/>
        <v>0</v>
      </c>
      <c r="E429" s="57">
        <v>2</v>
      </c>
      <c r="F429" s="87"/>
      <c r="G429" s="48">
        <f t="shared" si="133"/>
        <v>0</v>
      </c>
      <c r="H429" s="59">
        <v>2</v>
      </c>
      <c r="I429" s="87"/>
      <c r="J429" s="46">
        <f t="shared" si="134"/>
        <v>0</v>
      </c>
      <c r="K429" s="57">
        <v>2</v>
      </c>
      <c r="L429" s="87"/>
      <c r="M429" s="48">
        <f t="shared" si="135"/>
        <v>0</v>
      </c>
      <c r="N429" s="59">
        <v>2</v>
      </c>
      <c r="O429" s="87"/>
      <c r="P429" s="46">
        <f t="shared" si="136"/>
        <v>0</v>
      </c>
      <c r="Q429" s="57">
        <v>2</v>
      </c>
      <c r="R429" s="87"/>
      <c r="S429" s="48">
        <f t="shared" si="137"/>
        <v>0</v>
      </c>
      <c r="T429" s="59">
        <v>2</v>
      </c>
      <c r="U429" s="87"/>
      <c r="V429" s="46">
        <f t="shared" si="138"/>
        <v>0</v>
      </c>
      <c r="W429" s="57">
        <v>2</v>
      </c>
      <c r="X429" s="87"/>
      <c r="Y429" s="48">
        <f t="shared" si="139"/>
        <v>0</v>
      </c>
      <c r="Z429" s="59">
        <v>2</v>
      </c>
      <c r="AA429" s="100"/>
      <c r="AB429" s="46">
        <f t="shared" si="140"/>
        <v>0</v>
      </c>
      <c r="AC429" s="57">
        <v>2</v>
      </c>
      <c r="AD429" s="90"/>
      <c r="AE429" s="48">
        <f t="shared" si="141"/>
        <v>0</v>
      </c>
      <c r="AF429" s="59">
        <v>2</v>
      </c>
      <c r="AG429" s="90"/>
      <c r="AH429" s="46">
        <f t="shared" si="142"/>
        <v>0</v>
      </c>
      <c r="AI429" s="57">
        <v>2</v>
      </c>
      <c r="AJ429" s="92"/>
      <c r="AK429" s="48">
        <f t="shared" si="143"/>
        <v>0</v>
      </c>
    </row>
    <row r="430" spans="2:37" x14ac:dyDescent="0.25">
      <c r="B430" s="57">
        <v>3</v>
      </c>
      <c r="C430" s="87"/>
      <c r="D430" s="46">
        <f t="shared" si="132"/>
        <v>0</v>
      </c>
      <c r="E430" s="57">
        <v>3</v>
      </c>
      <c r="F430" s="87"/>
      <c r="G430" s="48">
        <f t="shared" si="133"/>
        <v>0</v>
      </c>
      <c r="H430" s="59">
        <v>3</v>
      </c>
      <c r="I430" s="87"/>
      <c r="J430" s="46">
        <f t="shared" si="134"/>
        <v>0</v>
      </c>
      <c r="K430" s="57">
        <v>3</v>
      </c>
      <c r="L430" s="87"/>
      <c r="M430" s="48">
        <f t="shared" si="135"/>
        <v>0</v>
      </c>
      <c r="N430" s="59">
        <v>3</v>
      </c>
      <c r="O430" s="87"/>
      <c r="P430" s="46">
        <f t="shared" si="136"/>
        <v>0</v>
      </c>
      <c r="Q430" s="57">
        <v>3</v>
      </c>
      <c r="R430" s="87"/>
      <c r="S430" s="48">
        <f t="shared" si="137"/>
        <v>0</v>
      </c>
      <c r="T430" s="59">
        <v>3</v>
      </c>
      <c r="U430" s="87"/>
      <c r="V430" s="46">
        <f t="shared" si="138"/>
        <v>0</v>
      </c>
      <c r="W430" s="57">
        <v>3</v>
      </c>
      <c r="X430" s="87"/>
      <c r="Y430" s="48">
        <f t="shared" si="139"/>
        <v>0</v>
      </c>
      <c r="Z430" s="59">
        <v>3</v>
      </c>
      <c r="AA430" s="100"/>
      <c r="AB430" s="46">
        <f t="shared" si="140"/>
        <v>0</v>
      </c>
      <c r="AC430" s="57">
        <v>3</v>
      </c>
      <c r="AD430" s="90"/>
      <c r="AE430" s="48">
        <f t="shared" si="141"/>
        <v>0</v>
      </c>
      <c r="AF430" s="59">
        <v>3</v>
      </c>
      <c r="AG430" s="90"/>
      <c r="AH430" s="46">
        <f t="shared" si="142"/>
        <v>0</v>
      </c>
      <c r="AI430" s="57">
        <v>3</v>
      </c>
      <c r="AJ430" s="92"/>
      <c r="AK430" s="48">
        <f t="shared" si="143"/>
        <v>0</v>
      </c>
    </row>
    <row r="431" spans="2:37" x14ac:dyDescent="0.25">
      <c r="B431" s="57">
        <v>4</v>
      </c>
      <c r="C431" s="87"/>
      <c r="D431" s="46">
        <f t="shared" si="132"/>
        <v>0</v>
      </c>
      <c r="E431" s="57">
        <v>4</v>
      </c>
      <c r="F431" s="87"/>
      <c r="G431" s="48">
        <f t="shared" si="133"/>
        <v>0</v>
      </c>
      <c r="H431" s="59">
        <v>4</v>
      </c>
      <c r="I431" s="87"/>
      <c r="J431" s="46">
        <f t="shared" si="134"/>
        <v>0</v>
      </c>
      <c r="K431" s="57">
        <v>4</v>
      </c>
      <c r="L431" s="87"/>
      <c r="M431" s="48">
        <f t="shared" si="135"/>
        <v>0</v>
      </c>
      <c r="N431" s="59">
        <v>4</v>
      </c>
      <c r="O431" s="87"/>
      <c r="P431" s="46">
        <f t="shared" si="136"/>
        <v>0</v>
      </c>
      <c r="Q431" s="57">
        <v>4</v>
      </c>
      <c r="R431" s="87"/>
      <c r="S431" s="48">
        <f t="shared" si="137"/>
        <v>0</v>
      </c>
      <c r="T431" s="59">
        <v>4</v>
      </c>
      <c r="U431" s="87"/>
      <c r="V431" s="46">
        <f t="shared" si="138"/>
        <v>0</v>
      </c>
      <c r="W431" s="57">
        <v>4</v>
      </c>
      <c r="X431" s="87"/>
      <c r="Y431" s="48">
        <f t="shared" si="139"/>
        <v>0</v>
      </c>
      <c r="Z431" s="59">
        <v>4</v>
      </c>
      <c r="AA431" s="100"/>
      <c r="AB431" s="46">
        <f t="shared" si="140"/>
        <v>0</v>
      </c>
      <c r="AC431" s="57">
        <v>4</v>
      </c>
      <c r="AD431" s="90"/>
      <c r="AE431" s="48">
        <f t="shared" si="141"/>
        <v>0</v>
      </c>
      <c r="AF431" s="59">
        <v>4</v>
      </c>
      <c r="AG431" s="90"/>
      <c r="AH431" s="46">
        <f t="shared" si="142"/>
        <v>0</v>
      </c>
      <c r="AI431" s="57">
        <v>4</v>
      </c>
      <c r="AJ431" s="92"/>
      <c r="AK431" s="48">
        <f t="shared" si="143"/>
        <v>0</v>
      </c>
    </row>
    <row r="432" spans="2:37" x14ac:dyDescent="0.25">
      <c r="B432" s="57">
        <v>5</v>
      </c>
      <c r="C432" s="87"/>
      <c r="D432" s="46">
        <f t="shared" si="132"/>
        <v>0</v>
      </c>
      <c r="E432" s="57">
        <v>5</v>
      </c>
      <c r="F432" s="87"/>
      <c r="G432" s="48">
        <f t="shared" si="133"/>
        <v>0</v>
      </c>
      <c r="H432" s="59">
        <v>5</v>
      </c>
      <c r="I432" s="87"/>
      <c r="J432" s="46">
        <f t="shared" si="134"/>
        <v>0</v>
      </c>
      <c r="K432" s="57">
        <v>5</v>
      </c>
      <c r="L432" s="87"/>
      <c r="M432" s="48">
        <f t="shared" si="135"/>
        <v>0</v>
      </c>
      <c r="N432" s="59">
        <v>5</v>
      </c>
      <c r="O432" s="87"/>
      <c r="P432" s="46">
        <f t="shared" si="136"/>
        <v>0</v>
      </c>
      <c r="Q432" s="57">
        <v>5</v>
      </c>
      <c r="R432" s="87"/>
      <c r="S432" s="48">
        <f t="shared" si="137"/>
        <v>0</v>
      </c>
      <c r="T432" s="59">
        <v>5</v>
      </c>
      <c r="U432" s="87"/>
      <c r="V432" s="46">
        <f t="shared" si="138"/>
        <v>0</v>
      </c>
      <c r="W432" s="57">
        <v>5</v>
      </c>
      <c r="X432" s="87"/>
      <c r="Y432" s="48">
        <f t="shared" si="139"/>
        <v>0</v>
      </c>
      <c r="Z432" s="59">
        <v>5</v>
      </c>
      <c r="AA432" s="100"/>
      <c r="AB432" s="46">
        <f t="shared" si="140"/>
        <v>0</v>
      </c>
      <c r="AC432" s="57">
        <v>5</v>
      </c>
      <c r="AD432" s="90"/>
      <c r="AE432" s="48">
        <f t="shared" si="141"/>
        <v>0</v>
      </c>
      <c r="AF432" s="59">
        <v>5</v>
      </c>
      <c r="AG432" s="90"/>
      <c r="AH432" s="46">
        <f t="shared" si="142"/>
        <v>0</v>
      </c>
      <c r="AI432" s="57">
        <v>5</v>
      </c>
      <c r="AJ432" s="92"/>
      <c r="AK432" s="48">
        <f t="shared" si="143"/>
        <v>0</v>
      </c>
    </row>
    <row r="433" spans="2:37" x14ac:dyDescent="0.25">
      <c r="B433" s="57">
        <v>6</v>
      </c>
      <c r="C433" s="87"/>
      <c r="D433" s="46">
        <f t="shared" si="132"/>
        <v>0</v>
      </c>
      <c r="E433" s="57">
        <v>6</v>
      </c>
      <c r="F433" s="87"/>
      <c r="G433" s="48">
        <f t="shared" si="133"/>
        <v>0</v>
      </c>
      <c r="H433" s="59">
        <v>6</v>
      </c>
      <c r="I433" s="87"/>
      <c r="J433" s="46">
        <f t="shared" si="134"/>
        <v>0</v>
      </c>
      <c r="K433" s="57">
        <v>6</v>
      </c>
      <c r="L433" s="87"/>
      <c r="M433" s="48">
        <f t="shared" si="135"/>
        <v>0</v>
      </c>
      <c r="N433" s="59">
        <v>6</v>
      </c>
      <c r="O433" s="87"/>
      <c r="P433" s="46">
        <f t="shared" si="136"/>
        <v>0</v>
      </c>
      <c r="Q433" s="57">
        <v>6</v>
      </c>
      <c r="R433" s="87"/>
      <c r="S433" s="48">
        <f t="shared" si="137"/>
        <v>0</v>
      </c>
      <c r="T433" s="59">
        <v>6</v>
      </c>
      <c r="U433" s="87"/>
      <c r="V433" s="46">
        <f t="shared" si="138"/>
        <v>0</v>
      </c>
      <c r="W433" s="57">
        <v>6</v>
      </c>
      <c r="X433" s="87"/>
      <c r="Y433" s="48">
        <f t="shared" si="139"/>
        <v>0</v>
      </c>
      <c r="Z433" s="59">
        <v>6</v>
      </c>
      <c r="AA433" s="100"/>
      <c r="AB433" s="46">
        <f t="shared" si="140"/>
        <v>0</v>
      </c>
      <c r="AC433" s="57">
        <v>6</v>
      </c>
      <c r="AD433" s="90"/>
      <c r="AE433" s="48">
        <f t="shared" si="141"/>
        <v>0</v>
      </c>
      <c r="AF433" s="59">
        <v>6</v>
      </c>
      <c r="AG433" s="90"/>
      <c r="AH433" s="46">
        <f t="shared" si="142"/>
        <v>0</v>
      </c>
      <c r="AI433" s="57">
        <v>6</v>
      </c>
      <c r="AJ433" s="92"/>
      <c r="AK433" s="48">
        <f t="shared" si="143"/>
        <v>0</v>
      </c>
    </row>
    <row r="434" spans="2:37" x14ac:dyDescent="0.25">
      <c r="B434" s="60">
        <v>7</v>
      </c>
      <c r="C434" s="87"/>
      <c r="D434" s="46">
        <f t="shared" si="132"/>
        <v>0</v>
      </c>
      <c r="E434" s="60">
        <v>7</v>
      </c>
      <c r="F434" s="87"/>
      <c r="G434" s="48">
        <f t="shared" si="133"/>
        <v>0</v>
      </c>
      <c r="H434" s="61">
        <v>7</v>
      </c>
      <c r="I434" s="87"/>
      <c r="J434" s="46">
        <f t="shared" si="134"/>
        <v>0</v>
      </c>
      <c r="K434" s="60">
        <v>7</v>
      </c>
      <c r="L434" s="87"/>
      <c r="M434" s="48">
        <f t="shared" si="135"/>
        <v>0</v>
      </c>
      <c r="N434" s="61">
        <v>7</v>
      </c>
      <c r="O434" s="87"/>
      <c r="P434" s="46">
        <f t="shared" si="136"/>
        <v>0</v>
      </c>
      <c r="Q434" s="60">
        <v>7</v>
      </c>
      <c r="R434" s="87"/>
      <c r="S434" s="48">
        <f t="shared" si="137"/>
        <v>0</v>
      </c>
      <c r="T434" s="61">
        <v>7</v>
      </c>
      <c r="U434" s="87"/>
      <c r="V434" s="46">
        <f t="shared" si="138"/>
        <v>0</v>
      </c>
      <c r="W434" s="60">
        <v>7</v>
      </c>
      <c r="X434" s="87"/>
      <c r="Y434" s="48">
        <f t="shared" si="139"/>
        <v>0</v>
      </c>
      <c r="Z434" s="61">
        <v>7</v>
      </c>
      <c r="AA434" s="100"/>
      <c r="AB434" s="46">
        <f t="shared" si="140"/>
        <v>0</v>
      </c>
      <c r="AC434" s="60">
        <v>7</v>
      </c>
      <c r="AD434" s="90"/>
      <c r="AE434" s="48">
        <f t="shared" si="141"/>
        <v>0</v>
      </c>
      <c r="AF434" s="61">
        <v>7</v>
      </c>
      <c r="AG434" s="90"/>
      <c r="AH434" s="46">
        <f t="shared" si="142"/>
        <v>0</v>
      </c>
      <c r="AI434" s="60">
        <v>7</v>
      </c>
      <c r="AJ434" s="92"/>
      <c r="AK434" s="48">
        <f t="shared" si="143"/>
        <v>0</v>
      </c>
    </row>
    <row r="435" spans="2:37" x14ac:dyDescent="0.25">
      <c r="B435" s="57">
        <v>8</v>
      </c>
      <c r="C435" s="87"/>
      <c r="D435" s="46">
        <f t="shared" si="132"/>
        <v>0</v>
      </c>
      <c r="E435" s="57">
        <v>8</v>
      </c>
      <c r="F435" s="87"/>
      <c r="G435" s="48">
        <f t="shared" si="133"/>
        <v>0</v>
      </c>
      <c r="H435" s="59">
        <v>8</v>
      </c>
      <c r="I435" s="87"/>
      <c r="J435" s="46">
        <f t="shared" si="134"/>
        <v>0</v>
      </c>
      <c r="K435" s="57">
        <v>8</v>
      </c>
      <c r="L435" s="87"/>
      <c r="M435" s="48">
        <f t="shared" si="135"/>
        <v>0</v>
      </c>
      <c r="N435" s="59">
        <v>8</v>
      </c>
      <c r="O435" s="87"/>
      <c r="P435" s="46">
        <f t="shared" si="136"/>
        <v>0</v>
      </c>
      <c r="Q435" s="57">
        <v>8</v>
      </c>
      <c r="R435" s="87"/>
      <c r="S435" s="48">
        <f t="shared" si="137"/>
        <v>0</v>
      </c>
      <c r="T435" s="59">
        <v>8</v>
      </c>
      <c r="U435" s="87"/>
      <c r="V435" s="46">
        <f t="shared" si="138"/>
        <v>0</v>
      </c>
      <c r="W435" s="57">
        <v>8</v>
      </c>
      <c r="X435" s="87"/>
      <c r="Y435" s="48">
        <f t="shared" si="139"/>
        <v>0</v>
      </c>
      <c r="Z435" s="59">
        <v>8</v>
      </c>
      <c r="AA435" s="100"/>
      <c r="AB435" s="46">
        <f t="shared" si="140"/>
        <v>0</v>
      </c>
      <c r="AC435" s="57">
        <v>8</v>
      </c>
      <c r="AD435" s="90"/>
      <c r="AE435" s="48">
        <f t="shared" si="141"/>
        <v>0</v>
      </c>
      <c r="AF435" s="59">
        <v>8</v>
      </c>
      <c r="AG435" s="90"/>
      <c r="AH435" s="46">
        <f t="shared" si="142"/>
        <v>0</v>
      </c>
      <c r="AI435" s="57">
        <v>8</v>
      </c>
      <c r="AJ435" s="92"/>
      <c r="AK435" s="48">
        <f t="shared" si="143"/>
        <v>0</v>
      </c>
    </row>
    <row r="436" spans="2:37" x14ac:dyDescent="0.25">
      <c r="B436" s="57">
        <v>9</v>
      </c>
      <c r="C436" s="87"/>
      <c r="D436" s="46">
        <f t="shared" si="132"/>
        <v>0</v>
      </c>
      <c r="E436" s="57">
        <v>9</v>
      </c>
      <c r="F436" s="87"/>
      <c r="G436" s="48">
        <f t="shared" si="133"/>
        <v>0</v>
      </c>
      <c r="H436" s="59">
        <v>9</v>
      </c>
      <c r="I436" s="87"/>
      <c r="J436" s="46">
        <f t="shared" si="134"/>
        <v>0</v>
      </c>
      <c r="K436" s="57">
        <v>9</v>
      </c>
      <c r="L436" s="87"/>
      <c r="M436" s="48">
        <f t="shared" si="135"/>
        <v>0</v>
      </c>
      <c r="N436" s="59">
        <v>9</v>
      </c>
      <c r="O436" s="87"/>
      <c r="P436" s="46">
        <f t="shared" si="136"/>
        <v>0</v>
      </c>
      <c r="Q436" s="57">
        <v>9</v>
      </c>
      <c r="R436" s="87"/>
      <c r="S436" s="48">
        <f t="shared" si="137"/>
        <v>0</v>
      </c>
      <c r="T436" s="59">
        <v>9</v>
      </c>
      <c r="U436" s="87"/>
      <c r="V436" s="46">
        <f t="shared" si="138"/>
        <v>0</v>
      </c>
      <c r="W436" s="57">
        <v>9</v>
      </c>
      <c r="X436" s="87"/>
      <c r="Y436" s="48">
        <f t="shared" si="139"/>
        <v>0</v>
      </c>
      <c r="Z436" s="59">
        <v>9</v>
      </c>
      <c r="AA436" s="100"/>
      <c r="AB436" s="46">
        <f t="shared" si="140"/>
        <v>0</v>
      </c>
      <c r="AC436" s="57">
        <v>9</v>
      </c>
      <c r="AD436" s="90"/>
      <c r="AE436" s="48">
        <f t="shared" si="141"/>
        <v>0</v>
      </c>
      <c r="AF436" s="59">
        <v>9</v>
      </c>
      <c r="AG436" s="90"/>
      <c r="AH436" s="46">
        <f t="shared" si="142"/>
        <v>0</v>
      </c>
      <c r="AI436" s="57">
        <v>9</v>
      </c>
      <c r="AJ436" s="92"/>
      <c r="AK436" s="48">
        <f t="shared" si="143"/>
        <v>0</v>
      </c>
    </row>
    <row r="437" spans="2:37" x14ac:dyDescent="0.25">
      <c r="B437" s="57">
        <v>10</v>
      </c>
      <c r="C437" s="87"/>
      <c r="D437" s="46">
        <f t="shared" si="132"/>
        <v>0</v>
      </c>
      <c r="E437" s="57">
        <v>10</v>
      </c>
      <c r="F437" s="87"/>
      <c r="G437" s="48">
        <f t="shared" si="133"/>
        <v>0</v>
      </c>
      <c r="H437" s="59">
        <v>10</v>
      </c>
      <c r="I437" s="87"/>
      <c r="J437" s="46">
        <f t="shared" si="134"/>
        <v>0</v>
      </c>
      <c r="K437" s="57">
        <v>10</v>
      </c>
      <c r="L437" s="87"/>
      <c r="M437" s="48">
        <f t="shared" si="135"/>
        <v>0</v>
      </c>
      <c r="N437" s="59">
        <v>10</v>
      </c>
      <c r="O437" s="87"/>
      <c r="P437" s="46">
        <f t="shared" si="136"/>
        <v>0</v>
      </c>
      <c r="Q437" s="57">
        <v>10</v>
      </c>
      <c r="R437" s="87"/>
      <c r="S437" s="48">
        <f t="shared" si="137"/>
        <v>0</v>
      </c>
      <c r="T437" s="59">
        <v>10</v>
      </c>
      <c r="U437" s="87"/>
      <c r="V437" s="46">
        <f t="shared" si="138"/>
        <v>0</v>
      </c>
      <c r="W437" s="57">
        <v>10</v>
      </c>
      <c r="X437" s="87"/>
      <c r="Y437" s="48">
        <f t="shared" si="139"/>
        <v>0</v>
      </c>
      <c r="Z437" s="59">
        <v>10</v>
      </c>
      <c r="AA437" s="100"/>
      <c r="AB437" s="46">
        <f t="shared" si="140"/>
        <v>0</v>
      </c>
      <c r="AC437" s="57">
        <v>10</v>
      </c>
      <c r="AD437" s="90"/>
      <c r="AE437" s="48">
        <f t="shared" si="141"/>
        <v>0</v>
      </c>
      <c r="AF437" s="59">
        <v>10</v>
      </c>
      <c r="AG437" s="90"/>
      <c r="AH437" s="46">
        <f t="shared" si="142"/>
        <v>0</v>
      </c>
      <c r="AI437" s="57">
        <v>10</v>
      </c>
      <c r="AJ437" s="92"/>
      <c r="AK437" s="48">
        <f t="shared" si="143"/>
        <v>0</v>
      </c>
    </row>
    <row r="438" spans="2:37" x14ac:dyDescent="0.25">
      <c r="B438" s="57">
        <v>11</v>
      </c>
      <c r="C438" s="87"/>
      <c r="D438" s="46">
        <f t="shared" si="132"/>
        <v>0</v>
      </c>
      <c r="E438" s="57">
        <v>11</v>
      </c>
      <c r="F438" s="87"/>
      <c r="G438" s="48">
        <f t="shared" si="133"/>
        <v>0</v>
      </c>
      <c r="H438" s="59">
        <v>11</v>
      </c>
      <c r="I438" s="87"/>
      <c r="J438" s="46">
        <f t="shared" si="134"/>
        <v>0</v>
      </c>
      <c r="K438" s="57">
        <v>11</v>
      </c>
      <c r="L438" s="87"/>
      <c r="M438" s="48">
        <f t="shared" si="135"/>
        <v>0</v>
      </c>
      <c r="N438" s="59">
        <v>11</v>
      </c>
      <c r="O438" s="87"/>
      <c r="P438" s="46">
        <f t="shared" si="136"/>
        <v>0</v>
      </c>
      <c r="Q438" s="57">
        <v>11</v>
      </c>
      <c r="R438" s="87"/>
      <c r="S438" s="48">
        <f t="shared" si="137"/>
        <v>0</v>
      </c>
      <c r="T438" s="59">
        <v>11</v>
      </c>
      <c r="U438" s="87"/>
      <c r="V438" s="46">
        <f t="shared" si="138"/>
        <v>0</v>
      </c>
      <c r="W438" s="57">
        <v>11</v>
      </c>
      <c r="X438" s="87"/>
      <c r="Y438" s="48">
        <f t="shared" si="139"/>
        <v>0</v>
      </c>
      <c r="Z438" s="59">
        <v>11</v>
      </c>
      <c r="AA438" s="100"/>
      <c r="AB438" s="46">
        <f t="shared" si="140"/>
        <v>0</v>
      </c>
      <c r="AC438" s="57">
        <v>11</v>
      </c>
      <c r="AD438" s="90"/>
      <c r="AE438" s="48">
        <f t="shared" si="141"/>
        <v>0</v>
      </c>
      <c r="AF438" s="59">
        <v>11</v>
      </c>
      <c r="AG438" s="90"/>
      <c r="AH438" s="46">
        <f t="shared" si="142"/>
        <v>0</v>
      </c>
      <c r="AI438" s="57">
        <v>11</v>
      </c>
      <c r="AJ438" s="92"/>
      <c r="AK438" s="48">
        <f t="shared" si="143"/>
        <v>0</v>
      </c>
    </row>
    <row r="439" spans="2:37" x14ac:dyDescent="0.25">
      <c r="B439" s="57">
        <v>12</v>
      </c>
      <c r="C439" s="87"/>
      <c r="D439" s="46">
        <f t="shared" si="132"/>
        <v>0</v>
      </c>
      <c r="E439" s="57">
        <v>12</v>
      </c>
      <c r="F439" s="87"/>
      <c r="G439" s="48">
        <f t="shared" si="133"/>
        <v>0</v>
      </c>
      <c r="H439" s="59">
        <v>12</v>
      </c>
      <c r="I439" s="87"/>
      <c r="J439" s="46">
        <f t="shared" si="134"/>
        <v>0</v>
      </c>
      <c r="K439" s="57">
        <v>12</v>
      </c>
      <c r="L439" s="87"/>
      <c r="M439" s="48">
        <f t="shared" si="135"/>
        <v>0</v>
      </c>
      <c r="N439" s="59">
        <v>12</v>
      </c>
      <c r="O439" s="87"/>
      <c r="P439" s="46">
        <f t="shared" si="136"/>
        <v>0</v>
      </c>
      <c r="Q439" s="57">
        <v>12</v>
      </c>
      <c r="R439" s="87"/>
      <c r="S439" s="48">
        <f t="shared" si="137"/>
        <v>0</v>
      </c>
      <c r="T439" s="59">
        <v>12</v>
      </c>
      <c r="U439" s="87"/>
      <c r="V439" s="46">
        <f t="shared" si="138"/>
        <v>0</v>
      </c>
      <c r="W439" s="57">
        <v>12</v>
      </c>
      <c r="X439" s="87"/>
      <c r="Y439" s="48">
        <f t="shared" si="139"/>
        <v>0</v>
      </c>
      <c r="Z439" s="59">
        <v>12</v>
      </c>
      <c r="AA439" s="100"/>
      <c r="AB439" s="46">
        <f t="shared" si="140"/>
        <v>0</v>
      </c>
      <c r="AC439" s="57">
        <v>12</v>
      </c>
      <c r="AD439" s="90"/>
      <c r="AE439" s="48">
        <f t="shared" si="141"/>
        <v>0</v>
      </c>
      <c r="AF439" s="59">
        <v>12</v>
      </c>
      <c r="AG439" s="90"/>
      <c r="AH439" s="46">
        <f t="shared" si="142"/>
        <v>0</v>
      </c>
      <c r="AI439" s="57">
        <v>12</v>
      </c>
      <c r="AJ439" s="92"/>
      <c r="AK439" s="48">
        <f t="shared" si="143"/>
        <v>0</v>
      </c>
    </row>
    <row r="440" spans="2:37" x14ac:dyDescent="0.25">
      <c r="B440" s="57">
        <v>13</v>
      </c>
      <c r="C440" s="87"/>
      <c r="D440" s="46">
        <f t="shared" si="132"/>
        <v>0</v>
      </c>
      <c r="E440" s="57">
        <v>13</v>
      </c>
      <c r="F440" s="87"/>
      <c r="G440" s="48">
        <f t="shared" si="133"/>
        <v>0</v>
      </c>
      <c r="H440" s="59">
        <v>13</v>
      </c>
      <c r="I440" s="87"/>
      <c r="J440" s="46">
        <f t="shared" si="134"/>
        <v>0</v>
      </c>
      <c r="K440" s="57">
        <v>13</v>
      </c>
      <c r="L440" s="87"/>
      <c r="M440" s="48">
        <f t="shared" si="135"/>
        <v>0</v>
      </c>
      <c r="N440" s="59">
        <v>13</v>
      </c>
      <c r="O440" s="87"/>
      <c r="P440" s="46">
        <f t="shared" si="136"/>
        <v>0</v>
      </c>
      <c r="Q440" s="57">
        <v>13</v>
      </c>
      <c r="R440" s="87"/>
      <c r="S440" s="48">
        <f t="shared" si="137"/>
        <v>0</v>
      </c>
      <c r="T440" s="59">
        <v>13</v>
      </c>
      <c r="U440" s="87"/>
      <c r="V440" s="46">
        <f t="shared" si="138"/>
        <v>0</v>
      </c>
      <c r="W440" s="57">
        <v>13</v>
      </c>
      <c r="X440" s="87"/>
      <c r="Y440" s="48">
        <f t="shared" si="139"/>
        <v>0</v>
      </c>
      <c r="Z440" s="59">
        <v>13</v>
      </c>
      <c r="AA440" s="100"/>
      <c r="AB440" s="46">
        <f t="shared" si="140"/>
        <v>0</v>
      </c>
      <c r="AC440" s="57">
        <v>13</v>
      </c>
      <c r="AD440" s="90"/>
      <c r="AE440" s="48">
        <f t="shared" si="141"/>
        <v>0</v>
      </c>
      <c r="AF440" s="59">
        <v>13</v>
      </c>
      <c r="AG440" s="90"/>
      <c r="AH440" s="46">
        <f t="shared" si="142"/>
        <v>0</v>
      </c>
      <c r="AI440" s="57">
        <v>13</v>
      </c>
      <c r="AJ440" s="92"/>
      <c r="AK440" s="48">
        <f t="shared" si="143"/>
        <v>0</v>
      </c>
    </row>
    <row r="441" spans="2:37" x14ac:dyDescent="0.25">
      <c r="B441" s="57">
        <v>14</v>
      </c>
      <c r="C441" s="87"/>
      <c r="D441" s="46">
        <f t="shared" si="132"/>
        <v>0</v>
      </c>
      <c r="E441" s="57">
        <v>14</v>
      </c>
      <c r="F441" s="87"/>
      <c r="G441" s="48">
        <f t="shared" si="133"/>
        <v>0</v>
      </c>
      <c r="H441" s="59">
        <v>14</v>
      </c>
      <c r="I441" s="87"/>
      <c r="J441" s="46">
        <f t="shared" si="134"/>
        <v>0</v>
      </c>
      <c r="K441" s="57">
        <v>14</v>
      </c>
      <c r="L441" s="87"/>
      <c r="M441" s="48">
        <f t="shared" si="135"/>
        <v>0</v>
      </c>
      <c r="N441" s="59">
        <v>14</v>
      </c>
      <c r="O441" s="29"/>
      <c r="P441" s="46">
        <f t="shared" si="136"/>
        <v>0</v>
      </c>
      <c r="Q441" s="57">
        <v>14</v>
      </c>
      <c r="R441" s="87"/>
      <c r="S441" s="48">
        <f t="shared" si="137"/>
        <v>0</v>
      </c>
      <c r="T441" s="59">
        <v>14</v>
      </c>
      <c r="U441" s="29"/>
      <c r="V441" s="46">
        <f t="shared" si="138"/>
        <v>0</v>
      </c>
      <c r="W441" s="57">
        <v>14</v>
      </c>
      <c r="X441" s="29"/>
      <c r="Y441" s="48">
        <f t="shared" si="139"/>
        <v>0</v>
      </c>
      <c r="Z441" s="59">
        <v>14</v>
      </c>
      <c r="AA441" s="100"/>
      <c r="AB441" s="46">
        <f t="shared" si="140"/>
        <v>0</v>
      </c>
      <c r="AC441" s="57">
        <v>14</v>
      </c>
      <c r="AD441" s="59"/>
      <c r="AE441" s="48">
        <f t="shared" si="141"/>
        <v>0</v>
      </c>
      <c r="AF441" s="59">
        <v>14</v>
      </c>
      <c r="AG441" s="59"/>
      <c r="AH441" s="46">
        <f t="shared" si="142"/>
        <v>0</v>
      </c>
      <c r="AI441" s="57">
        <v>14</v>
      </c>
      <c r="AJ441" s="92"/>
      <c r="AK441" s="48">
        <f t="shared" si="143"/>
        <v>0</v>
      </c>
    </row>
    <row r="442" spans="2:37" x14ac:dyDescent="0.25">
      <c r="B442" s="57">
        <v>15</v>
      </c>
      <c r="C442" s="87"/>
      <c r="D442" s="46">
        <f t="shared" si="132"/>
        <v>0</v>
      </c>
      <c r="E442" s="57">
        <v>15</v>
      </c>
      <c r="F442" s="87"/>
      <c r="G442" s="48">
        <f t="shared" si="133"/>
        <v>0</v>
      </c>
      <c r="H442" s="59">
        <v>15</v>
      </c>
      <c r="I442" s="87"/>
      <c r="J442" s="46">
        <f t="shared" si="134"/>
        <v>0</v>
      </c>
      <c r="K442" s="57">
        <v>15</v>
      </c>
      <c r="L442" s="87"/>
      <c r="M442" s="48">
        <f t="shared" si="135"/>
        <v>0</v>
      </c>
      <c r="N442" s="59">
        <v>15</v>
      </c>
      <c r="O442" s="87"/>
      <c r="P442" s="46">
        <f t="shared" si="136"/>
        <v>0</v>
      </c>
      <c r="Q442" s="57">
        <v>15</v>
      </c>
      <c r="R442" s="29"/>
      <c r="S442" s="48">
        <f t="shared" si="137"/>
        <v>0</v>
      </c>
      <c r="T442" s="59">
        <v>15</v>
      </c>
      <c r="U442" s="87"/>
      <c r="V442" s="46">
        <f t="shared" si="138"/>
        <v>0</v>
      </c>
      <c r="W442" s="57">
        <v>15</v>
      </c>
      <c r="X442" s="87"/>
      <c r="Y442" s="48">
        <f t="shared" si="139"/>
        <v>0</v>
      </c>
      <c r="Z442" s="59">
        <v>15</v>
      </c>
      <c r="AA442" s="100"/>
      <c r="AB442" s="46">
        <f t="shared" si="140"/>
        <v>0</v>
      </c>
      <c r="AC442" s="57">
        <v>15</v>
      </c>
      <c r="AD442" s="90"/>
      <c r="AE442" s="48">
        <f t="shared" si="141"/>
        <v>0</v>
      </c>
      <c r="AF442" s="59">
        <v>15</v>
      </c>
      <c r="AG442" s="90"/>
      <c r="AH442" s="46">
        <f t="shared" si="142"/>
        <v>0</v>
      </c>
      <c r="AI442" s="57">
        <v>15</v>
      </c>
      <c r="AJ442" s="92"/>
      <c r="AK442" s="48">
        <f t="shared" si="143"/>
        <v>0</v>
      </c>
    </row>
    <row r="443" spans="2:37" x14ac:dyDescent="0.25">
      <c r="B443" s="57">
        <v>16</v>
      </c>
      <c r="C443" s="87"/>
      <c r="D443" s="46">
        <f t="shared" si="132"/>
        <v>0</v>
      </c>
      <c r="E443" s="57">
        <v>16</v>
      </c>
      <c r="F443" s="87"/>
      <c r="G443" s="48">
        <f t="shared" si="133"/>
        <v>0</v>
      </c>
      <c r="H443" s="59">
        <v>16</v>
      </c>
      <c r="I443" s="87"/>
      <c r="J443" s="46">
        <f t="shared" si="134"/>
        <v>0</v>
      </c>
      <c r="K443" s="57">
        <v>16</v>
      </c>
      <c r="L443" s="87"/>
      <c r="M443" s="48">
        <f t="shared" si="135"/>
        <v>0</v>
      </c>
      <c r="N443" s="59">
        <v>16</v>
      </c>
      <c r="O443" s="87"/>
      <c r="P443" s="46">
        <f t="shared" si="136"/>
        <v>0</v>
      </c>
      <c r="Q443" s="57">
        <v>16</v>
      </c>
      <c r="R443" s="87"/>
      <c r="S443" s="48">
        <f t="shared" si="137"/>
        <v>0</v>
      </c>
      <c r="T443" s="59">
        <v>16</v>
      </c>
      <c r="U443" s="87"/>
      <c r="V443" s="46">
        <f t="shared" si="138"/>
        <v>0</v>
      </c>
      <c r="W443" s="57">
        <v>16</v>
      </c>
      <c r="X443" s="87"/>
      <c r="Y443" s="48">
        <f t="shared" si="139"/>
        <v>0</v>
      </c>
      <c r="Z443" s="59">
        <v>16</v>
      </c>
      <c r="AA443" s="100"/>
      <c r="AB443" s="46">
        <f t="shared" si="140"/>
        <v>0</v>
      </c>
      <c r="AC443" s="57">
        <v>16</v>
      </c>
      <c r="AD443" s="90"/>
      <c r="AE443" s="48">
        <f t="shared" si="141"/>
        <v>0</v>
      </c>
      <c r="AF443" s="59">
        <v>16</v>
      </c>
      <c r="AG443" s="90"/>
      <c r="AH443" s="46">
        <f t="shared" si="142"/>
        <v>0</v>
      </c>
      <c r="AI443" s="57">
        <v>16</v>
      </c>
      <c r="AJ443" s="92"/>
      <c r="AK443" s="48">
        <f t="shared" si="143"/>
        <v>0</v>
      </c>
    </row>
    <row r="444" spans="2:37" x14ac:dyDescent="0.25">
      <c r="B444" s="57">
        <v>17</v>
      </c>
      <c r="C444" s="87"/>
      <c r="D444" s="46">
        <f t="shared" si="132"/>
        <v>0</v>
      </c>
      <c r="E444" s="57">
        <v>17</v>
      </c>
      <c r="F444" s="87"/>
      <c r="G444" s="48">
        <f t="shared" si="133"/>
        <v>0</v>
      </c>
      <c r="H444" s="59">
        <v>17</v>
      </c>
      <c r="I444" s="87"/>
      <c r="J444" s="46">
        <f t="shared" si="134"/>
        <v>0</v>
      </c>
      <c r="K444" s="57">
        <v>17</v>
      </c>
      <c r="L444" s="87"/>
      <c r="M444" s="48">
        <f t="shared" si="135"/>
        <v>0</v>
      </c>
      <c r="N444" s="59">
        <v>17</v>
      </c>
      <c r="O444" s="87"/>
      <c r="P444" s="46">
        <f t="shared" si="136"/>
        <v>0</v>
      </c>
      <c r="Q444" s="57">
        <v>17</v>
      </c>
      <c r="R444" s="87"/>
      <c r="S444" s="48">
        <f t="shared" si="137"/>
        <v>0</v>
      </c>
      <c r="T444" s="59">
        <v>17</v>
      </c>
      <c r="U444" s="87"/>
      <c r="V444" s="46">
        <f t="shared" si="138"/>
        <v>0</v>
      </c>
      <c r="W444" s="57">
        <v>17</v>
      </c>
      <c r="X444" s="87"/>
      <c r="Y444" s="48">
        <f t="shared" si="139"/>
        <v>0</v>
      </c>
      <c r="Z444" s="59">
        <v>17</v>
      </c>
      <c r="AA444" s="100"/>
      <c r="AB444" s="46">
        <f t="shared" si="140"/>
        <v>0</v>
      </c>
      <c r="AC444" s="57">
        <v>17</v>
      </c>
      <c r="AD444" s="90"/>
      <c r="AE444" s="48">
        <f t="shared" si="141"/>
        <v>0</v>
      </c>
      <c r="AF444" s="59">
        <v>17</v>
      </c>
      <c r="AG444" s="90"/>
      <c r="AH444" s="46">
        <f t="shared" si="142"/>
        <v>0</v>
      </c>
      <c r="AI444" s="57">
        <v>17</v>
      </c>
      <c r="AJ444" s="92"/>
      <c r="AK444" s="48">
        <f t="shared" si="143"/>
        <v>0</v>
      </c>
    </row>
    <row r="445" spans="2:37" x14ac:dyDescent="0.25">
      <c r="B445" s="57">
        <v>18</v>
      </c>
      <c r="C445" s="87"/>
      <c r="D445" s="46">
        <f t="shared" si="132"/>
        <v>0</v>
      </c>
      <c r="E445" s="57">
        <v>18</v>
      </c>
      <c r="F445" s="87"/>
      <c r="G445" s="48">
        <f t="shared" si="133"/>
        <v>0</v>
      </c>
      <c r="H445" s="59">
        <v>18</v>
      </c>
      <c r="I445" s="87"/>
      <c r="J445" s="46">
        <f t="shared" si="134"/>
        <v>0</v>
      </c>
      <c r="K445" s="57">
        <v>18</v>
      </c>
      <c r="L445" s="87"/>
      <c r="M445" s="48">
        <f t="shared" si="135"/>
        <v>0</v>
      </c>
      <c r="N445" s="59">
        <v>18</v>
      </c>
      <c r="O445" s="87"/>
      <c r="P445" s="46">
        <f t="shared" si="136"/>
        <v>0</v>
      </c>
      <c r="Q445" s="57">
        <v>18</v>
      </c>
      <c r="R445" s="87"/>
      <c r="S445" s="48">
        <f t="shared" si="137"/>
        <v>0</v>
      </c>
      <c r="T445" s="59">
        <v>18</v>
      </c>
      <c r="U445" s="87"/>
      <c r="V445" s="46">
        <f t="shared" si="138"/>
        <v>0</v>
      </c>
      <c r="W445" s="57">
        <v>18</v>
      </c>
      <c r="X445" s="87"/>
      <c r="Y445" s="48">
        <f t="shared" si="139"/>
        <v>0</v>
      </c>
      <c r="Z445" s="59">
        <v>18</v>
      </c>
      <c r="AA445" s="100"/>
      <c r="AB445" s="46">
        <f t="shared" si="140"/>
        <v>0</v>
      </c>
      <c r="AC445" s="57">
        <v>18</v>
      </c>
      <c r="AD445" s="90"/>
      <c r="AE445" s="48">
        <f t="shared" si="141"/>
        <v>0</v>
      </c>
      <c r="AF445" s="59">
        <v>18</v>
      </c>
      <c r="AG445" s="90"/>
      <c r="AH445" s="46">
        <f t="shared" si="142"/>
        <v>0</v>
      </c>
      <c r="AI445" s="57">
        <v>18</v>
      </c>
      <c r="AJ445" s="92"/>
      <c r="AK445" s="48">
        <f t="shared" si="143"/>
        <v>0</v>
      </c>
    </row>
    <row r="446" spans="2:37" x14ac:dyDescent="0.25">
      <c r="B446" s="57">
        <v>19</v>
      </c>
      <c r="C446" s="87"/>
      <c r="D446" s="46">
        <f t="shared" si="132"/>
        <v>0</v>
      </c>
      <c r="E446" s="57">
        <v>19</v>
      </c>
      <c r="F446" s="87"/>
      <c r="G446" s="48">
        <f t="shared" si="133"/>
        <v>0</v>
      </c>
      <c r="H446" s="59">
        <v>19</v>
      </c>
      <c r="I446" s="87"/>
      <c r="J446" s="46">
        <f t="shared" si="134"/>
        <v>0</v>
      </c>
      <c r="K446" s="57">
        <v>19</v>
      </c>
      <c r="L446" s="87"/>
      <c r="M446" s="48">
        <f t="shared" si="135"/>
        <v>0</v>
      </c>
      <c r="N446" s="59">
        <v>19</v>
      </c>
      <c r="O446" s="87"/>
      <c r="P446" s="46">
        <f t="shared" si="136"/>
        <v>0</v>
      </c>
      <c r="Q446" s="57">
        <v>19</v>
      </c>
      <c r="R446" s="87"/>
      <c r="S446" s="48">
        <f t="shared" si="137"/>
        <v>0</v>
      </c>
      <c r="T446" s="59">
        <v>19</v>
      </c>
      <c r="U446" s="87"/>
      <c r="V446" s="46">
        <f t="shared" si="138"/>
        <v>0</v>
      </c>
      <c r="W446" s="57">
        <v>19</v>
      </c>
      <c r="X446" s="87"/>
      <c r="Y446" s="48">
        <f t="shared" si="139"/>
        <v>0</v>
      </c>
      <c r="Z446" s="59">
        <v>19</v>
      </c>
      <c r="AA446" s="100"/>
      <c r="AB446" s="46">
        <f t="shared" si="140"/>
        <v>0</v>
      </c>
      <c r="AC446" s="57">
        <v>19</v>
      </c>
      <c r="AD446" s="90"/>
      <c r="AE446" s="48">
        <f t="shared" si="141"/>
        <v>0</v>
      </c>
      <c r="AF446" s="59">
        <v>19</v>
      </c>
      <c r="AG446" s="90"/>
      <c r="AH446" s="46">
        <f t="shared" si="142"/>
        <v>0</v>
      </c>
      <c r="AI446" s="57">
        <v>19</v>
      </c>
      <c r="AJ446" s="92"/>
      <c r="AK446" s="48">
        <f t="shared" si="143"/>
        <v>0</v>
      </c>
    </row>
    <row r="447" spans="2:37" x14ac:dyDescent="0.25">
      <c r="B447" s="57">
        <v>20</v>
      </c>
      <c r="C447" s="87"/>
      <c r="D447" s="46">
        <f t="shared" si="132"/>
        <v>0</v>
      </c>
      <c r="E447" s="57">
        <v>20</v>
      </c>
      <c r="F447" s="87"/>
      <c r="G447" s="48">
        <f t="shared" si="133"/>
        <v>0</v>
      </c>
      <c r="H447" s="59">
        <v>20</v>
      </c>
      <c r="I447" s="87"/>
      <c r="J447" s="46">
        <f t="shared" si="134"/>
        <v>0</v>
      </c>
      <c r="K447" s="57">
        <v>20</v>
      </c>
      <c r="L447" s="87"/>
      <c r="M447" s="48">
        <f t="shared" si="135"/>
        <v>0</v>
      </c>
      <c r="N447" s="59">
        <v>20</v>
      </c>
      <c r="O447" s="87"/>
      <c r="P447" s="46">
        <f t="shared" si="136"/>
        <v>0</v>
      </c>
      <c r="Q447" s="57">
        <v>20</v>
      </c>
      <c r="R447" s="87"/>
      <c r="S447" s="48">
        <f t="shared" si="137"/>
        <v>0</v>
      </c>
      <c r="T447" s="59">
        <v>20</v>
      </c>
      <c r="U447" s="87"/>
      <c r="V447" s="46">
        <f t="shared" si="138"/>
        <v>0</v>
      </c>
      <c r="W447" s="57">
        <v>20</v>
      </c>
      <c r="X447" s="87"/>
      <c r="Y447" s="48">
        <f t="shared" si="139"/>
        <v>0</v>
      </c>
      <c r="Z447" s="59">
        <v>20</v>
      </c>
      <c r="AA447" s="100"/>
      <c r="AB447" s="46">
        <f t="shared" si="140"/>
        <v>0</v>
      </c>
      <c r="AC447" s="57">
        <v>20</v>
      </c>
      <c r="AD447" s="90"/>
      <c r="AE447" s="48">
        <f t="shared" si="141"/>
        <v>0</v>
      </c>
      <c r="AF447" s="59">
        <v>20</v>
      </c>
      <c r="AG447" s="90"/>
      <c r="AH447" s="46">
        <f t="shared" si="142"/>
        <v>0</v>
      </c>
      <c r="AI447" s="57">
        <v>20</v>
      </c>
      <c r="AJ447" s="92"/>
      <c r="AK447" s="48">
        <f t="shared" si="143"/>
        <v>0</v>
      </c>
    </row>
    <row r="448" spans="2:37" x14ac:dyDescent="0.25">
      <c r="B448" s="57">
        <v>21</v>
      </c>
      <c r="C448" s="87"/>
      <c r="D448" s="46">
        <f t="shared" si="132"/>
        <v>0</v>
      </c>
      <c r="E448" s="57">
        <v>21</v>
      </c>
      <c r="F448" s="87"/>
      <c r="G448" s="48">
        <f t="shared" si="133"/>
        <v>0</v>
      </c>
      <c r="H448" s="59">
        <v>21</v>
      </c>
      <c r="I448" s="87"/>
      <c r="J448" s="46">
        <f t="shared" si="134"/>
        <v>0</v>
      </c>
      <c r="K448" s="57">
        <v>21</v>
      </c>
      <c r="L448" s="87"/>
      <c r="M448" s="48">
        <f t="shared" si="135"/>
        <v>0</v>
      </c>
      <c r="N448" s="59">
        <v>21</v>
      </c>
      <c r="O448" s="87"/>
      <c r="P448" s="46">
        <f t="shared" si="136"/>
        <v>0</v>
      </c>
      <c r="Q448" s="57">
        <v>21</v>
      </c>
      <c r="R448" s="87"/>
      <c r="S448" s="48">
        <f t="shared" si="137"/>
        <v>0</v>
      </c>
      <c r="T448" s="59">
        <v>21</v>
      </c>
      <c r="U448" s="87"/>
      <c r="V448" s="46">
        <f t="shared" si="138"/>
        <v>0</v>
      </c>
      <c r="W448" s="57">
        <v>21</v>
      </c>
      <c r="X448" s="87"/>
      <c r="Y448" s="48">
        <f t="shared" si="139"/>
        <v>0</v>
      </c>
      <c r="Z448" s="59">
        <v>21</v>
      </c>
      <c r="AA448" s="100"/>
      <c r="AB448" s="46">
        <f t="shared" si="140"/>
        <v>0</v>
      </c>
      <c r="AC448" s="57">
        <v>21</v>
      </c>
      <c r="AD448" s="90"/>
      <c r="AE448" s="48">
        <f t="shared" si="141"/>
        <v>0</v>
      </c>
      <c r="AF448" s="59">
        <v>21</v>
      </c>
      <c r="AG448" s="90"/>
      <c r="AH448" s="46">
        <f t="shared" si="142"/>
        <v>0</v>
      </c>
      <c r="AI448" s="57">
        <v>21</v>
      </c>
      <c r="AJ448" s="92"/>
      <c r="AK448" s="48">
        <f t="shared" si="143"/>
        <v>0</v>
      </c>
    </row>
    <row r="449" spans="2:37" x14ac:dyDescent="0.25">
      <c r="B449" s="57">
        <v>22</v>
      </c>
      <c r="C449" s="87"/>
      <c r="D449" s="46">
        <f t="shared" si="132"/>
        <v>0</v>
      </c>
      <c r="E449" s="57">
        <v>22</v>
      </c>
      <c r="F449" s="87"/>
      <c r="G449" s="48">
        <f t="shared" si="133"/>
        <v>0</v>
      </c>
      <c r="H449" s="59">
        <v>22</v>
      </c>
      <c r="I449" s="87"/>
      <c r="J449" s="46">
        <f t="shared" si="134"/>
        <v>0</v>
      </c>
      <c r="K449" s="57">
        <v>22</v>
      </c>
      <c r="L449" s="87"/>
      <c r="M449" s="48">
        <f t="shared" si="135"/>
        <v>0</v>
      </c>
      <c r="N449" s="59">
        <v>22</v>
      </c>
      <c r="O449" s="87"/>
      <c r="P449" s="46">
        <f t="shared" si="136"/>
        <v>0</v>
      </c>
      <c r="Q449" s="57">
        <v>22</v>
      </c>
      <c r="R449" s="87"/>
      <c r="S449" s="48">
        <f t="shared" si="137"/>
        <v>0</v>
      </c>
      <c r="T449" s="59">
        <v>22</v>
      </c>
      <c r="U449" s="87"/>
      <c r="V449" s="46">
        <f t="shared" si="138"/>
        <v>0</v>
      </c>
      <c r="W449" s="57">
        <v>22</v>
      </c>
      <c r="X449" s="87"/>
      <c r="Y449" s="48">
        <f t="shared" si="139"/>
        <v>0</v>
      </c>
      <c r="Z449" s="59">
        <v>22</v>
      </c>
      <c r="AA449" s="100"/>
      <c r="AB449" s="46">
        <f t="shared" si="140"/>
        <v>0</v>
      </c>
      <c r="AC449" s="57">
        <v>22</v>
      </c>
      <c r="AD449" s="90"/>
      <c r="AE449" s="48">
        <f t="shared" si="141"/>
        <v>0</v>
      </c>
      <c r="AF449" s="59">
        <v>22</v>
      </c>
      <c r="AG449" s="90"/>
      <c r="AH449" s="46">
        <f t="shared" si="142"/>
        <v>0</v>
      </c>
      <c r="AI449" s="57">
        <v>22</v>
      </c>
      <c r="AJ449" s="92"/>
      <c r="AK449" s="48">
        <f t="shared" si="143"/>
        <v>0</v>
      </c>
    </row>
    <row r="450" spans="2:37" x14ac:dyDescent="0.25">
      <c r="B450" s="57">
        <v>23</v>
      </c>
      <c r="C450" s="87"/>
      <c r="D450" s="46">
        <f t="shared" si="132"/>
        <v>0</v>
      </c>
      <c r="E450" s="57">
        <v>23</v>
      </c>
      <c r="F450" s="87"/>
      <c r="G450" s="48">
        <f t="shared" si="133"/>
        <v>0</v>
      </c>
      <c r="H450" s="59">
        <v>23</v>
      </c>
      <c r="I450" s="87"/>
      <c r="J450" s="46">
        <f t="shared" si="134"/>
        <v>0</v>
      </c>
      <c r="K450" s="57">
        <v>23</v>
      </c>
      <c r="L450" s="87"/>
      <c r="M450" s="48">
        <f t="shared" si="135"/>
        <v>0</v>
      </c>
      <c r="N450" s="59">
        <v>23</v>
      </c>
      <c r="O450" s="87"/>
      <c r="P450" s="46">
        <f t="shared" si="136"/>
        <v>0</v>
      </c>
      <c r="Q450" s="57">
        <v>23</v>
      </c>
      <c r="R450" s="87"/>
      <c r="S450" s="48">
        <f t="shared" si="137"/>
        <v>0</v>
      </c>
      <c r="T450" s="59">
        <v>23</v>
      </c>
      <c r="U450" s="87"/>
      <c r="V450" s="46">
        <f t="shared" si="138"/>
        <v>0</v>
      </c>
      <c r="W450" s="57">
        <v>23</v>
      </c>
      <c r="X450" s="87"/>
      <c r="Y450" s="48">
        <f t="shared" si="139"/>
        <v>0</v>
      </c>
      <c r="Z450" s="59">
        <v>23</v>
      </c>
      <c r="AA450" s="100"/>
      <c r="AB450" s="46">
        <f t="shared" si="140"/>
        <v>0</v>
      </c>
      <c r="AC450" s="57">
        <v>23</v>
      </c>
      <c r="AD450" s="90"/>
      <c r="AE450" s="48">
        <f t="shared" si="141"/>
        <v>0</v>
      </c>
      <c r="AF450" s="59">
        <v>23</v>
      </c>
      <c r="AG450" s="90"/>
      <c r="AH450" s="46">
        <f t="shared" si="142"/>
        <v>0</v>
      </c>
      <c r="AI450" s="57">
        <v>23</v>
      </c>
      <c r="AJ450" s="92"/>
      <c r="AK450" s="48">
        <f t="shared" si="143"/>
        <v>0</v>
      </c>
    </row>
    <row r="451" spans="2:37" x14ac:dyDescent="0.25">
      <c r="B451" s="57">
        <v>24</v>
      </c>
      <c r="C451" s="87"/>
      <c r="D451" s="46">
        <f t="shared" si="132"/>
        <v>0</v>
      </c>
      <c r="E451" s="57">
        <v>24</v>
      </c>
      <c r="F451" s="87"/>
      <c r="G451" s="48">
        <f t="shared" si="133"/>
        <v>0</v>
      </c>
      <c r="H451" s="59">
        <v>24</v>
      </c>
      <c r="I451" s="87"/>
      <c r="J451" s="46">
        <f t="shared" si="134"/>
        <v>0</v>
      </c>
      <c r="K451" s="57">
        <v>24</v>
      </c>
      <c r="L451" s="87"/>
      <c r="M451" s="48">
        <f t="shared" si="135"/>
        <v>0</v>
      </c>
      <c r="N451" s="59">
        <v>24</v>
      </c>
      <c r="O451" s="87"/>
      <c r="P451" s="46">
        <f t="shared" si="136"/>
        <v>0</v>
      </c>
      <c r="Q451" s="57">
        <v>24</v>
      </c>
      <c r="R451" s="87"/>
      <c r="S451" s="48">
        <f t="shared" si="137"/>
        <v>0</v>
      </c>
      <c r="T451" s="59">
        <v>24</v>
      </c>
      <c r="U451" s="87"/>
      <c r="V451" s="46">
        <f t="shared" si="138"/>
        <v>0</v>
      </c>
      <c r="W451" s="57">
        <v>24</v>
      </c>
      <c r="X451" s="87"/>
      <c r="Y451" s="48">
        <f t="shared" si="139"/>
        <v>0</v>
      </c>
      <c r="Z451" s="59">
        <v>24</v>
      </c>
      <c r="AA451" s="100"/>
      <c r="AB451" s="46">
        <f t="shared" si="140"/>
        <v>0</v>
      </c>
      <c r="AC451" s="57">
        <v>24</v>
      </c>
      <c r="AD451" s="90"/>
      <c r="AE451" s="48">
        <f t="shared" si="141"/>
        <v>0</v>
      </c>
      <c r="AF451" s="59">
        <v>24</v>
      </c>
      <c r="AG451" s="90"/>
      <c r="AH451" s="46">
        <f t="shared" si="142"/>
        <v>0</v>
      </c>
      <c r="AI451" s="57">
        <v>24</v>
      </c>
      <c r="AJ451" s="92"/>
      <c r="AK451" s="48">
        <f t="shared" si="143"/>
        <v>0</v>
      </c>
    </row>
    <row r="452" spans="2:37" x14ac:dyDescent="0.25">
      <c r="B452" s="57">
        <v>25</v>
      </c>
      <c r="C452" s="87"/>
      <c r="D452" s="46">
        <f t="shared" si="132"/>
        <v>0</v>
      </c>
      <c r="E452" s="57">
        <v>25</v>
      </c>
      <c r="F452" s="87"/>
      <c r="G452" s="48">
        <f t="shared" si="133"/>
        <v>0</v>
      </c>
      <c r="H452" s="59">
        <v>25</v>
      </c>
      <c r="I452" s="87"/>
      <c r="J452" s="46">
        <f t="shared" si="134"/>
        <v>0</v>
      </c>
      <c r="K452" s="57">
        <v>25</v>
      </c>
      <c r="L452" s="87"/>
      <c r="M452" s="48">
        <f t="shared" si="135"/>
        <v>0</v>
      </c>
      <c r="N452" s="59">
        <v>25</v>
      </c>
      <c r="O452" s="87"/>
      <c r="P452" s="46">
        <f t="shared" si="136"/>
        <v>0</v>
      </c>
      <c r="Q452" s="57">
        <v>25</v>
      </c>
      <c r="R452" s="87"/>
      <c r="S452" s="48">
        <f t="shared" si="137"/>
        <v>0</v>
      </c>
      <c r="T452" s="59">
        <v>25</v>
      </c>
      <c r="U452" s="87"/>
      <c r="V452" s="46">
        <f t="shared" si="138"/>
        <v>0</v>
      </c>
      <c r="W452" s="57">
        <v>25</v>
      </c>
      <c r="X452" s="87"/>
      <c r="Y452" s="48">
        <f t="shared" si="139"/>
        <v>0</v>
      </c>
      <c r="Z452" s="59">
        <v>25</v>
      </c>
      <c r="AA452" s="100"/>
      <c r="AB452" s="46">
        <f t="shared" si="140"/>
        <v>0</v>
      </c>
      <c r="AC452" s="57">
        <v>25</v>
      </c>
      <c r="AD452" s="90"/>
      <c r="AE452" s="48">
        <f t="shared" si="141"/>
        <v>0</v>
      </c>
      <c r="AF452" s="59">
        <v>25</v>
      </c>
      <c r="AG452" s="90"/>
      <c r="AH452" s="46">
        <f t="shared" si="142"/>
        <v>0</v>
      </c>
      <c r="AI452" s="57">
        <v>25</v>
      </c>
      <c r="AJ452" s="92"/>
      <c r="AK452" s="48">
        <f t="shared" si="143"/>
        <v>0</v>
      </c>
    </row>
    <row r="453" spans="2:37" x14ac:dyDescent="0.25">
      <c r="B453" s="57">
        <v>26</v>
      </c>
      <c r="C453" s="87"/>
      <c r="D453" s="46">
        <f t="shared" si="132"/>
        <v>0</v>
      </c>
      <c r="E453" s="57">
        <v>26</v>
      </c>
      <c r="F453" s="87"/>
      <c r="G453" s="48">
        <f t="shared" si="133"/>
        <v>0</v>
      </c>
      <c r="H453" s="59">
        <v>26</v>
      </c>
      <c r="I453" s="87"/>
      <c r="J453" s="46">
        <f t="shared" si="134"/>
        <v>0</v>
      </c>
      <c r="K453" s="57">
        <v>26</v>
      </c>
      <c r="L453" s="87"/>
      <c r="M453" s="48">
        <f t="shared" si="135"/>
        <v>0</v>
      </c>
      <c r="N453" s="59">
        <v>26</v>
      </c>
      <c r="O453" s="87"/>
      <c r="P453" s="46">
        <f t="shared" si="136"/>
        <v>0</v>
      </c>
      <c r="Q453" s="57">
        <v>26</v>
      </c>
      <c r="R453" s="87"/>
      <c r="S453" s="48">
        <f t="shared" si="137"/>
        <v>0</v>
      </c>
      <c r="T453" s="59">
        <v>26</v>
      </c>
      <c r="U453" s="87"/>
      <c r="V453" s="46">
        <f t="shared" si="138"/>
        <v>0</v>
      </c>
      <c r="W453" s="57">
        <v>26</v>
      </c>
      <c r="X453" s="87"/>
      <c r="Y453" s="48">
        <f t="shared" si="139"/>
        <v>0</v>
      </c>
      <c r="Z453" s="59">
        <v>26</v>
      </c>
      <c r="AA453" s="100"/>
      <c r="AB453" s="46">
        <f t="shared" si="140"/>
        <v>0</v>
      </c>
      <c r="AC453" s="57">
        <v>26</v>
      </c>
      <c r="AD453" s="90"/>
      <c r="AE453" s="48">
        <f t="shared" si="141"/>
        <v>0</v>
      </c>
      <c r="AF453" s="59">
        <v>26</v>
      </c>
      <c r="AG453" s="90"/>
      <c r="AH453" s="46">
        <f t="shared" si="142"/>
        <v>0</v>
      </c>
      <c r="AI453" s="57">
        <v>26</v>
      </c>
      <c r="AJ453" s="92"/>
      <c r="AK453" s="48">
        <f t="shared" si="143"/>
        <v>0</v>
      </c>
    </row>
    <row r="454" spans="2:37" x14ac:dyDescent="0.25">
      <c r="B454" s="57">
        <v>27</v>
      </c>
      <c r="C454" s="87"/>
      <c r="D454" s="46">
        <f t="shared" si="132"/>
        <v>0</v>
      </c>
      <c r="E454" s="57">
        <v>27</v>
      </c>
      <c r="F454" s="87"/>
      <c r="G454" s="48">
        <f t="shared" si="133"/>
        <v>0</v>
      </c>
      <c r="H454" s="59">
        <v>27</v>
      </c>
      <c r="I454" s="87"/>
      <c r="J454" s="46">
        <f t="shared" si="134"/>
        <v>0</v>
      </c>
      <c r="K454" s="57">
        <v>27</v>
      </c>
      <c r="L454" s="87"/>
      <c r="M454" s="48">
        <f t="shared" si="135"/>
        <v>0</v>
      </c>
      <c r="N454" s="59">
        <v>27</v>
      </c>
      <c r="O454" s="87"/>
      <c r="P454" s="46">
        <f t="shared" si="136"/>
        <v>0</v>
      </c>
      <c r="Q454" s="57">
        <v>27</v>
      </c>
      <c r="R454" s="87"/>
      <c r="S454" s="48">
        <f t="shared" si="137"/>
        <v>0</v>
      </c>
      <c r="T454" s="59">
        <v>27</v>
      </c>
      <c r="U454" s="87"/>
      <c r="V454" s="46">
        <f t="shared" si="138"/>
        <v>0</v>
      </c>
      <c r="W454" s="57">
        <v>27</v>
      </c>
      <c r="X454" s="87"/>
      <c r="Y454" s="48">
        <f t="shared" si="139"/>
        <v>0</v>
      </c>
      <c r="Z454" s="59">
        <v>27</v>
      </c>
      <c r="AA454" s="100"/>
      <c r="AB454" s="46">
        <f t="shared" si="140"/>
        <v>0</v>
      </c>
      <c r="AC454" s="57">
        <v>27</v>
      </c>
      <c r="AD454" s="90"/>
      <c r="AE454" s="48">
        <f t="shared" si="141"/>
        <v>0</v>
      </c>
      <c r="AF454" s="59">
        <v>27</v>
      </c>
      <c r="AG454" s="90"/>
      <c r="AH454" s="46">
        <f t="shared" si="142"/>
        <v>0</v>
      </c>
      <c r="AI454" s="57">
        <v>27</v>
      </c>
      <c r="AJ454" s="92"/>
      <c r="AK454" s="48">
        <f t="shared" si="143"/>
        <v>0</v>
      </c>
    </row>
    <row r="455" spans="2:37" x14ac:dyDescent="0.25">
      <c r="B455" s="57">
        <v>28</v>
      </c>
      <c r="C455" s="87"/>
      <c r="D455" s="46">
        <f t="shared" si="132"/>
        <v>0</v>
      </c>
      <c r="E455" s="57">
        <v>28</v>
      </c>
      <c r="F455" s="87"/>
      <c r="G455" s="48">
        <f t="shared" si="133"/>
        <v>0</v>
      </c>
      <c r="H455" s="59">
        <v>28</v>
      </c>
      <c r="I455" s="87"/>
      <c r="J455" s="46">
        <f t="shared" si="134"/>
        <v>0</v>
      </c>
      <c r="K455" s="57">
        <v>28</v>
      </c>
      <c r="L455" s="87"/>
      <c r="M455" s="48">
        <f t="shared" si="135"/>
        <v>0</v>
      </c>
      <c r="N455" s="59">
        <v>28</v>
      </c>
      <c r="O455" s="87"/>
      <c r="P455" s="46">
        <f t="shared" si="136"/>
        <v>0</v>
      </c>
      <c r="Q455" s="57">
        <v>28</v>
      </c>
      <c r="R455" s="87"/>
      <c r="S455" s="48">
        <f t="shared" si="137"/>
        <v>0</v>
      </c>
      <c r="T455" s="59">
        <v>28</v>
      </c>
      <c r="U455" s="87"/>
      <c r="V455" s="46">
        <f t="shared" si="138"/>
        <v>0</v>
      </c>
      <c r="W455" s="57">
        <v>28</v>
      </c>
      <c r="X455" s="87"/>
      <c r="Y455" s="48">
        <f t="shared" si="139"/>
        <v>0</v>
      </c>
      <c r="Z455" s="59">
        <v>28</v>
      </c>
      <c r="AA455" s="100"/>
      <c r="AB455" s="46">
        <f t="shared" si="140"/>
        <v>0</v>
      </c>
      <c r="AC455" s="57">
        <v>28</v>
      </c>
      <c r="AD455" s="90"/>
      <c r="AE455" s="48">
        <f t="shared" si="141"/>
        <v>0</v>
      </c>
      <c r="AF455" s="59">
        <v>28</v>
      </c>
      <c r="AG455" s="90"/>
      <c r="AH455" s="46">
        <f t="shared" si="142"/>
        <v>0</v>
      </c>
      <c r="AI455" s="57">
        <v>28</v>
      </c>
      <c r="AJ455" s="92"/>
      <c r="AK455" s="48">
        <f t="shared" si="143"/>
        <v>0</v>
      </c>
    </row>
    <row r="456" spans="2:37" x14ac:dyDescent="0.25">
      <c r="B456" s="57">
        <v>29</v>
      </c>
      <c r="C456" s="87"/>
      <c r="D456" s="46">
        <f t="shared" si="132"/>
        <v>0</v>
      </c>
      <c r="E456" s="57"/>
      <c r="F456" s="87"/>
      <c r="G456" s="48"/>
      <c r="H456" s="59">
        <v>29</v>
      </c>
      <c r="I456" s="87"/>
      <c r="J456" s="46">
        <f t="shared" si="134"/>
        <v>0</v>
      </c>
      <c r="K456" s="57">
        <v>29</v>
      </c>
      <c r="L456" s="87"/>
      <c r="M456" s="48">
        <f t="shared" si="135"/>
        <v>0</v>
      </c>
      <c r="N456" s="59">
        <v>29</v>
      </c>
      <c r="O456" s="87"/>
      <c r="P456" s="46">
        <f t="shared" si="136"/>
        <v>0</v>
      </c>
      <c r="Q456" s="57">
        <v>29</v>
      </c>
      <c r="R456" s="87"/>
      <c r="S456" s="48">
        <f t="shared" si="137"/>
        <v>0</v>
      </c>
      <c r="T456" s="59">
        <v>29</v>
      </c>
      <c r="U456" s="87"/>
      <c r="V456" s="46">
        <f t="shared" si="138"/>
        <v>0</v>
      </c>
      <c r="W456" s="57">
        <v>29</v>
      </c>
      <c r="X456" s="87"/>
      <c r="Y456" s="48">
        <f t="shared" si="139"/>
        <v>0</v>
      </c>
      <c r="Z456" s="59">
        <v>29</v>
      </c>
      <c r="AA456" s="100"/>
      <c r="AB456" s="46">
        <f t="shared" si="140"/>
        <v>0</v>
      </c>
      <c r="AC456" s="57">
        <v>29</v>
      </c>
      <c r="AD456" s="90"/>
      <c r="AE456" s="48">
        <f t="shared" si="141"/>
        <v>0</v>
      </c>
      <c r="AF456" s="59">
        <v>29</v>
      </c>
      <c r="AG456" s="90"/>
      <c r="AH456" s="46">
        <f t="shared" si="142"/>
        <v>0</v>
      </c>
      <c r="AI456" s="57">
        <v>29</v>
      </c>
      <c r="AJ456" s="92"/>
      <c r="AK456" s="48">
        <f t="shared" si="143"/>
        <v>0</v>
      </c>
    </row>
    <row r="457" spans="2:37" x14ac:dyDescent="0.25">
      <c r="B457" s="57">
        <v>30</v>
      </c>
      <c r="C457" s="87"/>
      <c r="D457" s="46">
        <f t="shared" si="132"/>
        <v>0</v>
      </c>
      <c r="E457" s="47"/>
      <c r="G457" s="48"/>
      <c r="H457" s="59">
        <v>30</v>
      </c>
      <c r="I457" s="87"/>
      <c r="J457" s="46">
        <f t="shared" si="134"/>
        <v>0</v>
      </c>
      <c r="K457" s="57">
        <v>30</v>
      </c>
      <c r="L457" s="87"/>
      <c r="M457" s="48">
        <f t="shared" si="135"/>
        <v>0</v>
      </c>
      <c r="N457" s="59">
        <v>30</v>
      </c>
      <c r="O457" s="87"/>
      <c r="P457" s="46">
        <f t="shared" si="136"/>
        <v>0</v>
      </c>
      <c r="Q457" s="57">
        <v>30</v>
      </c>
      <c r="R457" s="87"/>
      <c r="S457" s="48">
        <f t="shared" si="137"/>
        <v>0</v>
      </c>
      <c r="T457" s="59">
        <v>30</v>
      </c>
      <c r="U457" s="87"/>
      <c r="V457" s="46">
        <f t="shared" si="138"/>
        <v>0</v>
      </c>
      <c r="W457" s="57">
        <v>30</v>
      </c>
      <c r="X457" s="87"/>
      <c r="Y457" s="48">
        <f t="shared" si="139"/>
        <v>0</v>
      </c>
      <c r="Z457" s="59">
        <v>30</v>
      </c>
      <c r="AA457" s="100"/>
      <c r="AB457" s="46">
        <f t="shared" si="140"/>
        <v>0</v>
      </c>
      <c r="AC457" s="57">
        <v>30</v>
      </c>
      <c r="AD457" s="90"/>
      <c r="AE457" s="48">
        <f t="shared" si="141"/>
        <v>0</v>
      </c>
      <c r="AF457" s="59">
        <v>30</v>
      </c>
      <c r="AG457" s="90"/>
      <c r="AH457" s="46">
        <f t="shared" si="142"/>
        <v>0</v>
      </c>
      <c r="AI457" s="57">
        <v>30</v>
      </c>
      <c r="AJ457" s="92"/>
      <c r="AK457" s="48">
        <f t="shared" si="143"/>
        <v>0</v>
      </c>
    </row>
    <row r="458" spans="2:37" x14ac:dyDescent="0.25">
      <c r="B458" s="60">
        <v>31</v>
      </c>
      <c r="C458" s="87"/>
      <c r="D458" s="46">
        <f t="shared" si="132"/>
        <v>0</v>
      </c>
      <c r="E458" s="47"/>
      <c r="G458" s="48"/>
      <c r="H458" s="61">
        <v>31</v>
      </c>
      <c r="I458" s="87"/>
      <c r="J458" s="46">
        <f t="shared" si="134"/>
        <v>0</v>
      </c>
      <c r="K458" s="60"/>
      <c r="L458" s="87"/>
      <c r="M458" s="48"/>
      <c r="N458" s="61">
        <v>31</v>
      </c>
      <c r="O458" s="87"/>
      <c r="P458" s="46">
        <f t="shared" si="136"/>
        <v>0</v>
      </c>
      <c r="Q458" s="60"/>
      <c r="R458" s="87"/>
      <c r="S458" s="48"/>
      <c r="T458" s="61">
        <v>31</v>
      </c>
      <c r="U458" s="87"/>
      <c r="V458" s="46">
        <f t="shared" si="138"/>
        <v>0</v>
      </c>
      <c r="W458" s="60">
        <v>31</v>
      </c>
      <c r="X458" s="87"/>
      <c r="Y458" s="48">
        <f t="shared" si="139"/>
        <v>0</v>
      </c>
      <c r="Z458" s="61"/>
      <c r="AA458" s="90"/>
      <c r="AC458" s="60">
        <v>31</v>
      </c>
      <c r="AD458" s="90"/>
      <c r="AE458" s="48">
        <f t="shared" si="141"/>
        <v>0</v>
      </c>
      <c r="AF458" s="61"/>
      <c r="AG458" s="92"/>
      <c r="AI458" s="60">
        <v>31</v>
      </c>
      <c r="AJ458" s="92"/>
      <c r="AK458" s="48">
        <f t="shared" si="143"/>
        <v>0</v>
      </c>
    </row>
    <row r="459" spans="2:37" x14ac:dyDescent="0.25">
      <c r="B459" s="47"/>
      <c r="C459" s="87"/>
      <c r="E459" s="47"/>
      <c r="G459" s="48"/>
      <c r="I459" s="87"/>
      <c r="K459" s="47"/>
      <c r="L459" s="65"/>
      <c r="M459" s="48"/>
      <c r="O459" s="87"/>
      <c r="Q459" s="47"/>
      <c r="R459" s="65"/>
      <c r="S459" s="48"/>
      <c r="U459" s="87"/>
      <c r="W459" s="47"/>
      <c r="X459" s="90"/>
      <c r="Y459" s="48"/>
      <c r="AA459" s="65"/>
      <c r="AC459" s="47"/>
      <c r="AD459" s="90"/>
      <c r="AE459" s="48"/>
      <c r="AG459" s="65"/>
      <c r="AI459" s="47"/>
      <c r="AJ459" s="92"/>
      <c r="AK459" s="48"/>
    </row>
    <row r="460" spans="2:37" x14ac:dyDescent="0.25">
      <c r="B460" s="49"/>
      <c r="C460" s="88"/>
      <c r="D460" s="50">
        <f>SUM(D428:D459)</f>
        <v>0</v>
      </c>
      <c r="E460" s="49"/>
      <c r="F460" s="50"/>
      <c r="G460" s="63">
        <f>SUM(G428:G459)</f>
        <v>0</v>
      </c>
      <c r="H460" s="50"/>
      <c r="I460" s="50"/>
      <c r="J460" s="50">
        <f>SUM(J428:J459)</f>
        <v>0</v>
      </c>
      <c r="K460" s="49"/>
      <c r="L460" s="50"/>
      <c r="M460" s="63">
        <f>SUM(M428:M459)</f>
        <v>0</v>
      </c>
      <c r="N460" s="50"/>
      <c r="O460" s="50"/>
      <c r="P460" s="50">
        <f>SUM(P428:P459)</f>
        <v>0</v>
      </c>
      <c r="Q460" s="49"/>
      <c r="R460" s="50"/>
      <c r="S460" s="63">
        <f>SUM(S428:S459)</f>
        <v>0</v>
      </c>
      <c r="T460" s="50"/>
      <c r="U460" s="50"/>
      <c r="V460" s="50">
        <f>SUM(V428:V459)</f>
        <v>0</v>
      </c>
      <c r="W460" s="49"/>
      <c r="X460" s="50"/>
      <c r="Y460" s="63">
        <f>SUM(Y428:Y459)</f>
        <v>0</v>
      </c>
      <c r="Z460" s="50"/>
      <c r="AA460" s="50"/>
      <c r="AB460" s="50">
        <f>SUM(AB428:AB459)</f>
        <v>0</v>
      </c>
      <c r="AC460" s="49"/>
      <c r="AD460" s="50"/>
      <c r="AE460" s="63">
        <f>SUM(AE428:AE459)</f>
        <v>0</v>
      </c>
      <c r="AF460" s="50"/>
      <c r="AG460" s="50"/>
      <c r="AH460" s="50">
        <f>SUM(AH428:AH459)</f>
        <v>0</v>
      </c>
      <c r="AI460" s="49"/>
      <c r="AJ460" s="50"/>
      <c r="AK460" s="63">
        <f>SUM(AK428:AK459)</f>
        <v>0</v>
      </c>
    </row>
    <row r="463" spans="2:37" x14ac:dyDescent="0.25">
      <c r="B463" s="51">
        <v>43831</v>
      </c>
      <c r="C463" s="44"/>
      <c r="D463" s="44"/>
      <c r="E463" s="51">
        <v>43862</v>
      </c>
      <c r="F463" s="44"/>
      <c r="G463" s="45"/>
      <c r="H463" s="52">
        <v>43891</v>
      </c>
      <c r="I463" s="44"/>
      <c r="J463" s="44"/>
      <c r="K463" s="51">
        <v>43922</v>
      </c>
      <c r="L463" s="44"/>
      <c r="M463" s="45"/>
      <c r="N463" s="52">
        <v>43952</v>
      </c>
      <c r="O463" s="44"/>
      <c r="P463" s="44"/>
      <c r="Q463" s="51">
        <v>43983</v>
      </c>
      <c r="R463" s="44"/>
      <c r="S463" s="45"/>
      <c r="T463" s="52">
        <v>44013</v>
      </c>
      <c r="U463" s="44"/>
      <c r="V463" s="44"/>
      <c r="W463" s="51">
        <v>44044</v>
      </c>
      <c r="X463" s="44"/>
      <c r="Y463" s="45"/>
      <c r="Z463" s="52">
        <v>44075</v>
      </c>
      <c r="AA463" s="44"/>
      <c r="AB463" s="44"/>
      <c r="AC463" s="51">
        <v>44105</v>
      </c>
      <c r="AD463" s="44"/>
      <c r="AE463" s="45"/>
      <c r="AF463" s="52">
        <v>44136</v>
      </c>
      <c r="AG463" s="44"/>
      <c r="AH463" s="44"/>
      <c r="AI463" s="51">
        <v>44166</v>
      </c>
      <c r="AJ463" s="44"/>
      <c r="AK463" s="45"/>
    </row>
    <row r="464" spans="2:37" ht="45" x14ac:dyDescent="0.25">
      <c r="B464" s="53" t="s">
        <v>0</v>
      </c>
      <c r="C464" s="54" t="s">
        <v>2</v>
      </c>
      <c r="D464" s="55" t="s">
        <v>1</v>
      </c>
      <c r="E464" s="53" t="s">
        <v>0</v>
      </c>
      <c r="F464" s="54" t="s">
        <v>2</v>
      </c>
      <c r="G464" s="56" t="s">
        <v>1</v>
      </c>
      <c r="H464" s="54" t="s">
        <v>0</v>
      </c>
      <c r="I464" s="54" t="s">
        <v>2</v>
      </c>
      <c r="J464" s="55" t="s">
        <v>1</v>
      </c>
      <c r="K464" s="53" t="s">
        <v>0</v>
      </c>
      <c r="L464" s="54" t="s">
        <v>2</v>
      </c>
      <c r="M464" s="56" t="s">
        <v>1</v>
      </c>
      <c r="N464" s="54" t="s">
        <v>0</v>
      </c>
      <c r="O464" s="54" t="s">
        <v>2</v>
      </c>
      <c r="P464" s="55" t="s">
        <v>1</v>
      </c>
      <c r="Q464" s="53" t="s">
        <v>0</v>
      </c>
      <c r="R464" s="54" t="s">
        <v>2</v>
      </c>
      <c r="S464" s="56" t="s">
        <v>1</v>
      </c>
      <c r="T464" s="54" t="s">
        <v>0</v>
      </c>
      <c r="U464" s="54" t="s">
        <v>2</v>
      </c>
      <c r="V464" s="55" t="s">
        <v>1</v>
      </c>
      <c r="W464" s="53" t="s">
        <v>0</v>
      </c>
      <c r="X464" s="54" t="s">
        <v>2</v>
      </c>
      <c r="Y464" s="56" t="s">
        <v>1</v>
      </c>
      <c r="Z464" s="54" t="s">
        <v>0</v>
      </c>
      <c r="AA464" s="54" t="s">
        <v>2</v>
      </c>
      <c r="AB464" s="55" t="s">
        <v>1</v>
      </c>
      <c r="AC464" s="53" t="s">
        <v>0</v>
      </c>
      <c r="AD464" s="54" t="s">
        <v>2</v>
      </c>
      <c r="AE464" s="56" t="s">
        <v>1</v>
      </c>
      <c r="AF464" s="54" t="s">
        <v>0</v>
      </c>
      <c r="AG464" s="54" t="s">
        <v>2</v>
      </c>
      <c r="AH464" s="55" t="s">
        <v>1</v>
      </c>
      <c r="AI464" s="53" t="s">
        <v>0</v>
      </c>
      <c r="AJ464" s="54" t="s">
        <v>2</v>
      </c>
      <c r="AK464" s="56" t="s">
        <v>1</v>
      </c>
    </row>
    <row r="465" spans="2:37" x14ac:dyDescent="0.25">
      <c r="B465" s="57"/>
      <c r="C465" s="58"/>
      <c r="E465" s="47"/>
      <c r="G465" s="48"/>
      <c r="K465" s="57"/>
      <c r="L465" s="58"/>
      <c r="M465" s="48"/>
      <c r="Q465" s="57"/>
      <c r="R465" s="58"/>
      <c r="S465" s="48"/>
      <c r="W465" s="47"/>
      <c r="Y465" s="48"/>
      <c r="Z465" s="59"/>
      <c r="AA465" s="58"/>
      <c r="AC465" s="47"/>
      <c r="AE465" s="48"/>
      <c r="AF465" s="59"/>
      <c r="AG465" s="58"/>
      <c r="AI465" s="47"/>
      <c r="AK465" s="48"/>
    </row>
    <row r="466" spans="2:37" x14ac:dyDescent="0.25">
      <c r="B466" s="57">
        <v>1</v>
      </c>
      <c r="C466" s="87"/>
      <c r="D466" s="46">
        <f t="shared" ref="D466:D496" si="144">SUM(C467-C466)*1000</f>
        <v>0</v>
      </c>
      <c r="E466" s="57">
        <v>1</v>
      </c>
      <c r="F466" s="87"/>
      <c r="G466" s="48">
        <f t="shared" ref="G466:G493" si="145">SUM(F467-F466)*1000</f>
        <v>0</v>
      </c>
      <c r="H466" s="59">
        <v>1</v>
      </c>
      <c r="I466" s="87"/>
      <c r="J466" s="46">
        <f t="shared" ref="J466:J496" si="146">SUM(I467-I466)*1000</f>
        <v>0</v>
      </c>
      <c r="K466" s="57">
        <v>1</v>
      </c>
      <c r="L466" s="87"/>
      <c r="M466" s="48">
        <f t="shared" ref="M466:M495" si="147">SUM(L467-L466)*1000</f>
        <v>0</v>
      </c>
      <c r="N466" s="59">
        <v>1</v>
      </c>
      <c r="O466" s="87"/>
      <c r="P466" s="46">
        <f t="shared" ref="P466:P496" si="148">SUM(O467-O466)*1000</f>
        <v>0</v>
      </c>
      <c r="Q466" s="57">
        <v>1</v>
      </c>
      <c r="R466" s="87"/>
      <c r="S466" s="48">
        <f t="shared" ref="S466:S495" si="149">SUM(R467-R466)*1000</f>
        <v>0</v>
      </c>
      <c r="T466" s="59">
        <v>1</v>
      </c>
      <c r="U466" s="87"/>
      <c r="V466" s="46">
        <f t="shared" ref="V466:V496" si="150">SUM(U467-U466)*1000</f>
        <v>0</v>
      </c>
      <c r="W466" s="57">
        <v>1</v>
      </c>
      <c r="X466" s="87"/>
      <c r="Y466" s="48">
        <f t="shared" ref="Y466:Y496" si="151">SUM(X467-X466)*1000</f>
        <v>0</v>
      </c>
      <c r="Z466" s="59">
        <v>1</v>
      </c>
      <c r="AA466" s="100"/>
      <c r="AB466" s="46">
        <f t="shared" ref="AB466:AB495" si="152">SUM(AA467-AA466)*1000</f>
        <v>0</v>
      </c>
      <c r="AC466" s="57">
        <v>1</v>
      </c>
      <c r="AD466" s="90"/>
      <c r="AE466" s="48">
        <f t="shared" ref="AE466:AE496" si="153">SUM(AD467-AD466)*1000</f>
        <v>0</v>
      </c>
      <c r="AF466" s="59">
        <v>1</v>
      </c>
      <c r="AG466" s="90"/>
      <c r="AH466" s="46">
        <f t="shared" ref="AH466:AH495" si="154">SUM(AG467-AG466)*1000</f>
        <v>0</v>
      </c>
      <c r="AI466" s="57">
        <v>1</v>
      </c>
      <c r="AJ466" s="92"/>
      <c r="AK466" s="48">
        <f t="shared" ref="AK466:AK496" si="155">SUM(AJ467-AJ466)*1000</f>
        <v>0</v>
      </c>
    </row>
    <row r="467" spans="2:37" x14ac:dyDescent="0.25">
      <c r="B467" s="57">
        <v>2</v>
      </c>
      <c r="C467" s="87"/>
      <c r="D467" s="46">
        <f t="shared" si="144"/>
        <v>0</v>
      </c>
      <c r="E467" s="57">
        <v>2</v>
      </c>
      <c r="F467" s="87"/>
      <c r="G467" s="48">
        <f t="shared" si="145"/>
        <v>0</v>
      </c>
      <c r="H467" s="59">
        <v>2</v>
      </c>
      <c r="I467" s="87"/>
      <c r="J467" s="46">
        <f t="shared" si="146"/>
        <v>0</v>
      </c>
      <c r="K467" s="57">
        <v>2</v>
      </c>
      <c r="L467" s="87"/>
      <c r="M467" s="48">
        <f t="shared" si="147"/>
        <v>0</v>
      </c>
      <c r="N467" s="59">
        <v>2</v>
      </c>
      <c r="O467" s="87"/>
      <c r="P467" s="46">
        <f t="shared" si="148"/>
        <v>0</v>
      </c>
      <c r="Q467" s="57">
        <v>2</v>
      </c>
      <c r="R467" s="87"/>
      <c r="S467" s="48">
        <f t="shared" si="149"/>
        <v>0</v>
      </c>
      <c r="T467" s="59">
        <v>2</v>
      </c>
      <c r="U467" s="87"/>
      <c r="V467" s="46">
        <f t="shared" si="150"/>
        <v>0</v>
      </c>
      <c r="W467" s="57">
        <v>2</v>
      </c>
      <c r="X467" s="87"/>
      <c r="Y467" s="48">
        <f t="shared" si="151"/>
        <v>0</v>
      </c>
      <c r="Z467" s="59">
        <v>2</v>
      </c>
      <c r="AA467" s="100"/>
      <c r="AB467" s="46">
        <f t="shared" si="152"/>
        <v>0</v>
      </c>
      <c r="AC467" s="57">
        <v>2</v>
      </c>
      <c r="AD467" s="90"/>
      <c r="AE467" s="48">
        <f t="shared" si="153"/>
        <v>0</v>
      </c>
      <c r="AF467" s="59">
        <v>2</v>
      </c>
      <c r="AG467" s="90"/>
      <c r="AH467" s="46">
        <f t="shared" si="154"/>
        <v>0</v>
      </c>
      <c r="AI467" s="57">
        <v>2</v>
      </c>
      <c r="AJ467" s="92"/>
      <c r="AK467" s="48">
        <f t="shared" si="155"/>
        <v>0</v>
      </c>
    </row>
    <row r="468" spans="2:37" x14ac:dyDescent="0.25">
      <c r="B468" s="57">
        <v>3</v>
      </c>
      <c r="C468" s="87"/>
      <c r="D468" s="46">
        <f t="shared" si="144"/>
        <v>0</v>
      </c>
      <c r="E468" s="57">
        <v>3</v>
      </c>
      <c r="F468" s="87"/>
      <c r="G468" s="48">
        <f t="shared" si="145"/>
        <v>0</v>
      </c>
      <c r="H468" s="59">
        <v>3</v>
      </c>
      <c r="I468" s="87"/>
      <c r="J468" s="46">
        <f t="shared" si="146"/>
        <v>0</v>
      </c>
      <c r="K468" s="57">
        <v>3</v>
      </c>
      <c r="L468" s="87"/>
      <c r="M468" s="48">
        <f t="shared" si="147"/>
        <v>0</v>
      </c>
      <c r="N468" s="59">
        <v>3</v>
      </c>
      <c r="O468" s="87"/>
      <c r="P468" s="46">
        <f t="shared" si="148"/>
        <v>0</v>
      </c>
      <c r="Q468" s="57">
        <v>3</v>
      </c>
      <c r="R468" s="87"/>
      <c r="S468" s="48">
        <f t="shared" si="149"/>
        <v>0</v>
      </c>
      <c r="T468" s="59">
        <v>3</v>
      </c>
      <c r="U468" s="87"/>
      <c r="V468" s="46">
        <f t="shared" si="150"/>
        <v>0</v>
      </c>
      <c r="W468" s="57">
        <v>3</v>
      </c>
      <c r="X468" s="87"/>
      <c r="Y468" s="48">
        <f t="shared" si="151"/>
        <v>0</v>
      </c>
      <c r="Z468" s="59">
        <v>3</v>
      </c>
      <c r="AA468" s="100"/>
      <c r="AB468" s="46">
        <f t="shared" si="152"/>
        <v>0</v>
      </c>
      <c r="AC468" s="57">
        <v>3</v>
      </c>
      <c r="AD468" s="90"/>
      <c r="AE468" s="48">
        <f t="shared" si="153"/>
        <v>0</v>
      </c>
      <c r="AF468" s="59">
        <v>3</v>
      </c>
      <c r="AG468" s="90"/>
      <c r="AH468" s="46">
        <f t="shared" si="154"/>
        <v>0</v>
      </c>
      <c r="AI468" s="57">
        <v>3</v>
      </c>
      <c r="AJ468" s="92"/>
      <c r="AK468" s="48">
        <f t="shared" si="155"/>
        <v>0</v>
      </c>
    </row>
    <row r="469" spans="2:37" x14ac:dyDescent="0.25">
      <c r="B469" s="57">
        <v>4</v>
      </c>
      <c r="C469" s="87"/>
      <c r="D469" s="46">
        <f t="shared" si="144"/>
        <v>0</v>
      </c>
      <c r="E469" s="57">
        <v>4</v>
      </c>
      <c r="F469" s="87"/>
      <c r="G469" s="48">
        <f t="shared" si="145"/>
        <v>0</v>
      </c>
      <c r="H469" s="59">
        <v>4</v>
      </c>
      <c r="I469" s="87"/>
      <c r="J469" s="46">
        <f t="shared" si="146"/>
        <v>0</v>
      </c>
      <c r="K469" s="57">
        <v>4</v>
      </c>
      <c r="L469" s="87"/>
      <c r="M469" s="48">
        <f t="shared" si="147"/>
        <v>0</v>
      </c>
      <c r="N469" s="59">
        <v>4</v>
      </c>
      <c r="O469" s="87"/>
      <c r="P469" s="46">
        <f t="shared" si="148"/>
        <v>0</v>
      </c>
      <c r="Q469" s="57">
        <v>4</v>
      </c>
      <c r="R469" s="87"/>
      <c r="S469" s="48">
        <f t="shared" si="149"/>
        <v>0</v>
      </c>
      <c r="T469" s="59">
        <v>4</v>
      </c>
      <c r="U469" s="87"/>
      <c r="V469" s="46">
        <f t="shared" si="150"/>
        <v>0</v>
      </c>
      <c r="W469" s="57">
        <v>4</v>
      </c>
      <c r="X469" s="87"/>
      <c r="Y469" s="48">
        <f t="shared" si="151"/>
        <v>0</v>
      </c>
      <c r="Z469" s="59">
        <v>4</v>
      </c>
      <c r="AA469" s="100"/>
      <c r="AB469" s="46">
        <f t="shared" si="152"/>
        <v>0</v>
      </c>
      <c r="AC469" s="57">
        <v>4</v>
      </c>
      <c r="AD469" s="90"/>
      <c r="AE469" s="48">
        <f t="shared" si="153"/>
        <v>0</v>
      </c>
      <c r="AF469" s="59">
        <v>4</v>
      </c>
      <c r="AG469" s="90"/>
      <c r="AH469" s="46">
        <f t="shared" si="154"/>
        <v>0</v>
      </c>
      <c r="AI469" s="57">
        <v>4</v>
      </c>
      <c r="AJ469" s="92"/>
      <c r="AK469" s="48">
        <f t="shared" si="155"/>
        <v>0</v>
      </c>
    </row>
    <row r="470" spans="2:37" x14ac:dyDescent="0.25">
      <c r="B470" s="57">
        <v>5</v>
      </c>
      <c r="C470" s="87"/>
      <c r="D470" s="46">
        <f t="shared" si="144"/>
        <v>0</v>
      </c>
      <c r="E470" s="57">
        <v>5</v>
      </c>
      <c r="F470" s="87"/>
      <c r="G470" s="48">
        <f t="shared" si="145"/>
        <v>0</v>
      </c>
      <c r="H470" s="59">
        <v>5</v>
      </c>
      <c r="I470" s="87"/>
      <c r="J470" s="46">
        <f t="shared" si="146"/>
        <v>0</v>
      </c>
      <c r="K470" s="57">
        <v>5</v>
      </c>
      <c r="L470" s="87"/>
      <c r="M470" s="48">
        <f t="shared" si="147"/>
        <v>0</v>
      </c>
      <c r="N470" s="59">
        <v>5</v>
      </c>
      <c r="O470" s="87"/>
      <c r="P470" s="46">
        <f t="shared" si="148"/>
        <v>0</v>
      </c>
      <c r="Q470" s="57">
        <v>5</v>
      </c>
      <c r="R470" s="87"/>
      <c r="S470" s="48">
        <f t="shared" si="149"/>
        <v>0</v>
      </c>
      <c r="T470" s="59">
        <v>5</v>
      </c>
      <c r="U470" s="87"/>
      <c r="V470" s="46">
        <f t="shared" si="150"/>
        <v>0</v>
      </c>
      <c r="W470" s="57">
        <v>5</v>
      </c>
      <c r="X470" s="87"/>
      <c r="Y470" s="48">
        <f t="shared" si="151"/>
        <v>0</v>
      </c>
      <c r="Z470" s="59">
        <v>5</v>
      </c>
      <c r="AA470" s="100"/>
      <c r="AB470" s="46">
        <f t="shared" si="152"/>
        <v>0</v>
      </c>
      <c r="AC470" s="57">
        <v>5</v>
      </c>
      <c r="AD470" s="90"/>
      <c r="AE470" s="48">
        <f t="shared" si="153"/>
        <v>0</v>
      </c>
      <c r="AF470" s="59">
        <v>5</v>
      </c>
      <c r="AG470" s="90"/>
      <c r="AH470" s="46">
        <f t="shared" si="154"/>
        <v>0</v>
      </c>
      <c r="AI470" s="57">
        <v>5</v>
      </c>
      <c r="AJ470" s="92"/>
      <c r="AK470" s="48">
        <f t="shared" si="155"/>
        <v>0</v>
      </c>
    </row>
    <row r="471" spans="2:37" x14ac:dyDescent="0.25">
      <c r="B471" s="57">
        <v>6</v>
      </c>
      <c r="C471" s="87"/>
      <c r="D471" s="46">
        <f t="shared" si="144"/>
        <v>0</v>
      </c>
      <c r="E471" s="57">
        <v>6</v>
      </c>
      <c r="F471" s="87"/>
      <c r="G471" s="48">
        <f t="shared" si="145"/>
        <v>0</v>
      </c>
      <c r="H471" s="59">
        <v>6</v>
      </c>
      <c r="I471" s="87"/>
      <c r="J471" s="46">
        <f t="shared" si="146"/>
        <v>0</v>
      </c>
      <c r="K471" s="57">
        <v>6</v>
      </c>
      <c r="L471" s="87"/>
      <c r="M471" s="48">
        <f t="shared" si="147"/>
        <v>0</v>
      </c>
      <c r="N471" s="59">
        <v>6</v>
      </c>
      <c r="O471" s="87"/>
      <c r="P471" s="46">
        <f t="shared" si="148"/>
        <v>0</v>
      </c>
      <c r="Q471" s="57">
        <v>6</v>
      </c>
      <c r="R471" s="87"/>
      <c r="S471" s="48">
        <f t="shared" si="149"/>
        <v>0</v>
      </c>
      <c r="T471" s="59">
        <v>6</v>
      </c>
      <c r="U471" s="87"/>
      <c r="V471" s="46">
        <f t="shared" si="150"/>
        <v>0</v>
      </c>
      <c r="W471" s="57">
        <v>6</v>
      </c>
      <c r="X471" s="87"/>
      <c r="Y471" s="48">
        <f t="shared" si="151"/>
        <v>0</v>
      </c>
      <c r="Z471" s="59">
        <v>6</v>
      </c>
      <c r="AA471" s="100"/>
      <c r="AB471" s="46">
        <f t="shared" si="152"/>
        <v>0</v>
      </c>
      <c r="AC471" s="57">
        <v>6</v>
      </c>
      <c r="AD471" s="90"/>
      <c r="AE471" s="48">
        <f t="shared" si="153"/>
        <v>0</v>
      </c>
      <c r="AF471" s="59">
        <v>6</v>
      </c>
      <c r="AG471" s="90"/>
      <c r="AH471" s="46">
        <f t="shared" si="154"/>
        <v>0</v>
      </c>
      <c r="AI471" s="57">
        <v>6</v>
      </c>
      <c r="AJ471" s="92"/>
      <c r="AK471" s="48">
        <f t="shared" si="155"/>
        <v>0</v>
      </c>
    </row>
    <row r="472" spans="2:37" x14ac:dyDescent="0.25">
      <c r="B472" s="60">
        <v>7</v>
      </c>
      <c r="C472" s="87"/>
      <c r="D472" s="46">
        <f t="shared" si="144"/>
        <v>0</v>
      </c>
      <c r="E472" s="60">
        <v>7</v>
      </c>
      <c r="F472" s="87"/>
      <c r="G472" s="48">
        <f t="shared" si="145"/>
        <v>0</v>
      </c>
      <c r="H472" s="61">
        <v>7</v>
      </c>
      <c r="I472" s="87"/>
      <c r="J472" s="46">
        <f t="shared" si="146"/>
        <v>0</v>
      </c>
      <c r="K472" s="60">
        <v>7</v>
      </c>
      <c r="L472" s="87"/>
      <c r="M472" s="48">
        <f t="shared" si="147"/>
        <v>0</v>
      </c>
      <c r="N472" s="61">
        <v>7</v>
      </c>
      <c r="O472" s="87"/>
      <c r="P472" s="46">
        <f t="shared" si="148"/>
        <v>0</v>
      </c>
      <c r="Q472" s="60">
        <v>7</v>
      </c>
      <c r="R472" s="87"/>
      <c r="S472" s="48">
        <f t="shared" si="149"/>
        <v>0</v>
      </c>
      <c r="T472" s="61">
        <v>7</v>
      </c>
      <c r="U472" s="87"/>
      <c r="V472" s="46">
        <f t="shared" si="150"/>
        <v>0</v>
      </c>
      <c r="W472" s="60">
        <v>7</v>
      </c>
      <c r="X472" s="87"/>
      <c r="Y472" s="48">
        <f t="shared" si="151"/>
        <v>0</v>
      </c>
      <c r="Z472" s="61">
        <v>7</v>
      </c>
      <c r="AA472" s="100"/>
      <c r="AB472" s="46">
        <f t="shared" si="152"/>
        <v>0</v>
      </c>
      <c r="AC472" s="60">
        <v>7</v>
      </c>
      <c r="AD472" s="90"/>
      <c r="AE472" s="48">
        <f t="shared" si="153"/>
        <v>0</v>
      </c>
      <c r="AF472" s="61">
        <v>7</v>
      </c>
      <c r="AG472" s="90"/>
      <c r="AH472" s="46">
        <f t="shared" si="154"/>
        <v>0</v>
      </c>
      <c r="AI472" s="60">
        <v>7</v>
      </c>
      <c r="AJ472" s="92"/>
      <c r="AK472" s="48">
        <f t="shared" si="155"/>
        <v>0</v>
      </c>
    </row>
    <row r="473" spans="2:37" x14ac:dyDescent="0.25">
      <c r="B473" s="57">
        <v>8</v>
      </c>
      <c r="C473" s="87"/>
      <c r="D473" s="46">
        <f t="shared" si="144"/>
        <v>0</v>
      </c>
      <c r="E473" s="57">
        <v>8</v>
      </c>
      <c r="F473" s="87"/>
      <c r="G473" s="48">
        <f t="shared" si="145"/>
        <v>0</v>
      </c>
      <c r="H473" s="59">
        <v>8</v>
      </c>
      <c r="I473" s="87"/>
      <c r="J473" s="46">
        <f t="shared" si="146"/>
        <v>0</v>
      </c>
      <c r="K473" s="57">
        <v>8</v>
      </c>
      <c r="L473" s="87"/>
      <c r="M473" s="48">
        <f t="shared" si="147"/>
        <v>0</v>
      </c>
      <c r="N473" s="59">
        <v>8</v>
      </c>
      <c r="O473" s="87"/>
      <c r="P473" s="46">
        <f t="shared" si="148"/>
        <v>0</v>
      </c>
      <c r="Q473" s="57">
        <v>8</v>
      </c>
      <c r="R473" s="87"/>
      <c r="S473" s="48">
        <f t="shared" si="149"/>
        <v>0</v>
      </c>
      <c r="T473" s="59">
        <v>8</v>
      </c>
      <c r="U473" s="87"/>
      <c r="V473" s="46">
        <f t="shared" si="150"/>
        <v>0</v>
      </c>
      <c r="W473" s="57">
        <v>8</v>
      </c>
      <c r="X473" s="87"/>
      <c r="Y473" s="48">
        <f t="shared" si="151"/>
        <v>0</v>
      </c>
      <c r="Z473" s="59">
        <v>8</v>
      </c>
      <c r="AA473" s="100"/>
      <c r="AB473" s="46">
        <f t="shared" si="152"/>
        <v>0</v>
      </c>
      <c r="AC473" s="57">
        <v>8</v>
      </c>
      <c r="AD473" s="90"/>
      <c r="AE473" s="48">
        <f t="shared" si="153"/>
        <v>0</v>
      </c>
      <c r="AF473" s="59">
        <v>8</v>
      </c>
      <c r="AG473" s="90"/>
      <c r="AH473" s="46">
        <f t="shared" si="154"/>
        <v>0</v>
      </c>
      <c r="AI473" s="57">
        <v>8</v>
      </c>
      <c r="AJ473" s="92"/>
      <c r="AK473" s="48">
        <f t="shared" si="155"/>
        <v>0</v>
      </c>
    </row>
    <row r="474" spans="2:37" x14ac:dyDescent="0.25">
      <c r="B474" s="57">
        <v>9</v>
      </c>
      <c r="C474" s="87"/>
      <c r="D474" s="46">
        <f t="shared" si="144"/>
        <v>0</v>
      </c>
      <c r="E474" s="57">
        <v>9</v>
      </c>
      <c r="F474" s="87"/>
      <c r="G474" s="48">
        <f t="shared" si="145"/>
        <v>0</v>
      </c>
      <c r="H474" s="59">
        <v>9</v>
      </c>
      <c r="I474" s="87"/>
      <c r="J474" s="46">
        <f t="shared" si="146"/>
        <v>0</v>
      </c>
      <c r="K474" s="57">
        <v>9</v>
      </c>
      <c r="L474" s="87"/>
      <c r="M474" s="48">
        <f t="shared" si="147"/>
        <v>0</v>
      </c>
      <c r="N474" s="59">
        <v>9</v>
      </c>
      <c r="O474" s="87"/>
      <c r="P474" s="46">
        <f t="shared" si="148"/>
        <v>0</v>
      </c>
      <c r="Q474" s="57">
        <v>9</v>
      </c>
      <c r="R474" s="87"/>
      <c r="S474" s="48">
        <f t="shared" si="149"/>
        <v>0</v>
      </c>
      <c r="T474" s="59">
        <v>9</v>
      </c>
      <c r="U474" s="87"/>
      <c r="V474" s="46">
        <f t="shared" si="150"/>
        <v>0</v>
      </c>
      <c r="W474" s="57">
        <v>9</v>
      </c>
      <c r="X474" s="87"/>
      <c r="Y474" s="48">
        <f t="shared" si="151"/>
        <v>0</v>
      </c>
      <c r="Z474" s="59">
        <v>9</v>
      </c>
      <c r="AA474" s="100"/>
      <c r="AB474" s="46">
        <f t="shared" si="152"/>
        <v>0</v>
      </c>
      <c r="AC474" s="57">
        <v>9</v>
      </c>
      <c r="AD474" s="90"/>
      <c r="AE474" s="48">
        <f t="shared" si="153"/>
        <v>0</v>
      </c>
      <c r="AF474" s="59">
        <v>9</v>
      </c>
      <c r="AG474" s="90"/>
      <c r="AH474" s="46">
        <f t="shared" si="154"/>
        <v>0</v>
      </c>
      <c r="AI474" s="57">
        <v>9</v>
      </c>
      <c r="AJ474" s="92"/>
      <c r="AK474" s="48">
        <f t="shared" si="155"/>
        <v>0</v>
      </c>
    </row>
    <row r="475" spans="2:37" x14ac:dyDescent="0.25">
      <c r="B475" s="57">
        <v>10</v>
      </c>
      <c r="C475" s="87"/>
      <c r="D475" s="46">
        <f t="shared" si="144"/>
        <v>0</v>
      </c>
      <c r="E475" s="57">
        <v>10</v>
      </c>
      <c r="F475" s="87"/>
      <c r="G475" s="48">
        <f t="shared" si="145"/>
        <v>0</v>
      </c>
      <c r="H475" s="59">
        <v>10</v>
      </c>
      <c r="I475" s="87"/>
      <c r="J475" s="46">
        <f t="shared" si="146"/>
        <v>0</v>
      </c>
      <c r="K475" s="57">
        <v>10</v>
      </c>
      <c r="L475" s="87"/>
      <c r="M475" s="48">
        <f t="shared" si="147"/>
        <v>0</v>
      </c>
      <c r="N475" s="59">
        <v>10</v>
      </c>
      <c r="O475" s="87"/>
      <c r="P475" s="46">
        <f t="shared" si="148"/>
        <v>0</v>
      </c>
      <c r="Q475" s="57">
        <v>10</v>
      </c>
      <c r="R475" s="87"/>
      <c r="S475" s="48">
        <f t="shared" si="149"/>
        <v>0</v>
      </c>
      <c r="T475" s="59">
        <v>10</v>
      </c>
      <c r="U475" s="87"/>
      <c r="V475" s="46">
        <f t="shared" si="150"/>
        <v>0</v>
      </c>
      <c r="W475" s="57">
        <v>10</v>
      </c>
      <c r="X475" s="87"/>
      <c r="Y475" s="48">
        <f t="shared" si="151"/>
        <v>0</v>
      </c>
      <c r="Z475" s="59">
        <v>10</v>
      </c>
      <c r="AA475" s="100"/>
      <c r="AB475" s="46">
        <f t="shared" si="152"/>
        <v>0</v>
      </c>
      <c r="AC475" s="57">
        <v>10</v>
      </c>
      <c r="AD475" s="90"/>
      <c r="AE475" s="48">
        <f t="shared" si="153"/>
        <v>0</v>
      </c>
      <c r="AF475" s="59">
        <v>10</v>
      </c>
      <c r="AG475" s="90"/>
      <c r="AH475" s="46">
        <f t="shared" si="154"/>
        <v>0</v>
      </c>
      <c r="AI475" s="57">
        <v>10</v>
      </c>
      <c r="AJ475" s="92"/>
      <c r="AK475" s="48">
        <f t="shared" si="155"/>
        <v>0</v>
      </c>
    </row>
    <row r="476" spans="2:37" x14ac:dyDescent="0.25">
      <c r="B476" s="57">
        <v>11</v>
      </c>
      <c r="C476" s="87"/>
      <c r="D476" s="46">
        <f t="shared" si="144"/>
        <v>0</v>
      </c>
      <c r="E476" s="57">
        <v>11</v>
      </c>
      <c r="F476" s="87"/>
      <c r="G476" s="48">
        <f t="shared" si="145"/>
        <v>0</v>
      </c>
      <c r="H476" s="59">
        <v>11</v>
      </c>
      <c r="I476" s="87"/>
      <c r="J476" s="46">
        <f t="shared" si="146"/>
        <v>0</v>
      </c>
      <c r="K476" s="57">
        <v>11</v>
      </c>
      <c r="L476" s="87"/>
      <c r="M476" s="48">
        <f t="shared" si="147"/>
        <v>0</v>
      </c>
      <c r="N476" s="59">
        <v>11</v>
      </c>
      <c r="O476" s="87"/>
      <c r="P476" s="46">
        <f t="shared" si="148"/>
        <v>0</v>
      </c>
      <c r="Q476" s="57">
        <v>11</v>
      </c>
      <c r="R476" s="87"/>
      <c r="S476" s="48">
        <f t="shared" si="149"/>
        <v>0</v>
      </c>
      <c r="T476" s="59">
        <v>11</v>
      </c>
      <c r="U476" s="87"/>
      <c r="V476" s="46">
        <f t="shared" si="150"/>
        <v>0</v>
      </c>
      <c r="W476" s="57">
        <v>11</v>
      </c>
      <c r="X476" s="87"/>
      <c r="Y476" s="48">
        <f t="shared" si="151"/>
        <v>0</v>
      </c>
      <c r="Z476" s="59">
        <v>11</v>
      </c>
      <c r="AA476" s="100"/>
      <c r="AB476" s="46">
        <f t="shared" si="152"/>
        <v>0</v>
      </c>
      <c r="AC476" s="57">
        <v>11</v>
      </c>
      <c r="AD476" s="90"/>
      <c r="AE476" s="48">
        <f t="shared" si="153"/>
        <v>0</v>
      </c>
      <c r="AF476" s="59">
        <v>11</v>
      </c>
      <c r="AG476" s="90"/>
      <c r="AH476" s="46">
        <f t="shared" si="154"/>
        <v>0</v>
      </c>
      <c r="AI476" s="57">
        <v>11</v>
      </c>
      <c r="AJ476" s="92"/>
      <c r="AK476" s="48">
        <f t="shared" si="155"/>
        <v>0</v>
      </c>
    </row>
    <row r="477" spans="2:37" x14ac:dyDescent="0.25">
      <c r="B477" s="57">
        <v>12</v>
      </c>
      <c r="C477" s="87"/>
      <c r="D477" s="46">
        <f t="shared" si="144"/>
        <v>0</v>
      </c>
      <c r="E477" s="57">
        <v>12</v>
      </c>
      <c r="F477" s="87"/>
      <c r="G477" s="48">
        <f t="shared" si="145"/>
        <v>0</v>
      </c>
      <c r="H477" s="59">
        <v>12</v>
      </c>
      <c r="I477" s="87"/>
      <c r="J477" s="46">
        <f t="shared" si="146"/>
        <v>0</v>
      </c>
      <c r="K477" s="57">
        <v>12</v>
      </c>
      <c r="L477" s="87"/>
      <c r="M477" s="48">
        <f t="shared" si="147"/>
        <v>0</v>
      </c>
      <c r="N477" s="59">
        <v>12</v>
      </c>
      <c r="O477" s="87"/>
      <c r="P477" s="46">
        <f t="shared" si="148"/>
        <v>0</v>
      </c>
      <c r="Q477" s="57">
        <v>12</v>
      </c>
      <c r="R477" s="87"/>
      <c r="S477" s="48">
        <f t="shared" si="149"/>
        <v>0</v>
      </c>
      <c r="T477" s="59">
        <v>12</v>
      </c>
      <c r="U477" s="87"/>
      <c r="V477" s="46">
        <f t="shared" si="150"/>
        <v>0</v>
      </c>
      <c r="W477" s="57">
        <v>12</v>
      </c>
      <c r="X477" s="87"/>
      <c r="Y477" s="48">
        <f t="shared" si="151"/>
        <v>0</v>
      </c>
      <c r="Z477" s="59">
        <v>12</v>
      </c>
      <c r="AA477" s="100"/>
      <c r="AB477" s="46">
        <f t="shared" si="152"/>
        <v>0</v>
      </c>
      <c r="AC477" s="57">
        <v>12</v>
      </c>
      <c r="AD477" s="90"/>
      <c r="AE477" s="48">
        <f t="shared" si="153"/>
        <v>0</v>
      </c>
      <c r="AF477" s="59">
        <v>12</v>
      </c>
      <c r="AG477" s="90"/>
      <c r="AH477" s="46">
        <f t="shared" si="154"/>
        <v>0</v>
      </c>
      <c r="AI477" s="57">
        <v>12</v>
      </c>
      <c r="AJ477" s="92"/>
      <c r="AK477" s="48">
        <f t="shared" si="155"/>
        <v>0</v>
      </c>
    </row>
    <row r="478" spans="2:37" x14ac:dyDescent="0.25">
      <c r="B478" s="57">
        <v>13</v>
      </c>
      <c r="C478" s="87"/>
      <c r="D478" s="46">
        <f t="shared" si="144"/>
        <v>0</v>
      </c>
      <c r="E478" s="57">
        <v>13</v>
      </c>
      <c r="F478" s="87"/>
      <c r="G478" s="48">
        <f t="shared" si="145"/>
        <v>0</v>
      </c>
      <c r="H478" s="59">
        <v>13</v>
      </c>
      <c r="I478" s="87"/>
      <c r="J478" s="46">
        <f t="shared" si="146"/>
        <v>0</v>
      </c>
      <c r="K478" s="57">
        <v>13</v>
      </c>
      <c r="L478" s="87"/>
      <c r="M478" s="48">
        <f t="shared" si="147"/>
        <v>0</v>
      </c>
      <c r="N478" s="59">
        <v>13</v>
      </c>
      <c r="O478" s="87"/>
      <c r="P478" s="46">
        <f t="shared" si="148"/>
        <v>0</v>
      </c>
      <c r="Q478" s="57">
        <v>13</v>
      </c>
      <c r="R478" s="87"/>
      <c r="S478" s="48">
        <f t="shared" si="149"/>
        <v>0</v>
      </c>
      <c r="T478" s="59">
        <v>13</v>
      </c>
      <c r="U478" s="87"/>
      <c r="V478" s="46">
        <f t="shared" si="150"/>
        <v>0</v>
      </c>
      <c r="W478" s="57">
        <v>13</v>
      </c>
      <c r="X478" s="87"/>
      <c r="Y478" s="48">
        <f t="shared" si="151"/>
        <v>0</v>
      </c>
      <c r="Z478" s="59">
        <v>13</v>
      </c>
      <c r="AA478" s="100"/>
      <c r="AB478" s="46">
        <f t="shared" si="152"/>
        <v>0</v>
      </c>
      <c r="AC478" s="57">
        <v>13</v>
      </c>
      <c r="AD478" s="90"/>
      <c r="AE478" s="48">
        <f t="shared" si="153"/>
        <v>0</v>
      </c>
      <c r="AF478" s="59">
        <v>13</v>
      </c>
      <c r="AG478" s="90"/>
      <c r="AH478" s="46">
        <f t="shared" si="154"/>
        <v>0</v>
      </c>
      <c r="AI478" s="57">
        <v>13</v>
      </c>
      <c r="AJ478" s="92"/>
      <c r="AK478" s="48">
        <f t="shared" si="155"/>
        <v>0</v>
      </c>
    </row>
    <row r="479" spans="2:37" x14ac:dyDescent="0.25">
      <c r="B479" s="57">
        <v>14</v>
      </c>
      <c r="C479" s="87"/>
      <c r="D479" s="46">
        <f t="shared" si="144"/>
        <v>0</v>
      </c>
      <c r="E479" s="57">
        <v>14</v>
      </c>
      <c r="F479" s="87"/>
      <c r="G479" s="48">
        <f t="shared" si="145"/>
        <v>0</v>
      </c>
      <c r="H479" s="59">
        <v>14</v>
      </c>
      <c r="I479" s="87"/>
      <c r="J479" s="46">
        <f t="shared" si="146"/>
        <v>0</v>
      </c>
      <c r="K479" s="57">
        <v>14</v>
      </c>
      <c r="L479" s="87"/>
      <c r="M479" s="48">
        <f t="shared" si="147"/>
        <v>0</v>
      </c>
      <c r="N479" s="59">
        <v>14</v>
      </c>
      <c r="O479" s="29"/>
      <c r="P479" s="46">
        <f t="shared" si="148"/>
        <v>0</v>
      </c>
      <c r="Q479" s="57">
        <v>14</v>
      </c>
      <c r="R479" s="87"/>
      <c r="S479" s="48">
        <f t="shared" si="149"/>
        <v>0</v>
      </c>
      <c r="T479" s="59">
        <v>14</v>
      </c>
      <c r="U479" s="29"/>
      <c r="V479" s="46">
        <f t="shared" si="150"/>
        <v>0</v>
      </c>
      <c r="W479" s="57">
        <v>14</v>
      </c>
      <c r="X479" s="29"/>
      <c r="Y479" s="48">
        <f t="shared" si="151"/>
        <v>0</v>
      </c>
      <c r="Z479" s="59">
        <v>14</v>
      </c>
      <c r="AA479" s="100"/>
      <c r="AB479" s="46">
        <f t="shared" si="152"/>
        <v>0</v>
      </c>
      <c r="AC479" s="57">
        <v>14</v>
      </c>
      <c r="AD479" s="59"/>
      <c r="AE479" s="48">
        <f t="shared" si="153"/>
        <v>0</v>
      </c>
      <c r="AF479" s="59">
        <v>14</v>
      </c>
      <c r="AG479" s="59"/>
      <c r="AH479" s="46">
        <f t="shared" si="154"/>
        <v>0</v>
      </c>
      <c r="AI479" s="57">
        <v>14</v>
      </c>
      <c r="AJ479" s="92"/>
      <c r="AK479" s="48">
        <f t="shared" si="155"/>
        <v>0</v>
      </c>
    </row>
    <row r="480" spans="2:37" x14ac:dyDescent="0.25">
      <c r="B480" s="57">
        <v>15</v>
      </c>
      <c r="C480" s="87"/>
      <c r="D480" s="46">
        <f t="shared" si="144"/>
        <v>0</v>
      </c>
      <c r="E480" s="57">
        <v>15</v>
      </c>
      <c r="F480" s="87"/>
      <c r="G480" s="48">
        <f t="shared" si="145"/>
        <v>0</v>
      </c>
      <c r="H480" s="59">
        <v>15</v>
      </c>
      <c r="I480" s="87"/>
      <c r="J480" s="46">
        <f t="shared" si="146"/>
        <v>0</v>
      </c>
      <c r="K480" s="57">
        <v>15</v>
      </c>
      <c r="L480" s="87"/>
      <c r="M480" s="48">
        <f t="shared" si="147"/>
        <v>0</v>
      </c>
      <c r="N480" s="59">
        <v>15</v>
      </c>
      <c r="O480" s="87"/>
      <c r="P480" s="46">
        <f t="shared" si="148"/>
        <v>0</v>
      </c>
      <c r="Q480" s="57">
        <v>15</v>
      </c>
      <c r="R480" s="29"/>
      <c r="S480" s="48">
        <f t="shared" si="149"/>
        <v>0</v>
      </c>
      <c r="T480" s="59">
        <v>15</v>
      </c>
      <c r="U480" s="87"/>
      <c r="V480" s="46">
        <f t="shared" si="150"/>
        <v>0</v>
      </c>
      <c r="W480" s="57">
        <v>15</v>
      </c>
      <c r="X480" s="87"/>
      <c r="Y480" s="48">
        <f t="shared" si="151"/>
        <v>0</v>
      </c>
      <c r="Z480" s="59">
        <v>15</v>
      </c>
      <c r="AA480" s="100"/>
      <c r="AB480" s="46">
        <f t="shared" si="152"/>
        <v>0</v>
      </c>
      <c r="AC480" s="57">
        <v>15</v>
      </c>
      <c r="AD480" s="90"/>
      <c r="AE480" s="48">
        <f t="shared" si="153"/>
        <v>0</v>
      </c>
      <c r="AF480" s="59">
        <v>15</v>
      </c>
      <c r="AG480" s="90"/>
      <c r="AH480" s="46">
        <f t="shared" si="154"/>
        <v>0</v>
      </c>
      <c r="AI480" s="57">
        <v>15</v>
      </c>
      <c r="AJ480" s="92"/>
      <c r="AK480" s="48">
        <f t="shared" si="155"/>
        <v>0</v>
      </c>
    </row>
    <row r="481" spans="2:37" x14ac:dyDescent="0.25">
      <c r="B481" s="57">
        <v>16</v>
      </c>
      <c r="C481" s="87"/>
      <c r="D481" s="46">
        <f t="shared" si="144"/>
        <v>0</v>
      </c>
      <c r="E481" s="57">
        <v>16</v>
      </c>
      <c r="F481" s="87"/>
      <c r="G481" s="48">
        <f t="shared" si="145"/>
        <v>0</v>
      </c>
      <c r="H481" s="59">
        <v>16</v>
      </c>
      <c r="I481" s="87"/>
      <c r="J481" s="46">
        <f t="shared" si="146"/>
        <v>0</v>
      </c>
      <c r="K481" s="57">
        <v>16</v>
      </c>
      <c r="L481" s="87"/>
      <c r="M481" s="48">
        <f t="shared" si="147"/>
        <v>0</v>
      </c>
      <c r="N481" s="59">
        <v>16</v>
      </c>
      <c r="O481" s="87"/>
      <c r="P481" s="46">
        <f t="shared" si="148"/>
        <v>0</v>
      </c>
      <c r="Q481" s="57">
        <v>16</v>
      </c>
      <c r="R481" s="87"/>
      <c r="S481" s="48">
        <f t="shared" si="149"/>
        <v>0</v>
      </c>
      <c r="T481" s="59">
        <v>16</v>
      </c>
      <c r="U481" s="87"/>
      <c r="V481" s="46">
        <f t="shared" si="150"/>
        <v>0</v>
      </c>
      <c r="W481" s="57">
        <v>16</v>
      </c>
      <c r="X481" s="87"/>
      <c r="Y481" s="48">
        <f t="shared" si="151"/>
        <v>0</v>
      </c>
      <c r="Z481" s="59">
        <v>16</v>
      </c>
      <c r="AA481" s="100"/>
      <c r="AB481" s="46">
        <f t="shared" si="152"/>
        <v>0</v>
      </c>
      <c r="AC481" s="57">
        <v>16</v>
      </c>
      <c r="AD481" s="90"/>
      <c r="AE481" s="48">
        <f t="shared" si="153"/>
        <v>0</v>
      </c>
      <c r="AF481" s="59">
        <v>16</v>
      </c>
      <c r="AG481" s="90"/>
      <c r="AH481" s="46">
        <f t="shared" si="154"/>
        <v>0</v>
      </c>
      <c r="AI481" s="57">
        <v>16</v>
      </c>
      <c r="AJ481" s="92"/>
      <c r="AK481" s="48">
        <f t="shared" si="155"/>
        <v>0</v>
      </c>
    </row>
    <row r="482" spans="2:37" x14ac:dyDescent="0.25">
      <c r="B482" s="57">
        <v>17</v>
      </c>
      <c r="C482" s="87"/>
      <c r="D482" s="46">
        <f t="shared" si="144"/>
        <v>0</v>
      </c>
      <c r="E482" s="57">
        <v>17</v>
      </c>
      <c r="F482" s="87"/>
      <c r="G482" s="48">
        <f t="shared" si="145"/>
        <v>0</v>
      </c>
      <c r="H482" s="59">
        <v>17</v>
      </c>
      <c r="I482" s="87"/>
      <c r="J482" s="46">
        <f t="shared" si="146"/>
        <v>0</v>
      </c>
      <c r="K482" s="57">
        <v>17</v>
      </c>
      <c r="L482" s="87"/>
      <c r="M482" s="48">
        <f t="shared" si="147"/>
        <v>0</v>
      </c>
      <c r="N482" s="59">
        <v>17</v>
      </c>
      <c r="O482" s="87"/>
      <c r="P482" s="46">
        <f t="shared" si="148"/>
        <v>0</v>
      </c>
      <c r="Q482" s="57">
        <v>17</v>
      </c>
      <c r="R482" s="87"/>
      <c r="S482" s="48">
        <f t="shared" si="149"/>
        <v>0</v>
      </c>
      <c r="T482" s="59">
        <v>17</v>
      </c>
      <c r="U482" s="87"/>
      <c r="V482" s="46">
        <f t="shared" si="150"/>
        <v>0</v>
      </c>
      <c r="W482" s="57">
        <v>17</v>
      </c>
      <c r="X482" s="87"/>
      <c r="Y482" s="48">
        <f t="shared" si="151"/>
        <v>0</v>
      </c>
      <c r="Z482" s="59">
        <v>17</v>
      </c>
      <c r="AA482" s="100"/>
      <c r="AB482" s="46">
        <f t="shared" si="152"/>
        <v>0</v>
      </c>
      <c r="AC482" s="57">
        <v>17</v>
      </c>
      <c r="AD482" s="90"/>
      <c r="AE482" s="48">
        <f t="shared" si="153"/>
        <v>0</v>
      </c>
      <c r="AF482" s="59">
        <v>17</v>
      </c>
      <c r="AG482" s="90"/>
      <c r="AH482" s="46">
        <f t="shared" si="154"/>
        <v>0</v>
      </c>
      <c r="AI482" s="57">
        <v>17</v>
      </c>
      <c r="AJ482" s="92"/>
      <c r="AK482" s="48">
        <f t="shared" si="155"/>
        <v>0</v>
      </c>
    </row>
    <row r="483" spans="2:37" x14ac:dyDescent="0.25">
      <c r="B483" s="57">
        <v>18</v>
      </c>
      <c r="C483" s="87"/>
      <c r="D483" s="46">
        <f t="shared" si="144"/>
        <v>0</v>
      </c>
      <c r="E483" s="57">
        <v>18</v>
      </c>
      <c r="F483" s="87"/>
      <c r="G483" s="48">
        <f t="shared" si="145"/>
        <v>0</v>
      </c>
      <c r="H483" s="59">
        <v>18</v>
      </c>
      <c r="I483" s="87"/>
      <c r="J483" s="46">
        <f t="shared" si="146"/>
        <v>0</v>
      </c>
      <c r="K483" s="57">
        <v>18</v>
      </c>
      <c r="L483" s="87"/>
      <c r="M483" s="48">
        <f t="shared" si="147"/>
        <v>0</v>
      </c>
      <c r="N483" s="59">
        <v>18</v>
      </c>
      <c r="O483" s="87"/>
      <c r="P483" s="46">
        <f t="shared" si="148"/>
        <v>0</v>
      </c>
      <c r="Q483" s="57">
        <v>18</v>
      </c>
      <c r="R483" s="87"/>
      <c r="S483" s="48">
        <f t="shared" si="149"/>
        <v>0</v>
      </c>
      <c r="T483" s="59">
        <v>18</v>
      </c>
      <c r="U483" s="87"/>
      <c r="V483" s="46">
        <f t="shared" si="150"/>
        <v>0</v>
      </c>
      <c r="W483" s="57">
        <v>18</v>
      </c>
      <c r="X483" s="87"/>
      <c r="Y483" s="48">
        <f t="shared" si="151"/>
        <v>0</v>
      </c>
      <c r="Z483" s="59">
        <v>18</v>
      </c>
      <c r="AA483" s="100"/>
      <c r="AB483" s="46">
        <f t="shared" si="152"/>
        <v>0</v>
      </c>
      <c r="AC483" s="57">
        <v>18</v>
      </c>
      <c r="AD483" s="90"/>
      <c r="AE483" s="48">
        <f t="shared" si="153"/>
        <v>0</v>
      </c>
      <c r="AF483" s="59">
        <v>18</v>
      </c>
      <c r="AG483" s="90"/>
      <c r="AH483" s="46">
        <f t="shared" si="154"/>
        <v>0</v>
      </c>
      <c r="AI483" s="57">
        <v>18</v>
      </c>
      <c r="AJ483" s="92"/>
      <c r="AK483" s="48">
        <f t="shared" si="155"/>
        <v>0</v>
      </c>
    </row>
    <row r="484" spans="2:37" x14ac:dyDescent="0.25">
      <c r="B484" s="57">
        <v>19</v>
      </c>
      <c r="C484" s="87"/>
      <c r="D484" s="46">
        <f t="shared" si="144"/>
        <v>0</v>
      </c>
      <c r="E484" s="57">
        <v>19</v>
      </c>
      <c r="F484" s="87"/>
      <c r="G484" s="48">
        <f t="shared" si="145"/>
        <v>0</v>
      </c>
      <c r="H484" s="59">
        <v>19</v>
      </c>
      <c r="I484" s="87"/>
      <c r="J484" s="46">
        <f t="shared" si="146"/>
        <v>0</v>
      </c>
      <c r="K484" s="57">
        <v>19</v>
      </c>
      <c r="L484" s="87"/>
      <c r="M484" s="48">
        <f t="shared" si="147"/>
        <v>0</v>
      </c>
      <c r="N484" s="59">
        <v>19</v>
      </c>
      <c r="O484" s="87"/>
      <c r="P484" s="46">
        <f t="shared" si="148"/>
        <v>0</v>
      </c>
      <c r="Q484" s="57">
        <v>19</v>
      </c>
      <c r="R484" s="87"/>
      <c r="S484" s="48">
        <f t="shared" si="149"/>
        <v>0</v>
      </c>
      <c r="T484" s="59">
        <v>19</v>
      </c>
      <c r="U484" s="87"/>
      <c r="V484" s="46">
        <f t="shared" si="150"/>
        <v>0</v>
      </c>
      <c r="W484" s="57">
        <v>19</v>
      </c>
      <c r="X484" s="87"/>
      <c r="Y484" s="48">
        <f t="shared" si="151"/>
        <v>0</v>
      </c>
      <c r="Z484" s="59">
        <v>19</v>
      </c>
      <c r="AA484" s="100"/>
      <c r="AB484" s="46">
        <f t="shared" si="152"/>
        <v>0</v>
      </c>
      <c r="AC484" s="57">
        <v>19</v>
      </c>
      <c r="AD484" s="90"/>
      <c r="AE484" s="48">
        <f t="shared" si="153"/>
        <v>0</v>
      </c>
      <c r="AF484" s="59">
        <v>19</v>
      </c>
      <c r="AG484" s="90"/>
      <c r="AH484" s="46">
        <f t="shared" si="154"/>
        <v>0</v>
      </c>
      <c r="AI484" s="57">
        <v>19</v>
      </c>
      <c r="AJ484" s="92"/>
      <c r="AK484" s="48">
        <f t="shared" si="155"/>
        <v>0</v>
      </c>
    </row>
    <row r="485" spans="2:37" x14ac:dyDescent="0.25">
      <c r="B485" s="57">
        <v>20</v>
      </c>
      <c r="C485" s="87"/>
      <c r="D485" s="46">
        <f t="shared" si="144"/>
        <v>0</v>
      </c>
      <c r="E485" s="57">
        <v>20</v>
      </c>
      <c r="F485" s="87"/>
      <c r="G485" s="48">
        <f t="shared" si="145"/>
        <v>0</v>
      </c>
      <c r="H485" s="59">
        <v>20</v>
      </c>
      <c r="I485" s="87"/>
      <c r="J485" s="46">
        <f t="shared" si="146"/>
        <v>0</v>
      </c>
      <c r="K485" s="57">
        <v>20</v>
      </c>
      <c r="L485" s="87"/>
      <c r="M485" s="48">
        <f t="shared" si="147"/>
        <v>0</v>
      </c>
      <c r="N485" s="59">
        <v>20</v>
      </c>
      <c r="O485" s="87"/>
      <c r="P485" s="46">
        <f t="shared" si="148"/>
        <v>0</v>
      </c>
      <c r="Q485" s="57">
        <v>20</v>
      </c>
      <c r="R485" s="87"/>
      <c r="S485" s="48">
        <f t="shared" si="149"/>
        <v>0</v>
      </c>
      <c r="T485" s="59">
        <v>20</v>
      </c>
      <c r="U485" s="87"/>
      <c r="V485" s="46">
        <f t="shared" si="150"/>
        <v>0</v>
      </c>
      <c r="W485" s="57">
        <v>20</v>
      </c>
      <c r="X485" s="87"/>
      <c r="Y485" s="48">
        <f t="shared" si="151"/>
        <v>0</v>
      </c>
      <c r="Z485" s="59">
        <v>20</v>
      </c>
      <c r="AA485" s="100"/>
      <c r="AB485" s="46">
        <f t="shared" si="152"/>
        <v>0</v>
      </c>
      <c r="AC485" s="57">
        <v>20</v>
      </c>
      <c r="AD485" s="90"/>
      <c r="AE485" s="48">
        <f t="shared" si="153"/>
        <v>0</v>
      </c>
      <c r="AF485" s="59">
        <v>20</v>
      </c>
      <c r="AG485" s="90"/>
      <c r="AH485" s="46">
        <f t="shared" si="154"/>
        <v>0</v>
      </c>
      <c r="AI485" s="57">
        <v>20</v>
      </c>
      <c r="AJ485" s="92"/>
      <c r="AK485" s="48">
        <f t="shared" si="155"/>
        <v>0</v>
      </c>
    </row>
    <row r="486" spans="2:37" x14ac:dyDescent="0.25">
      <c r="B486" s="57">
        <v>21</v>
      </c>
      <c r="C486" s="87"/>
      <c r="D486" s="46">
        <f t="shared" si="144"/>
        <v>0</v>
      </c>
      <c r="E486" s="57">
        <v>21</v>
      </c>
      <c r="F486" s="87"/>
      <c r="G486" s="48">
        <f t="shared" si="145"/>
        <v>0</v>
      </c>
      <c r="H486" s="59">
        <v>21</v>
      </c>
      <c r="I486" s="87"/>
      <c r="J486" s="46">
        <f t="shared" si="146"/>
        <v>0</v>
      </c>
      <c r="K486" s="57">
        <v>21</v>
      </c>
      <c r="L486" s="87"/>
      <c r="M486" s="48">
        <f t="shared" si="147"/>
        <v>0</v>
      </c>
      <c r="N486" s="59">
        <v>21</v>
      </c>
      <c r="O486" s="87"/>
      <c r="P486" s="46">
        <f t="shared" si="148"/>
        <v>0</v>
      </c>
      <c r="Q486" s="57">
        <v>21</v>
      </c>
      <c r="R486" s="87"/>
      <c r="S486" s="48">
        <f t="shared" si="149"/>
        <v>0</v>
      </c>
      <c r="T486" s="59">
        <v>21</v>
      </c>
      <c r="U486" s="87"/>
      <c r="V486" s="46">
        <f t="shared" si="150"/>
        <v>0</v>
      </c>
      <c r="W486" s="57">
        <v>21</v>
      </c>
      <c r="X486" s="87"/>
      <c r="Y486" s="48">
        <f t="shared" si="151"/>
        <v>0</v>
      </c>
      <c r="Z486" s="59">
        <v>21</v>
      </c>
      <c r="AA486" s="100"/>
      <c r="AB486" s="46">
        <f t="shared" si="152"/>
        <v>0</v>
      </c>
      <c r="AC486" s="57">
        <v>21</v>
      </c>
      <c r="AD486" s="90"/>
      <c r="AE486" s="48">
        <f t="shared" si="153"/>
        <v>0</v>
      </c>
      <c r="AF486" s="59">
        <v>21</v>
      </c>
      <c r="AG486" s="90"/>
      <c r="AH486" s="46">
        <f t="shared" si="154"/>
        <v>0</v>
      </c>
      <c r="AI486" s="57">
        <v>21</v>
      </c>
      <c r="AJ486" s="92"/>
      <c r="AK486" s="48">
        <f t="shared" si="155"/>
        <v>0</v>
      </c>
    </row>
    <row r="487" spans="2:37" x14ac:dyDescent="0.25">
      <c r="B487" s="57">
        <v>22</v>
      </c>
      <c r="C487" s="87"/>
      <c r="D487" s="46">
        <f t="shared" si="144"/>
        <v>0</v>
      </c>
      <c r="E487" s="57">
        <v>22</v>
      </c>
      <c r="F487" s="87"/>
      <c r="G487" s="48">
        <f t="shared" si="145"/>
        <v>0</v>
      </c>
      <c r="H487" s="59">
        <v>22</v>
      </c>
      <c r="I487" s="87"/>
      <c r="J487" s="46">
        <f t="shared" si="146"/>
        <v>0</v>
      </c>
      <c r="K487" s="57">
        <v>22</v>
      </c>
      <c r="L487" s="87"/>
      <c r="M487" s="48">
        <f t="shared" si="147"/>
        <v>0</v>
      </c>
      <c r="N487" s="59">
        <v>22</v>
      </c>
      <c r="O487" s="87"/>
      <c r="P487" s="46">
        <f t="shared" si="148"/>
        <v>0</v>
      </c>
      <c r="Q487" s="57">
        <v>22</v>
      </c>
      <c r="R487" s="87"/>
      <c r="S487" s="48">
        <f t="shared" si="149"/>
        <v>0</v>
      </c>
      <c r="T487" s="59">
        <v>22</v>
      </c>
      <c r="U487" s="87"/>
      <c r="V487" s="46">
        <f t="shared" si="150"/>
        <v>0</v>
      </c>
      <c r="W487" s="57">
        <v>22</v>
      </c>
      <c r="X487" s="87"/>
      <c r="Y487" s="48">
        <f t="shared" si="151"/>
        <v>0</v>
      </c>
      <c r="Z487" s="59">
        <v>22</v>
      </c>
      <c r="AA487" s="100"/>
      <c r="AB487" s="46">
        <f t="shared" si="152"/>
        <v>0</v>
      </c>
      <c r="AC487" s="57">
        <v>22</v>
      </c>
      <c r="AD487" s="90"/>
      <c r="AE487" s="48">
        <f t="shared" si="153"/>
        <v>0</v>
      </c>
      <c r="AF487" s="59">
        <v>22</v>
      </c>
      <c r="AG487" s="90"/>
      <c r="AH487" s="46">
        <f t="shared" si="154"/>
        <v>0</v>
      </c>
      <c r="AI487" s="57">
        <v>22</v>
      </c>
      <c r="AJ487" s="92"/>
      <c r="AK487" s="48">
        <f t="shared" si="155"/>
        <v>0</v>
      </c>
    </row>
    <row r="488" spans="2:37" x14ac:dyDescent="0.25">
      <c r="B488" s="57">
        <v>23</v>
      </c>
      <c r="C488" s="87"/>
      <c r="D488" s="46">
        <f t="shared" si="144"/>
        <v>0</v>
      </c>
      <c r="E488" s="57">
        <v>23</v>
      </c>
      <c r="F488" s="87"/>
      <c r="G488" s="48">
        <f t="shared" si="145"/>
        <v>0</v>
      </c>
      <c r="H488" s="59">
        <v>23</v>
      </c>
      <c r="I488" s="87"/>
      <c r="J488" s="46">
        <f t="shared" si="146"/>
        <v>0</v>
      </c>
      <c r="K488" s="57">
        <v>23</v>
      </c>
      <c r="L488" s="87"/>
      <c r="M488" s="48">
        <f t="shared" si="147"/>
        <v>0</v>
      </c>
      <c r="N488" s="59">
        <v>23</v>
      </c>
      <c r="O488" s="87"/>
      <c r="P488" s="46">
        <f t="shared" si="148"/>
        <v>0</v>
      </c>
      <c r="Q488" s="57">
        <v>23</v>
      </c>
      <c r="R488" s="87"/>
      <c r="S488" s="48">
        <f t="shared" si="149"/>
        <v>0</v>
      </c>
      <c r="T488" s="59">
        <v>23</v>
      </c>
      <c r="U488" s="87"/>
      <c r="V488" s="46">
        <f t="shared" si="150"/>
        <v>0</v>
      </c>
      <c r="W488" s="57">
        <v>23</v>
      </c>
      <c r="X488" s="87"/>
      <c r="Y488" s="48">
        <f t="shared" si="151"/>
        <v>0</v>
      </c>
      <c r="Z488" s="59">
        <v>23</v>
      </c>
      <c r="AA488" s="100"/>
      <c r="AB488" s="46">
        <f t="shared" si="152"/>
        <v>0</v>
      </c>
      <c r="AC488" s="57">
        <v>23</v>
      </c>
      <c r="AD488" s="90"/>
      <c r="AE488" s="48">
        <f t="shared" si="153"/>
        <v>0</v>
      </c>
      <c r="AF488" s="59">
        <v>23</v>
      </c>
      <c r="AG488" s="90"/>
      <c r="AH488" s="46">
        <f t="shared" si="154"/>
        <v>0</v>
      </c>
      <c r="AI488" s="57">
        <v>23</v>
      </c>
      <c r="AJ488" s="92"/>
      <c r="AK488" s="48">
        <f t="shared" si="155"/>
        <v>0</v>
      </c>
    </row>
    <row r="489" spans="2:37" x14ac:dyDescent="0.25">
      <c r="B489" s="57">
        <v>24</v>
      </c>
      <c r="C489" s="87"/>
      <c r="D489" s="46">
        <f t="shared" si="144"/>
        <v>0</v>
      </c>
      <c r="E489" s="57">
        <v>24</v>
      </c>
      <c r="F489" s="87"/>
      <c r="G489" s="48">
        <f t="shared" si="145"/>
        <v>0</v>
      </c>
      <c r="H489" s="59">
        <v>24</v>
      </c>
      <c r="I489" s="87"/>
      <c r="J489" s="46">
        <f t="shared" si="146"/>
        <v>0</v>
      </c>
      <c r="K489" s="57">
        <v>24</v>
      </c>
      <c r="L489" s="87"/>
      <c r="M489" s="48">
        <f t="shared" si="147"/>
        <v>0</v>
      </c>
      <c r="N489" s="59">
        <v>24</v>
      </c>
      <c r="O489" s="87"/>
      <c r="P489" s="46">
        <f t="shared" si="148"/>
        <v>0</v>
      </c>
      <c r="Q489" s="57">
        <v>24</v>
      </c>
      <c r="R489" s="87"/>
      <c r="S489" s="48">
        <f t="shared" si="149"/>
        <v>0</v>
      </c>
      <c r="T489" s="59">
        <v>24</v>
      </c>
      <c r="U489" s="87"/>
      <c r="V489" s="46">
        <f t="shared" si="150"/>
        <v>0</v>
      </c>
      <c r="W489" s="57">
        <v>24</v>
      </c>
      <c r="X489" s="87"/>
      <c r="Y489" s="48">
        <f t="shared" si="151"/>
        <v>0</v>
      </c>
      <c r="Z489" s="59">
        <v>24</v>
      </c>
      <c r="AA489" s="100"/>
      <c r="AB489" s="46">
        <f t="shared" si="152"/>
        <v>0</v>
      </c>
      <c r="AC489" s="57">
        <v>24</v>
      </c>
      <c r="AD489" s="90"/>
      <c r="AE489" s="48">
        <f t="shared" si="153"/>
        <v>0</v>
      </c>
      <c r="AF489" s="59">
        <v>24</v>
      </c>
      <c r="AG489" s="90"/>
      <c r="AH489" s="46">
        <f t="shared" si="154"/>
        <v>0</v>
      </c>
      <c r="AI489" s="57">
        <v>24</v>
      </c>
      <c r="AJ489" s="92"/>
      <c r="AK489" s="48">
        <f t="shared" si="155"/>
        <v>0</v>
      </c>
    </row>
    <row r="490" spans="2:37" x14ac:dyDescent="0.25">
      <c r="B490" s="57">
        <v>25</v>
      </c>
      <c r="C490" s="87"/>
      <c r="D490" s="46">
        <f t="shared" si="144"/>
        <v>0</v>
      </c>
      <c r="E490" s="57">
        <v>25</v>
      </c>
      <c r="F490" s="87"/>
      <c r="G490" s="48">
        <f t="shared" si="145"/>
        <v>0</v>
      </c>
      <c r="H490" s="59">
        <v>25</v>
      </c>
      <c r="I490" s="87"/>
      <c r="J490" s="46">
        <f t="shared" si="146"/>
        <v>0</v>
      </c>
      <c r="K490" s="57">
        <v>25</v>
      </c>
      <c r="L490" s="87"/>
      <c r="M490" s="48">
        <f t="shared" si="147"/>
        <v>0</v>
      </c>
      <c r="N490" s="59">
        <v>25</v>
      </c>
      <c r="O490" s="87"/>
      <c r="P490" s="46">
        <f t="shared" si="148"/>
        <v>0</v>
      </c>
      <c r="Q490" s="57">
        <v>25</v>
      </c>
      <c r="R490" s="87"/>
      <c r="S490" s="48">
        <f t="shared" si="149"/>
        <v>0</v>
      </c>
      <c r="T490" s="59">
        <v>25</v>
      </c>
      <c r="U490" s="87"/>
      <c r="V490" s="46">
        <f t="shared" si="150"/>
        <v>0</v>
      </c>
      <c r="W490" s="57">
        <v>25</v>
      </c>
      <c r="X490" s="87"/>
      <c r="Y490" s="48">
        <f t="shared" si="151"/>
        <v>0</v>
      </c>
      <c r="Z490" s="59">
        <v>25</v>
      </c>
      <c r="AA490" s="100"/>
      <c r="AB490" s="46">
        <f t="shared" si="152"/>
        <v>0</v>
      </c>
      <c r="AC490" s="57">
        <v>25</v>
      </c>
      <c r="AD490" s="90"/>
      <c r="AE490" s="48">
        <f t="shared" si="153"/>
        <v>0</v>
      </c>
      <c r="AF490" s="59">
        <v>25</v>
      </c>
      <c r="AG490" s="90"/>
      <c r="AH490" s="46">
        <f t="shared" si="154"/>
        <v>0</v>
      </c>
      <c r="AI490" s="57">
        <v>25</v>
      </c>
      <c r="AJ490" s="92"/>
      <c r="AK490" s="48">
        <f t="shared" si="155"/>
        <v>0</v>
      </c>
    </row>
    <row r="491" spans="2:37" x14ac:dyDescent="0.25">
      <c r="B491" s="57">
        <v>26</v>
      </c>
      <c r="C491" s="87"/>
      <c r="D491" s="46">
        <f t="shared" si="144"/>
        <v>0</v>
      </c>
      <c r="E491" s="57">
        <v>26</v>
      </c>
      <c r="F491" s="87"/>
      <c r="G491" s="48">
        <f t="shared" si="145"/>
        <v>0</v>
      </c>
      <c r="H491" s="59">
        <v>26</v>
      </c>
      <c r="I491" s="87"/>
      <c r="J491" s="46">
        <f t="shared" si="146"/>
        <v>0</v>
      </c>
      <c r="K491" s="57">
        <v>26</v>
      </c>
      <c r="L491" s="87"/>
      <c r="M491" s="48">
        <f t="shared" si="147"/>
        <v>0</v>
      </c>
      <c r="N491" s="59">
        <v>26</v>
      </c>
      <c r="O491" s="87"/>
      <c r="P491" s="46">
        <f t="shared" si="148"/>
        <v>0</v>
      </c>
      <c r="Q491" s="57">
        <v>26</v>
      </c>
      <c r="R491" s="87"/>
      <c r="S491" s="48">
        <f t="shared" si="149"/>
        <v>0</v>
      </c>
      <c r="T491" s="59">
        <v>26</v>
      </c>
      <c r="U491" s="87"/>
      <c r="V491" s="46">
        <f t="shared" si="150"/>
        <v>0</v>
      </c>
      <c r="W491" s="57">
        <v>26</v>
      </c>
      <c r="X491" s="87"/>
      <c r="Y491" s="48">
        <f t="shared" si="151"/>
        <v>0</v>
      </c>
      <c r="Z491" s="59">
        <v>26</v>
      </c>
      <c r="AA491" s="100"/>
      <c r="AB491" s="46">
        <f t="shared" si="152"/>
        <v>0</v>
      </c>
      <c r="AC491" s="57">
        <v>26</v>
      </c>
      <c r="AD491" s="90"/>
      <c r="AE491" s="48">
        <f t="shared" si="153"/>
        <v>0</v>
      </c>
      <c r="AF491" s="59">
        <v>26</v>
      </c>
      <c r="AG491" s="90"/>
      <c r="AH491" s="46">
        <f t="shared" si="154"/>
        <v>0</v>
      </c>
      <c r="AI491" s="57">
        <v>26</v>
      </c>
      <c r="AJ491" s="92"/>
      <c r="AK491" s="48">
        <f t="shared" si="155"/>
        <v>0</v>
      </c>
    </row>
    <row r="492" spans="2:37" x14ac:dyDescent="0.25">
      <c r="B492" s="57">
        <v>27</v>
      </c>
      <c r="C492" s="87"/>
      <c r="D492" s="46">
        <f t="shared" si="144"/>
        <v>0</v>
      </c>
      <c r="E492" s="57">
        <v>27</v>
      </c>
      <c r="F492" s="87"/>
      <c r="G492" s="48">
        <f t="shared" si="145"/>
        <v>0</v>
      </c>
      <c r="H492" s="59">
        <v>27</v>
      </c>
      <c r="I492" s="87"/>
      <c r="J492" s="46">
        <f t="shared" si="146"/>
        <v>0</v>
      </c>
      <c r="K492" s="57">
        <v>27</v>
      </c>
      <c r="L492" s="87"/>
      <c r="M492" s="48">
        <f t="shared" si="147"/>
        <v>0</v>
      </c>
      <c r="N492" s="59">
        <v>27</v>
      </c>
      <c r="O492" s="87"/>
      <c r="P492" s="46">
        <f t="shared" si="148"/>
        <v>0</v>
      </c>
      <c r="Q492" s="57">
        <v>27</v>
      </c>
      <c r="R492" s="87"/>
      <c r="S492" s="48">
        <f t="shared" si="149"/>
        <v>0</v>
      </c>
      <c r="T492" s="59">
        <v>27</v>
      </c>
      <c r="U492" s="87"/>
      <c r="V492" s="46">
        <f t="shared" si="150"/>
        <v>0</v>
      </c>
      <c r="W492" s="57">
        <v>27</v>
      </c>
      <c r="X492" s="87"/>
      <c r="Y492" s="48">
        <f t="shared" si="151"/>
        <v>0</v>
      </c>
      <c r="Z492" s="59">
        <v>27</v>
      </c>
      <c r="AA492" s="100"/>
      <c r="AB492" s="46">
        <f t="shared" si="152"/>
        <v>0</v>
      </c>
      <c r="AC492" s="57">
        <v>27</v>
      </c>
      <c r="AD492" s="90"/>
      <c r="AE492" s="48">
        <f t="shared" si="153"/>
        <v>0</v>
      </c>
      <c r="AF492" s="59">
        <v>27</v>
      </c>
      <c r="AG492" s="90"/>
      <c r="AH492" s="46">
        <f t="shared" si="154"/>
        <v>0</v>
      </c>
      <c r="AI492" s="57">
        <v>27</v>
      </c>
      <c r="AJ492" s="92"/>
      <c r="AK492" s="48">
        <f t="shared" si="155"/>
        <v>0</v>
      </c>
    </row>
    <row r="493" spans="2:37" x14ac:dyDescent="0.25">
      <c r="B493" s="57">
        <v>28</v>
      </c>
      <c r="C493" s="87"/>
      <c r="D493" s="46">
        <f t="shared" si="144"/>
        <v>0</v>
      </c>
      <c r="E493" s="57">
        <v>28</v>
      </c>
      <c r="F493" s="87"/>
      <c r="G493" s="48">
        <f t="shared" si="145"/>
        <v>0</v>
      </c>
      <c r="H493" s="59">
        <v>28</v>
      </c>
      <c r="I493" s="87"/>
      <c r="J493" s="46">
        <f t="shared" si="146"/>
        <v>0</v>
      </c>
      <c r="K493" s="57">
        <v>28</v>
      </c>
      <c r="L493" s="87"/>
      <c r="M493" s="48">
        <f t="shared" si="147"/>
        <v>0</v>
      </c>
      <c r="N493" s="59">
        <v>28</v>
      </c>
      <c r="O493" s="87"/>
      <c r="P493" s="46">
        <f t="shared" si="148"/>
        <v>0</v>
      </c>
      <c r="Q493" s="57">
        <v>28</v>
      </c>
      <c r="R493" s="87"/>
      <c r="S493" s="48">
        <f t="shared" si="149"/>
        <v>0</v>
      </c>
      <c r="T493" s="59">
        <v>28</v>
      </c>
      <c r="U493" s="87"/>
      <c r="V493" s="46">
        <f t="shared" si="150"/>
        <v>0</v>
      </c>
      <c r="W493" s="57">
        <v>28</v>
      </c>
      <c r="X493" s="87"/>
      <c r="Y493" s="48">
        <f t="shared" si="151"/>
        <v>0</v>
      </c>
      <c r="Z493" s="59">
        <v>28</v>
      </c>
      <c r="AA493" s="100"/>
      <c r="AB493" s="46">
        <f t="shared" si="152"/>
        <v>0</v>
      </c>
      <c r="AC493" s="57">
        <v>28</v>
      </c>
      <c r="AD493" s="90"/>
      <c r="AE493" s="48">
        <f t="shared" si="153"/>
        <v>0</v>
      </c>
      <c r="AF493" s="59">
        <v>28</v>
      </c>
      <c r="AG493" s="90"/>
      <c r="AH493" s="46">
        <f t="shared" si="154"/>
        <v>0</v>
      </c>
      <c r="AI493" s="57">
        <v>28</v>
      </c>
      <c r="AJ493" s="92"/>
      <c r="AK493" s="48">
        <f t="shared" si="155"/>
        <v>0</v>
      </c>
    </row>
    <row r="494" spans="2:37" x14ac:dyDescent="0.25">
      <c r="B494" s="57">
        <v>29</v>
      </c>
      <c r="C494" s="87"/>
      <c r="D494" s="46">
        <f t="shared" si="144"/>
        <v>0</v>
      </c>
      <c r="E494" s="57"/>
      <c r="F494" s="87"/>
      <c r="G494" s="48"/>
      <c r="H494" s="59">
        <v>29</v>
      </c>
      <c r="I494" s="87"/>
      <c r="J494" s="46">
        <f t="shared" si="146"/>
        <v>0</v>
      </c>
      <c r="K494" s="57">
        <v>29</v>
      </c>
      <c r="L494" s="87"/>
      <c r="M494" s="48">
        <f t="shared" si="147"/>
        <v>0</v>
      </c>
      <c r="N494" s="59">
        <v>29</v>
      </c>
      <c r="O494" s="87"/>
      <c r="P494" s="46">
        <f t="shared" si="148"/>
        <v>0</v>
      </c>
      <c r="Q494" s="57">
        <v>29</v>
      </c>
      <c r="R494" s="87"/>
      <c r="S494" s="48">
        <f t="shared" si="149"/>
        <v>0</v>
      </c>
      <c r="T494" s="59">
        <v>29</v>
      </c>
      <c r="U494" s="87"/>
      <c r="V494" s="46">
        <f t="shared" si="150"/>
        <v>0</v>
      </c>
      <c r="W494" s="57">
        <v>29</v>
      </c>
      <c r="X494" s="87"/>
      <c r="Y494" s="48">
        <f t="shared" si="151"/>
        <v>0</v>
      </c>
      <c r="Z494" s="59">
        <v>29</v>
      </c>
      <c r="AA494" s="100"/>
      <c r="AB494" s="46">
        <f t="shared" si="152"/>
        <v>0</v>
      </c>
      <c r="AC494" s="57">
        <v>29</v>
      </c>
      <c r="AD494" s="90"/>
      <c r="AE494" s="48">
        <f t="shared" si="153"/>
        <v>0</v>
      </c>
      <c r="AF494" s="59">
        <v>29</v>
      </c>
      <c r="AG494" s="90"/>
      <c r="AH494" s="46">
        <f t="shared" si="154"/>
        <v>0</v>
      </c>
      <c r="AI494" s="57">
        <v>29</v>
      </c>
      <c r="AJ494" s="92"/>
      <c r="AK494" s="48">
        <f t="shared" si="155"/>
        <v>0</v>
      </c>
    </row>
    <row r="495" spans="2:37" x14ac:dyDescent="0.25">
      <c r="B495" s="57">
        <v>30</v>
      </c>
      <c r="C495" s="87"/>
      <c r="D495" s="46">
        <f t="shared" si="144"/>
        <v>0</v>
      </c>
      <c r="E495" s="47"/>
      <c r="G495" s="48"/>
      <c r="H495" s="59">
        <v>30</v>
      </c>
      <c r="I495" s="87"/>
      <c r="J495" s="46">
        <f t="shared" si="146"/>
        <v>0</v>
      </c>
      <c r="K495" s="57">
        <v>30</v>
      </c>
      <c r="L495" s="87"/>
      <c r="M495" s="48">
        <f t="shared" si="147"/>
        <v>0</v>
      </c>
      <c r="N495" s="59">
        <v>30</v>
      </c>
      <c r="O495" s="87"/>
      <c r="P495" s="46">
        <f t="shared" si="148"/>
        <v>0</v>
      </c>
      <c r="Q495" s="57">
        <v>30</v>
      </c>
      <c r="R495" s="87"/>
      <c r="S495" s="48">
        <f t="shared" si="149"/>
        <v>0</v>
      </c>
      <c r="T495" s="59">
        <v>30</v>
      </c>
      <c r="U495" s="87"/>
      <c r="V495" s="46">
        <f t="shared" si="150"/>
        <v>0</v>
      </c>
      <c r="W495" s="57">
        <v>30</v>
      </c>
      <c r="X495" s="87"/>
      <c r="Y495" s="48">
        <f t="shared" si="151"/>
        <v>0</v>
      </c>
      <c r="Z495" s="59">
        <v>30</v>
      </c>
      <c r="AA495" s="100"/>
      <c r="AB495" s="46">
        <f t="shared" si="152"/>
        <v>0</v>
      </c>
      <c r="AC495" s="57">
        <v>30</v>
      </c>
      <c r="AD495" s="90"/>
      <c r="AE495" s="48">
        <f t="shared" si="153"/>
        <v>0</v>
      </c>
      <c r="AF495" s="59">
        <v>30</v>
      </c>
      <c r="AG495" s="90"/>
      <c r="AH495" s="46">
        <f t="shared" si="154"/>
        <v>0</v>
      </c>
      <c r="AI495" s="57">
        <v>30</v>
      </c>
      <c r="AJ495" s="92"/>
      <c r="AK495" s="48">
        <f t="shared" si="155"/>
        <v>0</v>
      </c>
    </row>
    <row r="496" spans="2:37" x14ac:dyDescent="0.25">
      <c r="B496" s="60">
        <v>31</v>
      </c>
      <c r="C496" s="87"/>
      <c r="D496" s="46">
        <f t="shared" si="144"/>
        <v>0</v>
      </c>
      <c r="E496" s="47"/>
      <c r="G496" s="48"/>
      <c r="H496" s="61">
        <v>31</v>
      </c>
      <c r="I496" s="87"/>
      <c r="J496" s="46">
        <f t="shared" si="146"/>
        <v>0</v>
      </c>
      <c r="K496" s="60"/>
      <c r="L496" s="87"/>
      <c r="M496" s="48"/>
      <c r="N496" s="61">
        <v>31</v>
      </c>
      <c r="O496" s="87"/>
      <c r="P496" s="46">
        <f t="shared" si="148"/>
        <v>0</v>
      </c>
      <c r="Q496" s="60"/>
      <c r="R496" s="87"/>
      <c r="S496" s="48"/>
      <c r="T496" s="61">
        <v>31</v>
      </c>
      <c r="U496" s="87"/>
      <c r="V496" s="46">
        <f t="shared" si="150"/>
        <v>0</v>
      </c>
      <c r="W496" s="60">
        <v>31</v>
      </c>
      <c r="X496" s="87"/>
      <c r="Y496" s="48">
        <f t="shared" si="151"/>
        <v>0</v>
      </c>
      <c r="Z496" s="61"/>
      <c r="AA496" s="90"/>
      <c r="AC496" s="60">
        <v>31</v>
      </c>
      <c r="AD496" s="90"/>
      <c r="AE496" s="48">
        <f t="shared" si="153"/>
        <v>0</v>
      </c>
      <c r="AF496" s="61"/>
      <c r="AG496" s="92"/>
      <c r="AI496" s="60">
        <v>31</v>
      </c>
      <c r="AJ496" s="92"/>
      <c r="AK496" s="48">
        <f t="shared" si="155"/>
        <v>0</v>
      </c>
    </row>
    <row r="497" spans="2:37" x14ac:dyDescent="0.25">
      <c r="B497" s="47"/>
      <c r="C497" s="87"/>
      <c r="E497" s="47"/>
      <c r="G497" s="48"/>
      <c r="I497" s="87"/>
      <c r="K497" s="47"/>
      <c r="L497" s="65"/>
      <c r="M497" s="48"/>
      <c r="O497" s="87"/>
      <c r="Q497" s="47"/>
      <c r="R497" s="65"/>
      <c r="S497" s="48"/>
      <c r="U497" s="87"/>
      <c r="W497" s="47"/>
      <c r="X497" s="90"/>
      <c r="Y497" s="48"/>
      <c r="AA497" s="65"/>
      <c r="AC497" s="47"/>
      <c r="AD497" s="90"/>
      <c r="AE497" s="48"/>
      <c r="AG497" s="65"/>
      <c r="AI497" s="47"/>
      <c r="AJ497" s="92"/>
      <c r="AK497" s="48"/>
    </row>
    <row r="498" spans="2:37" x14ac:dyDescent="0.25">
      <c r="B498" s="49"/>
      <c r="C498" s="88"/>
      <c r="D498" s="50">
        <f>SUM(D466:D497)</f>
        <v>0</v>
      </c>
      <c r="E498" s="49"/>
      <c r="F498" s="50"/>
      <c r="G498" s="63">
        <f>SUM(G466:G497)</f>
        <v>0</v>
      </c>
      <c r="H498" s="50"/>
      <c r="I498" s="50"/>
      <c r="J498" s="50">
        <f>SUM(J466:J497)</f>
        <v>0</v>
      </c>
      <c r="K498" s="49"/>
      <c r="L498" s="50"/>
      <c r="M498" s="63">
        <f>SUM(M466:M497)</f>
        <v>0</v>
      </c>
      <c r="N498" s="50"/>
      <c r="O498" s="50"/>
      <c r="P498" s="50">
        <f>SUM(P466:P497)</f>
        <v>0</v>
      </c>
      <c r="Q498" s="49"/>
      <c r="R498" s="50"/>
      <c r="S498" s="63">
        <f>SUM(S466:S497)</f>
        <v>0</v>
      </c>
      <c r="T498" s="50"/>
      <c r="U498" s="50"/>
      <c r="V498" s="50">
        <f>SUM(V466:V497)</f>
        <v>0</v>
      </c>
      <c r="W498" s="49"/>
      <c r="X498" s="50"/>
      <c r="Y498" s="63">
        <f>SUM(Y466:Y497)</f>
        <v>0</v>
      </c>
      <c r="Z498" s="50"/>
      <c r="AA498" s="50"/>
      <c r="AB498" s="50">
        <f>SUM(AB466:AB497)</f>
        <v>0</v>
      </c>
      <c r="AC498" s="49"/>
      <c r="AD498" s="50"/>
      <c r="AE498" s="63">
        <f>SUM(AE466:AE497)</f>
        <v>0</v>
      </c>
      <c r="AF498" s="50"/>
      <c r="AG498" s="50"/>
      <c r="AH498" s="50">
        <f>SUM(AH466:AH497)</f>
        <v>0</v>
      </c>
      <c r="AI498" s="49"/>
      <c r="AJ498" s="50"/>
      <c r="AK498" s="63">
        <f>SUM(AK466:AK497)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3:AK423"/>
  <sheetViews>
    <sheetView workbookViewId="0"/>
  </sheetViews>
  <sheetFormatPr defaultColWidth="9.140625" defaultRowHeight="15" x14ac:dyDescent="0.25"/>
  <cols>
    <col min="1" max="3" width="9.140625" style="43"/>
    <col min="4" max="4" width="10" style="43" customWidth="1"/>
    <col min="5" max="6" width="9.140625" style="43"/>
    <col min="7" max="7" width="10.28515625" style="43" customWidth="1"/>
    <col min="8" max="9" width="9.140625" style="43"/>
    <col min="10" max="10" width="10.140625" style="43" customWidth="1"/>
    <col min="11" max="12" width="9.140625" style="43"/>
    <col min="13" max="13" width="10.7109375" style="43" customWidth="1"/>
    <col min="14" max="15" width="9.140625" style="43"/>
    <col min="16" max="16" width="10.28515625" style="43" customWidth="1"/>
    <col min="17" max="18" width="9.140625" style="43"/>
    <col min="19" max="19" width="12.42578125" style="43" customWidth="1"/>
    <col min="20" max="21" width="9.140625" style="43"/>
    <col min="22" max="22" width="10.5703125" style="43" customWidth="1"/>
    <col min="23" max="24" width="9.140625" style="43"/>
    <col min="25" max="25" width="10.140625" style="43" customWidth="1"/>
    <col min="26" max="27" width="9.140625" style="43"/>
    <col min="28" max="28" width="10.42578125" style="43" customWidth="1"/>
    <col min="29" max="29" width="9.140625" style="43"/>
    <col min="30" max="30" width="9.140625" style="43" customWidth="1"/>
    <col min="31" max="31" width="10.85546875" style="43" customWidth="1"/>
    <col min="32" max="33" width="9.140625" style="43"/>
    <col min="34" max="34" width="10.7109375" style="43" customWidth="1"/>
    <col min="35" max="35" width="9.140625" style="43"/>
    <col min="36" max="36" width="9.7109375" style="43" customWidth="1"/>
    <col min="37" max="37" width="10.5703125" style="43" customWidth="1"/>
    <col min="38" max="16384" width="9.140625" style="43"/>
  </cols>
  <sheetData>
    <row r="3" spans="2:37" x14ac:dyDescent="0.25">
      <c r="B3" s="51">
        <v>40179</v>
      </c>
      <c r="C3" s="44"/>
      <c r="D3" s="44"/>
      <c r="E3" s="51">
        <v>40210</v>
      </c>
      <c r="F3" s="44"/>
      <c r="G3" s="45"/>
      <c r="H3" s="52">
        <v>40238</v>
      </c>
      <c r="I3" s="44"/>
      <c r="J3" s="44"/>
      <c r="K3" s="51">
        <v>40269</v>
      </c>
      <c r="L3" s="44"/>
      <c r="M3" s="45"/>
      <c r="N3" s="52">
        <v>40299</v>
      </c>
      <c r="O3" s="44"/>
      <c r="P3" s="44"/>
      <c r="Q3" s="51">
        <v>40330</v>
      </c>
      <c r="R3" s="44"/>
      <c r="S3" s="45"/>
      <c r="T3" s="52">
        <v>40360</v>
      </c>
      <c r="U3" s="44"/>
      <c r="V3" s="44"/>
      <c r="W3" s="51">
        <v>40391</v>
      </c>
      <c r="X3" s="44"/>
      <c r="Y3" s="45"/>
      <c r="Z3" s="52">
        <v>40422</v>
      </c>
      <c r="AA3" s="44"/>
      <c r="AB3" s="44"/>
      <c r="AC3" s="51">
        <v>40452</v>
      </c>
      <c r="AD3" s="44"/>
      <c r="AE3" s="45"/>
      <c r="AF3" s="52">
        <v>40483</v>
      </c>
      <c r="AG3" s="44"/>
      <c r="AH3" s="44"/>
      <c r="AI3" s="51">
        <v>40513</v>
      </c>
      <c r="AJ3" s="44"/>
      <c r="AK3" s="45"/>
    </row>
    <row r="4" spans="2:37" ht="45" x14ac:dyDescent="0.25">
      <c r="B4" s="53" t="s">
        <v>0</v>
      </c>
      <c r="C4" s="54" t="s">
        <v>2</v>
      </c>
      <c r="D4" s="55" t="s">
        <v>1</v>
      </c>
      <c r="E4" s="53" t="s">
        <v>0</v>
      </c>
      <c r="F4" s="54" t="s">
        <v>2</v>
      </c>
      <c r="G4" s="56" t="s">
        <v>1</v>
      </c>
      <c r="H4" s="54" t="s">
        <v>0</v>
      </c>
      <c r="I4" s="54" t="s">
        <v>2</v>
      </c>
      <c r="J4" s="55" t="s">
        <v>1</v>
      </c>
      <c r="K4" s="53" t="s">
        <v>0</v>
      </c>
      <c r="L4" s="54" t="s">
        <v>2</v>
      </c>
      <c r="M4" s="56" t="s">
        <v>1</v>
      </c>
      <c r="N4" s="54" t="s">
        <v>0</v>
      </c>
      <c r="O4" s="54" t="s">
        <v>2</v>
      </c>
      <c r="P4" s="55" t="s">
        <v>1</v>
      </c>
      <c r="Q4" s="53" t="s">
        <v>0</v>
      </c>
      <c r="R4" s="54" t="s">
        <v>2</v>
      </c>
      <c r="S4" s="56" t="s">
        <v>1</v>
      </c>
      <c r="T4" s="54" t="s">
        <v>0</v>
      </c>
      <c r="U4" s="54" t="s">
        <v>2</v>
      </c>
      <c r="V4" s="55" t="s">
        <v>1</v>
      </c>
      <c r="W4" s="53" t="s">
        <v>0</v>
      </c>
      <c r="X4" s="54" t="s">
        <v>2</v>
      </c>
      <c r="Y4" s="56" t="s">
        <v>1</v>
      </c>
      <c r="Z4" s="54" t="s">
        <v>0</v>
      </c>
      <c r="AA4" s="54" t="s">
        <v>2</v>
      </c>
      <c r="AB4" s="55" t="s">
        <v>1</v>
      </c>
      <c r="AC4" s="53" t="s">
        <v>0</v>
      </c>
      <c r="AD4" s="54" t="s">
        <v>2</v>
      </c>
      <c r="AE4" s="56" t="s">
        <v>1</v>
      </c>
      <c r="AF4" s="54" t="s">
        <v>0</v>
      </c>
      <c r="AG4" s="54" t="s">
        <v>2</v>
      </c>
      <c r="AH4" s="55" t="s">
        <v>1</v>
      </c>
      <c r="AI4" s="53" t="s">
        <v>0</v>
      </c>
      <c r="AJ4" s="54" t="s">
        <v>2</v>
      </c>
      <c r="AK4" s="56" t="s">
        <v>1</v>
      </c>
    </row>
    <row r="5" spans="2:37" x14ac:dyDescent="0.25">
      <c r="B5" s="57"/>
      <c r="C5" s="58"/>
      <c r="D5" s="46"/>
      <c r="E5" s="47"/>
      <c r="F5" s="46"/>
      <c r="G5" s="48"/>
      <c r="H5" s="46"/>
      <c r="I5" s="46"/>
      <c r="J5" s="46"/>
      <c r="K5" s="57"/>
      <c r="L5" s="58"/>
      <c r="M5" s="48"/>
      <c r="N5" s="59"/>
      <c r="O5" s="58"/>
      <c r="P5" s="46"/>
      <c r="Q5" s="57"/>
      <c r="R5" s="58"/>
      <c r="S5" s="48"/>
      <c r="T5" s="59"/>
      <c r="U5" s="58"/>
      <c r="V5" s="46"/>
      <c r="W5" s="57"/>
      <c r="X5" s="58"/>
      <c r="Y5" s="48"/>
      <c r="Z5" s="59"/>
      <c r="AA5" s="58"/>
      <c r="AB5" s="46"/>
      <c r="AC5" s="57"/>
      <c r="AD5" s="58"/>
      <c r="AE5" s="48"/>
      <c r="AF5" s="59"/>
      <c r="AG5" s="58"/>
      <c r="AH5" s="46"/>
      <c r="AI5" s="57"/>
      <c r="AJ5" s="58"/>
      <c r="AK5" s="48"/>
    </row>
    <row r="6" spans="2:37" x14ac:dyDescent="0.25">
      <c r="B6" s="57">
        <v>1</v>
      </c>
      <c r="C6" s="59">
        <v>0</v>
      </c>
      <c r="D6" s="46">
        <f>SUM(C7-C6)</f>
        <v>0</v>
      </c>
      <c r="E6" s="57">
        <v>1</v>
      </c>
      <c r="F6" s="59">
        <v>0</v>
      </c>
      <c r="G6" s="48">
        <f>SUM(F7-F6)</f>
        <v>0</v>
      </c>
      <c r="H6" s="59">
        <v>1</v>
      </c>
      <c r="I6" s="59">
        <v>0</v>
      </c>
      <c r="J6" s="46">
        <f>SUM(I7-I6)</f>
        <v>0</v>
      </c>
      <c r="K6" s="57">
        <v>1</v>
      </c>
      <c r="L6" s="59">
        <v>0</v>
      </c>
      <c r="M6" s="48">
        <f>SUM(L7-L6)</f>
        <v>0</v>
      </c>
      <c r="N6" s="59">
        <v>1</v>
      </c>
      <c r="O6" s="59">
        <v>0</v>
      </c>
      <c r="P6" s="46">
        <f>SUM(O7-O6)</f>
        <v>0</v>
      </c>
      <c r="Q6" s="57">
        <v>1</v>
      </c>
      <c r="R6" s="59">
        <v>0</v>
      </c>
      <c r="S6" s="48">
        <f>SUM(R7-R6)</f>
        <v>0</v>
      </c>
      <c r="T6" s="59">
        <v>1</v>
      </c>
      <c r="U6" s="67">
        <v>6756.72</v>
      </c>
      <c r="V6" s="46">
        <f t="shared" ref="V6:V36" si="0">SUM(U7-U6)*1000</f>
        <v>1449159.9999999988</v>
      </c>
      <c r="W6" s="57">
        <v>1</v>
      </c>
      <c r="X6" s="76">
        <v>54352.3</v>
      </c>
      <c r="Y6" s="48">
        <f t="shared" ref="Y6:Y36" si="1">SUM(X7-X6)*1000</f>
        <v>1735199.9999999972</v>
      </c>
      <c r="Z6" s="59">
        <v>1</v>
      </c>
      <c r="AA6" s="76">
        <v>104464</v>
      </c>
      <c r="AB6" s="46">
        <f t="shared" ref="AB6:AB35" si="2">SUM(AA7-AA6)*1000</f>
        <v>815000</v>
      </c>
      <c r="AC6" s="57">
        <v>1</v>
      </c>
      <c r="AD6" s="76">
        <v>129674</v>
      </c>
      <c r="AE6" s="48">
        <f t="shared" ref="AE6:AE36" si="3">SUM(AD7-AD6)*1000</f>
        <v>883000</v>
      </c>
      <c r="AF6" s="59">
        <v>1</v>
      </c>
      <c r="AG6" s="76">
        <v>133167</v>
      </c>
      <c r="AH6" s="46">
        <f t="shared" ref="AH6:AH35" si="4">SUM(AG7-AG6)*1000</f>
        <v>0</v>
      </c>
      <c r="AI6" s="57">
        <v>1</v>
      </c>
      <c r="AJ6" s="76">
        <v>155265</v>
      </c>
      <c r="AK6" s="48">
        <f t="shared" ref="AK6:AK36" si="5">SUM(AJ7-AJ6)*1000</f>
        <v>1165000</v>
      </c>
    </row>
    <row r="7" spans="2:37" x14ac:dyDescent="0.25">
      <c r="B7" s="57">
        <v>2</v>
      </c>
      <c r="C7" s="59">
        <v>0</v>
      </c>
      <c r="D7" s="46">
        <f t="shared" ref="D7:D36" si="6">SUM(C8-C7)</f>
        <v>0</v>
      </c>
      <c r="E7" s="57">
        <v>2</v>
      </c>
      <c r="F7" s="59">
        <v>0</v>
      </c>
      <c r="G7" s="48">
        <f t="shared" ref="G7:G33" si="7">SUM(F8-F7)</f>
        <v>0</v>
      </c>
      <c r="H7" s="59">
        <v>2</v>
      </c>
      <c r="I7" s="59">
        <v>0</v>
      </c>
      <c r="J7" s="46">
        <f t="shared" ref="J7:J36" si="8">SUM(I8-I7)</f>
        <v>0</v>
      </c>
      <c r="K7" s="57">
        <v>2</v>
      </c>
      <c r="L7" s="59">
        <v>0</v>
      </c>
      <c r="M7" s="48">
        <f t="shared" ref="M7:M35" si="9">SUM(L8-L7)</f>
        <v>0</v>
      </c>
      <c r="N7" s="59">
        <v>2</v>
      </c>
      <c r="O7" s="59">
        <v>0</v>
      </c>
      <c r="P7" s="46">
        <f t="shared" ref="P7:P36" si="10">SUM(O8-O7)</f>
        <v>0</v>
      </c>
      <c r="Q7" s="57">
        <v>2</v>
      </c>
      <c r="R7" s="59">
        <v>0</v>
      </c>
      <c r="S7" s="48">
        <f t="shared" ref="S7:S27" si="11">SUM(R8-R7)</f>
        <v>0</v>
      </c>
      <c r="T7" s="59">
        <v>2</v>
      </c>
      <c r="U7" s="67">
        <v>8205.8799999999992</v>
      </c>
      <c r="V7" s="46">
        <f t="shared" si="0"/>
        <v>1697510.0000000002</v>
      </c>
      <c r="W7" s="57">
        <v>2</v>
      </c>
      <c r="X7" s="76">
        <v>56087.5</v>
      </c>
      <c r="Y7" s="48">
        <f t="shared" si="1"/>
        <v>1971099.9999999986</v>
      </c>
      <c r="Z7" s="59">
        <v>2</v>
      </c>
      <c r="AA7" s="76">
        <v>105279</v>
      </c>
      <c r="AB7" s="46">
        <f t="shared" si="2"/>
        <v>1051000</v>
      </c>
      <c r="AC7" s="57">
        <v>2</v>
      </c>
      <c r="AD7" s="76">
        <v>130557</v>
      </c>
      <c r="AE7" s="48">
        <f t="shared" si="3"/>
        <v>844000</v>
      </c>
      <c r="AF7" s="59">
        <v>2</v>
      </c>
      <c r="AG7" s="76">
        <v>133167</v>
      </c>
      <c r="AH7" s="46">
        <f t="shared" si="4"/>
        <v>109000</v>
      </c>
      <c r="AI7" s="57">
        <v>2</v>
      </c>
      <c r="AJ7" s="76">
        <v>156430</v>
      </c>
      <c r="AK7" s="48">
        <f t="shared" si="5"/>
        <v>1157000</v>
      </c>
    </row>
    <row r="8" spans="2:37" x14ac:dyDescent="0.25">
      <c r="B8" s="57">
        <v>3</v>
      </c>
      <c r="C8" s="59">
        <v>0</v>
      </c>
      <c r="D8" s="46">
        <f t="shared" si="6"/>
        <v>0</v>
      </c>
      <c r="E8" s="57">
        <v>3</v>
      </c>
      <c r="F8" s="59">
        <v>0</v>
      </c>
      <c r="G8" s="48">
        <f t="shared" si="7"/>
        <v>0</v>
      </c>
      <c r="H8" s="59">
        <v>3</v>
      </c>
      <c r="I8" s="59">
        <v>0</v>
      </c>
      <c r="J8" s="46">
        <f t="shared" si="8"/>
        <v>0</v>
      </c>
      <c r="K8" s="57">
        <v>3</v>
      </c>
      <c r="L8" s="59">
        <v>0</v>
      </c>
      <c r="M8" s="48">
        <f t="shared" si="9"/>
        <v>0</v>
      </c>
      <c r="N8" s="59">
        <v>3</v>
      </c>
      <c r="O8" s="59">
        <v>0</v>
      </c>
      <c r="P8" s="46">
        <f t="shared" si="10"/>
        <v>0</v>
      </c>
      <c r="Q8" s="57">
        <v>3</v>
      </c>
      <c r="R8" s="59">
        <v>0</v>
      </c>
      <c r="S8" s="48">
        <f t="shared" si="11"/>
        <v>0</v>
      </c>
      <c r="T8" s="59">
        <v>3</v>
      </c>
      <c r="U8" s="67">
        <v>9903.39</v>
      </c>
      <c r="V8" s="46">
        <f t="shared" si="0"/>
        <v>1601690.0000000005</v>
      </c>
      <c r="W8" s="57">
        <v>3</v>
      </c>
      <c r="X8" s="76">
        <v>58058.6</v>
      </c>
      <c r="Y8" s="48">
        <f t="shared" si="1"/>
        <v>3466700.0000000042</v>
      </c>
      <c r="Z8" s="59">
        <v>3</v>
      </c>
      <c r="AA8" s="76">
        <v>106330</v>
      </c>
      <c r="AB8" s="46">
        <f t="shared" si="2"/>
        <v>825000</v>
      </c>
      <c r="AC8" s="57">
        <v>3</v>
      </c>
      <c r="AD8" s="76">
        <v>131401</v>
      </c>
      <c r="AE8" s="48">
        <f t="shared" si="3"/>
        <v>840000</v>
      </c>
      <c r="AF8" s="59">
        <v>3</v>
      </c>
      <c r="AG8" s="76">
        <v>133276</v>
      </c>
      <c r="AH8" s="46">
        <f t="shared" si="4"/>
        <v>0</v>
      </c>
      <c r="AI8" s="57">
        <v>3</v>
      </c>
      <c r="AJ8" s="76">
        <v>157587</v>
      </c>
      <c r="AK8" s="48">
        <f t="shared" si="5"/>
        <v>1069000</v>
      </c>
    </row>
    <row r="9" spans="2:37" x14ac:dyDescent="0.25">
      <c r="B9" s="57">
        <v>4</v>
      </c>
      <c r="C9" s="59">
        <v>0</v>
      </c>
      <c r="D9" s="46">
        <f t="shared" si="6"/>
        <v>0</v>
      </c>
      <c r="E9" s="57">
        <v>4</v>
      </c>
      <c r="F9" s="59">
        <v>0</v>
      </c>
      <c r="G9" s="48">
        <f t="shared" si="7"/>
        <v>0</v>
      </c>
      <c r="H9" s="59">
        <v>4</v>
      </c>
      <c r="I9" s="59">
        <v>0</v>
      </c>
      <c r="J9" s="46">
        <f t="shared" si="8"/>
        <v>0</v>
      </c>
      <c r="K9" s="57">
        <v>4</v>
      </c>
      <c r="L9" s="59">
        <v>0</v>
      </c>
      <c r="M9" s="48">
        <f t="shared" si="9"/>
        <v>0</v>
      </c>
      <c r="N9" s="59">
        <v>4</v>
      </c>
      <c r="O9" s="59">
        <v>0</v>
      </c>
      <c r="P9" s="46">
        <f t="shared" si="10"/>
        <v>0</v>
      </c>
      <c r="Q9" s="57">
        <v>4</v>
      </c>
      <c r="R9" s="59">
        <v>0</v>
      </c>
      <c r="S9" s="48">
        <f t="shared" si="11"/>
        <v>0</v>
      </c>
      <c r="T9" s="59">
        <v>4</v>
      </c>
      <c r="U9" s="67">
        <v>11505.08</v>
      </c>
      <c r="V9" s="46">
        <f t="shared" si="0"/>
        <v>2391020.0000000005</v>
      </c>
      <c r="W9" s="57">
        <v>4</v>
      </c>
      <c r="X9" s="76">
        <v>61525.3</v>
      </c>
      <c r="Y9" s="48">
        <f t="shared" si="1"/>
        <v>774699.99999999709</v>
      </c>
      <c r="Z9" s="59">
        <v>4</v>
      </c>
      <c r="AA9" s="76">
        <v>107155</v>
      </c>
      <c r="AB9" s="46">
        <f t="shared" si="2"/>
        <v>341000</v>
      </c>
      <c r="AC9" s="57">
        <v>4</v>
      </c>
      <c r="AD9" s="76">
        <v>132241</v>
      </c>
      <c r="AE9" s="48">
        <f t="shared" si="3"/>
        <v>836000</v>
      </c>
      <c r="AF9" s="59">
        <v>4</v>
      </c>
      <c r="AG9" s="76">
        <v>133276</v>
      </c>
      <c r="AH9" s="46">
        <f t="shared" si="4"/>
        <v>0</v>
      </c>
      <c r="AI9" s="57">
        <v>4</v>
      </c>
      <c r="AJ9" s="76">
        <v>158656</v>
      </c>
      <c r="AK9" s="48">
        <f t="shared" si="5"/>
        <v>1162000</v>
      </c>
    </row>
    <row r="10" spans="2:37" x14ac:dyDescent="0.25">
      <c r="B10" s="57">
        <v>5</v>
      </c>
      <c r="C10" s="59">
        <v>0</v>
      </c>
      <c r="D10" s="46">
        <f t="shared" si="6"/>
        <v>0</v>
      </c>
      <c r="E10" s="57">
        <v>5</v>
      </c>
      <c r="F10" s="59">
        <v>0</v>
      </c>
      <c r="G10" s="48">
        <f t="shared" si="7"/>
        <v>0</v>
      </c>
      <c r="H10" s="59">
        <v>5</v>
      </c>
      <c r="I10" s="59">
        <v>0</v>
      </c>
      <c r="J10" s="46">
        <f t="shared" si="8"/>
        <v>0</v>
      </c>
      <c r="K10" s="57">
        <v>5</v>
      </c>
      <c r="L10" s="59">
        <v>0</v>
      </c>
      <c r="M10" s="48">
        <f t="shared" si="9"/>
        <v>0</v>
      </c>
      <c r="N10" s="59">
        <v>5</v>
      </c>
      <c r="O10" s="59">
        <v>0</v>
      </c>
      <c r="P10" s="46">
        <f t="shared" si="10"/>
        <v>0</v>
      </c>
      <c r="Q10" s="57">
        <v>5</v>
      </c>
      <c r="R10" s="59">
        <v>0</v>
      </c>
      <c r="S10" s="48">
        <f t="shared" si="11"/>
        <v>0</v>
      </c>
      <c r="T10" s="59">
        <v>5</v>
      </c>
      <c r="U10" s="67">
        <v>13896.1</v>
      </c>
      <c r="V10" s="46">
        <f t="shared" si="0"/>
        <v>902799.9999999993</v>
      </c>
      <c r="W10" s="57">
        <v>5</v>
      </c>
      <c r="X10" s="76">
        <v>62300</v>
      </c>
      <c r="Y10" s="48">
        <f t="shared" si="1"/>
        <v>1052000</v>
      </c>
      <c r="Z10" s="59">
        <v>5</v>
      </c>
      <c r="AA10" s="94">
        <v>107496</v>
      </c>
      <c r="AB10" s="46">
        <f t="shared" si="2"/>
        <v>811000</v>
      </c>
      <c r="AC10" s="57">
        <v>5</v>
      </c>
      <c r="AD10" s="94">
        <v>133077</v>
      </c>
      <c r="AE10" s="48">
        <f t="shared" si="3"/>
        <v>1000</v>
      </c>
      <c r="AF10" s="59">
        <v>5</v>
      </c>
      <c r="AG10" s="76">
        <v>133276</v>
      </c>
      <c r="AH10" s="46">
        <f t="shared" si="4"/>
        <v>0</v>
      </c>
      <c r="AI10" s="57">
        <v>5</v>
      </c>
      <c r="AJ10" s="94">
        <v>159818</v>
      </c>
      <c r="AK10" s="48">
        <f t="shared" si="5"/>
        <v>1223000</v>
      </c>
    </row>
    <row r="11" spans="2:37" x14ac:dyDescent="0.25">
      <c r="B11" s="57">
        <v>6</v>
      </c>
      <c r="C11" s="59">
        <v>0</v>
      </c>
      <c r="D11" s="46">
        <f t="shared" si="6"/>
        <v>0</v>
      </c>
      <c r="E11" s="57">
        <v>6</v>
      </c>
      <c r="F11" s="59">
        <v>0</v>
      </c>
      <c r="G11" s="48">
        <f t="shared" si="7"/>
        <v>0</v>
      </c>
      <c r="H11" s="59">
        <v>6</v>
      </c>
      <c r="I11" s="59">
        <v>0</v>
      </c>
      <c r="J11" s="46">
        <f t="shared" si="8"/>
        <v>0</v>
      </c>
      <c r="K11" s="57">
        <v>6</v>
      </c>
      <c r="L11" s="59">
        <v>0</v>
      </c>
      <c r="M11" s="48">
        <f t="shared" si="9"/>
        <v>0</v>
      </c>
      <c r="N11" s="59">
        <v>6</v>
      </c>
      <c r="O11" s="59">
        <v>0</v>
      </c>
      <c r="P11" s="46">
        <f t="shared" si="10"/>
        <v>0</v>
      </c>
      <c r="Q11" s="57">
        <v>6</v>
      </c>
      <c r="R11" s="59">
        <v>0</v>
      </c>
      <c r="S11" s="48">
        <f t="shared" si="11"/>
        <v>0</v>
      </c>
      <c r="T11" s="59">
        <v>6</v>
      </c>
      <c r="U11" s="67">
        <v>14798.9</v>
      </c>
      <c r="V11" s="46">
        <f t="shared" si="0"/>
        <v>1768399.9999999995</v>
      </c>
      <c r="W11" s="57">
        <v>6</v>
      </c>
      <c r="X11" s="76">
        <v>63352</v>
      </c>
      <c r="Y11" s="48">
        <f t="shared" si="1"/>
        <v>1783699.9999999972</v>
      </c>
      <c r="Z11" s="59">
        <v>6</v>
      </c>
      <c r="AA11" s="76">
        <v>108307</v>
      </c>
      <c r="AB11" s="46">
        <f t="shared" si="2"/>
        <v>837000</v>
      </c>
      <c r="AC11" s="57">
        <v>6</v>
      </c>
      <c r="AD11" s="76">
        <v>133078</v>
      </c>
      <c r="AE11" s="48">
        <f t="shared" si="3"/>
        <v>0</v>
      </c>
      <c r="AF11" s="59">
        <v>6</v>
      </c>
      <c r="AG11" s="76">
        <v>133276</v>
      </c>
      <c r="AH11" s="46">
        <f t="shared" si="4"/>
        <v>0</v>
      </c>
      <c r="AI11" s="57">
        <v>6</v>
      </c>
      <c r="AJ11" s="76">
        <v>161041</v>
      </c>
      <c r="AK11" s="48">
        <f t="shared" si="5"/>
        <v>1200000</v>
      </c>
    </row>
    <row r="12" spans="2:37" x14ac:dyDescent="0.25">
      <c r="B12" s="60">
        <v>7</v>
      </c>
      <c r="C12" s="59">
        <v>0</v>
      </c>
      <c r="D12" s="46">
        <f t="shared" si="6"/>
        <v>0</v>
      </c>
      <c r="E12" s="60">
        <v>7</v>
      </c>
      <c r="F12" s="59">
        <v>0</v>
      </c>
      <c r="G12" s="48">
        <f t="shared" si="7"/>
        <v>0</v>
      </c>
      <c r="H12" s="61">
        <v>7</v>
      </c>
      <c r="I12" s="59">
        <v>0</v>
      </c>
      <c r="J12" s="46">
        <f t="shared" si="8"/>
        <v>0</v>
      </c>
      <c r="K12" s="60">
        <v>7</v>
      </c>
      <c r="L12" s="59">
        <v>0</v>
      </c>
      <c r="M12" s="48">
        <f t="shared" si="9"/>
        <v>0</v>
      </c>
      <c r="N12" s="61">
        <v>7</v>
      </c>
      <c r="O12" s="59">
        <v>0</v>
      </c>
      <c r="P12" s="46">
        <f t="shared" si="10"/>
        <v>0</v>
      </c>
      <c r="Q12" s="60">
        <v>7</v>
      </c>
      <c r="R12" s="59">
        <v>0</v>
      </c>
      <c r="S12" s="48">
        <f t="shared" si="11"/>
        <v>0</v>
      </c>
      <c r="T12" s="61">
        <v>7</v>
      </c>
      <c r="U12" s="67">
        <v>16567.3</v>
      </c>
      <c r="V12" s="46">
        <f t="shared" si="0"/>
        <v>2065900.0000000014</v>
      </c>
      <c r="W12" s="60">
        <v>7</v>
      </c>
      <c r="X12" s="76">
        <v>65135.7</v>
      </c>
      <c r="Y12" s="48">
        <f t="shared" si="1"/>
        <v>2296199.9999999972</v>
      </c>
      <c r="Z12" s="61">
        <v>7</v>
      </c>
      <c r="AA12" s="76">
        <v>109144</v>
      </c>
      <c r="AB12" s="46">
        <f t="shared" si="2"/>
        <v>853000</v>
      </c>
      <c r="AC12" s="60">
        <v>7</v>
      </c>
      <c r="AD12" s="76">
        <v>133078</v>
      </c>
      <c r="AE12" s="48">
        <f t="shared" si="3"/>
        <v>0</v>
      </c>
      <c r="AF12" s="61">
        <v>7</v>
      </c>
      <c r="AG12" s="76">
        <v>133276</v>
      </c>
      <c r="AH12" s="46">
        <f t="shared" si="4"/>
        <v>0</v>
      </c>
      <c r="AI12" s="60">
        <v>7</v>
      </c>
      <c r="AJ12" s="76">
        <v>162241</v>
      </c>
      <c r="AK12" s="48">
        <f t="shared" si="5"/>
        <v>1173000</v>
      </c>
    </row>
    <row r="13" spans="2:37" x14ac:dyDescent="0.25">
      <c r="B13" s="57">
        <v>8</v>
      </c>
      <c r="C13" s="59">
        <v>0</v>
      </c>
      <c r="D13" s="46">
        <f t="shared" si="6"/>
        <v>0</v>
      </c>
      <c r="E13" s="57">
        <v>8</v>
      </c>
      <c r="F13" s="59">
        <v>0</v>
      </c>
      <c r="G13" s="48">
        <f t="shared" si="7"/>
        <v>0</v>
      </c>
      <c r="H13" s="59">
        <v>8</v>
      </c>
      <c r="I13" s="59">
        <v>0</v>
      </c>
      <c r="J13" s="46">
        <f t="shared" si="8"/>
        <v>0</v>
      </c>
      <c r="K13" s="57">
        <v>8</v>
      </c>
      <c r="L13" s="59">
        <v>0</v>
      </c>
      <c r="M13" s="48">
        <f t="shared" si="9"/>
        <v>0</v>
      </c>
      <c r="N13" s="59">
        <v>8</v>
      </c>
      <c r="O13" s="59">
        <v>0</v>
      </c>
      <c r="P13" s="46">
        <f t="shared" si="10"/>
        <v>0</v>
      </c>
      <c r="Q13" s="57">
        <v>8</v>
      </c>
      <c r="R13" s="59">
        <v>0</v>
      </c>
      <c r="S13" s="48">
        <f t="shared" si="11"/>
        <v>0</v>
      </c>
      <c r="T13" s="59">
        <v>8</v>
      </c>
      <c r="U13" s="67">
        <v>18633.2</v>
      </c>
      <c r="V13" s="46">
        <f t="shared" si="0"/>
        <v>1458099.9999999986</v>
      </c>
      <c r="W13" s="57">
        <v>8</v>
      </c>
      <c r="X13" s="94">
        <v>67431.899999999994</v>
      </c>
      <c r="Y13" s="48">
        <f t="shared" si="1"/>
        <v>2080000</v>
      </c>
      <c r="Z13" s="59">
        <v>8</v>
      </c>
      <c r="AA13" s="94">
        <v>109997</v>
      </c>
      <c r="AB13" s="46">
        <f t="shared" si="2"/>
        <v>854000</v>
      </c>
      <c r="AC13" s="57">
        <v>8</v>
      </c>
      <c r="AD13" s="76">
        <v>133078</v>
      </c>
      <c r="AE13" s="48">
        <f t="shared" si="3"/>
        <v>0</v>
      </c>
      <c r="AF13" s="59">
        <v>8</v>
      </c>
      <c r="AG13" s="76">
        <v>133276</v>
      </c>
      <c r="AH13" s="46">
        <f t="shared" si="4"/>
        <v>0</v>
      </c>
      <c r="AI13" s="57">
        <v>8</v>
      </c>
      <c r="AJ13" s="94">
        <v>163414</v>
      </c>
      <c r="AK13" s="48">
        <f t="shared" si="5"/>
        <v>1089000</v>
      </c>
    </row>
    <row r="14" spans="2:37" x14ac:dyDescent="0.25">
      <c r="B14" s="57">
        <v>9</v>
      </c>
      <c r="C14" s="59">
        <v>0</v>
      </c>
      <c r="D14" s="46">
        <f t="shared" si="6"/>
        <v>0</v>
      </c>
      <c r="E14" s="57">
        <v>9</v>
      </c>
      <c r="F14" s="59">
        <v>0</v>
      </c>
      <c r="G14" s="48">
        <f t="shared" si="7"/>
        <v>0</v>
      </c>
      <c r="H14" s="59">
        <v>9</v>
      </c>
      <c r="I14" s="59">
        <v>0</v>
      </c>
      <c r="J14" s="46">
        <f t="shared" si="8"/>
        <v>0</v>
      </c>
      <c r="K14" s="57">
        <v>9</v>
      </c>
      <c r="L14" s="59">
        <v>0</v>
      </c>
      <c r="M14" s="48">
        <f t="shared" si="9"/>
        <v>0</v>
      </c>
      <c r="N14" s="59">
        <v>9</v>
      </c>
      <c r="O14" s="59">
        <v>0</v>
      </c>
      <c r="P14" s="46">
        <f t="shared" si="10"/>
        <v>0</v>
      </c>
      <c r="Q14" s="57">
        <v>9</v>
      </c>
      <c r="R14" s="59">
        <v>0</v>
      </c>
      <c r="S14" s="48">
        <f t="shared" si="11"/>
        <v>0</v>
      </c>
      <c r="T14" s="59">
        <v>9</v>
      </c>
      <c r="U14" s="67">
        <v>20091.3</v>
      </c>
      <c r="V14" s="46">
        <f t="shared" si="0"/>
        <v>1526299.9999999993</v>
      </c>
      <c r="W14" s="57">
        <v>9</v>
      </c>
      <c r="X14" s="76">
        <v>69511.899999999994</v>
      </c>
      <c r="Y14" s="48">
        <f t="shared" si="1"/>
        <v>1836300.0000000028</v>
      </c>
      <c r="Z14" s="59">
        <v>9</v>
      </c>
      <c r="AA14" s="76">
        <v>110851</v>
      </c>
      <c r="AB14" s="46">
        <f t="shared" si="2"/>
        <v>934000</v>
      </c>
      <c r="AC14" s="57">
        <v>9</v>
      </c>
      <c r="AD14" s="76">
        <v>133078</v>
      </c>
      <c r="AE14" s="48">
        <f t="shared" si="3"/>
        <v>0</v>
      </c>
      <c r="AF14" s="59">
        <v>9</v>
      </c>
      <c r="AG14" s="76">
        <v>133276</v>
      </c>
      <c r="AH14" s="46">
        <f t="shared" si="4"/>
        <v>651000</v>
      </c>
      <c r="AI14" s="57">
        <v>9</v>
      </c>
      <c r="AJ14" s="76">
        <v>164503</v>
      </c>
      <c r="AK14" s="48">
        <f t="shared" si="5"/>
        <v>1147000</v>
      </c>
    </row>
    <row r="15" spans="2:37" x14ac:dyDescent="0.25">
      <c r="B15" s="57">
        <v>10</v>
      </c>
      <c r="C15" s="59">
        <v>0</v>
      </c>
      <c r="D15" s="46">
        <f t="shared" si="6"/>
        <v>0</v>
      </c>
      <c r="E15" s="57">
        <v>10</v>
      </c>
      <c r="F15" s="59">
        <v>0</v>
      </c>
      <c r="G15" s="48">
        <f t="shared" si="7"/>
        <v>0</v>
      </c>
      <c r="H15" s="59">
        <v>10</v>
      </c>
      <c r="I15" s="59">
        <v>0</v>
      </c>
      <c r="J15" s="46">
        <f t="shared" si="8"/>
        <v>0</v>
      </c>
      <c r="K15" s="57">
        <v>10</v>
      </c>
      <c r="L15" s="59">
        <v>0</v>
      </c>
      <c r="M15" s="48">
        <f t="shared" si="9"/>
        <v>0</v>
      </c>
      <c r="N15" s="59">
        <v>10</v>
      </c>
      <c r="O15" s="59">
        <v>0</v>
      </c>
      <c r="P15" s="46">
        <f t="shared" si="10"/>
        <v>0</v>
      </c>
      <c r="Q15" s="57">
        <v>10</v>
      </c>
      <c r="R15" s="59">
        <v>0</v>
      </c>
      <c r="S15" s="48">
        <f t="shared" si="11"/>
        <v>0</v>
      </c>
      <c r="T15" s="59">
        <v>10</v>
      </c>
      <c r="U15" s="67">
        <v>21617.599999999999</v>
      </c>
      <c r="V15" s="46">
        <f t="shared" si="0"/>
        <v>1716800.0000000028</v>
      </c>
      <c r="W15" s="57">
        <v>10</v>
      </c>
      <c r="X15" s="94">
        <v>71348.2</v>
      </c>
      <c r="Y15" s="48">
        <f t="shared" si="1"/>
        <v>1351800.0000000028</v>
      </c>
      <c r="Z15" s="59">
        <v>10</v>
      </c>
      <c r="AA15" s="94">
        <v>111785</v>
      </c>
      <c r="AB15" s="46">
        <f t="shared" si="2"/>
        <v>839000</v>
      </c>
      <c r="AC15" s="57">
        <v>10</v>
      </c>
      <c r="AD15" s="76">
        <v>133078</v>
      </c>
      <c r="AE15" s="48">
        <f t="shared" si="3"/>
        <v>0</v>
      </c>
      <c r="AF15" s="59">
        <v>10</v>
      </c>
      <c r="AG15" s="76">
        <v>133927</v>
      </c>
      <c r="AH15" s="46">
        <f t="shared" si="4"/>
        <v>985000</v>
      </c>
      <c r="AI15" s="57">
        <v>10</v>
      </c>
      <c r="AJ15" s="94">
        <v>165650</v>
      </c>
      <c r="AK15" s="48">
        <f t="shared" si="5"/>
        <v>1057000</v>
      </c>
    </row>
    <row r="16" spans="2:37" x14ac:dyDescent="0.25">
      <c r="B16" s="57">
        <v>11</v>
      </c>
      <c r="C16" s="59">
        <v>0</v>
      </c>
      <c r="D16" s="46">
        <f t="shared" si="6"/>
        <v>0</v>
      </c>
      <c r="E16" s="57">
        <v>11</v>
      </c>
      <c r="F16" s="59">
        <v>0</v>
      </c>
      <c r="G16" s="48">
        <f t="shared" si="7"/>
        <v>0</v>
      </c>
      <c r="H16" s="59">
        <v>11</v>
      </c>
      <c r="I16" s="59">
        <v>0</v>
      </c>
      <c r="J16" s="46">
        <f t="shared" si="8"/>
        <v>0</v>
      </c>
      <c r="K16" s="57">
        <v>11</v>
      </c>
      <c r="L16" s="59">
        <v>0</v>
      </c>
      <c r="M16" s="48">
        <f t="shared" si="9"/>
        <v>0</v>
      </c>
      <c r="N16" s="59">
        <v>11</v>
      </c>
      <c r="O16" s="59">
        <v>0</v>
      </c>
      <c r="P16" s="46">
        <f t="shared" si="10"/>
        <v>0</v>
      </c>
      <c r="Q16" s="57">
        <v>11</v>
      </c>
      <c r="R16" s="59">
        <v>0</v>
      </c>
      <c r="S16" s="48">
        <f t="shared" si="11"/>
        <v>0</v>
      </c>
      <c r="T16" s="59">
        <v>11</v>
      </c>
      <c r="U16" s="67">
        <v>23334.400000000001</v>
      </c>
      <c r="V16" s="46">
        <f t="shared" si="0"/>
        <v>1761699.9999999972</v>
      </c>
      <c r="W16" s="57">
        <v>11</v>
      </c>
      <c r="X16" s="76">
        <v>72700</v>
      </c>
      <c r="Y16" s="48">
        <f t="shared" si="1"/>
        <v>1541899.9999999942</v>
      </c>
      <c r="Z16" s="59">
        <v>11</v>
      </c>
      <c r="AA16" s="76">
        <v>112624</v>
      </c>
      <c r="AB16" s="46">
        <f t="shared" si="2"/>
        <v>843000</v>
      </c>
      <c r="AC16" s="57">
        <v>11</v>
      </c>
      <c r="AD16" s="76">
        <v>133078</v>
      </c>
      <c r="AE16" s="48">
        <f t="shared" si="3"/>
        <v>0</v>
      </c>
      <c r="AF16" s="59">
        <v>11</v>
      </c>
      <c r="AG16" s="76">
        <v>134912</v>
      </c>
      <c r="AH16" s="46">
        <f t="shared" si="4"/>
        <v>588000</v>
      </c>
      <c r="AI16" s="57">
        <v>11</v>
      </c>
      <c r="AJ16" s="76">
        <v>166707</v>
      </c>
      <c r="AK16" s="48">
        <f t="shared" si="5"/>
        <v>1069000</v>
      </c>
    </row>
    <row r="17" spans="2:37" x14ac:dyDescent="0.25">
      <c r="B17" s="57">
        <v>12</v>
      </c>
      <c r="C17" s="59">
        <v>0</v>
      </c>
      <c r="D17" s="46">
        <f t="shared" si="6"/>
        <v>0</v>
      </c>
      <c r="E17" s="57">
        <v>12</v>
      </c>
      <c r="F17" s="59">
        <v>0</v>
      </c>
      <c r="G17" s="48">
        <f t="shared" si="7"/>
        <v>0</v>
      </c>
      <c r="H17" s="59">
        <v>12</v>
      </c>
      <c r="I17" s="59">
        <v>0</v>
      </c>
      <c r="J17" s="46">
        <f t="shared" si="8"/>
        <v>0</v>
      </c>
      <c r="K17" s="57">
        <v>12</v>
      </c>
      <c r="L17" s="59">
        <v>0</v>
      </c>
      <c r="M17" s="48">
        <f t="shared" si="9"/>
        <v>0</v>
      </c>
      <c r="N17" s="59">
        <v>12</v>
      </c>
      <c r="O17" s="59">
        <v>0</v>
      </c>
      <c r="P17" s="46">
        <f t="shared" si="10"/>
        <v>0</v>
      </c>
      <c r="Q17" s="57">
        <v>12</v>
      </c>
      <c r="R17" s="59">
        <v>0</v>
      </c>
      <c r="S17" s="48">
        <f t="shared" si="11"/>
        <v>0</v>
      </c>
      <c r="T17" s="59">
        <v>12</v>
      </c>
      <c r="U17" s="67">
        <v>25096.1</v>
      </c>
      <c r="V17" s="46">
        <f t="shared" si="0"/>
        <v>1373000</v>
      </c>
      <c r="W17" s="57">
        <v>12</v>
      </c>
      <c r="X17" s="94">
        <v>74241.899999999994</v>
      </c>
      <c r="Y17" s="48">
        <f t="shared" si="1"/>
        <v>2114000</v>
      </c>
      <c r="Z17" s="59">
        <v>12</v>
      </c>
      <c r="AA17" s="94">
        <v>113467</v>
      </c>
      <c r="AB17" s="46">
        <f t="shared" si="2"/>
        <v>868000</v>
      </c>
      <c r="AC17" s="57">
        <v>12</v>
      </c>
      <c r="AD17" s="76">
        <v>133078</v>
      </c>
      <c r="AE17" s="48">
        <f t="shared" si="3"/>
        <v>0</v>
      </c>
      <c r="AF17" s="59">
        <v>12</v>
      </c>
      <c r="AG17" s="76">
        <v>135500</v>
      </c>
      <c r="AH17" s="46">
        <f t="shared" si="4"/>
        <v>524000</v>
      </c>
      <c r="AI17" s="57">
        <v>12</v>
      </c>
      <c r="AJ17" s="94">
        <v>167776</v>
      </c>
      <c r="AK17" s="48">
        <f t="shared" si="5"/>
        <v>1291000</v>
      </c>
    </row>
    <row r="18" spans="2:37" x14ac:dyDescent="0.25">
      <c r="B18" s="57">
        <v>13</v>
      </c>
      <c r="C18" s="59">
        <v>0</v>
      </c>
      <c r="D18" s="46">
        <f t="shared" si="6"/>
        <v>0</v>
      </c>
      <c r="E18" s="57">
        <v>13</v>
      </c>
      <c r="F18" s="59">
        <v>0</v>
      </c>
      <c r="G18" s="48">
        <f t="shared" si="7"/>
        <v>0</v>
      </c>
      <c r="H18" s="59">
        <v>13</v>
      </c>
      <c r="I18" s="59">
        <v>0</v>
      </c>
      <c r="J18" s="46">
        <f t="shared" si="8"/>
        <v>0</v>
      </c>
      <c r="K18" s="57">
        <v>13</v>
      </c>
      <c r="L18" s="59">
        <v>0</v>
      </c>
      <c r="M18" s="48">
        <f t="shared" si="9"/>
        <v>0</v>
      </c>
      <c r="N18" s="59">
        <v>13</v>
      </c>
      <c r="O18" s="59">
        <v>0</v>
      </c>
      <c r="P18" s="46">
        <f t="shared" si="10"/>
        <v>0</v>
      </c>
      <c r="Q18" s="57">
        <v>13</v>
      </c>
      <c r="R18" s="59">
        <v>0</v>
      </c>
      <c r="S18" s="48">
        <f t="shared" si="11"/>
        <v>0</v>
      </c>
      <c r="T18" s="59">
        <v>13</v>
      </c>
      <c r="U18" s="67">
        <v>26469.1</v>
      </c>
      <c r="V18" s="46">
        <f t="shared" si="0"/>
        <v>1499500</v>
      </c>
      <c r="W18" s="57">
        <v>13</v>
      </c>
      <c r="X18" s="76">
        <v>76355.899999999994</v>
      </c>
      <c r="Y18" s="48">
        <f t="shared" si="1"/>
        <v>2436900.0000000088</v>
      </c>
      <c r="Z18" s="59">
        <v>13</v>
      </c>
      <c r="AA18" s="76">
        <v>114335</v>
      </c>
      <c r="AB18" s="46">
        <f t="shared" si="2"/>
        <v>836000</v>
      </c>
      <c r="AC18" s="57">
        <v>13</v>
      </c>
      <c r="AD18" s="76">
        <v>133078</v>
      </c>
      <c r="AE18" s="48">
        <f t="shared" si="3"/>
        <v>0</v>
      </c>
      <c r="AF18" s="59">
        <v>13</v>
      </c>
      <c r="AG18" s="76">
        <v>136024</v>
      </c>
      <c r="AH18" s="46">
        <f t="shared" si="4"/>
        <v>1042000</v>
      </c>
      <c r="AI18" s="57">
        <v>13</v>
      </c>
      <c r="AJ18" s="76">
        <v>169067</v>
      </c>
      <c r="AK18" s="48">
        <f t="shared" si="5"/>
        <v>1157000</v>
      </c>
    </row>
    <row r="19" spans="2:37" x14ac:dyDescent="0.25">
      <c r="B19" s="57">
        <v>14</v>
      </c>
      <c r="C19" s="59">
        <v>0</v>
      </c>
      <c r="D19" s="46">
        <f t="shared" si="6"/>
        <v>0</v>
      </c>
      <c r="E19" s="57">
        <v>14</v>
      </c>
      <c r="F19" s="59">
        <v>0</v>
      </c>
      <c r="G19" s="48">
        <f t="shared" si="7"/>
        <v>0</v>
      </c>
      <c r="H19" s="59">
        <v>14</v>
      </c>
      <c r="I19" s="59">
        <v>0</v>
      </c>
      <c r="J19" s="46">
        <f t="shared" si="8"/>
        <v>0</v>
      </c>
      <c r="K19" s="57">
        <v>14</v>
      </c>
      <c r="L19" s="59">
        <v>0</v>
      </c>
      <c r="M19" s="48">
        <f t="shared" si="9"/>
        <v>0</v>
      </c>
      <c r="N19" s="59">
        <v>14</v>
      </c>
      <c r="O19" s="59">
        <v>0</v>
      </c>
      <c r="P19" s="46">
        <f t="shared" si="10"/>
        <v>0</v>
      </c>
      <c r="Q19" s="57">
        <v>14</v>
      </c>
      <c r="R19" s="59">
        <v>0</v>
      </c>
      <c r="S19" s="48">
        <f t="shared" si="11"/>
        <v>0</v>
      </c>
      <c r="T19" s="59">
        <v>14</v>
      </c>
      <c r="U19" s="67">
        <v>27968.6</v>
      </c>
      <c r="V19" s="46">
        <f t="shared" si="0"/>
        <v>361300.00000000291</v>
      </c>
      <c r="W19" s="57">
        <v>14</v>
      </c>
      <c r="X19" s="76">
        <v>78792.800000000003</v>
      </c>
      <c r="Y19" s="48">
        <f t="shared" si="1"/>
        <v>2263300.0000000028</v>
      </c>
      <c r="Z19" s="59">
        <v>14</v>
      </c>
      <c r="AA19" s="76">
        <v>115171</v>
      </c>
      <c r="AB19" s="46">
        <f t="shared" si="2"/>
        <v>931000</v>
      </c>
      <c r="AC19" s="57">
        <v>14</v>
      </c>
      <c r="AD19" s="76">
        <v>133078</v>
      </c>
      <c r="AE19" s="48">
        <f t="shared" si="3"/>
        <v>0</v>
      </c>
      <c r="AF19" s="59">
        <v>14</v>
      </c>
      <c r="AG19" s="76">
        <v>137066</v>
      </c>
      <c r="AH19" s="46">
        <f t="shared" si="4"/>
        <v>1263000</v>
      </c>
      <c r="AI19" s="57">
        <v>14</v>
      </c>
      <c r="AJ19" s="76">
        <v>170224</v>
      </c>
      <c r="AK19" s="48">
        <f t="shared" si="5"/>
        <v>1154000</v>
      </c>
    </row>
    <row r="20" spans="2:37" x14ac:dyDescent="0.25">
      <c r="B20" s="57">
        <v>15</v>
      </c>
      <c r="C20" s="59">
        <v>0</v>
      </c>
      <c r="D20" s="46">
        <f t="shared" si="6"/>
        <v>0</v>
      </c>
      <c r="E20" s="57">
        <v>15</v>
      </c>
      <c r="F20" s="59">
        <v>0</v>
      </c>
      <c r="G20" s="48">
        <f t="shared" si="7"/>
        <v>0</v>
      </c>
      <c r="H20" s="59">
        <v>15</v>
      </c>
      <c r="I20" s="59">
        <v>0</v>
      </c>
      <c r="J20" s="46">
        <f t="shared" si="8"/>
        <v>0</v>
      </c>
      <c r="K20" s="57">
        <v>15</v>
      </c>
      <c r="L20" s="59">
        <v>0</v>
      </c>
      <c r="M20" s="48">
        <f t="shared" si="9"/>
        <v>0</v>
      </c>
      <c r="N20" s="59">
        <v>15</v>
      </c>
      <c r="O20" s="59">
        <v>0</v>
      </c>
      <c r="P20" s="46">
        <f t="shared" si="10"/>
        <v>0</v>
      </c>
      <c r="Q20" s="57">
        <v>15</v>
      </c>
      <c r="R20" s="59">
        <v>0</v>
      </c>
      <c r="S20" s="48">
        <f t="shared" si="11"/>
        <v>0</v>
      </c>
      <c r="T20" s="59">
        <v>15</v>
      </c>
      <c r="U20" s="67">
        <v>28329.9</v>
      </c>
      <c r="V20" s="46">
        <f t="shared" si="0"/>
        <v>708000</v>
      </c>
      <c r="W20" s="57">
        <v>15</v>
      </c>
      <c r="X20" s="94">
        <v>81056.100000000006</v>
      </c>
      <c r="Y20" s="48">
        <f t="shared" si="1"/>
        <v>2017599.9999999912</v>
      </c>
      <c r="Z20" s="59">
        <v>15</v>
      </c>
      <c r="AA20" s="94">
        <v>116102</v>
      </c>
      <c r="AB20" s="46">
        <f t="shared" si="2"/>
        <v>777000</v>
      </c>
      <c r="AC20" s="57">
        <v>15</v>
      </c>
      <c r="AD20" s="76">
        <v>133078</v>
      </c>
      <c r="AE20" s="48">
        <f t="shared" si="3"/>
        <v>0</v>
      </c>
      <c r="AF20" s="59">
        <v>15</v>
      </c>
      <c r="AG20" s="94">
        <v>138329</v>
      </c>
      <c r="AH20" s="46">
        <f t="shared" si="4"/>
        <v>1080000</v>
      </c>
      <c r="AI20" s="57">
        <v>15</v>
      </c>
      <c r="AJ20" s="94">
        <v>171378</v>
      </c>
      <c r="AK20" s="48">
        <f t="shared" si="5"/>
        <v>1138000</v>
      </c>
    </row>
    <row r="21" spans="2:37" x14ac:dyDescent="0.25">
      <c r="B21" s="57">
        <v>16</v>
      </c>
      <c r="C21" s="59">
        <v>0</v>
      </c>
      <c r="D21" s="46">
        <f t="shared" si="6"/>
        <v>0</v>
      </c>
      <c r="E21" s="57">
        <v>16</v>
      </c>
      <c r="F21" s="59">
        <v>0</v>
      </c>
      <c r="G21" s="48">
        <f t="shared" si="7"/>
        <v>0</v>
      </c>
      <c r="H21" s="59">
        <v>16</v>
      </c>
      <c r="I21" s="59">
        <v>0</v>
      </c>
      <c r="J21" s="46">
        <f t="shared" si="8"/>
        <v>0</v>
      </c>
      <c r="K21" s="57">
        <v>16</v>
      </c>
      <c r="L21" s="59">
        <v>0</v>
      </c>
      <c r="M21" s="48">
        <f t="shared" si="9"/>
        <v>0</v>
      </c>
      <c r="N21" s="59">
        <v>16</v>
      </c>
      <c r="O21" s="59">
        <v>0</v>
      </c>
      <c r="P21" s="46">
        <f t="shared" si="10"/>
        <v>0</v>
      </c>
      <c r="Q21" s="57">
        <v>16</v>
      </c>
      <c r="R21" s="59">
        <v>0</v>
      </c>
      <c r="S21" s="48">
        <f t="shared" si="11"/>
        <v>0</v>
      </c>
      <c r="T21" s="59">
        <v>16</v>
      </c>
      <c r="U21" s="67">
        <v>29037.9</v>
      </c>
      <c r="V21" s="46">
        <f t="shared" si="0"/>
        <v>301799.9999999993</v>
      </c>
      <c r="W21" s="57">
        <v>16</v>
      </c>
      <c r="X21" s="76">
        <v>83073.7</v>
      </c>
      <c r="Y21" s="48">
        <f t="shared" si="1"/>
        <v>1910400.0000000088</v>
      </c>
      <c r="Z21" s="59">
        <v>16</v>
      </c>
      <c r="AA21" s="76">
        <v>116879</v>
      </c>
      <c r="AB21" s="46">
        <f t="shared" si="2"/>
        <v>862000</v>
      </c>
      <c r="AC21" s="57">
        <v>16</v>
      </c>
      <c r="AD21" s="76">
        <v>133078</v>
      </c>
      <c r="AE21" s="48">
        <f t="shared" si="3"/>
        <v>0</v>
      </c>
      <c r="AF21" s="59">
        <v>16</v>
      </c>
      <c r="AG21" s="76">
        <v>139409</v>
      </c>
      <c r="AH21" s="46">
        <f t="shared" si="4"/>
        <v>1125000</v>
      </c>
      <c r="AI21" s="57">
        <v>16</v>
      </c>
      <c r="AJ21" s="76">
        <v>172516</v>
      </c>
      <c r="AK21" s="48">
        <f t="shared" si="5"/>
        <v>1139000</v>
      </c>
    </row>
    <row r="22" spans="2:37" x14ac:dyDescent="0.25">
      <c r="B22" s="57">
        <v>17</v>
      </c>
      <c r="C22" s="59">
        <v>0</v>
      </c>
      <c r="D22" s="46">
        <f t="shared" si="6"/>
        <v>0</v>
      </c>
      <c r="E22" s="57">
        <v>17</v>
      </c>
      <c r="F22" s="59">
        <v>0</v>
      </c>
      <c r="G22" s="48">
        <f t="shared" si="7"/>
        <v>0</v>
      </c>
      <c r="H22" s="59">
        <v>17</v>
      </c>
      <c r="I22" s="59">
        <v>0</v>
      </c>
      <c r="J22" s="46">
        <f t="shared" si="8"/>
        <v>0</v>
      </c>
      <c r="K22" s="57">
        <v>17</v>
      </c>
      <c r="L22" s="59">
        <v>0</v>
      </c>
      <c r="M22" s="48">
        <f t="shared" si="9"/>
        <v>0</v>
      </c>
      <c r="N22" s="59">
        <v>17</v>
      </c>
      <c r="O22" s="59">
        <v>0</v>
      </c>
      <c r="P22" s="46">
        <f t="shared" si="10"/>
        <v>0</v>
      </c>
      <c r="Q22" s="57">
        <v>17</v>
      </c>
      <c r="R22" s="59">
        <v>0</v>
      </c>
      <c r="S22" s="48">
        <f t="shared" si="11"/>
        <v>0</v>
      </c>
      <c r="T22" s="59">
        <v>17</v>
      </c>
      <c r="U22" s="67">
        <v>29339.7</v>
      </c>
      <c r="V22" s="46">
        <f t="shared" si="0"/>
        <v>1867599.9999999986</v>
      </c>
      <c r="W22" s="57">
        <v>17</v>
      </c>
      <c r="X22" s="94">
        <v>84984.1</v>
      </c>
      <c r="Y22" s="48">
        <f t="shared" si="1"/>
        <v>2053000</v>
      </c>
      <c r="Z22" s="59">
        <v>17</v>
      </c>
      <c r="AA22" s="94">
        <v>117741</v>
      </c>
      <c r="AB22" s="46">
        <f t="shared" si="2"/>
        <v>850000</v>
      </c>
      <c r="AC22" s="57">
        <v>17</v>
      </c>
      <c r="AD22" s="76">
        <v>133078</v>
      </c>
      <c r="AE22" s="48">
        <f t="shared" si="3"/>
        <v>0</v>
      </c>
      <c r="AF22" s="59">
        <v>17</v>
      </c>
      <c r="AG22" s="94">
        <v>140534</v>
      </c>
      <c r="AH22" s="46">
        <f t="shared" si="4"/>
        <v>895000</v>
      </c>
      <c r="AI22" s="57">
        <v>17</v>
      </c>
      <c r="AJ22" s="94">
        <v>173655</v>
      </c>
      <c r="AK22" s="48">
        <f t="shared" si="5"/>
        <v>1108000</v>
      </c>
    </row>
    <row r="23" spans="2:37" x14ac:dyDescent="0.25">
      <c r="B23" s="57">
        <v>18</v>
      </c>
      <c r="C23" s="59">
        <v>0</v>
      </c>
      <c r="D23" s="46">
        <f t="shared" si="6"/>
        <v>0</v>
      </c>
      <c r="E23" s="57">
        <v>18</v>
      </c>
      <c r="F23" s="59">
        <v>0</v>
      </c>
      <c r="G23" s="48">
        <f t="shared" si="7"/>
        <v>0</v>
      </c>
      <c r="H23" s="59">
        <v>18</v>
      </c>
      <c r="I23" s="59">
        <v>0</v>
      </c>
      <c r="J23" s="46">
        <f t="shared" si="8"/>
        <v>0</v>
      </c>
      <c r="K23" s="57">
        <v>18</v>
      </c>
      <c r="L23" s="59">
        <v>0</v>
      </c>
      <c r="M23" s="48">
        <f t="shared" si="9"/>
        <v>0</v>
      </c>
      <c r="N23" s="59">
        <v>18</v>
      </c>
      <c r="O23" s="59">
        <v>0</v>
      </c>
      <c r="P23" s="46">
        <f t="shared" si="10"/>
        <v>0</v>
      </c>
      <c r="Q23" s="57">
        <v>18</v>
      </c>
      <c r="R23" s="59">
        <v>0</v>
      </c>
      <c r="S23" s="48">
        <f t="shared" si="11"/>
        <v>0</v>
      </c>
      <c r="T23" s="59">
        <v>18</v>
      </c>
      <c r="U23" s="67">
        <v>31207.3</v>
      </c>
      <c r="V23" s="46">
        <f t="shared" si="0"/>
        <v>1553000</v>
      </c>
      <c r="W23" s="57">
        <v>18</v>
      </c>
      <c r="X23" s="76">
        <v>87037.1</v>
      </c>
      <c r="Y23" s="48">
        <f t="shared" si="1"/>
        <v>1713099.9999999912</v>
      </c>
      <c r="Z23" s="59">
        <v>18</v>
      </c>
      <c r="AA23" s="76">
        <v>118591</v>
      </c>
      <c r="AB23" s="46">
        <f t="shared" si="2"/>
        <v>841000</v>
      </c>
      <c r="AC23" s="57">
        <v>18</v>
      </c>
      <c r="AD23" s="76">
        <v>133078</v>
      </c>
      <c r="AE23" s="48">
        <f t="shared" si="3"/>
        <v>0</v>
      </c>
      <c r="AF23" s="59">
        <v>18</v>
      </c>
      <c r="AG23" s="76">
        <v>141429</v>
      </c>
      <c r="AH23" s="46">
        <f t="shared" si="4"/>
        <v>1064000</v>
      </c>
      <c r="AI23" s="57">
        <v>18</v>
      </c>
      <c r="AJ23" s="76">
        <v>174763</v>
      </c>
      <c r="AK23" s="48">
        <f t="shared" si="5"/>
        <v>1118000</v>
      </c>
    </row>
    <row r="24" spans="2:37" x14ac:dyDescent="0.25">
      <c r="B24" s="57">
        <v>19</v>
      </c>
      <c r="C24" s="59">
        <v>0</v>
      </c>
      <c r="D24" s="46">
        <f t="shared" si="6"/>
        <v>0</v>
      </c>
      <c r="E24" s="57">
        <v>19</v>
      </c>
      <c r="F24" s="59">
        <v>0</v>
      </c>
      <c r="G24" s="48">
        <f t="shared" si="7"/>
        <v>0</v>
      </c>
      <c r="H24" s="59">
        <v>19</v>
      </c>
      <c r="I24" s="59">
        <v>0</v>
      </c>
      <c r="J24" s="46">
        <f t="shared" si="8"/>
        <v>0</v>
      </c>
      <c r="K24" s="57">
        <v>19</v>
      </c>
      <c r="L24" s="59">
        <v>0</v>
      </c>
      <c r="M24" s="48">
        <f t="shared" si="9"/>
        <v>0</v>
      </c>
      <c r="N24" s="59">
        <v>19</v>
      </c>
      <c r="O24" s="59">
        <v>0</v>
      </c>
      <c r="P24" s="46">
        <f t="shared" si="10"/>
        <v>0</v>
      </c>
      <c r="Q24" s="57">
        <v>19</v>
      </c>
      <c r="R24" s="59">
        <v>0</v>
      </c>
      <c r="S24" s="48">
        <f t="shared" si="11"/>
        <v>0</v>
      </c>
      <c r="T24" s="59">
        <v>19</v>
      </c>
      <c r="U24" s="67">
        <v>32760.3</v>
      </c>
      <c r="V24" s="46">
        <f t="shared" si="0"/>
        <v>1731799.9999999993</v>
      </c>
      <c r="W24" s="57">
        <v>19</v>
      </c>
      <c r="X24" s="94">
        <v>88750.2</v>
      </c>
      <c r="Y24" s="48">
        <f t="shared" si="1"/>
        <v>1756400.0000000088</v>
      </c>
      <c r="Z24" s="59">
        <v>19</v>
      </c>
      <c r="AA24" s="94">
        <v>119432</v>
      </c>
      <c r="AB24" s="46">
        <f t="shared" si="2"/>
        <v>859000</v>
      </c>
      <c r="AC24" s="57">
        <v>19</v>
      </c>
      <c r="AD24" s="76">
        <v>133078</v>
      </c>
      <c r="AE24" s="48">
        <f t="shared" si="3"/>
        <v>89000</v>
      </c>
      <c r="AF24" s="59">
        <v>19</v>
      </c>
      <c r="AG24" s="94">
        <v>142493</v>
      </c>
      <c r="AH24" s="46">
        <f t="shared" si="4"/>
        <v>1012000</v>
      </c>
      <c r="AI24" s="57">
        <v>19</v>
      </c>
      <c r="AJ24" s="94">
        <v>175881</v>
      </c>
      <c r="AK24" s="48">
        <f t="shared" si="5"/>
        <v>1223000</v>
      </c>
    </row>
    <row r="25" spans="2:37" x14ac:dyDescent="0.25">
      <c r="B25" s="57">
        <v>20</v>
      </c>
      <c r="C25" s="59">
        <v>0</v>
      </c>
      <c r="D25" s="46">
        <f t="shared" si="6"/>
        <v>0</v>
      </c>
      <c r="E25" s="57">
        <v>20</v>
      </c>
      <c r="F25" s="59">
        <v>0</v>
      </c>
      <c r="G25" s="48">
        <f t="shared" si="7"/>
        <v>0</v>
      </c>
      <c r="H25" s="59">
        <v>20</v>
      </c>
      <c r="I25" s="59">
        <v>0</v>
      </c>
      <c r="J25" s="46">
        <f t="shared" si="8"/>
        <v>0</v>
      </c>
      <c r="K25" s="57">
        <v>20</v>
      </c>
      <c r="L25" s="59">
        <v>0</v>
      </c>
      <c r="M25" s="48">
        <f t="shared" si="9"/>
        <v>0</v>
      </c>
      <c r="N25" s="59">
        <v>20</v>
      </c>
      <c r="O25" s="59">
        <v>0</v>
      </c>
      <c r="P25" s="46">
        <f t="shared" si="10"/>
        <v>0</v>
      </c>
      <c r="Q25" s="57">
        <v>20</v>
      </c>
      <c r="R25" s="59">
        <v>0</v>
      </c>
      <c r="S25" s="48">
        <f t="shared" si="11"/>
        <v>0</v>
      </c>
      <c r="T25" s="59">
        <v>20</v>
      </c>
      <c r="U25" s="67">
        <v>34492.1</v>
      </c>
      <c r="V25" s="46">
        <f t="shared" si="0"/>
        <v>1807700.0000000044</v>
      </c>
      <c r="W25" s="57">
        <v>20</v>
      </c>
      <c r="X25" s="76">
        <v>90506.6</v>
      </c>
      <c r="Y25" s="48">
        <f t="shared" si="1"/>
        <v>1777599.9999999912</v>
      </c>
      <c r="Z25" s="59">
        <v>20</v>
      </c>
      <c r="AA25" s="76">
        <v>120291</v>
      </c>
      <c r="AB25" s="46">
        <f t="shared" si="2"/>
        <v>849000</v>
      </c>
      <c r="AC25" s="57">
        <v>20</v>
      </c>
      <c r="AD25" s="94">
        <v>133167</v>
      </c>
      <c r="AE25" s="48">
        <f t="shared" si="3"/>
        <v>0</v>
      </c>
      <c r="AF25" s="59">
        <v>20</v>
      </c>
      <c r="AG25" s="76">
        <v>143505</v>
      </c>
      <c r="AH25" s="46">
        <f t="shared" si="4"/>
        <v>1223000</v>
      </c>
      <c r="AI25" s="57">
        <v>20</v>
      </c>
      <c r="AJ25" s="76">
        <v>177104</v>
      </c>
      <c r="AK25" s="48">
        <f t="shared" si="5"/>
        <v>1140000</v>
      </c>
    </row>
    <row r="26" spans="2:37" x14ac:dyDescent="0.25">
      <c r="B26" s="57">
        <v>21</v>
      </c>
      <c r="C26" s="59">
        <v>0</v>
      </c>
      <c r="D26" s="46">
        <f t="shared" si="6"/>
        <v>0</v>
      </c>
      <c r="E26" s="57">
        <v>21</v>
      </c>
      <c r="F26" s="59">
        <v>0</v>
      </c>
      <c r="G26" s="48">
        <f t="shared" si="7"/>
        <v>0</v>
      </c>
      <c r="H26" s="59">
        <v>21</v>
      </c>
      <c r="I26" s="59">
        <v>0</v>
      </c>
      <c r="J26" s="46">
        <f t="shared" si="8"/>
        <v>0</v>
      </c>
      <c r="K26" s="57">
        <v>21</v>
      </c>
      <c r="L26" s="59">
        <v>0</v>
      </c>
      <c r="M26" s="48">
        <f t="shared" si="9"/>
        <v>0</v>
      </c>
      <c r="N26" s="59">
        <v>21</v>
      </c>
      <c r="O26" s="59">
        <v>0</v>
      </c>
      <c r="P26" s="46">
        <f t="shared" si="10"/>
        <v>0</v>
      </c>
      <c r="Q26" s="57">
        <v>21</v>
      </c>
      <c r="R26" s="59">
        <v>0</v>
      </c>
      <c r="S26" s="48">
        <f t="shared" si="11"/>
        <v>0</v>
      </c>
      <c r="T26" s="59">
        <v>21</v>
      </c>
      <c r="U26" s="67">
        <v>36299.800000000003</v>
      </c>
      <c r="V26" s="46">
        <f t="shared" si="0"/>
        <v>1397199.9999999972</v>
      </c>
      <c r="W26" s="57">
        <v>21</v>
      </c>
      <c r="X26" s="76">
        <v>92284.2</v>
      </c>
      <c r="Y26" s="48">
        <f t="shared" si="1"/>
        <v>1746600.0000000058</v>
      </c>
      <c r="Z26" s="59">
        <v>21</v>
      </c>
      <c r="AA26" s="76">
        <v>121140</v>
      </c>
      <c r="AB26" s="46">
        <f t="shared" si="2"/>
        <v>881000</v>
      </c>
      <c r="AC26" s="57">
        <v>21</v>
      </c>
      <c r="AD26" s="76">
        <v>133167</v>
      </c>
      <c r="AE26" s="48">
        <f t="shared" si="3"/>
        <v>0</v>
      </c>
      <c r="AF26" s="59">
        <v>21</v>
      </c>
      <c r="AG26" s="76">
        <v>144728</v>
      </c>
      <c r="AH26" s="46">
        <f t="shared" si="4"/>
        <v>1072000</v>
      </c>
      <c r="AI26" s="57">
        <v>21</v>
      </c>
      <c r="AJ26" s="76">
        <v>178244</v>
      </c>
      <c r="AK26" s="48">
        <f t="shared" si="5"/>
        <v>1132000</v>
      </c>
    </row>
    <row r="27" spans="2:37" x14ac:dyDescent="0.25">
      <c r="B27" s="57">
        <v>22</v>
      </c>
      <c r="C27" s="59">
        <v>0</v>
      </c>
      <c r="D27" s="46">
        <f t="shared" si="6"/>
        <v>0</v>
      </c>
      <c r="E27" s="57">
        <v>22</v>
      </c>
      <c r="F27" s="59">
        <v>0</v>
      </c>
      <c r="G27" s="48">
        <f t="shared" si="7"/>
        <v>0</v>
      </c>
      <c r="H27" s="59">
        <v>22</v>
      </c>
      <c r="I27" s="59">
        <v>0</v>
      </c>
      <c r="J27" s="46">
        <f t="shared" si="8"/>
        <v>0</v>
      </c>
      <c r="K27" s="57">
        <v>22</v>
      </c>
      <c r="L27" s="59">
        <v>0</v>
      </c>
      <c r="M27" s="48">
        <f t="shared" si="9"/>
        <v>0</v>
      </c>
      <c r="N27" s="59">
        <v>22</v>
      </c>
      <c r="O27" s="59">
        <v>0</v>
      </c>
      <c r="P27" s="46">
        <f t="shared" si="10"/>
        <v>0</v>
      </c>
      <c r="Q27" s="57">
        <v>22</v>
      </c>
      <c r="R27" s="59">
        <v>0</v>
      </c>
      <c r="S27" s="48">
        <f t="shared" si="11"/>
        <v>0</v>
      </c>
      <c r="T27" s="59">
        <v>22</v>
      </c>
      <c r="U27" s="67">
        <v>37697</v>
      </c>
      <c r="V27" s="46">
        <f t="shared" si="0"/>
        <v>1254699.9999999972</v>
      </c>
      <c r="W27" s="57">
        <v>22</v>
      </c>
      <c r="X27" s="94">
        <v>94030.8</v>
      </c>
      <c r="Y27" s="48">
        <f t="shared" si="1"/>
        <v>1926300.0000000028</v>
      </c>
      <c r="Z27" s="59">
        <v>22</v>
      </c>
      <c r="AA27" s="94">
        <v>122021</v>
      </c>
      <c r="AB27" s="46">
        <f t="shared" si="2"/>
        <v>816000</v>
      </c>
      <c r="AC27" s="57">
        <v>22</v>
      </c>
      <c r="AD27" s="76">
        <v>133167</v>
      </c>
      <c r="AE27" s="48">
        <f t="shared" si="3"/>
        <v>0</v>
      </c>
      <c r="AF27" s="59">
        <v>22</v>
      </c>
      <c r="AG27" s="94">
        <v>145800</v>
      </c>
      <c r="AH27" s="46">
        <f t="shared" si="4"/>
        <v>1076000</v>
      </c>
      <c r="AI27" s="57">
        <v>22</v>
      </c>
      <c r="AJ27" s="94">
        <v>179376</v>
      </c>
      <c r="AK27" s="48">
        <f t="shared" si="5"/>
        <v>1052000</v>
      </c>
    </row>
    <row r="28" spans="2:37" x14ac:dyDescent="0.25">
      <c r="B28" s="57">
        <v>23</v>
      </c>
      <c r="C28" s="59">
        <v>0</v>
      </c>
      <c r="D28" s="46">
        <f t="shared" si="6"/>
        <v>0</v>
      </c>
      <c r="E28" s="57">
        <v>23</v>
      </c>
      <c r="F28" s="59">
        <v>0</v>
      </c>
      <c r="G28" s="48">
        <f t="shared" si="7"/>
        <v>0</v>
      </c>
      <c r="H28" s="59">
        <v>23</v>
      </c>
      <c r="I28" s="59">
        <v>0</v>
      </c>
      <c r="J28" s="46">
        <f t="shared" si="8"/>
        <v>0</v>
      </c>
      <c r="K28" s="57">
        <v>23</v>
      </c>
      <c r="L28" s="59">
        <v>0</v>
      </c>
      <c r="M28" s="48">
        <f t="shared" si="9"/>
        <v>0</v>
      </c>
      <c r="N28" s="59">
        <v>23</v>
      </c>
      <c r="O28" s="59">
        <v>0</v>
      </c>
      <c r="P28" s="46">
        <f t="shared" si="10"/>
        <v>0</v>
      </c>
      <c r="Q28" s="57">
        <v>23</v>
      </c>
      <c r="R28" s="59">
        <v>0</v>
      </c>
      <c r="S28" s="48">
        <v>0</v>
      </c>
      <c r="T28" s="59">
        <v>23</v>
      </c>
      <c r="U28" s="67">
        <v>38951.699999999997</v>
      </c>
      <c r="V28" s="46">
        <f t="shared" si="0"/>
        <v>1864200.0000000044</v>
      </c>
      <c r="W28" s="57">
        <v>23</v>
      </c>
      <c r="X28" s="76">
        <v>95957.1</v>
      </c>
      <c r="Y28" s="48">
        <f t="shared" si="1"/>
        <v>1306500</v>
      </c>
      <c r="Z28" s="59">
        <v>23</v>
      </c>
      <c r="AA28" s="76">
        <v>122837</v>
      </c>
      <c r="AB28" s="46">
        <f t="shared" si="2"/>
        <v>887000</v>
      </c>
      <c r="AC28" s="57">
        <v>23</v>
      </c>
      <c r="AD28" s="76">
        <v>133167</v>
      </c>
      <c r="AE28" s="48">
        <f t="shared" si="3"/>
        <v>0</v>
      </c>
      <c r="AF28" s="59">
        <v>23</v>
      </c>
      <c r="AG28" s="76">
        <v>146876</v>
      </c>
      <c r="AH28" s="46">
        <f t="shared" si="4"/>
        <v>2113000</v>
      </c>
      <c r="AI28" s="57">
        <v>23</v>
      </c>
      <c r="AJ28" s="76">
        <v>180428</v>
      </c>
      <c r="AK28" s="48">
        <f t="shared" si="5"/>
        <v>1096000</v>
      </c>
    </row>
    <row r="29" spans="2:37" x14ac:dyDescent="0.25">
      <c r="B29" s="57">
        <v>24</v>
      </c>
      <c r="C29" s="59">
        <v>0</v>
      </c>
      <c r="D29" s="46">
        <f t="shared" si="6"/>
        <v>0</v>
      </c>
      <c r="E29" s="57">
        <v>24</v>
      </c>
      <c r="F29" s="59">
        <v>0</v>
      </c>
      <c r="G29" s="48">
        <f t="shared" si="7"/>
        <v>0</v>
      </c>
      <c r="H29" s="59">
        <v>24</v>
      </c>
      <c r="I29" s="59">
        <v>0</v>
      </c>
      <c r="J29" s="46">
        <f t="shared" si="8"/>
        <v>0</v>
      </c>
      <c r="K29" s="57">
        <v>24</v>
      </c>
      <c r="L29" s="59">
        <v>0</v>
      </c>
      <c r="M29" s="48">
        <f t="shared" si="9"/>
        <v>0</v>
      </c>
      <c r="N29" s="59">
        <v>24</v>
      </c>
      <c r="O29" s="59">
        <v>0</v>
      </c>
      <c r="P29" s="46">
        <f t="shared" si="10"/>
        <v>0</v>
      </c>
      <c r="Q29" s="57">
        <v>24</v>
      </c>
      <c r="R29" s="76">
        <v>918.84299999999996</v>
      </c>
      <c r="S29" s="48">
        <f>SUM(R30-R29)*1000</f>
        <v>835927</v>
      </c>
      <c r="T29" s="59">
        <v>24</v>
      </c>
      <c r="U29" s="67">
        <v>40815.9</v>
      </c>
      <c r="V29" s="46">
        <f t="shared" si="0"/>
        <v>1864099.9999999986</v>
      </c>
      <c r="W29" s="57">
        <v>24</v>
      </c>
      <c r="X29" s="94">
        <v>97263.6</v>
      </c>
      <c r="Y29" s="48">
        <f t="shared" si="1"/>
        <v>856399.99999999418</v>
      </c>
      <c r="Z29" s="59">
        <v>24</v>
      </c>
      <c r="AA29" s="94">
        <v>123724</v>
      </c>
      <c r="AB29" s="46">
        <f t="shared" si="2"/>
        <v>853000</v>
      </c>
      <c r="AC29" s="57">
        <v>24</v>
      </c>
      <c r="AD29" s="94">
        <v>133167</v>
      </c>
      <c r="AE29" s="48">
        <f t="shared" si="3"/>
        <v>0</v>
      </c>
      <c r="AF29" s="59">
        <v>24</v>
      </c>
      <c r="AG29" s="94">
        <v>148989</v>
      </c>
      <c r="AH29" s="46">
        <f t="shared" si="4"/>
        <v>950000</v>
      </c>
      <c r="AI29" s="57">
        <v>24</v>
      </c>
      <c r="AJ29" s="94">
        <v>181524</v>
      </c>
      <c r="AK29" s="48">
        <f t="shared" si="5"/>
        <v>1112000</v>
      </c>
    </row>
    <row r="30" spans="2:37" x14ac:dyDescent="0.25">
      <c r="B30" s="57">
        <v>25</v>
      </c>
      <c r="C30" s="59">
        <v>0</v>
      </c>
      <c r="D30" s="46">
        <f t="shared" si="6"/>
        <v>0</v>
      </c>
      <c r="E30" s="57">
        <v>25</v>
      </c>
      <c r="F30" s="59">
        <v>0</v>
      </c>
      <c r="G30" s="48">
        <f t="shared" si="7"/>
        <v>0</v>
      </c>
      <c r="H30" s="59">
        <v>25</v>
      </c>
      <c r="I30" s="59">
        <v>0</v>
      </c>
      <c r="J30" s="46">
        <f t="shared" si="8"/>
        <v>0</v>
      </c>
      <c r="K30" s="57">
        <v>25</v>
      </c>
      <c r="L30" s="59">
        <v>0</v>
      </c>
      <c r="M30" s="48">
        <f t="shared" si="9"/>
        <v>0</v>
      </c>
      <c r="N30" s="59">
        <v>25</v>
      </c>
      <c r="O30" s="59">
        <v>0</v>
      </c>
      <c r="P30" s="46">
        <f t="shared" si="10"/>
        <v>0</v>
      </c>
      <c r="Q30" s="57">
        <v>25</v>
      </c>
      <c r="R30" s="76">
        <v>1754.77</v>
      </c>
      <c r="S30" s="48">
        <f t="shared" ref="S30:S35" si="12">SUM(R31-R30)*1000</f>
        <v>1039840.0000000001</v>
      </c>
      <c r="T30" s="59">
        <v>25</v>
      </c>
      <c r="U30" s="67">
        <v>42680</v>
      </c>
      <c r="V30" s="46">
        <f t="shared" si="0"/>
        <v>1825500</v>
      </c>
      <c r="W30" s="57">
        <v>25</v>
      </c>
      <c r="X30" s="76">
        <v>98120</v>
      </c>
      <c r="Y30" s="48">
        <f t="shared" si="1"/>
        <v>1211600.0000000058</v>
      </c>
      <c r="Z30" s="59">
        <v>25</v>
      </c>
      <c r="AA30" s="76">
        <v>124577</v>
      </c>
      <c r="AB30" s="46">
        <f t="shared" si="2"/>
        <v>870000</v>
      </c>
      <c r="AC30" s="57">
        <v>25</v>
      </c>
      <c r="AD30" s="76">
        <v>133167</v>
      </c>
      <c r="AE30" s="48">
        <f t="shared" si="3"/>
        <v>0</v>
      </c>
      <c r="AF30" s="59">
        <v>25</v>
      </c>
      <c r="AG30" s="76">
        <v>149939</v>
      </c>
      <c r="AH30" s="46">
        <f t="shared" si="4"/>
        <v>1170000</v>
      </c>
      <c r="AI30" s="57">
        <v>25</v>
      </c>
      <c r="AJ30" s="76">
        <v>182636</v>
      </c>
      <c r="AK30" s="48">
        <f t="shared" si="5"/>
        <v>1105000</v>
      </c>
    </row>
    <row r="31" spans="2:37" x14ac:dyDescent="0.25">
      <c r="B31" s="57">
        <v>26</v>
      </c>
      <c r="C31" s="59">
        <v>0</v>
      </c>
      <c r="D31" s="46">
        <f t="shared" si="6"/>
        <v>0</v>
      </c>
      <c r="E31" s="57">
        <v>26</v>
      </c>
      <c r="F31" s="59">
        <v>0</v>
      </c>
      <c r="G31" s="48">
        <f t="shared" si="7"/>
        <v>0</v>
      </c>
      <c r="H31" s="59">
        <v>26</v>
      </c>
      <c r="I31" s="59">
        <v>0</v>
      </c>
      <c r="J31" s="46">
        <f t="shared" si="8"/>
        <v>0</v>
      </c>
      <c r="K31" s="57">
        <v>26</v>
      </c>
      <c r="L31" s="59">
        <v>0</v>
      </c>
      <c r="M31" s="48">
        <f t="shared" si="9"/>
        <v>0</v>
      </c>
      <c r="N31" s="59">
        <v>26</v>
      </c>
      <c r="O31" s="59">
        <v>0</v>
      </c>
      <c r="P31" s="46">
        <f t="shared" si="10"/>
        <v>0</v>
      </c>
      <c r="Q31" s="57">
        <v>26</v>
      </c>
      <c r="R31" s="76">
        <v>2794.61</v>
      </c>
      <c r="S31" s="48">
        <f t="shared" si="12"/>
        <v>0</v>
      </c>
      <c r="T31" s="59">
        <v>26</v>
      </c>
      <c r="U31" s="67">
        <v>44505.5</v>
      </c>
      <c r="V31" s="46">
        <f t="shared" si="0"/>
        <v>1386800.0000000028</v>
      </c>
      <c r="W31" s="57">
        <v>26</v>
      </c>
      <c r="X31" s="94">
        <v>99331.6</v>
      </c>
      <c r="Y31" s="48">
        <f t="shared" si="1"/>
        <v>999399.99999999418</v>
      </c>
      <c r="Z31" s="59">
        <v>26</v>
      </c>
      <c r="AA31" s="94">
        <v>125447</v>
      </c>
      <c r="AB31" s="46">
        <f t="shared" si="2"/>
        <v>816000</v>
      </c>
      <c r="AC31" s="57">
        <v>26</v>
      </c>
      <c r="AD31" s="76">
        <v>133167</v>
      </c>
      <c r="AE31" s="48">
        <f t="shared" si="3"/>
        <v>0</v>
      </c>
      <c r="AF31" s="59">
        <v>26</v>
      </c>
      <c r="AG31" s="94">
        <v>151109</v>
      </c>
      <c r="AH31" s="46">
        <f t="shared" si="4"/>
        <v>1039000</v>
      </c>
      <c r="AI31" s="57">
        <v>26</v>
      </c>
      <c r="AJ31" s="94">
        <v>183741</v>
      </c>
      <c r="AK31" s="48">
        <f t="shared" si="5"/>
        <v>1152000</v>
      </c>
    </row>
    <row r="32" spans="2:37" x14ac:dyDescent="0.25">
      <c r="B32" s="57">
        <v>27</v>
      </c>
      <c r="C32" s="59">
        <v>0</v>
      </c>
      <c r="D32" s="46">
        <f t="shared" si="6"/>
        <v>0</v>
      </c>
      <c r="E32" s="57">
        <v>27</v>
      </c>
      <c r="F32" s="59">
        <v>0</v>
      </c>
      <c r="G32" s="48">
        <f t="shared" si="7"/>
        <v>0</v>
      </c>
      <c r="H32" s="59">
        <v>27</v>
      </c>
      <c r="I32" s="59">
        <v>0</v>
      </c>
      <c r="J32" s="46">
        <f t="shared" si="8"/>
        <v>0</v>
      </c>
      <c r="K32" s="57">
        <v>27</v>
      </c>
      <c r="L32" s="59">
        <v>0</v>
      </c>
      <c r="M32" s="48">
        <f t="shared" si="9"/>
        <v>0</v>
      </c>
      <c r="N32" s="59">
        <v>27</v>
      </c>
      <c r="O32" s="59">
        <v>0</v>
      </c>
      <c r="P32" s="46">
        <f t="shared" si="10"/>
        <v>0</v>
      </c>
      <c r="Q32" s="57">
        <v>27</v>
      </c>
      <c r="R32" s="76">
        <v>2794.61</v>
      </c>
      <c r="S32" s="48">
        <f t="shared" si="12"/>
        <v>0</v>
      </c>
      <c r="T32" s="59">
        <v>27</v>
      </c>
      <c r="U32" s="67">
        <v>45892.3</v>
      </c>
      <c r="V32" s="46">
        <f t="shared" si="0"/>
        <v>1758799.9999999956</v>
      </c>
      <c r="W32" s="57">
        <v>27</v>
      </c>
      <c r="X32" s="76">
        <v>100331</v>
      </c>
      <c r="Y32" s="48">
        <f t="shared" si="1"/>
        <v>880000</v>
      </c>
      <c r="Z32" s="59">
        <v>27</v>
      </c>
      <c r="AA32" s="76">
        <v>126263</v>
      </c>
      <c r="AB32" s="46">
        <f t="shared" si="2"/>
        <v>843000</v>
      </c>
      <c r="AC32" s="57">
        <v>27</v>
      </c>
      <c r="AD32" s="76">
        <v>133167</v>
      </c>
      <c r="AE32" s="48">
        <f t="shared" si="3"/>
        <v>0</v>
      </c>
      <c r="AF32" s="59">
        <v>27</v>
      </c>
      <c r="AG32" s="76">
        <v>152148</v>
      </c>
      <c r="AH32" s="46">
        <f t="shared" si="4"/>
        <v>799000</v>
      </c>
      <c r="AI32" s="57">
        <v>27</v>
      </c>
      <c r="AJ32" s="76">
        <v>184893</v>
      </c>
      <c r="AK32" s="48">
        <f t="shared" si="5"/>
        <v>1221000</v>
      </c>
    </row>
    <row r="33" spans="2:37" x14ac:dyDescent="0.25">
      <c r="B33" s="57">
        <v>28</v>
      </c>
      <c r="C33" s="59">
        <v>0</v>
      </c>
      <c r="D33" s="46">
        <f t="shared" si="6"/>
        <v>0</v>
      </c>
      <c r="E33" s="57">
        <v>28</v>
      </c>
      <c r="F33" s="59">
        <v>0</v>
      </c>
      <c r="G33" s="48">
        <f t="shared" si="7"/>
        <v>0</v>
      </c>
      <c r="H33" s="59">
        <v>28</v>
      </c>
      <c r="I33" s="59">
        <v>0</v>
      </c>
      <c r="J33" s="46">
        <f t="shared" si="8"/>
        <v>0</v>
      </c>
      <c r="K33" s="57">
        <v>28</v>
      </c>
      <c r="L33" s="59">
        <v>0</v>
      </c>
      <c r="M33" s="48">
        <f t="shared" si="9"/>
        <v>0</v>
      </c>
      <c r="N33" s="59">
        <v>28</v>
      </c>
      <c r="O33" s="59">
        <v>0</v>
      </c>
      <c r="P33" s="46">
        <f t="shared" si="10"/>
        <v>0</v>
      </c>
      <c r="Q33" s="57">
        <v>28</v>
      </c>
      <c r="R33" s="76">
        <v>2794.61</v>
      </c>
      <c r="S33" s="48">
        <f t="shared" si="12"/>
        <v>1794419.9999999995</v>
      </c>
      <c r="T33" s="59">
        <v>28</v>
      </c>
      <c r="U33" s="67">
        <v>47651.1</v>
      </c>
      <c r="V33" s="46">
        <f t="shared" si="0"/>
        <v>1362300.0000000028</v>
      </c>
      <c r="W33" s="57">
        <v>28</v>
      </c>
      <c r="X33" s="94">
        <v>101211</v>
      </c>
      <c r="Y33" s="48">
        <f t="shared" si="1"/>
        <v>801000</v>
      </c>
      <c r="Z33" s="59">
        <v>28</v>
      </c>
      <c r="AA33" s="94">
        <v>127106</v>
      </c>
      <c r="AB33" s="46">
        <f t="shared" si="2"/>
        <v>866000</v>
      </c>
      <c r="AC33" s="57">
        <v>28</v>
      </c>
      <c r="AD33" s="76">
        <v>133167</v>
      </c>
      <c r="AE33" s="48">
        <f t="shared" si="3"/>
        <v>0</v>
      </c>
      <c r="AF33" s="59">
        <v>28</v>
      </c>
      <c r="AG33" s="94">
        <v>152947</v>
      </c>
      <c r="AH33" s="46">
        <f t="shared" si="4"/>
        <v>0</v>
      </c>
      <c r="AI33" s="57">
        <v>28</v>
      </c>
      <c r="AJ33" s="94">
        <v>186114</v>
      </c>
      <c r="AK33" s="48">
        <f t="shared" si="5"/>
        <v>1105000</v>
      </c>
    </row>
    <row r="34" spans="2:37" x14ac:dyDescent="0.25">
      <c r="B34" s="57">
        <v>29</v>
      </c>
      <c r="C34" s="59">
        <v>0</v>
      </c>
      <c r="D34" s="46">
        <f t="shared" si="6"/>
        <v>0</v>
      </c>
      <c r="E34" s="47"/>
      <c r="F34" s="59">
        <v>0</v>
      </c>
      <c r="G34" s="48"/>
      <c r="H34" s="59">
        <v>29</v>
      </c>
      <c r="I34" s="59">
        <v>0</v>
      </c>
      <c r="J34" s="46">
        <f t="shared" si="8"/>
        <v>0</v>
      </c>
      <c r="K34" s="57">
        <v>29</v>
      </c>
      <c r="L34" s="59">
        <v>0</v>
      </c>
      <c r="M34" s="48">
        <f t="shared" si="9"/>
        <v>0</v>
      </c>
      <c r="N34" s="59">
        <v>29</v>
      </c>
      <c r="O34" s="59">
        <v>0</v>
      </c>
      <c r="P34" s="46">
        <f t="shared" si="10"/>
        <v>0</v>
      </c>
      <c r="Q34" s="57">
        <v>29</v>
      </c>
      <c r="R34" s="76">
        <v>4589.03</v>
      </c>
      <c r="S34" s="48">
        <f t="shared" si="12"/>
        <v>984430.00000000023</v>
      </c>
      <c r="T34" s="59">
        <v>29</v>
      </c>
      <c r="U34" s="67">
        <v>49013.4</v>
      </c>
      <c r="V34" s="46">
        <f t="shared" si="0"/>
        <v>1773000</v>
      </c>
      <c r="W34" s="57">
        <v>29</v>
      </c>
      <c r="X34" s="76">
        <v>102012</v>
      </c>
      <c r="Y34" s="48">
        <f t="shared" si="1"/>
        <v>789000</v>
      </c>
      <c r="Z34" s="59">
        <v>29</v>
      </c>
      <c r="AA34" s="76">
        <v>127972</v>
      </c>
      <c r="AB34" s="46">
        <f t="shared" si="2"/>
        <v>844000</v>
      </c>
      <c r="AC34" s="57">
        <v>29</v>
      </c>
      <c r="AD34" s="76">
        <v>133167</v>
      </c>
      <c r="AE34" s="48">
        <f t="shared" si="3"/>
        <v>0</v>
      </c>
      <c r="AF34" s="59">
        <v>29</v>
      </c>
      <c r="AG34" s="76">
        <v>152947</v>
      </c>
      <c r="AH34" s="46">
        <f t="shared" si="4"/>
        <v>1106000</v>
      </c>
      <c r="AI34" s="57">
        <v>29</v>
      </c>
      <c r="AJ34" s="76">
        <v>187219</v>
      </c>
      <c r="AK34" s="48">
        <f t="shared" si="5"/>
        <v>1129000</v>
      </c>
    </row>
    <row r="35" spans="2:37" x14ac:dyDescent="0.25">
      <c r="B35" s="57">
        <v>30</v>
      </c>
      <c r="C35" s="59">
        <v>0</v>
      </c>
      <c r="D35" s="46">
        <f t="shared" si="6"/>
        <v>0</v>
      </c>
      <c r="E35" s="47"/>
      <c r="F35" s="46"/>
      <c r="G35" s="48"/>
      <c r="H35" s="59">
        <v>30</v>
      </c>
      <c r="I35" s="59">
        <v>0</v>
      </c>
      <c r="J35" s="46">
        <f t="shared" si="8"/>
        <v>0</v>
      </c>
      <c r="K35" s="57">
        <v>30</v>
      </c>
      <c r="L35" s="59">
        <v>0</v>
      </c>
      <c r="M35" s="48">
        <f t="shared" si="9"/>
        <v>0</v>
      </c>
      <c r="N35" s="59">
        <v>30</v>
      </c>
      <c r="O35" s="59">
        <v>0</v>
      </c>
      <c r="P35" s="46">
        <f t="shared" si="10"/>
        <v>0</v>
      </c>
      <c r="Q35" s="57">
        <v>30</v>
      </c>
      <c r="R35" s="76">
        <v>5573.46</v>
      </c>
      <c r="S35" s="48">
        <f t="shared" si="12"/>
        <v>1183260.0000000002</v>
      </c>
      <c r="T35" s="59">
        <v>30</v>
      </c>
      <c r="U35" s="67">
        <v>50786.400000000001</v>
      </c>
      <c r="V35" s="46">
        <f t="shared" si="0"/>
        <v>1715400.0000000014</v>
      </c>
      <c r="W35" s="57">
        <v>30</v>
      </c>
      <c r="X35" s="94">
        <v>102801</v>
      </c>
      <c r="Y35" s="48">
        <f t="shared" si="1"/>
        <v>791000</v>
      </c>
      <c r="Z35" s="59">
        <v>30</v>
      </c>
      <c r="AA35" s="94">
        <v>128816</v>
      </c>
      <c r="AB35" s="46">
        <f t="shared" si="2"/>
        <v>858000</v>
      </c>
      <c r="AC35" s="57">
        <v>30</v>
      </c>
      <c r="AD35" s="76">
        <v>133167</v>
      </c>
      <c r="AE35" s="48">
        <f t="shared" si="3"/>
        <v>0</v>
      </c>
      <c r="AF35" s="59">
        <v>30</v>
      </c>
      <c r="AG35" s="94">
        <v>154053</v>
      </c>
      <c r="AH35" s="46">
        <f t="shared" si="4"/>
        <v>1212000</v>
      </c>
      <c r="AI35" s="57">
        <v>30</v>
      </c>
      <c r="AJ35" s="94">
        <v>188348</v>
      </c>
      <c r="AK35" s="48">
        <f t="shared" si="5"/>
        <v>1073000</v>
      </c>
    </row>
    <row r="36" spans="2:37" x14ac:dyDescent="0.25">
      <c r="B36" s="60">
        <v>31</v>
      </c>
      <c r="C36" s="59">
        <v>0</v>
      </c>
      <c r="D36" s="46">
        <f t="shared" si="6"/>
        <v>0</v>
      </c>
      <c r="E36" s="47"/>
      <c r="F36" s="46"/>
      <c r="G36" s="48"/>
      <c r="H36" s="61">
        <v>31</v>
      </c>
      <c r="I36" s="59">
        <v>0</v>
      </c>
      <c r="J36" s="46">
        <f t="shared" si="8"/>
        <v>0</v>
      </c>
      <c r="K36" s="60"/>
      <c r="L36" s="59">
        <v>0</v>
      </c>
      <c r="M36" s="48"/>
      <c r="N36" s="61">
        <v>31</v>
      </c>
      <c r="O36" s="59">
        <v>0</v>
      </c>
      <c r="P36" s="46">
        <f t="shared" si="10"/>
        <v>0</v>
      </c>
      <c r="Q36" s="60"/>
      <c r="R36" s="67">
        <v>6756.72</v>
      </c>
      <c r="S36" s="48"/>
      <c r="T36" s="61">
        <v>31</v>
      </c>
      <c r="U36" s="67">
        <v>52501.8</v>
      </c>
      <c r="V36" s="46">
        <f t="shared" si="0"/>
        <v>1850500</v>
      </c>
      <c r="W36" s="60">
        <v>31</v>
      </c>
      <c r="X36" s="95">
        <v>103592</v>
      </c>
      <c r="Y36" s="48">
        <f t="shared" si="1"/>
        <v>872000</v>
      </c>
      <c r="Z36" s="61"/>
      <c r="AA36" s="76">
        <v>129674</v>
      </c>
      <c r="AB36" s="46"/>
      <c r="AC36" s="60">
        <v>31</v>
      </c>
      <c r="AD36" s="76">
        <v>133167</v>
      </c>
      <c r="AE36" s="48">
        <f t="shared" si="3"/>
        <v>0</v>
      </c>
      <c r="AF36" s="61"/>
      <c r="AG36" s="76">
        <v>155265</v>
      </c>
      <c r="AH36" s="46"/>
      <c r="AI36" s="60">
        <v>31</v>
      </c>
      <c r="AJ36" s="95">
        <v>189421</v>
      </c>
      <c r="AK36" s="48">
        <f t="shared" si="5"/>
        <v>1098000</v>
      </c>
    </row>
    <row r="37" spans="2:37" x14ac:dyDescent="0.25">
      <c r="B37" s="47"/>
      <c r="C37" s="59">
        <v>0</v>
      </c>
      <c r="D37" s="46"/>
      <c r="E37" s="47"/>
      <c r="F37" s="46"/>
      <c r="G37" s="48"/>
      <c r="H37" s="46"/>
      <c r="I37" s="59">
        <v>0</v>
      </c>
      <c r="J37" s="46"/>
      <c r="K37" s="47"/>
      <c r="L37" s="59"/>
      <c r="M37" s="48"/>
      <c r="N37" s="46"/>
      <c r="O37" s="59">
        <v>0</v>
      </c>
      <c r="P37" s="46"/>
      <c r="Q37" s="47"/>
      <c r="R37" s="59"/>
      <c r="S37" s="48"/>
      <c r="T37" s="46"/>
      <c r="U37" s="76">
        <v>54352.3</v>
      </c>
      <c r="V37" s="46"/>
      <c r="W37" s="47"/>
      <c r="X37" s="76">
        <v>104464</v>
      </c>
      <c r="Y37" s="48"/>
      <c r="Z37" s="46"/>
      <c r="AA37" s="59"/>
      <c r="AB37" s="46"/>
      <c r="AC37" s="47"/>
      <c r="AD37" s="76">
        <v>133167</v>
      </c>
      <c r="AE37" s="48"/>
      <c r="AF37" s="46"/>
      <c r="AG37" s="59"/>
      <c r="AH37" s="46"/>
      <c r="AI37" s="47"/>
      <c r="AJ37" s="67">
        <v>190519</v>
      </c>
      <c r="AK37" s="48"/>
    </row>
    <row r="38" spans="2:37" x14ac:dyDescent="0.25">
      <c r="B38" s="49"/>
      <c r="C38" s="50"/>
      <c r="D38" s="50">
        <f>SUM(D6:D37)</f>
        <v>0</v>
      </c>
      <c r="E38" s="49"/>
      <c r="F38" s="50"/>
      <c r="G38" s="63">
        <f>SUM(G6:G37)</f>
        <v>0</v>
      </c>
      <c r="H38" s="50"/>
      <c r="I38" s="50"/>
      <c r="J38" s="50">
        <f>SUM(J6:J37)</f>
        <v>0</v>
      </c>
      <c r="K38" s="49"/>
      <c r="L38" s="50"/>
      <c r="M38" s="63">
        <f>SUM(M6:M37)</f>
        <v>0</v>
      </c>
      <c r="N38" s="50"/>
      <c r="O38" s="50"/>
      <c r="P38" s="50">
        <f>SUM(P6:P37)</f>
        <v>0</v>
      </c>
      <c r="Q38" s="49"/>
      <c r="R38" s="50"/>
      <c r="S38" s="63">
        <f>SUM(S6:S37)</f>
        <v>5837877</v>
      </c>
      <c r="T38" s="50"/>
      <c r="U38" s="50"/>
      <c r="V38" s="50">
        <f>SUM(V6:V37)</f>
        <v>47595579.999999993</v>
      </c>
      <c r="W38" s="49"/>
      <c r="X38" s="50"/>
      <c r="Y38" s="63">
        <f>SUM(Y6:Y37)</f>
        <v>50111699.999999993</v>
      </c>
      <c r="Z38" s="50"/>
      <c r="AA38" s="50"/>
      <c r="AB38" s="50">
        <f>SUM(AB6:AB37)</f>
        <v>25210000</v>
      </c>
      <c r="AC38" s="49"/>
      <c r="AD38" s="50"/>
      <c r="AE38" s="63">
        <f>SUM(AE6:AE37)</f>
        <v>3493000</v>
      </c>
      <c r="AF38" s="50"/>
      <c r="AG38" s="50"/>
      <c r="AH38" s="50">
        <f>SUM(AH6:AH37)</f>
        <v>22098000</v>
      </c>
      <c r="AI38" s="49"/>
      <c r="AJ38" s="50"/>
      <c r="AK38" s="63">
        <f>SUM(AK6:AK37)</f>
        <v>35254000</v>
      </c>
    </row>
    <row r="42" spans="2:37" x14ac:dyDescent="0.25">
      <c r="B42" s="51">
        <v>40544</v>
      </c>
      <c r="C42" s="44"/>
      <c r="D42" s="44"/>
      <c r="E42" s="51">
        <v>40575</v>
      </c>
      <c r="F42" s="44"/>
      <c r="G42" s="45"/>
      <c r="H42" s="52">
        <v>40603</v>
      </c>
      <c r="I42" s="44"/>
      <c r="J42" s="44"/>
      <c r="K42" s="51">
        <v>40634</v>
      </c>
      <c r="L42" s="44"/>
      <c r="M42" s="45"/>
      <c r="N42" s="52">
        <v>40664</v>
      </c>
      <c r="O42" s="44"/>
      <c r="P42" s="44"/>
      <c r="Q42" s="51">
        <v>40695</v>
      </c>
      <c r="R42" s="44"/>
      <c r="S42" s="45"/>
      <c r="T42" s="52">
        <v>40725</v>
      </c>
      <c r="U42" s="44"/>
      <c r="V42" s="44"/>
      <c r="W42" s="51">
        <v>40756</v>
      </c>
      <c r="X42" s="44"/>
      <c r="Y42" s="45"/>
      <c r="Z42" s="52">
        <v>40787</v>
      </c>
      <c r="AA42" s="44"/>
      <c r="AB42" s="44"/>
      <c r="AC42" s="51">
        <v>40817</v>
      </c>
      <c r="AD42" s="44"/>
      <c r="AE42" s="45"/>
      <c r="AF42" s="52">
        <v>40848</v>
      </c>
      <c r="AG42" s="44"/>
      <c r="AH42" s="44"/>
      <c r="AI42" s="51">
        <v>40878</v>
      </c>
      <c r="AJ42" s="44"/>
      <c r="AK42" s="45"/>
    </row>
    <row r="43" spans="2:37" ht="45" x14ac:dyDescent="0.25">
      <c r="B43" s="53" t="s">
        <v>0</v>
      </c>
      <c r="C43" s="54" t="s">
        <v>2</v>
      </c>
      <c r="D43" s="55" t="s">
        <v>1</v>
      </c>
      <c r="E43" s="53" t="s">
        <v>0</v>
      </c>
      <c r="F43" s="54" t="s">
        <v>2</v>
      </c>
      <c r="G43" s="56" t="s">
        <v>1</v>
      </c>
      <c r="H43" s="54" t="s">
        <v>0</v>
      </c>
      <c r="I43" s="54" t="s">
        <v>2</v>
      </c>
      <c r="J43" s="55" t="s">
        <v>1</v>
      </c>
      <c r="K43" s="53" t="s">
        <v>0</v>
      </c>
      <c r="L43" s="54" t="s">
        <v>2</v>
      </c>
      <c r="M43" s="56" t="s">
        <v>1</v>
      </c>
      <c r="N43" s="54" t="s">
        <v>0</v>
      </c>
      <c r="O43" s="54" t="s">
        <v>2</v>
      </c>
      <c r="P43" s="55" t="s">
        <v>1</v>
      </c>
      <c r="Q43" s="53" t="s">
        <v>0</v>
      </c>
      <c r="R43" s="54" t="s">
        <v>2</v>
      </c>
      <c r="S43" s="56" t="s">
        <v>1</v>
      </c>
      <c r="T43" s="54" t="s">
        <v>0</v>
      </c>
      <c r="U43" s="54" t="s">
        <v>2</v>
      </c>
      <c r="V43" s="55" t="s">
        <v>1</v>
      </c>
      <c r="W43" s="53" t="s">
        <v>0</v>
      </c>
      <c r="X43" s="54" t="s">
        <v>2</v>
      </c>
      <c r="Y43" s="56" t="s">
        <v>1</v>
      </c>
      <c r="Z43" s="54" t="s">
        <v>0</v>
      </c>
      <c r="AA43" s="54" t="s">
        <v>2</v>
      </c>
      <c r="AB43" s="55" t="s">
        <v>1</v>
      </c>
      <c r="AC43" s="53" t="s">
        <v>0</v>
      </c>
      <c r="AD43" s="54" t="s">
        <v>2</v>
      </c>
      <c r="AE43" s="56" t="s">
        <v>1</v>
      </c>
      <c r="AF43" s="54" t="s">
        <v>0</v>
      </c>
      <c r="AG43" s="54" t="s">
        <v>2</v>
      </c>
      <c r="AH43" s="55" t="s">
        <v>1</v>
      </c>
      <c r="AI43" s="53" t="s">
        <v>0</v>
      </c>
      <c r="AJ43" s="54" t="s">
        <v>2</v>
      </c>
      <c r="AK43" s="56" t="s">
        <v>1</v>
      </c>
    </row>
    <row r="44" spans="2:37" x14ac:dyDescent="0.25">
      <c r="B44" s="57"/>
      <c r="C44" s="58"/>
      <c r="D44" s="46"/>
      <c r="E44" s="47"/>
      <c r="F44" s="46"/>
      <c r="G44" s="48"/>
      <c r="H44" s="46"/>
      <c r="I44" s="46"/>
      <c r="J44" s="46"/>
      <c r="K44" s="57"/>
      <c r="L44" s="58"/>
      <c r="M44" s="48"/>
      <c r="N44" s="59"/>
      <c r="O44" s="58"/>
      <c r="P44" s="46"/>
      <c r="Q44" s="57"/>
      <c r="R44" s="58"/>
      <c r="S44" s="48"/>
      <c r="T44" s="59"/>
      <c r="U44" s="58"/>
      <c r="V44" s="46"/>
      <c r="W44" s="57"/>
      <c r="X44" s="58"/>
      <c r="Y44" s="48"/>
      <c r="Z44" s="59"/>
      <c r="AA44" s="58"/>
      <c r="AB44" s="46"/>
      <c r="AC44" s="57"/>
      <c r="AD44" s="58"/>
      <c r="AE44" s="48"/>
      <c r="AF44" s="59"/>
      <c r="AG44" s="58"/>
      <c r="AH44" s="46"/>
      <c r="AI44" s="57"/>
      <c r="AJ44" s="58"/>
      <c r="AK44" s="48"/>
    </row>
    <row r="45" spans="2:37" x14ac:dyDescent="0.25">
      <c r="B45" s="57">
        <v>1</v>
      </c>
      <c r="C45" s="59">
        <v>190519</v>
      </c>
      <c r="D45" s="46">
        <f t="shared" ref="D45:D75" si="13">SUM(C46-C45)*1000</f>
        <v>1069000</v>
      </c>
      <c r="E45" s="57">
        <v>1</v>
      </c>
      <c r="F45" s="58">
        <v>227360</v>
      </c>
      <c r="G45" s="48">
        <f t="shared" ref="G45:G72" si="14">SUM(F46-F45)*1000</f>
        <v>1095000</v>
      </c>
      <c r="H45" s="59">
        <v>1</v>
      </c>
      <c r="I45" s="59">
        <v>260635</v>
      </c>
      <c r="J45" s="46">
        <f t="shared" ref="J45:J75" si="15">SUM(I46-I45)*1000</f>
        <v>1201000</v>
      </c>
      <c r="K45" s="57">
        <v>1</v>
      </c>
      <c r="L45" s="59">
        <v>298327</v>
      </c>
      <c r="M45" s="48">
        <f t="shared" ref="M45:M74" si="16">SUM(L46-L45)*1000</f>
        <v>1288000</v>
      </c>
      <c r="N45" s="59">
        <v>1</v>
      </c>
      <c r="O45" s="59">
        <v>338667</v>
      </c>
      <c r="P45" s="46">
        <f t="shared" ref="P45:P75" si="17">SUM(O46-O45)*1000</f>
        <v>1184000</v>
      </c>
      <c r="Q45" s="57">
        <v>1</v>
      </c>
      <c r="R45" s="59">
        <v>342144</v>
      </c>
      <c r="S45" s="48">
        <f>SUM(R46-R45)</f>
        <v>0</v>
      </c>
      <c r="T45" s="59">
        <v>1</v>
      </c>
      <c r="U45" s="59">
        <v>342144</v>
      </c>
      <c r="V45" s="46">
        <f t="shared" ref="V45:V75" si="18">SUM(U46-U45)*1000</f>
        <v>0</v>
      </c>
      <c r="W45" s="57">
        <v>1</v>
      </c>
      <c r="X45" s="59">
        <v>342144</v>
      </c>
      <c r="Y45" s="48">
        <f t="shared" ref="Y45:Y75" si="19">SUM(X46-X45)*1000</f>
        <v>0</v>
      </c>
      <c r="Z45" s="59">
        <v>1</v>
      </c>
      <c r="AA45" s="59">
        <v>342144</v>
      </c>
      <c r="AB45" s="46">
        <f t="shared" ref="AB45:AB74" si="20">SUM(AA46-AA45)*1000</f>
        <v>0</v>
      </c>
      <c r="AC45" s="57">
        <v>1</v>
      </c>
      <c r="AD45" s="59">
        <v>342144</v>
      </c>
      <c r="AE45" s="48">
        <f t="shared" ref="AE45:AE75" si="21">SUM(AD46-AD45)*1000</f>
        <v>0</v>
      </c>
      <c r="AF45" s="59">
        <v>1</v>
      </c>
      <c r="AG45" s="59">
        <v>342144</v>
      </c>
      <c r="AH45" s="46">
        <f t="shared" ref="AH45:AH74" si="22">SUM(AG46-AG45)*1000</f>
        <v>0</v>
      </c>
      <c r="AI45" s="57">
        <v>1</v>
      </c>
      <c r="AJ45" s="59">
        <v>342144</v>
      </c>
      <c r="AK45" s="48">
        <f t="shared" ref="AK45:AK75" si="23">SUM(AJ46-AJ45)*1000</f>
        <v>0</v>
      </c>
    </row>
    <row r="46" spans="2:37" x14ac:dyDescent="0.25">
      <c r="B46" s="57">
        <v>2</v>
      </c>
      <c r="C46" s="59">
        <v>191588</v>
      </c>
      <c r="D46" s="46">
        <f t="shared" si="13"/>
        <v>1246000</v>
      </c>
      <c r="E46" s="57">
        <v>2</v>
      </c>
      <c r="F46" s="58">
        <v>228455</v>
      </c>
      <c r="G46" s="48">
        <f t="shared" si="14"/>
        <v>1305000</v>
      </c>
      <c r="H46" s="59">
        <v>2</v>
      </c>
      <c r="I46" s="59">
        <v>261836</v>
      </c>
      <c r="J46" s="46">
        <f t="shared" si="15"/>
        <v>1284000</v>
      </c>
      <c r="K46" s="57">
        <v>2</v>
      </c>
      <c r="L46" s="59">
        <v>299615</v>
      </c>
      <c r="M46" s="48">
        <f t="shared" si="16"/>
        <v>1071000</v>
      </c>
      <c r="N46" s="59">
        <v>2</v>
      </c>
      <c r="O46" s="59">
        <v>339851</v>
      </c>
      <c r="P46" s="46">
        <f t="shared" si="17"/>
        <v>626000</v>
      </c>
      <c r="Q46" s="57">
        <v>2</v>
      </c>
      <c r="R46" s="59">
        <v>342144</v>
      </c>
      <c r="S46" s="48">
        <f t="shared" ref="S46:S66" si="24">SUM(R47-R46)</f>
        <v>0</v>
      </c>
      <c r="T46" s="59">
        <v>2</v>
      </c>
      <c r="U46" s="59">
        <v>342144</v>
      </c>
      <c r="V46" s="46">
        <f t="shared" si="18"/>
        <v>0</v>
      </c>
      <c r="W46" s="57">
        <v>2</v>
      </c>
      <c r="X46" s="59">
        <v>342144</v>
      </c>
      <c r="Y46" s="48">
        <f t="shared" si="19"/>
        <v>0</v>
      </c>
      <c r="Z46" s="59">
        <v>2</v>
      </c>
      <c r="AA46" s="59">
        <v>342144</v>
      </c>
      <c r="AB46" s="46">
        <f t="shared" si="20"/>
        <v>0</v>
      </c>
      <c r="AC46" s="57">
        <v>2</v>
      </c>
      <c r="AD46" s="59">
        <v>342144</v>
      </c>
      <c r="AE46" s="48">
        <f t="shared" si="21"/>
        <v>0</v>
      </c>
      <c r="AF46" s="59">
        <v>2</v>
      </c>
      <c r="AG46" s="59">
        <v>342144</v>
      </c>
      <c r="AH46" s="46">
        <f t="shared" si="22"/>
        <v>0</v>
      </c>
      <c r="AI46" s="57">
        <v>2</v>
      </c>
      <c r="AJ46" s="59">
        <v>342144</v>
      </c>
      <c r="AK46" s="48">
        <f t="shared" si="23"/>
        <v>0</v>
      </c>
    </row>
    <row r="47" spans="2:37" x14ac:dyDescent="0.25">
      <c r="B47" s="57">
        <v>3</v>
      </c>
      <c r="C47" s="89">
        <v>192834</v>
      </c>
      <c r="D47" s="46">
        <f t="shared" si="13"/>
        <v>1148000</v>
      </c>
      <c r="E47" s="57">
        <v>3</v>
      </c>
      <c r="F47" s="58">
        <v>229760</v>
      </c>
      <c r="G47" s="48">
        <f t="shared" si="14"/>
        <v>1124000</v>
      </c>
      <c r="H47" s="59">
        <v>3</v>
      </c>
      <c r="I47" s="59">
        <v>263120</v>
      </c>
      <c r="J47" s="46">
        <f t="shared" si="15"/>
        <v>1513000</v>
      </c>
      <c r="K47" s="57">
        <v>3</v>
      </c>
      <c r="L47" s="59">
        <v>300686</v>
      </c>
      <c r="M47" s="48">
        <f t="shared" si="16"/>
        <v>1347000</v>
      </c>
      <c r="N47" s="59">
        <v>3</v>
      </c>
      <c r="O47" s="59">
        <v>340477</v>
      </c>
      <c r="P47" s="46">
        <f t="shared" si="17"/>
        <v>1264000</v>
      </c>
      <c r="Q47" s="57">
        <v>3</v>
      </c>
      <c r="R47" s="59">
        <v>342144</v>
      </c>
      <c r="S47" s="48">
        <f t="shared" si="24"/>
        <v>0</v>
      </c>
      <c r="T47" s="59">
        <v>3</v>
      </c>
      <c r="U47" s="59">
        <v>342144</v>
      </c>
      <c r="V47" s="46">
        <f t="shared" si="18"/>
        <v>0</v>
      </c>
      <c r="W47" s="57">
        <v>3</v>
      </c>
      <c r="X47" s="59">
        <v>342144</v>
      </c>
      <c r="Y47" s="48">
        <f t="shared" si="19"/>
        <v>0</v>
      </c>
      <c r="Z47" s="59">
        <v>3</v>
      </c>
      <c r="AA47" s="59">
        <v>342144</v>
      </c>
      <c r="AB47" s="46">
        <f t="shared" si="20"/>
        <v>0</v>
      </c>
      <c r="AC47" s="57">
        <v>3</v>
      </c>
      <c r="AD47" s="59">
        <v>342144</v>
      </c>
      <c r="AE47" s="48">
        <f t="shared" si="21"/>
        <v>0</v>
      </c>
      <c r="AF47" s="59">
        <v>3</v>
      </c>
      <c r="AG47" s="59">
        <v>342144</v>
      </c>
      <c r="AH47" s="46">
        <f t="shared" si="22"/>
        <v>0</v>
      </c>
      <c r="AI47" s="57">
        <v>3</v>
      </c>
      <c r="AJ47" s="59">
        <v>342144</v>
      </c>
      <c r="AK47" s="48">
        <f t="shared" si="23"/>
        <v>0</v>
      </c>
    </row>
    <row r="48" spans="2:37" x14ac:dyDescent="0.25">
      <c r="B48" s="57">
        <v>4</v>
      </c>
      <c r="C48" s="59">
        <v>193982</v>
      </c>
      <c r="D48" s="46">
        <f t="shared" si="13"/>
        <v>1197000</v>
      </c>
      <c r="E48" s="57">
        <v>4</v>
      </c>
      <c r="F48" s="58">
        <v>230884</v>
      </c>
      <c r="G48" s="48">
        <f t="shared" si="14"/>
        <v>1167000</v>
      </c>
      <c r="H48" s="59">
        <v>4</v>
      </c>
      <c r="I48" s="59">
        <v>264633</v>
      </c>
      <c r="J48" s="46">
        <f t="shared" si="15"/>
        <v>816000</v>
      </c>
      <c r="K48" s="57">
        <v>4</v>
      </c>
      <c r="L48" s="59">
        <v>302033</v>
      </c>
      <c r="M48" s="48">
        <f t="shared" si="16"/>
        <v>1289000</v>
      </c>
      <c r="N48" s="59">
        <v>4</v>
      </c>
      <c r="O48" s="59">
        <v>341741</v>
      </c>
      <c r="P48" s="46">
        <f t="shared" si="17"/>
        <v>362000</v>
      </c>
      <c r="Q48" s="57">
        <v>4</v>
      </c>
      <c r="R48" s="59">
        <v>342144</v>
      </c>
      <c r="S48" s="48">
        <f t="shared" si="24"/>
        <v>0</v>
      </c>
      <c r="T48" s="59">
        <v>4</v>
      </c>
      <c r="U48" s="59">
        <v>342144</v>
      </c>
      <c r="V48" s="46">
        <f t="shared" si="18"/>
        <v>0</v>
      </c>
      <c r="W48" s="57">
        <v>4</v>
      </c>
      <c r="X48" s="59">
        <v>342144</v>
      </c>
      <c r="Y48" s="48">
        <f t="shared" si="19"/>
        <v>0</v>
      </c>
      <c r="Z48" s="59">
        <v>4</v>
      </c>
      <c r="AA48" s="59">
        <v>342144</v>
      </c>
      <c r="AB48" s="46">
        <f t="shared" si="20"/>
        <v>0</v>
      </c>
      <c r="AC48" s="57">
        <v>4</v>
      </c>
      <c r="AD48" s="59">
        <v>342144</v>
      </c>
      <c r="AE48" s="48">
        <f t="shared" si="21"/>
        <v>0</v>
      </c>
      <c r="AF48" s="59">
        <v>4</v>
      </c>
      <c r="AG48" s="59">
        <v>342144</v>
      </c>
      <c r="AH48" s="46">
        <f t="shared" si="22"/>
        <v>0</v>
      </c>
      <c r="AI48" s="57">
        <v>4</v>
      </c>
      <c r="AJ48" s="59">
        <v>342144</v>
      </c>
      <c r="AK48" s="48">
        <f t="shared" si="23"/>
        <v>0</v>
      </c>
    </row>
    <row r="49" spans="2:37" x14ac:dyDescent="0.25">
      <c r="B49" s="57">
        <v>5</v>
      </c>
      <c r="C49" s="89">
        <v>195179</v>
      </c>
      <c r="D49" s="46">
        <f t="shared" si="13"/>
        <v>1152000</v>
      </c>
      <c r="E49" s="57">
        <v>5</v>
      </c>
      <c r="F49" s="96">
        <v>232051</v>
      </c>
      <c r="G49" s="48">
        <f t="shared" si="14"/>
        <v>1849000</v>
      </c>
      <c r="H49" s="59">
        <v>5</v>
      </c>
      <c r="I49" s="59">
        <v>265449</v>
      </c>
      <c r="J49" s="46">
        <f t="shared" si="15"/>
        <v>1382000</v>
      </c>
      <c r="K49" s="57">
        <v>5</v>
      </c>
      <c r="L49" s="59">
        <v>303322</v>
      </c>
      <c r="M49" s="48">
        <f t="shared" si="16"/>
        <v>1161000</v>
      </c>
      <c r="N49" s="59">
        <v>5</v>
      </c>
      <c r="O49" s="59">
        <v>342103</v>
      </c>
      <c r="P49" s="46">
        <f t="shared" si="17"/>
        <v>0</v>
      </c>
      <c r="Q49" s="57">
        <v>5</v>
      </c>
      <c r="R49" s="59">
        <v>342144</v>
      </c>
      <c r="S49" s="48">
        <f t="shared" si="24"/>
        <v>0</v>
      </c>
      <c r="T49" s="59">
        <v>5</v>
      </c>
      <c r="U49" s="59">
        <v>342144</v>
      </c>
      <c r="V49" s="46">
        <f t="shared" si="18"/>
        <v>0</v>
      </c>
      <c r="W49" s="57">
        <v>5</v>
      </c>
      <c r="X49" s="59">
        <v>342144</v>
      </c>
      <c r="Y49" s="48">
        <f t="shared" si="19"/>
        <v>0</v>
      </c>
      <c r="Z49" s="59">
        <v>5</v>
      </c>
      <c r="AA49" s="59">
        <v>342144</v>
      </c>
      <c r="AB49" s="46">
        <f t="shared" si="20"/>
        <v>0</v>
      </c>
      <c r="AC49" s="57">
        <v>5</v>
      </c>
      <c r="AD49" s="59">
        <v>342144</v>
      </c>
      <c r="AE49" s="48">
        <f t="shared" si="21"/>
        <v>0</v>
      </c>
      <c r="AF49" s="59">
        <v>5</v>
      </c>
      <c r="AG49" s="59">
        <v>342144</v>
      </c>
      <c r="AH49" s="46">
        <f t="shared" si="22"/>
        <v>0</v>
      </c>
      <c r="AI49" s="57">
        <v>5</v>
      </c>
      <c r="AJ49" s="59">
        <v>342144</v>
      </c>
      <c r="AK49" s="48">
        <f t="shared" si="23"/>
        <v>0</v>
      </c>
    </row>
    <row r="50" spans="2:37" x14ac:dyDescent="0.25">
      <c r="B50" s="57">
        <v>6</v>
      </c>
      <c r="C50" s="59">
        <v>196331</v>
      </c>
      <c r="D50" s="46">
        <f t="shared" si="13"/>
        <v>1138000</v>
      </c>
      <c r="E50" s="57">
        <v>6</v>
      </c>
      <c r="F50" s="58">
        <v>233900</v>
      </c>
      <c r="G50" s="48">
        <f t="shared" si="14"/>
        <v>767000</v>
      </c>
      <c r="H50" s="59">
        <v>6</v>
      </c>
      <c r="I50" s="59">
        <v>266831</v>
      </c>
      <c r="J50" s="46">
        <f t="shared" si="15"/>
        <v>1172000</v>
      </c>
      <c r="K50" s="57">
        <v>6</v>
      </c>
      <c r="L50" s="59">
        <v>304483</v>
      </c>
      <c r="M50" s="48">
        <f t="shared" si="16"/>
        <v>1176000</v>
      </c>
      <c r="N50" s="59">
        <v>6</v>
      </c>
      <c r="O50" s="59">
        <v>342103</v>
      </c>
      <c r="P50" s="46">
        <f t="shared" si="17"/>
        <v>0</v>
      </c>
      <c r="Q50" s="57">
        <v>6</v>
      </c>
      <c r="R50" s="59">
        <v>342144</v>
      </c>
      <c r="S50" s="48">
        <f t="shared" si="24"/>
        <v>0</v>
      </c>
      <c r="T50" s="59">
        <v>6</v>
      </c>
      <c r="U50" s="59">
        <v>342144</v>
      </c>
      <c r="V50" s="46">
        <f t="shared" si="18"/>
        <v>0</v>
      </c>
      <c r="W50" s="57">
        <v>6</v>
      </c>
      <c r="X50" s="59">
        <v>342144</v>
      </c>
      <c r="Y50" s="48">
        <f t="shared" si="19"/>
        <v>0</v>
      </c>
      <c r="Z50" s="59">
        <v>6</v>
      </c>
      <c r="AA50" s="59">
        <v>342144</v>
      </c>
      <c r="AB50" s="46">
        <f t="shared" si="20"/>
        <v>0</v>
      </c>
      <c r="AC50" s="57">
        <v>6</v>
      </c>
      <c r="AD50" s="59">
        <v>342144</v>
      </c>
      <c r="AE50" s="48">
        <f t="shared" si="21"/>
        <v>0</v>
      </c>
      <c r="AF50" s="59">
        <v>6</v>
      </c>
      <c r="AG50" s="59">
        <v>342144</v>
      </c>
      <c r="AH50" s="46">
        <f t="shared" si="22"/>
        <v>0</v>
      </c>
      <c r="AI50" s="57">
        <v>6</v>
      </c>
      <c r="AJ50" s="59">
        <v>342144</v>
      </c>
      <c r="AK50" s="48">
        <f t="shared" si="23"/>
        <v>0</v>
      </c>
    </row>
    <row r="51" spans="2:37" x14ac:dyDescent="0.25">
      <c r="B51" s="60">
        <v>7</v>
      </c>
      <c r="C51" s="59">
        <v>197469</v>
      </c>
      <c r="D51" s="46">
        <f t="shared" si="13"/>
        <v>1075000</v>
      </c>
      <c r="E51" s="60">
        <v>7</v>
      </c>
      <c r="F51" s="58">
        <v>234667</v>
      </c>
      <c r="G51" s="48">
        <f t="shared" si="14"/>
        <v>1193000</v>
      </c>
      <c r="H51" s="61">
        <v>7</v>
      </c>
      <c r="I51" s="59">
        <v>268003</v>
      </c>
      <c r="J51" s="46">
        <f t="shared" si="15"/>
        <v>1248000</v>
      </c>
      <c r="K51" s="60">
        <v>7</v>
      </c>
      <c r="L51" s="59">
        <v>305659</v>
      </c>
      <c r="M51" s="48">
        <f t="shared" si="16"/>
        <v>1310000</v>
      </c>
      <c r="N51" s="61">
        <v>7</v>
      </c>
      <c r="O51" s="59">
        <v>342103</v>
      </c>
      <c r="P51" s="46">
        <f t="shared" si="17"/>
        <v>0</v>
      </c>
      <c r="Q51" s="60">
        <v>7</v>
      </c>
      <c r="R51" s="59">
        <v>342144</v>
      </c>
      <c r="S51" s="48">
        <f t="shared" si="24"/>
        <v>0</v>
      </c>
      <c r="T51" s="61">
        <v>7</v>
      </c>
      <c r="U51" s="59">
        <v>342144</v>
      </c>
      <c r="V51" s="46">
        <f t="shared" si="18"/>
        <v>0</v>
      </c>
      <c r="W51" s="60">
        <v>7</v>
      </c>
      <c r="X51" s="59">
        <v>342144</v>
      </c>
      <c r="Y51" s="48">
        <f t="shared" si="19"/>
        <v>0</v>
      </c>
      <c r="Z51" s="61">
        <v>7</v>
      </c>
      <c r="AA51" s="59">
        <v>342144</v>
      </c>
      <c r="AB51" s="46">
        <f t="shared" si="20"/>
        <v>0</v>
      </c>
      <c r="AC51" s="60">
        <v>7</v>
      </c>
      <c r="AD51" s="59">
        <v>342144</v>
      </c>
      <c r="AE51" s="48">
        <f t="shared" si="21"/>
        <v>0</v>
      </c>
      <c r="AF51" s="61">
        <v>7</v>
      </c>
      <c r="AG51" s="59">
        <v>342144</v>
      </c>
      <c r="AH51" s="46">
        <f t="shared" si="22"/>
        <v>0</v>
      </c>
      <c r="AI51" s="60">
        <v>7</v>
      </c>
      <c r="AJ51" s="59">
        <v>342144</v>
      </c>
      <c r="AK51" s="48">
        <f t="shared" si="23"/>
        <v>0</v>
      </c>
    </row>
    <row r="52" spans="2:37" x14ac:dyDescent="0.25">
      <c r="B52" s="57">
        <v>8</v>
      </c>
      <c r="C52" s="89">
        <v>198544</v>
      </c>
      <c r="D52" s="46">
        <f t="shared" si="13"/>
        <v>1192000</v>
      </c>
      <c r="E52" s="57">
        <v>8</v>
      </c>
      <c r="F52" s="96">
        <v>235860</v>
      </c>
      <c r="G52" s="48">
        <f t="shared" si="14"/>
        <v>1164000</v>
      </c>
      <c r="H52" s="59">
        <v>8</v>
      </c>
      <c r="I52" s="59">
        <v>269251</v>
      </c>
      <c r="J52" s="46">
        <f t="shared" si="15"/>
        <v>1239000</v>
      </c>
      <c r="K52" s="57">
        <v>8</v>
      </c>
      <c r="L52" s="59">
        <v>306969</v>
      </c>
      <c r="M52" s="48">
        <f t="shared" si="16"/>
        <v>1138000</v>
      </c>
      <c r="N52" s="59">
        <v>8</v>
      </c>
      <c r="O52" s="59">
        <v>342103</v>
      </c>
      <c r="P52" s="46">
        <f t="shared" si="17"/>
        <v>0</v>
      </c>
      <c r="Q52" s="57">
        <v>8</v>
      </c>
      <c r="R52" s="59">
        <v>342144</v>
      </c>
      <c r="S52" s="48">
        <f t="shared" si="24"/>
        <v>0</v>
      </c>
      <c r="T52" s="59">
        <v>8</v>
      </c>
      <c r="U52" s="59">
        <v>342144</v>
      </c>
      <c r="V52" s="46">
        <f t="shared" si="18"/>
        <v>0</v>
      </c>
      <c r="W52" s="57">
        <v>8</v>
      </c>
      <c r="X52" s="59">
        <v>342144</v>
      </c>
      <c r="Y52" s="48">
        <f t="shared" si="19"/>
        <v>0</v>
      </c>
      <c r="Z52" s="59">
        <v>8</v>
      </c>
      <c r="AA52" s="59">
        <v>342144</v>
      </c>
      <c r="AB52" s="46">
        <f t="shared" si="20"/>
        <v>0</v>
      </c>
      <c r="AC52" s="57">
        <v>8</v>
      </c>
      <c r="AD52" s="59">
        <v>342144</v>
      </c>
      <c r="AE52" s="48">
        <f t="shared" si="21"/>
        <v>0</v>
      </c>
      <c r="AF52" s="59">
        <v>8</v>
      </c>
      <c r="AG52" s="59">
        <v>342144</v>
      </c>
      <c r="AH52" s="46">
        <f t="shared" si="22"/>
        <v>0</v>
      </c>
      <c r="AI52" s="57">
        <v>8</v>
      </c>
      <c r="AJ52" s="59">
        <v>342144</v>
      </c>
      <c r="AK52" s="48">
        <f t="shared" si="23"/>
        <v>0</v>
      </c>
    </row>
    <row r="53" spans="2:37" x14ac:dyDescent="0.25">
      <c r="B53" s="57">
        <v>9</v>
      </c>
      <c r="C53" s="59">
        <v>199736</v>
      </c>
      <c r="D53" s="46">
        <f t="shared" si="13"/>
        <v>1229000</v>
      </c>
      <c r="E53" s="57">
        <v>9</v>
      </c>
      <c r="F53" s="58">
        <v>237024</v>
      </c>
      <c r="G53" s="48">
        <f t="shared" si="14"/>
        <v>1118000</v>
      </c>
      <c r="H53" s="59">
        <v>9</v>
      </c>
      <c r="I53" s="59">
        <v>270490</v>
      </c>
      <c r="J53" s="46">
        <f t="shared" si="15"/>
        <v>1163000</v>
      </c>
      <c r="K53" s="57">
        <v>9</v>
      </c>
      <c r="L53" s="59">
        <v>308107</v>
      </c>
      <c r="M53" s="48">
        <f t="shared" si="16"/>
        <v>1228000</v>
      </c>
      <c r="N53" s="59">
        <v>9</v>
      </c>
      <c r="O53" s="59">
        <v>342103</v>
      </c>
      <c r="P53" s="46">
        <f t="shared" si="17"/>
        <v>0</v>
      </c>
      <c r="Q53" s="57">
        <v>9</v>
      </c>
      <c r="R53" s="59">
        <v>342144</v>
      </c>
      <c r="S53" s="48">
        <f t="shared" si="24"/>
        <v>0</v>
      </c>
      <c r="T53" s="59">
        <v>9</v>
      </c>
      <c r="U53" s="59">
        <v>342144</v>
      </c>
      <c r="V53" s="46">
        <f t="shared" si="18"/>
        <v>0</v>
      </c>
      <c r="W53" s="57">
        <v>9</v>
      </c>
      <c r="X53" s="59">
        <v>342144</v>
      </c>
      <c r="Y53" s="48">
        <f t="shared" si="19"/>
        <v>0</v>
      </c>
      <c r="Z53" s="59">
        <v>9</v>
      </c>
      <c r="AA53" s="59">
        <v>342144</v>
      </c>
      <c r="AB53" s="46">
        <f t="shared" si="20"/>
        <v>0</v>
      </c>
      <c r="AC53" s="57">
        <v>9</v>
      </c>
      <c r="AD53" s="59">
        <v>342144</v>
      </c>
      <c r="AE53" s="48">
        <f t="shared" si="21"/>
        <v>0</v>
      </c>
      <c r="AF53" s="59">
        <v>9</v>
      </c>
      <c r="AG53" s="59">
        <v>342144</v>
      </c>
      <c r="AH53" s="46">
        <f t="shared" si="22"/>
        <v>0</v>
      </c>
      <c r="AI53" s="57">
        <v>9</v>
      </c>
      <c r="AJ53" s="59">
        <v>342144</v>
      </c>
      <c r="AK53" s="48">
        <f t="shared" si="23"/>
        <v>0</v>
      </c>
    </row>
    <row r="54" spans="2:37" x14ac:dyDescent="0.25">
      <c r="B54" s="57">
        <v>10</v>
      </c>
      <c r="C54" s="59">
        <v>200965</v>
      </c>
      <c r="D54" s="46">
        <f t="shared" si="13"/>
        <v>1400000</v>
      </c>
      <c r="E54" s="57">
        <v>10</v>
      </c>
      <c r="F54" s="96">
        <v>238142</v>
      </c>
      <c r="G54" s="48">
        <f t="shared" si="14"/>
        <v>1381000</v>
      </c>
      <c r="H54" s="59">
        <v>10</v>
      </c>
      <c r="I54" s="59">
        <v>271653</v>
      </c>
      <c r="J54" s="46">
        <f t="shared" si="15"/>
        <v>1178000</v>
      </c>
      <c r="K54" s="57">
        <v>10</v>
      </c>
      <c r="L54" s="59">
        <v>309335</v>
      </c>
      <c r="M54" s="48">
        <f t="shared" si="16"/>
        <v>1486000</v>
      </c>
      <c r="N54" s="59">
        <v>10</v>
      </c>
      <c r="O54" s="59">
        <v>342103</v>
      </c>
      <c r="P54" s="46">
        <f t="shared" si="17"/>
        <v>0</v>
      </c>
      <c r="Q54" s="57">
        <v>10</v>
      </c>
      <c r="R54" s="59">
        <v>342144</v>
      </c>
      <c r="S54" s="48">
        <f t="shared" si="24"/>
        <v>0</v>
      </c>
      <c r="T54" s="59">
        <v>10</v>
      </c>
      <c r="U54" s="59">
        <v>342144</v>
      </c>
      <c r="V54" s="46">
        <f t="shared" si="18"/>
        <v>0</v>
      </c>
      <c r="W54" s="57">
        <v>10</v>
      </c>
      <c r="X54" s="59">
        <v>342144</v>
      </c>
      <c r="Y54" s="48">
        <f t="shared" si="19"/>
        <v>0</v>
      </c>
      <c r="Z54" s="59">
        <v>10</v>
      </c>
      <c r="AA54" s="59">
        <v>342144</v>
      </c>
      <c r="AB54" s="46">
        <f t="shared" si="20"/>
        <v>0</v>
      </c>
      <c r="AC54" s="57">
        <v>10</v>
      </c>
      <c r="AD54" s="59">
        <v>342144</v>
      </c>
      <c r="AE54" s="48">
        <f t="shared" si="21"/>
        <v>0</v>
      </c>
      <c r="AF54" s="59">
        <v>10</v>
      </c>
      <c r="AG54" s="59">
        <v>342144</v>
      </c>
      <c r="AH54" s="46">
        <f t="shared" si="22"/>
        <v>0</v>
      </c>
      <c r="AI54" s="57">
        <v>10</v>
      </c>
      <c r="AJ54" s="59">
        <v>342144</v>
      </c>
      <c r="AK54" s="48">
        <f t="shared" si="23"/>
        <v>0</v>
      </c>
    </row>
    <row r="55" spans="2:37" x14ac:dyDescent="0.25">
      <c r="B55" s="57">
        <v>11</v>
      </c>
      <c r="C55" s="59">
        <v>202365</v>
      </c>
      <c r="D55" s="46">
        <f t="shared" si="13"/>
        <v>1110000</v>
      </c>
      <c r="E55" s="57">
        <v>11</v>
      </c>
      <c r="F55" s="58">
        <v>239523</v>
      </c>
      <c r="G55" s="48">
        <f t="shared" si="14"/>
        <v>1125000</v>
      </c>
      <c r="H55" s="59">
        <v>11</v>
      </c>
      <c r="I55" s="59">
        <v>272831</v>
      </c>
      <c r="J55" s="46">
        <f t="shared" si="15"/>
        <v>1162000</v>
      </c>
      <c r="K55" s="57">
        <v>11</v>
      </c>
      <c r="L55" s="59">
        <v>310821</v>
      </c>
      <c r="M55" s="48">
        <f t="shared" si="16"/>
        <v>1502000</v>
      </c>
      <c r="N55" s="59">
        <v>11</v>
      </c>
      <c r="O55" s="59">
        <v>342103</v>
      </c>
      <c r="P55" s="46">
        <f t="shared" si="17"/>
        <v>0</v>
      </c>
      <c r="Q55" s="57">
        <v>11</v>
      </c>
      <c r="R55" s="59">
        <v>342144</v>
      </c>
      <c r="S55" s="48">
        <f t="shared" si="24"/>
        <v>0</v>
      </c>
      <c r="T55" s="59">
        <v>11</v>
      </c>
      <c r="U55" s="59">
        <v>342144</v>
      </c>
      <c r="V55" s="46">
        <f t="shared" si="18"/>
        <v>0</v>
      </c>
      <c r="W55" s="57">
        <v>11</v>
      </c>
      <c r="X55" s="59">
        <v>342144</v>
      </c>
      <c r="Y55" s="48">
        <f t="shared" si="19"/>
        <v>0</v>
      </c>
      <c r="Z55" s="59">
        <v>11</v>
      </c>
      <c r="AA55" s="59">
        <v>342144</v>
      </c>
      <c r="AB55" s="46">
        <f t="shared" si="20"/>
        <v>0</v>
      </c>
      <c r="AC55" s="57">
        <v>11</v>
      </c>
      <c r="AD55" s="59">
        <v>342144</v>
      </c>
      <c r="AE55" s="48">
        <f t="shared" si="21"/>
        <v>0</v>
      </c>
      <c r="AF55" s="59">
        <v>11</v>
      </c>
      <c r="AG55" s="59">
        <v>342144</v>
      </c>
      <c r="AH55" s="46">
        <f t="shared" si="22"/>
        <v>0</v>
      </c>
      <c r="AI55" s="57">
        <v>11</v>
      </c>
      <c r="AJ55" s="59">
        <v>342144</v>
      </c>
      <c r="AK55" s="48">
        <f t="shared" si="23"/>
        <v>0</v>
      </c>
    </row>
    <row r="56" spans="2:37" x14ac:dyDescent="0.25">
      <c r="B56" s="57">
        <v>12</v>
      </c>
      <c r="C56" s="59">
        <v>203475</v>
      </c>
      <c r="D56" s="46">
        <f t="shared" si="13"/>
        <v>1052000</v>
      </c>
      <c r="E56" s="57">
        <v>12</v>
      </c>
      <c r="F56" s="96">
        <v>240648</v>
      </c>
      <c r="G56" s="48">
        <f t="shared" si="14"/>
        <v>1198000</v>
      </c>
      <c r="H56" s="59">
        <v>12</v>
      </c>
      <c r="I56" s="59">
        <v>273993</v>
      </c>
      <c r="J56" s="46">
        <f t="shared" si="15"/>
        <v>1118000</v>
      </c>
      <c r="K56" s="57">
        <v>12</v>
      </c>
      <c r="L56" s="59">
        <v>312323</v>
      </c>
      <c r="M56" s="48">
        <f t="shared" si="16"/>
        <v>1452000</v>
      </c>
      <c r="N56" s="59">
        <v>12</v>
      </c>
      <c r="O56" s="59">
        <v>342103</v>
      </c>
      <c r="P56" s="46">
        <f t="shared" si="17"/>
        <v>18000</v>
      </c>
      <c r="Q56" s="57">
        <v>12</v>
      </c>
      <c r="R56" s="59">
        <v>342144</v>
      </c>
      <c r="S56" s="48">
        <f t="shared" si="24"/>
        <v>0</v>
      </c>
      <c r="T56" s="59">
        <v>12</v>
      </c>
      <c r="U56" s="59">
        <v>342144</v>
      </c>
      <c r="V56" s="46">
        <f t="shared" si="18"/>
        <v>0</v>
      </c>
      <c r="W56" s="57">
        <v>12</v>
      </c>
      <c r="X56" s="59">
        <v>342144</v>
      </c>
      <c r="Y56" s="48">
        <f t="shared" si="19"/>
        <v>0</v>
      </c>
      <c r="Z56" s="59">
        <v>12</v>
      </c>
      <c r="AA56" s="59">
        <v>342144</v>
      </c>
      <c r="AB56" s="46">
        <f t="shared" si="20"/>
        <v>0</v>
      </c>
      <c r="AC56" s="57">
        <v>12</v>
      </c>
      <c r="AD56" s="59">
        <v>342144</v>
      </c>
      <c r="AE56" s="48">
        <f t="shared" si="21"/>
        <v>0</v>
      </c>
      <c r="AF56" s="59">
        <v>12</v>
      </c>
      <c r="AG56" s="59">
        <v>342144</v>
      </c>
      <c r="AH56" s="46">
        <f t="shared" si="22"/>
        <v>0</v>
      </c>
      <c r="AI56" s="57">
        <v>12</v>
      </c>
      <c r="AJ56" s="59">
        <v>342144</v>
      </c>
      <c r="AK56" s="48">
        <f t="shared" si="23"/>
        <v>0</v>
      </c>
    </row>
    <row r="57" spans="2:37" x14ac:dyDescent="0.25">
      <c r="B57" s="57">
        <v>13</v>
      </c>
      <c r="C57" s="59">
        <v>204527</v>
      </c>
      <c r="D57" s="46">
        <f t="shared" si="13"/>
        <v>1150000</v>
      </c>
      <c r="E57" s="57">
        <v>13</v>
      </c>
      <c r="F57" s="58">
        <v>241846</v>
      </c>
      <c r="G57" s="48">
        <f t="shared" si="14"/>
        <v>1357000</v>
      </c>
      <c r="H57" s="59">
        <v>13</v>
      </c>
      <c r="I57" s="59">
        <v>275111</v>
      </c>
      <c r="J57" s="46">
        <f t="shared" si="15"/>
        <v>1305000</v>
      </c>
      <c r="K57" s="57">
        <v>13</v>
      </c>
      <c r="L57" s="59">
        <v>313775</v>
      </c>
      <c r="M57" s="48">
        <f t="shared" si="16"/>
        <v>1362000</v>
      </c>
      <c r="N57" s="59">
        <v>13</v>
      </c>
      <c r="O57" s="59">
        <v>342121</v>
      </c>
      <c r="P57" s="46">
        <f t="shared" si="17"/>
        <v>0</v>
      </c>
      <c r="Q57" s="57">
        <v>13</v>
      </c>
      <c r="R57" s="59">
        <v>342144</v>
      </c>
      <c r="S57" s="48">
        <f t="shared" si="24"/>
        <v>0</v>
      </c>
      <c r="T57" s="59">
        <v>13</v>
      </c>
      <c r="U57" s="59">
        <v>342144</v>
      </c>
      <c r="V57" s="46">
        <f t="shared" si="18"/>
        <v>0</v>
      </c>
      <c r="W57" s="57">
        <v>13</v>
      </c>
      <c r="X57" s="59">
        <v>342144</v>
      </c>
      <c r="Y57" s="48">
        <f t="shared" si="19"/>
        <v>0</v>
      </c>
      <c r="Z57" s="59">
        <v>13</v>
      </c>
      <c r="AA57" s="59">
        <v>342144</v>
      </c>
      <c r="AB57" s="46">
        <f t="shared" si="20"/>
        <v>0</v>
      </c>
      <c r="AC57" s="57">
        <v>13</v>
      </c>
      <c r="AD57" s="59">
        <v>342144</v>
      </c>
      <c r="AE57" s="48">
        <f t="shared" si="21"/>
        <v>0</v>
      </c>
      <c r="AF57" s="59">
        <v>13</v>
      </c>
      <c r="AG57" s="59">
        <v>342144</v>
      </c>
      <c r="AH57" s="46">
        <f t="shared" si="22"/>
        <v>0</v>
      </c>
      <c r="AI57" s="57">
        <v>13</v>
      </c>
      <c r="AJ57" s="59">
        <v>342144</v>
      </c>
      <c r="AK57" s="48">
        <f t="shared" si="23"/>
        <v>0</v>
      </c>
    </row>
    <row r="58" spans="2:37" x14ac:dyDescent="0.25">
      <c r="B58" s="57">
        <v>14</v>
      </c>
      <c r="C58" s="59">
        <v>205677</v>
      </c>
      <c r="D58" s="46">
        <f t="shared" si="13"/>
        <v>1422000</v>
      </c>
      <c r="E58" s="57">
        <v>14</v>
      </c>
      <c r="F58" s="58">
        <v>243203</v>
      </c>
      <c r="G58" s="48">
        <f t="shared" si="14"/>
        <v>218000</v>
      </c>
      <c r="H58" s="59">
        <v>14</v>
      </c>
      <c r="I58" s="59">
        <v>276416</v>
      </c>
      <c r="J58" s="46">
        <f t="shared" si="15"/>
        <v>1211000</v>
      </c>
      <c r="K58" s="57">
        <v>14</v>
      </c>
      <c r="L58" s="59">
        <v>315137</v>
      </c>
      <c r="M58" s="48">
        <f t="shared" si="16"/>
        <v>1492000</v>
      </c>
      <c r="N58" s="59">
        <v>14</v>
      </c>
      <c r="O58" s="59">
        <v>342121</v>
      </c>
      <c r="P58" s="46">
        <f t="shared" si="17"/>
        <v>0</v>
      </c>
      <c r="Q58" s="57">
        <v>14</v>
      </c>
      <c r="R58" s="59">
        <v>342144</v>
      </c>
      <c r="S58" s="48">
        <f t="shared" si="24"/>
        <v>0</v>
      </c>
      <c r="T58" s="59">
        <v>14</v>
      </c>
      <c r="U58" s="59">
        <v>342144</v>
      </c>
      <c r="V58" s="46">
        <f t="shared" si="18"/>
        <v>0</v>
      </c>
      <c r="W58" s="57">
        <v>14</v>
      </c>
      <c r="X58" s="59">
        <v>342144</v>
      </c>
      <c r="Y58" s="48">
        <f t="shared" si="19"/>
        <v>0</v>
      </c>
      <c r="Z58" s="59">
        <v>14</v>
      </c>
      <c r="AA58" s="59">
        <v>342144</v>
      </c>
      <c r="AB58" s="46">
        <f t="shared" si="20"/>
        <v>0</v>
      </c>
      <c r="AC58" s="57">
        <v>14</v>
      </c>
      <c r="AD58" s="59">
        <v>342144</v>
      </c>
      <c r="AE58" s="48">
        <f t="shared" si="21"/>
        <v>0</v>
      </c>
      <c r="AF58" s="59">
        <v>14</v>
      </c>
      <c r="AG58" s="59">
        <v>342144</v>
      </c>
      <c r="AH58" s="46">
        <f t="shared" si="22"/>
        <v>0</v>
      </c>
      <c r="AI58" s="57">
        <v>14</v>
      </c>
      <c r="AJ58" s="59">
        <v>342144</v>
      </c>
      <c r="AK58" s="48">
        <f t="shared" si="23"/>
        <v>0</v>
      </c>
    </row>
    <row r="59" spans="2:37" x14ac:dyDescent="0.25">
      <c r="B59" s="57">
        <v>15</v>
      </c>
      <c r="C59" s="59">
        <v>207099</v>
      </c>
      <c r="D59" s="46">
        <f t="shared" si="13"/>
        <v>1098000</v>
      </c>
      <c r="E59" s="57">
        <v>15</v>
      </c>
      <c r="F59" s="96">
        <v>243421</v>
      </c>
      <c r="G59" s="48">
        <f t="shared" si="14"/>
        <v>1278000</v>
      </c>
      <c r="H59" s="59">
        <v>15</v>
      </c>
      <c r="I59" s="59">
        <v>277627</v>
      </c>
      <c r="J59" s="46">
        <f t="shared" si="15"/>
        <v>1201000</v>
      </c>
      <c r="K59" s="57">
        <v>15</v>
      </c>
      <c r="L59" s="59">
        <v>316629</v>
      </c>
      <c r="M59" s="48">
        <f t="shared" si="16"/>
        <v>1399000</v>
      </c>
      <c r="N59" s="59">
        <v>15</v>
      </c>
      <c r="O59" s="59">
        <v>342121</v>
      </c>
      <c r="P59" s="46">
        <f t="shared" si="17"/>
        <v>0</v>
      </c>
      <c r="Q59" s="57">
        <v>15</v>
      </c>
      <c r="R59" s="59">
        <v>342144</v>
      </c>
      <c r="S59" s="48">
        <f t="shared" si="24"/>
        <v>0</v>
      </c>
      <c r="T59" s="59">
        <v>15</v>
      </c>
      <c r="U59" s="59">
        <v>342144</v>
      </c>
      <c r="V59" s="46">
        <f t="shared" si="18"/>
        <v>0</v>
      </c>
      <c r="W59" s="57">
        <v>15</v>
      </c>
      <c r="X59" s="59">
        <v>342144</v>
      </c>
      <c r="Y59" s="48">
        <f t="shared" si="19"/>
        <v>0</v>
      </c>
      <c r="Z59" s="59">
        <v>15</v>
      </c>
      <c r="AA59" s="59">
        <v>342144</v>
      </c>
      <c r="AB59" s="46">
        <f t="shared" si="20"/>
        <v>0</v>
      </c>
      <c r="AC59" s="57">
        <v>15</v>
      </c>
      <c r="AD59" s="59">
        <v>342144</v>
      </c>
      <c r="AE59" s="48">
        <f t="shared" si="21"/>
        <v>0</v>
      </c>
      <c r="AF59" s="59">
        <v>15</v>
      </c>
      <c r="AG59" s="59">
        <v>342144</v>
      </c>
      <c r="AH59" s="46">
        <f t="shared" si="22"/>
        <v>0</v>
      </c>
      <c r="AI59" s="57">
        <v>15</v>
      </c>
      <c r="AJ59" s="59">
        <v>342144</v>
      </c>
      <c r="AK59" s="48">
        <f t="shared" si="23"/>
        <v>0</v>
      </c>
    </row>
    <row r="60" spans="2:37" x14ac:dyDescent="0.25">
      <c r="B60" s="57">
        <v>16</v>
      </c>
      <c r="C60" s="59">
        <v>208197</v>
      </c>
      <c r="D60" s="46">
        <f t="shared" si="13"/>
        <v>1219000</v>
      </c>
      <c r="E60" s="57">
        <v>16</v>
      </c>
      <c r="F60" s="58">
        <v>244699</v>
      </c>
      <c r="G60" s="48">
        <f t="shared" si="14"/>
        <v>1363000</v>
      </c>
      <c r="H60" s="59">
        <v>16</v>
      </c>
      <c r="I60" s="59">
        <v>278828</v>
      </c>
      <c r="J60" s="46">
        <f t="shared" si="15"/>
        <v>1254000</v>
      </c>
      <c r="K60" s="57">
        <v>16</v>
      </c>
      <c r="L60" s="59">
        <v>318028</v>
      </c>
      <c r="M60" s="48">
        <f t="shared" si="16"/>
        <v>1535000</v>
      </c>
      <c r="N60" s="59">
        <v>16</v>
      </c>
      <c r="O60" s="59">
        <v>342121</v>
      </c>
      <c r="P60" s="46">
        <f t="shared" si="17"/>
        <v>0</v>
      </c>
      <c r="Q60" s="57">
        <v>16</v>
      </c>
      <c r="R60" s="59">
        <v>342144</v>
      </c>
      <c r="S60" s="48">
        <f t="shared" si="24"/>
        <v>0</v>
      </c>
      <c r="T60" s="59">
        <v>16</v>
      </c>
      <c r="U60" s="59">
        <v>342144</v>
      </c>
      <c r="V60" s="46">
        <f t="shared" si="18"/>
        <v>0</v>
      </c>
      <c r="W60" s="57">
        <v>16</v>
      </c>
      <c r="X60" s="59">
        <v>342144</v>
      </c>
      <c r="Y60" s="48">
        <f t="shared" si="19"/>
        <v>0</v>
      </c>
      <c r="Z60" s="59">
        <v>16</v>
      </c>
      <c r="AA60" s="59">
        <v>342144</v>
      </c>
      <c r="AB60" s="46">
        <f t="shared" si="20"/>
        <v>0</v>
      </c>
      <c r="AC60" s="57">
        <v>16</v>
      </c>
      <c r="AD60" s="59">
        <v>342144</v>
      </c>
      <c r="AE60" s="48">
        <f t="shared" si="21"/>
        <v>0</v>
      </c>
      <c r="AF60" s="59">
        <v>16</v>
      </c>
      <c r="AG60" s="59">
        <v>342144</v>
      </c>
      <c r="AH60" s="46">
        <f t="shared" si="22"/>
        <v>0</v>
      </c>
      <c r="AI60" s="57">
        <v>16</v>
      </c>
      <c r="AJ60" s="59">
        <v>342144</v>
      </c>
      <c r="AK60" s="48">
        <f t="shared" si="23"/>
        <v>0</v>
      </c>
    </row>
    <row r="61" spans="2:37" x14ac:dyDescent="0.25">
      <c r="B61" s="57">
        <v>17</v>
      </c>
      <c r="C61" s="59">
        <v>209416</v>
      </c>
      <c r="D61" s="46">
        <f t="shared" si="13"/>
        <v>1276000</v>
      </c>
      <c r="E61" s="57">
        <v>17</v>
      </c>
      <c r="F61" s="96">
        <v>246062</v>
      </c>
      <c r="G61" s="48">
        <f t="shared" si="14"/>
        <v>1179000</v>
      </c>
      <c r="H61" s="59">
        <v>17</v>
      </c>
      <c r="I61" s="59">
        <v>280082</v>
      </c>
      <c r="J61" s="46">
        <f t="shared" si="15"/>
        <v>1164000</v>
      </c>
      <c r="K61" s="57">
        <v>17</v>
      </c>
      <c r="L61" s="59">
        <v>319563</v>
      </c>
      <c r="M61" s="48">
        <f t="shared" si="16"/>
        <v>1652000</v>
      </c>
      <c r="N61" s="59">
        <v>17</v>
      </c>
      <c r="O61" s="59">
        <v>342121</v>
      </c>
      <c r="P61" s="46">
        <f t="shared" si="17"/>
        <v>0</v>
      </c>
      <c r="Q61" s="57">
        <v>17</v>
      </c>
      <c r="R61" s="59">
        <v>342144</v>
      </c>
      <c r="S61" s="48">
        <f t="shared" si="24"/>
        <v>0</v>
      </c>
      <c r="T61" s="59">
        <v>17</v>
      </c>
      <c r="U61" s="59">
        <v>342144</v>
      </c>
      <c r="V61" s="46">
        <f t="shared" si="18"/>
        <v>0</v>
      </c>
      <c r="W61" s="57">
        <v>17</v>
      </c>
      <c r="X61" s="59">
        <v>342144</v>
      </c>
      <c r="Y61" s="48">
        <f t="shared" si="19"/>
        <v>0</v>
      </c>
      <c r="Z61" s="59">
        <v>17</v>
      </c>
      <c r="AA61" s="59">
        <v>342144</v>
      </c>
      <c r="AB61" s="46">
        <f t="shared" si="20"/>
        <v>0</v>
      </c>
      <c r="AC61" s="57">
        <v>17</v>
      </c>
      <c r="AD61" s="59">
        <v>342144</v>
      </c>
      <c r="AE61" s="48">
        <f t="shared" si="21"/>
        <v>0</v>
      </c>
      <c r="AF61" s="59">
        <v>17</v>
      </c>
      <c r="AG61" s="59">
        <v>342144</v>
      </c>
      <c r="AH61" s="46">
        <f t="shared" si="22"/>
        <v>0</v>
      </c>
      <c r="AI61" s="57">
        <v>17</v>
      </c>
      <c r="AJ61" s="59">
        <v>342144</v>
      </c>
      <c r="AK61" s="48">
        <f t="shared" si="23"/>
        <v>0</v>
      </c>
    </row>
    <row r="62" spans="2:37" x14ac:dyDescent="0.25">
      <c r="B62" s="57">
        <v>18</v>
      </c>
      <c r="C62" s="59">
        <v>210692</v>
      </c>
      <c r="D62" s="46">
        <f t="shared" si="13"/>
        <v>1164000</v>
      </c>
      <c r="E62" s="57">
        <v>18</v>
      </c>
      <c r="F62" s="58">
        <v>247241</v>
      </c>
      <c r="G62" s="48">
        <f t="shared" si="14"/>
        <v>1093000</v>
      </c>
      <c r="H62" s="59">
        <v>18</v>
      </c>
      <c r="I62" s="59">
        <v>281246</v>
      </c>
      <c r="J62" s="46">
        <f t="shared" si="15"/>
        <v>1193000</v>
      </c>
      <c r="K62" s="57">
        <v>18</v>
      </c>
      <c r="L62" s="59">
        <v>321215</v>
      </c>
      <c r="M62" s="48">
        <f t="shared" si="16"/>
        <v>1452000</v>
      </c>
      <c r="N62" s="59">
        <v>18</v>
      </c>
      <c r="O62" s="59">
        <v>342121</v>
      </c>
      <c r="P62" s="46">
        <f t="shared" si="17"/>
        <v>0</v>
      </c>
      <c r="Q62" s="57">
        <v>18</v>
      </c>
      <c r="R62" s="59">
        <v>342144</v>
      </c>
      <c r="S62" s="48">
        <f t="shared" si="24"/>
        <v>0</v>
      </c>
      <c r="T62" s="59">
        <v>18</v>
      </c>
      <c r="U62" s="59">
        <v>342144</v>
      </c>
      <c r="V62" s="46">
        <f t="shared" si="18"/>
        <v>0</v>
      </c>
      <c r="W62" s="57">
        <v>18</v>
      </c>
      <c r="X62" s="59">
        <v>342144</v>
      </c>
      <c r="Y62" s="48">
        <f t="shared" si="19"/>
        <v>0</v>
      </c>
      <c r="Z62" s="59">
        <v>18</v>
      </c>
      <c r="AA62" s="59">
        <v>342144</v>
      </c>
      <c r="AB62" s="46">
        <f t="shared" si="20"/>
        <v>0</v>
      </c>
      <c r="AC62" s="57">
        <v>18</v>
      </c>
      <c r="AD62" s="59">
        <v>342144</v>
      </c>
      <c r="AE62" s="48">
        <f t="shared" si="21"/>
        <v>0</v>
      </c>
      <c r="AF62" s="59">
        <v>18</v>
      </c>
      <c r="AG62" s="59">
        <v>342144</v>
      </c>
      <c r="AH62" s="46">
        <f t="shared" si="22"/>
        <v>0</v>
      </c>
      <c r="AI62" s="57">
        <v>18</v>
      </c>
      <c r="AJ62" s="59">
        <v>342144</v>
      </c>
      <c r="AK62" s="48">
        <f t="shared" si="23"/>
        <v>0</v>
      </c>
    </row>
    <row r="63" spans="2:37" x14ac:dyDescent="0.25">
      <c r="B63" s="57">
        <v>19</v>
      </c>
      <c r="C63" s="59">
        <v>211856</v>
      </c>
      <c r="D63" s="46">
        <f t="shared" si="13"/>
        <v>1250000</v>
      </c>
      <c r="E63" s="57">
        <v>19</v>
      </c>
      <c r="F63" s="96">
        <v>248334</v>
      </c>
      <c r="G63" s="48">
        <f t="shared" si="14"/>
        <v>1173000</v>
      </c>
      <c r="H63" s="59">
        <v>19</v>
      </c>
      <c r="I63" s="59">
        <v>282439</v>
      </c>
      <c r="J63" s="46">
        <f t="shared" si="15"/>
        <v>1241000</v>
      </c>
      <c r="K63" s="57">
        <v>19</v>
      </c>
      <c r="L63" s="59">
        <v>322667</v>
      </c>
      <c r="M63" s="48">
        <f t="shared" si="16"/>
        <v>1562000</v>
      </c>
      <c r="N63" s="59">
        <v>19</v>
      </c>
      <c r="O63" s="59">
        <v>342121</v>
      </c>
      <c r="P63" s="46">
        <f t="shared" si="17"/>
        <v>23000</v>
      </c>
      <c r="Q63" s="57">
        <v>19</v>
      </c>
      <c r="R63" s="59">
        <v>342144</v>
      </c>
      <c r="S63" s="48">
        <f t="shared" si="24"/>
        <v>0</v>
      </c>
      <c r="T63" s="59">
        <v>19</v>
      </c>
      <c r="U63" s="59">
        <v>342144</v>
      </c>
      <c r="V63" s="46">
        <f t="shared" si="18"/>
        <v>0</v>
      </c>
      <c r="W63" s="57">
        <v>19</v>
      </c>
      <c r="X63" s="59">
        <v>342144</v>
      </c>
      <c r="Y63" s="48">
        <f t="shared" si="19"/>
        <v>0</v>
      </c>
      <c r="Z63" s="59">
        <v>19</v>
      </c>
      <c r="AA63" s="59">
        <v>342144</v>
      </c>
      <c r="AB63" s="46">
        <f t="shared" si="20"/>
        <v>0</v>
      </c>
      <c r="AC63" s="57">
        <v>19</v>
      </c>
      <c r="AD63" s="59">
        <v>342144</v>
      </c>
      <c r="AE63" s="48">
        <f t="shared" si="21"/>
        <v>0</v>
      </c>
      <c r="AF63" s="59">
        <v>19</v>
      </c>
      <c r="AG63" s="59">
        <v>342144</v>
      </c>
      <c r="AH63" s="46">
        <f t="shared" si="22"/>
        <v>0</v>
      </c>
      <c r="AI63" s="57">
        <v>19</v>
      </c>
      <c r="AJ63" s="59">
        <v>342144</v>
      </c>
      <c r="AK63" s="48">
        <f t="shared" si="23"/>
        <v>0</v>
      </c>
    </row>
    <row r="64" spans="2:37" x14ac:dyDescent="0.25">
      <c r="B64" s="57">
        <v>20</v>
      </c>
      <c r="C64" s="59">
        <v>213106</v>
      </c>
      <c r="D64" s="46">
        <f t="shared" si="13"/>
        <v>1154000</v>
      </c>
      <c r="E64" s="57">
        <v>20</v>
      </c>
      <c r="F64" s="58">
        <v>249507</v>
      </c>
      <c r="G64" s="48">
        <f t="shared" si="14"/>
        <v>1245000</v>
      </c>
      <c r="H64" s="59">
        <v>20</v>
      </c>
      <c r="I64" s="59">
        <v>283680</v>
      </c>
      <c r="J64" s="46">
        <f t="shared" si="15"/>
        <v>1297000</v>
      </c>
      <c r="K64" s="57">
        <v>20</v>
      </c>
      <c r="L64" s="59">
        <v>324229</v>
      </c>
      <c r="M64" s="48">
        <f t="shared" si="16"/>
        <v>1531000</v>
      </c>
      <c r="N64" s="59">
        <v>20</v>
      </c>
      <c r="O64" s="59">
        <v>342144</v>
      </c>
      <c r="P64" s="46">
        <f t="shared" si="17"/>
        <v>0</v>
      </c>
      <c r="Q64" s="57">
        <v>20</v>
      </c>
      <c r="R64" s="59">
        <v>342144</v>
      </c>
      <c r="S64" s="48">
        <f t="shared" si="24"/>
        <v>0</v>
      </c>
      <c r="T64" s="59">
        <v>20</v>
      </c>
      <c r="U64" s="59">
        <v>342144</v>
      </c>
      <c r="V64" s="46">
        <f t="shared" si="18"/>
        <v>0</v>
      </c>
      <c r="W64" s="57">
        <v>20</v>
      </c>
      <c r="X64" s="59">
        <v>342144</v>
      </c>
      <c r="Y64" s="48">
        <f t="shared" si="19"/>
        <v>0</v>
      </c>
      <c r="Z64" s="59">
        <v>20</v>
      </c>
      <c r="AA64" s="59">
        <v>342144</v>
      </c>
      <c r="AB64" s="46">
        <f t="shared" si="20"/>
        <v>0</v>
      </c>
      <c r="AC64" s="57">
        <v>20</v>
      </c>
      <c r="AD64" s="59">
        <v>342144</v>
      </c>
      <c r="AE64" s="48">
        <f t="shared" si="21"/>
        <v>0</v>
      </c>
      <c r="AF64" s="59">
        <v>20</v>
      </c>
      <c r="AG64" s="59">
        <v>342144</v>
      </c>
      <c r="AH64" s="46">
        <f t="shared" si="22"/>
        <v>0</v>
      </c>
      <c r="AI64" s="57">
        <v>20</v>
      </c>
      <c r="AJ64" s="59">
        <v>342144</v>
      </c>
      <c r="AK64" s="48">
        <f t="shared" si="23"/>
        <v>0</v>
      </c>
    </row>
    <row r="65" spans="2:37" x14ac:dyDescent="0.25">
      <c r="B65" s="57">
        <v>21</v>
      </c>
      <c r="C65" s="59">
        <v>214260</v>
      </c>
      <c r="D65" s="46">
        <f t="shared" si="13"/>
        <v>1130000</v>
      </c>
      <c r="E65" s="57">
        <v>21</v>
      </c>
      <c r="F65" s="58">
        <v>250752</v>
      </c>
      <c r="G65" s="48">
        <f t="shared" si="14"/>
        <v>1317000</v>
      </c>
      <c r="H65" s="59">
        <v>21</v>
      </c>
      <c r="I65" s="59">
        <v>284977</v>
      </c>
      <c r="J65" s="46">
        <f t="shared" si="15"/>
        <v>1290000</v>
      </c>
      <c r="K65" s="57">
        <v>21</v>
      </c>
      <c r="L65" s="59">
        <v>325760</v>
      </c>
      <c r="M65" s="48">
        <f t="shared" si="16"/>
        <v>1648000</v>
      </c>
      <c r="N65" s="59">
        <v>21</v>
      </c>
      <c r="O65" s="59">
        <v>342144</v>
      </c>
      <c r="P65" s="46">
        <f t="shared" si="17"/>
        <v>0</v>
      </c>
      <c r="Q65" s="57">
        <v>21</v>
      </c>
      <c r="R65" s="59">
        <v>342144</v>
      </c>
      <c r="S65" s="48">
        <f t="shared" si="24"/>
        <v>0</v>
      </c>
      <c r="T65" s="59">
        <v>21</v>
      </c>
      <c r="U65" s="59">
        <v>342144</v>
      </c>
      <c r="V65" s="46">
        <f t="shared" si="18"/>
        <v>0</v>
      </c>
      <c r="W65" s="57">
        <v>21</v>
      </c>
      <c r="X65" s="59">
        <v>342144</v>
      </c>
      <c r="Y65" s="48">
        <f t="shared" si="19"/>
        <v>0</v>
      </c>
      <c r="Z65" s="59">
        <v>21</v>
      </c>
      <c r="AA65" s="59">
        <v>342144</v>
      </c>
      <c r="AB65" s="46">
        <f t="shared" si="20"/>
        <v>0</v>
      </c>
      <c r="AC65" s="57">
        <v>21</v>
      </c>
      <c r="AD65" s="59">
        <v>342144</v>
      </c>
      <c r="AE65" s="48">
        <f t="shared" si="21"/>
        <v>0</v>
      </c>
      <c r="AF65" s="59">
        <v>21</v>
      </c>
      <c r="AG65" s="59">
        <v>342144</v>
      </c>
      <c r="AH65" s="46">
        <f t="shared" si="22"/>
        <v>0</v>
      </c>
      <c r="AI65" s="57">
        <v>21</v>
      </c>
      <c r="AJ65" s="59">
        <v>342144</v>
      </c>
      <c r="AK65" s="48">
        <f t="shared" si="23"/>
        <v>0</v>
      </c>
    </row>
    <row r="66" spans="2:37" x14ac:dyDescent="0.25">
      <c r="B66" s="57">
        <v>22</v>
      </c>
      <c r="C66" s="59">
        <v>215390</v>
      </c>
      <c r="D66" s="46">
        <f t="shared" si="13"/>
        <v>1255000</v>
      </c>
      <c r="E66" s="57">
        <v>22</v>
      </c>
      <c r="F66" s="96">
        <v>252069</v>
      </c>
      <c r="G66" s="48">
        <f t="shared" si="14"/>
        <v>1255000</v>
      </c>
      <c r="H66" s="59">
        <v>22</v>
      </c>
      <c r="I66" s="59">
        <v>286267</v>
      </c>
      <c r="J66" s="46">
        <f t="shared" si="15"/>
        <v>1262000</v>
      </c>
      <c r="K66" s="57">
        <v>22</v>
      </c>
      <c r="L66" s="59">
        <v>327408</v>
      </c>
      <c r="M66" s="48">
        <f t="shared" si="16"/>
        <v>1567000</v>
      </c>
      <c r="N66" s="59">
        <v>22</v>
      </c>
      <c r="O66" s="59">
        <v>342144</v>
      </c>
      <c r="P66" s="46">
        <f t="shared" si="17"/>
        <v>0</v>
      </c>
      <c r="Q66" s="57">
        <v>22</v>
      </c>
      <c r="R66" s="59">
        <v>342144</v>
      </c>
      <c r="S66" s="48">
        <f t="shared" si="24"/>
        <v>0</v>
      </c>
      <c r="T66" s="59">
        <v>22</v>
      </c>
      <c r="U66" s="59">
        <v>342144</v>
      </c>
      <c r="V66" s="46">
        <f t="shared" si="18"/>
        <v>0</v>
      </c>
      <c r="W66" s="57">
        <v>22</v>
      </c>
      <c r="X66" s="59">
        <v>342144</v>
      </c>
      <c r="Y66" s="48">
        <f t="shared" si="19"/>
        <v>0</v>
      </c>
      <c r="Z66" s="59">
        <v>22</v>
      </c>
      <c r="AA66" s="59">
        <v>342144</v>
      </c>
      <c r="AB66" s="46">
        <f t="shared" si="20"/>
        <v>0</v>
      </c>
      <c r="AC66" s="57">
        <v>22</v>
      </c>
      <c r="AD66" s="59">
        <v>342144</v>
      </c>
      <c r="AE66" s="48">
        <f t="shared" si="21"/>
        <v>0</v>
      </c>
      <c r="AF66" s="59">
        <v>22</v>
      </c>
      <c r="AG66" s="59">
        <v>342144</v>
      </c>
      <c r="AH66" s="46">
        <f t="shared" si="22"/>
        <v>0</v>
      </c>
      <c r="AI66" s="57">
        <v>22</v>
      </c>
      <c r="AJ66" s="59">
        <v>342144</v>
      </c>
      <c r="AK66" s="48">
        <f t="shared" si="23"/>
        <v>0</v>
      </c>
    </row>
    <row r="67" spans="2:37" x14ac:dyDescent="0.25">
      <c r="B67" s="57">
        <v>23</v>
      </c>
      <c r="C67" s="59">
        <v>216645</v>
      </c>
      <c r="D67" s="46">
        <f t="shared" si="13"/>
        <v>1453000</v>
      </c>
      <c r="E67" s="57">
        <v>23</v>
      </c>
      <c r="F67" s="58">
        <v>253324</v>
      </c>
      <c r="G67" s="48">
        <f t="shared" si="14"/>
        <v>1172000</v>
      </c>
      <c r="H67" s="59">
        <v>23</v>
      </c>
      <c r="I67" s="59">
        <v>287529</v>
      </c>
      <c r="J67" s="46">
        <f t="shared" si="15"/>
        <v>1242000</v>
      </c>
      <c r="K67" s="57">
        <v>23</v>
      </c>
      <c r="L67" s="59">
        <v>328975</v>
      </c>
      <c r="M67" s="48">
        <f t="shared" si="16"/>
        <v>1174000</v>
      </c>
      <c r="N67" s="59">
        <v>23</v>
      </c>
      <c r="O67" s="59">
        <v>342144</v>
      </c>
      <c r="P67" s="46">
        <f t="shared" si="17"/>
        <v>0</v>
      </c>
      <c r="Q67" s="57">
        <v>23</v>
      </c>
      <c r="R67" s="59">
        <v>342144</v>
      </c>
      <c r="S67" s="48">
        <v>0</v>
      </c>
      <c r="T67" s="59">
        <v>23</v>
      </c>
      <c r="U67" s="59">
        <v>342144</v>
      </c>
      <c r="V67" s="46">
        <f t="shared" si="18"/>
        <v>0</v>
      </c>
      <c r="W67" s="57">
        <v>23</v>
      </c>
      <c r="X67" s="59">
        <v>342144</v>
      </c>
      <c r="Y67" s="48">
        <f t="shared" si="19"/>
        <v>0</v>
      </c>
      <c r="Z67" s="59">
        <v>23</v>
      </c>
      <c r="AA67" s="59">
        <v>342144</v>
      </c>
      <c r="AB67" s="46">
        <f t="shared" si="20"/>
        <v>0</v>
      </c>
      <c r="AC67" s="57">
        <v>23</v>
      </c>
      <c r="AD67" s="59">
        <v>342144</v>
      </c>
      <c r="AE67" s="48">
        <f t="shared" si="21"/>
        <v>0</v>
      </c>
      <c r="AF67" s="59">
        <v>23</v>
      </c>
      <c r="AG67" s="59">
        <v>342144</v>
      </c>
      <c r="AH67" s="46">
        <f t="shared" si="22"/>
        <v>0</v>
      </c>
      <c r="AI67" s="57">
        <v>23</v>
      </c>
      <c r="AJ67" s="59">
        <v>342144</v>
      </c>
      <c r="AK67" s="48">
        <f t="shared" si="23"/>
        <v>0</v>
      </c>
    </row>
    <row r="68" spans="2:37" x14ac:dyDescent="0.25">
      <c r="B68" s="57">
        <v>24</v>
      </c>
      <c r="C68" s="59">
        <v>218098</v>
      </c>
      <c r="D68" s="46">
        <f t="shared" si="13"/>
        <v>914000</v>
      </c>
      <c r="E68" s="57">
        <v>24</v>
      </c>
      <c r="F68" s="96">
        <v>254496</v>
      </c>
      <c r="G68" s="48">
        <f t="shared" si="14"/>
        <v>1194000</v>
      </c>
      <c r="H68" s="59">
        <v>24</v>
      </c>
      <c r="I68" s="59">
        <v>288771</v>
      </c>
      <c r="J68" s="46">
        <f t="shared" si="15"/>
        <v>1279000</v>
      </c>
      <c r="K68" s="57">
        <v>24</v>
      </c>
      <c r="L68" s="59">
        <v>330149</v>
      </c>
      <c r="M68" s="48">
        <f t="shared" si="16"/>
        <v>1511000</v>
      </c>
      <c r="N68" s="59">
        <v>24</v>
      </c>
      <c r="O68" s="59">
        <v>342144</v>
      </c>
      <c r="P68" s="46">
        <f t="shared" si="17"/>
        <v>0</v>
      </c>
      <c r="Q68" s="57">
        <v>24</v>
      </c>
      <c r="R68" s="59">
        <v>342144</v>
      </c>
      <c r="S68" s="48">
        <f>SUM(R69-R68)*1000</f>
        <v>0</v>
      </c>
      <c r="T68" s="59">
        <v>24</v>
      </c>
      <c r="U68" s="59">
        <v>342144</v>
      </c>
      <c r="V68" s="46">
        <f t="shared" si="18"/>
        <v>0</v>
      </c>
      <c r="W68" s="57">
        <v>24</v>
      </c>
      <c r="X68" s="59">
        <v>342144</v>
      </c>
      <c r="Y68" s="48">
        <f t="shared" si="19"/>
        <v>0</v>
      </c>
      <c r="Z68" s="59">
        <v>24</v>
      </c>
      <c r="AA68" s="59">
        <v>342144</v>
      </c>
      <c r="AB68" s="46">
        <f t="shared" si="20"/>
        <v>0</v>
      </c>
      <c r="AC68" s="57">
        <v>24</v>
      </c>
      <c r="AD68" s="59">
        <v>342144</v>
      </c>
      <c r="AE68" s="48">
        <f t="shared" si="21"/>
        <v>0</v>
      </c>
      <c r="AF68" s="59">
        <v>24</v>
      </c>
      <c r="AG68" s="59">
        <v>342144</v>
      </c>
      <c r="AH68" s="46">
        <f t="shared" si="22"/>
        <v>0</v>
      </c>
      <c r="AI68" s="57">
        <v>24</v>
      </c>
      <c r="AJ68" s="59">
        <v>342144</v>
      </c>
      <c r="AK68" s="48">
        <f t="shared" si="23"/>
        <v>0</v>
      </c>
    </row>
    <row r="69" spans="2:37" x14ac:dyDescent="0.25">
      <c r="B69" s="57">
        <v>25</v>
      </c>
      <c r="C69" s="59">
        <v>219012</v>
      </c>
      <c r="D69" s="46">
        <f t="shared" si="13"/>
        <v>1220000</v>
      </c>
      <c r="E69" s="57">
        <v>25</v>
      </c>
      <c r="F69" s="58">
        <v>255690</v>
      </c>
      <c r="G69" s="48">
        <f t="shared" si="14"/>
        <v>1235000</v>
      </c>
      <c r="H69" s="59">
        <v>25</v>
      </c>
      <c r="I69" s="59">
        <v>290050</v>
      </c>
      <c r="J69" s="46">
        <f t="shared" si="15"/>
        <v>1302000</v>
      </c>
      <c r="K69" s="57">
        <v>25</v>
      </c>
      <c r="L69" s="59">
        <v>331660</v>
      </c>
      <c r="M69" s="48">
        <f t="shared" si="16"/>
        <v>1309000</v>
      </c>
      <c r="N69" s="59">
        <v>25</v>
      </c>
      <c r="O69" s="59">
        <v>342144</v>
      </c>
      <c r="P69" s="46">
        <f t="shared" si="17"/>
        <v>0</v>
      </c>
      <c r="Q69" s="57">
        <v>25</v>
      </c>
      <c r="R69" s="59">
        <v>342144</v>
      </c>
      <c r="S69" s="48">
        <f t="shared" ref="S69:S74" si="25">SUM(R70-R69)*1000</f>
        <v>0</v>
      </c>
      <c r="T69" s="59">
        <v>25</v>
      </c>
      <c r="U69" s="59">
        <v>342144</v>
      </c>
      <c r="V69" s="46">
        <f t="shared" si="18"/>
        <v>0</v>
      </c>
      <c r="W69" s="57">
        <v>25</v>
      </c>
      <c r="X69" s="59">
        <v>342144</v>
      </c>
      <c r="Y69" s="48">
        <f t="shared" si="19"/>
        <v>0</v>
      </c>
      <c r="Z69" s="59">
        <v>25</v>
      </c>
      <c r="AA69" s="59">
        <v>342144</v>
      </c>
      <c r="AB69" s="46">
        <f t="shared" si="20"/>
        <v>0</v>
      </c>
      <c r="AC69" s="57">
        <v>25</v>
      </c>
      <c r="AD69" s="59">
        <v>342144</v>
      </c>
      <c r="AE69" s="48">
        <f t="shared" si="21"/>
        <v>0</v>
      </c>
      <c r="AF69" s="59">
        <v>25</v>
      </c>
      <c r="AG69" s="59">
        <v>342144</v>
      </c>
      <c r="AH69" s="46">
        <f t="shared" si="22"/>
        <v>0</v>
      </c>
      <c r="AI69" s="57">
        <v>25</v>
      </c>
      <c r="AJ69" s="59">
        <v>342144</v>
      </c>
      <c r="AK69" s="48">
        <f t="shared" si="23"/>
        <v>0</v>
      </c>
    </row>
    <row r="70" spans="2:37" x14ac:dyDescent="0.25">
      <c r="B70" s="57">
        <v>26</v>
      </c>
      <c r="C70" s="59">
        <v>220232</v>
      </c>
      <c r="D70" s="46">
        <f t="shared" si="13"/>
        <v>1112000</v>
      </c>
      <c r="E70" s="57">
        <v>26</v>
      </c>
      <c r="F70" s="96">
        <v>256925</v>
      </c>
      <c r="G70" s="48">
        <f t="shared" si="14"/>
        <v>1229000</v>
      </c>
      <c r="H70" s="59">
        <v>26</v>
      </c>
      <c r="I70" s="59">
        <v>291352</v>
      </c>
      <c r="J70" s="46">
        <f t="shared" si="15"/>
        <v>1264000</v>
      </c>
      <c r="K70" s="57">
        <v>26</v>
      </c>
      <c r="L70" s="59">
        <v>332969</v>
      </c>
      <c r="M70" s="48">
        <f t="shared" si="16"/>
        <v>1617000</v>
      </c>
      <c r="N70" s="59">
        <v>26</v>
      </c>
      <c r="O70" s="59">
        <v>342144</v>
      </c>
      <c r="P70" s="46">
        <f t="shared" si="17"/>
        <v>0</v>
      </c>
      <c r="Q70" s="57">
        <v>26</v>
      </c>
      <c r="R70" s="59">
        <v>342144</v>
      </c>
      <c r="S70" s="48">
        <f t="shared" si="25"/>
        <v>0</v>
      </c>
      <c r="T70" s="59">
        <v>26</v>
      </c>
      <c r="U70" s="59">
        <v>342144</v>
      </c>
      <c r="V70" s="46">
        <f t="shared" si="18"/>
        <v>0</v>
      </c>
      <c r="W70" s="57">
        <v>26</v>
      </c>
      <c r="X70" s="59">
        <v>342144</v>
      </c>
      <c r="Y70" s="48">
        <f t="shared" si="19"/>
        <v>0</v>
      </c>
      <c r="Z70" s="59">
        <v>26</v>
      </c>
      <c r="AA70" s="59">
        <v>342144</v>
      </c>
      <c r="AB70" s="46">
        <f t="shared" si="20"/>
        <v>0</v>
      </c>
      <c r="AC70" s="57">
        <v>26</v>
      </c>
      <c r="AD70" s="59">
        <v>342144</v>
      </c>
      <c r="AE70" s="48">
        <f t="shared" si="21"/>
        <v>0</v>
      </c>
      <c r="AF70" s="59">
        <v>26</v>
      </c>
      <c r="AG70" s="59">
        <v>342144</v>
      </c>
      <c r="AH70" s="46">
        <f t="shared" si="22"/>
        <v>0</v>
      </c>
      <c r="AI70" s="57">
        <v>26</v>
      </c>
      <c r="AJ70" s="59">
        <v>342144</v>
      </c>
      <c r="AK70" s="48">
        <f t="shared" si="23"/>
        <v>0</v>
      </c>
    </row>
    <row r="71" spans="2:37" x14ac:dyDescent="0.25">
      <c r="B71" s="57">
        <v>27</v>
      </c>
      <c r="C71" s="59">
        <v>221344</v>
      </c>
      <c r="D71" s="46">
        <f t="shared" si="13"/>
        <v>1253000</v>
      </c>
      <c r="E71" s="57">
        <v>27</v>
      </c>
      <c r="F71" s="58">
        <v>258154</v>
      </c>
      <c r="G71" s="48">
        <f t="shared" si="14"/>
        <v>1184000</v>
      </c>
      <c r="H71" s="59">
        <v>27</v>
      </c>
      <c r="I71" s="59">
        <v>292616</v>
      </c>
      <c r="J71" s="46">
        <f t="shared" si="15"/>
        <v>1066000</v>
      </c>
      <c r="K71" s="57">
        <v>27</v>
      </c>
      <c r="L71" s="59">
        <v>334586</v>
      </c>
      <c r="M71" s="48">
        <f t="shared" si="16"/>
        <v>1027000</v>
      </c>
      <c r="N71" s="59">
        <v>27</v>
      </c>
      <c r="O71" s="59">
        <v>342144</v>
      </c>
      <c r="P71" s="46">
        <f t="shared" si="17"/>
        <v>0</v>
      </c>
      <c r="Q71" s="57">
        <v>27</v>
      </c>
      <c r="R71" s="59">
        <v>342144</v>
      </c>
      <c r="S71" s="48">
        <f t="shared" si="25"/>
        <v>0</v>
      </c>
      <c r="T71" s="59">
        <v>27</v>
      </c>
      <c r="U71" s="59">
        <v>342144</v>
      </c>
      <c r="V71" s="46">
        <f t="shared" si="18"/>
        <v>0</v>
      </c>
      <c r="W71" s="57">
        <v>27</v>
      </c>
      <c r="X71" s="59">
        <v>342144</v>
      </c>
      <c r="Y71" s="48">
        <f t="shared" si="19"/>
        <v>0</v>
      </c>
      <c r="Z71" s="59">
        <v>27</v>
      </c>
      <c r="AA71" s="59">
        <v>342144</v>
      </c>
      <c r="AB71" s="46">
        <f t="shared" si="20"/>
        <v>0</v>
      </c>
      <c r="AC71" s="57">
        <v>27</v>
      </c>
      <c r="AD71" s="59">
        <v>342144</v>
      </c>
      <c r="AE71" s="48">
        <f t="shared" si="21"/>
        <v>0</v>
      </c>
      <c r="AF71" s="59">
        <v>27</v>
      </c>
      <c r="AG71" s="59">
        <v>342144</v>
      </c>
      <c r="AH71" s="46">
        <f t="shared" si="22"/>
        <v>0</v>
      </c>
      <c r="AI71" s="57">
        <v>27</v>
      </c>
      <c r="AJ71" s="59">
        <v>342144</v>
      </c>
      <c r="AK71" s="48">
        <f t="shared" si="23"/>
        <v>0</v>
      </c>
    </row>
    <row r="72" spans="2:37" x14ac:dyDescent="0.25">
      <c r="B72" s="57">
        <v>28</v>
      </c>
      <c r="C72" s="59">
        <v>222597</v>
      </c>
      <c r="D72" s="46">
        <f t="shared" si="13"/>
        <v>1031000</v>
      </c>
      <c r="E72" s="57">
        <v>28</v>
      </c>
      <c r="F72" s="96">
        <v>259338</v>
      </c>
      <c r="G72" s="48">
        <f t="shared" si="14"/>
        <v>1297000</v>
      </c>
      <c r="H72" s="59">
        <v>28</v>
      </c>
      <c r="I72" s="59">
        <v>293682</v>
      </c>
      <c r="J72" s="46">
        <f t="shared" si="15"/>
        <v>1190000</v>
      </c>
      <c r="K72" s="57">
        <v>28</v>
      </c>
      <c r="L72" s="59">
        <v>335613</v>
      </c>
      <c r="M72" s="48">
        <f t="shared" si="16"/>
        <v>1000000</v>
      </c>
      <c r="N72" s="59">
        <v>28</v>
      </c>
      <c r="O72" s="59">
        <v>342144</v>
      </c>
      <c r="P72" s="46">
        <f t="shared" si="17"/>
        <v>0</v>
      </c>
      <c r="Q72" s="57">
        <v>28</v>
      </c>
      <c r="R72" s="59">
        <v>342144</v>
      </c>
      <c r="S72" s="48">
        <f t="shared" si="25"/>
        <v>0</v>
      </c>
      <c r="T72" s="59">
        <v>28</v>
      </c>
      <c r="U72" s="59">
        <v>342144</v>
      </c>
      <c r="V72" s="46">
        <f t="shared" si="18"/>
        <v>0</v>
      </c>
      <c r="W72" s="57">
        <v>28</v>
      </c>
      <c r="X72" s="59">
        <v>342144</v>
      </c>
      <c r="Y72" s="48">
        <f t="shared" si="19"/>
        <v>0</v>
      </c>
      <c r="Z72" s="59">
        <v>28</v>
      </c>
      <c r="AA72" s="59">
        <v>342144</v>
      </c>
      <c r="AB72" s="46">
        <f t="shared" si="20"/>
        <v>0</v>
      </c>
      <c r="AC72" s="57">
        <v>28</v>
      </c>
      <c r="AD72" s="59">
        <v>342144</v>
      </c>
      <c r="AE72" s="48">
        <f t="shared" si="21"/>
        <v>0</v>
      </c>
      <c r="AF72" s="59">
        <v>28</v>
      </c>
      <c r="AG72" s="59">
        <v>342144</v>
      </c>
      <c r="AH72" s="46">
        <f t="shared" si="22"/>
        <v>0</v>
      </c>
      <c r="AI72" s="57">
        <v>28</v>
      </c>
      <c r="AJ72" s="59">
        <v>342144</v>
      </c>
      <c r="AK72" s="48">
        <f t="shared" si="23"/>
        <v>0</v>
      </c>
    </row>
    <row r="73" spans="2:37" x14ac:dyDescent="0.25">
      <c r="B73" s="57">
        <v>29</v>
      </c>
      <c r="C73" s="59">
        <v>223628</v>
      </c>
      <c r="D73" s="46">
        <f t="shared" si="13"/>
        <v>1163000</v>
      </c>
      <c r="E73" s="47"/>
      <c r="F73" s="59">
        <v>260635</v>
      </c>
      <c r="G73" s="48"/>
      <c r="H73" s="59">
        <v>29</v>
      </c>
      <c r="I73" s="59">
        <v>294872</v>
      </c>
      <c r="J73" s="46">
        <f t="shared" si="15"/>
        <v>1398000</v>
      </c>
      <c r="K73" s="57">
        <v>29</v>
      </c>
      <c r="L73" s="59">
        <v>336613</v>
      </c>
      <c r="M73" s="48">
        <f t="shared" si="16"/>
        <v>976000</v>
      </c>
      <c r="N73" s="59">
        <v>29</v>
      </c>
      <c r="O73" s="59">
        <v>342144</v>
      </c>
      <c r="P73" s="46">
        <f t="shared" si="17"/>
        <v>0</v>
      </c>
      <c r="Q73" s="57">
        <v>29</v>
      </c>
      <c r="R73" s="59">
        <v>342144</v>
      </c>
      <c r="S73" s="48">
        <f t="shared" si="25"/>
        <v>0</v>
      </c>
      <c r="T73" s="59">
        <v>29</v>
      </c>
      <c r="U73" s="59">
        <v>342144</v>
      </c>
      <c r="V73" s="46">
        <f t="shared" si="18"/>
        <v>0</v>
      </c>
      <c r="W73" s="57">
        <v>29</v>
      </c>
      <c r="X73" s="59">
        <v>342144</v>
      </c>
      <c r="Y73" s="48">
        <f t="shared" si="19"/>
        <v>0</v>
      </c>
      <c r="Z73" s="59">
        <v>29</v>
      </c>
      <c r="AA73" s="59">
        <v>342144</v>
      </c>
      <c r="AB73" s="46">
        <f t="shared" si="20"/>
        <v>0</v>
      </c>
      <c r="AC73" s="57">
        <v>29</v>
      </c>
      <c r="AD73" s="59">
        <v>342144</v>
      </c>
      <c r="AE73" s="48">
        <f t="shared" si="21"/>
        <v>0</v>
      </c>
      <c r="AF73" s="59">
        <v>29</v>
      </c>
      <c r="AG73" s="59">
        <v>342144</v>
      </c>
      <c r="AH73" s="46">
        <f t="shared" si="22"/>
        <v>0</v>
      </c>
      <c r="AI73" s="57">
        <v>29</v>
      </c>
      <c r="AJ73" s="59">
        <v>342144</v>
      </c>
      <c r="AK73" s="48">
        <f t="shared" si="23"/>
        <v>0</v>
      </c>
    </row>
    <row r="74" spans="2:37" x14ac:dyDescent="0.25">
      <c r="B74" s="57">
        <v>30</v>
      </c>
      <c r="C74" s="59">
        <v>224791</v>
      </c>
      <c r="D74" s="46">
        <f t="shared" si="13"/>
        <v>1424000</v>
      </c>
      <c r="E74" s="47"/>
      <c r="F74" s="46"/>
      <c r="G74" s="48"/>
      <c r="H74" s="59">
        <v>30</v>
      </c>
      <c r="I74" s="59">
        <v>296270</v>
      </c>
      <c r="J74" s="46">
        <f t="shared" si="15"/>
        <v>884000</v>
      </c>
      <c r="K74" s="57">
        <v>30</v>
      </c>
      <c r="L74" s="59">
        <v>337589</v>
      </c>
      <c r="M74" s="48">
        <f t="shared" si="16"/>
        <v>1078000</v>
      </c>
      <c r="N74" s="59">
        <v>30</v>
      </c>
      <c r="O74" s="59">
        <v>342144</v>
      </c>
      <c r="P74" s="46">
        <f t="shared" si="17"/>
        <v>0</v>
      </c>
      <c r="Q74" s="57">
        <v>30</v>
      </c>
      <c r="R74" s="59">
        <v>342144</v>
      </c>
      <c r="S74" s="48">
        <f t="shared" si="25"/>
        <v>0</v>
      </c>
      <c r="T74" s="59">
        <v>30</v>
      </c>
      <c r="U74" s="59">
        <v>342144</v>
      </c>
      <c r="V74" s="46">
        <f t="shared" si="18"/>
        <v>0</v>
      </c>
      <c r="W74" s="57">
        <v>30</v>
      </c>
      <c r="X74" s="59">
        <v>342144</v>
      </c>
      <c r="Y74" s="48">
        <f t="shared" si="19"/>
        <v>0</v>
      </c>
      <c r="Z74" s="59">
        <v>30</v>
      </c>
      <c r="AA74" s="59">
        <v>342144</v>
      </c>
      <c r="AB74" s="46">
        <f t="shared" si="20"/>
        <v>0</v>
      </c>
      <c r="AC74" s="57">
        <v>30</v>
      </c>
      <c r="AD74" s="59">
        <v>342144</v>
      </c>
      <c r="AE74" s="48">
        <f t="shared" si="21"/>
        <v>0</v>
      </c>
      <c r="AF74" s="59">
        <v>30</v>
      </c>
      <c r="AG74" s="59">
        <v>342144</v>
      </c>
      <c r="AH74" s="46">
        <f t="shared" si="22"/>
        <v>0</v>
      </c>
      <c r="AI74" s="57">
        <v>30</v>
      </c>
      <c r="AJ74" s="59">
        <v>342144</v>
      </c>
      <c r="AK74" s="48">
        <f t="shared" si="23"/>
        <v>0</v>
      </c>
    </row>
    <row r="75" spans="2:37" x14ac:dyDescent="0.25">
      <c r="B75" s="60">
        <v>31</v>
      </c>
      <c r="C75" s="59">
        <v>226215</v>
      </c>
      <c r="D75" s="46">
        <f t="shared" si="13"/>
        <v>1145000</v>
      </c>
      <c r="E75" s="47"/>
      <c r="F75" s="46"/>
      <c r="G75" s="48"/>
      <c r="H75" s="61">
        <v>31</v>
      </c>
      <c r="I75" s="59">
        <v>297154</v>
      </c>
      <c r="J75" s="46">
        <f t="shared" si="15"/>
        <v>1173000</v>
      </c>
      <c r="K75" s="60"/>
      <c r="L75" s="59">
        <v>338667</v>
      </c>
      <c r="M75" s="48"/>
      <c r="N75" s="61">
        <v>31</v>
      </c>
      <c r="O75" s="59">
        <v>342144</v>
      </c>
      <c r="P75" s="46">
        <f t="shared" si="17"/>
        <v>0</v>
      </c>
      <c r="Q75" s="60"/>
      <c r="R75" s="59">
        <v>342144</v>
      </c>
      <c r="S75" s="48"/>
      <c r="T75" s="61">
        <v>31</v>
      </c>
      <c r="U75" s="59">
        <v>342144</v>
      </c>
      <c r="V75" s="46">
        <f t="shared" si="18"/>
        <v>0</v>
      </c>
      <c r="W75" s="60">
        <v>31</v>
      </c>
      <c r="X75" s="59">
        <v>342144</v>
      </c>
      <c r="Y75" s="48">
        <f t="shared" si="19"/>
        <v>0</v>
      </c>
      <c r="Z75" s="61"/>
      <c r="AA75" s="59">
        <v>342144</v>
      </c>
      <c r="AB75" s="46"/>
      <c r="AC75" s="60">
        <v>31</v>
      </c>
      <c r="AD75" s="59">
        <v>342144</v>
      </c>
      <c r="AE75" s="48">
        <f t="shared" si="21"/>
        <v>0</v>
      </c>
      <c r="AF75" s="61"/>
      <c r="AG75" s="59">
        <v>342144</v>
      </c>
      <c r="AH75" s="46"/>
      <c r="AI75" s="60">
        <v>31</v>
      </c>
      <c r="AJ75" s="59">
        <v>342144</v>
      </c>
      <c r="AK75" s="48">
        <f t="shared" si="23"/>
        <v>0</v>
      </c>
    </row>
    <row r="76" spans="2:37" x14ac:dyDescent="0.25">
      <c r="B76" s="47"/>
      <c r="C76" s="59">
        <v>227360</v>
      </c>
      <c r="D76" s="46"/>
      <c r="E76" s="47"/>
      <c r="F76" s="46"/>
      <c r="G76" s="48"/>
      <c r="H76" s="46"/>
      <c r="I76" s="59">
        <v>298327</v>
      </c>
      <c r="J76" s="46"/>
      <c r="K76" s="47"/>
      <c r="L76" s="59"/>
      <c r="M76" s="48"/>
      <c r="N76" s="46"/>
      <c r="O76" s="59">
        <v>342144</v>
      </c>
      <c r="P76" s="46"/>
      <c r="Q76" s="47"/>
      <c r="R76" s="59"/>
      <c r="S76" s="48"/>
      <c r="T76" s="46"/>
      <c r="U76" s="59">
        <v>342144</v>
      </c>
      <c r="V76" s="46"/>
      <c r="W76" s="47"/>
      <c r="X76" s="59">
        <v>342144</v>
      </c>
      <c r="Y76" s="48"/>
      <c r="Z76" s="46"/>
      <c r="AA76" s="59"/>
      <c r="AB76" s="46"/>
      <c r="AC76" s="47"/>
      <c r="AD76" s="59">
        <v>342144</v>
      </c>
      <c r="AE76" s="48"/>
      <c r="AF76" s="46"/>
      <c r="AG76" s="59"/>
      <c r="AH76" s="46"/>
      <c r="AI76" s="47"/>
      <c r="AJ76" s="59">
        <v>342144</v>
      </c>
      <c r="AK76" s="48"/>
    </row>
    <row r="77" spans="2:37" x14ac:dyDescent="0.25">
      <c r="B77" s="49"/>
      <c r="C77" s="50"/>
      <c r="D77" s="50">
        <f>SUM(D45:D76)</f>
        <v>36841000</v>
      </c>
      <c r="E77" s="49"/>
      <c r="F77" s="50"/>
      <c r="G77" s="63">
        <f>SUM(G45:G76)</f>
        <v>33275000</v>
      </c>
      <c r="H77" s="50"/>
      <c r="I77" s="50"/>
      <c r="J77" s="50">
        <f>SUM(J45:J76)</f>
        <v>37692000</v>
      </c>
      <c r="K77" s="49"/>
      <c r="L77" s="50"/>
      <c r="M77" s="63">
        <f>SUM(M45:M76)</f>
        <v>40340000</v>
      </c>
      <c r="N77" s="50"/>
      <c r="O77" s="50"/>
      <c r="P77" s="50">
        <f>SUM(P45:P76)</f>
        <v>3477000</v>
      </c>
      <c r="Q77" s="49"/>
      <c r="R77" s="50"/>
      <c r="S77" s="63">
        <f>SUM(S45:S76)</f>
        <v>0</v>
      </c>
      <c r="T77" s="50"/>
      <c r="U77" s="50"/>
      <c r="V77" s="50">
        <f>SUM(V45:V76)</f>
        <v>0</v>
      </c>
      <c r="W77" s="49"/>
      <c r="X77" s="50"/>
      <c r="Y77" s="63">
        <f>SUM(Y45:Y76)</f>
        <v>0</v>
      </c>
      <c r="Z77" s="50"/>
      <c r="AA77" s="50"/>
      <c r="AB77" s="50">
        <f>SUM(AB45:AB76)</f>
        <v>0</v>
      </c>
      <c r="AC77" s="49"/>
      <c r="AD77" s="50"/>
      <c r="AE77" s="63">
        <f>SUM(AE45:AE76)</f>
        <v>0</v>
      </c>
      <c r="AF77" s="50"/>
      <c r="AG77" s="50"/>
      <c r="AH77" s="50">
        <f>SUM(AH45:AH76)</f>
        <v>0</v>
      </c>
      <c r="AI77" s="49"/>
      <c r="AJ77" s="50"/>
      <c r="AK77" s="63">
        <f>SUM(AK45:AK76)</f>
        <v>0</v>
      </c>
    </row>
    <row r="81" spans="2:37" x14ac:dyDescent="0.25">
      <c r="B81" s="51">
        <v>40909</v>
      </c>
      <c r="C81" s="44"/>
      <c r="D81" s="44"/>
      <c r="E81" s="51">
        <v>40940</v>
      </c>
      <c r="F81" s="44"/>
      <c r="G81" s="45"/>
      <c r="H81" s="52">
        <v>40969</v>
      </c>
      <c r="I81" s="44"/>
      <c r="J81" s="44"/>
      <c r="K81" s="51">
        <v>41000</v>
      </c>
      <c r="L81" s="44"/>
      <c r="M81" s="45"/>
      <c r="N81" s="52">
        <v>41030</v>
      </c>
      <c r="O81" s="44"/>
      <c r="P81" s="44"/>
      <c r="Q81" s="51">
        <v>41061</v>
      </c>
      <c r="R81" s="44"/>
      <c r="S81" s="45"/>
      <c r="T81" s="52">
        <v>41091</v>
      </c>
      <c r="U81" s="44"/>
      <c r="V81" s="44"/>
      <c r="W81" s="51">
        <v>41122</v>
      </c>
      <c r="X81" s="44"/>
      <c r="Y81" s="45"/>
      <c r="Z81" s="52">
        <v>41153</v>
      </c>
      <c r="AA81" s="44"/>
      <c r="AB81" s="44"/>
      <c r="AC81" s="51">
        <v>41183</v>
      </c>
      <c r="AD81" s="44"/>
      <c r="AE81" s="45"/>
      <c r="AF81" s="52">
        <v>41214</v>
      </c>
      <c r="AG81" s="44"/>
      <c r="AH81" s="44"/>
      <c r="AI81" s="51">
        <v>41244</v>
      </c>
      <c r="AJ81" s="44"/>
      <c r="AK81" s="45"/>
    </row>
    <row r="82" spans="2:37" ht="45" x14ac:dyDescent="0.25">
      <c r="B82" s="53" t="s">
        <v>0</v>
      </c>
      <c r="C82" s="54" t="s">
        <v>2</v>
      </c>
      <c r="D82" s="55" t="s">
        <v>1</v>
      </c>
      <c r="E82" s="53" t="s">
        <v>0</v>
      </c>
      <c r="F82" s="54" t="s">
        <v>2</v>
      </c>
      <c r="G82" s="56" t="s">
        <v>1</v>
      </c>
      <c r="H82" s="54" t="s">
        <v>0</v>
      </c>
      <c r="I82" s="54" t="s">
        <v>2</v>
      </c>
      <c r="J82" s="55" t="s">
        <v>1</v>
      </c>
      <c r="K82" s="53" t="s">
        <v>0</v>
      </c>
      <c r="L82" s="54" t="s">
        <v>2</v>
      </c>
      <c r="M82" s="56" t="s">
        <v>1</v>
      </c>
      <c r="N82" s="54" t="s">
        <v>0</v>
      </c>
      <c r="O82" s="54" t="s">
        <v>2</v>
      </c>
      <c r="P82" s="55" t="s">
        <v>1</v>
      </c>
      <c r="Q82" s="53" t="s">
        <v>0</v>
      </c>
      <c r="R82" s="54" t="s">
        <v>2</v>
      </c>
      <c r="S82" s="56" t="s">
        <v>1</v>
      </c>
      <c r="T82" s="54" t="s">
        <v>0</v>
      </c>
      <c r="U82" s="54" t="s">
        <v>2</v>
      </c>
      <c r="V82" s="55" t="s">
        <v>1</v>
      </c>
      <c r="W82" s="53" t="s">
        <v>0</v>
      </c>
      <c r="X82" s="54" t="s">
        <v>2</v>
      </c>
      <c r="Y82" s="56" t="s">
        <v>1</v>
      </c>
      <c r="Z82" s="54" t="s">
        <v>0</v>
      </c>
      <c r="AA82" s="54" t="s">
        <v>2</v>
      </c>
      <c r="AB82" s="55" t="s">
        <v>1</v>
      </c>
      <c r="AC82" s="53" t="s">
        <v>0</v>
      </c>
      <c r="AD82" s="54" t="s">
        <v>2</v>
      </c>
      <c r="AE82" s="56" t="s">
        <v>1</v>
      </c>
      <c r="AF82" s="54" t="s">
        <v>0</v>
      </c>
      <c r="AG82" s="54" t="s">
        <v>2</v>
      </c>
      <c r="AH82" s="55" t="s">
        <v>1</v>
      </c>
      <c r="AI82" s="53" t="s">
        <v>0</v>
      </c>
      <c r="AJ82" s="54" t="s">
        <v>2</v>
      </c>
      <c r="AK82" s="56" t="s">
        <v>1</v>
      </c>
    </row>
    <row r="83" spans="2:37" x14ac:dyDescent="0.25">
      <c r="B83" s="57"/>
      <c r="C83" s="58"/>
      <c r="D83" s="46"/>
      <c r="E83" s="47"/>
      <c r="F83" s="46"/>
      <c r="G83" s="48"/>
      <c r="H83" s="46"/>
      <c r="I83" s="46"/>
      <c r="J83" s="46"/>
      <c r="K83" s="57"/>
      <c r="L83" s="58"/>
      <c r="M83" s="48"/>
      <c r="N83" s="59"/>
      <c r="O83" s="58"/>
      <c r="P83" s="46"/>
      <c r="Q83" s="57"/>
      <c r="R83" s="58"/>
      <c r="S83" s="48"/>
      <c r="T83" s="59"/>
      <c r="U83" s="58"/>
      <c r="V83" s="46"/>
      <c r="W83" s="57"/>
      <c r="X83" s="58"/>
      <c r="Y83" s="48"/>
      <c r="Z83" s="59"/>
      <c r="AA83" s="58"/>
      <c r="AB83" s="46"/>
      <c r="AC83" s="57"/>
      <c r="AD83" s="58"/>
      <c r="AE83" s="48"/>
      <c r="AF83" s="59"/>
      <c r="AG83" s="58"/>
      <c r="AH83" s="46"/>
      <c r="AI83" s="57"/>
      <c r="AJ83" s="58"/>
      <c r="AK83" s="48"/>
    </row>
    <row r="84" spans="2:37" x14ac:dyDescent="0.25">
      <c r="B84" s="57">
        <v>1</v>
      </c>
      <c r="C84" s="59">
        <v>342144</v>
      </c>
      <c r="D84" s="46">
        <f>SUM(C85-C84)</f>
        <v>0</v>
      </c>
      <c r="E84" s="57">
        <v>1</v>
      </c>
      <c r="F84" s="59">
        <v>342144</v>
      </c>
      <c r="G84" s="48">
        <f>SUM(F85-F84)</f>
        <v>0</v>
      </c>
      <c r="H84" s="59">
        <v>1</v>
      </c>
      <c r="I84" s="59">
        <v>342144</v>
      </c>
      <c r="J84" s="46">
        <f>SUM(I85-I84)</f>
        <v>0</v>
      </c>
      <c r="K84" s="57">
        <v>1</v>
      </c>
      <c r="L84" s="59">
        <v>342144</v>
      </c>
      <c r="M84" s="48">
        <f>SUM(L85-L84)</f>
        <v>0</v>
      </c>
      <c r="N84" s="59">
        <v>1</v>
      </c>
      <c r="O84" s="59">
        <v>342144</v>
      </c>
      <c r="P84" s="46">
        <f>SUM(O85-O84)</f>
        <v>0</v>
      </c>
      <c r="Q84" s="57">
        <v>1</v>
      </c>
      <c r="R84" s="59">
        <v>342144</v>
      </c>
      <c r="S84" s="48">
        <f t="shared" ref="S84:S113" si="26">SUM(R85-R84)*1000</f>
        <v>58000</v>
      </c>
      <c r="T84" s="59">
        <v>1</v>
      </c>
      <c r="U84" s="59">
        <v>378204</v>
      </c>
      <c r="V84" s="46">
        <f t="shared" ref="V84:V114" si="27">SUM(U85-U84)*1000</f>
        <v>1677000</v>
      </c>
      <c r="W84" s="57">
        <v>1</v>
      </c>
      <c r="X84" s="59">
        <v>427951</v>
      </c>
      <c r="Y84" s="48">
        <f t="shared" ref="Y84:Y114" si="28">SUM(X85-X84)*1000</f>
        <v>1297000</v>
      </c>
      <c r="Z84" s="59">
        <v>1</v>
      </c>
      <c r="AA84" s="59">
        <v>470107</v>
      </c>
      <c r="AB84" s="46">
        <f t="shared" ref="AB84:AB113" si="29">SUM(AA85-AA84)*1000</f>
        <v>925000</v>
      </c>
      <c r="AC84" s="57">
        <v>1</v>
      </c>
      <c r="AD84" s="59">
        <v>517089</v>
      </c>
      <c r="AE84" s="48">
        <f t="shared" ref="AE84:AE114" si="30">SUM(AD85-AD84)*1000</f>
        <v>1608000</v>
      </c>
      <c r="AF84" s="59">
        <v>1</v>
      </c>
      <c r="AG84" s="59">
        <v>566197</v>
      </c>
      <c r="AH84" s="46">
        <f t="shared" ref="AH84:AH113" si="31">SUM(AG85-AG84)*1000</f>
        <v>1358000</v>
      </c>
      <c r="AI84" s="57">
        <v>1</v>
      </c>
      <c r="AJ84" s="76">
        <v>601277</v>
      </c>
      <c r="AK84" s="48">
        <f t="shared" ref="AK84:AK114" si="32">SUM(AJ85-AJ84)*1000</f>
        <v>1129000</v>
      </c>
    </row>
    <row r="85" spans="2:37" x14ac:dyDescent="0.25">
      <c r="B85" s="57">
        <v>2</v>
      </c>
      <c r="C85" s="59">
        <v>342144</v>
      </c>
      <c r="D85" s="46">
        <f t="shared" ref="D85:D114" si="33">SUM(C86-C85)</f>
        <v>0</v>
      </c>
      <c r="E85" s="57">
        <v>2</v>
      </c>
      <c r="F85" s="59">
        <v>342144</v>
      </c>
      <c r="G85" s="48">
        <f t="shared" ref="G85:G111" si="34">SUM(F86-F85)</f>
        <v>0</v>
      </c>
      <c r="H85" s="59">
        <v>2</v>
      </c>
      <c r="I85" s="59">
        <v>342144</v>
      </c>
      <c r="J85" s="46">
        <f t="shared" ref="J85:J114" si="35">SUM(I86-I85)</f>
        <v>0</v>
      </c>
      <c r="K85" s="57">
        <v>2</v>
      </c>
      <c r="L85" s="59">
        <v>342144</v>
      </c>
      <c r="M85" s="48">
        <f t="shared" ref="M85:M113" si="36">SUM(L86-L85)</f>
        <v>0</v>
      </c>
      <c r="N85" s="59">
        <v>2</v>
      </c>
      <c r="O85" s="59">
        <v>342144</v>
      </c>
      <c r="P85" s="46">
        <f t="shared" ref="P85:P114" si="37">SUM(O86-O85)</f>
        <v>0</v>
      </c>
      <c r="Q85" s="57">
        <v>2</v>
      </c>
      <c r="R85" s="59">
        <v>342202</v>
      </c>
      <c r="S85" s="48">
        <f t="shared" si="26"/>
        <v>0</v>
      </c>
      <c r="T85" s="59">
        <v>2</v>
      </c>
      <c r="U85" s="59">
        <v>379881</v>
      </c>
      <c r="V85" s="46">
        <f t="shared" si="27"/>
        <v>1680000</v>
      </c>
      <c r="W85" s="57">
        <v>2</v>
      </c>
      <c r="X85" s="59">
        <v>429248</v>
      </c>
      <c r="Y85" s="48">
        <f t="shared" si="28"/>
        <v>1582000</v>
      </c>
      <c r="Z85" s="59">
        <v>2</v>
      </c>
      <c r="AA85" s="59">
        <v>471032</v>
      </c>
      <c r="AB85" s="46">
        <f t="shared" si="29"/>
        <v>919000</v>
      </c>
      <c r="AC85" s="57">
        <v>2</v>
      </c>
      <c r="AD85" s="59">
        <v>518697</v>
      </c>
      <c r="AE85" s="48">
        <f t="shared" si="30"/>
        <v>1649000</v>
      </c>
      <c r="AF85" s="59">
        <v>2</v>
      </c>
      <c r="AG85" s="59">
        <v>567555</v>
      </c>
      <c r="AH85" s="46">
        <f t="shared" si="31"/>
        <v>1008000</v>
      </c>
      <c r="AI85" s="57">
        <v>2</v>
      </c>
      <c r="AJ85" s="76">
        <v>602406</v>
      </c>
      <c r="AK85" s="48">
        <f t="shared" si="32"/>
        <v>1476000</v>
      </c>
    </row>
    <row r="86" spans="2:37" x14ac:dyDescent="0.25">
      <c r="B86" s="57">
        <v>3</v>
      </c>
      <c r="C86" s="59">
        <v>342144</v>
      </c>
      <c r="D86" s="46">
        <f t="shared" si="33"/>
        <v>0</v>
      </c>
      <c r="E86" s="57">
        <v>3</v>
      </c>
      <c r="F86" s="59">
        <v>342144</v>
      </c>
      <c r="G86" s="48">
        <f t="shared" si="34"/>
        <v>0</v>
      </c>
      <c r="H86" s="59">
        <v>3</v>
      </c>
      <c r="I86" s="59">
        <v>342144</v>
      </c>
      <c r="J86" s="46">
        <f t="shared" si="35"/>
        <v>0</v>
      </c>
      <c r="K86" s="57">
        <v>3</v>
      </c>
      <c r="L86" s="59">
        <v>342144</v>
      </c>
      <c r="M86" s="48">
        <f t="shared" si="36"/>
        <v>0</v>
      </c>
      <c r="N86" s="59">
        <v>3</v>
      </c>
      <c r="O86" s="59">
        <v>342144</v>
      </c>
      <c r="P86" s="46">
        <f t="shared" si="37"/>
        <v>0</v>
      </c>
      <c r="Q86" s="57">
        <v>3</v>
      </c>
      <c r="R86" s="59">
        <v>342202</v>
      </c>
      <c r="S86" s="48">
        <f t="shared" si="26"/>
        <v>0</v>
      </c>
      <c r="T86" s="59">
        <v>3</v>
      </c>
      <c r="U86" s="59">
        <v>381561</v>
      </c>
      <c r="V86" s="46">
        <f t="shared" si="27"/>
        <v>1741000</v>
      </c>
      <c r="W86" s="57">
        <v>3</v>
      </c>
      <c r="X86" s="59">
        <v>430830</v>
      </c>
      <c r="Y86" s="48">
        <f t="shared" si="28"/>
        <v>1713000</v>
      </c>
      <c r="Z86" s="59">
        <v>3</v>
      </c>
      <c r="AA86" s="59">
        <v>471951</v>
      </c>
      <c r="AB86" s="46">
        <f t="shared" si="29"/>
        <v>1414000</v>
      </c>
      <c r="AC86" s="57">
        <v>3</v>
      </c>
      <c r="AD86" s="59">
        <v>520346</v>
      </c>
      <c r="AE86" s="48">
        <f t="shared" si="30"/>
        <v>1631000</v>
      </c>
      <c r="AF86" s="59">
        <v>3</v>
      </c>
      <c r="AG86" s="59">
        <v>568563</v>
      </c>
      <c r="AH86" s="46">
        <f t="shared" si="31"/>
        <v>1674000</v>
      </c>
      <c r="AI86" s="57">
        <v>3</v>
      </c>
      <c r="AJ86" s="76">
        <v>603882</v>
      </c>
      <c r="AK86" s="48">
        <f t="shared" si="32"/>
        <v>1090000</v>
      </c>
    </row>
    <row r="87" spans="2:37" x14ac:dyDescent="0.25">
      <c r="B87" s="57">
        <v>4</v>
      </c>
      <c r="C87" s="59">
        <v>342144</v>
      </c>
      <c r="D87" s="46">
        <f t="shared" si="33"/>
        <v>0</v>
      </c>
      <c r="E87" s="57">
        <v>4</v>
      </c>
      <c r="F87" s="59">
        <v>342144</v>
      </c>
      <c r="G87" s="48">
        <f t="shared" si="34"/>
        <v>0</v>
      </c>
      <c r="H87" s="59">
        <v>4</v>
      </c>
      <c r="I87" s="59">
        <v>342144</v>
      </c>
      <c r="J87" s="46">
        <f t="shared" si="35"/>
        <v>0</v>
      </c>
      <c r="K87" s="57">
        <v>4</v>
      </c>
      <c r="L87" s="59">
        <v>342144</v>
      </c>
      <c r="M87" s="48">
        <f t="shared" si="36"/>
        <v>0</v>
      </c>
      <c r="N87" s="59">
        <v>4</v>
      </c>
      <c r="O87" s="59">
        <v>342144</v>
      </c>
      <c r="P87" s="46">
        <f t="shared" si="37"/>
        <v>0</v>
      </c>
      <c r="Q87" s="57">
        <v>4</v>
      </c>
      <c r="R87" s="59">
        <v>342202</v>
      </c>
      <c r="S87" s="48">
        <f t="shared" si="26"/>
        <v>0</v>
      </c>
      <c r="T87" s="59">
        <v>4</v>
      </c>
      <c r="U87" s="59">
        <v>383302</v>
      </c>
      <c r="V87" s="46">
        <f t="shared" si="27"/>
        <v>1501000</v>
      </c>
      <c r="W87" s="57">
        <v>4</v>
      </c>
      <c r="X87" s="59">
        <v>432543</v>
      </c>
      <c r="Y87" s="48">
        <f t="shared" si="28"/>
        <v>1493000</v>
      </c>
      <c r="Z87" s="59">
        <v>4</v>
      </c>
      <c r="AA87" s="59">
        <v>473365</v>
      </c>
      <c r="AB87" s="46">
        <f t="shared" si="29"/>
        <v>1329000</v>
      </c>
      <c r="AC87" s="57">
        <v>4</v>
      </c>
      <c r="AD87" s="59">
        <v>521977</v>
      </c>
      <c r="AE87" s="48">
        <f t="shared" si="30"/>
        <v>1629000</v>
      </c>
      <c r="AF87" s="59">
        <v>4</v>
      </c>
      <c r="AG87" s="59">
        <v>570237</v>
      </c>
      <c r="AH87" s="46">
        <f t="shared" si="31"/>
        <v>11000</v>
      </c>
      <c r="AI87" s="57">
        <v>4</v>
      </c>
      <c r="AJ87" s="76">
        <v>604972</v>
      </c>
      <c r="AK87" s="48">
        <f t="shared" si="32"/>
        <v>708000</v>
      </c>
    </row>
    <row r="88" spans="2:37" x14ac:dyDescent="0.25">
      <c r="B88" s="57">
        <v>5</v>
      </c>
      <c r="C88" s="59">
        <v>342144</v>
      </c>
      <c r="D88" s="46">
        <f t="shared" si="33"/>
        <v>0</v>
      </c>
      <c r="E88" s="57">
        <v>5</v>
      </c>
      <c r="F88" s="59">
        <v>342144</v>
      </c>
      <c r="G88" s="48">
        <f t="shared" si="34"/>
        <v>0</v>
      </c>
      <c r="H88" s="59">
        <v>5</v>
      </c>
      <c r="I88" s="59">
        <v>342144</v>
      </c>
      <c r="J88" s="46">
        <f t="shared" si="35"/>
        <v>0</v>
      </c>
      <c r="K88" s="57">
        <v>5</v>
      </c>
      <c r="L88" s="59">
        <v>342144</v>
      </c>
      <c r="M88" s="48">
        <f t="shared" si="36"/>
        <v>0</v>
      </c>
      <c r="N88" s="59">
        <v>5</v>
      </c>
      <c r="O88" s="59">
        <v>342144</v>
      </c>
      <c r="P88" s="46">
        <f t="shared" si="37"/>
        <v>0</v>
      </c>
      <c r="Q88" s="57">
        <v>5</v>
      </c>
      <c r="R88" s="59">
        <v>342202</v>
      </c>
      <c r="S88" s="48">
        <f t="shared" si="26"/>
        <v>0</v>
      </c>
      <c r="T88" s="59">
        <v>5</v>
      </c>
      <c r="U88" s="59">
        <v>384803</v>
      </c>
      <c r="V88" s="46">
        <f t="shared" si="27"/>
        <v>1688000</v>
      </c>
      <c r="W88" s="57">
        <v>5</v>
      </c>
      <c r="X88" s="59">
        <v>434036</v>
      </c>
      <c r="Y88" s="48">
        <f t="shared" si="28"/>
        <v>1667000</v>
      </c>
      <c r="Z88" s="59">
        <v>5</v>
      </c>
      <c r="AA88" s="89">
        <v>474694</v>
      </c>
      <c r="AB88" s="46">
        <f t="shared" si="29"/>
        <v>1921000</v>
      </c>
      <c r="AC88" s="57">
        <v>5</v>
      </c>
      <c r="AD88" s="59">
        <v>523606</v>
      </c>
      <c r="AE88" s="48">
        <f t="shared" si="30"/>
        <v>1645000</v>
      </c>
      <c r="AF88" s="59">
        <v>5</v>
      </c>
      <c r="AG88" s="59">
        <v>570248</v>
      </c>
      <c r="AH88" s="46">
        <f t="shared" si="31"/>
        <v>636000</v>
      </c>
      <c r="AI88" s="57">
        <v>5</v>
      </c>
      <c r="AJ88" s="94">
        <v>605680</v>
      </c>
      <c r="AK88" s="48">
        <f t="shared" si="32"/>
        <v>1298000</v>
      </c>
    </row>
    <row r="89" spans="2:37" x14ac:dyDescent="0.25">
      <c r="B89" s="57">
        <v>6</v>
      </c>
      <c r="C89" s="59">
        <v>342144</v>
      </c>
      <c r="D89" s="46">
        <f t="shared" si="33"/>
        <v>0</v>
      </c>
      <c r="E89" s="57">
        <v>6</v>
      </c>
      <c r="F89" s="59">
        <v>342144</v>
      </c>
      <c r="G89" s="48">
        <f t="shared" si="34"/>
        <v>0</v>
      </c>
      <c r="H89" s="59">
        <v>6</v>
      </c>
      <c r="I89" s="59">
        <v>342144</v>
      </c>
      <c r="J89" s="46">
        <f t="shared" si="35"/>
        <v>0</v>
      </c>
      <c r="K89" s="57">
        <v>6</v>
      </c>
      <c r="L89" s="59">
        <v>342144</v>
      </c>
      <c r="M89" s="48">
        <f t="shared" si="36"/>
        <v>0</v>
      </c>
      <c r="N89" s="59">
        <v>6</v>
      </c>
      <c r="O89" s="59">
        <v>342144</v>
      </c>
      <c r="P89" s="46">
        <f t="shared" si="37"/>
        <v>0</v>
      </c>
      <c r="Q89" s="57">
        <v>6</v>
      </c>
      <c r="R89" s="59">
        <v>342202</v>
      </c>
      <c r="S89" s="48">
        <f t="shared" si="26"/>
        <v>0</v>
      </c>
      <c r="T89" s="59">
        <v>6</v>
      </c>
      <c r="U89" s="59">
        <v>386491</v>
      </c>
      <c r="V89" s="46">
        <f t="shared" si="27"/>
        <v>1630000</v>
      </c>
      <c r="W89" s="57">
        <v>6</v>
      </c>
      <c r="X89" s="59">
        <v>435703</v>
      </c>
      <c r="Y89" s="48">
        <f t="shared" si="28"/>
        <v>1524000</v>
      </c>
      <c r="Z89" s="59">
        <v>6</v>
      </c>
      <c r="AA89" s="59">
        <v>476615</v>
      </c>
      <c r="AB89" s="46">
        <f t="shared" si="29"/>
        <v>1273000</v>
      </c>
      <c r="AC89" s="57">
        <v>6</v>
      </c>
      <c r="AD89" s="59">
        <v>525251</v>
      </c>
      <c r="AE89" s="48">
        <f t="shared" si="30"/>
        <v>1635000</v>
      </c>
      <c r="AF89" s="59">
        <v>6</v>
      </c>
      <c r="AG89" s="59">
        <v>570884</v>
      </c>
      <c r="AH89" s="46">
        <f t="shared" si="31"/>
        <v>1225000</v>
      </c>
      <c r="AI89" s="57">
        <v>6</v>
      </c>
      <c r="AJ89" s="76">
        <v>606978</v>
      </c>
      <c r="AK89" s="48">
        <f t="shared" si="32"/>
        <v>1180000</v>
      </c>
    </row>
    <row r="90" spans="2:37" x14ac:dyDescent="0.25">
      <c r="B90" s="60">
        <v>7</v>
      </c>
      <c r="C90" s="59">
        <v>342144</v>
      </c>
      <c r="D90" s="46">
        <f t="shared" si="33"/>
        <v>0</v>
      </c>
      <c r="E90" s="60">
        <v>7</v>
      </c>
      <c r="F90" s="59">
        <v>342144</v>
      </c>
      <c r="G90" s="48">
        <f t="shared" si="34"/>
        <v>0</v>
      </c>
      <c r="H90" s="61">
        <v>7</v>
      </c>
      <c r="I90" s="59">
        <v>342144</v>
      </c>
      <c r="J90" s="46">
        <f t="shared" si="35"/>
        <v>0</v>
      </c>
      <c r="K90" s="60">
        <v>7</v>
      </c>
      <c r="L90" s="59">
        <v>342144</v>
      </c>
      <c r="M90" s="48">
        <f t="shared" si="36"/>
        <v>0</v>
      </c>
      <c r="N90" s="61">
        <v>7</v>
      </c>
      <c r="O90" s="59">
        <v>342144</v>
      </c>
      <c r="P90" s="46">
        <f t="shared" si="37"/>
        <v>0</v>
      </c>
      <c r="Q90" s="60">
        <v>7</v>
      </c>
      <c r="R90" s="59">
        <v>342202</v>
      </c>
      <c r="S90" s="48">
        <f t="shared" si="26"/>
        <v>0</v>
      </c>
      <c r="T90" s="61">
        <v>7</v>
      </c>
      <c r="U90" s="59">
        <v>388121</v>
      </c>
      <c r="V90" s="46">
        <f t="shared" si="27"/>
        <v>1606000</v>
      </c>
      <c r="W90" s="60">
        <v>7</v>
      </c>
      <c r="X90" s="59">
        <v>437227</v>
      </c>
      <c r="Y90" s="48">
        <f t="shared" si="28"/>
        <v>1610000</v>
      </c>
      <c r="Z90" s="61">
        <v>7</v>
      </c>
      <c r="AA90" s="59">
        <v>477888</v>
      </c>
      <c r="AB90" s="46">
        <f t="shared" si="29"/>
        <v>1617000</v>
      </c>
      <c r="AC90" s="60">
        <v>7</v>
      </c>
      <c r="AD90" s="59">
        <v>526886</v>
      </c>
      <c r="AE90" s="48">
        <f t="shared" si="30"/>
        <v>1640000</v>
      </c>
      <c r="AF90" s="61">
        <v>7</v>
      </c>
      <c r="AG90" s="59">
        <v>572109</v>
      </c>
      <c r="AH90" s="46">
        <f t="shared" si="31"/>
        <v>1449000</v>
      </c>
      <c r="AI90" s="60">
        <v>7</v>
      </c>
      <c r="AJ90" s="76">
        <v>608158</v>
      </c>
      <c r="AK90" s="48">
        <f t="shared" si="32"/>
        <v>1241000</v>
      </c>
    </row>
    <row r="91" spans="2:37" x14ac:dyDescent="0.25">
      <c r="B91" s="57">
        <v>8</v>
      </c>
      <c r="C91" s="59">
        <v>342144</v>
      </c>
      <c r="D91" s="46">
        <f t="shared" si="33"/>
        <v>0</v>
      </c>
      <c r="E91" s="57">
        <v>8</v>
      </c>
      <c r="F91" s="59">
        <v>342144</v>
      </c>
      <c r="G91" s="48">
        <f t="shared" si="34"/>
        <v>0</v>
      </c>
      <c r="H91" s="59">
        <v>8</v>
      </c>
      <c r="I91" s="59">
        <v>342144</v>
      </c>
      <c r="J91" s="46">
        <f t="shared" si="35"/>
        <v>0</v>
      </c>
      <c r="K91" s="57">
        <v>8</v>
      </c>
      <c r="L91" s="59">
        <v>342144</v>
      </c>
      <c r="M91" s="48">
        <f t="shared" si="36"/>
        <v>0</v>
      </c>
      <c r="N91" s="59">
        <v>8</v>
      </c>
      <c r="O91" s="59">
        <v>342144</v>
      </c>
      <c r="P91" s="46">
        <f t="shared" si="37"/>
        <v>0</v>
      </c>
      <c r="Q91" s="57">
        <v>8</v>
      </c>
      <c r="R91" s="59">
        <v>342202</v>
      </c>
      <c r="S91" s="48">
        <f t="shared" si="26"/>
        <v>969000</v>
      </c>
      <c r="T91" s="59">
        <v>8</v>
      </c>
      <c r="U91" s="59">
        <v>389727</v>
      </c>
      <c r="V91" s="46">
        <f t="shared" si="27"/>
        <v>1692000</v>
      </c>
      <c r="W91" s="57">
        <v>8</v>
      </c>
      <c r="X91" s="59">
        <v>438837</v>
      </c>
      <c r="Y91" s="48">
        <f t="shared" si="28"/>
        <v>1609000</v>
      </c>
      <c r="Z91" s="59">
        <v>8</v>
      </c>
      <c r="AA91" s="89">
        <v>479505</v>
      </c>
      <c r="AB91" s="46">
        <f t="shared" si="29"/>
        <v>1817000</v>
      </c>
      <c r="AC91" s="57">
        <v>8</v>
      </c>
      <c r="AD91" s="59">
        <v>528526</v>
      </c>
      <c r="AE91" s="48">
        <f t="shared" si="30"/>
        <v>1750000</v>
      </c>
      <c r="AF91" s="59">
        <v>8</v>
      </c>
      <c r="AG91" s="59">
        <v>573558</v>
      </c>
      <c r="AH91" s="46">
        <f t="shared" si="31"/>
        <v>952000</v>
      </c>
      <c r="AI91" s="57">
        <v>8</v>
      </c>
      <c r="AJ91" s="94">
        <v>609399</v>
      </c>
      <c r="AK91" s="48">
        <f t="shared" si="32"/>
        <v>1298000</v>
      </c>
    </row>
    <row r="92" spans="2:37" x14ac:dyDescent="0.25">
      <c r="B92" s="57">
        <v>9</v>
      </c>
      <c r="C92" s="59">
        <v>342144</v>
      </c>
      <c r="D92" s="46">
        <f t="shared" si="33"/>
        <v>0</v>
      </c>
      <c r="E92" s="57">
        <v>9</v>
      </c>
      <c r="F92" s="59">
        <v>342144</v>
      </c>
      <c r="G92" s="48">
        <f t="shared" si="34"/>
        <v>0</v>
      </c>
      <c r="H92" s="59">
        <v>9</v>
      </c>
      <c r="I92" s="59">
        <v>342144</v>
      </c>
      <c r="J92" s="46">
        <f t="shared" si="35"/>
        <v>0</v>
      </c>
      <c r="K92" s="57">
        <v>9</v>
      </c>
      <c r="L92" s="59">
        <v>342144</v>
      </c>
      <c r="M92" s="48">
        <f t="shared" si="36"/>
        <v>0</v>
      </c>
      <c r="N92" s="59">
        <v>9</v>
      </c>
      <c r="O92" s="59">
        <v>342144</v>
      </c>
      <c r="P92" s="46">
        <f t="shared" si="37"/>
        <v>0</v>
      </c>
      <c r="Q92" s="57">
        <v>9</v>
      </c>
      <c r="R92" s="89">
        <v>343171</v>
      </c>
      <c r="S92" s="48">
        <f t="shared" si="26"/>
        <v>1527000</v>
      </c>
      <c r="T92" s="59">
        <v>9</v>
      </c>
      <c r="U92" s="59">
        <v>391419</v>
      </c>
      <c r="V92" s="46">
        <f t="shared" si="27"/>
        <v>1644000</v>
      </c>
      <c r="W92" s="57">
        <v>9</v>
      </c>
      <c r="X92" s="59">
        <v>440446</v>
      </c>
      <c r="Y92" s="48">
        <f t="shared" si="28"/>
        <v>1905000</v>
      </c>
      <c r="Z92" s="59">
        <v>9</v>
      </c>
      <c r="AA92" s="59">
        <v>481322</v>
      </c>
      <c r="AB92" s="46">
        <f t="shared" si="29"/>
        <v>1547000</v>
      </c>
      <c r="AC92" s="57">
        <v>9</v>
      </c>
      <c r="AD92" s="59">
        <v>530276</v>
      </c>
      <c r="AE92" s="48">
        <f t="shared" si="30"/>
        <v>1547000</v>
      </c>
      <c r="AF92" s="59">
        <v>9</v>
      </c>
      <c r="AG92" s="59">
        <v>574510</v>
      </c>
      <c r="AH92" s="46">
        <f t="shared" si="31"/>
        <v>1254000</v>
      </c>
      <c r="AI92" s="57">
        <v>9</v>
      </c>
      <c r="AJ92" s="76">
        <v>610697</v>
      </c>
      <c r="AK92" s="48">
        <f t="shared" si="32"/>
        <v>1187000</v>
      </c>
    </row>
    <row r="93" spans="2:37" x14ac:dyDescent="0.25">
      <c r="B93" s="57">
        <v>10</v>
      </c>
      <c r="C93" s="59">
        <v>342144</v>
      </c>
      <c r="D93" s="46">
        <f t="shared" si="33"/>
        <v>0</v>
      </c>
      <c r="E93" s="57">
        <v>10</v>
      </c>
      <c r="F93" s="59">
        <v>342144</v>
      </c>
      <c r="G93" s="48">
        <f t="shared" si="34"/>
        <v>0</v>
      </c>
      <c r="H93" s="59">
        <v>10</v>
      </c>
      <c r="I93" s="59">
        <v>342144</v>
      </c>
      <c r="J93" s="46">
        <f t="shared" si="35"/>
        <v>0</v>
      </c>
      <c r="K93" s="57">
        <v>10</v>
      </c>
      <c r="L93" s="59">
        <v>342144</v>
      </c>
      <c r="M93" s="48">
        <f t="shared" si="36"/>
        <v>0</v>
      </c>
      <c r="N93" s="59">
        <v>10</v>
      </c>
      <c r="O93" s="59">
        <v>342144</v>
      </c>
      <c r="P93" s="46">
        <f t="shared" si="37"/>
        <v>0</v>
      </c>
      <c r="Q93" s="57">
        <v>10</v>
      </c>
      <c r="R93" s="59">
        <v>344698</v>
      </c>
      <c r="S93" s="48">
        <f t="shared" si="26"/>
        <v>1718000</v>
      </c>
      <c r="T93" s="59">
        <v>10</v>
      </c>
      <c r="U93" s="89">
        <v>393063</v>
      </c>
      <c r="V93" s="46">
        <f t="shared" si="27"/>
        <v>1652000</v>
      </c>
      <c r="W93" s="57">
        <v>10</v>
      </c>
      <c r="X93" s="59">
        <v>442351</v>
      </c>
      <c r="Y93" s="48">
        <f t="shared" si="28"/>
        <v>1194000</v>
      </c>
      <c r="Z93" s="59">
        <v>10</v>
      </c>
      <c r="AA93" s="89">
        <v>482869</v>
      </c>
      <c r="AB93" s="46">
        <f t="shared" si="29"/>
        <v>1525000</v>
      </c>
      <c r="AC93" s="57">
        <v>10</v>
      </c>
      <c r="AD93" s="59">
        <v>531823</v>
      </c>
      <c r="AE93" s="48">
        <f t="shared" si="30"/>
        <v>1726000</v>
      </c>
      <c r="AF93" s="59">
        <v>10</v>
      </c>
      <c r="AG93" s="59">
        <v>575764</v>
      </c>
      <c r="AH93" s="46">
        <f t="shared" si="31"/>
        <v>1094000</v>
      </c>
      <c r="AI93" s="57">
        <v>10</v>
      </c>
      <c r="AJ93" s="94">
        <v>611884</v>
      </c>
      <c r="AK93" s="48">
        <f t="shared" si="32"/>
        <v>1292000</v>
      </c>
    </row>
    <row r="94" spans="2:37" x14ac:dyDescent="0.25">
      <c r="B94" s="57">
        <v>11</v>
      </c>
      <c r="C94" s="59">
        <v>342144</v>
      </c>
      <c r="D94" s="46">
        <f t="shared" si="33"/>
        <v>0</v>
      </c>
      <c r="E94" s="57">
        <v>11</v>
      </c>
      <c r="F94" s="59">
        <v>342144</v>
      </c>
      <c r="G94" s="48">
        <f t="shared" si="34"/>
        <v>0</v>
      </c>
      <c r="H94" s="59">
        <v>11</v>
      </c>
      <c r="I94" s="59">
        <v>342144</v>
      </c>
      <c r="J94" s="46">
        <f t="shared" si="35"/>
        <v>0</v>
      </c>
      <c r="K94" s="57">
        <v>11</v>
      </c>
      <c r="L94" s="59">
        <v>342144</v>
      </c>
      <c r="M94" s="48">
        <f t="shared" si="36"/>
        <v>0</v>
      </c>
      <c r="N94" s="59">
        <v>11</v>
      </c>
      <c r="O94" s="59">
        <v>342144</v>
      </c>
      <c r="P94" s="46">
        <f>SUM(O95-O94)</f>
        <v>0</v>
      </c>
      <c r="Q94" s="57">
        <v>11</v>
      </c>
      <c r="R94" s="89">
        <v>346416</v>
      </c>
      <c r="S94" s="48">
        <f t="shared" si="26"/>
        <v>1636000</v>
      </c>
      <c r="T94" s="59">
        <v>11</v>
      </c>
      <c r="U94" s="59">
        <v>394715</v>
      </c>
      <c r="V94" s="46">
        <f t="shared" si="27"/>
        <v>1671000</v>
      </c>
      <c r="W94" s="57">
        <v>11</v>
      </c>
      <c r="X94" s="59">
        <v>443545</v>
      </c>
      <c r="Y94" s="48">
        <f t="shared" si="28"/>
        <v>1586000</v>
      </c>
      <c r="Z94" s="59">
        <v>11</v>
      </c>
      <c r="AA94" s="59">
        <v>484394</v>
      </c>
      <c r="AB94" s="46">
        <f t="shared" si="29"/>
        <v>1591000</v>
      </c>
      <c r="AC94" s="57">
        <v>11</v>
      </c>
      <c r="AD94" s="59">
        <v>533549</v>
      </c>
      <c r="AE94" s="48">
        <f t="shared" si="30"/>
        <v>1855000</v>
      </c>
      <c r="AF94" s="59">
        <v>11</v>
      </c>
      <c r="AG94" s="59">
        <v>576858</v>
      </c>
      <c r="AH94" s="46">
        <f t="shared" si="31"/>
        <v>1358000</v>
      </c>
      <c r="AI94" s="57">
        <v>11</v>
      </c>
      <c r="AJ94" s="76">
        <v>613176</v>
      </c>
      <c r="AK94" s="48">
        <f t="shared" si="32"/>
        <v>1192000</v>
      </c>
    </row>
    <row r="95" spans="2:37" x14ac:dyDescent="0.25">
      <c r="B95" s="57">
        <v>12</v>
      </c>
      <c r="C95" s="59">
        <v>342144</v>
      </c>
      <c r="D95" s="46">
        <f t="shared" si="33"/>
        <v>0</v>
      </c>
      <c r="E95" s="57">
        <v>12</v>
      </c>
      <c r="F95" s="59">
        <v>342144</v>
      </c>
      <c r="G95" s="48">
        <f t="shared" si="34"/>
        <v>0</v>
      </c>
      <c r="H95" s="59">
        <v>12</v>
      </c>
      <c r="I95" s="59">
        <v>342144</v>
      </c>
      <c r="J95" s="46">
        <f t="shared" si="35"/>
        <v>0</v>
      </c>
      <c r="K95" s="57">
        <v>12</v>
      </c>
      <c r="L95" s="59">
        <v>342144</v>
      </c>
      <c r="M95" s="48">
        <f t="shared" si="36"/>
        <v>0</v>
      </c>
      <c r="N95" s="59">
        <v>12</v>
      </c>
      <c r="O95" s="59">
        <v>342144</v>
      </c>
      <c r="P95" s="46">
        <f t="shared" si="37"/>
        <v>0</v>
      </c>
      <c r="Q95" s="57">
        <v>12</v>
      </c>
      <c r="R95" s="59">
        <v>348052</v>
      </c>
      <c r="S95" s="48">
        <f t="shared" si="26"/>
        <v>1659000</v>
      </c>
      <c r="T95" s="59">
        <v>12</v>
      </c>
      <c r="U95" s="89">
        <v>396386</v>
      </c>
      <c r="V95" s="46">
        <f t="shared" si="27"/>
        <v>1709000</v>
      </c>
      <c r="W95" s="57">
        <v>12</v>
      </c>
      <c r="X95" s="89">
        <v>445131</v>
      </c>
      <c r="Y95" s="48">
        <f t="shared" si="28"/>
        <v>1776000</v>
      </c>
      <c r="Z95" s="59">
        <v>12</v>
      </c>
      <c r="AA95" s="89">
        <v>485985</v>
      </c>
      <c r="AB95" s="46">
        <f t="shared" si="29"/>
        <v>1660000</v>
      </c>
      <c r="AC95" s="57">
        <v>12</v>
      </c>
      <c r="AD95" s="59">
        <v>535404</v>
      </c>
      <c r="AE95" s="48">
        <f t="shared" si="30"/>
        <v>1345000</v>
      </c>
      <c r="AF95" s="59">
        <v>12</v>
      </c>
      <c r="AG95" s="59">
        <v>578216</v>
      </c>
      <c r="AH95" s="46">
        <f t="shared" si="31"/>
        <v>1173000</v>
      </c>
      <c r="AI95" s="57">
        <v>12</v>
      </c>
      <c r="AJ95" s="94">
        <v>614368</v>
      </c>
      <c r="AK95" s="48">
        <f t="shared" si="32"/>
        <v>1217000</v>
      </c>
    </row>
    <row r="96" spans="2:37" x14ac:dyDescent="0.25">
      <c r="B96" s="57">
        <v>13</v>
      </c>
      <c r="C96" s="59">
        <v>342144</v>
      </c>
      <c r="D96" s="46">
        <f t="shared" si="33"/>
        <v>0</v>
      </c>
      <c r="E96" s="57">
        <v>13</v>
      </c>
      <c r="F96" s="59">
        <v>342144</v>
      </c>
      <c r="G96" s="48">
        <f t="shared" si="34"/>
        <v>0</v>
      </c>
      <c r="H96" s="59">
        <v>13</v>
      </c>
      <c r="I96" s="59">
        <v>342144</v>
      </c>
      <c r="J96" s="46">
        <f t="shared" si="35"/>
        <v>0</v>
      </c>
      <c r="K96" s="57">
        <v>13</v>
      </c>
      <c r="L96" s="59">
        <v>342144</v>
      </c>
      <c r="M96" s="48">
        <f t="shared" si="36"/>
        <v>0</v>
      </c>
      <c r="N96" s="59">
        <v>13</v>
      </c>
      <c r="O96" s="59">
        <v>342144</v>
      </c>
      <c r="P96" s="46">
        <f t="shared" si="37"/>
        <v>0</v>
      </c>
      <c r="Q96" s="57">
        <v>13</v>
      </c>
      <c r="R96" s="59">
        <v>349711</v>
      </c>
      <c r="S96" s="48">
        <f t="shared" si="26"/>
        <v>1511000</v>
      </c>
      <c r="T96" s="59">
        <v>13</v>
      </c>
      <c r="U96" s="59">
        <v>398095</v>
      </c>
      <c r="V96" s="46">
        <f t="shared" si="27"/>
        <v>1423000</v>
      </c>
      <c r="W96" s="57">
        <v>13</v>
      </c>
      <c r="X96" s="59">
        <v>446907</v>
      </c>
      <c r="Y96" s="48">
        <f t="shared" si="28"/>
        <v>1507000</v>
      </c>
      <c r="Z96" s="59">
        <v>13</v>
      </c>
      <c r="AA96" s="59">
        <v>487645</v>
      </c>
      <c r="AB96" s="46">
        <f t="shared" si="29"/>
        <v>1637000</v>
      </c>
      <c r="AC96" s="57">
        <v>13</v>
      </c>
      <c r="AD96" s="59">
        <v>536749</v>
      </c>
      <c r="AE96" s="48">
        <f t="shared" si="30"/>
        <v>1622000</v>
      </c>
      <c r="AF96" s="59">
        <v>13</v>
      </c>
      <c r="AG96" s="59">
        <v>579389</v>
      </c>
      <c r="AH96" s="46">
        <f t="shared" si="31"/>
        <v>1122000</v>
      </c>
      <c r="AI96" s="57">
        <v>13</v>
      </c>
      <c r="AJ96" s="76">
        <v>615585</v>
      </c>
      <c r="AK96" s="48">
        <f t="shared" si="32"/>
        <v>1186000</v>
      </c>
    </row>
    <row r="97" spans="2:37" x14ac:dyDescent="0.25">
      <c r="B97" s="57">
        <v>14</v>
      </c>
      <c r="C97" s="59">
        <v>342144</v>
      </c>
      <c r="D97" s="46">
        <f t="shared" si="33"/>
        <v>0</v>
      </c>
      <c r="E97" s="57">
        <v>14</v>
      </c>
      <c r="F97" s="59">
        <v>342144</v>
      </c>
      <c r="G97" s="48">
        <f t="shared" si="34"/>
        <v>0</v>
      </c>
      <c r="H97" s="59">
        <v>14</v>
      </c>
      <c r="I97" s="59">
        <v>342144</v>
      </c>
      <c r="J97" s="46">
        <f t="shared" si="35"/>
        <v>0</v>
      </c>
      <c r="K97" s="57">
        <v>14</v>
      </c>
      <c r="L97" s="59">
        <v>342144</v>
      </c>
      <c r="M97" s="48">
        <f t="shared" si="36"/>
        <v>0</v>
      </c>
      <c r="N97" s="59">
        <v>14</v>
      </c>
      <c r="O97" s="59">
        <v>342144</v>
      </c>
      <c r="P97" s="46">
        <f t="shared" si="37"/>
        <v>0</v>
      </c>
      <c r="Q97" s="57">
        <v>14</v>
      </c>
      <c r="R97" s="89">
        <v>351222</v>
      </c>
      <c r="S97" s="48">
        <f t="shared" si="26"/>
        <v>1644000</v>
      </c>
      <c r="T97" s="59">
        <v>14</v>
      </c>
      <c r="U97" s="59">
        <v>399518</v>
      </c>
      <c r="V97" s="46">
        <f t="shared" si="27"/>
        <v>1659000</v>
      </c>
      <c r="W97" s="57">
        <v>14</v>
      </c>
      <c r="X97" s="59">
        <v>448414</v>
      </c>
      <c r="Y97" s="48">
        <f t="shared" si="28"/>
        <v>1615000</v>
      </c>
      <c r="Z97" s="59">
        <v>14</v>
      </c>
      <c r="AA97" s="59">
        <v>489282</v>
      </c>
      <c r="AB97" s="46">
        <f t="shared" si="29"/>
        <v>1901000</v>
      </c>
      <c r="AC97" s="57">
        <v>14</v>
      </c>
      <c r="AD97" s="59">
        <v>538371</v>
      </c>
      <c r="AE97" s="48">
        <f t="shared" si="30"/>
        <v>1661000</v>
      </c>
      <c r="AF97" s="59">
        <v>14</v>
      </c>
      <c r="AG97" s="59">
        <v>580511</v>
      </c>
      <c r="AH97" s="46">
        <f t="shared" si="31"/>
        <v>1173000</v>
      </c>
      <c r="AI97" s="57">
        <v>14</v>
      </c>
      <c r="AJ97" s="76">
        <v>616771</v>
      </c>
      <c r="AK97" s="48">
        <f t="shared" si="32"/>
        <v>1090000</v>
      </c>
    </row>
    <row r="98" spans="2:37" x14ac:dyDescent="0.25">
      <c r="B98" s="57">
        <v>15</v>
      </c>
      <c r="C98" s="59">
        <v>342144</v>
      </c>
      <c r="D98" s="46">
        <f t="shared" si="33"/>
        <v>0</v>
      </c>
      <c r="E98" s="57">
        <v>15</v>
      </c>
      <c r="F98" s="59">
        <v>342144</v>
      </c>
      <c r="G98" s="48">
        <f t="shared" si="34"/>
        <v>0</v>
      </c>
      <c r="H98" s="59">
        <v>15</v>
      </c>
      <c r="I98" s="59">
        <v>342144</v>
      </c>
      <c r="J98" s="46">
        <f t="shared" si="35"/>
        <v>0</v>
      </c>
      <c r="K98" s="57">
        <v>15</v>
      </c>
      <c r="L98" s="59">
        <v>342144</v>
      </c>
      <c r="M98" s="48">
        <f t="shared" si="36"/>
        <v>0</v>
      </c>
      <c r="N98" s="59">
        <v>15</v>
      </c>
      <c r="O98" s="59">
        <v>342144</v>
      </c>
      <c r="P98" s="46">
        <f t="shared" si="37"/>
        <v>0</v>
      </c>
      <c r="Q98" s="57">
        <v>15</v>
      </c>
      <c r="R98" s="59">
        <v>352866</v>
      </c>
      <c r="S98" s="48">
        <f t="shared" si="26"/>
        <v>1604000</v>
      </c>
      <c r="T98" s="59">
        <v>15</v>
      </c>
      <c r="U98" s="89">
        <v>401177</v>
      </c>
      <c r="V98" s="46">
        <f t="shared" si="27"/>
        <v>1868000</v>
      </c>
      <c r="W98" s="57">
        <v>15</v>
      </c>
      <c r="X98" s="89">
        <v>450029</v>
      </c>
      <c r="Y98" s="48">
        <f t="shared" si="28"/>
        <v>1563000</v>
      </c>
      <c r="Z98" s="59">
        <v>15</v>
      </c>
      <c r="AA98" s="89">
        <v>491183</v>
      </c>
      <c r="AB98" s="46">
        <f t="shared" si="29"/>
        <v>1350000</v>
      </c>
      <c r="AC98" s="57">
        <v>15</v>
      </c>
      <c r="AD98" s="59">
        <v>540032</v>
      </c>
      <c r="AE98" s="48">
        <f t="shared" si="30"/>
        <v>1536000</v>
      </c>
      <c r="AF98" s="59">
        <v>15</v>
      </c>
      <c r="AG98" s="59">
        <v>581684</v>
      </c>
      <c r="AH98" s="46">
        <f t="shared" si="31"/>
        <v>1289000</v>
      </c>
      <c r="AI98" s="57">
        <v>15</v>
      </c>
      <c r="AJ98" s="94">
        <v>617861</v>
      </c>
      <c r="AK98" s="48">
        <f t="shared" si="32"/>
        <v>1180000</v>
      </c>
    </row>
    <row r="99" spans="2:37" x14ac:dyDescent="0.25">
      <c r="B99" s="57">
        <v>16</v>
      </c>
      <c r="C99" s="59">
        <v>342144</v>
      </c>
      <c r="D99" s="46">
        <f t="shared" si="33"/>
        <v>0</v>
      </c>
      <c r="E99" s="57">
        <v>16</v>
      </c>
      <c r="F99" s="59">
        <v>342144</v>
      </c>
      <c r="G99" s="48">
        <f t="shared" si="34"/>
        <v>0</v>
      </c>
      <c r="H99" s="59">
        <v>16</v>
      </c>
      <c r="I99" s="59">
        <v>342144</v>
      </c>
      <c r="J99" s="46">
        <f t="shared" si="35"/>
        <v>0</v>
      </c>
      <c r="K99" s="57">
        <v>16</v>
      </c>
      <c r="L99" s="59">
        <v>342144</v>
      </c>
      <c r="M99" s="48">
        <f t="shared" si="36"/>
        <v>0</v>
      </c>
      <c r="N99" s="59">
        <v>16</v>
      </c>
      <c r="O99" s="59">
        <v>342144</v>
      </c>
      <c r="P99" s="46">
        <f t="shared" si="37"/>
        <v>0</v>
      </c>
      <c r="Q99" s="57">
        <v>16</v>
      </c>
      <c r="R99" s="89">
        <v>354470</v>
      </c>
      <c r="S99" s="48">
        <f t="shared" si="26"/>
        <v>1565000</v>
      </c>
      <c r="T99" s="59">
        <v>16</v>
      </c>
      <c r="U99" s="59">
        <v>403045</v>
      </c>
      <c r="V99" s="46">
        <f t="shared" si="27"/>
        <v>1625000</v>
      </c>
      <c r="W99" s="57">
        <v>16</v>
      </c>
      <c r="X99" s="59">
        <v>451592</v>
      </c>
      <c r="Y99" s="48">
        <f t="shared" si="28"/>
        <v>1604000</v>
      </c>
      <c r="Z99" s="59">
        <v>16</v>
      </c>
      <c r="AA99" s="59">
        <v>492533</v>
      </c>
      <c r="AB99" s="46">
        <f t="shared" si="29"/>
        <v>1654000</v>
      </c>
      <c r="AC99" s="57">
        <v>16</v>
      </c>
      <c r="AD99" s="59">
        <v>541568</v>
      </c>
      <c r="AE99" s="48">
        <f t="shared" si="30"/>
        <v>1645000</v>
      </c>
      <c r="AF99" s="59">
        <v>16</v>
      </c>
      <c r="AG99" s="59">
        <v>582973</v>
      </c>
      <c r="AH99" s="46">
        <f t="shared" si="31"/>
        <v>1230000</v>
      </c>
      <c r="AI99" s="57">
        <v>16</v>
      </c>
      <c r="AJ99" s="76">
        <v>619041</v>
      </c>
      <c r="AK99" s="48">
        <f t="shared" si="32"/>
        <v>341000</v>
      </c>
    </row>
    <row r="100" spans="2:37" x14ac:dyDescent="0.25">
      <c r="B100" s="57">
        <v>17</v>
      </c>
      <c r="C100" s="59">
        <v>342144</v>
      </c>
      <c r="D100" s="46">
        <f t="shared" si="33"/>
        <v>0</v>
      </c>
      <c r="E100" s="57">
        <v>17</v>
      </c>
      <c r="F100" s="59">
        <v>342144</v>
      </c>
      <c r="G100" s="48">
        <f t="shared" si="34"/>
        <v>0</v>
      </c>
      <c r="H100" s="59">
        <v>17</v>
      </c>
      <c r="I100" s="59">
        <v>342144</v>
      </c>
      <c r="J100" s="46">
        <f t="shared" si="35"/>
        <v>0</v>
      </c>
      <c r="K100" s="57">
        <v>17</v>
      </c>
      <c r="L100" s="59">
        <v>342144</v>
      </c>
      <c r="M100" s="48">
        <f t="shared" si="36"/>
        <v>0</v>
      </c>
      <c r="N100" s="59">
        <v>17</v>
      </c>
      <c r="O100" s="59">
        <v>342144</v>
      </c>
      <c r="P100" s="46">
        <f t="shared" si="37"/>
        <v>0</v>
      </c>
      <c r="Q100" s="57">
        <v>17</v>
      </c>
      <c r="R100" s="59">
        <v>356035</v>
      </c>
      <c r="S100" s="48">
        <f t="shared" si="26"/>
        <v>1575000</v>
      </c>
      <c r="T100" s="59">
        <v>17</v>
      </c>
      <c r="U100" s="89">
        <v>404670</v>
      </c>
      <c r="V100" s="46">
        <f t="shared" si="27"/>
        <v>1968000</v>
      </c>
      <c r="W100" s="57">
        <v>17</v>
      </c>
      <c r="X100" s="89">
        <v>453196</v>
      </c>
      <c r="Y100" s="48">
        <f t="shared" si="28"/>
        <v>1091000</v>
      </c>
      <c r="Z100" s="59">
        <v>17</v>
      </c>
      <c r="AA100" s="89">
        <v>494187</v>
      </c>
      <c r="AB100" s="46">
        <f t="shared" si="29"/>
        <v>1649000</v>
      </c>
      <c r="AC100" s="57">
        <v>17</v>
      </c>
      <c r="AD100" s="59">
        <v>543213</v>
      </c>
      <c r="AE100" s="48">
        <f t="shared" si="30"/>
        <v>1631000</v>
      </c>
      <c r="AF100" s="59">
        <v>17</v>
      </c>
      <c r="AG100" s="59">
        <v>584203</v>
      </c>
      <c r="AH100" s="46">
        <f t="shared" si="31"/>
        <v>1362000</v>
      </c>
      <c r="AI100" s="57">
        <v>17</v>
      </c>
      <c r="AJ100" s="94">
        <v>619382</v>
      </c>
      <c r="AK100" s="48">
        <f t="shared" si="32"/>
        <v>625000</v>
      </c>
    </row>
    <row r="101" spans="2:37" x14ac:dyDescent="0.25">
      <c r="B101" s="57">
        <v>18</v>
      </c>
      <c r="C101" s="59">
        <v>342144</v>
      </c>
      <c r="D101" s="46">
        <f t="shared" si="33"/>
        <v>0</v>
      </c>
      <c r="E101" s="57">
        <v>18</v>
      </c>
      <c r="F101" s="59">
        <v>342144</v>
      </c>
      <c r="G101" s="48">
        <f t="shared" si="34"/>
        <v>0</v>
      </c>
      <c r="H101" s="59">
        <v>18</v>
      </c>
      <c r="I101" s="59">
        <v>342144</v>
      </c>
      <c r="J101" s="46">
        <f t="shared" si="35"/>
        <v>0</v>
      </c>
      <c r="K101" s="57">
        <v>18</v>
      </c>
      <c r="L101" s="59">
        <v>342144</v>
      </c>
      <c r="M101" s="48">
        <f t="shared" si="36"/>
        <v>0</v>
      </c>
      <c r="N101" s="59">
        <v>18</v>
      </c>
      <c r="O101" s="59">
        <v>342144</v>
      </c>
      <c r="P101" s="46">
        <f t="shared" si="37"/>
        <v>0</v>
      </c>
      <c r="Q101" s="57">
        <v>18</v>
      </c>
      <c r="R101" s="89">
        <v>357610</v>
      </c>
      <c r="S101" s="48">
        <f t="shared" si="26"/>
        <v>1528000</v>
      </c>
      <c r="T101" s="59">
        <v>18</v>
      </c>
      <c r="U101" s="59">
        <v>406638</v>
      </c>
      <c r="V101" s="46">
        <f t="shared" si="27"/>
        <v>1342000</v>
      </c>
      <c r="W101" s="57">
        <v>18</v>
      </c>
      <c r="X101" s="59">
        <v>454287</v>
      </c>
      <c r="Y101" s="48">
        <f t="shared" si="28"/>
        <v>981000</v>
      </c>
      <c r="Z101" s="59">
        <v>18</v>
      </c>
      <c r="AA101" s="59">
        <v>495836</v>
      </c>
      <c r="AB101" s="46">
        <f t="shared" si="29"/>
        <v>1757000</v>
      </c>
      <c r="AC101" s="57">
        <v>18</v>
      </c>
      <c r="AD101" s="59">
        <v>544844</v>
      </c>
      <c r="AE101" s="48">
        <f t="shared" si="30"/>
        <v>1659000</v>
      </c>
      <c r="AF101" s="59">
        <v>18</v>
      </c>
      <c r="AG101" s="59">
        <v>585565</v>
      </c>
      <c r="AH101" s="46">
        <f t="shared" si="31"/>
        <v>1014000</v>
      </c>
      <c r="AI101" s="57">
        <v>18</v>
      </c>
      <c r="AJ101" s="76">
        <v>620007</v>
      </c>
      <c r="AK101" s="48">
        <f t="shared" si="32"/>
        <v>1039000</v>
      </c>
    </row>
    <row r="102" spans="2:37" x14ac:dyDescent="0.25">
      <c r="B102" s="57">
        <v>19</v>
      </c>
      <c r="C102" s="59">
        <v>342144</v>
      </c>
      <c r="D102" s="46">
        <f t="shared" si="33"/>
        <v>0</v>
      </c>
      <c r="E102" s="57">
        <v>19</v>
      </c>
      <c r="F102" s="59">
        <v>342144</v>
      </c>
      <c r="G102" s="48">
        <f t="shared" si="34"/>
        <v>0</v>
      </c>
      <c r="H102" s="59">
        <v>19</v>
      </c>
      <c r="I102" s="59">
        <v>342144</v>
      </c>
      <c r="J102" s="46">
        <f t="shared" si="35"/>
        <v>0</v>
      </c>
      <c r="K102" s="57">
        <v>19</v>
      </c>
      <c r="L102" s="59">
        <v>342144</v>
      </c>
      <c r="M102" s="48">
        <f t="shared" si="36"/>
        <v>0</v>
      </c>
      <c r="N102" s="59">
        <v>19</v>
      </c>
      <c r="O102" s="59">
        <v>342144</v>
      </c>
      <c r="P102" s="46">
        <f t="shared" si="37"/>
        <v>0</v>
      </c>
      <c r="Q102" s="57">
        <v>19</v>
      </c>
      <c r="R102" s="59">
        <v>359138</v>
      </c>
      <c r="S102" s="48">
        <f t="shared" si="26"/>
        <v>1570000</v>
      </c>
      <c r="T102" s="59">
        <v>19</v>
      </c>
      <c r="U102" s="89">
        <v>407980</v>
      </c>
      <c r="V102" s="46">
        <f t="shared" si="27"/>
        <v>1674000</v>
      </c>
      <c r="W102" s="57">
        <v>19</v>
      </c>
      <c r="X102" s="89">
        <v>455268</v>
      </c>
      <c r="Y102" s="48">
        <f t="shared" si="28"/>
        <v>1155000</v>
      </c>
      <c r="Z102" s="59">
        <v>19</v>
      </c>
      <c r="AA102" s="89">
        <v>497593</v>
      </c>
      <c r="AB102" s="46">
        <f t="shared" si="29"/>
        <v>1484000</v>
      </c>
      <c r="AC102" s="57">
        <v>19</v>
      </c>
      <c r="AD102" s="59">
        <v>546503</v>
      </c>
      <c r="AE102" s="48">
        <f t="shared" si="30"/>
        <v>1573000</v>
      </c>
      <c r="AF102" s="59">
        <v>19</v>
      </c>
      <c r="AG102" s="59">
        <v>586579</v>
      </c>
      <c r="AH102" s="46">
        <f t="shared" si="31"/>
        <v>1316000</v>
      </c>
      <c r="AI102" s="57">
        <v>19</v>
      </c>
      <c r="AJ102" s="94">
        <v>621046</v>
      </c>
      <c r="AK102" s="48">
        <f t="shared" si="32"/>
        <v>0</v>
      </c>
    </row>
    <row r="103" spans="2:37" x14ac:dyDescent="0.25">
      <c r="B103" s="57">
        <v>20</v>
      </c>
      <c r="C103" s="59">
        <v>342144</v>
      </c>
      <c r="D103" s="46">
        <f t="shared" si="33"/>
        <v>0</v>
      </c>
      <c r="E103" s="57">
        <v>20</v>
      </c>
      <c r="F103" s="59">
        <v>342144</v>
      </c>
      <c r="G103" s="48">
        <f t="shared" si="34"/>
        <v>0</v>
      </c>
      <c r="H103" s="59">
        <v>20</v>
      </c>
      <c r="I103" s="59">
        <v>342144</v>
      </c>
      <c r="J103" s="46">
        <f t="shared" si="35"/>
        <v>0</v>
      </c>
      <c r="K103" s="57">
        <v>20</v>
      </c>
      <c r="L103" s="59">
        <v>342144</v>
      </c>
      <c r="M103" s="48">
        <f t="shared" si="36"/>
        <v>0</v>
      </c>
      <c r="N103" s="59">
        <v>20</v>
      </c>
      <c r="O103" s="59">
        <v>342144</v>
      </c>
      <c r="P103" s="46">
        <f t="shared" si="37"/>
        <v>0</v>
      </c>
      <c r="Q103" s="57">
        <v>20</v>
      </c>
      <c r="R103" s="59">
        <v>360708</v>
      </c>
      <c r="S103" s="48">
        <f t="shared" si="26"/>
        <v>1573000</v>
      </c>
      <c r="T103" s="59">
        <v>20</v>
      </c>
      <c r="U103" s="59">
        <v>409654</v>
      </c>
      <c r="V103" s="46">
        <f t="shared" si="27"/>
        <v>1605000</v>
      </c>
      <c r="W103" s="57">
        <v>20</v>
      </c>
      <c r="X103" s="59">
        <v>456423</v>
      </c>
      <c r="Y103" s="48">
        <f t="shared" si="28"/>
        <v>1020000</v>
      </c>
      <c r="Z103" s="59">
        <v>20</v>
      </c>
      <c r="AA103" s="59">
        <v>499077</v>
      </c>
      <c r="AB103" s="46">
        <f t="shared" si="29"/>
        <v>1634000</v>
      </c>
      <c r="AC103" s="57">
        <v>20</v>
      </c>
      <c r="AD103" s="59">
        <v>548076</v>
      </c>
      <c r="AE103" s="48">
        <f t="shared" si="30"/>
        <v>1652000</v>
      </c>
      <c r="AF103" s="59">
        <v>20</v>
      </c>
      <c r="AG103" s="59">
        <v>587895</v>
      </c>
      <c r="AH103" s="46">
        <f t="shared" si="31"/>
        <v>1228000</v>
      </c>
      <c r="AI103" s="57">
        <v>20</v>
      </c>
      <c r="AJ103" s="94">
        <v>621046</v>
      </c>
      <c r="AK103" s="48">
        <f t="shared" si="32"/>
        <v>0</v>
      </c>
    </row>
    <row r="104" spans="2:37" x14ac:dyDescent="0.25">
      <c r="B104" s="57">
        <v>21</v>
      </c>
      <c r="C104" s="59">
        <v>342144</v>
      </c>
      <c r="D104" s="46">
        <f t="shared" si="33"/>
        <v>0</v>
      </c>
      <c r="E104" s="57">
        <v>21</v>
      </c>
      <c r="F104" s="59">
        <v>342144</v>
      </c>
      <c r="G104" s="48">
        <f t="shared" si="34"/>
        <v>0</v>
      </c>
      <c r="H104" s="59">
        <v>21</v>
      </c>
      <c r="I104" s="59">
        <v>342144</v>
      </c>
      <c r="J104" s="46">
        <f t="shared" si="35"/>
        <v>0</v>
      </c>
      <c r="K104" s="57">
        <v>21</v>
      </c>
      <c r="L104" s="59">
        <v>342144</v>
      </c>
      <c r="M104" s="48">
        <f t="shared" si="36"/>
        <v>0</v>
      </c>
      <c r="N104" s="59">
        <v>21</v>
      </c>
      <c r="O104" s="59">
        <v>342144</v>
      </c>
      <c r="P104" s="46">
        <f t="shared" si="37"/>
        <v>0</v>
      </c>
      <c r="Q104" s="57">
        <v>21</v>
      </c>
      <c r="R104" s="89">
        <v>362281</v>
      </c>
      <c r="S104" s="48">
        <f t="shared" si="26"/>
        <v>1605000</v>
      </c>
      <c r="T104" s="59">
        <v>21</v>
      </c>
      <c r="U104" s="59">
        <v>411259</v>
      </c>
      <c r="V104" s="46">
        <f t="shared" si="27"/>
        <v>1707000</v>
      </c>
      <c r="W104" s="57">
        <v>21</v>
      </c>
      <c r="X104" s="59">
        <v>457443</v>
      </c>
      <c r="Y104" s="48">
        <f t="shared" si="28"/>
        <v>1008000</v>
      </c>
      <c r="Z104" s="59">
        <v>21</v>
      </c>
      <c r="AA104" s="59">
        <v>500711</v>
      </c>
      <c r="AB104" s="46">
        <f t="shared" si="29"/>
        <v>1536000</v>
      </c>
      <c r="AC104" s="57">
        <v>21</v>
      </c>
      <c r="AD104" s="59">
        <v>549728</v>
      </c>
      <c r="AE104" s="48">
        <f t="shared" si="30"/>
        <v>1558000</v>
      </c>
      <c r="AF104" s="59">
        <v>21</v>
      </c>
      <c r="AG104" s="59">
        <v>589123</v>
      </c>
      <c r="AH104" s="46">
        <f t="shared" si="31"/>
        <v>1281000</v>
      </c>
      <c r="AI104" s="57">
        <v>21</v>
      </c>
      <c r="AJ104" s="94">
        <v>621046</v>
      </c>
      <c r="AK104" s="48">
        <f t="shared" si="32"/>
        <v>0</v>
      </c>
    </row>
    <row r="105" spans="2:37" x14ac:dyDescent="0.25">
      <c r="B105" s="57">
        <v>22</v>
      </c>
      <c r="C105" s="59">
        <v>342144</v>
      </c>
      <c r="D105" s="46">
        <f t="shared" si="33"/>
        <v>0</v>
      </c>
      <c r="E105" s="57">
        <v>22</v>
      </c>
      <c r="F105" s="59">
        <v>342144</v>
      </c>
      <c r="G105" s="48">
        <f t="shared" si="34"/>
        <v>0</v>
      </c>
      <c r="H105" s="59">
        <v>22</v>
      </c>
      <c r="I105" s="59">
        <v>342144</v>
      </c>
      <c r="J105" s="46">
        <f t="shared" si="35"/>
        <v>0</v>
      </c>
      <c r="K105" s="57">
        <v>22</v>
      </c>
      <c r="L105" s="59">
        <v>342144</v>
      </c>
      <c r="M105" s="48">
        <f t="shared" si="36"/>
        <v>0</v>
      </c>
      <c r="N105" s="59">
        <v>22</v>
      </c>
      <c r="O105" s="59">
        <v>342144</v>
      </c>
      <c r="P105" s="46">
        <f t="shared" si="37"/>
        <v>0</v>
      </c>
      <c r="Q105" s="57">
        <v>22</v>
      </c>
      <c r="R105" s="59">
        <v>363886</v>
      </c>
      <c r="S105" s="48">
        <f t="shared" si="26"/>
        <v>1587000</v>
      </c>
      <c r="T105" s="59">
        <v>22</v>
      </c>
      <c r="U105" s="89">
        <v>412966</v>
      </c>
      <c r="V105" s="46">
        <f t="shared" si="27"/>
        <v>1686000</v>
      </c>
      <c r="W105" s="57">
        <v>22</v>
      </c>
      <c r="X105" s="89">
        <v>458451</v>
      </c>
      <c r="Y105" s="48">
        <f t="shared" si="28"/>
        <v>1557000</v>
      </c>
      <c r="Z105" s="59">
        <v>22</v>
      </c>
      <c r="AA105" s="89">
        <v>502247</v>
      </c>
      <c r="AB105" s="46">
        <f t="shared" si="29"/>
        <v>1691000</v>
      </c>
      <c r="AC105" s="57">
        <v>22</v>
      </c>
      <c r="AD105" s="59">
        <v>551286</v>
      </c>
      <c r="AE105" s="48">
        <f t="shared" si="30"/>
        <v>1727000</v>
      </c>
      <c r="AF105" s="59">
        <v>22</v>
      </c>
      <c r="AG105" s="59">
        <v>590404</v>
      </c>
      <c r="AH105" s="46">
        <f t="shared" si="31"/>
        <v>1211000</v>
      </c>
      <c r="AI105" s="57">
        <v>22</v>
      </c>
      <c r="AJ105" s="94">
        <v>621046</v>
      </c>
      <c r="AK105" s="48">
        <f t="shared" si="32"/>
        <v>0</v>
      </c>
    </row>
    <row r="106" spans="2:37" x14ac:dyDescent="0.25">
      <c r="B106" s="57">
        <v>23</v>
      </c>
      <c r="C106" s="59">
        <v>342144</v>
      </c>
      <c r="D106" s="46">
        <f t="shared" si="33"/>
        <v>0</v>
      </c>
      <c r="E106" s="57">
        <v>23</v>
      </c>
      <c r="F106" s="59">
        <v>342144</v>
      </c>
      <c r="G106" s="48">
        <f t="shared" si="34"/>
        <v>0</v>
      </c>
      <c r="H106" s="59">
        <v>23</v>
      </c>
      <c r="I106" s="59">
        <v>342144</v>
      </c>
      <c r="J106" s="46">
        <f t="shared" si="35"/>
        <v>0</v>
      </c>
      <c r="K106" s="57">
        <v>23</v>
      </c>
      <c r="L106" s="59">
        <v>342144</v>
      </c>
      <c r="M106" s="48">
        <f t="shared" si="36"/>
        <v>0</v>
      </c>
      <c r="N106" s="59">
        <v>23</v>
      </c>
      <c r="O106" s="59">
        <v>342144</v>
      </c>
      <c r="P106" s="46">
        <f t="shared" si="37"/>
        <v>0</v>
      </c>
      <c r="Q106" s="57">
        <v>23</v>
      </c>
      <c r="R106" s="89">
        <v>365473</v>
      </c>
      <c r="S106" s="48">
        <f t="shared" si="26"/>
        <v>1638000</v>
      </c>
      <c r="T106" s="59">
        <v>23</v>
      </c>
      <c r="U106" s="59">
        <v>414652</v>
      </c>
      <c r="V106" s="46">
        <f t="shared" si="27"/>
        <v>1678000</v>
      </c>
      <c r="W106" s="57">
        <v>23</v>
      </c>
      <c r="X106" s="59">
        <v>460008</v>
      </c>
      <c r="Y106" s="48">
        <f t="shared" si="28"/>
        <v>1522000</v>
      </c>
      <c r="Z106" s="59">
        <v>23</v>
      </c>
      <c r="AA106" s="59">
        <v>503938</v>
      </c>
      <c r="AB106" s="46">
        <f t="shared" si="29"/>
        <v>1675000</v>
      </c>
      <c r="AC106" s="57">
        <v>23</v>
      </c>
      <c r="AD106" s="59">
        <v>553013</v>
      </c>
      <c r="AE106" s="48">
        <f t="shared" si="30"/>
        <v>1612000</v>
      </c>
      <c r="AF106" s="59">
        <v>23</v>
      </c>
      <c r="AG106" s="59">
        <v>591615</v>
      </c>
      <c r="AH106" s="46">
        <f t="shared" si="31"/>
        <v>1123000</v>
      </c>
      <c r="AI106" s="57">
        <v>23</v>
      </c>
      <c r="AJ106" s="94">
        <v>621046</v>
      </c>
      <c r="AK106" s="48">
        <f t="shared" si="32"/>
        <v>0</v>
      </c>
    </row>
    <row r="107" spans="2:37" x14ac:dyDescent="0.25">
      <c r="B107" s="57">
        <v>24</v>
      </c>
      <c r="C107" s="59">
        <v>342144</v>
      </c>
      <c r="D107" s="46">
        <f t="shared" si="33"/>
        <v>0</v>
      </c>
      <c r="E107" s="57">
        <v>24</v>
      </c>
      <c r="F107" s="59">
        <v>342144</v>
      </c>
      <c r="G107" s="48">
        <f t="shared" si="34"/>
        <v>0</v>
      </c>
      <c r="H107" s="59">
        <v>24</v>
      </c>
      <c r="I107" s="59">
        <v>342144</v>
      </c>
      <c r="J107" s="46">
        <f t="shared" si="35"/>
        <v>0</v>
      </c>
      <c r="K107" s="57">
        <v>24</v>
      </c>
      <c r="L107" s="59">
        <v>342144</v>
      </c>
      <c r="M107" s="48">
        <f t="shared" si="36"/>
        <v>0</v>
      </c>
      <c r="N107" s="59">
        <v>24</v>
      </c>
      <c r="O107" s="59">
        <v>342144</v>
      </c>
      <c r="P107" s="46">
        <f t="shared" si="37"/>
        <v>0</v>
      </c>
      <c r="Q107" s="57">
        <v>24</v>
      </c>
      <c r="R107" s="59">
        <v>367111</v>
      </c>
      <c r="S107" s="48">
        <f t="shared" si="26"/>
        <v>1608000</v>
      </c>
      <c r="T107" s="59">
        <v>24</v>
      </c>
      <c r="U107" s="59">
        <v>416330</v>
      </c>
      <c r="V107" s="46">
        <f t="shared" si="27"/>
        <v>1718000</v>
      </c>
      <c r="W107" s="57">
        <v>24</v>
      </c>
      <c r="X107" s="89">
        <v>461530</v>
      </c>
      <c r="Y107" s="48">
        <f t="shared" si="28"/>
        <v>1390000</v>
      </c>
      <c r="Z107" s="59">
        <v>24</v>
      </c>
      <c r="AA107" s="89">
        <v>505613</v>
      </c>
      <c r="AB107" s="46">
        <f t="shared" si="29"/>
        <v>1687000</v>
      </c>
      <c r="AC107" s="57">
        <v>24</v>
      </c>
      <c r="AD107" s="59">
        <v>554625</v>
      </c>
      <c r="AE107" s="48">
        <f t="shared" si="30"/>
        <v>1489000</v>
      </c>
      <c r="AF107" s="59">
        <v>24</v>
      </c>
      <c r="AG107" s="59">
        <v>592738</v>
      </c>
      <c r="AH107" s="46">
        <f t="shared" si="31"/>
        <v>1288000</v>
      </c>
      <c r="AI107" s="57">
        <v>24</v>
      </c>
      <c r="AJ107" s="94">
        <v>621046</v>
      </c>
      <c r="AK107" s="48">
        <f t="shared" si="32"/>
        <v>0</v>
      </c>
    </row>
    <row r="108" spans="2:37" x14ac:dyDescent="0.25">
      <c r="B108" s="57">
        <v>25</v>
      </c>
      <c r="C108" s="59">
        <v>342144</v>
      </c>
      <c r="D108" s="46">
        <f t="shared" si="33"/>
        <v>0</v>
      </c>
      <c r="E108" s="57">
        <v>25</v>
      </c>
      <c r="F108" s="59">
        <v>342144</v>
      </c>
      <c r="G108" s="48">
        <f t="shared" si="34"/>
        <v>0</v>
      </c>
      <c r="H108" s="59">
        <v>25</v>
      </c>
      <c r="I108" s="59">
        <v>342144</v>
      </c>
      <c r="J108" s="46">
        <f t="shared" si="35"/>
        <v>0</v>
      </c>
      <c r="K108" s="57">
        <v>25</v>
      </c>
      <c r="L108" s="59">
        <v>342144</v>
      </c>
      <c r="M108" s="48">
        <f t="shared" si="36"/>
        <v>0</v>
      </c>
      <c r="N108" s="59">
        <v>25</v>
      </c>
      <c r="O108" s="59">
        <v>342144</v>
      </c>
      <c r="P108" s="46">
        <f t="shared" si="37"/>
        <v>0</v>
      </c>
      <c r="Q108" s="57">
        <v>25</v>
      </c>
      <c r="R108" s="59">
        <v>368719</v>
      </c>
      <c r="S108" s="48">
        <f t="shared" si="26"/>
        <v>1613000</v>
      </c>
      <c r="T108" s="59">
        <v>25</v>
      </c>
      <c r="U108" s="59">
        <v>418048</v>
      </c>
      <c r="V108" s="46">
        <f t="shared" si="27"/>
        <v>1603000</v>
      </c>
      <c r="W108" s="57">
        <v>25</v>
      </c>
      <c r="X108" s="59">
        <v>462920</v>
      </c>
      <c r="Y108" s="48">
        <f t="shared" si="28"/>
        <v>1440000</v>
      </c>
      <c r="Z108" s="59">
        <v>25</v>
      </c>
      <c r="AA108" s="59">
        <v>507300</v>
      </c>
      <c r="AB108" s="46">
        <f t="shared" si="29"/>
        <v>1574000</v>
      </c>
      <c r="AC108" s="57">
        <v>25</v>
      </c>
      <c r="AD108" s="59">
        <v>556114</v>
      </c>
      <c r="AE108" s="48">
        <f t="shared" si="30"/>
        <v>1566000</v>
      </c>
      <c r="AF108" s="59">
        <v>25</v>
      </c>
      <c r="AG108" s="59">
        <v>594026</v>
      </c>
      <c r="AH108" s="46">
        <f t="shared" si="31"/>
        <v>1243000</v>
      </c>
      <c r="AI108" s="57">
        <v>25</v>
      </c>
      <c r="AJ108" s="94">
        <v>621046</v>
      </c>
      <c r="AK108" s="48">
        <f t="shared" si="32"/>
        <v>0</v>
      </c>
    </row>
    <row r="109" spans="2:37" x14ac:dyDescent="0.25">
      <c r="B109" s="57">
        <v>26</v>
      </c>
      <c r="C109" s="59">
        <v>342144</v>
      </c>
      <c r="D109" s="46">
        <f t="shared" si="33"/>
        <v>0</v>
      </c>
      <c r="E109" s="57">
        <v>26</v>
      </c>
      <c r="F109" s="59">
        <v>342144</v>
      </c>
      <c r="G109" s="48">
        <f t="shared" si="34"/>
        <v>0</v>
      </c>
      <c r="H109" s="59">
        <v>26</v>
      </c>
      <c r="I109" s="59">
        <v>342144</v>
      </c>
      <c r="J109" s="46">
        <f t="shared" si="35"/>
        <v>0</v>
      </c>
      <c r="K109" s="57">
        <v>26</v>
      </c>
      <c r="L109" s="59">
        <v>342144</v>
      </c>
      <c r="M109" s="48">
        <f t="shared" si="36"/>
        <v>0</v>
      </c>
      <c r="N109" s="59">
        <v>26</v>
      </c>
      <c r="O109" s="59">
        <v>342144</v>
      </c>
      <c r="P109" s="46">
        <f t="shared" si="37"/>
        <v>0</v>
      </c>
      <c r="Q109" s="57">
        <v>26</v>
      </c>
      <c r="R109" s="89">
        <v>370332</v>
      </c>
      <c r="S109" s="48">
        <f t="shared" si="26"/>
        <v>1478000</v>
      </c>
      <c r="T109" s="59">
        <v>26</v>
      </c>
      <c r="U109" s="59">
        <v>419651</v>
      </c>
      <c r="V109" s="46">
        <f t="shared" si="27"/>
        <v>1712000</v>
      </c>
      <c r="W109" s="57">
        <v>26</v>
      </c>
      <c r="X109" s="89">
        <v>464360</v>
      </c>
      <c r="Y109" s="48">
        <f t="shared" si="28"/>
        <v>1500000</v>
      </c>
      <c r="Z109" s="59">
        <v>26</v>
      </c>
      <c r="AA109" s="89">
        <v>508874</v>
      </c>
      <c r="AB109" s="46">
        <f t="shared" si="29"/>
        <v>1642000</v>
      </c>
      <c r="AC109" s="57">
        <v>26</v>
      </c>
      <c r="AD109" s="59">
        <v>557680</v>
      </c>
      <c r="AE109" s="48">
        <f t="shared" si="30"/>
        <v>1396000</v>
      </c>
      <c r="AF109" s="59">
        <v>26</v>
      </c>
      <c r="AG109" s="59">
        <v>595269</v>
      </c>
      <c r="AH109" s="46">
        <f t="shared" si="31"/>
        <v>1310000</v>
      </c>
      <c r="AI109" s="57">
        <v>26</v>
      </c>
      <c r="AJ109" s="94">
        <v>621046</v>
      </c>
      <c r="AK109" s="48">
        <f t="shared" si="32"/>
        <v>0</v>
      </c>
    </row>
    <row r="110" spans="2:37" x14ac:dyDescent="0.25">
      <c r="B110" s="57">
        <v>27</v>
      </c>
      <c r="C110" s="59">
        <v>342144</v>
      </c>
      <c r="D110" s="46">
        <f t="shared" si="33"/>
        <v>0</v>
      </c>
      <c r="E110" s="57">
        <v>27</v>
      </c>
      <c r="F110" s="59">
        <v>342144</v>
      </c>
      <c r="G110" s="48">
        <f t="shared" si="34"/>
        <v>0</v>
      </c>
      <c r="H110" s="59">
        <v>27</v>
      </c>
      <c r="I110" s="59">
        <v>342144</v>
      </c>
      <c r="J110" s="46">
        <f t="shared" si="35"/>
        <v>0</v>
      </c>
      <c r="K110" s="57">
        <v>27</v>
      </c>
      <c r="L110" s="59">
        <v>342144</v>
      </c>
      <c r="M110" s="48">
        <f t="shared" si="36"/>
        <v>0</v>
      </c>
      <c r="N110" s="59">
        <v>27</v>
      </c>
      <c r="O110" s="59">
        <v>342144</v>
      </c>
      <c r="P110" s="46">
        <f t="shared" si="37"/>
        <v>0</v>
      </c>
      <c r="Q110" s="57">
        <v>27</v>
      </c>
      <c r="R110" s="59">
        <v>371810</v>
      </c>
      <c r="S110" s="48">
        <f t="shared" si="26"/>
        <v>1617000</v>
      </c>
      <c r="T110" s="59">
        <v>27</v>
      </c>
      <c r="U110" s="59">
        <v>421363</v>
      </c>
      <c r="V110" s="46">
        <f t="shared" si="27"/>
        <v>1702000</v>
      </c>
      <c r="W110" s="57">
        <v>27</v>
      </c>
      <c r="X110" s="59">
        <v>465860</v>
      </c>
      <c r="Y110" s="48">
        <f t="shared" si="28"/>
        <v>749000</v>
      </c>
      <c r="Z110" s="59">
        <v>27</v>
      </c>
      <c r="AA110" s="59">
        <v>510516</v>
      </c>
      <c r="AB110" s="46">
        <f t="shared" si="29"/>
        <v>1655000</v>
      </c>
      <c r="AC110" s="57">
        <v>27</v>
      </c>
      <c r="AD110" s="59">
        <v>559076</v>
      </c>
      <c r="AE110" s="48">
        <f t="shared" si="30"/>
        <v>1377000</v>
      </c>
      <c r="AF110" s="59">
        <v>27</v>
      </c>
      <c r="AG110" s="59">
        <v>596579</v>
      </c>
      <c r="AH110" s="46">
        <f t="shared" si="31"/>
        <v>1255000</v>
      </c>
      <c r="AI110" s="57">
        <v>27</v>
      </c>
      <c r="AJ110" s="94">
        <v>621046</v>
      </c>
      <c r="AK110" s="48">
        <f t="shared" si="32"/>
        <v>0</v>
      </c>
    </row>
    <row r="111" spans="2:37" x14ac:dyDescent="0.25">
      <c r="B111" s="57">
        <v>28</v>
      </c>
      <c r="C111" s="59">
        <v>342144</v>
      </c>
      <c r="D111" s="46">
        <f t="shared" si="33"/>
        <v>0</v>
      </c>
      <c r="E111" s="57">
        <v>28</v>
      </c>
      <c r="F111" s="59">
        <v>342144</v>
      </c>
      <c r="G111" s="48">
        <f t="shared" si="34"/>
        <v>0</v>
      </c>
      <c r="H111" s="59">
        <v>28</v>
      </c>
      <c r="I111" s="59">
        <v>342144</v>
      </c>
      <c r="J111" s="46">
        <f t="shared" si="35"/>
        <v>0</v>
      </c>
      <c r="K111" s="57">
        <v>28</v>
      </c>
      <c r="L111" s="59">
        <v>342144</v>
      </c>
      <c r="M111" s="48">
        <f t="shared" si="36"/>
        <v>0</v>
      </c>
      <c r="N111" s="59">
        <v>28</v>
      </c>
      <c r="O111" s="59">
        <v>342144</v>
      </c>
      <c r="P111" s="46">
        <f t="shared" si="37"/>
        <v>0</v>
      </c>
      <c r="Q111" s="57">
        <v>28</v>
      </c>
      <c r="R111" s="89">
        <v>373427</v>
      </c>
      <c r="S111" s="48">
        <f t="shared" si="26"/>
        <v>1592000</v>
      </c>
      <c r="T111" s="59">
        <v>28</v>
      </c>
      <c r="U111" s="59">
        <v>423065</v>
      </c>
      <c r="V111" s="46">
        <f t="shared" si="27"/>
        <v>1610000</v>
      </c>
      <c r="W111" s="57">
        <v>28</v>
      </c>
      <c r="X111" s="89">
        <v>466609</v>
      </c>
      <c r="Y111" s="48">
        <f t="shared" si="28"/>
        <v>847000</v>
      </c>
      <c r="Z111" s="59">
        <v>28</v>
      </c>
      <c r="AA111" s="89">
        <v>512171</v>
      </c>
      <c r="AB111" s="46">
        <f t="shared" si="29"/>
        <v>1786000</v>
      </c>
      <c r="AC111" s="57">
        <v>28</v>
      </c>
      <c r="AD111" s="59">
        <v>560453</v>
      </c>
      <c r="AE111" s="48">
        <f t="shared" si="30"/>
        <v>1584000</v>
      </c>
      <c r="AF111" s="59">
        <v>28</v>
      </c>
      <c r="AG111" s="59">
        <v>597834</v>
      </c>
      <c r="AH111" s="46">
        <f t="shared" si="31"/>
        <v>1085000</v>
      </c>
      <c r="AI111" s="57">
        <v>28</v>
      </c>
      <c r="AJ111" s="94">
        <v>621046</v>
      </c>
      <c r="AK111" s="48">
        <f t="shared" si="32"/>
        <v>0</v>
      </c>
    </row>
    <row r="112" spans="2:37" x14ac:dyDescent="0.25">
      <c r="B112" s="57">
        <v>29</v>
      </c>
      <c r="C112" s="59">
        <v>342144</v>
      </c>
      <c r="D112" s="46">
        <f t="shared" si="33"/>
        <v>0</v>
      </c>
      <c r="E112" s="57">
        <v>29</v>
      </c>
      <c r="F112" s="59">
        <v>342144</v>
      </c>
      <c r="G112" s="48"/>
      <c r="H112" s="59">
        <v>29</v>
      </c>
      <c r="I112" s="59">
        <v>342144</v>
      </c>
      <c r="J112" s="46">
        <f t="shared" si="35"/>
        <v>0</v>
      </c>
      <c r="K112" s="57">
        <v>29</v>
      </c>
      <c r="L112" s="59">
        <v>342144</v>
      </c>
      <c r="M112" s="48">
        <f t="shared" si="36"/>
        <v>0</v>
      </c>
      <c r="N112" s="59">
        <v>29</v>
      </c>
      <c r="O112" s="59">
        <v>342144</v>
      </c>
      <c r="P112" s="46">
        <f t="shared" si="37"/>
        <v>0</v>
      </c>
      <c r="Q112" s="57">
        <v>29</v>
      </c>
      <c r="R112" s="59">
        <v>375019</v>
      </c>
      <c r="S112" s="48">
        <f t="shared" si="26"/>
        <v>1628000</v>
      </c>
      <c r="T112" s="59">
        <v>29</v>
      </c>
      <c r="U112" s="59">
        <v>424675</v>
      </c>
      <c r="V112" s="46">
        <f t="shared" si="27"/>
        <v>1467000</v>
      </c>
      <c r="W112" s="57">
        <v>29</v>
      </c>
      <c r="X112" s="59">
        <v>467456</v>
      </c>
      <c r="Y112" s="48">
        <f t="shared" si="28"/>
        <v>770000</v>
      </c>
      <c r="Z112" s="59">
        <v>29</v>
      </c>
      <c r="AA112" s="59">
        <v>513957</v>
      </c>
      <c r="AB112" s="46">
        <f t="shared" si="29"/>
        <v>1680000</v>
      </c>
      <c r="AC112" s="57">
        <v>29</v>
      </c>
      <c r="AD112" s="59">
        <v>562037</v>
      </c>
      <c r="AE112" s="48">
        <f t="shared" si="30"/>
        <v>1552000</v>
      </c>
      <c r="AF112" s="59">
        <v>29</v>
      </c>
      <c r="AG112" s="59">
        <v>598919</v>
      </c>
      <c r="AH112" s="46">
        <f t="shared" si="31"/>
        <v>1199000</v>
      </c>
      <c r="AI112" s="57">
        <v>29</v>
      </c>
      <c r="AJ112" s="94">
        <v>621046</v>
      </c>
      <c r="AK112" s="48">
        <f t="shared" si="32"/>
        <v>0</v>
      </c>
    </row>
    <row r="113" spans="2:37" x14ac:dyDescent="0.25">
      <c r="B113" s="57">
        <v>30</v>
      </c>
      <c r="C113" s="59">
        <v>342144</v>
      </c>
      <c r="D113" s="46">
        <f t="shared" si="33"/>
        <v>0</v>
      </c>
      <c r="E113" s="47"/>
      <c r="F113" s="59">
        <v>342144</v>
      </c>
      <c r="G113" s="48"/>
      <c r="H113" s="59">
        <v>30</v>
      </c>
      <c r="I113" s="59">
        <v>342144</v>
      </c>
      <c r="J113" s="46">
        <f t="shared" si="35"/>
        <v>0</v>
      </c>
      <c r="K113" s="57">
        <v>30</v>
      </c>
      <c r="L113" s="59">
        <v>342144</v>
      </c>
      <c r="M113" s="48">
        <f t="shared" si="36"/>
        <v>0</v>
      </c>
      <c r="N113" s="59">
        <v>30</v>
      </c>
      <c r="O113" s="59">
        <v>342144</v>
      </c>
      <c r="P113" s="46">
        <f t="shared" si="37"/>
        <v>0</v>
      </c>
      <c r="Q113" s="57">
        <v>30</v>
      </c>
      <c r="R113" s="89">
        <v>376647</v>
      </c>
      <c r="S113" s="48">
        <f t="shared" si="26"/>
        <v>1557000</v>
      </c>
      <c r="T113" s="59">
        <v>30</v>
      </c>
      <c r="U113" s="59">
        <v>426142</v>
      </c>
      <c r="V113" s="46">
        <f t="shared" si="27"/>
        <v>194000</v>
      </c>
      <c r="W113" s="57">
        <v>30</v>
      </c>
      <c r="X113" s="89">
        <v>468226</v>
      </c>
      <c r="Y113" s="48">
        <f t="shared" si="28"/>
        <v>920000</v>
      </c>
      <c r="Z113" s="59">
        <v>30</v>
      </c>
      <c r="AA113" s="89">
        <v>515637</v>
      </c>
      <c r="AB113" s="46">
        <f t="shared" si="29"/>
        <v>1452000</v>
      </c>
      <c r="AC113" s="57">
        <v>30</v>
      </c>
      <c r="AD113" s="59">
        <v>563589</v>
      </c>
      <c r="AE113" s="48">
        <f t="shared" si="30"/>
        <v>1354000</v>
      </c>
      <c r="AF113" s="59">
        <v>30</v>
      </c>
      <c r="AG113" s="59">
        <v>600118</v>
      </c>
      <c r="AH113" s="46">
        <f t="shared" si="31"/>
        <v>1159000</v>
      </c>
      <c r="AI113" s="57">
        <v>30</v>
      </c>
      <c r="AJ113" s="94">
        <v>621046</v>
      </c>
      <c r="AK113" s="48">
        <f t="shared" si="32"/>
        <v>0</v>
      </c>
    </row>
    <row r="114" spans="2:37" x14ac:dyDescent="0.25">
      <c r="B114" s="60">
        <v>31</v>
      </c>
      <c r="C114" s="59">
        <v>342144</v>
      </c>
      <c r="D114" s="46">
        <f t="shared" si="33"/>
        <v>0</v>
      </c>
      <c r="E114" s="47"/>
      <c r="F114" s="46"/>
      <c r="G114" s="48"/>
      <c r="H114" s="61">
        <v>31</v>
      </c>
      <c r="I114" s="59">
        <v>342144</v>
      </c>
      <c r="J114" s="46">
        <f t="shared" si="35"/>
        <v>0</v>
      </c>
      <c r="K114" s="60"/>
      <c r="L114" s="59">
        <v>342144</v>
      </c>
      <c r="M114" s="48"/>
      <c r="N114" s="61">
        <v>31</v>
      </c>
      <c r="O114" s="59">
        <v>342144</v>
      </c>
      <c r="P114" s="46">
        <f t="shared" si="37"/>
        <v>0</v>
      </c>
      <c r="Q114" s="60"/>
      <c r="R114" s="59">
        <v>378204</v>
      </c>
      <c r="S114" s="48"/>
      <c r="T114" s="61">
        <v>31</v>
      </c>
      <c r="U114" s="59">
        <v>426336</v>
      </c>
      <c r="V114" s="46">
        <f t="shared" si="27"/>
        <v>1615000</v>
      </c>
      <c r="W114" s="60">
        <v>31</v>
      </c>
      <c r="X114" s="59">
        <v>469146</v>
      </c>
      <c r="Y114" s="48">
        <f t="shared" si="28"/>
        <v>961000</v>
      </c>
      <c r="Z114" s="61"/>
      <c r="AA114" s="59">
        <v>517089</v>
      </c>
      <c r="AB114" s="46"/>
      <c r="AC114" s="60">
        <v>31</v>
      </c>
      <c r="AD114" s="59">
        <v>564943</v>
      </c>
      <c r="AE114" s="48">
        <f t="shared" si="30"/>
        <v>1254000</v>
      </c>
      <c r="AF114" s="61"/>
      <c r="AG114" s="67">
        <v>601277</v>
      </c>
      <c r="AH114" s="46"/>
      <c r="AI114" s="60">
        <v>31</v>
      </c>
      <c r="AJ114" s="94">
        <v>621046</v>
      </c>
      <c r="AK114" s="48">
        <f t="shared" si="32"/>
        <v>0</v>
      </c>
    </row>
    <row r="115" spans="2:37" x14ac:dyDescent="0.25">
      <c r="B115" s="47"/>
      <c r="C115" s="59">
        <v>342144</v>
      </c>
      <c r="D115" s="46"/>
      <c r="E115" s="47"/>
      <c r="F115" s="46"/>
      <c r="G115" s="48"/>
      <c r="H115" s="46"/>
      <c r="I115" s="59">
        <v>342144</v>
      </c>
      <c r="J115" s="46"/>
      <c r="K115" s="47"/>
      <c r="L115" s="59"/>
      <c r="M115" s="48"/>
      <c r="N115" s="46"/>
      <c r="O115" s="59">
        <v>342144</v>
      </c>
      <c r="P115" s="46"/>
      <c r="Q115" s="47"/>
      <c r="R115" s="59"/>
      <c r="S115" s="48"/>
      <c r="T115" s="46"/>
      <c r="U115" s="59">
        <v>427951</v>
      </c>
      <c r="V115" s="46"/>
      <c r="W115" s="47"/>
      <c r="X115" s="59">
        <v>470107</v>
      </c>
      <c r="Y115" s="48"/>
      <c r="Z115" s="46"/>
      <c r="AA115" s="59"/>
      <c r="AB115" s="46"/>
      <c r="AC115" s="47"/>
      <c r="AD115" s="59">
        <v>566197</v>
      </c>
      <c r="AE115" s="48"/>
      <c r="AF115" s="46"/>
      <c r="AG115" s="59"/>
      <c r="AH115" s="46"/>
      <c r="AI115" s="47"/>
      <c r="AJ115" s="67">
        <v>621046</v>
      </c>
      <c r="AK115" s="48"/>
    </row>
    <row r="116" spans="2:37" x14ac:dyDescent="0.25">
      <c r="B116" s="47"/>
      <c r="C116" s="46"/>
      <c r="D116" s="46">
        <f>SUM(D84:D115)</f>
        <v>0</v>
      </c>
      <c r="E116" s="47"/>
      <c r="F116" s="46"/>
      <c r="G116" s="48">
        <f>SUM(G84:G115)</f>
        <v>0</v>
      </c>
      <c r="H116" s="46"/>
      <c r="I116" s="46"/>
      <c r="J116" s="46">
        <f>SUM(J84:J115)</f>
        <v>0</v>
      </c>
      <c r="K116" s="47"/>
      <c r="L116" s="46"/>
      <c r="M116" s="48">
        <f>SUM(M84:M115)</f>
        <v>0</v>
      </c>
      <c r="N116" s="46"/>
      <c r="O116" s="46"/>
      <c r="P116" s="46">
        <f>SUM(P84:P115)</f>
        <v>0</v>
      </c>
      <c r="Q116" s="47"/>
      <c r="R116" s="46"/>
      <c r="S116" s="48">
        <f>SUM(S84:S115)</f>
        <v>36060000</v>
      </c>
      <c r="T116" s="46"/>
      <c r="U116" s="46"/>
      <c r="V116" s="46">
        <f>SUM(V84:V115)</f>
        <v>49747000</v>
      </c>
      <c r="W116" s="47"/>
      <c r="X116" s="46"/>
      <c r="Y116" s="48">
        <f>SUM(Y84:Y115)</f>
        <v>42156000</v>
      </c>
      <c r="Z116" s="46"/>
      <c r="AA116" s="46"/>
      <c r="AB116" s="46">
        <f>SUM(AB84:AB115)</f>
        <v>46982000</v>
      </c>
      <c r="AC116" s="47"/>
      <c r="AD116" s="46"/>
      <c r="AE116" s="48">
        <f>SUM(AE84:AE115)</f>
        <v>49108000</v>
      </c>
      <c r="AF116" s="46"/>
      <c r="AG116" s="46"/>
      <c r="AH116" s="46">
        <f>SUM(AH84:AH115)</f>
        <v>35080000</v>
      </c>
      <c r="AI116" s="47"/>
      <c r="AJ116" s="46"/>
      <c r="AK116" s="48">
        <f>SUM(AK84:AK115)</f>
        <v>19769000</v>
      </c>
    </row>
    <row r="117" spans="2:37" x14ac:dyDescent="0.25">
      <c r="B117" s="49"/>
      <c r="C117" s="50"/>
      <c r="D117" s="50"/>
      <c r="E117" s="49"/>
      <c r="F117" s="50"/>
      <c r="G117" s="63"/>
      <c r="H117" s="50"/>
      <c r="I117" s="50"/>
      <c r="J117" s="50"/>
      <c r="K117" s="49"/>
      <c r="L117" s="50"/>
      <c r="M117" s="63"/>
      <c r="N117" s="50"/>
      <c r="O117" s="50"/>
      <c r="P117" s="50"/>
      <c r="Q117" s="49"/>
      <c r="R117" s="50"/>
      <c r="S117" s="63"/>
      <c r="T117" s="50"/>
      <c r="U117" s="50"/>
      <c r="V117" s="50"/>
      <c r="W117" s="49"/>
      <c r="X117" s="50"/>
      <c r="Y117" s="63"/>
      <c r="Z117" s="50"/>
      <c r="AA117" s="50"/>
      <c r="AB117" s="50"/>
      <c r="AC117" s="49"/>
      <c r="AD117" s="50"/>
      <c r="AE117" s="63"/>
      <c r="AF117" s="50"/>
      <c r="AG117" s="50"/>
      <c r="AH117" s="50"/>
      <c r="AI117" s="49"/>
      <c r="AJ117" s="50"/>
      <c r="AK117" s="63"/>
    </row>
    <row r="120" spans="2:37" x14ac:dyDescent="0.25">
      <c r="B120" s="51">
        <v>41275</v>
      </c>
      <c r="C120" s="44"/>
      <c r="D120" s="44"/>
      <c r="E120" s="51">
        <v>41306</v>
      </c>
      <c r="F120" s="44"/>
      <c r="G120" s="45"/>
      <c r="H120" s="52">
        <v>41334</v>
      </c>
      <c r="I120" s="44"/>
      <c r="J120" s="44"/>
      <c r="K120" s="51">
        <v>41365</v>
      </c>
      <c r="L120" s="44"/>
      <c r="M120" s="45"/>
      <c r="N120" s="52">
        <v>41395</v>
      </c>
      <c r="O120" s="44"/>
      <c r="P120" s="44"/>
      <c r="Q120" s="51">
        <v>41426</v>
      </c>
      <c r="R120" s="44"/>
      <c r="S120" s="45"/>
      <c r="T120" s="52">
        <v>41456</v>
      </c>
      <c r="U120" s="44"/>
      <c r="V120" s="44"/>
      <c r="W120" s="51">
        <v>41487</v>
      </c>
      <c r="X120" s="44"/>
      <c r="Y120" s="45"/>
      <c r="Z120" s="52">
        <v>41518</v>
      </c>
      <c r="AA120" s="44"/>
      <c r="AB120" s="44"/>
      <c r="AC120" s="51">
        <v>41548</v>
      </c>
      <c r="AD120" s="44"/>
      <c r="AE120" s="45"/>
      <c r="AF120" s="52">
        <v>41579</v>
      </c>
      <c r="AG120" s="44"/>
      <c r="AH120" s="44"/>
      <c r="AI120" s="51">
        <v>41609</v>
      </c>
      <c r="AJ120" s="44"/>
      <c r="AK120" s="45"/>
    </row>
    <row r="121" spans="2:37" ht="45" x14ac:dyDescent="0.25">
      <c r="B121" s="53" t="s">
        <v>0</v>
      </c>
      <c r="C121" s="54" t="s">
        <v>2</v>
      </c>
      <c r="D121" s="55" t="s">
        <v>1</v>
      </c>
      <c r="E121" s="53" t="s">
        <v>0</v>
      </c>
      <c r="F121" s="54" t="s">
        <v>2</v>
      </c>
      <c r="G121" s="56" t="s">
        <v>1</v>
      </c>
      <c r="H121" s="54" t="s">
        <v>0</v>
      </c>
      <c r="I121" s="54" t="s">
        <v>2</v>
      </c>
      <c r="J121" s="55" t="s">
        <v>1</v>
      </c>
      <c r="K121" s="53" t="s">
        <v>0</v>
      </c>
      <c r="L121" s="54" t="s">
        <v>2</v>
      </c>
      <c r="M121" s="56" t="s">
        <v>1</v>
      </c>
      <c r="N121" s="54" t="s">
        <v>0</v>
      </c>
      <c r="O121" s="54" t="s">
        <v>2</v>
      </c>
      <c r="P121" s="55" t="s">
        <v>1</v>
      </c>
      <c r="Q121" s="53" t="s">
        <v>0</v>
      </c>
      <c r="R121" s="54" t="s">
        <v>2</v>
      </c>
      <c r="S121" s="56" t="s">
        <v>1</v>
      </c>
      <c r="T121" s="54" t="s">
        <v>0</v>
      </c>
      <c r="U121" s="54" t="s">
        <v>2</v>
      </c>
      <c r="V121" s="55" t="s">
        <v>1</v>
      </c>
      <c r="W121" s="53" t="s">
        <v>0</v>
      </c>
      <c r="X121" s="54" t="s">
        <v>2</v>
      </c>
      <c r="Y121" s="56" t="s">
        <v>1</v>
      </c>
      <c r="Z121" s="54" t="s">
        <v>0</v>
      </c>
      <c r="AA121" s="54" t="s">
        <v>2</v>
      </c>
      <c r="AB121" s="55" t="s">
        <v>1</v>
      </c>
      <c r="AC121" s="53" t="s">
        <v>0</v>
      </c>
      <c r="AD121" s="54" t="s">
        <v>2</v>
      </c>
      <c r="AE121" s="56" t="s">
        <v>1</v>
      </c>
      <c r="AF121" s="54" t="s">
        <v>0</v>
      </c>
      <c r="AG121" s="54" t="s">
        <v>2</v>
      </c>
      <c r="AH121" s="55" t="s">
        <v>1</v>
      </c>
      <c r="AI121" s="53" t="s">
        <v>0</v>
      </c>
      <c r="AJ121" s="54" t="s">
        <v>2</v>
      </c>
      <c r="AK121" s="56" t="s">
        <v>1</v>
      </c>
    </row>
    <row r="122" spans="2:37" x14ac:dyDescent="0.25">
      <c r="B122" s="57"/>
      <c r="C122" s="58"/>
      <c r="D122" s="46"/>
      <c r="E122" s="47"/>
      <c r="F122" s="46"/>
      <c r="G122" s="48"/>
      <c r="H122" s="46"/>
      <c r="I122" s="46"/>
      <c r="J122" s="46"/>
      <c r="K122" s="57"/>
      <c r="L122" s="58"/>
      <c r="M122" s="48"/>
      <c r="N122" s="59"/>
      <c r="O122" s="58"/>
      <c r="P122" s="46"/>
      <c r="Q122" s="57"/>
      <c r="R122" s="58"/>
      <c r="S122" s="48"/>
      <c r="T122" s="59"/>
      <c r="U122" s="58"/>
      <c r="V122" s="46"/>
      <c r="W122" s="57"/>
      <c r="X122" s="58"/>
      <c r="Y122" s="48"/>
      <c r="Z122" s="59"/>
      <c r="AA122" s="58"/>
      <c r="AB122" s="46"/>
      <c r="AC122" s="57"/>
      <c r="AD122" s="58"/>
      <c r="AE122" s="48"/>
      <c r="AF122" s="59"/>
      <c r="AG122" s="58"/>
      <c r="AH122" s="46"/>
      <c r="AI122" s="57"/>
      <c r="AJ122" s="58"/>
      <c r="AK122" s="48"/>
    </row>
    <row r="123" spans="2:37" x14ac:dyDescent="0.25">
      <c r="B123" s="57">
        <v>1</v>
      </c>
      <c r="C123" s="29">
        <v>621046</v>
      </c>
      <c r="D123" s="46">
        <f>SUM(C124-C123)</f>
        <v>0</v>
      </c>
      <c r="E123" s="57">
        <v>1</v>
      </c>
      <c r="F123" s="29">
        <v>621046</v>
      </c>
      <c r="G123" s="48">
        <f>SUM(F124-F123)</f>
        <v>0</v>
      </c>
      <c r="H123" s="59">
        <v>1</v>
      </c>
      <c r="I123" s="85">
        <v>621046</v>
      </c>
      <c r="J123" s="46">
        <f>SUM(I124-I123)</f>
        <v>0</v>
      </c>
      <c r="K123" s="57">
        <v>1</v>
      </c>
      <c r="L123" s="85">
        <v>621046</v>
      </c>
      <c r="M123" s="48">
        <f>SUM(L124-L123)</f>
        <v>0</v>
      </c>
      <c r="N123" s="59">
        <v>1</v>
      </c>
      <c r="O123" s="29">
        <v>621046</v>
      </c>
      <c r="P123" s="46">
        <f t="shared" ref="P123:P153" si="38">SUM(O124-O123)*1000</f>
        <v>0</v>
      </c>
      <c r="Q123" s="57">
        <v>1</v>
      </c>
      <c r="R123" s="29">
        <v>662210</v>
      </c>
      <c r="S123" s="48">
        <f t="shared" ref="S123:S152" si="39">SUM(R124-R123)*1000</f>
        <v>1476000</v>
      </c>
      <c r="T123" s="59">
        <v>1</v>
      </c>
      <c r="U123" s="29">
        <v>708869</v>
      </c>
      <c r="V123" s="46">
        <f t="shared" ref="V123:V153" si="40">SUM(U124-U123)*1000</f>
        <v>1530000</v>
      </c>
      <c r="W123" s="57">
        <v>1</v>
      </c>
      <c r="X123" s="29">
        <v>757635</v>
      </c>
      <c r="Y123" s="48">
        <f t="shared" ref="Y123:Y153" si="41">SUM(X124-X123)*1000</f>
        <v>1601000</v>
      </c>
      <c r="Z123" s="59">
        <v>1</v>
      </c>
      <c r="AA123" s="29">
        <v>805870</v>
      </c>
      <c r="AB123" s="46">
        <f t="shared" ref="AB123:AB152" si="42">SUM(AA124-AA123)*1000</f>
        <v>1540000</v>
      </c>
      <c r="AC123" s="57">
        <v>1</v>
      </c>
      <c r="AD123" s="29">
        <v>852714</v>
      </c>
      <c r="AE123" s="48">
        <f t="shared" ref="AE123:AE153" si="43">SUM(AD124-AD123)*1000</f>
        <v>1637000</v>
      </c>
      <c r="AF123" s="59">
        <v>1</v>
      </c>
      <c r="AG123" s="59">
        <v>899528</v>
      </c>
      <c r="AH123" s="46">
        <f t="shared" ref="AH123:AH152" si="44">SUM(AG124-AG123)*1000</f>
        <v>1227000</v>
      </c>
      <c r="AI123" s="57">
        <v>1</v>
      </c>
      <c r="AJ123" s="59">
        <v>930772</v>
      </c>
      <c r="AK123" s="48">
        <f t="shared" ref="AK123:AK153" si="45">SUM(AJ124-AJ123)*1000</f>
        <v>0</v>
      </c>
    </row>
    <row r="124" spans="2:37" x14ac:dyDescent="0.25">
      <c r="B124" s="57">
        <v>2</v>
      </c>
      <c r="C124" s="29">
        <v>621046</v>
      </c>
      <c r="D124" s="46">
        <f t="shared" ref="D124:D153" si="46">SUM(C125-C124)</f>
        <v>0</v>
      </c>
      <c r="E124" s="57">
        <v>2</v>
      </c>
      <c r="F124" s="29">
        <v>621046</v>
      </c>
      <c r="G124" s="48">
        <f t="shared" ref="G124:G150" si="47">SUM(F125-F124)</f>
        <v>0</v>
      </c>
      <c r="H124" s="59">
        <v>2</v>
      </c>
      <c r="I124" s="85">
        <v>621046</v>
      </c>
      <c r="J124" s="46">
        <f t="shared" ref="J124:J153" si="48">SUM(I125-I124)</f>
        <v>0</v>
      </c>
      <c r="K124" s="57">
        <v>2</v>
      </c>
      <c r="L124" s="85">
        <v>621046</v>
      </c>
      <c r="M124" s="48">
        <f t="shared" ref="M124:M152" si="49">SUM(L125-L124)</f>
        <v>0</v>
      </c>
      <c r="N124" s="59">
        <v>2</v>
      </c>
      <c r="O124" s="29">
        <v>621046</v>
      </c>
      <c r="P124" s="46">
        <f t="shared" si="38"/>
        <v>128000</v>
      </c>
      <c r="Q124" s="57">
        <v>2</v>
      </c>
      <c r="R124" s="29">
        <v>663686</v>
      </c>
      <c r="S124" s="48">
        <f t="shared" si="39"/>
        <v>2024000</v>
      </c>
      <c r="T124" s="59">
        <v>2</v>
      </c>
      <c r="U124" s="29">
        <v>710399</v>
      </c>
      <c r="V124" s="46">
        <f t="shared" si="40"/>
        <v>1598000</v>
      </c>
      <c r="W124" s="57">
        <v>2</v>
      </c>
      <c r="X124" s="29">
        <v>759236</v>
      </c>
      <c r="Y124" s="48">
        <f t="shared" si="41"/>
        <v>1435000</v>
      </c>
      <c r="Z124" s="59">
        <v>2</v>
      </c>
      <c r="AA124" s="29">
        <v>807410</v>
      </c>
      <c r="AB124" s="46">
        <f t="shared" si="42"/>
        <v>1719000</v>
      </c>
      <c r="AC124" s="57">
        <v>2</v>
      </c>
      <c r="AD124" s="29">
        <v>854351</v>
      </c>
      <c r="AE124" s="48">
        <f t="shared" si="43"/>
        <v>1561000</v>
      </c>
      <c r="AF124" s="59">
        <v>2</v>
      </c>
      <c r="AG124" s="59">
        <v>900755</v>
      </c>
      <c r="AH124" s="46">
        <f t="shared" si="44"/>
        <v>1431000</v>
      </c>
      <c r="AI124" s="57">
        <v>2</v>
      </c>
      <c r="AJ124" s="59">
        <v>930772</v>
      </c>
      <c r="AK124" s="48">
        <f t="shared" si="45"/>
        <v>0</v>
      </c>
    </row>
    <row r="125" spans="2:37" x14ac:dyDescent="0.25">
      <c r="B125" s="57">
        <v>3</v>
      </c>
      <c r="C125" s="29">
        <v>621046</v>
      </c>
      <c r="D125" s="46">
        <f t="shared" si="46"/>
        <v>0</v>
      </c>
      <c r="E125" s="57">
        <v>3</v>
      </c>
      <c r="F125" s="29">
        <v>621046</v>
      </c>
      <c r="G125" s="48">
        <f t="shared" si="47"/>
        <v>0</v>
      </c>
      <c r="H125" s="59">
        <v>3</v>
      </c>
      <c r="I125" s="85">
        <v>621046</v>
      </c>
      <c r="J125" s="46">
        <f t="shared" si="48"/>
        <v>0</v>
      </c>
      <c r="K125" s="57">
        <v>3</v>
      </c>
      <c r="L125" s="85">
        <v>621046</v>
      </c>
      <c r="M125" s="48">
        <f t="shared" si="49"/>
        <v>0</v>
      </c>
      <c r="N125" s="59">
        <v>3</v>
      </c>
      <c r="O125" s="29">
        <v>621174</v>
      </c>
      <c r="P125" s="46">
        <f t="shared" si="38"/>
        <v>679000</v>
      </c>
      <c r="Q125" s="57">
        <v>3</v>
      </c>
      <c r="R125" s="29">
        <v>665710</v>
      </c>
      <c r="S125" s="48">
        <f t="shared" si="39"/>
        <v>1417000</v>
      </c>
      <c r="T125" s="59">
        <v>3</v>
      </c>
      <c r="U125" s="29">
        <v>711997</v>
      </c>
      <c r="V125" s="46">
        <f t="shared" si="40"/>
        <v>1619000</v>
      </c>
      <c r="W125" s="57">
        <v>3</v>
      </c>
      <c r="X125" s="29">
        <v>760671</v>
      </c>
      <c r="Y125" s="48">
        <f t="shared" si="41"/>
        <v>1540000</v>
      </c>
      <c r="Z125" s="59">
        <v>3</v>
      </c>
      <c r="AA125" s="29">
        <v>809129</v>
      </c>
      <c r="AB125" s="46">
        <f t="shared" si="42"/>
        <v>1507000</v>
      </c>
      <c r="AC125" s="57">
        <v>3</v>
      </c>
      <c r="AD125" s="29">
        <v>855912</v>
      </c>
      <c r="AE125" s="48">
        <f t="shared" si="43"/>
        <v>1601000</v>
      </c>
      <c r="AF125" s="59">
        <v>3</v>
      </c>
      <c r="AG125" s="59">
        <v>902186</v>
      </c>
      <c r="AH125" s="46">
        <f t="shared" si="44"/>
        <v>1453000</v>
      </c>
      <c r="AI125" s="57">
        <v>3</v>
      </c>
      <c r="AJ125" s="59">
        <v>930772</v>
      </c>
      <c r="AK125" s="48">
        <f t="shared" si="45"/>
        <v>0</v>
      </c>
    </row>
    <row r="126" spans="2:37" x14ac:dyDescent="0.25">
      <c r="B126" s="57">
        <v>4</v>
      </c>
      <c r="C126" s="29">
        <v>621046</v>
      </c>
      <c r="D126" s="46">
        <f t="shared" si="46"/>
        <v>0</v>
      </c>
      <c r="E126" s="57">
        <v>4</v>
      </c>
      <c r="F126" s="29">
        <v>621046</v>
      </c>
      <c r="G126" s="48">
        <f t="shared" si="47"/>
        <v>0</v>
      </c>
      <c r="H126" s="59">
        <v>4</v>
      </c>
      <c r="I126" s="85">
        <v>621046</v>
      </c>
      <c r="J126" s="46">
        <f t="shared" si="48"/>
        <v>0</v>
      </c>
      <c r="K126" s="57">
        <v>4</v>
      </c>
      <c r="L126" s="85">
        <v>621046</v>
      </c>
      <c r="M126" s="48">
        <f t="shared" si="49"/>
        <v>0</v>
      </c>
      <c r="N126" s="59">
        <v>4</v>
      </c>
      <c r="O126" s="29">
        <v>621853</v>
      </c>
      <c r="P126" s="46">
        <f t="shared" si="38"/>
        <v>443000</v>
      </c>
      <c r="Q126" s="57">
        <v>4</v>
      </c>
      <c r="R126" s="29">
        <v>667127</v>
      </c>
      <c r="S126" s="48">
        <f t="shared" si="39"/>
        <v>1588000</v>
      </c>
      <c r="T126" s="59">
        <v>4</v>
      </c>
      <c r="U126" s="29">
        <v>713616</v>
      </c>
      <c r="V126" s="46">
        <f t="shared" si="40"/>
        <v>1521000</v>
      </c>
      <c r="W126" s="57">
        <v>4</v>
      </c>
      <c r="X126" s="29">
        <v>762211</v>
      </c>
      <c r="Y126" s="48">
        <f t="shared" si="41"/>
        <v>1590000</v>
      </c>
      <c r="Z126" s="59">
        <v>4</v>
      </c>
      <c r="AA126" s="29">
        <v>810636</v>
      </c>
      <c r="AB126" s="46">
        <f t="shared" si="42"/>
        <v>1562000</v>
      </c>
      <c r="AC126" s="57">
        <v>4</v>
      </c>
      <c r="AD126" s="29">
        <v>857513</v>
      </c>
      <c r="AE126" s="48">
        <f t="shared" si="43"/>
        <v>1609000</v>
      </c>
      <c r="AF126" s="59">
        <v>4</v>
      </c>
      <c r="AG126" s="59">
        <v>903639</v>
      </c>
      <c r="AH126" s="46">
        <f t="shared" si="44"/>
        <v>1268000</v>
      </c>
      <c r="AI126" s="57">
        <v>4</v>
      </c>
      <c r="AJ126" s="59">
        <v>930772</v>
      </c>
      <c r="AK126" s="48">
        <f t="shared" si="45"/>
        <v>0</v>
      </c>
    </row>
    <row r="127" spans="2:37" x14ac:dyDescent="0.25">
      <c r="B127" s="57">
        <v>5</v>
      </c>
      <c r="C127" s="29">
        <v>621046</v>
      </c>
      <c r="D127" s="46">
        <f t="shared" si="46"/>
        <v>0</v>
      </c>
      <c r="E127" s="57">
        <v>5</v>
      </c>
      <c r="F127" s="29">
        <v>621046</v>
      </c>
      <c r="G127" s="48">
        <f t="shared" si="47"/>
        <v>0</v>
      </c>
      <c r="H127" s="59">
        <v>5</v>
      </c>
      <c r="I127" s="85">
        <v>621046</v>
      </c>
      <c r="J127" s="46">
        <f t="shared" si="48"/>
        <v>0</v>
      </c>
      <c r="K127" s="57">
        <v>5</v>
      </c>
      <c r="L127" s="85">
        <v>621046</v>
      </c>
      <c r="M127" s="48">
        <f t="shared" si="49"/>
        <v>0</v>
      </c>
      <c r="N127" s="59">
        <v>5</v>
      </c>
      <c r="O127" s="29">
        <v>622296</v>
      </c>
      <c r="P127" s="46">
        <f t="shared" si="38"/>
        <v>0</v>
      </c>
      <c r="Q127" s="57">
        <v>5</v>
      </c>
      <c r="R127" s="29">
        <v>668715</v>
      </c>
      <c r="S127" s="48">
        <f t="shared" si="39"/>
        <v>1586000</v>
      </c>
      <c r="T127" s="59">
        <v>5</v>
      </c>
      <c r="U127" s="29">
        <v>715137</v>
      </c>
      <c r="V127" s="46">
        <f t="shared" si="40"/>
        <v>1621000</v>
      </c>
      <c r="W127" s="57">
        <v>5</v>
      </c>
      <c r="X127" s="29">
        <v>763801</v>
      </c>
      <c r="Y127" s="48">
        <f t="shared" si="41"/>
        <v>1562000</v>
      </c>
      <c r="Z127" s="59">
        <v>5</v>
      </c>
      <c r="AA127" s="93">
        <v>812198</v>
      </c>
      <c r="AB127" s="46">
        <f t="shared" si="42"/>
        <v>1560000</v>
      </c>
      <c r="AC127" s="57">
        <v>5</v>
      </c>
      <c r="AD127" s="29">
        <v>859122</v>
      </c>
      <c r="AE127" s="48">
        <f t="shared" si="43"/>
        <v>1531000</v>
      </c>
      <c r="AF127" s="59">
        <v>5</v>
      </c>
      <c r="AG127" s="59">
        <v>904907</v>
      </c>
      <c r="AH127" s="46">
        <f t="shared" si="44"/>
        <v>1573000</v>
      </c>
      <c r="AI127" s="57">
        <v>5</v>
      </c>
      <c r="AJ127" s="59">
        <v>930772</v>
      </c>
      <c r="AK127" s="48">
        <f t="shared" si="45"/>
        <v>0</v>
      </c>
    </row>
    <row r="128" spans="2:37" x14ac:dyDescent="0.25">
      <c r="B128" s="57">
        <v>6</v>
      </c>
      <c r="C128" s="29">
        <v>621046</v>
      </c>
      <c r="D128" s="46">
        <f t="shared" si="46"/>
        <v>0</v>
      </c>
      <c r="E128" s="57">
        <v>6</v>
      </c>
      <c r="F128" s="29">
        <v>621046</v>
      </c>
      <c r="G128" s="48">
        <f t="shared" si="47"/>
        <v>0</v>
      </c>
      <c r="H128" s="59">
        <v>6</v>
      </c>
      <c r="I128" s="85">
        <v>621046</v>
      </c>
      <c r="J128" s="46">
        <f t="shared" si="48"/>
        <v>0</v>
      </c>
      <c r="K128" s="57">
        <v>6</v>
      </c>
      <c r="L128" s="85">
        <v>621046</v>
      </c>
      <c r="M128" s="48">
        <f t="shared" si="49"/>
        <v>0</v>
      </c>
      <c r="N128" s="59">
        <v>6</v>
      </c>
      <c r="O128" s="29">
        <v>622296</v>
      </c>
      <c r="P128" s="46">
        <f t="shared" si="38"/>
        <v>0</v>
      </c>
      <c r="Q128" s="57">
        <v>6</v>
      </c>
      <c r="R128" s="29">
        <v>670301</v>
      </c>
      <c r="S128" s="48">
        <f t="shared" si="39"/>
        <v>1718000</v>
      </c>
      <c r="T128" s="59">
        <v>6</v>
      </c>
      <c r="U128" s="29">
        <v>716758</v>
      </c>
      <c r="V128" s="46">
        <f t="shared" si="40"/>
        <v>1541000</v>
      </c>
      <c r="W128" s="57">
        <v>6</v>
      </c>
      <c r="X128" s="29">
        <v>765363</v>
      </c>
      <c r="Y128" s="48">
        <f t="shared" si="41"/>
        <v>1564000</v>
      </c>
      <c r="Z128" s="59">
        <v>6</v>
      </c>
      <c r="AA128" s="29">
        <v>813758</v>
      </c>
      <c r="AB128" s="46">
        <f t="shared" si="42"/>
        <v>1438000</v>
      </c>
      <c r="AC128" s="57">
        <v>6</v>
      </c>
      <c r="AD128" s="29">
        <v>860653</v>
      </c>
      <c r="AE128" s="48">
        <f t="shared" si="43"/>
        <v>1480000</v>
      </c>
      <c r="AF128" s="59">
        <v>6</v>
      </c>
      <c r="AG128" s="59">
        <v>906480</v>
      </c>
      <c r="AH128" s="46">
        <f t="shared" si="44"/>
        <v>1083000</v>
      </c>
      <c r="AI128" s="57">
        <v>6</v>
      </c>
      <c r="AJ128" s="59">
        <v>930772</v>
      </c>
      <c r="AK128" s="48">
        <f t="shared" si="45"/>
        <v>0</v>
      </c>
    </row>
    <row r="129" spans="2:37" x14ac:dyDescent="0.25">
      <c r="B129" s="60">
        <v>7</v>
      </c>
      <c r="C129" s="29">
        <v>621046</v>
      </c>
      <c r="D129" s="46">
        <f t="shared" si="46"/>
        <v>0</v>
      </c>
      <c r="E129" s="60">
        <v>7</v>
      </c>
      <c r="F129" s="29">
        <v>621046</v>
      </c>
      <c r="G129" s="48">
        <f t="shared" si="47"/>
        <v>0</v>
      </c>
      <c r="H129" s="61">
        <v>7</v>
      </c>
      <c r="I129" s="85">
        <v>621046</v>
      </c>
      <c r="J129" s="46">
        <f t="shared" si="48"/>
        <v>0</v>
      </c>
      <c r="K129" s="60">
        <v>7</v>
      </c>
      <c r="L129" s="85">
        <v>621046</v>
      </c>
      <c r="M129" s="48">
        <f t="shared" si="49"/>
        <v>0</v>
      </c>
      <c r="N129" s="61">
        <v>7</v>
      </c>
      <c r="O129" s="29">
        <v>622296</v>
      </c>
      <c r="P129" s="46">
        <f t="shared" si="38"/>
        <v>1146000</v>
      </c>
      <c r="Q129" s="60">
        <v>7</v>
      </c>
      <c r="R129" s="29">
        <v>672019</v>
      </c>
      <c r="S129" s="48">
        <f t="shared" si="39"/>
        <v>1447000</v>
      </c>
      <c r="T129" s="61">
        <v>7</v>
      </c>
      <c r="U129" s="29">
        <v>718299</v>
      </c>
      <c r="V129" s="46">
        <f t="shared" si="40"/>
        <v>1623000</v>
      </c>
      <c r="W129" s="60">
        <v>7</v>
      </c>
      <c r="X129" s="29">
        <v>766927</v>
      </c>
      <c r="Y129" s="48">
        <f t="shared" si="41"/>
        <v>1562000</v>
      </c>
      <c r="Z129" s="61">
        <v>7</v>
      </c>
      <c r="AA129" s="29">
        <v>815196</v>
      </c>
      <c r="AB129" s="46">
        <f t="shared" si="42"/>
        <v>1562000</v>
      </c>
      <c r="AC129" s="60">
        <v>7</v>
      </c>
      <c r="AD129" s="29">
        <v>862133</v>
      </c>
      <c r="AE129" s="48">
        <f t="shared" si="43"/>
        <v>1542000</v>
      </c>
      <c r="AF129" s="61">
        <v>7</v>
      </c>
      <c r="AG129" s="59">
        <v>907563</v>
      </c>
      <c r="AH129" s="46">
        <f t="shared" si="44"/>
        <v>1120000</v>
      </c>
      <c r="AI129" s="60">
        <v>7</v>
      </c>
      <c r="AJ129" s="59">
        <v>930772</v>
      </c>
      <c r="AK129" s="48">
        <f t="shared" si="45"/>
        <v>0</v>
      </c>
    </row>
    <row r="130" spans="2:37" x14ac:dyDescent="0.25">
      <c r="B130" s="57">
        <v>8</v>
      </c>
      <c r="C130" s="29">
        <v>621046</v>
      </c>
      <c r="D130" s="46">
        <f t="shared" si="46"/>
        <v>0</v>
      </c>
      <c r="E130" s="57">
        <v>8</v>
      </c>
      <c r="F130" s="29">
        <v>621046</v>
      </c>
      <c r="G130" s="48">
        <f t="shared" si="47"/>
        <v>0</v>
      </c>
      <c r="H130" s="59">
        <v>8</v>
      </c>
      <c r="I130" s="85">
        <v>621046</v>
      </c>
      <c r="J130" s="46">
        <f t="shared" si="48"/>
        <v>0</v>
      </c>
      <c r="K130" s="57">
        <v>8</v>
      </c>
      <c r="L130" s="85">
        <v>621046</v>
      </c>
      <c r="M130" s="48">
        <f t="shared" si="49"/>
        <v>0</v>
      </c>
      <c r="N130" s="59">
        <v>8</v>
      </c>
      <c r="O130" s="29">
        <v>623442</v>
      </c>
      <c r="P130" s="46">
        <f t="shared" si="38"/>
        <v>1666000</v>
      </c>
      <c r="Q130" s="57">
        <v>8</v>
      </c>
      <c r="R130" s="29">
        <v>673466</v>
      </c>
      <c r="S130" s="48">
        <f t="shared" si="39"/>
        <v>1588000</v>
      </c>
      <c r="T130" s="59">
        <v>8</v>
      </c>
      <c r="U130" s="29">
        <v>719922</v>
      </c>
      <c r="V130" s="46">
        <f t="shared" si="40"/>
        <v>1514000</v>
      </c>
      <c r="W130" s="57">
        <v>8</v>
      </c>
      <c r="X130" s="29">
        <v>768489</v>
      </c>
      <c r="Y130" s="48">
        <f t="shared" si="41"/>
        <v>1610000</v>
      </c>
      <c r="Z130" s="59">
        <v>8</v>
      </c>
      <c r="AA130" s="93">
        <v>816758</v>
      </c>
      <c r="AB130" s="46">
        <f t="shared" si="42"/>
        <v>1683000</v>
      </c>
      <c r="AC130" s="57">
        <v>8</v>
      </c>
      <c r="AD130" s="29">
        <v>863675</v>
      </c>
      <c r="AE130" s="48">
        <f t="shared" si="43"/>
        <v>1559000</v>
      </c>
      <c r="AF130" s="59">
        <v>8</v>
      </c>
      <c r="AG130" s="59">
        <v>908683</v>
      </c>
      <c r="AH130" s="46">
        <f t="shared" si="44"/>
        <v>1226000</v>
      </c>
      <c r="AI130" s="57">
        <v>8</v>
      </c>
      <c r="AJ130" s="59">
        <v>930772</v>
      </c>
      <c r="AK130" s="48">
        <f t="shared" si="45"/>
        <v>0</v>
      </c>
    </row>
    <row r="131" spans="2:37" x14ac:dyDescent="0.25">
      <c r="B131" s="57">
        <v>9</v>
      </c>
      <c r="C131" s="29">
        <v>621046</v>
      </c>
      <c r="D131" s="46">
        <f t="shared" si="46"/>
        <v>0</v>
      </c>
      <c r="E131" s="57">
        <v>9</v>
      </c>
      <c r="F131" s="29">
        <v>621046</v>
      </c>
      <c r="G131" s="48">
        <f t="shared" si="47"/>
        <v>0</v>
      </c>
      <c r="H131" s="59">
        <v>9</v>
      </c>
      <c r="I131" s="85">
        <v>621046</v>
      </c>
      <c r="J131" s="46">
        <f t="shared" si="48"/>
        <v>0</v>
      </c>
      <c r="K131" s="57">
        <v>9</v>
      </c>
      <c r="L131" s="85">
        <v>621046</v>
      </c>
      <c r="M131" s="48">
        <f t="shared" si="49"/>
        <v>0</v>
      </c>
      <c r="N131" s="59">
        <v>9</v>
      </c>
      <c r="O131" s="29">
        <v>625108</v>
      </c>
      <c r="P131" s="46">
        <f t="shared" si="38"/>
        <v>1759000</v>
      </c>
      <c r="Q131" s="57">
        <v>9</v>
      </c>
      <c r="R131" s="29">
        <v>675054</v>
      </c>
      <c r="S131" s="48">
        <f t="shared" si="39"/>
        <v>443000</v>
      </c>
      <c r="T131" s="59">
        <v>9</v>
      </c>
      <c r="U131" s="29">
        <v>721436</v>
      </c>
      <c r="V131" s="46">
        <f t="shared" si="40"/>
        <v>1599000</v>
      </c>
      <c r="W131" s="57">
        <v>9</v>
      </c>
      <c r="X131" s="29">
        <v>770099</v>
      </c>
      <c r="Y131" s="48">
        <f t="shared" si="41"/>
        <v>1409000</v>
      </c>
      <c r="Z131" s="59">
        <v>9</v>
      </c>
      <c r="AA131" s="29">
        <v>818441</v>
      </c>
      <c r="AB131" s="46">
        <f t="shared" si="42"/>
        <v>1550000</v>
      </c>
      <c r="AC131" s="57">
        <v>9</v>
      </c>
      <c r="AD131" s="29">
        <v>865234</v>
      </c>
      <c r="AE131" s="48">
        <f t="shared" si="43"/>
        <v>0</v>
      </c>
      <c r="AF131" s="59">
        <v>9</v>
      </c>
      <c r="AG131" s="59">
        <v>909909</v>
      </c>
      <c r="AH131" s="46">
        <f t="shared" si="44"/>
        <v>1236000</v>
      </c>
      <c r="AI131" s="57">
        <v>9</v>
      </c>
      <c r="AJ131" s="59">
        <v>930772</v>
      </c>
      <c r="AK131" s="48">
        <f t="shared" si="45"/>
        <v>0</v>
      </c>
    </row>
    <row r="132" spans="2:37" x14ac:dyDescent="0.25">
      <c r="B132" s="57">
        <v>10</v>
      </c>
      <c r="C132" s="29">
        <v>621046</v>
      </c>
      <c r="D132" s="46">
        <f t="shared" si="46"/>
        <v>0</v>
      </c>
      <c r="E132" s="57">
        <v>10</v>
      </c>
      <c r="F132" s="29">
        <v>621046</v>
      </c>
      <c r="G132" s="48">
        <f t="shared" si="47"/>
        <v>0</v>
      </c>
      <c r="H132" s="59">
        <v>10</v>
      </c>
      <c r="I132" s="85">
        <v>621046</v>
      </c>
      <c r="J132" s="46">
        <f t="shared" si="48"/>
        <v>0</v>
      </c>
      <c r="K132" s="57">
        <v>10</v>
      </c>
      <c r="L132" s="85">
        <v>621046</v>
      </c>
      <c r="M132" s="48">
        <f t="shared" si="49"/>
        <v>0</v>
      </c>
      <c r="N132" s="59">
        <v>10</v>
      </c>
      <c r="O132" s="29">
        <v>626867</v>
      </c>
      <c r="P132" s="46">
        <f t="shared" si="38"/>
        <v>1573000</v>
      </c>
      <c r="Q132" s="57">
        <v>10</v>
      </c>
      <c r="R132" s="29">
        <v>675497</v>
      </c>
      <c r="S132" s="48">
        <f t="shared" si="39"/>
        <v>1628000</v>
      </c>
      <c r="T132" s="59">
        <v>10</v>
      </c>
      <c r="U132" s="29">
        <v>723035</v>
      </c>
      <c r="V132" s="46">
        <f t="shared" si="40"/>
        <v>1538000</v>
      </c>
      <c r="W132" s="57">
        <v>10</v>
      </c>
      <c r="X132" s="29">
        <v>771508</v>
      </c>
      <c r="Y132" s="48">
        <f t="shared" si="41"/>
        <v>1518000</v>
      </c>
      <c r="Z132" s="59">
        <v>10</v>
      </c>
      <c r="AA132" s="93">
        <v>819991</v>
      </c>
      <c r="AB132" s="46">
        <f t="shared" si="42"/>
        <v>1432000</v>
      </c>
      <c r="AC132" s="57">
        <v>10</v>
      </c>
      <c r="AD132" s="29">
        <v>865234</v>
      </c>
      <c r="AE132" s="48">
        <f t="shared" si="43"/>
        <v>3131000</v>
      </c>
      <c r="AF132" s="59">
        <v>10</v>
      </c>
      <c r="AG132" s="59">
        <v>911145</v>
      </c>
      <c r="AH132" s="46">
        <f t="shared" si="44"/>
        <v>1216000</v>
      </c>
      <c r="AI132" s="57">
        <v>10</v>
      </c>
      <c r="AJ132" s="59">
        <v>930772</v>
      </c>
      <c r="AK132" s="48">
        <f t="shared" si="45"/>
        <v>0</v>
      </c>
    </row>
    <row r="133" spans="2:37" x14ac:dyDescent="0.25">
      <c r="B133" s="57">
        <v>11</v>
      </c>
      <c r="C133" s="29">
        <v>621046</v>
      </c>
      <c r="D133" s="46">
        <f t="shared" si="46"/>
        <v>0</v>
      </c>
      <c r="E133" s="57">
        <v>11</v>
      </c>
      <c r="F133" s="29">
        <v>621046</v>
      </c>
      <c r="G133" s="48">
        <f t="shared" si="47"/>
        <v>0</v>
      </c>
      <c r="H133" s="59">
        <v>11</v>
      </c>
      <c r="I133" s="85">
        <v>621046</v>
      </c>
      <c r="J133" s="46">
        <f t="shared" si="48"/>
        <v>0</v>
      </c>
      <c r="K133" s="57">
        <v>11</v>
      </c>
      <c r="L133" s="85">
        <v>621046</v>
      </c>
      <c r="M133" s="48">
        <f t="shared" si="49"/>
        <v>0</v>
      </c>
      <c r="N133" s="59">
        <v>11</v>
      </c>
      <c r="O133" s="29">
        <v>628440</v>
      </c>
      <c r="P133" s="46">
        <f t="shared" si="38"/>
        <v>1622000</v>
      </c>
      <c r="Q133" s="57">
        <v>11</v>
      </c>
      <c r="R133" s="29">
        <v>677125</v>
      </c>
      <c r="S133" s="48">
        <f t="shared" si="39"/>
        <v>1551000</v>
      </c>
      <c r="T133" s="59">
        <v>11</v>
      </c>
      <c r="U133" s="29">
        <v>724573</v>
      </c>
      <c r="V133" s="46">
        <f t="shared" si="40"/>
        <v>1640000</v>
      </c>
      <c r="W133" s="57">
        <v>11</v>
      </c>
      <c r="X133" s="29">
        <v>773026</v>
      </c>
      <c r="Y133" s="48">
        <f t="shared" si="41"/>
        <v>1733000</v>
      </c>
      <c r="Z133" s="59">
        <v>11</v>
      </c>
      <c r="AA133" s="29">
        <v>821423</v>
      </c>
      <c r="AB133" s="46">
        <f t="shared" si="42"/>
        <v>1682000</v>
      </c>
      <c r="AC133" s="57">
        <v>11</v>
      </c>
      <c r="AD133" s="29">
        <v>868365</v>
      </c>
      <c r="AE133" s="48">
        <f t="shared" si="43"/>
        <v>1584000</v>
      </c>
      <c r="AF133" s="59">
        <v>11</v>
      </c>
      <c r="AG133" s="59">
        <v>912361</v>
      </c>
      <c r="AH133" s="46">
        <f t="shared" si="44"/>
        <v>1050000</v>
      </c>
      <c r="AI133" s="57">
        <v>11</v>
      </c>
      <c r="AJ133" s="59">
        <v>930772</v>
      </c>
      <c r="AK133" s="48">
        <f t="shared" si="45"/>
        <v>0</v>
      </c>
    </row>
    <row r="134" spans="2:37" x14ac:dyDescent="0.25">
      <c r="B134" s="57">
        <v>12</v>
      </c>
      <c r="C134" s="29">
        <v>621046</v>
      </c>
      <c r="D134" s="46">
        <f t="shared" si="46"/>
        <v>0</v>
      </c>
      <c r="E134" s="57">
        <v>12</v>
      </c>
      <c r="F134" s="29">
        <v>621046</v>
      </c>
      <c r="G134" s="48">
        <f t="shared" si="47"/>
        <v>0</v>
      </c>
      <c r="H134" s="59">
        <v>12</v>
      </c>
      <c r="I134" s="85">
        <v>621046</v>
      </c>
      <c r="J134" s="46">
        <f t="shared" si="48"/>
        <v>0</v>
      </c>
      <c r="K134" s="57">
        <v>12</v>
      </c>
      <c r="L134" s="85">
        <v>621046</v>
      </c>
      <c r="M134" s="48">
        <f t="shared" si="49"/>
        <v>0</v>
      </c>
      <c r="N134" s="59">
        <v>12</v>
      </c>
      <c r="O134" s="29">
        <v>630062</v>
      </c>
      <c r="P134" s="46">
        <f t="shared" si="38"/>
        <v>1688000</v>
      </c>
      <c r="Q134" s="57">
        <v>12</v>
      </c>
      <c r="R134" s="29">
        <v>678676</v>
      </c>
      <c r="S134" s="48">
        <f t="shared" si="39"/>
        <v>1596000</v>
      </c>
      <c r="T134" s="59">
        <v>12</v>
      </c>
      <c r="U134" s="29">
        <v>726213</v>
      </c>
      <c r="V134" s="46">
        <f t="shared" si="40"/>
        <v>1670000</v>
      </c>
      <c r="W134" s="57">
        <v>12</v>
      </c>
      <c r="X134" s="93">
        <v>774759</v>
      </c>
      <c r="Y134" s="48">
        <f t="shared" si="41"/>
        <v>1547000</v>
      </c>
      <c r="Z134" s="59">
        <v>12</v>
      </c>
      <c r="AA134" s="93">
        <v>823105</v>
      </c>
      <c r="AB134" s="46">
        <f t="shared" si="42"/>
        <v>1536000</v>
      </c>
      <c r="AC134" s="57">
        <v>12</v>
      </c>
      <c r="AD134" s="29">
        <v>869949</v>
      </c>
      <c r="AE134" s="48">
        <f t="shared" si="43"/>
        <v>1552000</v>
      </c>
      <c r="AF134" s="59">
        <v>12</v>
      </c>
      <c r="AG134" s="59">
        <v>913411</v>
      </c>
      <c r="AH134" s="46">
        <f t="shared" si="44"/>
        <v>1246000</v>
      </c>
      <c r="AI134" s="57">
        <v>12</v>
      </c>
      <c r="AJ134" s="59">
        <v>930772</v>
      </c>
      <c r="AK134" s="48">
        <f t="shared" si="45"/>
        <v>0</v>
      </c>
    </row>
    <row r="135" spans="2:37" x14ac:dyDescent="0.25">
      <c r="B135" s="57">
        <v>13</v>
      </c>
      <c r="C135" s="29">
        <v>621046</v>
      </c>
      <c r="D135" s="46">
        <f t="shared" si="46"/>
        <v>0</v>
      </c>
      <c r="E135" s="57">
        <v>13</v>
      </c>
      <c r="F135" s="29">
        <v>621046</v>
      </c>
      <c r="G135" s="48">
        <f t="shared" si="47"/>
        <v>0</v>
      </c>
      <c r="H135" s="59">
        <v>13</v>
      </c>
      <c r="I135" s="85">
        <v>621046</v>
      </c>
      <c r="J135" s="46">
        <f t="shared" si="48"/>
        <v>0</v>
      </c>
      <c r="K135" s="57">
        <v>13</v>
      </c>
      <c r="L135" s="85">
        <v>621046</v>
      </c>
      <c r="M135" s="48">
        <f t="shared" si="49"/>
        <v>0</v>
      </c>
      <c r="N135" s="59">
        <v>13</v>
      </c>
      <c r="O135" s="29">
        <v>631750</v>
      </c>
      <c r="P135" s="46">
        <f t="shared" si="38"/>
        <v>1597000</v>
      </c>
      <c r="Q135" s="57">
        <v>13</v>
      </c>
      <c r="R135" s="29">
        <v>680272</v>
      </c>
      <c r="S135" s="48">
        <f t="shared" si="39"/>
        <v>1626000</v>
      </c>
      <c r="T135" s="59">
        <v>13</v>
      </c>
      <c r="U135" s="29">
        <v>727883</v>
      </c>
      <c r="V135" s="46">
        <f t="shared" si="40"/>
        <v>1585000</v>
      </c>
      <c r="W135" s="57">
        <v>13</v>
      </c>
      <c r="X135" s="29">
        <v>776306</v>
      </c>
      <c r="Y135" s="48">
        <f t="shared" si="41"/>
        <v>1583000</v>
      </c>
      <c r="Z135" s="59">
        <v>13</v>
      </c>
      <c r="AA135" s="29">
        <v>824641</v>
      </c>
      <c r="AB135" s="46">
        <f t="shared" si="42"/>
        <v>1475000</v>
      </c>
      <c r="AC135" s="57">
        <v>13</v>
      </c>
      <c r="AD135" s="29">
        <v>871501</v>
      </c>
      <c r="AE135" s="48">
        <f t="shared" si="43"/>
        <v>1564000</v>
      </c>
      <c r="AF135" s="59">
        <v>13</v>
      </c>
      <c r="AG135" s="59">
        <v>914657</v>
      </c>
      <c r="AH135" s="46">
        <f t="shared" si="44"/>
        <v>1050000</v>
      </c>
      <c r="AI135" s="57">
        <v>13</v>
      </c>
      <c r="AJ135" s="59">
        <v>930772</v>
      </c>
      <c r="AK135" s="48">
        <f t="shared" si="45"/>
        <v>0</v>
      </c>
    </row>
    <row r="136" spans="2:37" x14ac:dyDescent="0.25">
      <c r="B136" s="57">
        <v>14</v>
      </c>
      <c r="C136" s="29">
        <v>621046</v>
      </c>
      <c r="D136" s="46">
        <f t="shared" si="46"/>
        <v>0</v>
      </c>
      <c r="E136" s="57">
        <v>14</v>
      </c>
      <c r="F136" s="29">
        <v>621046</v>
      </c>
      <c r="G136" s="48">
        <f t="shared" si="47"/>
        <v>0</v>
      </c>
      <c r="H136" s="59">
        <v>14</v>
      </c>
      <c r="I136" s="85">
        <v>621046</v>
      </c>
      <c r="J136" s="46">
        <f t="shared" si="48"/>
        <v>0</v>
      </c>
      <c r="K136" s="57">
        <v>14</v>
      </c>
      <c r="L136" s="85">
        <v>621046</v>
      </c>
      <c r="M136" s="48">
        <f t="shared" si="49"/>
        <v>0</v>
      </c>
      <c r="N136" s="59">
        <v>14</v>
      </c>
      <c r="O136" s="29">
        <v>633347</v>
      </c>
      <c r="P136" s="46">
        <f t="shared" si="38"/>
        <v>1665000</v>
      </c>
      <c r="Q136" s="57">
        <v>14</v>
      </c>
      <c r="R136" s="29">
        <v>681898</v>
      </c>
      <c r="S136" s="48">
        <f t="shared" si="39"/>
        <v>1484000</v>
      </c>
      <c r="T136" s="59">
        <v>14</v>
      </c>
      <c r="U136" s="29">
        <v>729468</v>
      </c>
      <c r="V136" s="46">
        <f t="shared" si="40"/>
        <v>1495000</v>
      </c>
      <c r="W136" s="57">
        <v>14</v>
      </c>
      <c r="X136" s="29">
        <v>777889</v>
      </c>
      <c r="Y136" s="48">
        <f t="shared" si="41"/>
        <v>1540000</v>
      </c>
      <c r="Z136" s="59">
        <v>14</v>
      </c>
      <c r="AA136" s="29">
        <v>826116</v>
      </c>
      <c r="AB136" s="46">
        <f t="shared" si="42"/>
        <v>1599000</v>
      </c>
      <c r="AC136" s="57">
        <v>14</v>
      </c>
      <c r="AD136" s="29">
        <v>873065</v>
      </c>
      <c r="AE136" s="48">
        <f t="shared" si="43"/>
        <v>1591000</v>
      </c>
      <c r="AF136" s="59">
        <v>14</v>
      </c>
      <c r="AG136" s="59">
        <v>915707</v>
      </c>
      <c r="AH136" s="46">
        <f t="shared" si="44"/>
        <v>1114000</v>
      </c>
      <c r="AI136" s="57">
        <v>14</v>
      </c>
      <c r="AJ136" s="59">
        <v>930772</v>
      </c>
      <c r="AK136" s="48">
        <f t="shared" si="45"/>
        <v>0</v>
      </c>
    </row>
    <row r="137" spans="2:37" x14ac:dyDescent="0.25">
      <c r="B137" s="57">
        <v>15</v>
      </c>
      <c r="C137" s="29">
        <v>621046</v>
      </c>
      <c r="D137" s="46">
        <f t="shared" si="46"/>
        <v>0</v>
      </c>
      <c r="E137" s="57">
        <v>15</v>
      </c>
      <c r="F137" s="29">
        <v>621046</v>
      </c>
      <c r="G137" s="48">
        <f t="shared" si="47"/>
        <v>0</v>
      </c>
      <c r="H137" s="59">
        <v>15</v>
      </c>
      <c r="I137" s="85">
        <v>621046</v>
      </c>
      <c r="J137" s="46">
        <f t="shared" si="48"/>
        <v>0</v>
      </c>
      <c r="K137" s="57">
        <v>15</v>
      </c>
      <c r="L137" s="85">
        <v>621046</v>
      </c>
      <c r="M137" s="48">
        <f t="shared" si="49"/>
        <v>0</v>
      </c>
      <c r="N137" s="59">
        <v>15</v>
      </c>
      <c r="O137" s="29">
        <v>635012</v>
      </c>
      <c r="P137" s="46">
        <f t="shared" si="38"/>
        <v>1540000</v>
      </c>
      <c r="Q137" s="57">
        <v>15</v>
      </c>
      <c r="R137" s="29">
        <v>683382</v>
      </c>
      <c r="S137" s="48">
        <f t="shared" si="39"/>
        <v>1606000</v>
      </c>
      <c r="T137" s="59">
        <v>15</v>
      </c>
      <c r="U137" s="29">
        <v>730963</v>
      </c>
      <c r="V137" s="46">
        <f t="shared" si="40"/>
        <v>1509000</v>
      </c>
      <c r="W137" s="57">
        <v>15</v>
      </c>
      <c r="X137" s="93">
        <v>779429</v>
      </c>
      <c r="Y137" s="48">
        <f t="shared" si="41"/>
        <v>1537000</v>
      </c>
      <c r="Z137" s="59">
        <v>15</v>
      </c>
      <c r="AA137" s="93">
        <v>827715</v>
      </c>
      <c r="AB137" s="46">
        <f t="shared" si="42"/>
        <v>1588000</v>
      </c>
      <c r="AC137" s="57">
        <v>15</v>
      </c>
      <c r="AD137" s="29">
        <v>874656</v>
      </c>
      <c r="AE137" s="48">
        <f t="shared" si="43"/>
        <v>1531000</v>
      </c>
      <c r="AF137" s="59">
        <v>15</v>
      </c>
      <c r="AG137" s="59">
        <v>916821</v>
      </c>
      <c r="AH137" s="46">
        <f t="shared" si="44"/>
        <v>957000</v>
      </c>
      <c r="AI137" s="57">
        <v>15</v>
      </c>
      <c r="AJ137" s="59">
        <v>930772</v>
      </c>
      <c r="AK137" s="48">
        <f t="shared" si="45"/>
        <v>0</v>
      </c>
    </row>
    <row r="138" spans="2:37" x14ac:dyDescent="0.25">
      <c r="B138" s="57">
        <v>16</v>
      </c>
      <c r="C138" s="29">
        <v>621046</v>
      </c>
      <c r="D138" s="46">
        <f t="shared" si="46"/>
        <v>0</v>
      </c>
      <c r="E138" s="57">
        <v>16</v>
      </c>
      <c r="F138" s="29">
        <v>621046</v>
      </c>
      <c r="G138" s="48">
        <f t="shared" si="47"/>
        <v>0</v>
      </c>
      <c r="H138" s="59">
        <v>16</v>
      </c>
      <c r="I138" s="85">
        <v>621046</v>
      </c>
      <c r="J138" s="46">
        <f t="shared" si="48"/>
        <v>0</v>
      </c>
      <c r="K138" s="57">
        <v>16</v>
      </c>
      <c r="L138" s="85">
        <v>621046</v>
      </c>
      <c r="M138" s="48">
        <f t="shared" si="49"/>
        <v>0</v>
      </c>
      <c r="N138" s="59">
        <v>16</v>
      </c>
      <c r="O138" s="29">
        <v>636552</v>
      </c>
      <c r="P138" s="46">
        <f t="shared" si="38"/>
        <v>1611000</v>
      </c>
      <c r="Q138" s="57">
        <v>16</v>
      </c>
      <c r="R138" s="29">
        <v>684988</v>
      </c>
      <c r="S138" s="48">
        <f t="shared" si="39"/>
        <v>1710000</v>
      </c>
      <c r="T138" s="59">
        <v>16</v>
      </c>
      <c r="U138" s="29">
        <v>732472</v>
      </c>
      <c r="V138" s="46">
        <f t="shared" si="40"/>
        <v>1556000</v>
      </c>
      <c r="W138" s="57">
        <v>16</v>
      </c>
      <c r="X138" s="29">
        <v>780966</v>
      </c>
      <c r="Y138" s="48">
        <f t="shared" si="41"/>
        <v>1758000</v>
      </c>
      <c r="Z138" s="59">
        <v>16</v>
      </c>
      <c r="AA138" s="29">
        <v>829303</v>
      </c>
      <c r="AB138" s="46">
        <f t="shared" si="42"/>
        <v>1570000</v>
      </c>
      <c r="AC138" s="57">
        <v>16</v>
      </c>
      <c r="AD138" s="29">
        <v>876187</v>
      </c>
      <c r="AE138" s="48">
        <f t="shared" si="43"/>
        <v>1590000</v>
      </c>
      <c r="AF138" s="59">
        <v>16</v>
      </c>
      <c r="AG138" s="59">
        <v>917778</v>
      </c>
      <c r="AH138" s="46">
        <f t="shared" si="44"/>
        <v>1164000</v>
      </c>
      <c r="AI138" s="57">
        <v>16</v>
      </c>
      <c r="AJ138" s="59">
        <v>930772</v>
      </c>
      <c r="AK138" s="48">
        <f t="shared" si="45"/>
        <v>0</v>
      </c>
    </row>
    <row r="139" spans="2:37" x14ac:dyDescent="0.25">
      <c r="B139" s="57">
        <v>17</v>
      </c>
      <c r="C139" s="29">
        <v>621046</v>
      </c>
      <c r="D139" s="46">
        <f t="shared" si="46"/>
        <v>0</v>
      </c>
      <c r="E139" s="57">
        <v>17</v>
      </c>
      <c r="F139" s="29">
        <v>621046</v>
      </c>
      <c r="G139" s="48">
        <f t="shared" si="47"/>
        <v>0</v>
      </c>
      <c r="H139" s="59">
        <v>17</v>
      </c>
      <c r="I139" s="85">
        <v>621046</v>
      </c>
      <c r="J139" s="46">
        <f t="shared" si="48"/>
        <v>0</v>
      </c>
      <c r="K139" s="57">
        <v>17</v>
      </c>
      <c r="L139" s="85">
        <v>621046</v>
      </c>
      <c r="M139" s="48">
        <f t="shared" si="49"/>
        <v>0</v>
      </c>
      <c r="N139" s="59">
        <v>17</v>
      </c>
      <c r="O139" s="29">
        <v>638163</v>
      </c>
      <c r="P139" s="46">
        <f t="shared" si="38"/>
        <v>1594000</v>
      </c>
      <c r="Q139" s="57">
        <v>17</v>
      </c>
      <c r="R139" s="29">
        <v>686698</v>
      </c>
      <c r="S139" s="48">
        <f t="shared" si="39"/>
        <v>1530000</v>
      </c>
      <c r="T139" s="59">
        <v>17</v>
      </c>
      <c r="U139" s="29">
        <v>734028</v>
      </c>
      <c r="V139" s="46">
        <f t="shared" si="40"/>
        <v>1567000</v>
      </c>
      <c r="W139" s="57">
        <v>17</v>
      </c>
      <c r="X139" s="93">
        <v>782724</v>
      </c>
      <c r="Y139" s="48">
        <f t="shared" si="41"/>
        <v>1687000</v>
      </c>
      <c r="Z139" s="59">
        <v>17</v>
      </c>
      <c r="AA139" s="93">
        <v>830873</v>
      </c>
      <c r="AB139" s="46">
        <f t="shared" si="42"/>
        <v>1527000</v>
      </c>
      <c r="AC139" s="57">
        <v>17</v>
      </c>
      <c r="AD139" s="29">
        <v>877777</v>
      </c>
      <c r="AE139" s="48">
        <f t="shared" si="43"/>
        <v>1563000</v>
      </c>
      <c r="AF139" s="59">
        <v>17</v>
      </c>
      <c r="AG139" s="59">
        <v>918942</v>
      </c>
      <c r="AH139" s="46">
        <f t="shared" si="44"/>
        <v>1294000</v>
      </c>
      <c r="AI139" s="57">
        <v>17</v>
      </c>
      <c r="AJ139" s="59">
        <v>930772</v>
      </c>
      <c r="AK139" s="48">
        <f t="shared" si="45"/>
        <v>0</v>
      </c>
    </row>
    <row r="140" spans="2:37" x14ac:dyDescent="0.25">
      <c r="B140" s="57">
        <v>18</v>
      </c>
      <c r="C140" s="29">
        <v>621046</v>
      </c>
      <c r="D140" s="46">
        <f t="shared" si="46"/>
        <v>0</v>
      </c>
      <c r="E140" s="57">
        <v>18</v>
      </c>
      <c r="F140" s="29">
        <v>621046</v>
      </c>
      <c r="G140" s="48">
        <f t="shared" si="47"/>
        <v>0</v>
      </c>
      <c r="H140" s="59">
        <v>18</v>
      </c>
      <c r="I140" s="85">
        <v>621046</v>
      </c>
      <c r="J140" s="46">
        <f t="shared" si="48"/>
        <v>0</v>
      </c>
      <c r="K140" s="57">
        <v>18</v>
      </c>
      <c r="L140" s="85">
        <v>621046</v>
      </c>
      <c r="M140" s="48">
        <f t="shared" si="49"/>
        <v>0</v>
      </c>
      <c r="N140" s="59">
        <v>18</v>
      </c>
      <c r="O140" s="29">
        <v>639757</v>
      </c>
      <c r="P140" s="46">
        <f t="shared" si="38"/>
        <v>1635000</v>
      </c>
      <c r="Q140" s="57">
        <v>18</v>
      </c>
      <c r="R140" s="29">
        <v>688228</v>
      </c>
      <c r="S140" s="48">
        <f t="shared" si="39"/>
        <v>1607000</v>
      </c>
      <c r="T140" s="59">
        <v>18</v>
      </c>
      <c r="U140" s="29">
        <v>735595</v>
      </c>
      <c r="V140" s="46">
        <f t="shared" si="40"/>
        <v>1638000</v>
      </c>
      <c r="W140" s="57">
        <v>18</v>
      </c>
      <c r="X140" s="29">
        <v>784411</v>
      </c>
      <c r="Y140" s="48">
        <f t="shared" si="41"/>
        <v>1255000</v>
      </c>
      <c r="Z140" s="59">
        <v>18</v>
      </c>
      <c r="AA140" s="29">
        <v>832400</v>
      </c>
      <c r="AB140" s="46">
        <f t="shared" si="42"/>
        <v>1573000</v>
      </c>
      <c r="AC140" s="57">
        <v>18</v>
      </c>
      <c r="AD140" s="29">
        <v>879340</v>
      </c>
      <c r="AE140" s="48">
        <f t="shared" si="43"/>
        <v>1643000</v>
      </c>
      <c r="AF140" s="59">
        <v>18</v>
      </c>
      <c r="AG140" s="59">
        <v>920236</v>
      </c>
      <c r="AH140" s="46">
        <f t="shared" si="44"/>
        <v>1081000</v>
      </c>
      <c r="AI140" s="57">
        <v>18</v>
      </c>
      <c r="AJ140" s="59">
        <v>930772</v>
      </c>
      <c r="AK140" s="48">
        <f t="shared" si="45"/>
        <v>0</v>
      </c>
    </row>
    <row r="141" spans="2:37" x14ac:dyDescent="0.25">
      <c r="B141" s="57">
        <v>19</v>
      </c>
      <c r="C141" s="29">
        <v>621046</v>
      </c>
      <c r="D141" s="46">
        <f t="shared" si="46"/>
        <v>0</v>
      </c>
      <c r="E141" s="57">
        <v>19</v>
      </c>
      <c r="F141" s="29">
        <v>621046</v>
      </c>
      <c r="G141" s="48">
        <f t="shared" si="47"/>
        <v>0</v>
      </c>
      <c r="H141" s="59">
        <v>19</v>
      </c>
      <c r="I141" s="85">
        <v>621046</v>
      </c>
      <c r="J141" s="46">
        <f t="shared" si="48"/>
        <v>0</v>
      </c>
      <c r="K141" s="57">
        <v>19</v>
      </c>
      <c r="L141" s="85">
        <v>621046</v>
      </c>
      <c r="M141" s="48">
        <f t="shared" si="49"/>
        <v>0</v>
      </c>
      <c r="N141" s="59">
        <v>19</v>
      </c>
      <c r="O141" s="29">
        <v>641392</v>
      </c>
      <c r="P141" s="46">
        <f t="shared" si="38"/>
        <v>1592000</v>
      </c>
      <c r="Q141" s="57">
        <v>19</v>
      </c>
      <c r="R141" s="29">
        <v>689835</v>
      </c>
      <c r="S141" s="48">
        <f t="shared" si="39"/>
        <v>1578000</v>
      </c>
      <c r="T141" s="59">
        <v>19</v>
      </c>
      <c r="U141" s="29">
        <v>737233</v>
      </c>
      <c r="V141" s="46">
        <f t="shared" si="40"/>
        <v>1512000</v>
      </c>
      <c r="W141" s="57">
        <v>19</v>
      </c>
      <c r="X141" s="93">
        <v>785666</v>
      </c>
      <c r="Y141" s="48">
        <f t="shared" si="41"/>
        <v>1571000</v>
      </c>
      <c r="Z141" s="59">
        <v>19</v>
      </c>
      <c r="AA141" s="93">
        <v>833973</v>
      </c>
      <c r="AB141" s="46">
        <f t="shared" si="42"/>
        <v>1583000</v>
      </c>
      <c r="AC141" s="57">
        <v>19</v>
      </c>
      <c r="AD141" s="29">
        <v>880983</v>
      </c>
      <c r="AE141" s="48">
        <f t="shared" si="43"/>
        <v>1472000</v>
      </c>
      <c r="AF141" s="59">
        <v>19</v>
      </c>
      <c r="AG141" s="59">
        <v>921317</v>
      </c>
      <c r="AH141" s="46">
        <f t="shared" si="44"/>
        <v>1080000</v>
      </c>
      <c r="AI141" s="57">
        <v>19</v>
      </c>
      <c r="AJ141" s="59">
        <v>930772</v>
      </c>
      <c r="AK141" s="48">
        <f t="shared" si="45"/>
        <v>0</v>
      </c>
    </row>
    <row r="142" spans="2:37" x14ac:dyDescent="0.25">
      <c r="B142" s="57">
        <v>20</v>
      </c>
      <c r="C142" s="29">
        <v>621046</v>
      </c>
      <c r="D142" s="46">
        <f t="shared" si="46"/>
        <v>0</v>
      </c>
      <c r="E142" s="57">
        <v>20</v>
      </c>
      <c r="F142" s="29">
        <v>621046</v>
      </c>
      <c r="G142" s="48">
        <f t="shared" si="47"/>
        <v>0</v>
      </c>
      <c r="H142" s="59">
        <v>20</v>
      </c>
      <c r="I142" s="85">
        <v>621046</v>
      </c>
      <c r="J142" s="46">
        <f t="shared" si="48"/>
        <v>0</v>
      </c>
      <c r="K142" s="57">
        <v>20</v>
      </c>
      <c r="L142" s="85">
        <v>621046</v>
      </c>
      <c r="M142" s="48">
        <f t="shared" si="49"/>
        <v>0</v>
      </c>
      <c r="N142" s="59">
        <v>20</v>
      </c>
      <c r="O142" s="29">
        <v>642984</v>
      </c>
      <c r="P142" s="46">
        <f t="shared" si="38"/>
        <v>1616000</v>
      </c>
      <c r="Q142" s="57">
        <v>20</v>
      </c>
      <c r="R142" s="29">
        <v>691413</v>
      </c>
      <c r="S142" s="48">
        <f t="shared" si="39"/>
        <v>1601000</v>
      </c>
      <c r="T142" s="59">
        <v>20</v>
      </c>
      <c r="U142" s="29">
        <v>738745</v>
      </c>
      <c r="V142" s="46">
        <f t="shared" si="40"/>
        <v>1639000</v>
      </c>
      <c r="W142" s="57">
        <v>20</v>
      </c>
      <c r="X142" s="29">
        <v>787237</v>
      </c>
      <c r="Y142" s="48">
        <f t="shared" si="41"/>
        <v>1566000</v>
      </c>
      <c r="Z142" s="59">
        <v>20</v>
      </c>
      <c r="AA142" s="29">
        <v>835556</v>
      </c>
      <c r="AB142" s="46">
        <f t="shared" si="42"/>
        <v>1481000</v>
      </c>
      <c r="AC142" s="57">
        <v>20</v>
      </c>
      <c r="AD142" s="29">
        <v>882455</v>
      </c>
      <c r="AE142" s="48">
        <f t="shared" si="43"/>
        <v>1577000</v>
      </c>
      <c r="AF142" s="59">
        <v>20</v>
      </c>
      <c r="AG142" s="59">
        <v>922397</v>
      </c>
      <c r="AH142" s="46">
        <f t="shared" si="44"/>
        <v>1078000</v>
      </c>
      <c r="AI142" s="57">
        <v>20</v>
      </c>
      <c r="AJ142" s="59">
        <v>930772</v>
      </c>
      <c r="AK142" s="48">
        <f t="shared" si="45"/>
        <v>0</v>
      </c>
    </row>
    <row r="143" spans="2:37" x14ac:dyDescent="0.25">
      <c r="B143" s="57">
        <v>21</v>
      </c>
      <c r="C143" s="29">
        <v>621046</v>
      </c>
      <c r="D143" s="46">
        <f t="shared" si="46"/>
        <v>0</v>
      </c>
      <c r="E143" s="57">
        <v>21</v>
      </c>
      <c r="F143" s="29">
        <v>621046</v>
      </c>
      <c r="G143" s="48">
        <f t="shared" si="47"/>
        <v>0</v>
      </c>
      <c r="H143" s="59">
        <v>21</v>
      </c>
      <c r="I143" s="85">
        <v>621046</v>
      </c>
      <c r="J143" s="46">
        <f t="shared" si="48"/>
        <v>0</v>
      </c>
      <c r="K143" s="57">
        <v>21</v>
      </c>
      <c r="L143" s="85">
        <v>621046</v>
      </c>
      <c r="M143" s="48">
        <f t="shared" si="49"/>
        <v>0</v>
      </c>
      <c r="N143" s="59">
        <v>21</v>
      </c>
      <c r="O143" s="29">
        <v>644600</v>
      </c>
      <c r="P143" s="46">
        <f t="shared" si="38"/>
        <v>1615000</v>
      </c>
      <c r="Q143" s="57">
        <v>21</v>
      </c>
      <c r="R143" s="29">
        <v>693014</v>
      </c>
      <c r="S143" s="48">
        <f t="shared" si="39"/>
        <v>1499000</v>
      </c>
      <c r="T143" s="59">
        <v>21</v>
      </c>
      <c r="U143" s="29">
        <v>740384</v>
      </c>
      <c r="V143" s="46">
        <f t="shared" si="40"/>
        <v>1487000</v>
      </c>
      <c r="W143" s="57">
        <v>21</v>
      </c>
      <c r="X143" s="29">
        <v>788803</v>
      </c>
      <c r="Y143" s="48">
        <f t="shared" si="41"/>
        <v>1544000</v>
      </c>
      <c r="Z143" s="59">
        <v>21</v>
      </c>
      <c r="AA143" s="29">
        <v>837037</v>
      </c>
      <c r="AB143" s="46">
        <f t="shared" si="42"/>
        <v>1621000</v>
      </c>
      <c r="AC143" s="57">
        <v>21</v>
      </c>
      <c r="AD143" s="29">
        <v>884032</v>
      </c>
      <c r="AE143" s="48">
        <f t="shared" si="43"/>
        <v>1531000</v>
      </c>
      <c r="AF143" s="59">
        <v>21</v>
      </c>
      <c r="AG143" s="59">
        <v>923475</v>
      </c>
      <c r="AH143" s="46">
        <f t="shared" si="44"/>
        <v>1125000</v>
      </c>
      <c r="AI143" s="57">
        <v>21</v>
      </c>
      <c r="AJ143" s="59">
        <v>930772</v>
      </c>
      <c r="AK143" s="48">
        <f t="shared" si="45"/>
        <v>0</v>
      </c>
    </row>
    <row r="144" spans="2:37" x14ac:dyDescent="0.25">
      <c r="B144" s="57">
        <v>22</v>
      </c>
      <c r="C144" s="29">
        <v>621046</v>
      </c>
      <c r="D144" s="46">
        <f t="shared" si="46"/>
        <v>0</v>
      </c>
      <c r="E144" s="57">
        <v>22</v>
      </c>
      <c r="F144" s="29">
        <v>621046</v>
      </c>
      <c r="G144" s="48">
        <f t="shared" si="47"/>
        <v>0</v>
      </c>
      <c r="H144" s="59">
        <v>22</v>
      </c>
      <c r="I144" s="85">
        <v>621046</v>
      </c>
      <c r="J144" s="46">
        <f t="shared" si="48"/>
        <v>0</v>
      </c>
      <c r="K144" s="57">
        <v>22</v>
      </c>
      <c r="L144" s="85">
        <v>621046</v>
      </c>
      <c r="M144" s="48">
        <f t="shared" si="49"/>
        <v>0</v>
      </c>
      <c r="N144" s="59">
        <v>22</v>
      </c>
      <c r="O144" s="29">
        <v>646215</v>
      </c>
      <c r="P144" s="46">
        <f t="shared" si="38"/>
        <v>1584000</v>
      </c>
      <c r="Q144" s="57">
        <v>22</v>
      </c>
      <c r="R144" s="29">
        <v>694513</v>
      </c>
      <c r="S144" s="48">
        <f t="shared" si="39"/>
        <v>1663000</v>
      </c>
      <c r="T144" s="59">
        <v>22</v>
      </c>
      <c r="U144" s="29">
        <v>741871</v>
      </c>
      <c r="V144" s="46">
        <f t="shared" si="40"/>
        <v>1581000</v>
      </c>
      <c r="W144" s="57">
        <v>22</v>
      </c>
      <c r="X144" s="93">
        <v>790347</v>
      </c>
      <c r="Y144" s="48">
        <f t="shared" si="41"/>
        <v>1571000</v>
      </c>
      <c r="Z144" s="59">
        <v>22</v>
      </c>
      <c r="AA144" s="93">
        <v>838658</v>
      </c>
      <c r="AB144" s="46">
        <f t="shared" si="42"/>
        <v>1566000</v>
      </c>
      <c r="AC144" s="57">
        <v>22</v>
      </c>
      <c r="AD144" s="29">
        <v>885563</v>
      </c>
      <c r="AE144" s="48">
        <f t="shared" si="43"/>
        <v>1582000</v>
      </c>
      <c r="AF144" s="59">
        <v>22</v>
      </c>
      <c r="AG144" s="59">
        <v>924600</v>
      </c>
      <c r="AH144" s="46">
        <f t="shared" si="44"/>
        <v>935000</v>
      </c>
      <c r="AI144" s="57">
        <v>22</v>
      </c>
      <c r="AJ144" s="59">
        <v>930772</v>
      </c>
      <c r="AK144" s="48">
        <f t="shared" si="45"/>
        <v>0</v>
      </c>
    </row>
    <row r="145" spans="2:37" x14ac:dyDescent="0.25">
      <c r="B145" s="57">
        <v>23</v>
      </c>
      <c r="C145" s="29">
        <v>621046</v>
      </c>
      <c r="D145" s="46">
        <f t="shared" si="46"/>
        <v>0</v>
      </c>
      <c r="E145" s="57">
        <v>23</v>
      </c>
      <c r="F145" s="29">
        <v>621046</v>
      </c>
      <c r="G145" s="48">
        <f t="shared" si="47"/>
        <v>0</v>
      </c>
      <c r="H145" s="59">
        <v>23</v>
      </c>
      <c r="I145" s="85">
        <v>621046</v>
      </c>
      <c r="J145" s="46">
        <f t="shared" si="48"/>
        <v>0</v>
      </c>
      <c r="K145" s="57">
        <v>23</v>
      </c>
      <c r="L145" s="85">
        <v>621046</v>
      </c>
      <c r="M145" s="48">
        <f t="shared" si="49"/>
        <v>0</v>
      </c>
      <c r="N145" s="59">
        <v>23</v>
      </c>
      <c r="O145" s="29">
        <v>647799</v>
      </c>
      <c r="P145" s="46">
        <f t="shared" si="38"/>
        <v>1621000</v>
      </c>
      <c r="Q145" s="57">
        <v>23</v>
      </c>
      <c r="R145" s="29">
        <v>696176</v>
      </c>
      <c r="S145" s="48">
        <f t="shared" si="39"/>
        <v>1569000</v>
      </c>
      <c r="T145" s="59">
        <v>23</v>
      </c>
      <c r="U145" s="29">
        <v>743452</v>
      </c>
      <c r="V145" s="46">
        <f t="shared" si="40"/>
        <v>1592000</v>
      </c>
      <c r="W145" s="57">
        <v>23</v>
      </c>
      <c r="X145" s="29">
        <v>791918</v>
      </c>
      <c r="Y145" s="48">
        <f t="shared" si="41"/>
        <v>1524000</v>
      </c>
      <c r="Z145" s="59">
        <v>23</v>
      </c>
      <c r="AA145" s="29">
        <v>840224</v>
      </c>
      <c r="AB145" s="46">
        <f t="shared" si="42"/>
        <v>1551000</v>
      </c>
      <c r="AC145" s="57">
        <v>23</v>
      </c>
      <c r="AD145" s="29">
        <v>887145</v>
      </c>
      <c r="AE145" s="48">
        <f t="shared" si="43"/>
        <v>1567000</v>
      </c>
      <c r="AF145" s="59">
        <v>23</v>
      </c>
      <c r="AG145" s="59">
        <v>925535</v>
      </c>
      <c r="AH145" s="46">
        <f t="shared" si="44"/>
        <v>1168000</v>
      </c>
      <c r="AI145" s="57">
        <v>23</v>
      </c>
      <c r="AJ145" s="59">
        <v>930772</v>
      </c>
      <c r="AK145" s="48">
        <f t="shared" si="45"/>
        <v>0</v>
      </c>
    </row>
    <row r="146" spans="2:37" x14ac:dyDescent="0.25">
      <c r="B146" s="57">
        <v>24</v>
      </c>
      <c r="C146" s="29">
        <v>621046</v>
      </c>
      <c r="D146" s="46">
        <f t="shared" si="46"/>
        <v>0</v>
      </c>
      <c r="E146" s="57">
        <v>24</v>
      </c>
      <c r="F146" s="29">
        <v>621046</v>
      </c>
      <c r="G146" s="48">
        <f t="shared" si="47"/>
        <v>0</v>
      </c>
      <c r="H146" s="59">
        <v>24</v>
      </c>
      <c r="I146" s="85">
        <v>621046</v>
      </c>
      <c r="J146" s="46">
        <f t="shared" si="48"/>
        <v>0</v>
      </c>
      <c r="K146" s="57">
        <v>24</v>
      </c>
      <c r="L146" s="85">
        <v>621046</v>
      </c>
      <c r="M146" s="48">
        <f t="shared" si="49"/>
        <v>0</v>
      </c>
      <c r="N146" s="59">
        <v>24</v>
      </c>
      <c r="O146" s="29">
        <v>649420</v>
      </c>
      <c r="P146" s="46">
        <f t="shared" si="38"/>
        <v>1745000</v>
      </c>
      <c r="Q146" s="57">
        <v>24</v>
      </c>
      <c r="R146" s="29">
        <v>697745</v>
      </c>
      <c r="S146" s="48">
        <f t="shared" si="39"/>
        <v>1564000</v>
      </c>
      <c r="T146" s="59">
        <v>24</v>
      </c>
      <c r="U146" s="29">
        <v>745044</v>
      </c>
      <c r="V146" s="46">
        <f t="shared" si="40"/>
        <v>1537000</v>
      </c>
      <c r="W146" s="57">
        <v>24</v>
      </c>
      <c r="X146" s="93">
        <v>793442</v>
      </c>
      <c r="Y146" s="48">
        <f t="shared" si="41"/>
        <v>1569000</v>
      </c>
      <c r="Z146" s="59">
        <v>24</v>
      </c>
      <c r="AA146" s="93">
        <v>841775</v>
      </c>
      <c r="AB146" s="46">
        <f t="shared" si="42"/>
        <v>1621000</v>
      </c>
      <c r="AC146" s="57">
        <v>24</v>
      </c>
      <c r="AD146" s="29">
        <v>888712</v>
      </c>
      <c r="AE146" s="48">
        <f t="shared" si="43"/>
        <v>1560000</v>
      </c>
      <c r="AF146" s="59">
        <v>24</v>
      </c>
      <c r="AG146" s="59">
        <v>926703</v>
      </c>
      <c r="AH146" s="46">
        <f t="shared" si="44"/>
        <v>1307000</v>
      </c>
      <c r="AI146" s="57">
        <v>24</v>
      </c>
      <c r="AJ146" s="59">
        <v>930772</v>
      </c>
      <c r="AK146" s="48">
        <f t="shared" si="45"/>
        <v>0</v>
      </c>
    </row>
    <row r="147" spans="2:37" x14ac:dyDescent="0.25">
      <c r="B147" s="57">
        <v>25</v>
      </c>
      <c r="C147" s="29">
        <v>621046</v>
      </c>
      <c r="D147" s="46">
        <f t="shared" si="46"/>
        <v>0</v>
      </c>
      <c r="E147" s="57">
        <v>25</v>
      </c>
      <c r="F147" s="29">
        <v>621046</v>
      </c>
      <c r="G147" s="48">
        <f t="shared" si="47"/>
        <v>0</v>
      </c>
      <c r="H147" s="59">
        <v>25</v>
      </c>
      <c r="I147" s="85">
        <v>621046</v>
      </c>
      <c r="J147" s="46">
        <f t="shared" si="48"/>
        <v>0</v>
      </c>
      <c r="K147" s="57">
        <v>25</v>
      </c>
      <c r="L147" s="85">
        <v>621046</v>
      </c>
      <c r="M147" s="48">
        <f t="shared" si="49"/>
        <v>0</v>
      </c>
      <c r="N147" s="59">
        <v>25</v>
      </c>
      <c r="O147" s="29">
        <v>651165</v>
      </c>
      <c r="P147" s="46">
        <f t="shared" si="38"/>
        <v>1632000</v>
      </c>
      <c r="Q147" s="57">
        <v>25</v>
      </c>
      <c r="R147" s="29">
        <v>699309</v>
      </c>
      <c r="S147" s="48">
        <f t="shared" si="39"/>
        <v>1600000</v>
      </c>
      <c r="T147" s="59">
        <v>25</v>
      </c>
      <c r="U147" s="29">
        <v>746581</v>
      </c>
      <c r="V147" s="46">
        <f t="shared" si="40"/>
        <v>1600000</v>
      </c>
      <c r="W147" s="57">
        <v>25</v>
      </c>
      <c r="X147" s="29">
        <v>795011</v>
      </c>
      <c r="Y147" s="48">
        <f t="shared" si="41"/>
        <v>1585000</v>
      </c>
      <c r="Z147" s="59">
        <v>25</v>
      </c>
      <c r="AA147" s="29">
        <v>843396</v>
      </c>
      <c r="AB147" s="46">
        <f t="shared" si="42"/>
        <v>1522000</v>
      </c>
      <c r="AC147" s="57">
        <v>25</v>
      </c>
      <c r="AD147" s="29">
        <v>890272</v>
      </c>
      <c r="AE147" s="48">
        <f t="shared" si="43"/>
        <v>1538000</v>
      </c>
      <c r="AF147" s="59">
        <v>25</v>
      </c>
      <c r="AG147" s="59">
        <v>928010</v>
      </c>
      <c r="AH147" s="46">
        <f t="shared" si="44"/>
        <v>1236000</v>
      </c>
      <c r="AI147" s="57">
        <v>25</v>
      </c>
      <c r="AJ147" s="59">
        <v>930772</v>
      </c>
      <c r="AK147" s="48">
        <f t="shared" si="45"/>
        <v>0</v>
      </c>
    </row>
    <row r="148" spans="2:37" x14ac:dyDescent="0.25">
      <c r="B148" s="57">
        <v>26</v>
      </c>
      <c r="C148" s="29">
        <v>621046</v>
      </c>
      <c r="D148" s="46">
        <f t="shared" si="46"/>
        <v>0</v>
      </c>
      <c r="E148" s="57">
        <v>26</v>
      </c>
      <c r="F148" s="29">
        <v>621046</v>
      </c>
      <c r="G148" s="48">
        <f t="shared" si="47"/>
        <v>0</v>
      </c>
      <c r="H148" s="59">
        <v>26</v>
      </c>
      <c r="I148" s="85">
        <v>621046</v>
      </c>
      <c r="J148" s="46">
        <f t="shared" si="48"/>
        <v>0</v>
      </c>
      <c r="K148" s="57">
        <v>26</v>
      </c>
      <c r="L148" s="85">
        <v>621046</v>
      </c>
      <c r="M148" s="48">
        <f t="shared" si="49"/>
        <v>0</v>
      </c>
      <c r="N148" s="59">
        <v>26</v>
      </c>
      <c r="O148" s="29">
        <v>652797</v>
      </c>
      <c r="P148" s="46">
        <f t="shared" si="38"/>
        <v>1625000</v>
      </c>
      <c r="Q148" s="57">
        <v>26</v>
      </c>
      <c r="R148" s="29">
        <v>700909</v>
      </c>
      <c r="S148" s="48">
        <f t="shared" si="39"/>
        <v>1597000</v>
      </c>
      <c r="T148" s="59">
        <v>26</v>
      </c>
      <c r="U148" s="29">
        <v>748181</v>
      </c>
      <c r="V148" s="46">
        <f t="shared" si="40"/>
        <v>1732000</v>
      </c>
      <c r="W148" s="57">
        <v>26</v>
      </c>
      <c r="X148" s="93">
        <v>796596</v>
      </c>
      <c r="Y148" s="48">
        <f t="shared" si="41"/>
        <v>1540000</v>
      </c>
      <c r="Z148" s="59">
        <v>26</v>
      </c>
      <c r="AA148" s="93">
        <v>844918</v>
      </c>
      <c r="AB148" s="46">
        <f t="shared" si="42"/>
        <v>1564000</v>
      </c>
      <c r="AC148" s="57">
        <v>26</v>
      </c>
      <c r="AD148" s="29">
        <v>891810</v>
      </c>
      <c r="AE148" s="48">
        <f t="shared" si="43"/>
        <v>1566000</v>
      </c>
      <c r="AF148" s="59">
        <v>26</v>
      </c>
      <c r="AG148" s="59">
        <v>929246</v>
      </c>
      <c r="AH148" s="46">
        <f t="shared" si="44"/>
        <v>1223000</v>
      </c>
      <c r="AI148" s="57">
        <v>26</v>
      </c>
      <c r="AJ148" s="59">
        <v>930772</v>
      </c>
      <c r="AK148" s="48">
        <f t="shared" si="45"/>
        <v>0</v>
      </c>
    </row>
    <row r="149" spans="2:37" x14ac:dyDescent="0.25">
      <c r="B149" s="57">
        <v>27</v>
      </c>
      <c r="C149" s="29">
        <v>621046</v>
      </c>
      <c r="D149" s="46">
        <f t="shared" si="46"/>
        <v>0</v>
      </c>
      <c r="E149" s="57">
        <v>27</v>
      </c>
      <c r="F149" s="29">
        <v>621046</v>
      </c>
      <c r="G149" s="48">
        <f t="shared" si="47"/>
        <v>0</v>
      </c>
      <c r="H149" s="59">
        <v>27</v>
      </c>
      <c r="I149" s="85">
        <v>621046</v>
      </c>
      <c r="J149" s="46">
        <f t="shared" si="48"/>
        <v>0</v>
      </c>
      <c r="K149" s="57">
        <v>27</v>
      </c>
      <c r="L149" s="85">
        <v>621046</v>
      </c>
      <c r="M149" s="48">
        <f t="shared" si="49"/>
        <v>0</v>
      </c>
      <c r="N149" s="59">
        <v>27</v>
      </c>
      <c r="O149" s="29">
        <v>654422</v>
      </c>
      <c r="P149" s="46">
        <f t="shared" si="38"/>
        <v>1501000</v>
      </c>
      <c r="Q149" s="57">
        <v>27</v>
      </c>
      <c r="R149" s="29">
        <v>702506</v>
      </c>
      <c r="S149" s="48">
        <f t="shared" si="39"/>
        <v>1691000</v>
      </c>
      <c r="T149" s="59">
        <v>27</v>
      </c>
      <c r="U149" s="29">
        <v>749913</v>
      </c>
      <c r="V149" s="46">
        <f t="shared" si="40"/>
        <v>1411000</v>
      </c>
      <c r="W149" s="57">
        <v>27</v>
      </c>
      <c r="X149" s="29">
        <v>798136</v>
      </c>
      <c r="Y149" s="48">
        <f t="shared" si="41"/>
        <v>1540000</v>
      </c>
      <c r="Z149" s="59">
        <v>27</v>
      </c>
      <c r="AA149" s="29">
        <v>846482</v>
      </c>
      <c r="AB149" s="46">
        <f t="shared" si="42"/>
        <v>1581000</v>
      </c>
      <c r="AC149" s="57">
        <v>27</v>
      </c>
      <c r="AD149" s="29">
        <v>893376</v>
      </c>
      <c r="AE149" s="48">
        <f t="shared" si="43"/>
        <v>1598000</v>
      </c>
      <c r="AF149" s="59">
        <v>27</v>
      </c>
      <c r="AG149" s="59">
        <v>930469</v>
      </c>
      <c r="AH149" s="46">
        <f t="shared" si="44"/>
        <v>303000</v>
      </c>
      <c r="AI149" s="57">
        <v>27</v>
      </c>
      <c r="AJ149" s="59">
        <v>930772</v>
      </c>
      <c r="AK149" s="48">
        <f t="shared" si="45"/>
        <v>0</v>
      </c>
    </row>
    <row r="150" spans="2:37" x14ac:dyDescent="0.25">
      <c r="B150" s="57">
        <v>28</v>
      </c>
      <c r="C150" s="29">
        <v>621046</v>
      </c>
      <c r="D150" s="46">
        <f t="shared" si="46"/>
        <v>0</v>
      </c>
      <c r="E150" s="57">
        <v>28</v>
      </c>
      <c r="F150" s="29">
        <v>621046</v>
      </c>
      <c r="G150" s="48">
        <f t="shared" si="47"/>
        <v>0</v>
      </c>
      <c r="H150" s="59">
        <v>28</v>
      </c>
      <c r="I150" s="85">
        <v>621046</v>
      </c>
      <c r="J150" s="46">
        <f t="shared" si="48"/>
        <v>0</v>
      </c>
      <c r="K150" s="57">
        <v>28</v>
      </c>
      <c r="L150" s="85">
        <v>621046</v>
      </c>
      <c r="M150" s="48">
        <f t="shared" si="49"/>
        <v>0</v>
      </c>
      <c r="N150" s="59">
        <v>28</v>
      </c>
      <c r="O150" s="29">
        <v>655923</v>
      </c>
      <c r="P150" s="46">
        <f t="shared" si="38"/>
        <v>1525000</v>
      </c>
      <c r="Q150" s="57">
        <v>28</v>
      </c>
      <c r="R150" s="29">
        <v>704197</v>
      </c>
      <c r="S150" s="48">
        <f t="shared" si="39"/>
        <v>1257000</v>
      </c>
      <c r="T150" s="59">
        <v>28</v>
      </c>
      <c r="U150" s="29">
        <v>751324</v>
      </c>
      <c r="V150" s="46">
        <f t="shared" si="40"/>
        <v>1536000</v>
      </c>
      <c r="W150" s="57">
        <v>28</v>
      </c>
      <c r="X150" s="93">
        <v>799676</v>
      </c>
      <c r="Y150" s="48">
        <f t="shared" si="41"/>
        <v>1561000</v>
      </c>
      <c r="Z150" s="59">
        <v>28</v>
      </c>
      <c r="AA150" s="93">
        <v>848063</v>
      </c>
      <c r="AB150" s="46">
        <f t="shared" si="42"/>
        <v>1623000</v>
      </c>
      <c r="AC150" s="57">
        <v>28</v>
      </c>
      <c r="AD150" s="29">
        <v>894974</v>
      </c>
      <c r="AE150" s="48">
        <f t="shared" si="43"/>
        <v>1304000</v>
      </c>
      <c r="AF150" s="59">
        <v>28</v>
      </c>
      <c r="AG150" s="59">
        <v>930772</v>
      </c>
      <c r="AH150" s="46">
        <f t="shared" si="44"/>
        <v>0</v>
      </c>
      <c r="AI150" s="57">
        <v>28</v>
      </c>
      <c r="AJ150" s="59">
        <v>930772</v>
      </c>
      <c r="AK150" s="48">
        <f t="shared" si="45"/>
        <v>0</v>
      </c>
    </row>
    <row r="151" spans="2:37" x14ac:dyDescent="0.25">
      <c r="B151" s="57">
        <v>29</v>
      </c>
      <c r="C151" s="29">
        <v>621046</v>
      </c>
      <c r="D151" s="46">
        <f t="shared" si="46"/>
        <v>0</v>
      </c>
      <c r="E151" s="57"/>
      <c r="F151" s="29">
        <v>621046</v>
      </c>
      <c r="G151" s="48"/>
      <c r="H151" s="59">
        <v>29</v>
      </c>
      <c r="I151" s="85">
        <v>621046</v>
      </c>
      <c r="J151" s="46">
        <f t="shared" si="48"/>
        <v>0</v>
      </c>
      <c r="K151" s="57">
        <v>29</v>
      </c>
      <c r="L151" s="85">
        <v>621046</v>
      </c>
      <c r="M151" s="48">
        <f t="shared" si="49"/>
        <v>0</v>
      </c>
      <c r="N151" s="59">
        <v>29</v>
      </c>
      <c r="O151" s="29">
        <v>657448</v>
      </c>
      <c r="P151" s="46">
        <f t="shared" si="38"/>
        <v>1612000</v>
      </c>
      <c r="Q151" s="57">
        <v>29</v>
      </c>
      <c r="R151" s="29">
        <v>705454</v>
      </c>
      <c r="S151" s="48">
        <f t="shared" si="39"/>
        <v>1740000</v>
      </c>
      <c r="T151" s="59">
        <v>29</v>
      </c>
      <c r="U151" s="29">
        <v>752860</v>
      </c>
      <c r="V151" s="46">
        <f t="shared" si="40"/>
        <v>1643000</v>
      </c>
      <c r="W151" s="57">
        <v>29</v>
      </c>
      <c r="X151" s="29">
        <v>801237</v>
      </c>
      <c r="Y151" s="48">
        <f t="shared" si="41"/>
        <v>1586000</v>
      </c>
      <c r="Z151" s="59">
        <v>29</v>
      </c>
      <c r="AA151" s="29">
        <v>849686</v>
      </c>
      <c r="AB151" s="46">
        <f t="shared" si="42"/>
        <v>1531000</v>
      </c>
      <c r="AC151" s="57">
        <v>29</v>
      </c>
      <c r="AD151" s="29">
        <v>896278</v>
      </c>
      <c r="AE151" s="48">
        <f t="shared" si="43"/>
        <v>1481000</v>
      </c>
      <c r="AF151" s="59">
        <v>29</v>
      </c>
      <c r="AG151" s="59">
        <v>930772</v>
      </c>
      <c r="AH151" s="46">
        <f t="shared" si="44"/>
        <v>0</v>
      </c>
      <c r="AI151" s="57">
        <v>29</v>
      </c>
      <c r="AJ151" s="59">
        <v>930772</v>
      </c>
      <c r="AK151" s="48">
        <f t="shared" si="45"/>
        <v>0</v>
      </c>
    </row>
    <row r="152" spans="2:37" x14ac:dyDescent="0.25">
      <c r="B152" s="57">
        <v>30</v>
      </c>
      <c r="C152" s="29">
        <v>621046</v>
      </c>
      <c r="D152" s="46">
        <f t="shared" si="46"/>
        <v>0</v>
      </c>
      <c r="E152" s="47"/>
      <c r="F152" s="59"/>
      <c r="G152" s="48"/>
      <c r="H152" s="59">
        <v>30</v>
      </c>
      <c r="I152" s="85">
        <v>621046</v>
      </c>
      <c r="J152" s="46">
        <f t="shared" si="48"/>
        <v>0</v>
      </c>
      <c r="K152" s="57">
        <v>30</v>
      </c>
      <c r="L152" s="85">
        <v>621046</v>
      </c>
      <c r="M152" s="48">
        <f t="shared" si="49"/>
        <v>0</v>
      </c>
      <c r="N152" s="59">
        <v>30</v>
      </c>
      <c r="O152" s="29">
        <v>659060</v>
      </c>
      <c r="P152" s="46">
        <f t="shared" si="38"/>
        <v>1608000</v>
      </c>
      <c r="Q152" s="57">
        <v>30</v>
      </c>
      <c r="R152" s="29">
        <v>707194</v>
      </c>
      <c r="S152" s="48">
        <f t="shared" si="39"/>
        <v>1675000</v>
      </c>
      <c r="T152" s="59">
        <v>30</v>
      </c>
      <c r="U152" s="29">
        <v>754503</v>
      </c>
      <c r="V152" s="46">
        <f t="shared" si="40"/>
        <v>1473000</v>
      </c>
      <c r="W152" s="57">
        <v>30</v>
      </c>
      <c r="X152" s="93">
        <v>802823</v>
      </c>
      <c r="Y152" s="48">
        <f t="shared" si="41"/>
        <v>1502000</v>
      </c>
      <c r="Z152" s="59">
        <v>30</v>
      </c>
      <c r="AA152" s="93">
        <v>851217</v>
      </c>
      <c r="AB152" s="46">
        <f t="shared" si="42"/>
        <v>1497000</v>
      </c>
      <c r="AC152" s="57">
        <v>30</v>
      </c>
      <c r="AD152" s="29">
        <v>897759</v>
      </c>
      <c r="AE152" s="48">
        <f t="shared" si="43"/>
        <v>576000</v>
      </c>
      <c r="AF152" s="59">
        <v>30</v>
      </c>
      <c r="AG152" s="59">
        <v>930772</v>
      </c>
      <c r="AH152" s="46">
        <f t="shared" si="44"/>
        <v>0</v>
      </c>
      <c r="AI152" s="57">
        <v>30</v>
      </c>
      <c r="AJ152" s="59">
        <v>930772</v>
      </c>
      <c r="AK152" s="48">
        <f t="shared" si="45"/>
        <v>0</v>
      </c>
    </row>
    <row r="153" spans="2:37" x14ac:dyDescent="0.25">
      <c r="B153" s="60">
        <v>31</v>
      </c>
      <c r="C153" s="29">
        <v>621046</v>
      </c>
      <c r="D153" s="46">
        <f t="shared" si="46"/>
        <v>0</v>
      </c>
      <c r="E153" s="47"/>
      <c r="F153" s="46"/>
      <c r="G153" s="48"/>
      <c r="H153" s="61">
        <v>31</v>
      </c>
      <c r="I153" s="85">
        <v>621046</v>
      </c>
      <c r="J153" s="46">
        <f t="shared" si="48"/>
        <v>0</v>
      </c>
      <c r="K153" s="60"/>
      <c r="L153" s="85">
        <v>621046</v>
      </c>
      <c r="M153" s="48"/>
      <c r="N153" s="61">
        <v>31</v>
      </c>
      <c r="O153" s="29">
        <v>660668</v>
      </c>
      <c r="P153" s="46">
        <f t="shared" si="38"/>
        <v>1542000</v>
      </c>
      <c r="Q153" s="60"/>
      <c r="R153" s="29">
        <v>708869</v>
      </c>
      <c r="S153" s="48"/>
      <c r="T153" s="61">
        <v>31</v>
      </c>
      <c r="U153" s="29">
        <v>755976</v>
      </c>
      <c r="V153" s="46">
        <f t="shared" si="40"/>
        <v>1659000</v>
      </c>
      <c r="W153" s="60">
        <v>31</v>
      </c>
      <c r="X153" s="29">
        <v>804325</v>
      </c>
      <c r="Y153" s="48">
        <f t="shared" si="41"/>
        <v>1545000</v>
      </c>
      <c r="Z153" s="61"/>
      <c r="AA153" s="29">
        <v>852714</v>
      </c>
      <c r="AB153" s="46"/>
      <c r="AC153" s="60">
        <v>31</v>
      </c>
      <c r="AD153" s="29">
        <v>898335</v>
      </c>
      <c r="AE153" s="48">
        <f t="shared" si="43"/>
        <v>1193000</v>
      </c>
      <c r="AF153" s="61"/>
      <c r="AG153" s="59">
        <v>930772</v>
      </c>
      <c r="AH153" s="46"/>
      <c r="AI153" s="60">
        <v>31</v>
      </c>
      <c r="AJ153" s="59">
        <v>930772</v>
      </c>
      <c r="AK153" s="48">
        <f t="shared" si="45"/>
        <v>0</v>
      </c>
    </row>
    <row r="154" spans="2:37" x14ac:dyDescent="0.25">
      <c r="B154" s="47"/>
      <c r="C154" s="29">
        <v>621046</v>
      </c>
      <c r="D154" s="46"/>
      <c r="E154" s="47"/>
      <c r="F154" s="46"/>
      <c r="G154" s="48"/>
      <c r="H154" s="46"/>
      <c r="I154" s="85">
        <v>621046</v>
      </c>
      <c r="J154" s="46"/>
      <c r="K154" s="47"/>
      <c r="L154" s="59"/>
      <c r="M154" s="48"/>
      <c r="N154" s="46"/>
      <c r="O154" s="29">
        <v>662210</v>
      </c>
      <c r="P154" s="46"/>
      <c r="Q154" s="47"/>
      <c r="R154" s="59"/>
      <c r="S154" s="48"/>
      <c r="T154" s="46"/>
      <c r="U154" s="29">
        <v>757635</v>
      </c>
      <c r="V154" s="46"/>
      <c r="W154" s="47"/>
      <c r="X154" s="29">
        <v>805870</v>
      </c>
      <c r="Y154" s="48"/>
      <c r="Z154" s="46"/>
      <c r="AA154" s="59"/>
      <c r="AB154" s="46"/>
      <c r="AC154" s="47"/>
      <c r="AD154" s="59">
        <v>899528</v>
      </c>
      <c r="AE154" s="48"/>
      <c r="AF154" s="46"/>
      <c r="AG154" s="59"/>
      <c r="AH154" s="46"/>
      <c r="AI154" s="47"/>
      <c r="AJ154" s="59">
        <v>930772</v>
      </c>
      <c r="AK154" s="48"/>
    </row>
    <row r="155" spans="2:37" x14ac:dyDescent="0.25">
      <c r="B155" s="49"/>
      <c r="C155" s="50"/>
      <c r="D155" s="50">
        <f>SUM(D123:D154)</f>
        <v>0</v>
      </c>
      <c r="E155" s="49"/>
      <c r="F155" s="50"/>
      <c r="G155" s="63">
        <f>SUM(G123:G154)</f>
        <v>0</v>
      </c>
      <c r="H155" s="50"/>
      <c r="I155" s="50"/>
      <c r="J155" s="50">
        <f>SUM(J123:J154)</f>
        <v>0</v>
      </c>
      <c r="K155" s="49"/>
      <c r="L155" s="50"/>
      <c r="M155" s="63">
        <f>SUM(M123:M154)</f>
        <v>0</v>
      </c>
      <c r="N155" s="50"/>
      <c r="O155" s="50"/>
      <c r="P155" s="50">
        <f>SUM(P123:P154)</f>
        <v>41164000</v>
      </c>
      <c r="Q155" s="49"/>
      <c r="R155" s="50"/>
      <c r="S155" s="63">
        <f>SUM(S123:S154)</f>
        <v>46659000</v>
      </c>
      <c r="T155" s="50"/>
      <c r="U155" s="50"/>
      <c r="V155" s="50">
        <f>SUM(V123:V154)</f>
        <v>48766000</v>
      </c>
      <c r="W155" s="49"/>
      <c r="X155" s="50"/>
      <c r="Y155" s="63">
        <f>SUM(Y123:Y154)</f>
        <v>48235000</v>
      </c>
      <c r="Z155" s="50"/>
      <c r="AA155" s="50"/>
      <c r="AB155" s="50">
        <f>SUM(AB123:AB154)</f>
        <v>46844000</v>
      </c>
      <c r="AC155" s="49"/>
      <c r="AD155" s="50"/>
      <c r="AE155" s="63">
        <f>SUM(AE123:AE154)</f>
        <v>46814000</v>
      </c>
      <c r="AF155" s="50"/>
      <c r="AG155" s="50"/>
      <c r="AH155" s="50">
        <f>SUM(AH123:AH154)</f>
        <v>31244000</v>
      </c>
      <c r="AI155" s="49"/>
      <c r="AJ155" s="50"/>
      <c r="AK155" s="63">
        <f>SUM(AK123:AK154)</f>
        <v>0</v>
      </c>
    </row>
    <row r="159" spans="2:37" x14ac:dyDescent="0.25">
      <c r="B159" s="51">
        <v>41640</v>
      </c>
      <c r="C159" s="44"/>
      <c r="D159" s="44"/>
      <c r="E159" s="51">
        <v>41671</v>
      </c>
      <c r="F159" s="44"/>
      <c r="G159" s="45"/>
      <c r="H159" s="52">
        <v>41699</v>
      </c>
      <c r="I159" s="44"/>
      <c r="J159" s="44"/>
      <c r="K159" s="51">
        <v>41730</v>
      </c>
      <c r="L159" s="44"/>
      <c r="M159" s="45"/>
      <c r="N159" s="52">
        <v>41760</v>
      </c>
      <c r="O159" s="44"/>
      <c r="P159" s="44"/>
      <c r="Q159" s="51">
        <v>41791</v>
      </c>
      <c r="R159" s="44"/>
      <c r="S159" s="45"/>
      <c r="T159" s="52">
        <v>41821</v>
      </c>
      <c r="U159" s="44"/>
      <c r="V159" s="44"/>
      <c r="W159" s="51">
        <v>41852</v>
      </c>
      <c r="X159" s="44"/>
      <c r="Y159" s="45"/>
      <c r="Z159" s="52">
        <v>41883</v>
      </c>
      <c r="AA159" s="44"/>
      <c r="AB159" s="44"/>
      <c r="AC159" s="51">
        <v>41913</v>
      </c>
      <c r="AD159" s="44"/>
      <c r="AE159" s="45"/>
      <c r="AF159" s="52">
        <v>41944</v>
      </c>
      <c r="AG159" s="44"/>
      <c r="AH159" s="44"/>
      <c r="AI159" s="51">
        <v>41974</v>
      </c>
      <c r="AJ159" s="44"/>
      <c r="AK159" s="45"/>
    </row>
    <row r="160" spans="2:37" ht="45" x14ac:dyDescent="0.25">
      <c r="B160" s="71" t="s">
        <v>0</v>
      </c>
      <c r="C160" s="72" t="s">
        <v>2</v>
      </c>
      <c r="D160" s="73" t="s">
        <v>1</v>
      </c>
      <c r="E160" s="71" t="s">
        <v>0</v>
      </c>
      <c r="F160" s="72" t="s">
        <v>2</v>
      </c>
      <c r="G160" s="74" t="s">
        <v>1</v>
      </c>
      <c r="H160" s="72" t="s">
        <v>0</v>
      </c>
      <c r="I160" s="72" t="s">
        <v>2</v>
      </c>
      <c r="J160" s="73" t="s">
        <v>1</v>
      </c>
      <c r="K160" s="71" t="s">
        <v>0</v>
      </c>
      <c r="L160" s="72" t="s">
        <v>2</v>
      </c>
      <c r="M160" s="74" t="s">
        <v>1</v>
      </c>
      <c r="N160" s="72" t="s">
        <v>0</v>
      </c>
      <c r="O160" s="72" t="s">
        <v>2</v>
      </c>
      <c r="P160" s="73" t="s">
        <v>1</v>
      </c>
      <c r="Q160" s="71" t="s">
        <v>0</v>
      </c>
      <c r="R160" s="72" t="s">
        <v>2</v>
      </c>
      <c r="S160" s="74" t="s">
        <v>1</v>
      </c>
      <c r="T160" s="72" t="s">
        <v>0</v>
      </c>
      <c r="U160" s="72" t="s">
        <v>2</v>
      </c>
      <c r="V160" s="73" t="s">
        <v>1</v>
      </c>
      <c r="W160" s="71" t="s">
        <v>0</v>
      </c>
      <c r="X160" s="72" t="s">
        <v>2</v>
      </c>
      <c r="Y160" s="74" t="s">
        <v>1</v>
      </c>
      <c r="Z160" s="72" t="s">
        <v>0</v>
      </c>
      <c r="AA160" s="72" t="s">
        <v>2</v>
      </c>
      <c r="AB160" s="73" t="s">
        <v>1</v>
      </c>
      <c r="AC160" s="71" t="s">
        <v>0</v>
      </c>
      <c r="AD160" s="72" t="s">
        <v>2</v>
      </c>
      <c r="AE160" s="74" t="s">
        <v>1</v>
      </c>
      <c r="AF160" s="72" t="s">
        <v>0</v>
      </c>
      <c r="AG160" s="72" t="s">
        <v>2</v>
      </c>
      <c r="AH160" s="73" t="s">
        <v>1</v>
      </c>
      <c r="AI160" s="71" t="s">
        <v>0</v>
      </c>
      <c r="AJ160" s="72" t="s">
        <v>2</v>
      </c>
      <c r="AK160" s="74" t="s">
        <v>1</v>
      </c>
    </row>
    <row r="161" spans="2:37" x14ac:dyDescent="0.25">
      <c r="B161" s="75"/>
      <c r="C161" s="76"/>
      <c r="D161" s="46"/>
      <c r="E161" s="47"/>
      <c r="F161" s="46"/>
      <c r="G161" s="48"/>
      <c r="H161" s="46"/>
      <c r="I161" s="46"/>
      <c r="J161" s="46"/>
      <c r="K161" s="75"/>
      <c r="L161" s="76"/>
      <c r="M161" s="48"/>
      <c r="N161" s="67"/>
      <c r="O161" s="76"/>
      <c r="P161" s="46"/>
      <c r="Q161" s="75"/>
      <c r="R161" s="76"/>
      <c r="S161" s="48"/>
      <c r="T161" s="67"/>
      <c r="U161" s="76"/>
      <c r="V161" s="46"/>
      <c r="W161" s="75"/>
      <c r="X161" s="76"/>
      <c r="Y161" s="48"/>
      <c r="Z161" s="67"/>
      <c r="AA161" s="76"/>
      <c r="AB161" s="46"/>
      <c r="AC161" s="75"/>
      <c r="AD161" s="76"/>
      <c r="AE161" s="48"/>
      <c r="AF161" s="67"/>
      <c r="AG161" s="76"/>
      <c r="AH161" s="46"/>
      <c r="AI161" s="75"/>
      <c r="AJ161" s="76"/>
      <c r="AK161" s="48"/>
    </row>
    <row r="162" spans="2:37" x14ac:dyDescent="0.25">
      <c r="B162" s="75">
        <v>1</v>
      </c>
      <c r="C162" s="67">
        <v>930836</v>
      </c>
      <c r="D162" s="46">
        <f>SUM(C163-C162)</f>
        <v>0</v>
      </c>
      <c r="E162" s="75">
        <v>1</v>
      </c>
      <c r="F162" s="67">
        <v>930836</v>
      </c>
      <c r="G162" s="48">
        <f>SUM(F163-F162)</f>
        <v>0</v>
      </c>
      <c r="H162" s="67">
        <v>1</v>
      </c>
      <c r="I162" s="67">
        <v>930836</v>
      </c>
      <c r="J162" s="46">
        <f>SUM(I163-I162)</f>
        <v>0</v>
      </c>
      <c r="K162" s="75">
        <v>1</v>
      </c>
      <c r="L162" s="67">
        <v>930836</v>
      </c>
      <c r="M162" s="48">
        <f>SUM(L163-L162)</f>
        <v>0</v>
      </c>
      <c r="N162" s="67">
        <v>1</v>
      </c>
      <c r="O162" s="67">
        <v>930836</v>
      </c>
      <c r="P162" s="46">
        <f>SUM(O163-O162)</f>
        <v>0</v>
      </c>
      <c r="Q162" s="75">
        <v>1</v>
      </c>
      <c r="R162" s="67">
        <v>930836</v>
      </c>
      <c r="S162" s="48">
        <f t="shared" ref="S162:S191" si="50">SUM(R163-R162)*1000</f>
        <v>0</v>
      </c>
      <c r="T162" s="67">
        <v>1</v>
      </c>
      <c r="U162" s="67">
        <v>952710</v>
      </c>
      <c r="V162" s="46">
        <f t="shared" ref="V162:V192" si="51">SUM(U163-U162)*1000</f>
        <v>1554000</v>
      </c>
      <c r="W162" s="75">
        <v>1</v>
      </c>
      <c r="X162" s="67">
        <v>1000957</v>
      </c>
      <c r="Y162" s="48">
        <f t="shared" ref="Y162:Y192" si="52">SUM(X163-X162)*1000</f>
        <v>1608000</v>
      </c>
      <c r="Z162" s="67">
        <v>1</v>
      </c>
      <c r="AA162" s="67">
        <v>1048939</v>
      </c>
      <c r="AB162" s="46">
        <f t="shared" ref="AB162:AB191" si="53">SUM(AA163-AA162)*1000</f>
        <v>1319000</v>
      </c>
      <c r="AC162" s="75">
        <v>1</v>
      </c>
      <c r="AD162" s="67">
        <v>1095135</v>
      </c>
      <c r="AE162" s="48">
        <f t="shared" ref="AE162:AE192" si="54">SUM(AD163-AD162)*1000</f>
        <v>1430000</v>
      </c>
      <c r="AF162" s="67">
        <v>1</v>
      </c>
      <c r="AG162" s="67">
        <v>1136828</v>
      </c>
      <c r="AH162" s="46">
        <f t="shared" ref="AH162:AH191" si="55">SUM(AG163-AG162)*1000</f>
        <v>0</v>
      </c>
      <c r="AI162" s="75">
        <v>1</v>
      </c>
      <c r="AJ162" s="67">
        <v>1136828</v>
      </c>
      <c r="AK162" s="48">
        <f t="shared" ref="AK162:AK192" si="56">SUM(AJ163-AJ162)*1000</f>
        <v>0</v>
      </c>
    </row>
    <row r="163" spans="2:37" x14ac:dyDescent="0.25">
      <c r="B163" s="75">
        <v>2</v>
      </c>
      <c r="C163" s="67">
        <v>930836</v>
      </c>
      <c r="D163" s="46">
        <f t="shared" ref="D163:D192" si="57">SUM(C164-C163)</f>
        <v>0</v>
      </c>
      <c r="E163" s="75">
        <v>2</v>
      </c>
      <c r="F163" s="67">
        <v>930836</v>
      </c>
      <c r="G163" s="48">
        <f t="shared" ref="G163:G189" si="58">SUM(F164-F163)</f>
        <v>0</v>
      </c>
      <c r="H163" s="67">
        <v>2</v>
      </c>
      <c r="I163" s="67">
        <v>930836</v>
      </c>
      <c r="J163" s="46">
        <f t="shared" ref="J163:J192" si="59">SUM(I164-I163)</f>
        <v>0</v>
      </c>
      <c r="K163" s="75">
        <v>2</v>
      </c>
      <c r="L163" s="67">
        <v>930836</v>
      </c>
      <c r="M163" s="48">
        <f t="shared" ref="M163:M191" si="60">SUM(L164-L163)</f>
        <v>0</v>
      </c>
      <c r="N163" s="67">
        <v>2</v>
      </c>
      <c r="O163" s="67">
        <v>930836</v>
      </c>
      <c r="P163" s="46">
        <f t="shared" ref="P163:P171" si="61">SUM(O164-O163)</f>
        <v>0</v>
      </c>
      <c r="Q163" s="75">
        <v>2</v>
      </c>
      <c r="R163" s="67">
        <v>930836</v>
      </c>
      <c r="S163" s="48">
        <f t="shared" si="50"/>
        <v>0</v>
      </c>
      <c r="T163" s="67">
        <v>2</v>
      </c>
      <c r="U163" s="67">
        <v>954264</v>
      </c>
      <c r="V163" s="46">
        <f t="shared" si="51"/>
        <v>1540000</v>
      </c>
      <c r="W163" s="75">
        <v>2</v>
      </c>
      <c r="X163" s="67">
        <v>1002565</v>
      </c>
      <c r="Y163" s="48">
        <f t="shared" si="52"/>
        <v>1571000</v>
      </c>
      <c r="Z163" s="67">
        <v>2</v>
      </c>
      <c r="AA163" s="67">
        <v>1050258</v>
      </c>
      <c r="AB163" s="46">
        <f t="shared" si="53"/>
        <v>1591000</v>
      </c>
      <c r="AC163" s="75">
        <v>2</v>
      </c>
      <c r="AD163" s="67">
        <v>1096565</v>
      </c>
      <c r="AE163" s="48">
        <f t="shared" si="54"/>
        <v>1549000</v>
      </c>
      <c r="AF163" s="67">
        <v>2</v>
      </c>
      <c r="AG163" s="67">
        <v>1136828</v>
      </c>
      <c r="AH163" s="46">
        <f t="shared" si="55"/>
        <v>0</v>
      </c>
      <c r="AI163" s="75">
        <v>2</v>
      </c>
      <c r="AJ163" s="67">
        <v>1136828</v>
      </c>
      <c r="AK163" s="48">
        <f t="shared" si="56"/>
        <v>0</v>
      </c>
    </row>
    <row r="164" spans="2:37" x14ac:dyDescent="0.25">
      <c r="B164" s="75">
        <v>3</v>
      </c>
      <c r="C164" s="67">
        <v>930836</v>
      </c>
      <c r="D164" s="46">
        <f t="shared" si="57"/>
        <v>0</v>
      </c>
      <c r="E164" s="75">
        <v>3</v>
      </c>
      <c r="F164" s="67">
        <v>930836</v>
      </c>
      <c r="G164" s="48">
        <f t="shared" si="58"/>
        <v>0</v>
      </c>
      <c r="H164" s="67">
        <v>3</v>
      </c>
      <c r="I164" s="67">
        <v>930836</v>
      </c>
      <c r="J164" s="46">
        <f t="shared" si="59"/>
        <v>0</v>
      </c>
      <c r="K164" s="75">
        <v>3</v>
      </c>
      <c r="L164" s="67">
        <v>930836</v>
      </c>
      <c r="M164" s="48">
        <f t="shared" si="60"/>
        <v>0</v>
      </c>
      <c r="N164" s="67">
        <v>3</v>
      </c>
      <c r="O164" s="67">
        <v>930836</v>
      </c>
      <c r="P164" s="46">
        <f t="shared" si="61"/>
        <v>0</v>
      </c>
      <c r="Q164" s="75">
        <v>3</v>
      </c>
      <c r="R164" s="67">
        <v>930836</v>
      </c>
      <c r="S164" s="48">
        <f t="shared" si="50"/>
        <v>0</v>
      </c>
      <c r="T164" s="67">
        <v>3</v>
      </c>
      <c r="U164" s="67">
        <v>955804</v>
      </c>
      <c r="V164" s="46">
        <f t="shared" si="51"/>
        <v>1520000</v>
      </c>
      <c r="W164" s="75">
        <v>3</v>
      </c>
      <c r="X164" s="67">
        <v>1004136</v>
      </c>
      <c r="Y164" s="48">
        <f t="shared" si="52"/>
        <v>1473000</v>
      </c>
      <c r="Z164" s="67">
        <v>3</v>
      </c>
      <c r="AA164" s="67">
        <v>1051849</v>
      </c>
      <c r="AB164" s="46">
        <f t="shared" si="53"/>
        <v>1486000</v>
      </c>
      <c r="AC164" s="75">
        <v>3</v>
      </c>
      <c r="AD164" s="67">
        <v>1098114</v>
      </c>
      <c r="AE164" s="48">
        <f t="shared" si="54"/>
        <v>1690000</v>
      </c>
      <c r="AF164" s="67">
        <v>3</v>
      </c>
      <c r="AG164" s="67">
        <v>1136828</v>
      </c>
      <c r="AH164" s="46">
        <f t="shared" si="55"/>
        <v>0</v>
      </c>
      <c r="AI164" s="75">
        <v>3</v>
      </c>
      <c r="AJ164" s="67">
        <v>1136828</v>
      </c>
      <c r="AK164" s="48">
        <f t="shared" si="56"/>
        <v>0</v>
      </c>
    </row>
    <row r="165" spans="2:37" x14ac:dyDescent="0.25">
      <c r="B165" s="75">
        <v>4</v>
      </c>
      <c r="C165" s="67">
        <v>930836</v>
      </c>
      <c r="D165" s="46">
        <f t="shared" si="57"/>
        <v>0</v>
      </c>
      <c r="E165" s="75">
        <v>4</v>
      </c>
      <c r="F165" s="67">
        <v>930836</v>
      </c>
      <c r="G165" s="48">
        <f t="shared" si="58"/>
        <v>0</v>
      </c>
      <c r="H165" s="67">
        <v>4</v>
      </c>
      <c r="I165" s="67">
        <v>930836</v>
      </c>
      <c r="J165" s="46">
        <f t="shared" si="59"/>
        <v>0</v>
      </c>
      <c r="K165" s="75">
        <v>4</v>
      </c>
      <c r="L165" s="67">
        <v>930836</v>
      </c>
      <c r="M165" s="48">
        <f t="shared" si="60"/>
        <v>0</v>
      </c>
      <c r="N165" s="67">
        <v>4</v>
      </c>
      <c r="O165" s="67">
        <v>930836</v>
      </c>
      <c r="P165" s="46">
        <f t="shared" si="61"/>
        <v>0</v>
      </c>
      <c r="Q165" s="75">
        <v>4</v>
      </c>
      <c r="R165" s="67">
        <v>930836</v>
      </c>
      <c r="S165" s="48">
        <f t="shared" si="50"/>
        <v>0</v>
      </c>
      <c r="T165" s="67">
        <v>4</v>
      </c>
      <c r="U165" s="67">
        <v>957324</v>
      </c>
      <c r="V165" s="46">
        <f t="shared" si="51"/>
        <v>1614000</v>
      </c>
      <c r="W165" s="75">
        <v>4</v>
      </c>
      <c r="X165" s="67">
        <v>1005609</v>
      </c>
      <c r="Y165" s="48">
        <f t="shared" si="52"/>
        <v>1561000</v>
      </c>
      <c r="Z165" s="67">
        <v>4</v>
      </c>
      <c r="AA165" s="67">
        <v>1053335</v>
      </c>
      <c r="AB165" s="46">
        <f t="shared" si="53"/>
        <v>1638000</v>
      </c>
      <c r="AC165" s="75">
        <v>4</v>
      </c>
      <c r="AD165" s="67">
        <v>1099804</v>
      </c>
      <c r="AE165" s="48">
        <f t="shared" si="54"/>
        <v>627000</v>
      </c>
      <c r="AF165" s="67">
        <v>4</v>
      </c>
      <c r="AG165" s="67">
        <v>1136828</v>
      </c>
      <c r="AH165" s="46">
        <f t="shared" si="55"/>
        <v>0</v>
      </c>
      <c r="AI165" s="75">
        <v>4</v>
      </c>
      <c r="AJ165" s="67">
        <v>1136828</v>
      </c>
      <c r="AK165" s="48">
        <f t="shared" si="56"/>
        <v>0</v>
      </c>
    </row>
    <row r="166" spans="2:37" x14ac:dyDescent="0.25">
      <c r="B166" s="75">
        <v>5</v>
      </c>
      <c r="C166" s="67">
        <v>930836</v>
      </c>
      <c r="D166" s="46">
        <f t="shared" si="57"/>
        <v>0</v>
      </c>
      <c r="E166" s="75">
        <v>5</v>
      </c>
      <c r="F166" s="67">
        <v>930836</v>
      </c>
      <c r="G166" s="48">
        <f t="shared" si="58"/>
        <v>0</v>
      </c>
      <c r="H166" s="67">
        <v>5</v>
      </c>
      <c r="I166" s="67">
        <v>930836</v>
      </c>
      <c r="J166" s="46">
        <f t="shared" si="59"/>
        <v>0</v>
      </c>
      <c r="K166" s="75">
        <v>5</v>
      </c>
      <c r="L166" s="67">
        <v>930836</v>
      </c>
      <c r="M166" s="48">
        <f t="shared" si="60"/>
        <v>0</v>
      </c>
      <c r="N166" s="67">
        <v>5</v>
      </c>
      <c r="O166" s="67">
        <v>930836</v>
      </c>
      <c r="P166" s="46">
        <f t="shared" si="61"/>
        <v>0</v>
      </c>
      <c r="Q166" s="75">
        <v>5</v>
      </c>
      <c r="R166" s="67">
        <v>930836</v>
      </c>
      <c r="S166" s="48">
        <f t="shared" si="50"/>
        <v>0</v>
      </c>
      <c r="T166" s="67">
        <v>5</v>
      </c>
      <c r="U166" s="67">
        <v>958938</v>
      </c>
      <c r="V166" s="46">
        <f t="shared" si="51"/>
        <v>1506000</v>
      </c>
      <c r="W166" s="75">
        <v>5</v>
      </c>
      <c r="X166" s="67">
        <v>1007170</v>
      </c>
      <c r="Y166" s="48">
        <f t="shared" si="52"/>
        <v>1597000</v>
      </c>
      <c r="Z166" s="67">
        <v>5</v>
      </c>
      <c r="AA166" s="97">
        <v>1054973</v>
      </c>
      <c r="AB166" s="46">
        <f t="shared" si="53"/>
        <v>1509000</v>
      </c>
      <c r="AC166" s="75">
        <v>5</v>
      </c>
      <c r="AD166" s="67">
        <v>1100431</v>
      </c>
      <c r="AE166" s="48">
        <f t="shared" si="54"/>
        <v>2339000</v>
      </c>
      <c r="AF166" s="67">
        <v>5</v>
      </c>
      <c r="AG166" s="67">
        <v>1136828</v>
      </c>
      <c r="AH166" s="46">
        <f t="shared" si="55"/>
        <v>0</v>
      </c>
      <c r="AI166" s="75">
        <v>5</v>
      </c>
      <c r="AJ166" s="67">
        <v>1136828</v>
      </c>
      <c r="AK166" s="48">
        <f t="shared" si="56"/>
        <v>0</v>
      </c>
    </row>
    <row r="167" spans="2:37" x14ac:dyDescent="0.25">
      <c r="B167" s="75">
        <v>6</v>
      </c>
      <c r="C167" s="67">
        <v>930836</v>
      </c>
      <c r="D167" s="46">
        <f t="shared" si="57"/>
        <v>0</v>
      </c>
      <c r="E167" s="75">
        <v>6</v>
      </c>
      <c r="F167" s="67">
        <v>930836</v>
      </c>
      <c r="G167" s="48">
        <f t="shared" si="58"/>
        <v>0</v>
      </c>
      <c r="H167" s="67">
        <v>6</v>
      </c>
      <c r="I167" s="67">
        <v>930836</v>
      </c>
      <c r="J167" s="46">
        <f t="shared" si="59"/>
        <v>0</v>
      </c>
      <c r="K167" s="75">
        <v>6</v>
      </c>
      <c r="L167" s="67">
        <v>930836</v>
      </c>
      <c r="M167" s="48">
        <f t="shared" si="60"/>
        <v>0</v>
      </c>
      <c r="N167" s="67">
        <v>6</v>
      </c>
      <c r="O167" s="67">
        <v>930836</v>
      </c>
      <c r="P167" s="46">
        <f t="shared" si="61"/>
        <v>0</v>
      </c>
      <c r="Q167" s="75">
        <v>6</v>
      </c>
      <c r="R167" s="67">
        <v>930836</v>
      </c>
      <c r="S167" s="48">
        <f t="shared" si="50"/>
        <v>0</v>
      </c>
      <c r="T167" s="67">
        <v>6</v>
      </c>
      <c r="U167" s="67">
        <v>960444</v>
      </c>
      <c r="V167" s="46">
        <f t="shared" si="51"/>
        <v>1627000</v>
      </c>
      <c r="W167" s="75">
        <v>6</v>
      </c>
      <c r="X167" s="67">
        <v>1008767</v>
      </c>
      <c r="Y167" s="48">
        <f t="shared" si="52"/>
        <v>1507000</v>
      </c>
      <c r="Z167" s="67">
        <v>6</v>
      </c>
      <c r="AA167" s="67">
        <v>1056482</v>
      </c>
      <c r="AB167" s="46">
        <f t="shared" si="53"/>
        <v>1583000</v>
      </c>
      <c r="AC167" s="75">
        <v>6</v>
      </c>
      <c r="AD167" s="67">
        <v>1102770</v>
      </c>
      <c r="AE167" s="48">
        <f t="shared" si="54"/>
        <v>1593000</v>
      </c>
      <c r="AF167" s="67">
        <v>6</v>
      </c>
      <c r="AG167" s="67">
        <v>1136828</v>
      </c>
      <c r="AH167" s="46">
        <f t="shared" si="55"/>
        <v>0</v>
      </c>
      <c r="AI167" s="75">
        <v>6</v>
      </c>
      <c r="AJ167" s="67">
        <v>1136828</v>
      </c>
      <c r="AK167" s="48">
        <f t="shared" si="56"/>
        <v>0</v>
      </c>
    </row>
    <row r="168" spans="2:37" x14ac:dyDescent="0.25">
      <c r="B168" s="77">
        <v>7</v>
      </c>
      <c r="C168" s="67">
        <v>930836</v>
      </c>
      <c r="D168" s="46">
        <f t="shared" si="57"/>
        <v>0</v>
      </c>
      <c r="E168" s="77">
        <v>7</v>
      </c>
      <c r="F168" s="67">
        <v>930836</v>
      </c>
      <c r="G168" s="48">
        <f t="shared" si="58"/>
        <v>0</v>
      </c>
      <c r="H168" s="78">
        <v>7</v>
      </c>
      <c r="I168" s="67">
        <v>930836</v>
      </c>
      <c r="J168" s="46">
        <f t="shared" si="59"/>
        <v>0</v>
      </c>
      <c r="K168" s="77">
        <v>7</v>
      </c>
      <c r="L168" s="67">
        <v>930836</v>
      </c>
      <c r="M168" s="48">
        <f t="shared" si="60"/>
        <v>0</v>
      </c>
      <c r="N168" s="78">
        <v>7</v>
      </c>
      <c r="O168" s="67">
        <v>930836</v>
      </c>
      <c r="P168" s="46">
        <f t="shared" si="61"/>
        <v>0</v>
      </c>
      <c r="Q168" s="77">
        <v>7</v>
      </c>
      <c r="R168" s="67">
        <v>930836</v>
      </c>
      <c r="S168" s="48">
        <f t="shared" si="50"/>
        <v>0</v>
      </c>
      <c r="T168" s="78">
        <v>7</v>
      </c>
      <c r="U168" s="67">
        <v>962071</v>
      </c>
      <c r="V168" s="46">
        <f t="shared" si="51"/>
        <v>1731000</v>
      </c>
      <c r="W168" s="77">
        <v>7</v>
      </c>
      <c r="X168" s="67">
        <v>1010274</v>
      </c>
      <c r="Y168" s="48">
        <f t="shared" si="52"/>
        <v>1544000</v>
      </c>
      <c r="Z168" s="78">
        <v>7</v>
      </c>
      <c r="AA168" s="67">
        <v>1058065</v>
      </c>
      <c r="AB168" s="46">
        <f t="shared" si="53"/>
        <v>1502000</v>
      </c>
      <c r="AC168" s="77">
        <v>7</v>
      </c>
      <c r="AD168" s="67">
        <v>1104363</v>
      </c>
      <c r="AE168" s="48">
        <f t="shared" si="54"/>
        <v>1523000</v>
      </c>
      <c r="AF168" s="78">
        <v>7</v>
      </c>
      <c r="AG168" s="67">
        <v>1136828</v>
      </c>
      <c r="AH168" s="46">
        <f t="shared" si="55"/>
        <v>0</v>
      </c>
      <c r="AI168" s="77">
        <v>7</v>
      </c>
      <c r="AJ168" s="67">
        <v>1136828</v>
      </c>
      <c r="AK168" s="48">
        <f t="shared" si="56"/>
        <v>0</v>
      </c>
    </row>
    <row r="169" spans="2:37" x14ac:dyDescent="0.25">
      <c r="B169" s="75">
        <v>8</v>
      </c>
      <c r="C169" s="67">
        <v>930836</v>
      </c>
      <c r="D169" s="46">
        <f t="shared" si="57"/>
        <v>0</v>
      </c>
      <c r="E169" s="75">
        <v>8</v>
      </c>
      <c r="F169" s="67">
        <v>930836</v>
      </c>
      <c r="G169" s="48">
        <f t="shared" si="58"/>
        <v>0</v>
      </c>
      <c r="H169" s="67">
        <v>8</v>
      </c>
      <c r="I169" s="67">
        <v>930836</v>
      </c>
      <c r="J169" s="46">
        <f t="shared" si="59"/>
        <v>0</v>
      </c>
      <c r="K169" s="75">
        <v>8</v>
      </c>
      <c r="L169" s="67">
        <v>930836</v>
      </c>
      <c r="M169" s="48">
        <f t="shared" si="60"/>
        <v>0</v>
      </c>
      <c r="N169" s="67">
        <v>8</v>
      </c>
      <c r="O169" s="67">
        <v>930836</v>
      </c>
      <c r="P169" s="46">
        <f t="shared" si="61"/>
        <v>0</v>
      </c>
      <c r="Q169" s="75">
        <v>8</v>
      </c>
      <c r="R169" s="67">
        <v>930836</v>
      </c>
      <c r="S169" s="48">
        <f t="shared" si="50"/>
        <v>0</v>
      </c>
      <c r="T169" s="67">
        <v>8</v>
      </c>
      <c r="U169" s="67">
        <v>963802</v>
      </c>
      <c r="V169" s="46">
        <f t="shared" si="51"/>
        <v>1665000</v>
      </c>
      <c r="W169" s="75">
        <v>8</v>
      </c>
      <c r="X169" s="67">
        <v>1011818</v>
      </c>
      <c r="Y169" s="48">
        <f t="shared" si="52"/>
        <v>1668000</v>
      </c>
      <c r="Z169" s="67">
        <v>8</v>
      </c>
      <c r="AA169" s="97">
        <v>1059567</v>
      </c>
      <c r="AB169" s="46">
        <f t="shared" si="53"/>
        <v>1597000</v>
      </c>
      <c r="AC169" s="75">
        <v>8</v>
      </c>
      <c r="AD169" s="67">
        <v>1105886</v>
      </c>
      <c r="AE169" s="48">
        <f t="shared" si="54"/>
        <v>1958000</v>
      </c>
      <c r="AF169" s="67">
        <v>8</v>
      </c>
      <c r="AG169" s="67">
        <v>1136828</v>
      </c>
      <c r="AH169" s="46">
        <f t="shared" si="55"/>
        <v>0</v>
      </c>
      <c r="AI169" s="75">
        <v>8</v>
      </c>
      <c r="AJ169" s="67">
        <v>1136828</v>
      </c>
      <c r="AK169" s="48">
        <f t="shared" si="56"/>
        <v>0</v>
      </c>
    </row>
    <row r="170" spans="2:37" x14ac:dyDescent="0.25">
      <c r="B170" s="75">
        <v>9</v>
      </c>
      <c r="C170" s="67">
        <v>930836</v>
      </c>
      <c r="D170" s="46">
        <f t="shared" si="57"/>
        <v>0</v>
      </c>
      <c r="E170" s="75">
        <v>9</v>
      </c>
      <c r="F170" s="67">
        <v>930836</v>
      </c>
      <c r="G170" s="48">
        <f t="shared" si="58"/>
        <v>0</v>
      </c>
      <c r="H170" s="67">
        <v>9</v>
      </c>
      <c r="I170" s="67">
        <v>930836</v>
      </c>
      <c r="J170" s="46">
        <f t="shared" si="59"/>
        <v>0</v>
      </c>
      <c r="K170" s="75">
        <v>9</v>
      </c>
      <c r="L170" s="67">
        <v>930836</v>
      </c>
      <c r="M170" s="48">
        <f t="shared" si="60"/>
        <v>0</v>
      </c>
      <c r="N170" s="67">
        <v>9</v>
      </c>
      <c r="O170" s="67">
        <v>930836</v>
      </c>
      <c r="P170" s="46">
        <f t="shared" si="61"/>
        <v>0</v>
      </c>
      <c r="Q170" s="75">
        <v>9</v>
      </c>
      <c r="R170" s="67">
        <v>930836</v>
      </c>
      <c r="S170" s="48">
        <f t="shared" si="50"/>
        <v>0</v>
      </c>
      <c r="T170" s="67">
        <v>9</v>
      </c>
      <c r="U170" s="67">
        <v>965467</v>
      </c>
      <c r="V170" s="46">
        <f t="shared" si="51"/>
        <v>1274000</v>
      </c>
      <c r="W170" s="75">
        <v>9</v>
      </c>
      <c r="X170" s="67">
        <v>1013486</v>
      </c>
      <c r="Y170" s="48">
        <f t="shared" si="52"/>
        <v>1624000</v>
      </c>
      <c r="Z170" s="67">
        <v>9</v>
      </c>
      <c r="AA170" s="67">
        <v>1061164</v>
      </c>
      <c r="AB170" s="46">
        <f t="shared" si="53"/>
        <v>1491000</v>
      </c>
      <c r="AC170" s="75">
        <v>9</v>
      </c>
      <c r="AD170" s="67">
        <v>1107844</v>
      </c>
      <c r="AE170" s="48">
        <f t="shared" si="54"/>
        <v>1128000</v>
      </c>
      <c r="AF170" s="67">
        <v>9</v>
      </c>
      <c r="AG170" s="67">
        <v>1136828</v>
      </c>
      <c r="AH170" s="46">
        <f t="shared" si="55"/>
        <v>0</v>
      </c>
      <c r="AI170" s="75">
        <v>9</v>
      </c>
      <c r="AJ170" s="67">
        <v>1136828</v>
      </c>
      <c r="AK170" s="48">
        <f t="shared" si="56"/>
        <v>0</v>
      </c>
    </row>
    <row r="171" spans="2:37" x14ac:dyDescent="0.25">
      <c r="B171" s="75">
        <v>10</v>
      </c>
      <c r="C171" s="67">
        <v>930836</v>
      </c>
      <c r="D171" s="46">
        <f t="shared" si="57"/>
        <v>0</v>
      </c>
      <c r="E171" s="75">
        <v>10</v>
      </c>
      <c r="F171" s="67">
        <v>930836</v>
      </c>
      <c r="G171" s="48">
        <f t="shared" si="58"/>
        <v>0</v>
      </c>
      <c r="H171" s="67">
        <v>10</v>
      </c>
      <c r="I171" s="67">
        <v>930836</v>
      </c>
      <c r="J171" s="46">
        <f t="shared" si="59"/>
        <v>0</v>
      </c>
      <c r="K171" s="75">
        <v>10</v>
      </c>
      <c r="L171" s="67">
        <v>930836</v>
      </c>
      <c r="M171" s="48">
        <f t="shared" si="60"/>
        <v>0</v>
      </c>
      <c r="N171" s="67">
        <v>10</v>
      </c>
      <c r="O171" s="67">
        <v>930836</v>
      </c>
      <c r="P171" s="46">
        <f t="shared" si="61"/>
        <v>0</v>
      </c>
      <c r="Q171" s="75">
        <v>10</v>
      </c>
      <c r="R171" s="67">
        <v>930836</v>
      </c>
      <c r="S171" s="48">
        <f t="shared" si="50"/>
        <v>0</v>
      </c>
      <c r="T171" s="67">
        <v>10</v>
      </c>
      <c r="U171" s="67">
        <v>966741</v>
      </c>
      <c r="V171" s="46">
        <f t="shared" si="51"/>
        <v>1543000</v>
      </c>
      <c r="W171" s="75">
        <v>10</v>
      </c>
      <c r="X171" s="67">
        <v>1015110</v>
      </c>
      <c r="Y171" s="48">
        <f t="shared" si="52"/>
        <v>1363000</v>
      </c>
      <c r="Z171" s="67">
        <v>10</v>
      </c>
      <c r="AA171" s="97">
        <v>1062655</v>
      </c>
      <c r="AB171" s="46">
        <f t="shared" si="53"/>
        <v>1566000</v>
      </c>
      <c r="AC171" s="75">
        <v>10</v>
      </c>
      <c r="AD171" s="67">
        <v>1108972</v>
      </c>
      <c r="AE171" s="48">
        <f t="shared" si="54"/>
        <v>1426000</v>
      </c>
      <c r="AF171" s="67">
        <v>10</v>
      </c>
      <c r="AG171" s="67">
        <v>1136828</v>
      </c>
      <c r="AH171" s="46">
        <f t="shared" si="55"/>
        <v>0</v>
      </c>
      <c r="AI171" s="75">
        <v>10</v>
      </c>
      <c r="AJ171" s="67">
        <v>1136828</v>
      </c>
      <c r="AK171" s="48">
        <f t="shared" si="56"/>
        <v>0</v>
      </c>
    </row>
    <row r="172" spans="2:37" x14ac:dyDescent="0.25">
      <c r="B172" s="75">
        <v>11</v>
      </c>
      <c r="C172" s="67">
        <v>930836</v>
      </c>
      <c r="D172" s="46">
        <f t="shared" si="57"/>
        <v>0</v>
      </c>
      <c r="E172" s="75">
        <v>11</v>
      </c>
      <c r="F172" s="67">
        <v>930836</v>
      </c>
      <c r="G172" s="48">
        <f t="shared" si="58"/>
        <v>0</v>
      </c>
      <c r="H172" s="67">
        <v>11</v>
      </c>
      <c r="I172" s="67">
        <v>930836</v>
      </c>
      <c r="J172" s="46">
        <f t="shared" si="59"/>
        <v>0</v>
      </c>
      <c r="K172" s="75">
        <v>11</v>
      </c>
      <c r="L172" s="67">
        <v>930836</v>
      </c>
      <c r="M172" s="48">
        <f t="shared" si="60"/>
        <v>0</v>
      </c>
      <c r="N172" s="67">
        <v>11</v>
      </c>
      <c r="O172" s="67">
        <v>930836</v>
      </c>
      <c r="P172" s="46">
        <f>SUM(O173-O172)</f>
        <v>0</v>
      </c>
      <c r="Q172" s="75">
        <v>11</v>
      </c>
      <c r="R172" s="67">
        <v>930836</v>
      </c>
      <c r="S172" s="48">
        <f t="shared" si="50"/>
        <v>0</v>
      </c>
      <c r="T172" s="67">
        <v>11</v>
      </c>
      <c r="U172" s="67">
        <v>968284</v>
      </c>
      <c r="V172" s="46">
        <f t="shared" si="51"/>
        <v>1757000</v>
      </c>
      <c r="W172" s="75">
        <v>11</v>
      </c>
      <c r="X172" s="67">
        <v>1016473</v>
      </c>
      <c r="Y172" s="48">
        <f t="shared" si="52"/>
        <v>1557000</v>
      </c>
      <c r="Z172" s="67">
        <v>11</v>
      </c>
      <c r="AA172" s="67">
        <v>1064221</v>
      </c>
      <c r="AB172" s="46">
        <f t="shared" si="53"/>
        <v>1577000</v>
      </c>
      <c r="AC172" s="75">
        <v>11</v>
      </c>
      <c r="AD172" s="67">
        <v>1110398</v>
      </c>
      <c r="AE172" s="48">
        <f t="shared" si="54"/>
        <v>1531000</v>
      </c>
      <c r="AF172" s="67">
        <v>11</v>
      </c>
      <c r="AG172" s="67">
        <v>1136828</v>
      </c>
      <c r="AH172" s="46">
        <f t="shared" si="55"/>
        <v>0</v>
      </c>
      <c r="AI172" s="75">
        <v>11</v>
      </c>
      <c r="AJ172" s="67">
        <v>1136828</v>
      </c>
      <c r="AK172" s="48">
        <f t="shared" si="56"/>
        <v>0</v>
      </c>
    </row>
    <row r="173" spans="2:37" x14ac:dyDescent="0.25">
      <c r="B173" s="75">
        <v>12</v>
      </c>
      <c r="C173" s="67">
        <v>930836</v>
      </c>
      <c r="D173" s="46">
        <f t="shared" si="57"/>
        <v>0</v>
      </c>
      <c r="E173" s="75">
        <v>12</v>
      </c>
      <c r="F173" s="67">
        <v>930836</v>
      </c>
      <c r="G173" s="48">
        <f t="shared" si="58"/>
        <v>0</v>
      </c>
      <c r="H173" s="67">
        <v>12</v>
      </c>
      <c r="I173" s="67">
        <v>930836</v>
      </c>
      <c r="J173" s="46">
        <f t="shared" si="59"/>
        <v>0</v>
      </c>
      <c r="K173" s="75">
        <v>12</v>
      </c>
      <c r="L173" s="67">
        <v>930836</v>
      </c>
      <c r="M173" s="48">
        <f t="shared" si="60"/>
        <v>0</v>
      </c>
      <c r="N173" s="67">
        <v>12</v>
      </c>
      <c r="O173" s="67">
        <v>930836</v>
      </c>
      <c r="P173" s="46">
        <f t="shared" ref="P173:P192" si="62">SUM(O174-O173)</f>
        <v>0</v>
      </c>
      <c r="Q173" s="75">
        <v>12</v>
      </c>
      <c r="R173" s="67">
        <v>930836</v>
      </c>
      <c r="S173" s="48">
        <f t="shared" si="50"/>
        <v>0</v>
      </c>
      <c r="T173" s="67">
        <v>12</v>
      </c>
      <c r="U173" s="67">
        <v>970041</v>
      </c>
      <c r="V173" s="46">
        <f t="shared" si="51"/>
        <v>1551000</v>
      </c>
      <c r="W173" s="75">
        <v>12</v>
      </c>
      <c r="X173" s="97">
        <v>1018030</v>
      </c>
      <c r="Y173" s="48">
        <f t="shared" si="52"/>
        <v>1556000</v>
      </c>
      <c r="Z173" s="67">
        <v>12</v>
      </c>
      <c r="AA173" s="97">
        <v>1065798</v>
      </c>
      <c r="AB173" s="46">
        <f t="shared" si="53"/>
        <v>1532000</v>
      </c>
      <c r="AC173" s="75">
        <v>12</v>
      </c>
      <c r="AD173" s="67">
        <v>1111929</v>
      </c>
      <c r="AE173" s="48">
        <f t="shared" si="54"/>
        <v>1510000</v>
      </c>
      <c r="AF173" s="67">
        <v>12</v>
      </c>
      <c r="AG173" s="67">
        <v>1136828</v>
      </c>
      <c r="AH173" s="46">
        <f t="shared" si="55"/>
        <v>0</v>
      </c>
      <c r="AI173" s="75">
        <v>12</v>
      </c>
      <c r="AJ173" s="67">
        <v>1136828</v>
      </c>
      <c r="AK173" s="48">
        <f t="shared" si="56"/>
        <v>0</v>
      </c>
    </row>
    <row r="174" spans="2:37" x14ac:dyDescent="0.25">
      <c r="B174" s="75">
        <v>13</v>
      </c>
      <c r="C174" s="67">
        <v>930836</v>
      </c>
      <c r="D174" s="46">
        <f t="shared" si="57"/>
        <v>0</v>
      </c>
      <c r="E174" s="75">
        <v>13</v>
      </c>
      <c r="F174" s="67">
        <v>930836</v>
      </c>
      <c r="G174" s="48">
        <f t="shared" si="58"/>
        <v>0</v>
      </c>
      <c r="H174" s="67">
        <v>13</v>
      </c>
      <c r="I174" s="67">
        <v>930836</v>
      </c>
      <c r="J174" s="46">
        <f t="shared" si="59"/>
        <v>0</v>
      </c>
      <c r="K174" s="75">
        <v>13</v>
      </c>
      <c r="L174" s="67">
        <v>930836</v>
      </c>
      <c r="M174" s="48">
        <f t="shared" si="60"/>
        <v>0</v>
      </c>
      <c r="N174" s="67">
        <v>13</v>
      </c>
      <c r="O174" s="67">
        <v>930836</v>
      </c>
      <c r="P174" s="46">
        <f t="shared" si="62"/>
        <v>0</v>
      </c>
      <c r="Q174" s="75">
        <v>13</v>
      </c>
      <c r="R174" s="67">
        <v>930836</v>
      </c>
      <c r="S174" s="48">
        <f t="shared" si="50"/>
        <v>0</v>
      </c>
      <c r="T174" s="67">
        <v>13</v>
      </c>
      <c r="U174" s="67">
        <v>971592</v>
      </c>
      <c r="V174" s="46">
        <f t="shared" si="51"/>
        <v>1356000</v>
      </c>
      <c r="W174" s="75">
        <v>13</v>
      </c>
      <c r="X174" s="67">
        <v>1019586</v>
      </c>
      <c r="Y174" s="48">
        <f t="shared" si="52"/>
        <v>1514000</v>
      </c>
      <c r="Z174" s="67">
        <v>13</v>
      </c>
      <c r="AA174" s="67">
        <v>1067330</v>
      </c>
      <c r="AB174" s="46">
        <f t="shared" si="53"/>
        <v>1606000</v>
      </c>
      <c r="AC174" s="75">
        <v>13</v>
      </c>
      <c r="AD174" s="67">
        <v>1113439</v>
      </c>
      <c r="AE174" s="48">
        <f t="shared" si="54"/>
        <v>1654000</v>
      </c>
      <c r="AF174" s="67">
        <v>13</v>
      </c>
      <c r="AG174" s="67">
        <v>1136828</v>
      </c>
      <c r="AH174" s="46">
        <f t="shared" si="55"/>
        <v>0</v>
      </c>
      <c r="AI174" s="75">
        <v>13</v>
      </c>
      <c r="AJ174" s="67">
        <v>1136828</v>
      </c>
      <c r="AK174" s="48">
        <f t="shared" si="56"/>
        <v>0</v>
      </c>
    </row>
    <row r="175" spans="2:37" x14ac:dyDescent="0.25">
      <c r="B175" s="75">
        <v>14</v>
      </c>
      <c r="C175" s="67">
        <v>930836</v>
      </c>
      <c r="D175" s="46">
        <f t="shared" si="57"/>
        <v>0</v>
      </c>
      <c r="E175" s="75">
        <v>14</v>
      </c>
      <c r="F175" s="67">
        <v>930836</v>
      </c>
      <c r="G175" s="48">
        <f t="shared" si="58"/>
        <v>0</v>
      </c>
      <c r="H175" s="67">
        <v>14</v>
      </c>
      <c r="I175" s="67">
        <v>930836</v>
      </c>
      <c r="J175" s="46">
        <f t="shared" si="59"/>
        <v>0</v>
      </c>
      <c r="K175" s="75">
        <v>14</v>
      </c>
      <c r="L175" s="67">
        <v>930836</v>
      </c>
      <c r="M175" s="48">
        <f t="shared" si="60"/>
        <v>0</v>
      </c>
      <c r="N175" s="67">
        <v>14</v>
      </c>
      <c r="O175" s="67">
        <v>930836</v>
      </c>
      <c r="P175" s="46">
        <f t="shared" si="62"/>
        <v>0</v>
      </c>
      <c r="Q175" s="75">
        <v>14</v>
      </c>
      <c r="R175" s="67">
        <v>930836</v>
      </c>
      <c r="S175" s="48">
        <f t="shared" si="50"/>
        <v>0</v>
      </c>
      <c r="T175" s="67">
        <v>14</v>
      </c>
      <c r="U175" s="67">
        <v>972948</v>
      </c>
      <c r="V175" s="46">
        <f t="shared" si="51"/>
        <v>1543000</v>
      </c>
      <c r="W175" s="75">
        <v>14</v>
      </c>
      <c r="X175" s="67">
        <v>1021100</v>
      </c>
      <c r="Y175" s="48">
        <f t="shared" si="52"/>
        <v>1550000</v>
      </c>
      <c r="Z175" s="67">
        <v>14</v>
      </c>
      <c r="AA175" s="67">
        <v>1068936</v>
      </c>
      <c r="AB175" s="46">
        <f t="shared" si="53"/>
        <v>1466000</v>
      </c>
      <c r="AC175" s="75">
        <v>14</v>
      </c>
      <c r="AD175" s="67">
        <v>1115093</v>
      </c>
      <c r="AE175" s="48">
        <f t="shared" si="54"/>
        <v>1551000</v>
      </c>
      <c r="AF175" s="67">
        <v>14</v>
      </c>
      <c r="AG175" s="67">
        <v>1136828</v>
      </c>
      <c r="AH175" s="46">
        <f t="shared" si="55"/>
        <v>0</v>
      </c>
      <c r="AI175" s="75">
        <v>14</v>
      </c>
      <c r="AJ175" s="67">
        <v>1136828</v>
      </c>
      <c r="AK175" s="48">
        <f t="shared" si="56"/>
        <v>0</v>
      </c>
    </row>
    <row r="176" spans="2:37" x14ac:dyDescent="0.25">
      <c r="B176" s="75">
        <v>15</v>
      </c>
      <c r="C176" s="67">
        <v>930836</v>
      </c>
      <c r="D176" s="46">
        <f t="shared" si="57"/>
        <v>0</v>
      </c>
      <c r="E176" s="75">
        <v>15</v>
      </c>
      <c r="F176" s="67">
        <v>930836</v>
      </c>
      <c r="G176" s="48">
        <f t="shared" si="58"/>
        <v>0</v>
      </c>
      <c r="H176" s="67">
        <v>15</v>
      </c>
      <c r="I176" s="67">
        <v>930836</v>
      </c>
      <c r="J176" s="46">
        <f t="shared" si="59"/>
        <v>0</v>
      </c>
      <c r="K176" s="75">
        <v>15</v>
      </c>
      <c r="L176" s="67">
        <v>930836</v>
      </c>
      <c r="M176" s="48">
        <f t="shared" si="60"/>
        <v>0</v>
      </c>
      <c r="N176" s="67">
        <v>15</v>
      </c>
      <c r="O176" s="67">
        <v>930836</v>
      </c>
      <c r="P176" s="46">
        <f t="shared" si="62"/>
        <v>0</v>
      </c>
      <c r="Q176" s="75">
        <v>15</v>
      </c>
      <c r="R176" s="67">
        <v>930836</v>
      </c>
      <c r="S176" s="48">
        <f t="shared" si="50"/>
        <v>0</v>
      </c>
      <c r="T176" s="67">
        <v>15</v>
      </c>
      <c r="U176" s="67">
        <v>974491</v>
      </c>
      <c r="V176" s="46">
        <f t="shared" si="51"/>
        <v>1563000</v>
      </c>
      <c r="W176" s="75">
        <v>15</v>
      </c>
      <c r="X176" s="97">
        <v>1022650</v>
      </c>
      <c r="Y176" s="48">
        <f t="shared" si="52"/>
        <v>1658000</v>
      </c>
      <c r="Z176" s="67">
        <v>15</v>
      </c>
      <c r="AA176" s="97">
        <v>1070402</v>
      </c>
      <c r="AB176" s="46">
        <f t="shared" si="53"/>
        <v>1620000</v>
      </c>
      <c r="AC176" s="75">
        <v>15</v>
      </c>
      <c r="AD176" s="67">
        <v>1116644</v>
      </c>
      <c r="AE176" s="48">
        <f t="shared" si="54"/>
        <v>1610000</v>
      </c>
      <c r="AF176" s="67">
        <v>15</v>
      </c>
      <c r="AG176" s="67">
        <v>1136828</v>
      </c>
      <c r="AH176" s="46">
        <f t="shared" si="55"/>
        <v>0</v>
      </c>
      <c r="AI176" s="75">
        <v>15</v>
      </c>
      <c r="AJ176" s="67">
        <v>1136828</v>
      </c>
      <c r="AK176" s="48">
        <f t="shared" si="56"/>
        <v>0</v>
      </c>
    </row>
    <row r="177" spans="2:37" x14ac:dyDescent="0.25">
      <c r="B177" s="75">
        <v>16</v>
      </c>
      <c r="C177" s="67">
        <v>930836</v>
      </c>
      <c r="D177" s="46">
        <f t="shared" si="57"/>
        <v>0</v>
      </c>
      <c r="E177" s="75">
        <v>16</v>
      </c>
      <c r="F177" s="67">
        <v>930836</v>
      </c>
      <c r="G177" s="48">
        <f t="shared" si="58"/>
        <v>0</v>
      </c>
      <c r="H177" s="67">
        <v>16</v>
      </c>
      <c r="I177" s="67">
        <v>930836</v>
      </c>
      <c r="J177" s="46">
        <f t="shared" si="59"/>
        <v>0</v>
      </c>
      <c r="K177" s="75">
        <v>16</v>
      </c>
      <c r="L177" s="67">
        <v>930836</v>
      </c>
      <c r="M177" s="48">
        <f t="shared" si="60"/>
        <v>0</v>
      </c>
      <c r="N177" s="67">
        <v>16</v>
      </c>
      <c r="O177" s="67">
        <v>930836</v>
      </c>
      <c r="P177" s="46">
        <f t="shared" si="62"/>
        <v>0</v>
      </c>
      <c r="Q177" s="75">
        <v>16</v>
      </c>
      <c r="R177" s="67">
        <v>930836</v>
      </c>
      <c r="S177" s="48">
        <f t="shared" si="50"/>
        <v>0</v>
      </c>
      <c r="T177" s="67">
        <v>16</v>
      </c>
      <c r="U177" s="67">
        <v>976054</v>
      </c>
      <c r="V177" s="46">
        <f t="shared" si="51"/>
        <v>1541000</v>
      </c>
      <c r="W177" s="75">
        <v>16</v>
      </c>
      <c r="X177" s="67">
        <v>1024308</v>
      </c>
      <c r="Y177" s="48">
        <f t="shared" si="52"/>
        <v>1609000</v>
      </c>
      <c r="Z177" s="67">
        <v>16</v>
      </c>
      <c r="AA177" s="67">
        <v>1072022</v>
      </c>
      <c r="AB177" s="46">
        <f t="shared" si="53"/>
        <v>1487000</v>
      </c>
      <c r="AC177" s="75">
        <v>16</v>
      </c>
      <c r="AD177" s="67">
        <v>1118254</v>
      </c>
      <c r="AE177" s="48">
        <f t="shared" si="54"/>
        <v>1479000</v>
      </c>
      <c r="AF177" s="67">
        <v>16</v>
      </c>
      <c r="AG177" s="67">
        <v>1136828</v>
      </c>
      <c r="AH177" s="46">
        <f t="shared" si="55"/>
        <v>0</v>
      </c>
      <c r="AI177" s="75">
        <v>16</v>
      </c>
      <c r="AJ177" s="67">
        <v>1136828</v>
      </c>
      <c r="AK177" s="48">
        <f t="shared" si="56"/>
        <v>0</v>
      </c>
    </row>
    <row r="178" spans="2:37" x14ac:dyDescent="0.25">
      <c r="B178" s="75">
        <v>17</v>
      </c>
      <c r="C178" s="67">
        <v>930836</v>
      </c>
      <c r="D178" s="46">
        <f t="shared" si="57"/>
        <v>0</v>
      </c>
      <c r="E178" s="75">
        <v>17</v>
      </c>
      <c r="F178" s="67">
        <v>930836</v>
      </c>
      <c r="G178" s="48">
        <f t="shared" si="58"/>
        <v>0</v>
      </c>
      <c r="H178" s="67">
        <v>17</v>
      </c>
      <c r="I178" s="67">
        <v>930836</v>
      </c>
      <c r="J178" s="46">
        <f t="shared" si="59"/>
        <v>0</v>
      </c>
      <c r="K178" s="75">
        <v>17</v>
      </c>
      <c r="L178" s="67">
        <v>930836</v>
      </c>
      <c r="M178" s="48">
        <f t="shared" si="60"/>
        <v>0</v>
      </c>
      <c r="N178" s="67">
        <v>17</v>
      </c>
      <c r="O178" s="67">
        <v>930836</v>
      </c>
      <c r="P178" s="46">
        <f t="shared" si="62"/>
        <v>0</v>
      </c>
      <c r="Q178" s="75">
        <v>17</v>
      </c>
      <c r="R178" s="67">
        <v>930836</v>
      </c>
      <c r="S178" s="48">
        <f t="shared" si="50"/>
        <v>1364000</v>
      </c>
      <c r="T178" s="67">
        <v>17</v>
      </c>
      <c r="U178" s="67">
        <v>977595</v>
      </c>
      <c r="V178" s="46">
        <f t="shared" si="51"/>
        <v>1566000</v>
      </c>
      <c r="W178" s="75">
        <v>17</v>
      </c>
      <c r="X178" s="97">
        <v>1025917</v>
      </c>
      <c r="Y178" s="48">
        <f t="shared" si="52"/>
        <v>1398000</v>
      </c>
      <c r="Z178" s="67">
        <v>17</v>
      </c>
      <c r="AA178" s="97">
        <v>1073509</v>
      </c>
      <c r="AB178" s="46">
        <f t="shared" si="53"/>
        <v>1541000</v>
      </c>
      <c r="AC178" s="75">
        <v>17</v>
      </c>
      <c r="AD178" s="67">
        <v>1119733</v>
      </c>
      <c r="AE178" s="48">
        <f t="shared" si="54"/>
        <v>1632000</v>
      </c>
      <c r="AF178" s="67">
        <v>17</v>
      </c>
      <c r="AG178" s="67">
        <v>1136828</v>
      </c>
      <c r="AH178" s="46">
        <f t="shared" si="55"/>
        <v>0</v>
      </c>
      <c r="AI178" s="75">
        <v>17</v>
      </c>
      <c r="AJ178" s="67">
        <v>1136828</v>
      </c>
      <c r="AK178" s="48">
        <f t="shared" si="56"/>
        <v>0</v>
      </c>
    </row>
    <row r="179" spans="2:37" x14ac:dyDescent="0.25">
      <c r="B179" s="75">
        <v>18</v>
      </c>
      <c r="C179" s="67">
        <v>930836</v>
      </c>
      <c r="D179" s="46">
        <f t="shared" si="57"/>
        <v>0</v>
      </c>
      <c r="E179" s="75">
        <v>18</v>
      </c>
      <c r="F179" s="67">
        <v>930836</v>
      </c>
      <c r="G179" s="48">
        <f t="shared" si="58"/>
        <v>0</v>
      </c>
      <c r="H179" s="67">
        <v>18</v>
      </c>
      <c r="I179" s="67">
        <v>930836</v>
      </c>
      <c r="J179" s="46">
        <f t="shared" si="59"/>
        <v>0</v>
      </c>
      <c r="K179" s="75">
        <v>18</v>
      </c>
      <c r="L179" s="67">
        <v>930836</v>
      </c>
      <c r="M179" s="48">
        <f t="shared" si="60"/>
        <v>0</v>
      </c>
      <c r="N179" s="67">
        <v>18</v>
      </c>
      <c r="O179" s="67">
        <v>930836</v>
      </c>
      <c r="P179" s="46">
        <f t="shared" si="62"/>
        <v>0</v>
      </c>
      <c r="Q179" s="75">
        <v>18</v>
      </c>
      <c r="R179" s="67">
        <v>932200</v>
      </c>
      <c r="S179" s="48">
        <f t="shared" si="50"/>
        <v>1591000</v>
      </c>
      <c r="T179" s="67">
        <v>18</v>
      </c>
      <c r="U179" s="67">
        <v>979161</v>
      </c>
      <c r="V179" s="46">
        <f t="shared" si="51"/>
        <v>1545000</v>
      </c>
      <c r="W179" s="75">
        <v>18</v>
      </c>
      <c r="X179" s="67">
        <v>1027315</v>
      </c>
      <c r="Y179" s="48">
        <f t="shared" si="52"/>
        <v>1631000</v>
      </c>
      <c r="Z179" s="67">
        <v>18</v>
      </c>
      <c r="AA179" s="67">
        <v>1075050</v>
      </c>
      <c r="AB179" s="46">
        <f t="shared" si="53"/>
        <v>1530000</v>
      </c>
      <c r="AC179" s="75">
        <v>18</v>
      </c>
      <c r="AD179" s="67">
        <v>1121365</v>
      </c>
      <c r="AE179" s="48">
        <f t="shared" si="54"/>
        <v>1523000</v>
      </c>
      <c r="AF179" s="67">
        <v>18</v>
      </c>
      <c r="AG179" s="67">
        <v>1136828</v>
      </c>
      <c r="AH179" s="46">
        <f t="shared" si="55"/>
        <v>0</v>
      </c>
      <c r="AI179" s="75">
        <v>18</v>
      </c>
      <c r="AJ179" s="67">
        <v>1136828</v>
      </c>
      <c r="AK179" s="48">
        <f t="shared" si="56"/>
        <v>0</v>
      </c>
    </row>
    <row r="180" spans="2:37" x14ac:dyDescent="0.25">
      <c r="B180" s="75">
        <v>19</v>
      </c>
      <c r="C180" s="67">
        <v>930836</v>
      </c>
      <c r="D180" s="46">
        <f t="shared" si="57"/>
        <v>0</v>
      </c>
      <c r="E180" s="75">
        <v>19</v>
      </c>
      <c r="F180" s="67">
        <v>930836</v>
      </c>
      <c r="G180" s="48">
        <f t="shared" si="58"/>
        <v>0</v>
      </c>
      <c r="H180" s="67">
        <v>19</v>
      </c>
      <c r="I180" s="67">
        <v>930836</v>
      </c>
      <c r="J180" s="46">
        <f t="shared" si="59"/>
        <v>0</v>
      </c>
      <c r="K180" s="75">
        <v>19</v>
      </c>
      <c r="L180" s="67">
        <v>930836</v>
      </c>
      <c r="M180" s="48">
        <f t="shared" si="60"/>
        <v>0</v>
      </c>
      <c r="N180" s="67">
        <v>19</v>
      </c>
      <c r="O180" s="67">
        <v>930836</v>
      </c>
      <c r="P180" s="46">
        <f t="shared" si="62"/>
        <v>0</v>
      </c>
      <c r="Q180" s="75">
        <v>19</v>
      </c>
      <c r="R180" s="67">
        <v>933791</v>
      </c>
      <c r="S180" s="48">
        <f t="shared" si="50"/>
        <v>1613000</v>
      </c>
      <c r="T180" s="67">
        <v>19</v>
      </c>
      <c r="U180" s="67">
        <v>980706</v>
      </c>
      <c r="V180" s="46">
        <f t="shared" si="51"/>
        <v>1577000</v>
      </c>
      <c r="W180" s="75">
        <v>19</v>
      </c>
      <c r="X180" s="97">
        <v>1028946</v>
      </c>
      <c r="Y180" s="48">
        <f t="shared" si="52"/>
        <v>1367000</v>
      </c>
      <c r="Z180" s="67">
        <v>19</v>
      </c>
      <c r="AA180" s="97">
        <v>1076580</v>
      </c>
      <c r="AB180" s="46">
        <f t="shared" si="53"/>
        <v>1492000</v>
      </c>
      <c r="AC180" s="75">
        <v>19</v>
      </c>
      <c r="AD180" s="67">
        <v>1122888</v>
      </c>
      <c r="AE180" s="48">
        <f t="shared" si="54"/>
        <v>1505000</v>
      </c>
      <c r="AF180" s="67">
        <v>19</v>
      </c>
      <c r="AG180" s="67">
        <v>1136828</v>
      </c>
      <c r="AH180" s="46">
        <f t="shared" si="55"/>
        <v>0</v>
      </c>
      <c r="AI180" s="75">
        <v>19</v>
      </c>
      <c r="AJ180" s="67">
        <v>1136828</v>
      </c>
      <c r="AK180" s="48">
        <f t="shared" si="56"/>
        <v>0</v>
      </c>
    </row>
    <row r="181" spans="2:37" x14ac:dyDescent="0.25">
      <c r="B181" s="75">
        <v>20</v>
      </c>
      <c r="C181" s="67">
        <v>930836</v>
      </c>
      <c r="D181" s="46">
        <f t="shared" si="57"/>
        <v>0</v>
      </c>
      <c r="E181" s="75">
        <v>20</v>
      </c>
      <c r="F181" s="67">
        <v>930836</v>
      </c>
      <c r="G181" s="48">
        <f t="shared" si="58"/>
        <v>0</v>
      </c>
      <c r="H181" s="67">
        <v>20</v>
      </c>
      <c r="I181" s="67">
        <v>930836</v>
      </c>
      <c r="J181" s="46">
        <f t="shared" si="59"/>
        <v>0</v>
      </c>
      <c r="K181" s="75">
        <v>20</v>
      </c>
      <c r="L181" s="67">
        <v>930836</v>
      </c>
      <c r="M181" s="48">
        <f t="shared" si="60"/>
        <v>0</v>
      </c>
      <c r="N181" s="67">
        <v>20</v>
      </c>
      <c r="O181" s="67">
        <v>930836</v>
      </c>
      <c r="P181" s="46">
        <f t="shared" si="62"/>
        <v>0</v>
      </c>
      <c r="Q181" s="75">
        <v>20</v>
      </c>
      <c r="R181" s="67">
        <v>935404</v>
      </c>
      <c r="S181" s="48">
        <f t="shared" si="50"/>
        <v>1645000</v>
      </c>
      <c r="T181" s="67">
        <v>20</v>
      </c>
      <c r="U181" s="67">
        <v>982283</v>
      </c>
      <c r="V181" s="46">
        <f t="shared" si="51"/>
        <v>1579000</v>
      </c>
      <c r="W181" s="75">
        <v>20</v>
      </c>
      <c r="X181" s="67">
        <v>1030313</v>
      </c>
      <c r="Y181" s="48">
        <f t="shared" si="52"/>
        <v>1266000</v>
      </c>
      <c r="Z181" s="67">
        <v>20</v>
      </c>
      <c r="AA181" s="67">
        <v>1078072</v>
      </c>
      <c r="AB181" s="46">
        <f t="shared" si="53"/>
        <v>1541000</v>
      </c>
      <c r="AC181" s="75">
        <v>20</v>
      </c>
      <c r="AD181" s="67">
        <v>1124393</v>
      </c>
      <c r="AE181" s="48">
        <f t="shared" si="54"/>
        <v>1533000</v>
      </c>
      <c r="AF181" s="67">
        <v>20</v>
      </c>
      <c r="AG181" s="67">
        <v>1136828</v>
      </c>
      <c r="AH181" s="46">
        <f t="shared" si="55"/>
        <v>0</v>
      </c>
      <c r="AI181" s="75">
        <v>20</v>
      </c>
      <c r="AJ181" s="67">
        <v>1136828</v>
      </c>
      <c r="AK181" s="48">
        <f t="shared" si="56"/>
        <v>0</v>
      </c>
    </row>
    <row r="182" spans="2:37" x14ac:dyDescent="0.25">
      <c r="B182" s="75">
        <v>21</v>
      </c>
      <c r="C182" s="67">
        <v>930836</v>
      </c>
      <c r="D182" s="46">
        <f t="shared" si="57"/>
        <v>0</v>
      </c>
      <c r="E182" s="75">
        <v>21</v>
      </c>
      <c r="F182" s="67">
        <v>930836</v>
      </c>
      <c r="G182" s="48">
        <f t="shared" si="58"/>
        <v>0</v>
      </c>
      <c r="H182" s="67">
        <v>21</v>
      </c>
      <c r="I182" s="67">
        <v>930836</v>
      </c>
      <c r="J182" s="46">
        <f t="shared" si="59"/>
        <v>0</v>
      </c>
      <c r="K182" s="75">
        <v>21</v>
      </c>
      <c r="L182" s="67">
        <v>930836</v>
      </c>
      <c r="M182" s="48">
        <f t="shared" si="60"/>
        <v>0</v>
      </c>
      <c r="N182" s="67">
        <v>21</v>
      </c>
      <c r="O182" s="67">
        <v>930836</v>
      </c>
      <c r="P182" s="46">
        <f t="shared" si="62"/>
        <v>0</v>
      </c>
      <c r="Q182" s="75">
        <v>21</v>
      </c>
      <c r="R182" s="67">
        <v>937049</v>
      </c>
      <c r="S182" s="48">
        <f t="shared" si="50"/>
        <v>1561000</v>
      </c>
      <c r="T182" s="67">
        <v>21</v>
      </c>
      <c r="U182" s="67">
        <v>983862</v>
      </c>
      <c r="V182" s="46">
        <f t="shared" si="51"/>
        <v>1517000</v>
      </c>
      <c r="W182" s="75">
        <v>21</v>
      </c>
      <c r="X182" s="67">
        <v>1031579</v>
      </c>
      <c r="Y182" s="48">
        <f t="shared" si="52"/>
        <v>1547000</v>
      </c>
      <c r="Z182" s="67">
        <v>21</v>
      </c>
      <c r="AA182" s="67">
        <v>1079613</v>
      </c>
      <c r="AB182" s="46">
        <f t="shared" si="53"/>
        <v>1633000</v>
      </c>
      <c r="AC182" s="75">
        <v>21</v>
      </c>
      <c r="AD182" s="67">
        <v>1125926</v>
      </c>
      <c r="AE182" s="48">
        <f t="shared" si="54"/>
        <v>1555000</v>
      </c>
      <c r="AF182" s="67">
        <v>21</v>
      </c>
      <c r="AG182" s="67">
        <v>1136828</v>
      </c>
      <c r="AH182" s="46">
        <f t="shared" si="55"/>
        <v>0</v>
      </c>
      <c r="AI182" s="75">
        <v>21</v>
      </c>
      <c r="AJ182" s="67">
        <v>1136828</v>
      </c>
      <c r="AK182" s="48">
        <f t="shared" si="56"/>
        <v>0</v>
      </c>
    </row>
    <row r="183" spans="2:37" x14ac:dyDescent="0.25">
      <c r="B183" s="75">
        <v>22</v>
      </c>
      <c r="C183" s="67">
        <v>930836</v>
      </c>
      <c r="D183" s="46">
        <f t="shared" si="57"/>
        <v>0</v>
      </c>
      <c r="E183" s="75">
        <v>22</v>
      </c>
      <c r="F183" s="67">
        <v>930836</v>
      </c>
      <c r="G183" s="48">
        <f t="shared" si="58"/>
        <v>0</v>
      </c>
      <c r="H183" s="67">
        <v>22</v>
      </c>
      <c r="I183" s="67">
        <v>930836</v>
      </c>
      <c r="J183" s="46">
        <f t="shared" si="59"/>
        <v>0</v>
      </c>
      <c r="K183" s="75">
        <v>22</v>
      </c>
      <c r="L183" s="67">
        <v>930836</v>
      </c>
      <c r="M183" s="48">
        <f t="shared" si="60"/>
        <v>0</v>
      </c>
      <c r="N183" s="67">
        <v>22</v>
      </c>
      <c r="O183" s="67">
        <v>930836</v>
      </c>
      <c r="P183" s="46">
        <f t="shared" si="62"/>
        <v>0</v>
      </c>
      <c r="Q183" s="75">
        <v>22</v>
      </c>
      <c r="R183" s="67">
        <v>938610</v>
      </c>
      <c r="S183" s="48">
        <f t="shared" si="50"/>
        <v>1525000</v>
      </c>
      <c r="T183" s="67">
        <v>22</v>
      </c>
      <c r="U183" s="67">
        <v>985379</v>
      </c>
      <c r="V183" s="46">
        <f t="shared" si="51"/>
        <v>1584000</v>
      </c>
      <c r="W183" s="75">
        <v>22</v>
      </c>
      <c r="X183" s="97">
        <v>1033126</v>
      </c>
      <c r="Y183" s="48">
        <f t="shared" si="52"/>
        <v>1697000</v>
      </c>
      <c r="Z183" s="67">
        <v>22</v>
      </c>
      <c r="AA183" s="97">
        <v>1081246</v>
      </c>
      <c r="AB183" s="46">
        <f t="shared" si="53"/>
        <v>1501000</v>
      </c>
      <c r="AC183" s="75">
        <v>22</v>
      </c>
      <c r="AD183" s="67">
        <v>1127481</v>
      </c>
      <c r="AE183" s="48">
        <f t="shared" si="54"/>
        <v>1572000</v>
      </c>
      <c r="AF183" s="67">
        <v>22</v>
      </c>
      <c r="AG183" s="67">
        <v>1136828</v>
      </c>
      <c r="AH183" s="46">
        <f t="shared" si="55"/>
        <v>0</v>
      </c>
      <c r="AI183" s="75">
        <v>22</v>
      </c>
      <c r="AJ183" s="67">
        <v>1136828</v>
      </c>
      <c r="AK183" s="48">
        <f t="shared" si="56"/>
        <v>0</v>
      </c>
    </row>
    <row r="184" spans="2:37" x14ac:dyDescent="0.25">
      <c r="B184" s="75">
        <v>23</v>
      </c>
      <c r="C184" s="67">
        <v>930836</v>
      </c>
      <c r="D184" s="46">
        <f t="shared" si="57"/>
        <v>0</v>
      </c>
      <c r="E184" s="75">
        <v>23</v>
      </c>
      <c r="F184" s="67">
        <v>930836</v>
      </c>
      <c r="G184" s="48">
        <f t="shared" si="58"/>
        <v>0</v>
      </c>
      <c r="H184" s="67">
        <v>23</v>
      </c>
      <c r="I184" s="67">
        <v>930836</v>
      </c>
      <c r="J184" s="46">
        <f t="shared" si="59"/>
        <v>0</v>
      </c>
      <c r="K184" s="75">
        <v>23</v>
      </c>
      <c r="L184" s="67">
        <v>930836</v>
      </c>
      <c r="M184" s="48">
        <f t="shared" si="60"/>
        <v>0</v>
      </c>
      <c r="N184" s="67">
        <v>23</v>
      </c>
      <c r="O184" s="67">
        <v>930836</v>
      </c>
      <c r="P184" s="46">
        <f t="shared" si="62"/>
        <v>0</v>
      </c>
      <c r="Q184" s="75">
        <v>23</v>
      </c>
      <c r="R184" s="67">
        <v>940135</v>
      </c>
      <c r="S184" s="48">
        <f t="shared" si="50"/>
        <v>1540000</v>
      </c>
      <c r="T184" s="67">
        <v>23</v>
      </c>
      <c r="U184" s="67">
        <v>986963</v>
      </c>
      <c r="V184" s="46">
        <f t="shared" si="51"/>
        <v>1614000</v>
      </c>
      <c r="W184" s="75">
        <v>23</v>
      </c>
      <c r="X184" s="67">
        <v>1034823</v>
      </c>
      <c r="Y184" s="48">
        <f t="shared" si="52"/>
        <v>1431000</v>
      </c>
      <c r="Z184" s="67">
        <v>23</v>
      </c>
      <c r="AA184" s="67">
        <v>1082747</v>
      </c>
      <c r="AB184" s="46">
        <f t="shared" si="53"/>
        <v>1686000</v>
      </c>
      <c r="AC184" s="75">
        <v>23</v>
      </c>
      <c r="AD184" s="67">
        <v>1129053</v>
      </c>
      <c r="AE184" s="48">
        <f t="shared" si="54"/>
        <v>1542000</v>
      </c>
      <c r="AF184" s="67">
        <v>23</v>
      </c>
      <c r="AG184" s="67">
        <v>1136828</v>
      </c>
      <c r="AH184" s="46">
        <f t="shared" si="55"/>
        <v>0</v>
      </c>
      <c r="AI184" s="75">
        <v>23</v>
      </c>
      <c r="AJ184" s="67">
        <v>1136828</v>
      </c>
      <c r="AK184" s="48">
        <f t="shared" si="56"/>
        <v>0</v>
      </c>
    </row>
    <row r="185" spans="2:37" x14ac:dyDescent="0.25">
      <c r="B185" s="75">
        <v>24</v>
      </c>
      <c r="C185" s="67">
        <v>930836</v>
      </c>
      <c r="D185" s="46">
        <f t="shared" si="57"/>
        <v>0</v>
      </c>
      <c r="E185" s="75">
        <v>24</v>
      </c>
      <c r="F185" s="67">
        <v>930836</v>
      </c>
      <c r="G185" s="48">
        <f t="shared" si="58"/>
        <v>0</v>
      </c>
      <c r="H185" s="67">
        <v>24</v>
      </c>
      <c r="I185" s="67">
        <v>930836</v>
      </c>
      <c r="J185" s="46">
        <f t="shared" si="59"/>
        <v>0</v>
      </c>
      <c r="K185" s="75">
        <v>24</v>
      </c>
      <c r="L185" s="67">
        <v>930836</v>
      </c>
      <c r="M185" s="48">
        <f t="shared" si="60"/>
        <v>0</v>
      </c>
      <c r="N185" s="67">
        <v>24</v>
      </c>
      <c r="O185" s="67">
        <v>930836</v>
      </c>
      <c r="P185" s="46">
        <f t="shared" si="62"/>
        <v>0</v>
      </c>
      <c r="Q185" s="75">
        <v>24</v>
      </c>
      <c r="R185" s="67">
        <v>941675</v>
      </c>
      <c r="S185" s="48">
        <f t="shared" si="50"/>
        <v>1617000</v>
      </c>
      <c r="T185" s="67">
        <v>24</v>
      </c>
      <c r="U185" s="67">
        <v>988577</v>
      </c>
      <c r="V185" s="46">
        <f t="shared" si="51"/>
        <v>1559000</v>
      </c>
      <c r="W185" s="75">
        <v>24</v>
      </c>
      <c r="X185" s="97">
        <v>1036254</v>
      </c>
      <c r="Y185" s="48">
        <f t="shared" si="52"/>
        <v>1531000</v>
      </c>
      <c r="Z185" s="67">
        <v>24</v>
      </c>
      <c r="AA185" s="97">
        <v>1084433</v>
      </c>
      <c r="AB185" s="46">
        <f t="shared" si="53"/>
        <v>1435000</v>
      </c>
      <c r="AC185" s="75">
        <v>24</v>
      </c>
      <c r="AD185" s="67">
        <v>1130595</v>
      </c>
      <c r="AE185" s="48">
        <f t="shared" si="54"/>
        <v>1591000</v>
      </c>
      <c r="AF185" s="67">
        <v>24</v>
      </c>
      <c r="AG185" s="67">
        <v>1136828</v>
      </c>
      <c r="AH185" s="46">
        <f t="shared" si="55"/>
        <v>0</v>
      </c>
      <c r="AI185" s="75">
        <v>24</v>
      </c>
      <c r="AJ185" s="67">
        <v>1136828</v>
      </c>
      <c r="AK185" s="48">
        <f t="shared" si="56"/>
        <v>0</v>
      </c>
    </row>
    <row r="186" spans="2:37" x14ac:dyDescent="0.25">
      <c r="B186" s="75">
        <v>25</v>
      </c>
      <c r="C186" s="67">
        <v>930836</v>
      </c>
      <c r="D186" s="46">
        <f t="shared" si="57"/>
        <v>0</v>
      </c>
      <c r="E186" s="75">
        <v>25</v>
      </c>
      <c r="F186" s="67">
        <v>930836</v>
      </c>
      <c r="G186" s="48">
        <f t="shared" si="58"/>
        <v>0</v>
      </c>
      <c r="H186" s="67">
        <v>25</v>
      </c>
      <c r="I186" s="67">
        <v>930836</v>
      </c>
      <c r="J186" s="46">
        <f t="shared" si="59"/>
        <v>0</v>
      </c>
      <c r="K186" s="75">
        <v>25</v>
      </c>
      <c r="L186" s="67">
        <v>930836</v>
      </c>
      <c r="M186" s="48">
        <f t="shared" si="60"/>
        <v>0</v>
      </c>
      <c r="N186" s="67">
        <v>25</v>
      </c>
      <c r="O186" s="67">
        <v>930836</v>
      </c>
      <c r="P186" s="46">
        <f t="shared" si="62"/>
        <v>0</v>
      </c>
      <c r="Q186" s="75">
        <v>25</v>
      </c>
      <c r="R186" s="67">
        <v>943292</v>
      </c>
      <c r="S186" s="48">
        <f t="shared" si="50"/>
        <v>1627000</v>
      </c>
      <c r="T186" s="67">
        <v>25</v>
      </c>
      <c r="U186" s="67">
        <v>990136</v>
      </c>
      <c r="V186" s="46">
        <f t="shared" si="51"/>
        <v>1550000</v>
      </c>
      <c r="W186" s="75">
        <v>25</v>
      </c>
      <c r="X186" s="67">
        <v>1037785</v>
      </c>
      <c r="Y186" s="48">
        <f t="shared" si="52"/>
        <v>1543000</v>
      </c>
      <c r="Z186" s="67">
        <v>25</v>
      </c>
      <c r="AA186" s="67">
        <v>1085868</v>
      </c>
      <c r="AB186" s="46">
        <f t="shared" si="53"/>
        <v>1524000</v>
      </c>
      <c r="AC186" s="75">
        <v>25</v>
      </c>
      <c r="AD186" s="67">
        <v>1132186</v>
      </c>
      <c r="AE186" s="48">
        <f t="shared" si="54"/>
        <v>1582000</v>
      </c>
      <c r="AF186" s="67">
        <v>25</v>
      </c>
      <c r="AG186" s="67">
        <v>1136828</v>
      </c>
      <c r="AH186" s="46">
        <f t="shared" si="55"/>
        <v>0</v>
      </c>
      <c r="AI186" s="75">
        <v>25</v>
      </c>
      <c r="AJ186" s="67">
        <v>1136828</v>
      </c>
      <c r="AK186" s="48">
        <f t="shared" si="56"/>
        <v>0</v>
      </c>
    </row>
    <row r="187" spans="2:37" x14ac:dyDescent="0.25">
      <c r="B187" s="75">
        <v>26</v>
      </c>
      <c r="C187" s="67">
        <v>930836</v>
      </c>
      <c r="D187" s="46">
        <f t="shared" si="57"/>
        <v>0</v>
      </c>
      <c r="E187" s="75">
        <v>26</v>
      </c>
      <c r="F187" s="67">
        <v>930836</v>
      </c>
      <c r="G187" s="48">
        <f t="shared" si="58"/>
        <v>0</v>
      </c>
      <c r="H187" s="67">
        <v>26</v>
      </c>
      <c r="I187" s="67">
        <v>930836</v>
      </c>
      <c r="J187" s="46">
        <f t="shared" si="59"/>
        <v>0</v>
      </c>
      <c r="K187" s="75">
        <v>26</v>
      </c>
      <c r="L187" s="67">
        <v>930836</v>
      </c>
      <c r="M187" s="48">
        <f t="shared" si="60"/>
        <v>0</v>
      </c>
      <c r="N187" s="67">
        <v>26</v>
      </c>
      <c r="O187" s="67">
        <v>930836</v>
      </c>
      <c r="P187" s="46">
        <f t="shared" si="62"/>
        <v>0</v>
      </c>
      <c r="Q187" s="75">
        <v>26</v>
      </c>
      <c r="R187" s="67">
        <v>944919</v>
      </c>
      <c r="S187" s="48">
        <f t="shared" si="50"/>
        <v>1514000</v>
      </c>
      <c r="T187" s="67">
        <v>26</v>
      </c>
      <c r="U187" s="67">
        <v>991686</v>
      </c>
      <c r="V187" s="46">
        <f t="shared" si="51"/>
        <v>1614000</v>
      </c>
      <c r="W187" s="75">
        <v>26</v>
      </c>
      <c r="X187" s="97">
        <v>1039328</v>
      </c>
      <c r="Y187" s="48">
        <f t="shared" si="52"/>
        <v>1628000</v>
      </c>
      <c r="Z187" s="67">
        <v>26</v>
      </c>
      <c r="AA187" s="97">
        <v>1087392</v>
      </c>
      <c r="AB187" s="46">
        <f t="shared" si="53"/>
        <v>1516000</v>
      </c>
      <c r="AC187" s="75">
        <v>26</v>
      </c>
      <c r="AD187" s="67">
        <v>1133768</v>
      </c>
      <c r="AE187" s="48">
        <f t="shared" si="54"/>
        <v>1559000</v>
      </c>
      <c r="AF187" s="67">
        <v>26</v>
      </c>
      <c r="AG187" s="67">
        <v>1136828</v>
      </c>
      <c r="AH187" s="46">
        <f t="shared" si="55"/>
        <v>0</v>
      </c>
      <c r="AI187" s="75">
        <v>26</v>
      </c>
      <c r="AJ187" s="67">
        <v>1136828</v>
      </c>
      <c r="AK187" s="48">
        <f t="shared" si="56"/>
        <v>0</v>
      </c>
    </row>
    <row r="188" spans="2:37" x14ac:dyDescent="0.25">
      <c r="B188" s="75">
        <v>27</v>
      </c>
      <c r="C188" s="67">
        <v>930836</v>
      </c>
      <c r="D188" s="46">
        <f t="shared" si="57"/>
        <v>0</v>
      </c>
      <c r="E188" s="75">
        <v>27</v>
      </c>
      <c r="F188" s="67">
        <v>930836</v>
      </c>
      <c r="G188" s="48">
        <f t="shared" si="58"/>
        <v>0</v>
      </c>
      <c r="H188" s="67">
        <v>27</v>
      </c>
      <c r="I188" s="67">
        <v>930836</v>
      </c>
      <c r="J188" s="46">
        <f t="shared" si="59"/>
        <v>0</v>
      </c>
      <c r="K188" s="75">
        <v>27</v>
      </c>
      <c r="L188" s="67">
        <v>930836</v>
      </c>
      <c r="M188" s="48">
        <f t="shared" si="60"/>
        <v>0</v>
      </c>
      <c r="N188" s="67">
        <v>27</v>
      </c>
      <c r="O188" s="67">
        <v>930836</v>
      </c>
      <c r="P188" s="46">
        <f t="shared" si="62"/>
        <v>0</v>
      </c>
      <c r="Q188" s="75">
        <v>27</v>
      </c>
      <c r="R188" s="67">
        <v>946433</v>
      </c>
      <c r="S188" s="48">
        <f t="shared" si="50"/>
        <v>1576000</v>
      </c>
      <c r="T188" s="67">
        <v>27</v>
      </c>
      <c r="U188" s="67">
        <v>993300</v>
      </c>
      <c r="V188" s="46">
        <f t="shared" si="51"/>
        <v>1472000</v>
      </c>
      <c r="W188" s="75">
        <v>27</v>
      </c>
      <c r="X188" s="67">
        <v>1040956</v>
      </c>
      <c r="Y188" s="48">
        <f t="shared" si="52"/>
        <v>1515000</v>
      </c>
      <c r="Z188" s="67">
        <v>27</v>
      </c>
      <c r="AA188" s="67">
        <v>1088908</v>
      </c>
      <c r="AB188" s="46">
        <f t="shared" si="53"/>
        <v>1650000</v>
      </c>
      <c r="AC188" s="75">
        <v>27</v>
      </c>
      <c r="AD188" s="67">
        <v>1135327</v>
      </c>
      <c r="AE188" s="48">
        <f t="shared" si="54"/>
        <v>1501000</v>
      </c>
      <c r="AF188" s="67">
        <v>27</v>
      </c>
      <c r="AG188" s="67">
        <v>1136828</v>
      </c>
      <c r="AH188" s="46">
        <f t="shared" si="55"/>
        <v>0</v>
      </c>
      <c r="AI188" s="75">
        <v>27</v>
      </c>
      <c r="AJ188" s="67">
        <v>1136828</v>
      </c>
      <c r="AK188" s="48">
        <f t="shared" si="56"/>
        <v>0</v>
      </c>
    </row>
    <row r="189" spans="2:37" x14ac:dyDescent="0.25">
      <c r="B189" s="75">
        <v>28</v>
      </c>
      <c r="C189" s="67">
        <v>930836</v>
      </c>
      <c r="D189" s="46">
        <f t="shared" si="57"/>
        <v>0</v>
      </c>
      <c r="E189" s="75">
        <v>28</v>
      </c>
      <c r="F189" s="67">
        <v>930836</v>
      </c>
      <c r="G189" s="48">
        <f t="shared" si="58"/>
        <v>0</v>
      </c>
      <c r="H189" s="67">
        <v>28</v>
      </c>
      <c r="I189" s="67">
        <v>930836</v>
      </c>
      <c r="J189" s="46">
        <f t="shared" si="59"/>
        <v>0</v>
      </c>
      <c r="K189" s="75">
        <v>28</v>
      </c>
      <c r="L189" s="67">
        <v>930836</v>
      </c>
      <c r="M189" s="48">
        <f t="shared" si="60"/>
        <v>0</v>
      </c>
      <c r="N189" s="67">
        <v>28</v>
      </c>
      <c r="O189" s="67">
        <v>930836</v>
      </c>
      <c r="P189" s="46">
        <f t="shared" si="62"/>
        <v>0</v>
      </c>
      <c r="Q189" s="75">
        <v>28</v>
      </c>
      <c r="R189" s="67">
        <v>948009</v>
      </c>
      <c r="S189" s="48">
        <f t="shared" si="50"/>
        <v>1524000</v>
      </c>
      <c r="T189" s="67">
        <v>28</v>
      </c>
      <c r="U189" s="67">
        <v>994772</v>
      </c>
      <c r="V189" s="46">
        <f t="shared" si="51"/>
        <v>1517000</v>
      </c>
      <c r="W189" s="75">
        <v>28</v>
      </c>
      <c r="X189" s="97">
        <v>1042471</v>
      </c>
      <c r="Y189" s="48">
        <f t="shared" si="52"/>
        <v>1513000</v>
      </c>
      <c r="Z189" s="67">
        <v>28</v>
      </c>
      <c r="AA189" s="97">
        <v>1090558</v>
      </c>
      <c r="AB189" s="46">
        <f t="shared" si="53"/>
        <v>1439000</v>
      </c>
      <c r="AC189" s="75">
        <v>28</v>
      </c>
      <c r="AD189" s="67">
        <v>1136828</v>
      </c>
      <c r="AE189" s="48">
        <f t="shared" si="54"/>
        <v>0</v>
      </c>
      <c r="AF189" s="67">
        <v>28</v>
      </c>
      <c r="AG189" s="67">
        <v>1136828</v>
      </c>
      <c r="AH189" s="46">
        <f t="shared" si="55"/>
        <v>0</v>
      </c>
      <c r="AI189" s="75">
        <v>28</v>
      </c>
      <c r="AJ189" s="67">
        <v>1136828</v>
      </c>
      <c r="AK189" s="48">
        <f t="shared" si="56"/>
        <v>0</v>
      </c>
    </row>
    <row r="190" spans="2:37" x14ac:dyDescent="0.25">
      <c r="B190" s="75">
        <v>29</v>
      </c>
      <c r="C190" s="67">
        <v>930836</v>
      </c>
      <c r="D190" s="46">
        <f t="shared" si="57"/>
        <v>0</v>
      </c>
      <c r="E190" s="75"/>
      <c r="F190" s="67">
        <v>930836</v>
      </c>
      <c r="G190" s="48"/>
      <c r="H190" s="67">
        <v>29</v>
      </c>
      <c r="I190" s="67">
        <v>930836</v>
      </c>
      <c r="J190" s="46">
        <f t="shared" si="59"/>
        <v>0</v>
      </c>
      <c r="K190" s="75">
        <v>29</v>
      </c>
      <c r="L190" s="67">
        <v>930836</v>
      </c>
      <c r="M190" s="48">
        <f t="shared" si="60"/>
        <v>0</v>
      </c>
      <c r="N190" s="67">
        <v>29</v>
      </c>
      <c r="O190" s="67">
        <v>930836</v>
      </c>
      <c r="P190" s="46">
        <f t="shared" si="62"/>
        <v>0</v>
      </c>
      <c r="Q190" s="75">
        <v>29</v>
      </c>
      <c r="R190" s="67">
        <v>949533</v>
      </c>
      <c r="S190" s="48">
        <f t="shared" si="50"/>
        <v>1605000</v>
      </c>
      <c r="T190" s="67">
        <v>29</v>
      </c>
      <c r="U190" s="67">
        <v>996289</v>
      </c>
      <c r="V190" s="46">
        <f t="shared" si="51"/>
        <v>1619000</v>
      </c>
      <c r="W190" s="75">
        <v>29</v>
      </c>
      <c r="X190" s="67">
        <v>1043984</v>
      </c>
      <c r="Y190" s="48">
        <f t="shared" si="52"/>
        <v>1813000</v>
      </c>
      <c r="Z190" s="67">
        <v>29</v>
      </c>
      <c r="AA190" s="67">
        <v>1091997</v>
      </c>
      <c r="AB190" s="46">
        <f t="shared" si="53"/>
        <v>1553000</v>
      </c>
      <c r="AC190" s="75">
        <v>29</v>
      </c>
      <c r="AD190" s="67">
        <v>1136828</v>
      </c>
      <c r="AE190" s="48">
        <f t="shared" si="54"/>
        <v>0</v>
      </c>
      <c r="AF190" s="67">
        <v>29</v>
      </c>
      <c r="AG190" s="67">
        <v>1136828</v>
      </c>
      <c r="AH190" s="46">
        <f t="shared" si="55"/>
        <v>0</v>
      </c>
      <c r="AI190" s="75">
        <v>29</v>
      </c>
      <c r="AJ190" s="67">
        <v>1136828</v>
      </c>
      <c r="AK190" s="48">
        <f t="shared" si="56"/>
        <v>0</v>
      </c>
    </row>
    <row r="191" spans="2:37" x14ac:dyDescent="0.25">
      <c r="B191" s="75">
        <v>30</v>
      </c>
      <c r="C191" s="67">
        <v>930836</v>
      </c>
      <c r="D191" s="46">
        <f t="shared" si="57"/>
        <v>0</v>
      </c>
      <c r="E191" s="47"/>
      <c r="F191" s="67"/>
      <c r="G191" s="48"/>
      <c r="H191" s="67">
        <v>30</v>
      </c>
      <c r="I191" s="67">
        <v>930836</v>
      </c>
      <c r="J191" s="46">
        <f t="shared" si="59"/>
        <v>0</v>
      </c>
      <c r="K191" s="75">
        <v>30</v>
      </c>
      <c r="L191" s="67">
        <v>930836</v>
      </c>
      <c r="M191" s="48">
        <f t="shared" si="60"/>
        <v>0</v>
      </c>
      <c r="N191" s="67">
        <v>30</v>
      </c>
      <c r="O191" s="67">
        <v>930836</v>
      </c>
      <c r="P191" s="46">
        <f t="shared" si="62"/>
        <v>0</v>
      </c>
      <c r="Q191" s="75">
        <v>30</v>
      </c>
      <c r="R191" s="67">
        <v>951138</v>
      </c>
      <c r="S191" s="48">
        <f t="shared" si="50"/>
        <v>1572000</v>
      </c>
      <c r="T191" s="67">
        <v>30</v>
      </c>
      <c r="U191" s="67">
        <v>997908</v>
      </c>
      <c r="V191" s="46">
        <f t="shared" si="51"/>
        <v>1520000</v>
      </c>
      <c r="W191" s="75">
        <v>30</v>
      </c>
      <c r="X191" s="97">
        <v>1045797</v>
      </c>
      <c r="Y191" s="48">
        <f t="shared" si="52"/>
        <v>1551000</v>
      </c>
      <c r="Z191" s="67">
        <v>30</v>
      </c>
      <c r="AA191" s="97">
        <v>1093550</v>
      </c>
      <c r="AB191" s="46">
        <f t="shared" si="53"/>
        <v>1585000</v>
      </c>
      <c r="AC191" s="75">
        <v>30</v>
      </c>
      <c r="AD191" s="67">
        <v>1136828</v>
      </c>
      <c r="AE191" s="48">
        <f t="shared" si="54"/>
        <v>0</v>
      </c>
      <c r="AF191" s="67">
        <v>30</v>
      </c>
      <c r="AG191" s="67">
        <v>1136828</v>
      </c>
      <c r="AH191" s="46">
        <f t="shared" si="55"/>
        <v>0</v>
      </c>
      <c r="AI191" s="75">
        <v>30</v>
      </c>
      <c r="AJ191" s="67">
        <v>1136828</v>
      </c>
      <c r="AK191" s="48">
        <f t="shared" si="56"/>
        <v>0</v>
      </c>
    </row>
    <row r="192" spans="2:37" x14ac:dyDescent="0.25">
      <c r="B192" s="77">
        <v>31</v>
      </c>
      <c r="C192" s="67">
        <v>930836</v>
      </c>
      <c r="D192" s="46">
        <f t="shared" si="57"/>
        <v>0</v>
      </c>
      <c r="E192" s="47"/>
      <c r="F192" s="46"/>
      <c r="G192" s="48"/>
      <c r="H192" s="78">
        <v>31</v>
      </c>
      <c r="I192" s="67">
        <v>930836</v>
      </c>
      <c r="J192" s="46">
        <f t="shared" si="59"/>
        <v>0</v>
      </c>
      <c r="K192" s="77"/>
      <c r="L192" s="67">
        <v>930836</v>
      </c>
      <c r="M192" s="48"/>
      <c r="N192" s="78">
        <v>31</v>
      </c>
      <c r="O192" s="67">
        <v>930836</v>
      </c>
      <c r="P192" s="46">
        <f t="shared" si="62"/>
        <v>0</v>
      </c>
      <c r="Q192" s="77"/>
      <c r="R192" s="67">
        <v>952710</v>
      </c>
      <c r="S192" s="48"/>
      <c r="T192" s="78">
        <v>31</v>
      </c>
      <c r="U192" s="67">
        <v>999428</v>
      </c>
      <c r="V192" s="46">
        <f t="shared" si="51"/>
        <v>1529000</v>
      </c>
      <c r="W192" s="77">
        <v>31</v>
      </c>
      <c r="X192" s="67">
        <v>1047348</v>
      </c>
      <c r="Y192" s="48">
        <f t="shared" si="52"/>
        <v>1591000</v>
      </c>
      <c r="Z192" s="78"/>
      <c r="AA192" s="67">
        <v>1095135</v>
      </c>
      <c r="AB192" s="46"/>
      <c r="AC192" s="77">
        <v>31</v>
      </c>
      <c r="AD192" s="67">
        <v>1136828</v>
      </c>
      <c r="AE192" s="48">
        <f t="shared" si="54"/>
        <v>0</v>
      </c>
      <c r="AF192" s="78"/>
      <c r="AG192" s="67">
        <v>1136828</v>
      </c>
      <c r="AH192" s="46"/>
      <c r="AI192" s="77">
        <v>31</v>
      </c>
      <c r="AJ192" s="67">
        <v>1136828</v>
      </c>
      <c r="AK192" s="48">
        <f t="shared" si="56"/>
        <v>0</v>
      </c>
    </row>
    <row r="193" spans="2:37" x14ac:dyDescent="0.25">
      <c r="B193" s="47"/>
      <c r="C193" s="67">
        <v>930836</v>
      </c>
      <c r="D193" s="46"/>
      <c r="E193" s="47"/>
      <c r="F193" s="46"/>
      <c r="G193" s="48"/>
      <c r="H193" s="46"/>
      <c r="I193" s="67">
        <v>930836</v>
      </c>
      <c r="J193" s="46"/>
      <c r="K193" s="47"/>
      <c r="L193" s="67"/>
      <c r="M193" s="48"/>
      <c r="N193" s="46"/>
      <c r="O193" s="67">
        <v>930836</v>
      </c>
      <c r="P193" s="46"/>
      <c r="Q193" s="47"/>
      <c r="R193" s="67"/>
      <c r="S193" s="48"/>
      <c r="T193" s="46"/>
      <c r="U193" s="67">
        <v>1000957</v>
      </c>
      <c r="V193" s="46"/>
      <c r="W193" s="47"/>
      <c r="X193" s="67">
        <v>1048939</v>
      </c>
      <c r="Y193" s="48"/>
      <c r="Z193" s="46"/>
      <c r="AA193" s="67"/>
      <c r="AB193" s="46"/>
      <c r="AC193" s="47"/>
      <c r="AD193" s="67">
        <v>1136828</v>
      </c>
      <c r="AE193" s="48"/>
      <c r="AF193" s="46"/>
      <c r="AG193" s="67"/>
      <c r="AH193" s="46"/>
      <c r="AI193" s="47"/>
      <c r="AJ193" s="67">
        <v>1136828</v>
      </c>
      <c r="AK193" s="48"/>
    </row>
    <row r="194" spans="2:37" x14ac:dyDescent="0.25">
      <c r="B194" s="47"/>
      <c r="C194" s="46"/>
      <c r="D194" s="46">
        <f>SUM(D162:D193)</f>
        <v>0</v>
      </c>
      <c r="E194" s="47"/>
      <c r="F194" s="46"/>
      <c r="G194" s="48">
        <f>SUM(G162:G193)</f>
        <v>0</v>
      </c>
      <c r="H194" s="46"/>
      <c r="I194" s="46"/>
      <c r="J194" s="46">
        <f>SUM(J162:J193)</f>
        <v>0</v>
      </c>
      <c r="K194" s="47"/>
      <c r="L194" s="46"/>
      <c r="M194" s="48">
        <f>SUM(M162:M193)</f>
        <v>0</v>
      </c>
      <c r="N194" s="46"/>
      <c r="O194" s="46"/>
      <c r="P194" s="46">
        <f>SUM(P162:P193)</f>
        <v>0</v>
      </c>
      <c r="Q194" s="47"/>
      <c r="R194" s="46"/>
      <c r="S194" s="48">
        <f>SUM(S162:S193)</f>
        <v>21874000</v>
      </c>
      <c r="T194" s="46"/>
      <c r="U194" s="46"/>
      <c r="V194" s="46">
        <f>SUM(V162:V193)</f>
        <v>48247000</v>
      </c>
      <c r="W194" s="47"/>
      <c r="X194" s="46"/>
      <c r="Y194" s="48">
        <f>SUM(Y162:Y193)</f>
        <v>47982000</v>
      </c>
      <c r="Z194" s="46"/>
      <c r="AA194" s="46"/>
      <c r="AB194" s="46">
        <f>SUM(AB162:AB193)</f>
        <v>46196000</v>
      </c>
      <c r="AC194" s="47"/>
      <c r="AD194" s="46"/>
      <c r="AE194" s="48">
        <f>SUM(AE162:AE193)</f>
        <v>41693000</v>
      </c>
      <c r="AF194" s="46"/>
      <c r="AG194" s="46"/>
      <c r="AH194" s="46">
        <f>SUM(AH162:AH193)</f>
        <v>0</v>
      </c>
      <c r="AI194" s="47"/>
      <c r="AJ194" s="46"/>
      <c r="AK194" s="48">
        <f>SUM(AK162:AK193)</f>
        <v>0</v>
      </c>
    </row>
    <row r="195" spans="2:37" x14ac:dyDescent="0.25">
      <c r="B195" s="49"/>
      <c r="C195" s="50"/>
      <c r="D195" s="50"/>
      <c r="E195" s="49"/>
      <c r="F195" s="50"/>
      <c r="G195" s="63"/>
      <c r="H195" s="50"/>
      <c r="I195" s="50"/>
      <c r="J195" s="50"/>
      <c r="K195" s="49"/>
      <c r="L195" s="50"/>
      <c r="M195" s="63"/>
      <c r="N195" s="50"/>
      <c r="O195" s="50"/>
      <c r="P195" s="50"/>
      <c r="Q195" s="49"/>
      <c r="R195" s="50"/>
      <c r="S195" s="63"/>
      <c r="T195" s="50"/>
      <c r="U195" s="50"/>
      <c r="V195" s="50"/>
      <c r="W195" s="49"/>
      <c r="X195" s="50"/>
      <c r="Y195" s="63"/>
      <c r="Z195" s="50"/>
      <c r="AA195" s="50"/>
      <c r="AB195" s="50"/>
      <c r="AC195" s="49"/>
      <c r="AD195" s="50"/>
      <c r="AE195" s="63"/>
      <c r="AF195" s="50"/>
      <c r="AG195" s="50"/>
      <c r="AH195" s="50"/>
      <c r="AI195" s="49"/>
      <c r="AJ195" s="50"/>
      <c r="AK195" s="63"/>
    </row>
    <row r="198" spans="2:37" x14ac:dyDescent="0.25">
      <c r="B198" s="51">
        <v>42005</v>
      </c>
      <c r="C198" s="44"/>
      <c r="D198" s="44"/>
      <c r="E198" s="51">
        <v>42036</v>
      </c>
      <c r="F198" s="44"/>
      <c r="G198" s="45"/>
      <c r="H198" s="52">
        <v>42064</v>
      </c>
      <c r="I198" s="44"/>
      <c r="J198" s="44"/>
      <c r="K198" s="51">
        <v>42095</v>
      </c>
      <c r="L198" s="44"/>
      <c r="M198" s="45"/>
      <c r="N198" s="52">
        <v>42125</v>
      </c>
      <c r="O198" s="44"/>
      <c r="P198" s="44"/>
      <c r="Q198" s="51">
        <v>42156</v>
      </c>
      <c r="R198" s="44"/>
      <c r="S198" s="45"/>
      <c r="T198" s="52">
        <v>42186</v>
      </c>
      <c r="U198" s="44"/>
      <c r="V198" s="44"/>
      <c r="W198" s="51">
        <v>42217</v>
      </c>
      <c r="X198" s="44"/>
      <c r="Y198" s="45"/>
      <c r="Z198" s="52">
        <v>42248</v>
      </c>
      <c r="AA198" s="44"/>
      <c r="AB198" s="44"/>
      <c r="AC198" s="51">
        <v>42278</v>
      </c>
      <c r="AD198" s="44"/>
      <c r="AE198" s="45"/>
      <c r="AF198" s="52">
        <v>42309</v>
      </c>
      <c r="AG198" s="44"/>
      <c r="AH198" s="44"/>
      <c r="AI198" s="51">
        <v>42339</v>
      </c>
      <c r="AJ198" s="44"/>
      <c r="AK198" s="45"/>
    </row>
    <row r="199" spans="2:37" ht="45" x14ac:dyDescent="0.25">
      <c r="B199" s="53" t="s">
        <v>0</v>
      </c>
      <c r="C199" s="54" t="s">
        <v>2</v>
      </c>
      <c r="D199" s="55" t="s">
        <v>1</v>
      </c>
      <c r="E199" s="53" t="s">
        <v>0</v>
      </c>
      <c r="F199" s="54" t="s">
        <v>2</v>
      </c>
      <c r="G199" s="56" t="s">
        <v>1</v>
      </c>
      <c r="H199" s="54" t="s">
        <v>0</v>
      </c>
      <c r="I199" s="54" t="s">
        <v>2</v>
      </c>
      <c r="J199" s="55" t="s">
        <v>1</v>
      </c>
      <c r="K199" s="53" t="s">
        <v>0</v>
      </c>
      <c r="L199" s="54" t="s">
        <v>2</v>
      </c>
      <c r="M199" s="56" t="s">
        <v>1</v>
      </c>
      <c r="N199" s="54" t="s">
        <v>0</v>
      </c>
      <c r="O199" s="54" t="s">
        <v>2</v>
      </c>
      <c r="P199" s="55" t="s">
        <v>1</v>
      </c>
      <c r="Q199" s="53" t="s">
        <v>0</v>
      </c>
      <c r="R199" s="54" t="s">
        <v>2</v>
      </c>
      <c r="S199" s="56" t="s">
        <v>1</v>
      </c>
      <c r="T199" s="54" t="s">
        <v>0</v>
      </c>
      <c r="U199" s="54" t="s">
        <v>2</v>
      </c>
      <c r="V199" s="55" t="s">
        <v>1</v>
      </c>
      <c r="W199" s="53" t="s">
        <v>0</v>
      </c>
      <c r="X199" s="54" t="s">
        <v>2</v>
      </c>
      <c r="Y199" s="56" t="s">
        <v>1</v>
      </c>
      <c r="Z199" s="54" t="s">
        <v>0</v>
      </c>
      <c r="AA199" s="54" t="s">
        <v>2</v>
      </c>
      <c r="AB199" s="55" t="s">
        <v>1</v>
      </c>
      <c r="AC199" s="53" t="s">
        <v>0</v>
      </c>
      <c r="AD199" s="54" t="s">
        <v>2</v>
      </c>
      <c r="AE199" s="56" t="s">
        <v>1</v>
      </c>
      <c r="AF199" s="54" t="s">
        <v>0</v>
      </c>
      <c r="AG199" s="54" t="s">
        <v>2</v>
      </c>
      <c r="AH199" s="55" t="s">
        <v>1</v>
      </c>
      <c r="AI199" s="53" t="s">
        <v>0</v>
      </c>
      <c r="AJ199" s="54" t="s">
        <v>2</v>
      </c>
      <c r="AK199" s="56" t="s">
        <v>1</v>
      </c>
    </row>
    <row r="200" spans="2:37" x14ac:dyDescent="0.25">
      <c r="B200" s="57"/>
      <c r="C200" s="58"/>
      <c r="D200" s="46"/>
      <c r="E200" s="47"/>
      <c r="F200" s="46"/>
      <c r="G200" s="48"/>
      <c r="H200" s="46"/>
      <c r="I200" s="46"/>
      <c r="J200" s="46"/>
      <c r="K200" s="57"/>
      <c r="L200" s="58"/>
      <c r="M200" s="48"/>
      <c r="N200" s="59"/>
      <c r="O200" s="58"/>
      <c r="P200" s="46"/>
      <c r="Q200" s="57"/>
      <c r="R200" s="58"/>
      <c r="S200" s="48"/>
      <c r="T200" s="59"/>
      <c r="U200" s="58"/>
      <c r="V200" s="46"/>
      <c r="W200" s="57"/>
      <c r="X200" s="58"/>
      <c r="Y200" s="48"/>
      <c r="Z200" s="59"/>
      <c r="AA200" s="58"/>
      <c r="AB200" s="46"/>
      <c r="AC200" s="57"/>
      <c r="AD200" s="58"/>
      <c r="AE200" s="48"/>
      <c r="AF200" s="59"/>
      <c r="AG200" s="58"/>
      <c r="AH200" s="46"/>
      <c r="AI200" s="57"/>
      <c r="AJ200" s="58"/>
      <c r="AK200" s="48"/>
    </row>
    <row r="201" spans="2:37" x14ac:dyDescent="0.25">
      <c r="B201" s="57">
        <v>1</v>
      </c>
      <c r="C201" s="29">
        <v>1136821</v>
      </c>
      <c r="D201" s="46">
        <f>SUM(C202-C201)</f>
        <v>0</v>
      </c>
      <c r="E201" s="57">
        <v>1</v>
      </c>
      <c r="F201" s="29">
        <v>1136821</v>
      </c>
      <c r="G201" s="48">
        <f>SUM(F202-F201)</f>
        <v>0</v>
      </c>
      <c r="H201" s="59">
        <v>1</v>
      </c>
      <c r="I201" s="29">
        <v>1136821</v>
      </c>
      <c r="J201" s="46">
        <f>SUM(I202-I201)</f>
        <v>0</v>
      </c>
      <c r="K201" s="57">
        <v>1</v>
      </c>
      <c r="L201" s="29">
        <v>1136821</v>
      </c>
      <c r="M201" s="48">
        <f>SUM(L202-L201)</f>
        <v>0</v>
      </c>
      <c r="N201" s="59">
        <v>1</v>
      </c>
      <c r="O201" s="29">
        <v>1136821</v>
      </c>
      <c r="P201" s="46">
        <f t="shared" ref="P201:P231" si="63">SUM(O202-O201)*1000</f>
        <v>0</v>
      </c>
      <c r="Q201" s="57">
        <v>1</v>
      </c>
      <c r="R201" s="29">
        <v>1177733</v>
      </c>
      <c r="S201" s="48">
        <f t="shared" ref="S201:S230" si="64">SUM(R202-R201)*1000</f>
        <v>1542000</v>
      </c>
      <c r="T201" s="59">
        <v>1</v>
      </c>
      <c r="U201" s="29">
        <v>1224583</v>
      </c>
      <c r="V201" s="46">
        <f t="shared" ref="V201:V231" si="65">SUM(U202-U201)*1000</f>
        <v>1845000</v>
      </c>
      <c r="W201" s="57">
        <v>1</v>
      </c>
      <c r="X201" s="29">
        <v>1272646</v>
      </c>
      <c r="Y201" s="48">
        <f t="shared" ref="Y201:Y231" si="66">SUM(X202-X201)*1000</f>
        <v>1566000</v>
      </c>
      <c r="Z201" s="59">
        <v>1</v>
      </c>
      <c r="AA201" s="98">
        <v>1319019</v>
      </c>
      <c r="AB201" s="46">
        <f t="shared" ref="AB201:AB230" si="67">SUM(AA202-AA201)*1000</f>
        <v>1549000</v>
      </c>
      <c r="AC201" s="57">
        <v>1</v>
      </c>
      <c r="AD201" s="98">
        <v>1364977</v>
      </c>
      <c r="AE201" s="48">
        <f t="shared" ref="AE201:AE231" si="68">SUM(AD202-AD201)*1000</f>
        <v>1590000</v>
      </c>
      <c r="AF201" s="59">
        <v>1</v>
      </c>
      <c r="AG201" s="59">
        <v>1412311</v>
      </c>
      <c r="AH201" s="46">
        <f t="shared" ref="AH201:AH230" si="69">SUM(AG202-AG201)*1000</f>
        <v>1675000</v>
      </c>
      <c r="AI201" s="57">
        <v>1</v>
      </c>
      <c r="AJ201" s="98">
        <v>1415246</v>
      </c>
      <c r="AK201" s="48">
        <f t="shared" ref="AK201:AK231" si="70">SUM(AJ202-AJ201)*1000</f>
        <v>0</v>
      </c>
    </row>
    <row r="202" spans="2:37" x14ac:dyDescent="0.25">
      <c r="B202" s="57">
        <v>2</v>
      </c>
      <c r="C202" s="29">
        <v>1136821</v>
      </c>
      <c r="D202" s="46">
        <f t="shared" ref="D202:D231" si="71">SUM(C203-C202)</f>
        <v>0</v>
      </c>
      <c r="E202" s="57">
        <v>2</v>
      </c>
      <c r="F202" s="29">
        <v>1136821</v>
      </c>
      <c r="G202" s="48">
        <f t="shared" ref="G202:G228" si="72">SUM(F203-F202)</f>
        <v>0</v>
      </c>
      <c r="H202" s="59">
        <v>2</v>
      </c>
      <c r="I202" s="29">
        <v>1136821</v>
      </c>
      <c r="J202" s="46">
        <f t="shared" ref="J202:J231" si="73">SUM(I203-I202)</f>
        <v>0</v>
      </c>
      <c r="K202" s="57">
        <v>2</v>
      </c>
      <c r="L202" s="29">
        <v>1136821</v>
      </c>
      <c r="M202" s="48">
        <f t="shared" ref="M202:M230" si="74">SUM(L203-L202)</f>
        <v>0</v>
      </c>
      <c r="N202" s="59">
        <v>2</v>
      </c>
      <c r="O202" s="29">
        <v>1136821</v>
      </c>
      <c r="P202" s="46">
        <f t="shared" si="63"/>
        <v>0</v>
      </c>
      <c r="Q202" s="57">
        <v>2</v>
      </c>
      <c r="R202" s="29">
        <v>1179275</v>
      </c>
      <c r="S202" s="48">
        <f t="shared" si="64"/>
        <v>1559000</v>
      </c>
      <c r="T202" s="59">
        <v>2</v>
      </c>
      <c r="U202" s="29">
        <v>1226428</v>
      </c>
      <c r="V202" s="46">
        <f t="shared" si="65"/>
        <v>1614000</v>
      </c>
      <c r="W202" s="57">
        <v>2</v>
      </c>
      <c r="X202" s="29">
        <v>1274212</v>
      </c>
      <c r="Y202" s="48">
        <f t="shared" si="66"/>
        <v>1493000</v>
      </c>
      <c r="Z202" s="59">
        <v>2</v>
      </c>
      <c r="AA202" s="98">
        <v>1320568</v>
      </c>
      <c r="AB202" s="46">
        <f t="shared" si="67"/>
        <v>1516000</v>
      </c>
      <c r="AC202" s="57">
        <v>2</v>
      </c>
      <c r="AD202" s="98">
        <v>1366567</v>
      </c>
      <c r="AE202" s="48">
        <f t="shared" si="68"/>
        <v>1654000</v>
      </c>
      <c r="AF202" s="59">
        <v>2</v>
      </c>
      <c r="AG202" s="98">
        <v>1413986</v>
      </c>
      <c r="AH202" s="46">
        <f t="shared" si="69"/>
        <v>1240000</v>
      </c>
      <c r="AI202" s="57">
        <v>2</v>
      </c>
      <c r="AJ202" s="98">
        <v>1415246</v>
      </c>
      <c r="AK202" s="48">
        <f t="shared" si="70"/>
        <v>0</v>
      </c>
    </row>
    <row r="203" spans="2:37" x14ac:dyDescent="0.25">
      <c r="B203" s="57">
        <v>3</v>
      </c>
      <c r="C203" s="29">
        <v>1136821</v>
      </c>
      <c r="D203" s="46">
        <f t="shared" si="71"/>
        <v>0</v>
      </c>
      <c r="E203" s="57">
        <v>3</v>
      </c>
      <c r="F203" s="29">
        <v>1136821</v>
      </c>
      <c r="G203" s="48">
        <f t="shared" si="72"/>
        <v>0</v>
      </c>
      <c r="H203" s="59">
        <v>3</v>
      </c>
      <c r="I203" s="29">
        <v>1136821</v>
      </c>
      <c r="J203" s="46">
        <f t="shared" si="73"/>
        <v>0</v>
      </c>
      <c r="K203" s="57">
        <v>3</v>
      </c>
      <c r="L203" s="29">
        <v>1136821</v>
      </c>
      <c r="M203" s="48">
        <f t="shared" si="74"/>
        <v>0</v>
      </c>
      <c r="N203" s="59">
        <v>3</v>
      </c>
      <c r="O203" s="29">
        <v>1136821</v>
      </c>
      <c r="P203" s="46">
        <f t="shared" si="63"/>
        <v>0</v>
      </c>
      <c r="Q203" s="57">
        <v>3</v>
      </c>
      <c r="R203" s="29">
        <v>1180834</v>
      </c>
      <c r="S203" s="48">
        <f t="shared" si="64"/>
        <v>1567000</v>
      </c>
      <c r="T203" s="59">
        <v>3</v>
      </c>
      <c r="U203" s="29">
        <v>1228042</v>
      </c>
      <c r="V203" s="46">
        <f t="shared" si="65"/>
        <v>1493000</v>
      </c>
      <c r="W203" s="57">
        <v>3</v>
      </c>
      <c r="X203" s="29">
        <v>1275705</v>
      </c>
      <c r="Y203" s="48">
        <f t="shared" si="66"/>
        <v>1465000</v>
      </c>
      <c r="Z203" s="59">
        <v>3</v>
      </c>
      <c r="AA203" s="98">
        <v>1322084</v>
      </c>
      <c r="AB203" s="46">
        <f t="shared" si="67"/>
        <v>1504000</v>
      </c>
      <c r="AC203" s="57">
        <v>3</v>
      </c>
      <c r="AD203" s="98">
        <v>1368221</v>
      </c>
      <c r="AE203" s="48">
        <f t="shared" si="68"/>
        <v>1606000</v>
      </c>
      <c r="AF203" s="59">
        <v>3</v>
      </c>
      <c r="AG203" s="98">
        <v>1415226</v>
      </c>
      <c r="AH203" s="46">
        <f t="shared" si="69"/>
        <v>0</v>
      </c>
      <c r="AI203" s="57">
        <v>3</v>
      </c>
      <c r="AJ203" s="98">
        <v>1415246</v>
      </c>
      <c r="AK203" s="48">
        <f t="shared" si="70"/>
        <v>0</v>
      </c>
    </row>
    <row r="204" spans="2:37" x14ac:dyDescent="0.25">
      <c r="B204" s="57">
        <v>4</v>
      </c>
      <c r="C204" s="29">
        <v>1136821</v>
      </c>
      <c r="D204" s="46">
        <f t="shared" si="71"/>
        <v>0</v>
      </c>
      <c r="E204" s="57">
        <v>4</v>
      </c>
      <c r="F204" s="29">
        <v>1136821</v>
      </c>
      <c r="G204" s="48">
        <f t="shared" si="72"/>
        <v>0</v>
      </c>
      <c r="H204" s="59">
        <v>4</v>
      </c>
      <c r="I204" s="29">
        <v>1136821</v>
      </c>
      <c r="J204" s="46">
        <f t="shared" si="73"/>
        <v>0</v>
      </c>
      <c r="K204" s="57">
        <v>4</v>
      </c>
      <c r="L204" s="29">
        <v>1136821</v>
      </c>
      <c r="M204" s="48">
        <f t="shared" si="74"/>
        <v>0</v>
      </c>
      <c r="N204" s="59">
        <v>4</v>
      </c>
      <c r="O204" s="29">
        <v>1136821</v>
      </c>
      <c r="P204" s="46">
        <f t="shared" si="63"/>
        <v>0</v>
      </c>
      <c r="Q204" s="57">
        <v>4</v>
      </c>
      <c r="R204" s="29">
        <v>1182401</v>
      </c>
      <c r="S204" s="48">
        <f t="shared" si="64"/>
        <v>1597000</v>
      </c>
      <c r="T204" s="59">
        <v>4</v>
      </c>
      <c r="U204" s="29">
        <v>1229535</v>
      </c>
      <c r="V204" s="46">
        <f t="shared" si="65"/>
        <v>1617000</v>
      </c>
      <c r="W204" s="57">
        <v>4</v>
      </c>
      <c r="X204" s="29">
        <v>1277170</v>
      </c>
      <c r="Y204" s="48">
        <f t="shared" si="66"/>
        <v>0</v>
      </c>
      <c r="Z204" s="59">
        <v>4</v>
      </c>
      <c r="AA204" s="98">
        <v>1323588</v>
      </c>
      <c r="AB204" s="46">
        <f t="shared" si="67"/>
        <v>1508000</v>
      </c>
      <c r="AC204" s="57">
        <v>4</v>
      </c>
      <c r="AD204" s="98">
        <v>1369827</v>
      </c>
      <c r="AE204" s="48">
        <f t="shared" si="68"/>
        <v>1272000</v>
      </c>
      <c r="AF204" s="59">
        <v>4</v>
      </c>
      <c r="AG204" s="98">
        <v>1415226</v>
      </c>
      <c r="AH204" s="46">
        <f t="shared" si="69"/>
        <v>0</v>
      </c>
      <c r="AI204" s="57">
        <v>4</v>
      </c>
      <c r="AJ204" s="98">
        <v>1415246</v>
      </c>
      <c r="AK204" s="48">
        <f t="shared" si="70"/>
        <v>0</v>
      </c>
    </row>
    <row r="205" spans="2:37" x14ac:dyDescent="0.25">
      <c r="B205" s="57">
        <v>5</v>
      </c>
      <c r="C205" s="29">
        <v>1136821</v>
      </c>
      <c r="D205" s="46">
        <f t="shared" si="71"/>
        <v>0</v>
      </c>
      <c r="E205" s="57">
        <v>5</v>
      </c>
      <c r="F205" s="29">
        <v>1136821</v>
      </c>
      <c r="G205" s="48">
        <f t="shared" si="72"/>
        <v>0</v>
      </c>
      <c r="H205" s="59">
        <v>5</v>
      </c>
      <c r="I205" s="29">
        <v>1136821</v>
      </c>
      <c r="J205" s="46">
        <f t="shared" si="73"/>
        <v>0</v>
      </c>
      <c r="K205" s="57">
        <v>5</v>
      </c>
      <c r="L205" s="29">
        <v>1136821</v>
      </c>
      <c r="M205" s="48">
        <f t="shared" si="74"/>
        <v>0</v>
      </c>
      <c r="N205" s="59">
        <v>5</v>
      </c>
      <c r="O205" s="29">
        <v>1136821</v>
      </c>
      <c r="P205" s="46">
        <f t="shared" si="63"/>
        <v>0</v>
      </c>
      <c r="Q205" s="57">
        <v>5</v>
      </c>
      <c r="R205" s="29">
        <v>1183998</v>
      </c>
      <c r="S205" s="48">
        <f t="shared" si="64"/>
        <v>1685000</v>
      </c>
      <c r="T205" s="59">
        <v>5</v>
      </c>
      <c r="U205" s="29">
        <v>1231152</v>
      </c>
      <c r="V205" s="46">
        <f t="shared" si="65"/>
        <v>1446000</v>
      </c>
      <c r="W205" s="57">
        <v>5</v>
      </c>
      <c r="X205" s="29">
        <v>1277170</v>
      </c>
      <c r="Y205" s="48">
        <f t="shared" si="66"/>
        <v>3028000</v>
      </c>
      <c r="Z205" s="59">
        <v>5</v>
      </c>
      <c r="AA205" s="99">
        <v>1325096</v>
      </c>
      <c r="AB205" s="46">
        <f t="shared" si="67"/>
        <v>1530000</v>
      </c>
      <c r="AC205" s="57">
        <v>5</v>
      </c>
      <c r="AD205" s="98">
        <v>1371099</v>
      </c>
      <c r="AE205" s="48">
        <f t="shared" si="68"/>
        <v>0</v>
      </c>
      <c r="AF205" s="59">
        <v>5</v>
      </c>
      <c r="AG205" s="98">
        <v>1415226</v>
      </c>
      <c r="AH205" s="46">
        <f t="shared" si="69"/>
        <v>28000</v>
      </c>
      <c r="AI205" s="57">
        <v>5</v>
      </c>
      <c r="AJ205" s="98">
        <v>1415246</v>
      </c>
      <c r="AK205" s="48">
        <f t="shared" si="70"/>
        <v>0</v>
      </c>
    </row>
    <row r="206" spans="2:37" x14ac:dyDescent="0.25">
      <c r="B206" s="57">
        <v>6</v>
      </c>
      <c r="C206" s="29">
        <v>1136821</v>
      </c>
      <c r="D206" s="46">
        <f t="shared" si="71"/>
        <v>0</v>
      </c>
      <c r="E206" s="57">
        <v>6</v>
      </c>
      <c r="F206" s="29">
        <v>1136821</v>
      </c>
      <c r="G206" s="48">
        <f t="shared" si="72"/>
        <v>0</v>
      </c>
      <c r="H206" s="59">
        <v>6</v>
      </c>
      <c r="I206" s="29">
        <v>1136821</v>
      </c>
      <c r="J206" s="46">
        <f t="shared" si="73"/>
        <v>0</v>
      </c>
      <c r="K206" s="57">
        <v>6</v>
      </c>
      <c r="L206" s="29">
        <v>1136821</v>
      </c>
      <c r="M206" s="48">
        <f t="shared" si="74"/>
        <v>0</v>
      </c>
      <c r="N206" s="59">
        <v>6</v>
      </c>
      <c r="O206" s="29">
        <v>1136821</v>
      </c>
      <c r="P206" s="46">
        <f t="shared" si="63"/>
        <v>1449000</v>
      </c>
      <c r="Q206" s="57">
        <v>6</v>
      </c>
      <c r="R206" s="29">
        <v>1185683</v>
      </c>
      <c r="S206" s="48">
        <f t="shared" si="64"/>
        <v>1598000</v>
      </c>
      <c r="T206" s="59">
        <v>6</v>
      </c>
      <c r="U206" s="29">
        <v>1232598</v>
      </c>
      <c r="V206" s="46">
        <f t="shared" si="65"/>
        <v>1467000</v>
      </c>
      <c r="W206" s="57">
        <v>6</v>
      </c>
      <c r="X206" s="29">
        <v>1280198</v>
      </c>
      <c r="Y206" s="48">
        <f t="shared" si="66"/>
        <v>1585000</v>
      </c>
      <c r="Z206" s="59">
        <v>6</v>
      </c>
      <c r="AA206" s="98">
        <v>1326626</v>
      </c>
      <c r="AB206" s="46">
        <f t="shared" si="67"/>
        <v>1535000</v>
      </c>
      <c r="AC206" s="57">
        <v>6</v>
      </c>
      <c r="AD206" s="98">
        <v>1371099</v>
      </c>
      <c r="AE206" s="48">
        <f t="shared" si="68"/>
        <v>3085000</v>
      </c>
      <c r="AF206" s="59">
        <v>6</v>
      </c>
      <c r="AG206" s="98">
        <v>1415254</v>
      </c>
      <c r="AH206" s="46">
        <f t="shared" si="69"/>
        <v>0</v>
      </c>
      <c r="AI206" s="57">
        <v>6</v>
      </c>
      <c r="AJ206" s="98">
        <v>1415246</v>
      </c>
      <c r="AK206" s="48">
        <f t="shared" si="70"/>
        <v>0</v>
      </c>
    </row>
    <row r="207" spans="2:37" x14ac:dyDescent="0.25">
      <c r="B207" s="60">
        <v>7</v>
      </c>
      <c r="C207" s="29">
        <v>1136821</v>
      </c>
      <c r="D207" s="46">
        <f t="shared" si="71"/>
        <v>0</v>
      </c>
      <c r="E207" s="60">
        <v>7</v>
      </c>
      <c r="F207" s="29">
        <v>1136821</v>
      </c>
      <c r="G207" s="48">
        <f t="shared" si="72"/>
        <v>0</v>
      </c>
      <c r="H207" s="61">
        <v>7</v>
      </c>
      <c r="I207" s="29">
        <v>1136821</v>
      </c>
      <c r="J207" s="46">
        <f t="shared" si="73"/>
        <v>0</v>
      </c>
      <c r="K207" s="60">
        <v>7</v>
      </c>
      <c r="L207" s="29">
        <v>1136821</v>
      </c>
      <c r="M207" s="48">
        <f t="shared" si="74"/>
        <v>0</v>
      </c>
      <c r="N207" s="61">
        <v>7</v>
      </c>
      <c r="O207" s="29">
        <v>1138270</v>
      </c>
      <c r="P207" s="46">
        <f t="shared" si="63"/>
        <v>1587000</v>
      </c>
      <c r="Q207" s="60">
        <v>7</v>
      </c>
      <c r="R207" s="29">
        <v>1187281</v>
      </c>
      <c r="S207" s="48">
        <f t="shared" si="64"/>
        <v>1458000</v>
      </c>
      <c r="T207" s="61">
        <v>7</v>
      </c>
      <c r="U207" s="29">
        <v>1234065</v>
      </c>
      <c r="V207" s="46">
        <f t="shared" si="65"/>
        <v>1586000</v>
      </c>
      <c r="W207" s="60">
        <v>7</v>
      </c>
      <c r="X207" s="29">
        <v>1281783</v>
      </c>
      <c r="Y207" s="48">
        <f t="shared" si="66"/>
        <v>1508000</v>
      </c>
      <c r="Z207" s="61">
        <v>7</v>
      </c>
      <c r="AA207" s="98">
        <v>1328161</v>
      </c>
      <c r="AB207" s="46">
        <f t="shared" si="67"/>
        <v>1617000</v>
      </c>
      <c r="AC207" s="60">
        <v>7</v>
      </c>
      <c r="AD207" s="98">
        <v>1374184</v>
      </c>
      <c r="AE207" s="48">
        <f t="shared" si="68"/>
        <v>1531000</v>
      </c>
      <c r="AF207" s="61">
        <v>7</v>
      </c>
      <c r="AG207" s="98">
        <v>1415254</v>
      </c>
      <c r="AH207" s="46">
        <f t="shared" si="69"/>
        <v>0</v>
      </c>
      <c r="AI207" s="60">
        <v>7</v>
      </c>
      <c r="AJ207" s="98">
        <v>1415246</v>
      </c>
      <c r="AK207" s="48">
        <f t="shared" si="70"/>
        <v>0</v>
      </c>
    </row>
    <row r="208" spans="2:37" x14ac:dyDescent="0.25">
      <c r="B208" s="57">
        <v>8</v>
      </c>
      <c r="C208" s="29">
        <v>1136821</v>
      </c>
      <c r="D208" s="46">
        <f t="shared" si="71"/>
        <v>0</v>
      </c>
      <c r="E208" s="57">
        <v>8</v>
      </c>
      <c r="F208" s="29">
        <v>1136821</v>
      </c>
      <c r="G208" s="48">
        <f t="shared" si="72"/>
        <v>0</v>
      </c>
      <c r="H208" s="59">
        <v>8</v>
      </c>
      <c r="I208" s="29">
        <v>1136821</v>
      </c>
      <c r="J208" s="46">
        <f t="shared" si="73"/>
        <v>0</v>
      </c>
      <c r="K208" s="57">
        <v>8</v>
      </c>
      <c r="L208" s="29">
        <v>1136821</v>
      </c>
      <c r="M208" s="48">
        <f t="shared" si="74"/>
        <v>0</v>
      </c>
      <c r="N208" s="59">
        <v>8</v>
      </c>
      <c r="O208" s="29">
        <v>1139857</v>
      </c>
      <c r="P208" s="46">
        <f t="shared" si="63"/>
        <v>1626000</v>
      </c>
      <c r="Q208" s="57">
        <v>8</v>
      </c>
      <c r="R208" s="29">
        <v>1188739</v>
      </c>
      <c r="S208" s="48">
        <f t="shared" si="64"/>
        <v>1567000</v>
      </c>
      <c r="T208" s="59">
        <v>8</v>
      </c>
      <c r="U208" s="29">
        <v>1235651</v>
      </c>
      <c r="V208" s="46">
        <f t="shared" si="65"/>
        <v>1551000</v>
      </c>
      <c r="W208" s="57">
        <v>8</v>
      </c>
      <c r="X208" s="29">
        <v>1283291</v>
      </c>
      <c r="Y208" s="48">
        <f t="shared" si="66"/>
        <v>1602000</v>
      </c>
      <c r="Z208" s="59">
        <v>8</v>
      </c>
      <c r="AA208" s="99">
        <v>1329778</v>
      </c>
      <c r="AB208" s="46">
        <f t="shared" si="67"/>
        <v>1636000</v>
      </c>
      <c r="AC208" s="57">
        <v>8</v>
      </c>
      <c r="AD208" s="98">
        <v>1375715</v>
      </c>
      <c r="AE208" s="48">
        <f t="shared" si="68"/>
        <v>1567000</v>
      </c>
      <c r="AF208" s="59">
        <v>8</v>
      </c>
      <c r="AG208" s="98">
        <v>1415254</v>
      </c>
      <c r="AH208" s="46">
        <f t="shared" si="69"/>
        <v>0</v>
      </c>
      <c r="AI208" s="57">
        <v>8</v>
      </c>
      <c r="AJ208" s="98">
        <v>1415246</v>
      </c>
      <c r="AK208" s="48">
        <f t="shared" si="70"/>
        <v>0</v>
      </c>
    </row>
    <row r="209" spans="2:37" x14ac:dyDescent="0.25">
      <c r="B209" s="57">
        <v>9</v>
      </c>
      <c r="C209" s="29">
        <v>1136821</v>
      </c>
      <c r="D209" s="46">
        <f t="shared" si="71"/>
        <v>0</v>
      </c>
      <c r="E209" s="57">
        <v>9</v>
      </c>
      <c r="F209" s="29">
        <v>1136821</v>
      </c>
      <c r="G209" s="48">
        <f t="shared" si="72"/>
        <v>0</v>
      </c>
      <c r="H209" s="59">
        <v>9</v>
      </c>
      <c r="I209" s="29">
        <v>1136821</v>
      </c>
      <c r="J209" s="46">
        <f t="shared" si="73"/>
        <v>0</v>
      </c>
      <c r="K209" s="57">
        <v>9</v>
      </c>
      <c r="L209" s="29">
        <v>1136821</v>
      </c>
      <c r="M209" s="48">
        <f t="shared" si="74"/>
        <v>0</v>
      </c>
      <c r="N209" s="59">
        <v>9</v>
      </c>
      <c r="O209" s="29">
        <v>1141483</v>
      </c>
      <c r="P209" s="46">
        <f t="shared" si="63"/>
        <v>1586000</v>
      </c>
      <c r="Q209" s="57">
        <v>9</v>
      </c>
      <c r="R209" s="29">
        <v>1190306</v>
      </c>
      <c r="S209" s="48">
        <f t="shared" si="64"/>
        <v>600000</v>
      </c>
      <c r="T209" s="59">
        <v>9</v>
      </c>
      <c r="U209" s="29">
        <v>1237202</v>
      </c>
      <c r="V209" s="46">
        <f t="shared" si="65"/>
        <v>1561000</v>
      </c>
      <c r="W209" s="57">
        <v>9</v>
      </c>
      <c r="X209" s="29">
        <v>1284893</v>
      </c>
      <c r="Y209" s="48">
        <f t="shared" si="66"/>
        <v>1483000</v>
      </c>
      <c r="Z209" s="59">
        <v>9</v>
      </c>
      <c r="AA209" s="98">
        <v>1331414</v>
      </c>
      <c r="AB209" s="46">
        <f t="shared" si="67"/>
        <v>1429000</v>
      </c>
      <c r="AC209" s="57">
        <v>9</v>
      </c>
      <c r="AD209" s="98">
        <v>1377282</v>
      </c>
      <c r="AE209" s="48">
        <f t="shared" si="68"/>
        <v>1397000</v>
      </c>
      <c r="AF209" s="59">
        <v>9</v>
      </c>
      <c r="AG209" s="98">
        <v>1415254</v>
      </c>
      <c r="AH209" s="46">
        <f t="shared" si="69"/>
        <v>0</v>
      </c>
      <c r="AI209" s="57">
        <v>9</v>
      </c>
      <c r="AJ209" s="98">
        <v>1415246</v>
      </c>
      <c r="AK209" s="48">
        <f t="shared" si="70"/>
        <v>0</v>
      </c>
    </row>
    <row r="210" spans="2:37" x14ac:dyDescent="0.25">
      <c r="B210" s="57">
        <v>10</v>
      </c>
      <c r="C210" s="29">
        <v>1136821</v>
      </c>
      <c r="D210" s="46">
        <f t="shared" si="71"/>
        <v>0</v>
      </c>
      <c r="E210" s="57">
        <v>10</v>
      </c>
      <c r="F210" s="29">
        <v>1136821</v>
      </c>
      <c r="G210" s="48">
        <f t="shared" si="72"/>
        <v>0</v>
      </c>
      <c r="H210" s="59">
        <v>10</v>
      </c>
      <c r="I210" s="29">
        <v>1136821</v>
      </c>
      <c r="J210" s="46">
        <f t="shared" si="73"/>
        <v>0</v>
      </c>
      <c r="K210" s="57">
        <v>10</v>
      </c>
      <c r="L210" s="29">
        <v>1136821</v>
      </c>
      <c r="M210" s="48">
        <f t="shared" si="74"/>
        <v>0</v>
      </c>
      <c r="N210" s="59">
        <v>10</v>
      </c>
      <c r="O210" s="29">
        <v>1143069</v>
      </c>
      <c r="P210" s="46">
        <f t="shared" si="63"/>
        <v>1547000</v>
      </c>
      <c r="Q210" s="57">
        <v>10</v>
      </c>
      <c r="R210" s="29">
        <v>1190906</v>
      </c>
      <c r="S210" s="48">
        <f t="shared" si="64"/>
        <v>2595000</v>
      </c>
      <c r="T210" s="59">
        <v>10</v>
      </c>
      <c r="U210" s="29">
        <v>1238763</v>
      </c>
      <c r="V210" s="46">
        <f t="shared" si="65"/>
        <v>1807000</v>
      </c>
      <c r="W210" s="57">
        <v>10</v>
      </c>
      <c r="X210" s="29">
        <v>1286376</v>
      </c>
      <c r="Y210" s="48">
        <f t="shared" si="66"/>
        <v>627000</v>
      </c>
      <c r="Z210" s="59">
        <v>10</v>
      </c>
      <c r="AA210" s="99">
        <v>1332843</v>
      </c>
      <c r="AB210" s="46">
        <f t="shared" si="67"/>
        <v>1550000</v>
      </c>
      <c r="AC210" s="57">
        <v>10</v>
      </c>
      <c r="AD210" s="98">
        <v>1378679</v>
      </c>
      <c r="AE210" s="48">
        <f t="shared" si="68"/>
        <v>1486000</v>
      </c>
      <c r="AF210" s="59">
        <v>10</v>
      </c>
      <c r="AG210" s="98">
        <v>1415254</v>
      </c>
      <c r="AH210" s="46">
        <f t="shared" si="69"/>
        <v>0</v>
      </c>
      <c r="AI210" s="57">
        <v>10</v>
      </c>
      <c r="AJ210" s="98">
        <v>1415246</v>
      </c>
      <c r="AK210" s="48">
        <f t="shared" si="70"/>
        <v>0</v>
      </c>
    </row>
    <row r="211" spans="2:37" x14ac:dyDescent="0.25">
      <c r="B211" s="57">
        <v>11</v>
      </c>
      <c r="C211" s="29">
        <v>1136821</v>
      </c>
      <c r="D211" s="46">
        <f t="shared" si="71"/>
        <v>0</v>
      </c>
      <c r="E211" s="57">
        <v>11</v>
      </c>
      <c r="F211" s="29">
        <v>1136821</v>
      </c>
      <c r="G211" s="48">
        <f t="shared" si="72"/>
        <v>0</v>
      </c>
      <c r="H211" s="59">
        <v>11</v>
      </c>
      <c r="I211" s="29">
        <v>1136821</v>
      </c>
      <c r="J211" s="46">
        <f t="shared" si="73"/>
        <v>0</v>
      </c>
      <c r="K211" s="57">
        <v>11</v>
      </c>
      <c r="L211" s="29">
        <v>1136821</v>
      </c>
      <c r="M211" s="48">
        <f t="shared" si="74"/>
        <v>0</v>
      </c>
      <c r="N211" s="59">
        <v>11</v>
      </c>
      <c r="O211" s="29">
        <v>1144616</v>
      </c>
      <c r="P211" s="46">
        <f t="shared" si="63"/>
        <v>0</v>
      </c>
      <c r="Q211" s="57">
        <v>11</v>
      </c>
      <c r="R211" s="29">
        <v>1193501</v>
      </c>
      <c r="S211" s="48">
        <f t="shared" si="64"/>
        <v>1494000</v>
      </c>
      <c r="T211" s="59">
        <v>11</v>
      </c>
      <c r="U211" s="29">
        <v>1240570</v>
      </c>
      <c r="V211" s="46">
        <f t="shared" si="65"/>
        <v>1625000</v>
      </c>
      <c r="W211" s="57">
        <v>11</v>
      </c>
      <c r="X211" s="29">
        <v>1287003</v>
      </c>
      <c r="Y211" s="48">
        <f t="shared" si="66"/>
        <v>1287000</v>
      </c>
      <c r="Z211" s="59">
        <v>11</v>
      </c>
      <c r="AA211" s="98">
        <v>1334393</v>
      </c>
      <c r="AB211" s="46">
        <f t="shared" si="67"/>
        <v>1488000</v>
      </c>
      <c r="AC211" s="57">
        <v>11</v>
      </c>
      <c r="AD211" s="98">
        <v>1380165</v>
      </c>
      <c r="AE211" s="48">
        <f t="shared" si="68"/>
        <v>1614000</v>
      </c>
      <c r="AF211" s="59">
        <v>11</v>
      </c>
      <c r="AG211" s="98">
        <v>1415254</v>
      </c>
      <c r="AH211" s="46">
        <f t="shared" si="69"/>
        <v>0</v>
      </c>
      <c r="AI211" s="57">
        <v>11</v>
      </c>
      <c r="AJ211" s="98">
        <v>1415246</v>
      </c>
      <c r="AK211" s="48">
        <f t="shared" si="70"/>
        <v>0</v>
      </c>
    </row>
    <row r="212" spans="2:37" x14ac:dyDescent="0.25">
      <c r="B212" s="57">
        <v>12</v>
      </c>
      <c r="C212" s="29">
        <v>1136821</v>
      </c>
      <c r="D212" s="46">
        <f t="shared" si="71"/>
        <v>0</v>
      </c>
      <c r="E212" s="57">
        <v>12</v>
      </c>
      <c r="F212" s="29">
        <v>1136821</v>
      </c>
      <c r="G212" s="48">
        <f t="shared" si="72"/>
        <v>0</v>
      </c>
      <c r="H212" s="59">
        <v>12</v>
      </c>
      <c r="I212" s="29">
        <v>1136821</v>
      </c>
      <c r="J212" s="46">
        <f t="shared" si="73"/>
        <v>0</v>
      </c>
      <c r="K212" s="57">
        <v>12</v>
      </c>
      <c r="L212" s="29">
        <v>1136821</v>
      </c>
      <c r="M212" s="48">
        <f t="shared" si="74"/>
        <v>0</v>
      </c>
      <c r="N212" s="59">
        <v>12</v>
      </c>
      <c r="O212" s="29">
        <v>1144616</v>
      </c>
      <c r="P212" s="46">
        <f t="shared" si="63"/>
        <v>3112000</v>
      </c>
      <c r="Q212" s="57">
        <v>12</v>
      </c>
      <c r="R212" s="29">
        <v>1194995</v>
      </c>
      <c r="S212" s="48">
        <f t="shared" si="64"/>
        <v>1731000</v>
      </c>
      <c r="T212" s="59">
        <v>12</v>
      </c>
      <c r="U212" s="29">
        <v>1242195</v>
      </c>
      <c r="V212" s="46">
        <f t="shared" si="65"/>
        <v>1263000</v>
      </c>
      <c r="W212" s="57">
        <v>12</v>
      </c>
      <c r="X212" s="93">
        <v>1288290</v>
      </c>
      <c r="Y212" s="48">
        <f t="shared" si="66"/>
        <v>1526000</v>
      </c>
      <c r="Z212" s="59">
        <v>12</v>
      </c>
      <c r="AA212" s="99">
        <v>1335881</v>
      </c>
      <c r="AB212" s="46">
        <f t="shared" si="67"/>
        <v>1629000</v>
      </c>
      <c r="AC212" s="57">
        <v>12</v>
      </c>
      <c r="AD212" s="98">
        <v>1381779</v>
      </c>
      <c r="AE212" s="48">
        <f t="shared" si="68"/>
        <v>1626000</v>
      </c>
      <c r="AF212" s="59">
        <v>12</v>
      </c>
      <c r="AG212" s="98">
        <v>1415254</v>
      </c>
      <c r="AH212" s="46">
        <f t="shared" si="69"/>
        <v>0</v>
      </c>
      <c r="AI212" s="57">
        <v>12</v>
      </c>
      <c r="AJ212" s="98">
        <v>1415246</v>
      </c>
      <c r="AK212" s="48">
        <f t="shared" si="70"/>
        <v>0</v>
      </c>
    </row>
    <row r="213" spans="2:37" x14ac:dyDescent="0.25">
      <c r="B213" s="57">
        <v>13</v>
      </c>
      <c r="C213" s="29">
        <v>1136821</v>
      </c>
      <c r="D213" s="46">
        <f t="shared" si="71"/>
        <v>0</v>
      </c>
      <c r="E213" s="57">
        <v>13</v>
      </c>
      <c r="F213" s="29">
        <v>1136821</v>
      </c>
      <c r="G213" s="48">
        <f t="shared" si="72"/>
        <v>0</v>
      </c>
      <c r="H213" s="59">
        <v>13</v>
      </c>
      <c r="I213" s="29">
        <v>1136821</v>
      </c>
      <c r="J213" s="46">
        <f t="shared" si="73"/>
        <v>0</v>
      </c>
      <c r="K213" s="57">
        <v>13</v>
      </c>
      <c r="L213" s="29">
        <v>1136821</v>
      </c>
      <c r="M213" s="48">
        <f t="shared" si="74"/>
        <v>0</v>
      </c>
      <c r="N213" s="59">
        <v>13</v>
      </c>
      <c r="O213" s="29">
        <v>1147728</v>
      </c>
      <c r="P213" s="46">
        <f t="shared" si="63"/>
        <v>1617000</v>
      </c>
      <c r="Q213" s="57">
        <v>13</v>
      </c>
      <c r="R213" s="29">
        <v>1196726</v>
      </c>
      <c r="S213" s="48">
        <f t="shared" si="64"/>
        <v>1630000</v>
      </c>
      <c r="T213" s="59">
        <v>13</v>
      </c>
      <c r="U213" s="29">
        <v>1243458</v>
      </c>
      <c r="V213" s="46">
        <f t="shared" si="65"/>
        <v>1480000</v>
      </c>
      <c r="W213" s="57">
        <v>13</v>
      </c>
      <c r="X213" s="29">
        <v>1289816</v>
      </c>
      <c r="Y213" s="48">
        <f t="shared" si="66"/>
        <v>1628000</v>
      </c>
      <c r="Z213" s="59">
        <v>13</v>
      </c>
      <c r="AA213" s="98">
        <v>1337510</v>
      </c>
      <c r="AB213" s="46">
        <f t="shared" si="67"/>
        <v>1442000</v>
      </c>
      <c r="AC213" s="57">
        <v>13</v>
      </c>
      <c r="AD213" s="98">
        <v>1383405</v>
      </c>
      <c r="AE213" s="48">
        <f t="shared" si="68"/>
        <v>1504000</v>
      </c>
      <c r="AF213" s="59">
        <v>13</v>
      </c>
      <c r="AG213" s="98">
        <v>1415254</v>
      </c>
      <c r="AH213" s="46">
        <f t="shared" si="69"/>
        <v>0</v>
      </c>
      <c r="AI213" s="57">
        <v>13</v>
      </c>
      <c r="AJ213" s="98">
        <v>1415246</v>
      </c>
      <c r="AK213" s="48">
        <f t="shared" si="70"/>
        <v>0</v>
      </c>
    </row>
    <row r="214" spans="2:37" x14ac:dyDescent="0.25">
      <c r="B214" s="57">
        <v>14</v>
      </c>
      <c r="C214" s="29">
        <v>1136821</v>
      </c>
      <c r="D214" s="46">
        <f t="shared" si="71"/>
        <v>0</v>
      </c>
      <c r="E214" s="57">
        <v>14</v>
      </c>
      <c r="F214" s="29">
        <v>1136821</v>
      </c>
      <c r="G214" s="48">
        <f t="shared" si="72"/>
        <v>0</v>
      </c>
      <c r="H214" s="59">
        <v>14</v>
      </c>
      <c r="I214" s="29">
        <v>1136821</v>
      </c>
      <c r="J214" s="46">
        <f t="shared" si="73"/>
        <v>0</v>
      </c>
      <c r="K214" s="57">
        <v>14</v>
      </c>
      <c r="L214" s="29">
        <v>1136821</v>
      </c>
      <c r="M214" s="48">
        <f t="shared" si="74"/>
        <v>0</v>
      </c>
      <c r="N214" s="59">
        <v>14</v>
      </c>
      <c r="O214" s="29">
        <v>1149345</v>
      </c>
      <c r="P214" s="46">
        <f t="shared" si="63"/>
        <v>1573000</v>
      </c>
      <c r="Q214" s="57">
        <v>14</v>
      </c>
      <c r="R214" s="29">
        <v>1198356</v>
      </c>
      <c r="S214" s="48">
        <f t="shared" si="64"/>
        <v>1439000</v>
      </c>
      <c r="T214" s="59">
        <v>14</v>
      </c>
      <c r="U214" s="29">
        <v>1244938</v>
      </c>
      <c r="V214" s="46">
        <f t="shared" si="65"/>
        <v>1589000</v>
      </c>
      <c r="W214" s="57">
        <v>14</v>
      </c>
      <c r="X214" s="29">
        <v>1291444</v>
      </c>
      <c r="Y214" s="48">
        <f t="shared" si="66"/>
        <v>1535000</v>
      </c>
      <c r="Z214" s="59">
        <v>14</v>
      </c>
      <c r="AA214" s="98">
        <v>1338952</v>
      </c>
      <c r="AB214" s="46">
        <f t="shared" si="67"/>
        <v>1527000</v>
      </c>
      <c r="AC214" s="57">
        <v>14</v>
      </c>
      <c r="AD214" s="98">
        <v>1384909</v>
      </c>
      <c r="AE214" s="48">
        <f t="shared" si="68"/>
        <v>1552000</v>
      </c>
      <c r="AF214" s="59">
        <v>14</v>
      </c>
      <c r="AG214" s="98">
        <v>1415254</v>
      </c>
      <c r="AH214" s="46">
        <f t="shared" si="69"/>
        <v>0</v>
      </c>
      <c r="AI214" s="57">
        <v>14</v>
      </c>
      <c r="AJ214" s="98">
        <v>1415246</v>
      </c>
      <c r="AK214" s="48">
        <f t="shared" si="70"/>
        <v>0</v>
      </c>
    </row>
    <row r="215" spans="2:37" x14ac:dyDescent="0.25">
      <c r="B215" s="57">
        <v>15</v>
      </c>
      <c r="C215" s="29">
        <v>1136821</v>
      </c>
      <c r="D215" s="46">
        <f t="shared" si="71"/>
        <v>0</v>
      </c>
      <c r="E215" s="57">
        <v>15</v>
      </c>
      <c r="F215" s="29">
        <v>1136821</v>
      </c>
      <c r="G215" s="48">
        <f t="shared" si="72"/>
        <v>0</v>
      </c>
      <c r="H215" s="59">
        <v>15</v>
      </c>
      <c r="I215" s="29">
        <v>1136821</v>
      </c>
      <c r="J215" s="46">
        <f t="shared" si="73"/>
        <v>0</v>
      </c>
      <c r="K215" s="57">
        <v>15</v>
      </c>
      <c r="L215" s="29">
        <v>1136821</v>
      </c>
      <c r="M215" s="48">
        <f t="shared" si="74"/>
        <v>0</v>
      </c>
      <c r="N215" s="59">
        <v>15</v>
      </c>
      <c r="O215" s="29">
        <v>1150918</v>
      </c>
      <c r="P215" s="46">
        <f t="shared" si="63"/>
        <v>1548000</v>
      </c>
      <c r="Q215" s="57">
        <v>15</v>
      </c>
      <c r="R215" s="29">
        <v>1199795</v>
      </c>
      <c r="S215" s="48">
        <f t="shared" si="64"/>
        <v>1569000</v>
      </c>
      <c r="T215" s="59">
        <v>15</v>
      </c>
      <c r="U215" s="29">
        <v>1246527</v>
      </c>
      <c r="V215" s="46">
        <f t="shared" si="65"/>
        <v>1302000</v>
      </c>
      <c r="W215" s="57">
        <v>15</v>
      </c>
      <c r="X215" s="93">
        <v>1292979</v>
      </c>
      <c r="Y215" s="48">
        <f t="shared" si="66"/>
        <v>1529000</v>
      </c>
      <c r="Z215" s="59">
        <v>15</v>
      </c>
      <c r="AA215" s="99">
        <v>1340479</v>
      </c>
      <c r="AB215" s="46">
        <f t="shared" si="67"/>
        <v>1576000</v>
      </c>
      <c r="AC215" s="57">
        <v>15</v>
      </c>
      <c r="AD215" s="98">
        <v>1386461</v>
      </c>
      <c r="AE215" s="48">
        <f t="shared" si="68"/>
        <v>1506000</v>
      </c>
      <c r="AF215" s="59">
        <v>15</v>
      </c>
      <c r="AG215" s="98">
        <v>1415254</v>
      </c>
      <c r="AH215" s="46">
        <f t="shared" si="69"/>
        <v>0</v>
      </c>
      <c r="AI215" s="57">
        <v>15</v>
      </c>
      <c r="AJ215" s="98">
        <v>1415246</v>
      </c>
      <c r="AK215" s="48">
        <f t="shared" si="70"/>
        <v>0</v>
      </c>
    </row>
    <row r="216" spans="2:37" x14ac:dyDescent="0.25">
      <c r="B216" s="57">
        <v>16</v>
      </c>
      <c r="C216" s="29">
        <v>1136821</v>
      </c>
      <c r="D216" s="46">
        <f t="shared" si="71"/>
        <v>0</v>
      </c>
      <c r="E216" s="57">
        <v>16</v>
      </c>
      <c r="F216" s="29">
        <v>1136821</v>
      </c>
      <c r="G216" s="48">
        <f t="shared" si="72"/>
        <v>0</v>
      </c>
      <c r="H216" s="59">
        <v>16</v>
      </c>
      <c r="I216" s="29">
        <v>1136821</v>
      </c>
      <c r="J216" s="46">
        <f t="shared" si="73"/>
        <v>0</v>
      </c>
      <c r="K216" s="57">
        <v>16</v>
      </c>
      <c r="L216" s="29">
        <v>1136821</v>
      </c>
      <c r="M216" s="48">
        <f t="shared" si="74"/>
        <v>0</v>
      </c>
      <c r="N216" s="59">
        <v>16</v>
      </c>
      <c r="O216" s="29">
        <v>1152466</v>
      </c>
      <c r="P216" s="46">
        <f t="shared" si="63"/>
        <v>1671000</v>
      </c>
      <c r="Q216" s="57">
        <v>16</v>
      </c>
      <c r="R216" s="29">
        <v>1201364</v>
      </c>
      <c r="S216" s="48">
        <f t="shared" si="64"/>
        <v>1537000</v>
      </c>
      <c r="T216" s="59">
        <v>16</v>
      </c>
      <c r="U216" s="29">
        <v>1247829</v>
      </c>
      <c r="V216" s="46">
        <f t="shared" si="65"/>
        <v>1600000</v>
      </c>
      <c r="W216" s="57">
        <v>16</v>
      </c>
      <c r="X216" s="29">
        <v>1294508</v>
      </c>
      <c r="Y216" s="48">
        <f t="shared" si="66"/>
        <v>1473000</v>
      </c>
      <c r="Z216" s="59">
        <v>16</v>
      </c>
      <c r="AA216" s="98">
        <v>1342055</v>
      </c>
      <c r="AB216" s="46">
        <f t="shared" si="67"/>
        <v>1497000</v>
      </c>
      <c r="AC216" s="57">
        <v>16</v>
      </c>
      <c r="AD216" s="98">
        <v>1387967</v>
      </c>
      <c r="AE216" s="48">
        <f t="shared" si="68"/>
        <v>1564000</v>
      </c>
      <c r="AF216" s="59">
        <v>16</v>
      </c>
      <c r="AG216" s="98">
        <v>1415254</v>
      </c>
      <c r="AH216" s="46">
        <f t="shared" si="69"/>
        <v>0</v>
      </c>
      <c r="AI216" s="57">
        <v>16</v>
      </c>
      <c r="AJ216" s="98">
        <v>1415246</v>
      </c>
      <c r="AK216" s="48">
        <f t="shared" si="70"/>
        <v>0</v>
      </c>
    </row>
    <row r="217" spans="2:37" x14ac:dyDescent="0.25">
      <c r="B217" s="57">
        <v>17</v>
      </c>
      <c r="C217" s="29">
        <v>1136821</v>
      </c>
      <c r="D217" s="46">
        <f t="shared" si="71"/>
        <v>0</v>
      </c>
      <c r="E217" s="57">
        <v>17</v>
      </c>
      <c r="F217" s="29">
        <v>1136821</v>
      </c>
      <c r="G217" s="48">
        <f t="shared" si="72"/>
        <v>0</v>
      </c>
      <c r="H217" s="59">
        <v>17</v>
      </c>
      <c r="I217" s="29">
        <v>1136821</v>
      </c>
      <c r="J217" s="46">
        <f t="shared" si="73"/>
        <v>0</v>
      </c>
      <c r="K217" s="57">
        <v>17</v>
      </c>
      <c r="L217" s="29">
        <v>1136821</v>
      </c>
      <c r="M217" s="48">
        <f t="shared" si="74"/>
        <v>0</v>
      </c>
      <c r="N217" s="59">
        <v>17</v>
      </c>
      <c r="O217" s="29">
        <v>1154137</v>
      </c>
      <c r="P217" s="46">
        <f t="shared" si="63"/>
        <v>1495000</v>
      </c>
      <c r="Q217" s="57">
        <v>17</v>
      </c>
      <c r="R217" s="29">
        <v>1202901</v>
      </c>
      <c r="S217" s="48">
        <f t="shared" si="64"/>
        <v>1548000</v>
      </c>
      <c r="T217" s="59">
        <v>17</v>
      </c>
      <c r="U217" s="29">
        <v>1249429</v>
      </c>
      <c r="V217" s="46">
        <f t="shared" si="65"/>
        <v>1510000</v>
      </c>
      <c r="W217" s="57">
        <v>17</v>
      </c>
      <c r="X217" s="93">
        <v>1295981</v>
      </c>
      <c r="Y217" s="48">
        <f t="shared" si="66"/>
        <v>1550000</v>
      </c>
      <c r="Z217" s="59">
        <v>17</v>
      </c>
      <c r="AA217" s="99">
        <v>1343552</v>
      </c>
      <c r="AB217" s="46">
        <f t="shared" si="67"/>
        <v>1537000</v>
      </c>
      <c r="AC217" s="57">
        <v>17</v>
      </c>
      <c r="AD217" s="98">
        <v>1389531</v>
      </c>
      <c r="AE217" s="48">
        <f t="shared" si="68"/>
        <v>1525000</v>
      </c>
      <c r="AF217" s="59">
        <v>17</v>
      </c>
      <c r="AG217" s="98">
        <v>1415254</v>
      </c>
      <c r="AH217" s="46">
        <f t="shared" si="69"/>
        <v>0</v>
      </c>
      <c r="AI217" s="57">
        <v>17</v>
      </c>
      <c r="AJ217" s="98">
        <v>1415246</v>
      </c>
      <c r="AK217" s="48">
        <f t="shared" si="70"/>
        <v>0</v>
      </c>
    </row>
    <row r="218" spans="2:37" x14ac:dyDescent="0.25">
      <c r="B218" s="57">
        <v>18</v>
      </c>
      <c r="C218" s="29">
        <v>1136821</v>
      </c>
      <c r="D218" s="46">
        <f t="shared" si="71"/>
        <v>0</v>
      </c>
      <c r="E218" s="57">
        <v>18</v>
      </c>
      <c r="F218" s="29">
        <v>1136821</v>
      </c>
      <c r="G218" s="48">
        <f t="shared" si="72"/>
        <v>0</v>
      </c>
      <c r="H218" s="59">
        <v>18</v>
      </c>
      <c r="I218" s="29">
        <v>1136821</v>
      </c>
      <c r="J218" s="46">
        <f t="shared" si="73"/>
        <v>0</v>
      </c>
      <c r="K218" s="57">
        <v>18</v>
      </c>
      <c r="L218" s="29">
        <v>1136821</v>
      </c>
      <c r="M218" s="48">
        <f t="shared" si="74"/>
        <v>0</v>
      </c>
      <c r="N218" s="59">
        <v>18</v>
      </c>
      <c r="O218" s="29">
        <v>1155632</v>
      </c>
      <c r="P218" s="46">
        <f t="shared" si="63"/>
        <v>1585000</v>
      </c>
      <c r="Q218" s="57">
        <v>18</v>
      </c>
      <c r="R218" s="29">
        <v>1204449</v>
      </c>
      <c r="S218" s="48">
        <f t="shared" si="64"/>
        <v>1563000</v>
      </c>
      <c r="T218" s="59">
        <v>18</v>
      </c>
      <c r="U218" s="29">
        <v>1250939</v>
      </c>
      <c r="V218" s="46">
        <f t="shared" si="65"/>
        <v>1550000</v>
      </c>
      <c r="W218" s="57">
        <v>18</v>
      </c>
      <c r="X218" s="29">
        <v>1297531</v>
      </c>
      <c r="Y218" s="48">
        <f t="shared" si="66"/>
        <v>1542000</v>
      </c>
      <c r="Z218" s="59">
        <v>18</v>
      </c>
      <c r="AA218" s="98">
        <v>1345089</v>
      </c>
      <c r="AB218" s="46">
        <f t="shared" si="67"/>
        <v>1555000</v>
      </c>
      <c r="AC218" s="57">
        <v>18</v>
      </c>
      <c r="AD218" s="98">
        <v>1391056</v>
      </c>
      <c r="AE218" s="48">
        <f t="shared" si="68"/>
        <v>1532000</v>
      </c>
      <c r="AF218" s="59">
        <v>18</v>
      </c>
      <c r="AG218" s="98">
        <v>1415254</v>
      </c>
      <c r="AH218" s="46">
        <f t="shared" si="69"/>
        <v>0</v>
      </c>
      <c r="AI218" s="57">
        <v>18</v>
      </c>
      <c r="AJ218" s="98">
        <v>1415246</v>
      </c>
      <c r="AK218" s="48">
        <f t="shared" si="70"/>
        <v>0</v>
      </c>
    </row>
    <row r="219" spans="2:37" x14ac:dyDescent="0.25">
      <c r="B219" s="57">
        <v>19</v>
      </c>
      <c r="C219" s="29">
        <v>1136821</v>
      </c>
      <c r="D219" s="46">
        <f t="shared" si="71"/>
        <v>0</v>
      </c>
      <c r="E219" s="57">
        <v>19</v>
      </c>
      <c r="F219" s="29">
        <v>1136821</v>
      </c>
      <c r="G219" s="48">
        <f t="shared" si="72"/>
        <v>0</v>
      </c>
      <c r="H219" s="59">
        <v>19</v>
      </c>
      <c r="I219" s="29">
        <v>1136821</v>
      </c>
      <c r="J219" s="46">
        <f t="shared" si="73"/>
        <v>0</v>
      </c>
      <c r="K219" s="57">
        <v>19</v>
      </c>
      <c r="L219" s="29">
        <v>1136821</v>
      </c>
      <c r="M219" s="48">
        <f t="shared" si="74"/>
        <v>0</v>
      </c>
      <c r="N219" s="59">
        <v>19</v>
      </c>
      <c r="O219" s="29">
        <v>1157217</v>
      </c>
      <c r="P219" s="46">
        <f t="shared" si="63"/>
        <v>1643000</v>
      </c>
      <c r="Q219" s="57">
        <v>19</v>
      </c>
      <c r="R219" s="29">
        <v>1206012</v>
      </c>
      <c r="S219" s="48">
        <f t="shared" si="64"/>
        <v>1667000</v>
      </c>
      <c r="T219" s="59">
        <v>19</v>
      </c>
      <c r="U219" s="29">
        <v>1252489</v>
      </c>
      <c r="V219" s="46">
        <f t="shared" si="65"/>
        <v>1551000</v>
      </c>
      <c r="W219" s="57">
        <v>19</v>
      </c>
      <c r="X219" s="93">
        <v>1299073</v>
      </c>
      <c r="Y219" s="48">
        <f t="shared" si="66"/>
        <v>1581000</v>
      </c>
      <c r="Z219" s="59">
        <v>19</v>
      </c>
      <c r="AA219" s="99">
        <v>1346644</v>
      </c>
      <c r="AB219" s="46">
        <f t="shared" si="67"/>
        <v>1475000</v>
      </c>
      <c r="AC219" s="57">
        <v>19</v>
      </c>
      <c r="AD219" s="98">
        <v>1392588</v>
      </c>
      <c r="AE219" s="48">
        <f t="shared" si="68"/>
        <v>1496000</v>
      </c>
      <c r="AF219" s="59">
        <v>19</v>
      </c>
      <c r="AG219" s="98">
        <v>1415254</v>
      </c>
      <c r="AH219" s="46">
        <f t="shared" si="69"/>
        <v>0</v>
      </c>
      <c r="AI219" s="57">
        <v>19</v>
      </c>
      <c r="AJ219" s="98">
        <v>1415246</v>
      </c>
      <c r="AK219" s="48">
        <f t="shared" si="70"/>
        <v>0</v>
      </c>
    </row>
    <row r="220" spans="2:37" x14ac:dyDescent="0.25">
      <c r="B220" s="57">
        <v>20</v>
      </c>
      <c r="C220" s="29">
        <v>1136821</v>
      </c>
      <c r="D220" s="46">
        <f t="shared" si="71"/>
        <v>0</v>
      </c>
      <c r="E220" s="57">
        <v>20</v>
      </c>
      <c r="F220" s="29">
        <v>1136821</v>
      </c>
      <c r="G220" s="48">
        <f t="shared" si="72"/>
        <v>0</v>
      </c>
      <c r="H220" s="59">
        <v>20</v>
      </c>
      <c r="I220" s="29">
        <v>1136821</v>
      </c>
      <c r="J220" s="46">
        <f t="shared" si="73"/>
        <v>0</v>
      </c>
      <c r="K220" s="57">
        <v>20</v>
      </c>
      <c r="L220" s="29">
        <v>1136821</v>
      </c>
      <c r="M220" s="48">
        <f t="shared" si="74"/>
        <v>0</v>
      </c>
      <c r="N220" s="59">
        <v>20</v>
      </c>
      <c r="O220" s="29">
        <v>1158860</v>
      </c>
      <c r="P220" s="46">
        <f t="shared" si="63"/>
        <v>1515000</v>
      </c>
      <c r="Q220" s="57">
        <v>20</v>
      </c>
      <c r="R220" s="29">
        <v>1207679</v>
      </c>
      <c r="S220" s="48">
        <f t="shared" si="64"/>
        <v>1553000</v>
      </c>
      <c r="T220" s="59">
        <v>20</v>
      </c>
      <c r="U220" s="29">
        <v>1254040</v>
      </c>
      <c r="V220" s="46">
        <f t="shared" si="65"/>
        <v>1565000</v>
      </c>
      <c r="W220" s="57">
        <v>20</v>
      </c>
      <c r="X220" s="29">
        <v>1300654</v>
      </c>
      <c r="Y220" s="48">
        <f t="shared" si="66"/>
        <v>1491000</v>
      </c>
      <c r="Z220" s="59">
        <v>20</v>
      </c>
      <c r="AA220" s="98">
        <v>1348119</v>
      </c>
      <c r="AB220" s="46">
        <f t="shared" si="67"/>
        <v>1561000</v>
      </c>
      <c r="AC220" s="57">
        <v>20</v>
      </c>
      <c r="AD220" s="98">
        <v>1394084</v>
      </c>
      <c r="AE220" s="48">
        <f t="shared" si="68"/>
        <v>1528000</v>
      </c>
      <c r="AF220" s="59">
        <v>20</v>
      </c>
      <c r="AG220" s="98">
        <v>1415254</v>
      </c>
      <c r="AH220" s="46">
        <f t="shared" si="69"/>
        <v>0</v>
      </c>
      <c r="AI220" s="57">
        <v>20</v>
      </c>
      <c r="AJ220" s="98">
        <v>1415246</v>
      </c>
      <c r="AK220" s="48">
        <f t="shared" si="70"/>
        <v>0</v>
      </c>
    </row>
    <row r="221" spans="2:37" x14ac:dyDescent="0.25">
      <c r="B221" s="57">
        <v>21</v>
      </c>
      <c r="C221" s="29">
        <v>1136821</v>
      </c>
      <c r="D221" s="46">
        <f t="shared" si="71"/>
        <v>0</v>
      </c>
      <c r="E221" s="57">
        <v>21</v>
      </c>
      <c r="F221" s="29">
        <v>1136821</v>
      </c>
      <c r="G221" s="48">
        <f t="shared" si="72"/>
        <v>0</v>
      </c>
      <c r="H221" s="59">
        <v>21</v>
      </c>
      <c r="I221" s="29">
        <v>1136821</v>
      </c>
      <c r="J221" s="46">
        <f t="shared" si="73"/>
        <v>0</v>
      </c>
      <c r="K221" s="57">
        <v>21</v>
      </c>
      <c r="L221" s="29">
        <v>1136821</v>
      </c>
      <c r="M221" s="48">
        <f t="shared" si="74"/>
        <v>0</v>
      </c>
      <c r="N221" s="59">
        <v>21</v>
      </c>
      <c r="O221" s="29">
        <v>1160375</v>
      </c>
      <c r="P221" s="46">
        <f t="shared" si="63"/>
        <v>1597000</v>
      </c>
      <c r="Q221" s="57">
        <v>21</v>
      </c>
      <c r="R221" s="29">
        <v>1209232</v>
      </c>
      <c r="S221" s="48">
        <f t="shared" si="64"/>
        <v>1468000</v>
      </c>
      <c r="T221" s="59">
        <v>21</v>
      </c>
      <c r="U221" s="29">
        <v>1255605</v>
      </c>
      <c r="V221" s="46">
        <f t="shared" si="65"/>
        <v>1525000</v>
      </c>
      <c r="W221" s="57">
        <v>21</v>
      </c>
      <c r="X221" s="29">
        <v>1302145</v>
      </c>
      <c r="Y221" s="48">
        <f t="shared" si="66"/>
        <v>1609000</v>
      </c>
      <c r="Z221" s="59">
        <v>21</v>
      </c>
      <c r="AA221" s="98">
        <v>1349680</v>
      </c>
      <c r="AB221" s="46">
        <f t="shared" si="67"/>
        <v>1534000</v>
      </c>
      <c r="AC221" s="57">
        <v>21</v>
      </c>
      <c r="AD221" s="98">
        <v>1395612</v>
      </c>
      <c r="AE221" s="48">
        <f t="shared" si="68"/>
        <v>1535000</v>
      </c>
      <c r="AF221" s="59">
        <v>21</v>
      </c>
      <c r="AG221" s="98">
        <v>1415254</v>
      </c>
      <c r="AH221" s="46">
        <f t="shared" si="69"/>
        <v>0</v>
      </c>
      <c r="AI221" s="57">
        <v>21</v>
      </c>
      <c r="AJ221" s="98">
        <v>1415246</v>
      </c>
      <c r="AK221" s="48">
        <f t="shared" si="70"/>
        <v>0</v>
      </c>
    </row>
    <row r="222" spans="2:37" x14ac:dyDescent="0.25">
      <c r="B222" s="57">
        <v>22</v>
      </c>
      <c r="C222" s="29">
        <v>1136821</v>
      </c>
      <c r="D222" s="46">
        <f t="shared" si="71"/>
        <v>0</v>
      </c>
      <c r="E222" s="57">
        <v>22</v>
      </c>
      <c r="F222" s="29">
        <v>1136821</v>
      </c>
      <c r="G222" s="48">
        <f t="shared" si="72"/>
        <v>0</v>
      </c>
      <c r="H222" s="59">
        <v>22</v>
      </c>
      <c r="I222" s="29">
        <v>1136821</v>
      </c>
      <c r="J222" s="46">
        <f t="shared" si="73"/>
        <v>0</v>
      </c>
      <c r="K222" s="57">
        <v>22</v>
      </c>
      <c r="L222" s="29">
        <v>1136821</v>
      </c>
      <c r="M222" s="48">
        <f t="shared" si="74"/>
        <v>0</v>
      </c>
      <c r="N222" s="59">
        <v>22</v>
      </c>
      <c r="O222" s="29">
        <v>1161972</v>
      </c>
      <c r="P222" s="46">
        <f t="shared" si="63"/>
        <v>1528000</v>
      </c>
      <c r="Q222" s="57">
        <v>22</v>
      </c>
      <c r="R222" s="29">
        <v>1210700</v>
      </c>
      <c r="S222" s="48">
        <f t="shared" si="64"/>
        <v>1584000</v>
      </c>
      <c r="T222" s="59">
        <v>22</v>
      </c>
      <c r="U222" s="29">
        <v>1257130</v>
      </c>
      <c r="V222" s="46">
        <f t="shared" si="65"/>
        <v>1497000</v>
      </c>
      <c r="W222" s="57">
        <v>22</v>
      </c>
      <c r="X222" s="93">
        <v>1303754</v>
      </c>
      <c r="Y222" s="48">
        <f t="shared" si="66"/>
        <v>1541000</v>
      </c>
      <c r="Z222" s="59">
        <v>22</v>
      </c>
      <c r="AA222" s="99">
        <v>1351214</v>
      </c>
      <c r="AB222" s="46">
        <f t="shared" si="67"/>
        <v>1894000</v>
      </c>
      <c r="AC222" s="57">
        <v>22</v>
      </c>
      <c r="AD222" s="98">
        <v>1397147</v>
      </c>
      <c r="AE222" s="48">
        <f t="shared" si="68"/>
        <v>1528000</v>
      </c>
      <c r="AF222" s="59">
        <v>22</v>
      </c>
      <c r="AG222" s="98">
        <v>1415254</v>
      </c>
      <c r="AH222" s="46">
        <f t="shared" si="69"/>
        <v>0</v>
      </c>
      <c r="AI222" s="57">
        <v>22</v>
      </c>
      <c r="AJ222" s="98">
        <v>1415246</v>
      </c>
      <c r="AK222" s="48">
        <f t="shared" si="70"/>
        <v>0</v>
      </c>
    </row>
    <row r="223" spans="2:37" x14ac:dyDescent="0.25">
      <c r="B223" s="57">
        <v>23</v>
      </c>
      <c r="C223" s="29">
        <v>1136821</v>
      </c>
      <c r="D223" s="46">
        <f t="shared" si="71"/>
        <v>0</v>
      </c>
      <c r="E223" s="57">
        <v>23</v>
      </c>
      <c r="F223" s="29">
        <v>1136821</v>
      </c>
      <c r="G223" s="48">
        <f t="shared" si="72"/>
        <v>0</v>
      </c>
      <c r="H223" s="59">
        <v>23</v>
      </c>
      <c r="I223" s="29">
        <v>1136821</v>
      </c>
      <c r="J223" s="46">
        <f t="shared" si="73"/>
        <v>0</v>
      </c>
      <c r="K223" s="57">
        <v>23</v>
      </c>
      <c r="L223" s="29">
        <v>1136821</v>
      </c>
      <c r="M223" s="48">
        <f t="shared" si="74"/>
        <v>0</v>
      </c>
      <c r="N223" s="59">
        <v>23</v>
      </c>
      <c r="O223" s="29">
        <v>1163500</v>
      </c>
      <c r="P223" s="46">
        <f t="shared" si="63"/>
        <v>1569000</v>
      </c>
      <c r="Q223" s="57">
        <v>23</v>
      </c>
      <c r="R223" s="29">
        <v>1212284</v>
      </c>
      <c r="S223" s="48">
        <f t="shared" si="64"/>
        <v>1557000</v>
      </c>
      <c r="T223" s="59">
        <v>23</v>
      </c>
      <c r="U223" s="29">
        <v>1258627</v>
      </c>
      <c r="V223" s="46">
        <f t="shared" si="65"/>
        <v>1597000</v>
      </c>
      <c r="W223" s="57">
        <v>23</v>
      </c>
      <c r="X223" s="29">
        <v>1305295</v>
      </c>
      <c r="Y223" s="48">
        <f t="shared" si="66"/>
        <v>1484000</v>
      </c>
      <c r="Z223" s="59">
        <v>23</v>
      </c>
      <c r="AA223" s="98">
        <v>1353108</v>
      </c>
      <c r="AB223" s="46">
        <f t="shared" si="67"/>
        <v>1164000</v>
      </c>
      <c r="AC223" s="57">
        <v>23</v>
      </c>
      <c r="AD223" s="98">
        <v>1398675</v>
      </c>
      <c r="AE223" s="48">
        <f t="shared" si="68"/>
        <v>1494000</v>
      </c>
      <c r="AF223" s="59">
        <v>23</v>
      </c>
      <c r="AG223" s="98">
        <v>1415254</v>
      </c>
      <c r="AH223" s="46">
        <f t="shared" si="69"/>
        <v>0</v>
      </c>
      <c r="AI223" s="57">
        <v>23</v>
      </c>
      <c r="AJ223" s="98">
        <v>1415246</v>
      </c>
      <c r="AK223" s="48">
        <f t="shared" si="70"/>
        <v>0</v>
      </c>
    </row>
    <row r="224" spans="2:37" x14ac:dyDescent="0.25">
      <c r="B224" s="57">
        <v>24</v>
      </c>
      <c r="C224" s="29">
        <v>1136821</v>
      </c>
      <c r="D224" s="46">
        <f t="shared" si="71"/>
        <v>0</v>
      </c>
      <c r="E224" s="57">
        <v>24</v>
      </c>
      <c r="F224" s="29">
        <v>1136821</v>
      </c>
      <c r="G224" s="48">
        <f t="shared" si="72"/>
        <v>0</v>
      </c>
      <c r="H224" s="59">
        <v>24</v>
      </c>
      <c r="I224" s="29">
        <v>1136821</v>
      </c>
      <c r="J224" s="46">
        <f t="shared" si="73"/>
        <v>0</v>
      </c>
      <c r="K224" s="57">
        <v>24</v>
      </c>
      <c r="L224" s="29">
        <v>1136821</v>
      </c>
      <c r="M224" s="48">
        <f t="shared" si="74"/>
        <v>0</v>
      </c>
      <c r="N224" s="59">
        <v>24</v>
      </c>
      <c r="O224" s="29">
        <v>1165069</v>
      </c>
      <c r="P224" s="46">
        <f t="shared" si="63"/>
        <v>1604000</v>
      </c>
      <c r="Q224" s="57">
        <v>24</v>
      </c>
      <c r="R224" s="29">
        <v>1213841</v>
      </c>
      <c r="S224" s="48">
        <f t="shared" si="64"/>
        <v>1559000</v>
      </c>
      <c r="T224" s="59">
        <v>24</v>
      </c>
      <c r="U224" s="29">
        <v>1260224</v>
      </c>
      <c r="V224" s="46">
        <f t="shared" si="65"/>
        <v>1598000</v>
      </c>
      <c r="W224" s="57">
        <v>24</v>
      </c>
      <c r="X224" s="93">
        <v>1306779</v>
      </c>
      <c r="Y224" s="48">
        <f t="shared" si="66"/>
        <v>1509000</v>
      </c>
      <c r="Z224" s="59">
        <v>24</v>
      </c>
      <c r="AA224" s="99">
        <v>1354272</v>
      </c>
      <c r="AB224" s="46">
        <f t="shared" si="67"/>
        <v>1556000</v>
      </c>
      <c r="AC224" s="57">
        <v>24</v>
      </c>
      <c r="AD224" s="98">
        <v>1400169</v>
      </c>
      <c r="AE224" s="48">
        <f t="shared" si="68"/>
        <v>1573000</v>
      </c>
      <c r="AF224" s="59">
        <v>24</v>
      </c>
      <c r="AG224" s="98">
        <v>1415254</v>
      </c>
      <c r="AH224" s="46">
        <f t="shared" si="69"/>
        <v>0</v>
      </c>
      <c r="AI224" s="57">
        <v>24</v>
      </c>
      <c r="AJ224" s="98">
        <v>1415246</v>
      </c>
      <c r="AK224" s="48">
        <f t="shared" si="70"/>
        <v>0</v>
      </c>
    </row>
    <row r="225" spans="2:37" x14ac:dyDescent="0.25">
      <c r="B225" s="57">
        <v>25</v>
      </c>
      <c r="C225" s="29">
        <v>1136821</v>
      </c>
      <c r="D225" s="46">
        <f t="shared" si="71"/>
        <v>0</v>
      </c>
      <c r="E225" s="57">
        <v>25</v>
      </c>
      <c r="F225" s="29">
        <v>1136821</v>
      </c>
      <c r="G225" s="48">
        <f t="shared" si="72"/>
        <v>0</v>
      </c>
      <c r="H225" s="59">
        <v>25</v>
      </c>
      <c r="I225" s="29">
        <v>1136821</v>
      </c>
      <c r="J225" s="46">
        <f t="shared" si="73"/>
        <v>0</v>
      </c>
      <c r="K225" s="57">
        <v>25</v>
      </c>
      <c r="L225" s="29">
        <v>1136821</v>
      </c>
      <c r="M225" s="48">
        <f t="shared" si="74"/>
        <v>0</v>
      </c>
      <c r="N225" s="59">
        <v>25</v>
      </c>
      <c r="O225" s="29">
        <v>1166673</v>
      </c>
      <c r="P225" s="46">
        <f t="shared" si="63"/>
        <v>1612000</v>
      </c>
      <c r="Q225" s="57">
        <v>25</v>
      </c>
      <c r="R225" s="29">
        <v>1215400</v>
      </c>
      <c r="S225" s="48">
        <f t="shared" si="64"/>
        <v>1562000</v>
      </c>
      <c r="T225" s="59">
        <v>25</v>
      </c>
      <c r="U225" s="29">
        <v>1261822</v>
      </c>
      <c r="V225" s="46">
        <f t="shared" si="65"/>
        <v>1559000</v>
      </c>
      <c r="W225" s="57">
        <v>25</v>
      </c>
      <c r="X225" s="29">
        <v>1308288</v>
      </c>
      <c r="Y225" s="48">
        <f t="shared" si="66"/>
        <v>1524000</v>
      </c>
      <c r="Z225" s="59">
        <v>25</v>
      </c>
      <c r="AA225" s="98">
        <v>1355828</v>
      </c>
      <c r="AB225" s="46">
        <f t="shared" si="67"/>
        <v>1460000</v>
      </c>
      <c r="AC225" s="57">
        <v>25</v>
      </c>
      <c r="AD225" s="98">
        <v>1401742</v>
      </c>
      <c r="AE225" s="48">
        <f t="shared" si="68"/>
        <v>1529000</v>
      </c>
      <c r="AF225" s="59">
        <v>25</v>
      </c>
      <c r="AG225" s="98">
        <v>1415254</v>
      </c>
      <c r="AH225" s="46">
        <f t="shared" si="69"/>
        <v>0</v>
      </c>
      <c r="AI225" s="57">
        <v>25</v>
      </c>
      <c r="AJ225" s="98">
        <v>1415246</v>
      </c>
      <c r="AK225" s="48">
        <f t="shared" si="70"/>
        <v>0</v>
      </c>
    </row>
    <row r="226" spans="2:37" x14ac:dyDescent="0.25">
      <c r="B226" s="57">
        <v>26</v>
      </c>
      <c r="C226" s="29">
        <v>1136821</v>
      </c>
      <c r="D226" s="46">
        <f t="shared" si="71"/>
        <v>0</v>
      </c>
      <c r="E226" s="57">
        <v>26</v>
      </c>
      <c r="F226" s="29">
        <v>1136821</v>
      </c>
      <c r="G226" s="48">
        <f t="shared" si="72"/>
        <v>0</v>
      </c>
      <c r="H226" s="59">
        <v>26</v>
      </c>
      <c r="I226" s="29">
        <v>1136821</v>
      </c>
      <c r="J226" s="46">
        <f t="shared" si="73"/>
        <v>0</v>
      </c>
      <c r="K226" s="57">
        <v>26</v>
      </c>
      <c r="L226" s="29">
        <v>1136821</v>
      </c>
      <c r="M226" s="48">
        <f t="shared" si="74"/>
        <v>0</v>
      </c>
      <c r="N226" s="59">
        <v>26</v>
      </c>
      <c r="O226" s="29">
        <v>1168285</v>
      </c>
      <c r="P226" s="46">
        <f t="shared" si="63"/>
        <v>1569000</v>
      </c>
      <c r="Q226" s="57">
        <v>26</v>
      </c>
      <c r="R226" s="29">
        <v>1216962</v>
      </c>
      <c r="S226" s="48">
        <f t="shared" si="64"/>
        <v>1852000</v>
      </c>
      <c r="T226" s="59">
        <v>26</v>
      </c>
      <c r="U226" s="29">
        <v>1263381</v>
      </c>
      <c r="V226" s="46">
        <f t="shared" si="65"/>
        <v>1462000</v>
      </c>
      <c r="W226" s="57">
        <v>26</v>
      </c>
      <c r="X226" s="93">
        <v>1309812</v>
      </c>
      <c r="Y226" s="48">
        <f t="shared" si="66"/>
        <v>1552000</v>
      </c>
      <c r="Z226" s="59">
        <v>26</v>
      </c>
      <c r="AA226" s="99">
        <v>1357288</v>
      </c>
      <c r="AB226" s="46">
        <f t="shared" si="67"/>
        <v>1526000</v>
      </c>
      <c r="AC226" s="57">
        <v>26</v>
      </c>
      <c r="AD226" s="98">
        <v>1403271</v>
      </c>
      <c r="AE226" s="48">
        <f t="shared" si="68"/>
        <v>1529000</v>
      </c>
      <c r="AF226" s="59">
        <v>26</v>
      </c>
      <c r="AG226" s="98">
        <v>1415254</v>
      </c>
      <c r="AH226" s="46">
        <f t="shared" si="69"/>
        <v>0</v>
      </c>
      <c r="AI226" s="57">
        <v>26</v>
      </c>
      <c r="AJ226" s="98">
        <v>1415246</v>
      </c>
      <c r="AK226" s="48">
        <f t="shared" si="70"/>
        <v>0</v>
      </c>
    </row>
    <row r="227" spans="2:37" x14ac:dyDescent="0.25">
      <c r="B227" s="57">
        <v>27</v>
      </c>
      <c r="C227" s="29">
        <v>1136821</v>
      </c>
      <c r="D227" s="46">
        <f t="shared" si="71"/>
        <v>0</v>
      </c>
      <c r="E227" s="57">
        <v>27</v>
      </c>
      <c r="F227" s="29">
        <v>1136821</v>
      </c>
      <c r="G227" s="48">
        <f t="shared" si="72"/>
        <v>0</v>
      </c>
      <c r="H227" s="59">
        <v>27</v>
      </c>
      <c r="I227" s="29">
        <v>1136821</v>
      </c>
      <c r="J227" s="46">
        <f t="shared" si="73"/>
        <v>0</v>
      </c>
      <c r="K227" s="57">
        <v>27</v>
      </c>
      <c r="L227" s="29">
        <v>1136821</v>
      </c>
      <c r="M227" s="48">
        <f t="shared" si="74"/>
        <v>0</v>
      </c>
      <c r="N227" s="59">
        <v>27</v>
      </c>
      <c r="O227" s="29">
        <v>1169854</v>
      </c>
      <c r="P227" s="46">
        <f t="shared" si="63"/>
        <v>1570000</v>
      </c>
      <c r="Q227" s="57">
        <v>27</v>
      </c>
      <c r="R227" s="29">
        <v>1218814</v>
      </c>
      <c r="S227" s="48">
        <f t="shared" si="64"/>
        <v>1435000</v>
      </c>
      <c r="T227" s="59">
        <v>27</v>
      </c>
      <c r="U227" s="29">
        <v>1264843</v>
      </c>
      <c r="V227" s="46">
        <f t="shared" si="65"/>
        <v>1578000</v>
      </c>
      <c r="W227" s="57">
        <v>27</v>
      </c>
      <c r="X227" s="93">
        <v>1311364</v>
      </c>
      <c r="Y227" s="48">
        <f t="shared" si="66"/>
        <v>1542000</v>
      </c>
      <c r="Z227" s="59">
        <v>27</v>
      </c>
      <c r="AA227" s="98">
        <v>1358814</v>
      </c>
      <c r="AB227" s="46">
        <f t="shared" si="67"/>
        <v>1641000</v>
      </c>
      <c r="AC227" s="57">
        <v>27</v>
      </c>
      <c r="AD227" s="98">
        <v>1404800</v>
      </c>
      <c r="AE227" s="48">
        <f t="shared" si="68"/>
        <v>1540000</v>
      </c>
      <c r="AF227" s="59">
        <v>27</v>
      </c>
      <c r="AG227" s="98">
        <v>1415254</v>
      </c>
      <c r="AH227" s="46">
        <f t="shared" si="69"/>
        <v>0</v>
      </c>
      <c r="AI227" s="57">
        <v>27</v>
      </c>
      <c r="AJ227" s="98">
        <v>1415246</v>
      </c>
      <c r="AK227" s="48">
        <f t="shared" si="70"/>
        <v>0</v>
      </c>
    </row>
    <row r="228" spans="2:37" x14ac:dyDescent="0.25">
      <c r="B228" s="57">
        <v>28</v>
      </c>
      <c r="C228" s="29">
        <v>1136821</v>
      </c>
      <c r="D228" s="46">
        <f t="shared" si="71"/>
        <v>0</v>
      </c>
      <c r="E228" s="57">
        <v>28</v>
      </c>
      <c r="F228" s="29">
        <v>1136821</v>
      </c>
      <c r="G228" s="48">
        <f t="shared" si="72"/>
        <v>0</v>
      </c>
      <c r="H228" s="59">
        <v>28</v>
      </c>
      <c r="I228" s="29">
        <v>1136821</v>
      </c>
      <c r="J228" s="46">
        <f t="shared" si="73"/>
        <v>0</v>
      </c>
      <c r="K228" s="57">
        <v>28</v>
      </c>
      <c r="L228" s="29">
        <v>1136821</v>
      </c>
      <c r="M228" s="48">
        <f t="shared" si="74"/>
        <v>0</v>
      </c>
      <c r="N228" s="59">
        <v>28</v>
      </c>
      <c r="O228" s="29">
        <v>1171424</v>
      </c>
      <c r="P228" s="46">
        <f t="shared" si="63"/>
        <v>1571000</v>
      </c>
      <c r="Q228" s="57">
        <v>28</v>
      </c>
      <c r="R228" s="29">
        <v>1220249</v>
      </c>
      <c r="S228" s="48">
        <f t="shared" si="64"/>
        <v>962000</v>
      </c>
      <c r="T228" s="59">
        <v>28</v>
      </c>
      <c r="U228" s="29">
        <v>1266421</v>
      </c>
      <c r="V228" s="46">
        <f t="shared" si="65"/>
        <v>1539000</v>
      </c>
      <c r="W228" s="57">
        <v>28</v>
      </c>
      <c r="X228" s="29">
        <v>1312906</v>
      </c>
      <c r="Y228" s="48">
        <f t="shared" si="66"/>
        <v>1500000</v>
      </c>
      <c r="Z228" s="59">
        <v>28</v>
      </c>
      <c r="AA228" s="99">
        <v>1360455</v>
      </c>
      <c r="AB228" s="46">
        <f t="shared" si="67"/>
        <v>1476000</v>
      </c>
      <c r="AC228" s="57">
        <v>28</v>
      </c>
      <c r="AD228" s="98">
        <v>1406340</v>
      </c>
      <c r="AE228" s="48">
        <f t="shared" si="68"/>
        <v>1432000</v>
      </c>
      <c r="AF228" s="59">
        <v>28</v>
      </c>
      <c r="AG228" s="98">
        <v>1415254</v>
      </c>
      <c r="AH228" s="46">
        <f t="shared" si="69"/>
        <v>0</v>
      </c>
      <c r="AI228" s="57">
        <v>28</v>
      </c>
      <c r="AJ228" s="98">
        <v>1415246</v>
      </c>
      <c r="AK228" s="48">
        <f t="shared" si="70"/>
        <v>0</v>
      </c>
    </row>
    <row r="229" spans="2:37" x14ac:dyDescent="0.25">
      <c r="B229" s="57">
        <v>29</v>
      </c>
      <c r="C229" s="29">
        <v>1136821</v>
      </c>
      <c r="D229" s="46">
        <f t="shared" si="71"/>
        <v>0</v>
      </c>
      <c r="E229" s="57"/>
      <c r="F229" s="29">
        <v>1136821</v>
      </c>
      <c r="G229" s="48"/>
      <c r="H229" s="59">
        <v>29</v>
      </c>
      <c r="I229" s="29">
        <v>1136821</v>
      </c>
      <c r="J229" s="46">
        <f t="shared" si="73"/>
        <v>0</v>
      </c>
      <c r="K229" s="57">
        <v>29</v>
      </c>
      <c r="L229" s="29">
        <v>1136821</v>
      </c>
      <c r="M229" s="48">
        <f t="shared" si="74"/>
        <v>0</v>
      </c>
      <c r="N229" s="59">
        <v>29</v>
      </c>
      <c r="O229" s="29">
        <v>1172995</v>
      </c>
      <c r="P229" s="46">
        <f t="shared" si="63"/>
        <v>1546000</v>
      </c>
      <c r="Q229" s="57">
        <v>29</v>
      </c>
      <c r="R229" s="29">
        <v>1221211</v>
      </c>
      <c r="S229" s="48">
        <f t="shared" si="64"/>
        <v>2130000</v>
      </c>
      <c r="T229" s="59">
        <v>29</v>
      </c>
      <c r="U229" s="29">
        <v>1267960</v>
      </c>
      <c r="V229" s="46">
        <f t="shared" si="65"/>
        <v>1528000</v>
      </c>
      <c r="W229" s="57">
        <v>29</v>
      </c>
      <c r="X229" s="93">
        <v>1314406</v>
      </c>
      <c r="Y229" s="48">
        <f t="shared" si="66"/>
        <v>1535000</v>
      </c>
      <c r="Z229" s="59">
        <v>29</v>
      </c>
      <c r="AA229" s="98">
        <v>1361931</v>
      </c>
      <c r="AB229" s="46">
        <f t="shared" si="67"/>
        <v>1559000</v>
      </c>
      <c r="AC229" s="57">
        <v>29</v>
      </c>
      <c r="AD229" s="98">
        <v>1407772</v>
      </c>
      <c r="AE229" s="48">
        <f t="shared" si="68"/>
        <v>1509000</v>
      </c>
      <c r="AF229" s="59">
        <v>29</v>
      </c>
      <c r="AG229" s="98">
        <v>1415254</v>
      </c>
      <c r="AH229" s="46">
        <f t="shared" si="69"/>
        <v>0</v>
      </c>
      <c r="AI229" s="57">
        <v>29</v>
      </c>
      <c r="AJ229" s="98">
        <v>1415246</v>
      </c>
      <c r="AK229" s="48">
        <f t="shared" si="70"/>
        <v>0</v>
      </c>
    </row>
    <row r="230" spans="2:37" x14ac:dyDescent="0.25">
      <c r="B230" s="57">
        <v>30</v>
      </c>
      <c r="C230" s="29">
        <v>1136821</v>
      </c>
      <c r="D230" s="46">
        <f t="shared" si="71"/>
        <v>0</v>
      </c>
      <c r="E230" s="47"/>
      <c r="F230" s="29"/>
      <c r="G230" s="48"/>
      <c r="H230" s="59">
        <v>30</v>
      </c>
      <c r="I230" s="29">
        <v>1136821</v>
      </c>
      <c r="J230" s="46">
        <f t="shared" si="73"/>
        <v>0</v>
      </c>
      <c r="K230" s="57">
        <v>30</v>
      </c>
      <c r="L230" s="29">
        <v>1136821</v>
      </c>
      <c r="M230" s="48">
        <f t="shared" si="74"/>
        <v>0</v>
      </c>
      <c r="N230" s="59">
        <v>30</v>
      </c>
      <c r="O230" s="29">
        <v>1174541</v>
      </c>
      <c r="P230" s="46">
        <f t="shared" si="63"/>
        <v>1594000</v>
      </c>
      <c r="Q230" s="57">
        <v>30</v>
      </c>
      <c r="R230" s="29">
        <v>1223341</v>
      </c>
      <c r="S230" s="48">
        <f t="shared" si="64"/>
        <v>1242000</v>
      </c>
      <c r="T230" s="59">
        <v>30</v>
      </c>
      <c r="U230" s="29">
        <v>1269488</v>
      </c>
      <c r="V230" s="46">
        <f t="shared" si="65"/>
        <v>1545000</v>
      </c>
      <c r="W230" s="57">
        <v>30</v>
      </c>
      <c r="X230" s="29">
        <v>1315941</v>
      </c>
      <c r="Y230" s="48">
        <f t="shared" si="66"/>
        <v>1557000</v>
      </c>
      <c r="Z230" s="59">
        <v>30</v>
      </c>
      <c r="AA230" s="99">
        <v>1363490</v>
      </c>
      <c r="AB230" s="46">
        <f t="shared" si="67"/>
        <v>1487000</v>
      </c>
      <c r="AC230" s="57">
        <v>30</v>
      </c>
      <c r="AD230" s="98">
        <v>1409281</v>
      </c>
      <c r="AE230" s="48">
        <f t="shared" si="68"/>
        <v>1516000</v>
      </c>
      <c r="AF230" s="59">
        <v>30</v>
      </c>
      <c r="AG230" s="98">
        <v>1415254</v>
      </c>
      <c r="AH230" s="46">
        <f t="shared" si="69"/>
        <v>0</v>
      </c>
      <c r="AI230" s="57">
        <v>30</v>
      </c>
      <c r="AJ230" s="98">
        <v>1415246</v>
      </c>
      <c r="AK230" s="48">
        <f t="shared" si="70"/>
        <v>0</v>
      </c>
    </row>
    <row r="231" spans="2:37" x14ac:dyDescent="0.25">
      <c r="B231" s="60">
        <v>31</v>
      </c>
      <c r="C231" s="29">
        <v>1136821</v>
      </c>
      <c r="D231" s="46">
        <f t="shared" si="71"/>
        <v>0</v>
      </c>
      <c r="E231" s="47"/>
      <c r="F231" s="46"/>
      <c r="G231" s="48"/>
      <c r="H231" s="61">
        <v>31</v>
      </c>
      <c r="I231" s="29">
        <v>1136821</v>
      </c>
      <c r="J231" s="46">
        <f t="shared" si="73"/>
        <v>0</v>
      </c>
      <c r="K231" s="60"/>
      <c r="L231" s="29">
        <v>1136821</v>
      </c>
      <c r="M231" s="48"/>
      <c r="N231" s="61">
        <v>31</v>
      </c>
      <c r="O231" s="29">
        <v>1176135</v>
      </c>
      <c r="P231" s="46">
        <f t="shared" si="63"/>
        <v>1598000</v>
      </c>
      <c r="Q231" s="60"/>
      <c r="R231" s="29">
        <v>1224583</v>
      </c>
      <c r="S231" s="48"/>
      <c r="T231" s="61">
        <v>31</v>
      </c>
      <c r="U231" s="29">
        <v>1271033</v>
      </c>
      <c r="V231" s="46">
        <f t="shared" si="65"/>
        <v>1613000</v>
      </c>
      <c r="W231" s="60">
        <v>31</v>
      </c>
      <c r="X231" s="93">
        <v>1317498</v>
      </c>
      <c r="Y231" s="48">
        <f t="shared" si="66"/>
        <v>1521000</v>
      </c>
      <c r="Z231" s="61"/>
      <c r="AA231" s="98">
        <v>1364977</v>
      </c>
      <c r="AB231" s="46"/>
      <c r="AC231" s="60">
        <v>31</v>
      </c>
      <c r="AD231" s="98">
        <v>1410797</v>
      </c>
      <c r="AE231" s="48">
        <f t="shared" si="68"/>
        <v>1514000</v>
      </c>
      <c r="AF231" s="61"/>
      <c r="AG231" s="98">
        <v>1415254</v>
      </c>
      <c r="AH231" s="46"/>
      <c r="AI231" s="60">
        <v>31</v>
      </c>
      <c r="AJ231" s="98">
        <v>1415246</v>
      </c>
      <c r="AK231" s="48">
        <f t="shared" si="70"/>
        <v>0</v>
      </c>
    </row>
    <row r="232" spans="2:37" x14ac:dyDescent="0.25">
      <c r="B232" s="47"/>
      <c r="C232" s="29">
        <v>1136821</v>
      </c>
      <c r="D232" s="46"/>
      <c r="E232" s="47"/>
      <c r="F232" s="46"/>
      <c r="G232" s="48"/>
      <c r="H232" s="46"/>
      <c r="I232" s="29">
        <v>1136821</v>
      </c>
      <c r="J232" s="46"/>
      <c r="K232" s="47"/>
      <c r="L232" s="59"/>
      <c r="M232" s="48"/>
      <c r="N232" s="46"/>
      <c r="O232" s="29">
        <v>1177733</v>
      </c>
      <c r="P232" s="46"/>
      <c r="Q232" s="47"/>
      <c r="R232" s="59"/>
      <c r="S232" s="48"/>
      <c r="T232" s="46"/>
      <c r="U232" s="29">
        <v>1272646</v>
      </c>
      <c r="V232" s="46"/>
      <c r="W232" s="47"/>
      <c r="X232" s="59">
        <v>1319019</v>
      </c>
      <c r="Y232" s="48"/>
      <c r="Z232" s="46"/>
      <c r="AA232" s="59"/>
      <c r="AB232" s="46"/>
      <c r="AC232" s="47"/>
      <c r="AD232" s="59">
        <v>1412311</v>
      </c>
      <c r="AE232" s="48"/>
      <c r="AF232" s="46"/>
      <c r="AG232" s="59"/>
      <c r="AH232" s="46"/>
      <c r="AI232" s="47"/>
      <c r="AJ232" s="98">
        <v>1415246</v>
      </c>
      <c r="AK232" s="48"/>
    </row>
    <row r="233" spans="2:37" x14ac:dyDescent="0.25">
      <c r="B233" s="49"/>
      <c r="C233" s="50"/>
      <c r="D233" s="50">
        <f>SUM(D201:D232)</f>
        <v>0</v>
      </c>
      <c r="E233" s="49"/>
      <c r="F233" s="50"/>
      <c r="G233" s="63">
        <f>SUM(G201:G232)</f>
        <v>0</v>
      </c>
      <c r="H233" s="50"/>
      <c r="I233" s="50"/>
      <c r="J233" s="50">
        <f>SUM(J201:J232)</f>
        <v>0</v>
      </c>
      <c r="K233" s="49"/>
      <c r="L233" s="50"/>
      <c r="M233" s="63">
        <f>SUM(M201:M232)</f>
        <v>0</v>
      </c>
      <c r="N233" s="50"/>
      <c r="O233" s="50"/>
      <c r="P233" s="50">
        <f>SUM(P201:P232)</f>
        <v>40912000</v>
      </c>
      <c r="Q233" s="49"/>
      <c r="R233" s="50"/>
      <c r="S233" s="63">
        <f>SUM(S201:S232)</f>
        <v>46850000</v>
      </c>
      <c r="T233" s="50"/>
      <c r="U233" s="50"/>
      <c r="V233" s="50">
        <f>SUM(V201:V232)</f>
        <v>48063000</v>
      </c>
      <c r="W233" s="49"/>
      <c r="X233" s="50"/>
      <c r="Y233" s="63">
        <f>SUM(Y201:Y232)</f>
        <v>46373000</v>
      </c>
      <c r="Z233" s="50"/>
      <c r="AA233" s="50"/>
      <c r="AB233" s="50">
        <f>SUM(AB201:AB232)</f>
        <v>45958000</v>
      </c>
      <c r="AC233" s="49"/>
      <c r="AD233" s="50"/>
      <c r="AE233" s="63">
        <f>SUM(AE201:AE232)</f>
        <v>47334000</v>
      </c>
      <c r="AF233" s="50"/>
      <c r="AG233" s="50"/>
      <c r="AH233" s="50">
        <f>SUM(AH201:AH232)</f>
        <v>2943000</v>
      </c>
      <c r="AI233" s="49"/>
      <c r="AJ233" s="50"/>
      <c r="AK233" s="63">
        <f>SUM(AK201:AK232)</f>
        <v>0</v>
      </c>
    </row>
    <row r="236" spans="2:37" x14ac:dyDescent="0.25">
      <c r="B236" s="51">
        <v>42370</v>
      </c>
      <c r="C236" s="44"/>
      <c r="D236" s="44"/>
      <c r="E236" s="51">
        <v>42401</v>
      </c>
      <c r="F236" s="44"/>
      <c r="G236" s="45"/>
      <c r="H236" s="52">
        <v>42430</v>
      </c>
      <c r="I236" s="44"/>
      <c r="J236" s="44"/>
      <c r="K236" s="51">
        <v>42461</v>
      </c>
      <c r="L236" s="44"/>
      <c r="M236" s="45"/>
      <c r="N236" s="52">
        <v>42491</v>
      </c>
      <c r="O236" s="44"/>
      <c r="P236" s="44"/>
      <c r="Q236" s="51">
        <v>42522</v>
      </c>
      <c r="R236" s="44"/>
      <c r="S236" s="45"/>
      <c r="T236" s="52">
        <v>42552</v>
      </c>
      <c r="U236" s="44"/>
      <c r="V236" s="44"/>
      <c r="W236" s="51">
        <v>42583</v>
      </c>
      <c r="X236" s="44"/>
      <c r="Y236" s="45"/>
      <c r="Z236" s="52">
        <v>42614</v>
      </c>
      <c r="AA236" s="44"/>
      <c r="AB236" s="44"/>
      <c r="AC236" s="51">
        <v>42644</v>
      </c>
      <c r="AD236" s="44"/>
      <c r="AE236" s="45"/>
      <c r="AF236" s="52">
        <v>42675</v>
      </c>
      <c r="AG236" s="44"/>
      <c r="AH236" s="44"/>
      <c r="AI236" s="51">
        <v>42705</v>
      </c>
      <c r="AJ236" s="44"/>
      <c r="AK236" s="45"/>
    </row>
    <row r="237" spans="2:37" ht="45" x14ac:dyDescent="0.25">
      <c r="B237" s="53" t="s">
        <v>0</v>
      </c>
      <c r="C237" s="54" t="s">
        <v>2</v>
      </c>
      <c r="D237" s="55" t="s">
        <v>1</v>
      </c>
      <c r="E237" s="53" t="s">
        <v>0</v>
      </c>
      <c r="F237" s="54" t="s">
        <v>2</v>
      </c>
      <c r="G237" s="56" t="s">
        <v>1</v>
      </c>
      <c r="H237" s="54" t="s">
        <v>0</v>
      </c>
      <c r="I237" s="54" t="s">
        <v>2</v>
      </c>
      <c r="J237" s="55" t="s">
        <v>1</v>
      </c>
      <c r="K237" s="53" t="s">
        <v>0</v>
      </c>
      <c r="L237" s="54" t="s">
        <v>2</v>
      </c>
      <c r="M237" s="56" t="s">
        <v>1</v>
      </c>
      <c r="N237" s="54" t="s">
        <v>0</v>
      </c>
      <c r="O237" s="54" t="s">
        <v>2</v>
      </c>
      <c r="P237" s="55" t="s">
        <v>1</v>
      </c>
      <c r="Q237" s="53" t="s">
        <v>0</v>
      </c>
      <c r="R237" s="54" t="s">
        <v>2</v>
      </c>
      <c r="S237" s="56" t="s">
        <v>1</v>
      </c>
      <c r="T237" s="54" t="s">
        <v>0</v>
      </c>
      <c r="U237" s="54" t="s">
        <v>2</v>
      </c>
      <c r="V237" s="55" t="s">
        <v>1</v>
      </c>
      <c r="W237" s="53" t="s">
        <v>0</v>
      </c>
      <c r="X237" s="54" t="s">
        <v>2</v>
      </c>
      <c r="Y237" s="56" t="s">
        <v>1</v>
      </c>
      <c r="Z237" s="54" t="s">
        <v>0</v>
      </c>
      <c r="AA237" s="54" t="s">
        <v>2</v>
      </c>
      <c r="AB237" s="55" t="s">
        <v>1</v>
      </c>
      <c r="AC237" s="53" t="s">
        <v>0</v>
      </c>
      <c r="AD237" s="54" t="s">
        <v>2</v>
      </c>
      <c r="AE237" s="56" t="s">
        <v>1</v>
      </c>
      <c r="AF237" s="54" t="s">
        <v>0</v>
      </c>
      <c r="AG237" s="54" t="s">
        <v>2</v>
      </c>
      <c r="AH237" s="55" t="s">
        <v>1</v>
      </c>
      <c r="AI237" s="53" t="s">
        <v>0</v>
      </c>
      <c r="AJ237" s="54" t="s">
        <v>2</v>
      </c>
      <c r="AK237" s="56" t="s">
        <v>1</v>
      </c>
    </row>
    <row r="238" spans="2:37" x14ac:dyDescent="0.25">
      <c r="B238" s="57"/>
      <c r="C238" s="58"/>
      <c r="D238" s="46"/>
      <c r="E238" s="47"/>
      <c r="F238" s="46"/>
      <c r="G238" s="48"/>
      <c r="H238" s="46"/>
      <c r="I238" s="46"/>
      <c r="J238" s="46"/>
      <c r="K238" s="57"/>
      <c r="L238" s="58"/>
      <c r="M238" s="48"/>
      <c r="N238" s="59"/>
      <c r="O238" s="58"/>
      <c r="P238" s="46"/>
      <c r="Q238" s="57"/>
      <c r="R238" s="58"/>
      <c r="S238" s="48"/>
      <c r="T238" s="59"/>
      <c r="U238" s="58"/>
      <c r="V238" s="46"/>
      <c r="W238" s="57"/>
      <c r="X238" s="58"/>
      <c r="Y238" s="48"/>
      <c r="Z238" s="59"/>
      <c r="AA238" s="58"/>
      <c r="AB238" s="46"/>
      <c r="AC238" s="57"/>
      <c r="AD238" s="58"/>
      <c r="AE238" s="48"/>
      <c r="AF238" s="59"/>
      <c r="AG238" s="58"/>
      <c r="AH238" s="46"/>
      <c r="AI238" s="57"/>
      <c r="AJ238" s="58"/>
      <c r="AK238" s="48"/>
    </row>
    <row r="239" spans="2:37" x14ac:dyDescent="0.25">
      <c r="B239" s="57">
        <v>1</v>
      </c>
      <c r="C239" s="98">
        <v>1415235</v>
      </c>
      <c r="D239" s="46">
        <f>SUM(C240-C239)</f>
        <v>0</v>
      </c>
      <c r="E239" s="57">
        <v>1</v>
      </c>
      <c r="F239" s="98">
        <v>1415225</v>
      </c>
      <c r="G239" s="48">
        <f>SUM(F240-F239)</f>
        <v>0</v>
      </c>
      <c r="H239" s="59">
        <v>1</v>
      </c>
      <c r="I239" s="98">
        <v>1415206</v>
      </c>
      <c r="J239" s="46">
        <f>SUM(I240-I239)</f>
        <v>0</v>
      </c>
      <c r="K239" s="57">
        <v>1</v>
      </c>
      <c r="L239" s="98">
        <v>1415206</v>
      </c>
      <c r="M239" s="48">
        <f>SUM(L240-L239)</f>
        <v>0</v>
      </c>
      <c r="N239" s="59">
        <v>1</v>
      </c>
      <c r="O239" s="98">
        <v>1415196</v>
      </c>
      <c r="P239" s="46">
        <f t="shared" ref="P239:P269" si="75">SUM(O240-O239)*1000</f>
        <v>0</v>
      </c>
      <c r="Q239" s="57">
        <v>1</v>
      </c>
      <c r="R239" s="98">
        <v>1429110</v>
      </c>
      <c r="S239" s="48">
        <f t="shared" ref="S239:S268" si="76">SUM(R240-R239)*1000</f>
        <v>0</v>
      </c>
      <c r="T239" s="59">
        <v>1</v>
      </c>
      <c r="U239" s="98">
        <v>1475377</v>
      </c>
      <c r="V239" s="46">
        <f t="shared" ref="V239:V269" si="77">SUM(U240-U239)*1000</f>
        <v>1557000</v>
      </c>
      <c r="W239" s="57">
        <v>1</v>
      </c>
      <c r="X239" s="98">
        <v>1522214</v>
      </c>
      <c r="Y239" s="48">
        <f t="shared" ref="Y239:Y269" si="78">SUM(X240-X239)*1000</f>
        <v>1514000</v>
      </c>
      <c r="Z239" s="59">
        <v>1</v>
      </c>
      <c r="AA239" s="98">
        <v>1568829</v>
      </c>
      <c r="AB239" s="46">
        <f t="shared" ref="AB239:AB268" si="79">SUM(AA240-AA239)*1000</f>
        <v>1488000</v>
      </c>
      <c r="AC239" s="57">
        <v>1</v>
      </c>
      <c r="AD239" s="98">
        <v>1613992</v>
      </c>
      <c r="AE239" s="48">
        <f t="shared" ref="AE239:AE269" si="80">SUM(AD240-AD239)*1000</f>
        <v>1611000</v>
      </c>
      <c r="AF239" s="59">
        <v>1</v>
      </c>
      <c r="AG239" s="98">
        <v>1638172</v>
      </c>
      <c r="AH239" s="46">
        <f t="shared" ref="AH239:AH268" si="81">SUM(AG240-AG239)*1000</f>
        <v>0</v>
      </c>
      <c r="AI239" s="57">
        <v>1</v>
      </c>
      <c r="AJ239" s="76">
        <v>1638172</v>
      </c>
      <c r="AK239" s="48">
        <f t="shared" ref="AK239:AK269" si="82">SUM(AJ240-AJ239)*1000</f>
        <v>0</v>
      </c>
    </row>
    <row r="240" spans="2:37" x14ac:dyDescent="0.25">
      <c r="B240" s="57">
        <v>2</v>
      </c>
      <c r="C240" s="98">
        <v>1415235</v>
      </c>
      <c r="D240" s="46">
        <f t="shared" ref="D240:D269" si="83">SUM(C241-C240)</f>
        <v>0</v>
      </c>
      <c r="E240" s="57">
        <v>2</v>
      </c>
      <c r="F240" s="98">
        <v>1415225</v>
      </c>
      <c r="G240" s="48">
        <f t="shared" ref="G240:G266" si="84">SUM(F241-F240)</f>
        <v>0</v>
      </c>
      <c r="H240" s="59">
        <v>2</v>
      </c>
      <c r="I240" s="98">
        <v>1415206</v>
      </c>
      <c r="J240" s="46">
        <f t="shared" ref="J240:J269" si="85">SUM(I241-I240)</f>
        <v>0</v>
      </c>
      <c r="K240" s="57">
        <v>2</v>
      </c>
      <c r="L240" s="98">
        <v>1415206</v>
      </c>
      <c r="M240" s="48">
        <f t="shared" ref="M240:M268" si="86">SUM(L241-L240)</f>
        <v>0</v>
      </c>
      <c r="N240" s="59">
        <v>2</v>
      </c>
      <c r="O240" s="98">
        <v>1415196</v>
      </c>
      <c r="P240" s="46">
        <f t="shared" si="75"/>
        <v>0</v>
      </c>
      <c r="Q240" s="57">
        <v>2</v>
      </c>
      <c r="R240" s="98">
        <v>1429110</v>
      </c>
      <c r="S240" s="48">
        <f t="shared" si="76"/>
        <v>3026000</v>
      </c>
      <c r="T240" s="59">
        <v>2</v>
      </c>
      <c r="U240" s="98">
        <v>1476934</v>
      </c>
      <c r="V240" s="46">
        <f t="shared" si="77"/>
        <v>1603000</v>
      </c>
      <c r="W240" s="57">
        <v>2</v>
      </c>
      <c r="X240" s="98">
        <v>1523728</v>
      </c>
      <c r="Y240" s="48">
        <f t="shared" si="78"/>
        <v>1497000</v>
      </c>
      <c r="Z240" s="59">
        <v>2</v>
      </c>
      <c r="AA240" s="98">
        <v>1570317</v>
      </c>
      <c r="AB240" s="46">
        <f t="shared" si="79"/>
        <v>1629000</v>
      </c>
      <c r="AC240" s="57">
        <v>2</v>
      </c>
      <c r="AD240" s="98">
        <v>1615603</v>
      </c>
      <c r="AE240" s="48">
        <f t="shared" si="80"/>
        <v>1387000</v>
      </c>
      <c r="AF240" s="59">
        <v>2</v>
      </c>
      <c r="AG240" s="98">
        <v>1638172</v>
      </c>
      <c r="AH240" s="46">
        <f t="shared" si="81"/>
        <v>0</v>
      </c>
      <c r="AI240" s="57">
        <v>2</v>
      </c>
      <c r="AJ240" s="76">
        <v>1638172</v>
      </c>
      <c r="AK240" s="48">
        <f t="shared" si="82"/>
        <v>0</v>
      </c>
    </row>
    <row r="241" spans="2:37" x14ac:dyDescent="0.25">
      <c r="B241" s="57">
        <v>3</v>
      </c>
      <c r="C241" s="98">
        <v>1415235</v>
      </c>
      <c r="D241" s="46">
        <f t="shared" si="83"/>
        <v>0</v>
      </c>
      <c r="E241" s="57">
        <v>3</v>
      </c>
      <c r="F241" s="98">
        <v>1415225</v>
      </c>
      <c r="G241" s="48">
        <f t="shared" si="84"/>
        <v>0</v>
      </c>
      <c r="H241" s="59">
        <v>3</v>
      </c>
      <c r="I241" s="98">
        <v>1415206</v>
      </c>
      <c r="J241" s="46">
        <f t="shared" si="85"/>
        <v>0</v>
      </c>
      <c r="K241" s="57">
        <v>3</v>
      </c>
      <c r="L241" s="98">
        <v>1415206</v>
      </c>
      <c r="M241" s="48">
        <f t="shared" si="86"/>
        <v>0</v>
      </c>
      <c r="N241" s="59">
        <v>3</v>
      </c>
      <c r="O241" s="98">
        <v>1415196</v>
      </c>
      <c r="P241" s="46">
        <f t="shared" si="75"/>
        <v>0</v>
      </c>
      <c r="Q241" s="57">
        <v>3</v>
      </c>
      <c r="R241" s="98">
        <v>1432136</v>
      </c>
      <c r="S241" s="48">
        <f t="shared" si="76"/>
        <v>1586000</v>
      </c>
      <c r="T241" s="59">
        <v>3</v>
      </c>
      <c r="U241" s="98">
        <v>1478537</v>
      </c>
      <c r="V241" s="46">
        <f t="shared" si="77"/>
        <v>1571000</v>
      </c>
      <c r="W241" s="57">
        <v>3</v>
      </c>
      <c r="X241" s="98">
        <v>1525225</v>
      </c>
      <c r="Y241" s="48">
        <f t="shared" si="78"/>
        <v>1520000</v>
      </c>
      <c r="Z241" s="59">
        <v>3</v>
      </c>
      <c r="AA241" s="98">
        <v>1571946</v>
      </c>
      <c r="AB241" s="46">
        <f t="shared" si="79"/>
        <v>1450000</v>
      </c>
      <c r="AC241" s="57">
        <v>3</v>
      </c>
      <c r="AD241" s="98">
        <v>1616990</v>
      </c>
      <c r="AE241" s="48">
        <f t="shared" si="80"/>
        <v>-1616990000</v>
      </c>
      <c r="AF241" s="59">
        <v>3</v>
      </c>
      <c r="AG241" s="98">
        <v>1638172</v>
      </c>
      <c r="AH241" s="46">
        <f t="shared" si="81"/>
        <v>0</v>
      </c>
      <c r="AI241" s="57">
        <v>3</v>
      </c>
      <c r="AJ241" s="76">
        <v>1638172</v>
      </c>
      <c r="AK241" s="48">
        <f t="shared" si="82"/>
        <v>0</v>
      </c>
    </row>
    <row r="242" spans="2:37" x14ac:dyDescent="0.25">
      <c r="B242" s="57">
        <v>4</v>
      </c>
      <c r="C242" s="98">
        <v>1415235</v>
      </c>
      <c r="D242" s="46">
        <f t="shared" si="83"/>
        <v>0</v>
      </c>
      <c r="E242" s="57">
        <v>4</v>
      </c>
      <c r="F242" s="98">
        <v>1415225</v>
      </c>
      <c r="G242" s="48">
        <f t="shared" si="84"/>
        <v>0</v>
      </c>
      <c r="H242" s="59">
        <v>4</v>
      </c>
      <c r="I242" s="98">
        <v>1415206</v>
      </c>
      <c r="J242" s="46">
        <f t="shared" si="85"/>
        <v>0</v>
      </c>
      <c r="K242" s="57">
        <v>4</v>
      </c>
      <c r="L242" s="98">
        <v>1415206</v>
      </c>
      <c r="M242" s="48">
        <f t="shared" si="86"/>
        <v>0</v>
      </c>
      <c r="N242" s="59">
        <v>4</v>
      </c>
      <c r="O242" s="98">
        <v>1415196</v>
      </c>
      <c r="P242" s="46">
        <f t="shared" si="75"/>
        <v>0</v>
      </c>
      <c r="Q242" s="57">
        <v>4</v>
      </c>
      <c r="R242" s="98">
        <v>1433722</v>
      </c>
      <c r="S242" s="48">
        <f t="shared" si="76"/>
        <v>1599000</v>
      </c>
      <c r="T242" s="59">
        <v>4</v>
      </c>
      <c r="U242" s="98">
        <v>1480108</v>
      </c>
      <c r="V242" s="46">
        <f t="shared" si="77"/>
        <v>1349000</v>
      </c>
      <c r="W242" s="57">
        <v>4</v>
      </c>
      <c r="X242" s="98">
        <v>1526745</v>
      </c>
      <c r="Y242" s="48">
        <f t="shared" si="78"/>
        <v>1512000</v>
      </c>
      <c r="Z242" s="59">
        <v>4</v>
      </c>
      <c r="AA242" s="98">
        <v>1573396</v>
      </c>
      <c r="AB242" s="46">
        <f t="shared" si="79"/>
        <v>1521000</v>
      </c>
      <c r="AC242" s="57">
        <v>4</v>
      </c>
      <c r="AD242" s="98"/>
      <c r="AE242" s="48">
        <f t="shared" si="80"/>
        <v>1620027000</v>
      </c>
      <c r="AF242" s="59">
        <v>4</v>
      </c>
      <c r="AG242" s="98">
        <v>1638172</v>
      </c>
      <c r="AH242" s="46">
        <f t="shared" si="81"/>
        <v>0</v>
      </c>
      <c r="AI242" s="57">
        <v>4</v>
      </c>
      <c r="AJ242" s="76">
        <v>1638172</v>
      </c>
      <c r="AK242" s="48">
        <f t="shared" si="82"/>
        <v>0</v>
      </c>
    </row>
    <row r="243" spans="2:37" x14ac:dyDescent="0.25">
      <c r="B243" s="57">
        <v>5</v>
      </c>
      <c r="C243" s="98">
        <v>1415235</v>
      </c>
      <c r="D243" s="46">
        <f t="shared" si="83"/>
        <v>0</v>
      </c>
      <c r="E243" s="57">
        <v>5</v>
      </c>
      <c r="F243" s="98">
        <v>1415225</v>
      </c>
      <c r="G243" s="48">
        <f t="shared" si="84"/>
        <v>0</v>
      </c>
      <c r="H243" s="59">
        <v>5</v>
      </c>
      <c r="I243" s="98">
        <v>1415206</v>
      </c>
      <c r="J243" s="46">
        <f t="shared" si="85"/>
        <v>0</v>
      </c>
      <c r="K243" s="57">
        <v>5</v>
      </c>
      <c r="L243" s="98">
        <v>1415206</v>
      </c>
      <c r="M243" s="48">
        <f t="shared" si="86"/>
        <v>0</v>
      </c>
      <c r="N243" s="59">
        <v>5</v>
      </c>
      <c r="O243" s="98">
        <v>1415196</v>
      </c>
      <c r="P243" s="46">
        <f t="shared" si="75"/>
        <v>0</v>
      </c>
      <c r="Q243" s="57">
        <v>5</v>
      </c>
      <c r="R243" s="98">
        <v>1435321</v>
      </c>
      <c r="S243" s="48">
        <f t="shared" si="76"/>
        <v>1351000</v>
      </c>
      <c r="T243" s="59">
        <v>5</v>
      </c>
      <c r="U243" s="98">
        <v>1481457</v>
      </c>
      <c r="V243" s="46">
        <f t="shared" si="77"/>
        <v>1488000</v>
      </c>
      <c r="W243" s="57">
        <v>5</v>
      </c>
      <c r="X243" s="98">
        <v>1528257</v>
      </c>
      <c r="Y243" s="48">
        <f t="shared" si="78"/>
        <v>1604000</v>
      </c>
      <c r="Z243" s="59">
        <v>5</v>
      </c>
      <c r="AA243" s="98">
        <v>1574917</v>
      </c>
      <c r="AB243" s="46">
        <f t="shared" si="79"/>
        <v>1445000</v>
      </c>
      <c r="AC243" s="57">
        <v>5</v>
      </c>
      <c r="AD243" s="98">
        <v>1620027</v>
      </c>
      <c r="AE243" s="48">
        <f t="shared" si="80"/>
        <v>1528000</v>
      </c>
      <c r="AF243" s="59">
        <v>5</v>
      </c>
      <c r="AG243" s="98">
        <v>1638172</v>
      </c>
      <c r="AH243" s="46">
        <f t="shared" si="81"/>
        <v>0</v>
      </c>
      <c r="AI243" s="57">
        <v>5</v>
      </c>
      <c r="AJ243" s="76">
        <v>1638172</v>
      </c>
      <c r="AK243" s="48">
        <f t="shared" si="82"/>
        <v>0</v>
      </c>
    </row>
    <row r="244" spans="2:37" x14ac:dyDescent="0.25">
      <c r="B244" s="57">
        <v>6</v>
      </c>
      <c r="C244" s="98">
        <v>1415235</v>
      </c>
      <c r="D244" s="46">
        <f t="shared" si="83"/>
        <v>0</v>
      </c>
      <c r="E244" s="57">
        <v>6</v>
      </c>
      <c r="F244" s="98">
        <v>1415225</v>
      </c>
      <c r="G244" s="48">
        <f t="shared" si="84"/>
        <v>0</v>
      </c>
      <c r="H244" s="59">
        <v>6</v>
      </c>
      <c r="I244" s="98">
        <v>1415206</v>
      </c>
      <c r="J244" s="46">
        <f t="shared" si="85"/>
        <v>0</v>
      </c>
      <c r="K244" s="57">
        <v>6</v>
      </c>
      <c r="L244" s="98">
        <v>1415206</v>
      </c>
      <c r="M244" s="48">
        <f t="shared" si="86"/>
        <v>0</v>
      </c>
      <c r="N244" s="59">
        <v>6</v>
      </c>
      <c r="O244" s="98">
        <v>1415196</v>
      </c>
      <c r="P244" s="46">
        <f t="shared" si="75"/>
        <v>0</v>
      </c>
      <c r="Q244" s="57">
        <v>6</v>
      </c>
      <c r="R244" s="98">
        <v>1436672</v>
      </c>
      <c r="S244" s="48">
        <f t="shared" si="76"/>
        <v>1559000</v>
      </c>
      <c r="T244" s="59">
        <v>6</v>
      </c>
      <c r="U244" s="98">
        <v>1482945</v>
      </c>
      <c r="V244" s="46">
        <f t="shared" si="77"/>
        <v>1563000</v>
      </c>
      <c r="W244" s="57">
        <v>6</v>
      </c>
      <c r="X244" s="98">
        <v>1529861</v>
      </c>
      <c r="Y244" s="48">
        <f t="shared" si="78"/>
        <v>1532000</v>
      </c>
      <c r="Z244" s="59">
        <v>6</v>
      </c>
      <c r="AA244" s="98">
        <v>1576362</v>
      </c>
      <c r="AB244" s="46">
        <f t="shared" si="79"/>
        <v>1544000</v>
      </c>
      <c r="AC244" s="57">
        <v>6</v>
      </c>
      <c r="AD244" s="98">
        <v>1621555</v>
      </c>
      <c r="AE244" s="48">
        <f t="shared" si="80"/>
        <v>1465000</v>
      </c>
      <c r="AF244" s="59">
        <v>6</v>
      </c>
      <c r="AG244" s="98">
        <v>1638172</v>
      </c>
      <c r="AH244" s="46">
        <f t="shared" si="81"/>
        <v>0</v>
      </c>
      <c r="AI244" s="57">
        <v>6</v>
      </c>
      <c r="AJ244" s="76">
        <v>1638172</v>
      </c>
      <c r="AK244" s="48">
        <f t="shared" si="82"/>
        <v>0</v>
      </c>
    </row>
    <row r="245" spans="2:37" x14ac:dyDescent="0.25">
      <c r="B245" s="60">
        <v>7</v>
      </c>
      <c r="C245" s="98">
        <v>1415235</v>
      </c>
      <c r="D245" s="46">
        <f t="shared" si="83"/>
        <v>0</v>
      </c>
      <c r="E245" s="60">
        <v>7</v>
      </c>
      <c r="F245" s="98">
        <v>1415225</v>
      </c>
      <c r="G245" s="48">
        <f t="shared" si="84"/>
        <v>0</v>
      </c>
      <c r="H245" s="61">
        <v>7</v>
      </c>
      <c r="I245" s="98">
        <v>1415206</v>
      </c>
      <c r="J245" s="46">
        <f t="shared" si="85"/>
        <v>0</v>
      </c>
      <c r="K245" s="60">
        <v>7</v>
      </c>
      <c r="L245" s="98">
        <v>1415206</v>
      </c>
      <c r="M245" s="48">
        <f t="shared" si="86"/>
        <v>0</v>
      </c>
      <c r="N245" s="61">
        <v>7</v>
      </c>
      <c r="O245" s="98">
        <v>1415196</v>
      </c>
      <c r="P245" s="46">
        <f t="shared" si="75"/>
        <v>0</v>
      </c>
      <c r="Q245" s="60">
        <v>7</v>
      </c>
      <c r="R245" s="98">
        <v>1438231</v>
      </c>
      <c r="S245" s="48">
        <f t="shared" si="76"/>
        <v>1701000</v>
      </c>
      <c r="T245" s="61">
        <v>7</v>
      </c>
      <c r="U245" s="98">
        <v>1484508</v>
      </c>
      <c r="V245" s="46">
        <f t="shared" si="77"/>
        <v>1556000</v>
      </c>
      <c r="W245" s="60">
        <v>7</v>
      </c>
      <c r="X245" s="98">
        <v>1531393</v>
      </c>
      <c r="Y245" s="48">
        <f t="shared" si="78"/>
        <v>1349000</v>
      </c>
      <c r="Z245" s="61">
        <v>7</v>
      </c>
      <c r="AA245" s="98">
        <v>1577906</v>
      </c>
      <c r="AB245" s="46">
        <f t="shared" si="79"/>
        <v>1438000</v>
      </c>
      <c r="AC245" s="60">
        <v>7</v>
      </c>
      <c r="AD245" s="98">
        <v>1623020</v>
      </c>
      <c r="AE245" s="48">
        <f t="shared" si="80"/>
        <v>1565000</v>
      </c>
      <c r="AF245" s="61">
        <v>7</v>
      </c>
      <c r="AG245" s="98">
        <v>1638172</v>
      </c>
      <c r="AH245" s="46">
        <f t="shared" si="81"/>
        <v>0</v>
      </c>
      <c r="AI245" s="60">
        <v>7</v>
      </c>
      <c r="AJ245" s="76">
        <v>1638172</v>
      </c>
      <c r="AK245" s="48">
        <f t="shared" si="82"/>
        <v>0</v>
      </c>
    </row>
    <row r="246" spans="2:37" x14ac:dyDescent="0.25">
      <c r="B246" s="57">
        <v>8</v>
      </c>
      <c r="C246" s="98">
        <v>1415235</v>
      </c>
      <c r="D246" s="46">
        <f t="shared" si="83"/>
        <v>0</v>
      </c>
      <c r="E246" s="57">
        <v>8</v>
      </c>
      <c r="F246" s="98">
        <v>1415225</v>
      </c>
      <c r="G246" s="48">
        <f t="shared" si="84"/>
        <v>0</v>
      </c>
      <c r="H246" s="59">
        <v>8</v>
      </c>
      <c r="I246" s="98">
        <v>1415206</v>
      </c>
      <c r="J246" s="46">
        <f t="shared" si="85"/>
        <v>0</v>
      </c>
      <c r="K246" s="57">
        <v>8</v>
      </c>
      <c r="L246" s="98">
        <v>1415206</v>
      </c>
      <c r="M246" s="48">
        <f t="shared" si="86"/>
        <v>0</v>
      </c>
      <c r="N246" s="59">
        <v>8</v>
      </c>
      <c r="O246" s="98">
        <v>1415196</v>
      </c>
      <c r="P246" s="46">
        <f t="shared" si="75"/>
        <v>0</v>
      </c>
      <c r="Q246" s="57">
        <v>8</v>
      </c>
      <c r="R246" s="98">
        <v>1439932</v>
      </c>
      <c r="S246" s="48">
        <f t="shared" si="76"/>
        <v>1385000</v>
      </c>
      <c r="T246" s="59">
        <v>8</v>
      </c>
      <c r="U246" s="98">
        <v>1486064</v>
      </c>
      <c r="V246" s="46">
        <f t="shared" si="77"/>
        <v>1410000</v>
      </c>
      <c r="W246" s="57">
        <v>8</v>
      </c>
      <c r="X246" s="98">
        <v>1532742</v>
      </c>
      <c r="Y246" s="48">
        <f t="shared" si="78"/>
        <v>1522000</v>
      </c>
      <c r="Z246" s="59">
        <v>8</v>
      </c>
      <c r="AA246" s="98">
        <v>1579344</v>
      </c>
      <c r="AB246" s="46">
        <f t="shared" si="79"/>
        <v>1514000</v>
      </c>
      <c r="AC246" s="57">
        <v>8</v>
      </c>
      <c r="AD246" s="98">
        <v>1624585</v>
      </c>
      <c r="AE246" s="48">
        <f t="shared" si="80"/>
        <v>1596000</v>
      </c>
      <c r="AF246" s="59">
        <v>8</v>
      </c>
      <c r="AG246" s="98">
        <v>1638172</v>
      </c>
      <c r="AH246" s="46">
        <f t="shared" si="81"/>
        <v>0</v>
      </c>
      <c r="AI246" s="57">
        <v>8</v>
      </c>
      <c r="AJ246" s="76">
        <v>1638172</v>
      </c>
      <c r="AK246" s="48">
        <f t="shared" si="82"/>
        <v>0</v>
      </c>
    </row>
    <row r="247" spans="2:37" x14ac:dyDescent="0.25">
      <c r="B247" s="57">
        <v>9</v>
      </c>
      <c r="C247" s="98">
        <v>1415235</v>
      </c>
      <c r="D247" s="46">
        <f t="shared" si="83"/>
        <v>0</v>
      </c>
      <c r="E247" s="57">
        <v>9</v>
      </c>
      <c r="F247" s="98">
        <v>1415225</v>
      </c>
      <c r="G247" s="48">
        <f t="shared" si="84"/>
        <v>0</v>
      </c>
      <c r="H247" s="59">
        <v>9</v>
      </c>
      <c r="I247" s="98">
        <v>1415206</v>
      </c>
      <c r="J247" s="46">
        <f t="shared" si="85"/>
        <v>0</v>
      </c>
      <c r="K247" s="57">
        <v>9</v>
      </c>
      <c r="L247" s="98">
        <v>1415206</v>
      </c>
      <c r="M247" s="48">
        <f t="shared" si="86"/>
        <v>0</v>
      </c>
      <c r="N247" s="59">
        <v>9</v>
      </c>
      <c r="O247" s="98">
        <v>1415196</v>
      </c>
      <c r="P247" s="46">
        <f t="shared" si="75"/>
        <v>0</v>
      </c>
      <c r="Q247" s="57">
        <v>9</v>
      </c>
      <c r="R247" s="98">
        <v>1441317</v>
      </c>
      <c r="S247" s="48">
        <f t="shared" si="76"/>
        <v>1672000</v>
      </c>
      <c r="T247" s="59">
        <v>9</v>
      </c>
      <c r="U247" s="98">
        <v>1487474</v>
      </c>
      <c r="V247" s="46">
        <f t="shared" si="77"/>
        <v>1527000</v>
      </c>
      <c r="W247" s="57">
        <v>9</v>
      </c>
      <c r="X247" s="98">
        <v>1534264</v>
      </c>
      <c r="Y247" s="48">
        <f t="shared" si="78"/>
        <v>1446000</v>
      </c>
      <c r="Z247" s="59">
        <v>9</v>
      </c>
      <c r="AA247" s="98">
        <v>1580858</v>
      </c>
      <c r="AB247" s="46">
        <f t="shared" si="79"/>
        <v>1459000</v>
      </c>
      <c r="AC247" s="57">
        <v>9</v>
      </c>
      <c r="AD247" s="98">
        <v>1626181</v>
      </c>
      <c r="AE247" s="48">
        <f t="shared" si="80"/>
        <v>1468000</v>
      </c>
      <c r="AF247" s="59">
        <v>9</v>
      </c>
      <c r="AG247" s="98">
        <v>1638172</v>
      </c>
      <c r="AH247" s="46">
        <f t="shared" si="81"/>
        <v>0</v>
      </c>
      <c r="AI247" s="57">
        <v>9</v>
      </c>
      <c r="AJ247" s="76">
        <v>1638172</v>
      </c>
      <c r="AK247" s="48">
        <f t="shared" si="82"/>
        <v>0</v>
      </c>
    </row>
    <row r="248" spans="2:37" x14ac:dyDescent="0.25">
      <c r="B248" s="57">
        <v>10</v>
      </c>
      <c r="C248" s="98">
        <v>1415235</v>
      </c>
      <c r="D248" s="46">
        <f t="shared" si="83"/>
        <v>0</v>
      </c>
      <c r="E248" s="57">
        <v>10</v>
      </c>
      <c r="F248" s="98">
        <v>1415225</v>
      </c>
      <c r="G248" s="48">
        <f t="shared" si="84"/>
        <v>0</v>
      </c>
      <c r="H248" s="59">
        <v>10</v>
      </c>
      <c r="I248" s="98">
        <v>1415206</v>
      </c>
      <c r="J248" s="46">
        <f t="shared" si="85"/>
        <v>0</v>
      </c>
      <c r="K248" s="57">
        <v>10</v>
      </c>
      <c r="L248" s="98">
        <v>1415206</v>
      </c>
      <c r="M248" s="48">
        <f t="shared" si="86"/>
        <v>0</v>
      </c>
      <c r="N248" s="59">
        <v>10</v>
      </c>
      <c r="O248" s="98">
        <v>1415196</v>
      </c>
      <c r="P248" s="46">
        <f t="shared" si="75"/>
        <v>0</v>
      </c>
      <c r="Q248" s="57">
        <v>10</v>
      </c>
      <c r="R248" s="98">
        <v>1442989</v>
      </c>
      <c r="S248" s="48">
        <f t="shared" si="76"/>
        <v>1554000</v>
      </c>
      <c r="T248" s="59">
        <v>10</v>
      </c>
      <c r="U248" s="98">
        <v>1489001</v>
      </c>
      <c r="V248" s="46">
        <f t="shared" si="77"/>
        <v>1541000</v>
      </c>
      <c r="W248" s="57">
        <v>10</v>
      </c>
      <c r="X248" s="98">
        <v>1535710</v>
      </c>
      <c r="Y248" s="48">
        <f t="shared" si="78"/>
        <v>1494000</v>
      </c>
      <c r="Z248" s="59">
        <v>10</v>
      </c>
      <c r="AA248" s="98">
        <v>1582317</v>
      </c>
      <c r="AB248" s="46">
        <f t="shared" si="79"/>
        <v>1693000</v>
      </c>
      <c r="AC248" s="57">
        <v>10</v>
      </c>
      <c r="AD248" s="98">
        <v>1627649</v>
      </c>
      <c r="AE248" s="48">
        <f t="shared" si="80"/>
        <v>1421000</v>
      </c>
      <c r="AF248" s="59">
        <v>10</v>
      </c>
      <c r="AG248" s="98">
        <v>1638172</v>
      </c>
      <c r="AH248" s="46">
        <f t="shared" si="81"/>
        <v>0</v>
      </c>
      <c r="AI248" s="57">
        <v>10</v>
      </c>
      <c r="AJ248" s="76">
        <v>1638172</v>
      </c>
      <c r="AK248" s="48">
        <f t="shared" si="82"/>
        <v>0</v>
      </c>
    </row>
    <row r="249" spans="2:37" x14ac:dyDescent="0.25">
      <c r="B249" s="57">
        <v>11</v>
      </c>
      <c r="C249" s="98">
        <v>1415235</v>
      </c>
      <c r="D249" s="46">
        <f t="shared" si="83"/>
        <v>0</v>
      </c>
      <c r="E249" s="57">
        <v>11</v>
      </c>
      <c r="F249" s="98">
        <v>1415225</v>
      </c>
      <c r="G249" s="48">
        <f t="shared" si="84"/>
        <v>-4</v>
      </c>
      <c r="H249" s="59">
        <v>11</v>
      </c>
      <c r="I249" s="98">
        <v>1415206</v>
      </c>
      <c r="J249" s="46">
        <f t="shared" si="85"/>
        <v>0</v>
      </c>
      <c r="K249" s="57">
        <v>11</v>
      </c>
      <c r="L249" s="98">
        <v>1415206</v>
      </c>
      <c r="M249" s="48">
        <f t="shared" si="86"/>
        <v>0</v>
      </c>
      <c r="N249" s="59">
        <v>11</v>
      </c>
      <c r="O249" s="98">
        <v>1415196</v>
      </c>
      <c r="P249" s="46">
        <f t="shared" si="75"/>
        <v>0</v>
      </c>
      <c r="Q249" s="57">
        <v>11</v>
      </c>
      <c r="R249" s="98">
        <v>1444543</v>
      </c>
      <c r="S249" s="48">
        <f t="shared" si="76"/>
        <v>1545000</v>
      </c>
      <c r="T249" s="59">
        <v>11</v>
      </c>
      <c r="U249" s="98">
        <v>1490542</v>
      </c>
      <c r="V249" s="46">
        <f t="shared" si="77"/>
        <v>1434000</v>
      </c>
      <c r="W249" s="57">
        <v>11</v>
      </c>
      <c r="X249" s="98">
        <v>1537204</v>
      </c>
      <c r="Y249" s="48">
        <f t="shared" si="78"/>
        <v>1523000</v>
      </c>
      <c r="Z249" s="59">
        <v>11</v>
      </c>
      <c r="AA249" s="98">
        <v>1584010</v>
      </c>
      <c r="AB249" s="46">
        <f t="shared" si="79"/>
        <v>1451000</v>
      </c>
      <c r="AC249" s="57">
        <v>11</v>
      </c>
      <c r="AD249" s="98">
        <v>1629070</v>
      </c>
      <c r="AE249" s="48">
        <f t="shared" si="80"/>
        <v>1527000</v>
      </c>
      <c r="AF249" s="59">
        <v>11</v>
      </c>
      <c r="AG249" s="98">
        <v>1638172</v>
      </c>
      <c r="AH249" s="46">
        <f t="shared" si="81"/>
        <v>0</v>
      </c>
      <c r="AI249" s="57">
        <v>11</v>
      </c>
      <c r="AJ249" s="76">
        <v>1638172</v>
      </c>
      <c r="AK249" s="48">
        <f t="shared" si="82"/>
        <v>0</v>
      </c>
    </row>
    <row r="250" spans="2:37" x14ac:dyDescent="0.25">
      <c r="B250" s="57">
        <v>12</v>
      </c>
      <c r="C250" s="98">
        <v>1415235</v>
      </c>
      <c r="D250" s="46">
        <f t="shared" si="83"/>
        <v>-4</v>
      </c>
      <c r="E250" s="57">
        <v>12</v>
      </c>
      <c r="F250" s="98">
        <v>1415221</v>
      </c>
      <c r="G250" s="48">
        <f t="shared" si="84"/>
        <v>0</v>
      </c>
      <c r="H250" s="59">
        <v>12</v>
      </c>
      <c r="I250" s="98">
        <v>1415206</v>
      </c>
      <c r="J250" s="46">
        <f t="shared" si="85"/>
        <v>0</v>
      </c>
      <c r="K250" s="57">
        <v>12</v>
      </c>
      <c r="L250" s="98">
        <v>1415206</v>
      </c>
      <c r="M250" s="48">
        <f t="shared" si="86"/>
        <v>0</v>
      </c>
      <c r="N250" s="59">
        <v>12</v>
      </c>
      <c r="O250" s="98">
        <v>1415196</v>
      </c>
      <c r="P250" s="46">
        <f t="shared" si="75"/>
        <v>0</v>
      </c>
      <c r="Q250" s="57">
        <v>12</v>
      </c>
      <c r="R250" s="98">
        <v>1446088</v>
      </c>
      <c r="S250" s="48">
        <f t="shared" si="76"/>
        <v>1434000</v>
      </c>
      <c r="T250" s="59">
        <v>12</v>
      </c>
      <c r="U250" s="98">
        <v>1491976</v>
      </c>
      <c r="V250" s="46">
        <f t="shared" si="77"/>
        <v>1534000</v>
      </c>
      <c r="W250" s="57">
        <v>12</v>
      </c>
      <c r="X250" s="98">
        <v>1538727</v>
      </c>
      <c r="Y250" s="48">
        <f t="shared" si="78"/>
        <v>1721000</v>
      </c>
      <c r="Z250" s="59">
        <v>12</v>
      </c>
      <c r="AA250" s="98">
        <v>1585461</v>
      </c>
      <c r="AB250" s="46">
        <f t="shared" si="79"/>
        <v>1405000</v>
      </c>
      <c r="AC250" s="57">
        <v>12</v>
      </c>
      <c r="AD250" s="98">
        <v>1630597</v>
      </c>
      <c r="AE250" s="48">
        <f t="shared" si="80"/>
        <v>1498000</v>
      </c>
      <c r="AF250" s="59">
        <v>12</v>
      </c>
      <c r="AG250" s="98">
        <v>1638172</v>
      </c>
      <c r="AH250" s="46">
        <f t="shared" si="81"/>
        <v>0</v>
      </c>
      <c r="AI250" s="57">
        <v>12</v>
      </c>
      <c r="AJ250" s="76">
        <v>1638172</v>
      </c>
      <c r="AK250" s="48">
        <f t="shared" si="82"/>
        <v>0</v>
      </c>
    </row>
    <row r="251" spans="2:37" x14ac:dyDescent="0.25">
      <c r="B251" s="57">
        <v>13</v>
      </c>
      <c r="C251" s="98">
        <v>1415231</v>
      </c>
      <c r="D251" s="46">
        <f t="shared" si="83"/>
        <v>0</v>
      </c>
      <c r="E251" s="57">
        <v>13</v>
      </c>
      <c r="F251" s="98">
        <v>1415221</v>
      </c>
      <c r="G251" s="48">
        <f t="shared" si="84"/>
        <v>0</v>
      </c>
      <c r="H251" s="59">
        <v>13</v>
      </c>
      <c r="I251" s="98">
        <v>1415206</v>
      </c>
      <c r="J251" s="46">
        <f t="shared" si="85"/>
        <v>0</v>
      </c>
      <c r="K251" s="57">
        <v>13</v>
      </c>
      <c r="L251" s="98">
        <v>1415206</v>
      </c>
      <c r="M251" s="48">
        <f t="shared" si="86"/>
        <v>0</v>
      </c>
      <c r="N251" s="59">
        <v>13</v>
      </c>
      <c r="O251" s="98">
        <v>1415196</v>
      </c>
      <c r="P251" s="46">
        <f t="shared" si="75"/>
        <v>0</v>
      </c>
      <c r="Q251" s="57">
        <v>13</v>
      </c>
      <c r="R251" s="98">
        <v>1447522</v>
      </c>
      <c r="S251" s="48">
        <f t="shared" si="76"/>
        <v>1580000</v>
      </c>
      <c r="T251" s="59">
        <v>13</v>
      </c>
      <c r="U251" s="98">
        <v>1493510</v>
      </c>
      <c r="V251" s="46">
        <f t="shared" si="77"/>
        <v>1503000</v>
      </c>
      <c r="W251" s="57">
        <v>13</v>
      </c>
      <c r="X251" s="98">
        <v>1540448</v>
      </c>
      <c r="Y251" s="48">
        <f t="shared" si="78"/>
        <v>1523000</v>
      </c>
      <c r="Z251" s="59">
        <v>13</v>
      </c>
      <c r="AA251" s="98">
        <v>1586866</v>
      </c>
      <c r="AB251" s="46">
        <f t="shared" si="79"/>
        <v>1485000</v>
      </c>
      <c r="AC251" s="57">
        <v>13</v>
      </c>
      <c r="AD251" s="98">
        <v>1632095</v>
      </c>
      <c r="AE251" s="48">
        <f t="shared" si="80"/>
        <v>1527000</v>
      </c>
      <c r="AF251" s="59">
        <v>13</v>
      </c>
      <c r="AG251" s="98">
        <v>1638172</v>
      </c>
      <c r="AH251" s="46">
        <f t="shared" si="81"/>
        <v>0</v>
      </c>
      <c r="AI251" s="57">
        <v>13</v>
      </c>
      <c r="AJ251" s="76">
        <v>1638172</v>
      </c>
      <c r="AK251" s="48">
        <f t="shared" si="82"/>
        <v>0</v>
      </c>
    </row>
    <row r="252" spans="2:37" x14ac:dyDescent="0.25">
      <c r="B252" s="57">
        <v>14</v>
      </c>
      <c r="C252" s="98">
        <v>1415231</v>
      </c>
      <c r="D252" s="46">
        <f t="shared" si="83"/>
        <v>-1</v>
      </c>
      <c r="E252" s="57">
        <v>14</v>
      </c>
      <c r="F252" s="98">
        <v>1415221</v>
      </c>
      <c r="G252" s="48">
        <f t="shared" si="84"/>
        <v>0</v>
      </c>
      <c r="H252" s="59">
        <v>14</v>
      </c>
      <c r="I252" s="98">
        <v>1415206</v>
      </c>
      <c r="J252" s="46">
        <f t="shared" si="85"/>
        <v>0</v>
      </c>
      <c r="K252" s="57">
        <v>14</v>
      </c>
      <c r="L252" s="98">
        <v>1415206</v>
      </c>
      <c r="M252" s="48">
        <f t="shared" si="86"/>
        <v>0</v>
      </c>
      <c r="N252" s="59">
        <v>14</v>
      </c>
      <c r="O252" s="98">
        <v>1415196</v>
      </c>
      <c r="P252" s="46">
        <f t="shared" si="75"/>
        <v>0</v>
      </c>
      <c r="Q252" s="57">
        <v>14</v>
      </c>
      <c r="R252" s="98">
        <v>1449102</v>
      </c>
      <c r="S252" s="48">
        <f t="shared" si="76"/>
        <v>1508000</v>
      </c>
      <c r="T252" s="59">
        <v>14</v>
      </c>
      <c r="U252" s="98">
        <v>1495013</v>
      </c>
      <c r="V252" s="46">
        <f t="shared" si="77"/>
        <v>1547000</v>
      </c>
      <c r="W252" s="57">
        <v>14</v>
      </c>
      <c r="X252" s="98">
        <v>1541971</v>
      </c>
      <c r="Y252" s="48">
        <f t="shared" si="78"/>
        <v>1269000</v>
      </c>
      <c r="Z252" s="59">
        <v>14</v>
      </c>
      <c r="AA252" s="98">
        <v>1588351</v>
      </c>
      <c r="AB252" s="46">
        <f t="shared" si="79"/>
        <v>1520000</v>
      </c>
      <c r="AC252" s="57">
        <v>14</v>
      </c>
      <c r="AD252" s="98">
        <v>1633622</v>
      </c>
      <c r="AE252" s="48">
        <f t="shared" si="80"/>
        <v>1659000</v>
      </c>
      <c r="AF252" s="59">
        <v>14</v>
      </c>
      <c r="AG252" s="98">
        <v>1638172</v>
      </c>
      <c r="AH252" s="46">
        <f t="shared" si="81"/>
        <v>0</v>
      </c>
      <c r="AI252" s="57">
        <v>14</v>
      </c>
      <c r="AJ252" s="76">
        <v>1638172</v>
      </c>
      <c r="AK252" s="48">
        <f t="shared" si="82"/>
        <v>0</v>
      </c>
    </row>
    <row r="253" spans="2:37" x14ac:dyDescent="0.25">
      <c r="B253" s="57">
        <v>15</v>
      </c>
      <c r="C253" s="98">
        <v>1415230</v>
      </c>
      <c r="D253" s="46">
        <f t="shared" si="83"/>
        <v>5</v>
      </c>
      <c r="E253" s="57">
        <v>15</v>
      </c>
      <c r="F253" s="98">
        <v>1415221</v>
      </c>
      <c r="G253" s="48">
        <f t="shared" si="84"/>
        <v>0</v>
      </c>
      <c r="H253" s="59">
        <v>15</v>
      </c>
      <c r="I253" s="98">
        <v>1415206</v>
      </c>
      <c r="J253" s="46">
        <f t="shared" si="85"/>
        <v>0</v>
      </c>
      <c r="K253" s="57">
        <v>15</v>
      </c>
      <c r="L253" s="98">
        <v>1415206</v>
      </c>
      <c r="M253" s="48">
        <f t="shared" si="86"/>
        <v>0</v>
      </c>
      <c r="N253" s="59">
        <v>15</v>
      </c>
      <c r="O253" s="98">
        <v>1415196</v>
      </c>
      <c r="P253" s="46">
        <f t="shared" si="75"/>
        <v>0</v>
      </c>
      <c r="Q253" s="57">
        <v>15</v>
      </c>
      <c r="R253" s="98">
        <v>1450610</v>
      </c>
      <c r="S253" s="48">
        <f t="shared" si="76"/>
        <v>1562000</v>
      </c>
      <c r="T253" s="59">
        <v>15</v>
      </c>
      <c r="U253" s="98">
        <v>1496560</v>
      </c>
      <c r="V253" s="46">
        <f t="shared" si="77"/>
        <v>1716000</v>
      </c>
      <c r="W253" s="57">
        <v>15</v>
      </c>
      <c r="X253" s="98">
        <v>1543240</v>
      </c>
      <c r="Y253" s="48">
        <f t="shared" si="78"/>
        <v>1483000</v>
      </c>
      <c r="Z253" s="59">
        <v>15</v>
      </c>
      <c r="AA253" s="98">
        <v>1589871</v>
      </c>
      <c r="AB253" s="46">
        <f t="shared" si="79"/>
        <v>1496000</v>
      </c>
      <c r="AC253" s="57">
        <v>15</v>
      </c>
      <c r="AD253" s="98">
        <v>1635281</v>
      </c>
      <c r="AE253" s="48">
        <f t="shared" si="80"/>
        <v>1403000</v>
      </c>
      <c r="AF253" s="59">
        <v>15</v>
      </c>
      <c r="AG253" s="98">
        <v>1638172</v>
      </c>
      <c r="AH253" s="46">
        <f t="shared" si="81"/>
        <v>0</v>
      </c>
      <c r="AI253" s="57">
        <v>15</v>
      </c>
      <c r="AJ253" s="76">
        <v>1638172</v>
      </c>
      <c r="AK253" s="48">
        <f t="shared" si="82"/>
        <v>0</v>
      </c>
    </row>
    <row r="254" spans="2:37" x14ac:dyDescent="0.25">
      <c r="B254" s="57">
        <v>16</v>
      </c>
      <c r="C254" s="98">
        <v>1415235</v>
      </c>
      <c r="D254" s="46">
        <f t="shared" si="83"/>
        <v>0</v>
      </c>
      <c r="E254" s="57">
        <v>16</v>
      </c>
      <c r="F254" s="98">
        <v>1415221</v>
      </c>
      <c r="G254" s="48">
        <f t="shared" si="84"/>
        <v>0</v>
      </c>
      <c r="H254" s="59">
        <v>16</v>
      </c>
      <c r="I254" s="98">
        <v>1415206</v>
      </c>
      <c r="J254" s="46">
        <f t="shared" si="85"/>
        <v>0</v>
      </c>
      <c r="K254" s="57">
        <v>16</v>
      </c>
      <c r="L254" s="98">
        <v>1415206</v>
      </c>
      <c r="M254" s="48">
        <f t="shared" si="86"/>
        <v>0</v>
      </c>
      <c r="N254" s="59">
        <v>16</v>
      </c>
      <c r="O254" s="98">
        <v>1415196</v>
      </c>
      <c r="P254" s="46">
        <f t="shared" si="75"/>
        <v>0</v>
      </c>
      <c r="Q254" s="57">
        <v>16</v>
      </c>
      <c r="R254" s="98">
        <v>1452172</v>
      </c>
      <c r="S254" s="48">
        <f t="shared" si="76"/>
        <v>1582000</v>
      </c>
      <c r="T254" s="59">
        <v>16</v>
      </c>
      <c r="U254" s="98">
        <v>1498276</v>
      </c>
      <c r="V254" s="46">
        <f t="shared" si="77"/>
        <v>1505000</v>
      </c>
      <c r="W254" s="57">
        <v>16</v>
      </c>
      <c r="X254" s="98">
        <v>1544723</v>
      </c>
      <c r="Y254" s="48">
        <f t="shared" si="78"/>
        <v>1598000</v>
      </c>
      <c r="Z254" s="59">
        <v>16</v>
      </c>
      <c r="AA254" s="98">
        <v>1591367</v>
      </c>
      <c r="AB254" s="46">
        <f t="shared" si="79"/>
        <v>1414000</v>
      </c>
      <c r="AC254" s="57">
        <v>16</v>
      </c>
      <c r="AD254" s="98">
        <v>1636684</v>
      </c>
      <c r="AE254" s="48">
        <f t="shared" si="80"/>
        <v>1488000</v>
      </c>
      <c r="AF254" s="59">
        <v>16</v>
      </c>
      <c r="AG254" s="98">
        <v>1638172</v>
      </c>
      <c r="AH254" s="46">
        <f t="shared" si="81"/>
        <v>0</v>
      </c>
      <c r="AI254" s="57">
        <v>16</v>
      </c>
      <c r="AJ254" s="76">
        <v>1638172</v>
      </c>
      <c r="AK254" s="48">
        <f t="shared" si="82"/>
        <v>0</v>
      </c>
    </row>
    <row r="255" spans="2:37" x14ac:dyDescent="0.25">
      <c r="B255" s="57">
        <v>17</v>
      </c>
      <c r="C255" s="98">
        <v>1415235</v>
      </c>
      <c r="D255" s="46">
        <f t="shared" si="83"/>
        <v>0</v>
      </c>
      <c r="E255" s="57">
        <v>17</v>
      </c>
      <c r="F255" s="98">
        <v>1415221</v>
      </c>
      <c r="G255" s="48">
        <f t="shared" si="84"/>
        <v>0</v>
      </c>
      <c r="H255" s="59">
        <v>17</v>
      </c>
      <c r="I255" s="98">
        <v>1415206</v>
      </c>
      <c r="J255" s="46">
        <f t="shared" si="85"/>
        <v>0</v>
      </c>
      <c r="K255" s="57">
        <v>17</v>
      </c>
      <c r="L255" s="98">
        <v>1415206</v>
      </c>
      <c r="M255" s="48">
        <f t="shared" si="86"/>
        <v>0</v>
      </c>
      <c r="N255" s="59">
        <v>17</v>
      </c>
      <c r="O255" s="98">
        <v>1415196</v>
      </c>
      <c r="P255" s="46">
        <f t="shared" si="75"/>
        <v>0</v>
      </c>
      <c r="Q255" s="57">
        <v>17</v>
      </c>
      <c r="R255" s="98">
        <v>1453754</v>
      </c>
      <c r="S255" s="48">
        <f t="shared" si="76"/>
        <v>1708000</v>
      </c>
      <c r="T255" s="59">
        <v>17</v>
      </c>
      <c r="U255" s="98">
        <v>1499781</v>
      </c>
      <c r="V255" s="46">
        <f t="shared" si="77"/>
        <v>1297000</v>
      </c>
      <c r="W255" s="57">
        <v>17</v>
      </c>
      <c r="X255" s="98">
        <v>1546321</v>
      </c>
      <c r="Y255" s="48">
        <f t="shared" si="78"/>
        <v>1404000</v>
      </c>
      <c r="Z255" s="59">
        <v>17</v>
      </c>
      <c r="AA255" s="98">
        <v>1592781</v>
      </c>
      <c r="AB255" s="46">
        <f t="shared" si="79"/>
        <v>1497000</v>
      </c>
      <c r="AC255" s="57">
        <v>17</v>
      </c>
      <c r="AD255" s="98">
        <v>1638172</v>
      </c>
      <c r="AE255" s="48">
        <f t="shared" si="80"/>
        <v>0</v>
      </c>
      <c r="AF255" s="59">
        <v>17</v>
      </c>
      <c r="AG255" s="98">
        <v>1638172</v>
      </c>
      <c r="AH255" s="46">
        <f t="shared" si="81"/>
        <v>0</v>
      </c>
      <c r="AI255" s="57">
        <v>17</v>
      </c>
      <c r="AJ255" s="76">
        <v>1638172</v>
      </c>
      <c r="AK255" s="48">
        <f t="shared" si="82"/>
        <v>0</v>
      </c>
    </row>
    <row r="256" spans="2:37" x14ac:dyDescent="0.25">
      <c r="B256" s="57">
        <v>18</v>
      </c>
      <c r="C256" s="98">
        <v>1415235</v>
      </c>
      <c r="D256" s="46">
        <f t="shared" si="83"/>
        <v>0</v>
      </c>
      <c r="E256" s="57">
        <v>18</v>
      </c>
      <c r="F256" s="98">
        <v>1415221</v>
      </c>
      <c r="G256" s="48">
        <f t="shared" si="84"/>
        <v>-2</v>
      </c>
      <c r="H256" s="59">
        <v>18</v>
      </c>
      <c r="I256" s="98">
        <v>1415206</v>
      </c>
      <c r="J256" s="46">
        <f t="shared" si="85"/>
        <v>0</v>
      </c>
      <c r="K256" s="57">
        <v>18</v>
      </c>
      <c r="L256" s="98">
        <v>1415206</v>
      </c>
      <c r="M256" s="48">
        <f t="shared" si="86"/>
        <v>0</v>
      </c>
      <c r="N256" s="59">
        <v>18</v>
      </c>
      <c r="O256" s="98">
        <v>1415196</v>
      </c>
      <c r="P256" s="46">
        <f t="shared" si="75"/>
        <v>0</v>
      </c>
      <c r="Q256" s="57">
        <v>18</v>
      </c>
      <c r="R256" s="98">
        <v>1455462</v>
      </c>
      <c r="S256" s="48">
        <f t="shared" si="76"/>
        <v>1466000</v>
      </c>
      <c r="T256" s="59">
        <v>18</v>
      </c>
      <c r="U256" s="98">
        <v>1501078</v>
      </c>
      <c r="V256" s="46">
        <f t="shared" si="77"/>
        <v>1489000</v>
      </c>
      <c r="W256" s="57">
        <v>18</v>
      </c>
      <c r="X256" s="98">
        <v>1547725</v>
      </c>
      <c r="Y256" s="48">
        <f t="shared" si="78"/>
        <v>1568000</v>
      </c>
      <c r="Z256" s="59">
        <v>18</v>
      </c>
      <c r="AA256" s="98">
        <v>1594278</v>
      </c>
      <c r="AB256" s="46">
        <f t="shared" si="79"/>
        <v>1588000</v>
      </c>
      <c r="AC256" s="57">
        <v>18</v>
      </c>
      <c r="AD256" s="98">
        <v>1638172</v>
      </c>
      <c r="AE256" s="48">
        <f t="shared" si="80"/>
        <v>0</v>
      </c>
      <c r="AF256" s="59">
        <v>18</v>
      </c>
      <c r="AG256" s="98">
        <v>1638172</v>
      </c>
      <c r="AH256" s="46">
        <f t="shared" si="81"/>
        <v>0</v>
      </c>
      <c r="AI256" s="57">
        <v>18</v>
      </c>
      <c r="AJ256" s="76">
        <v>1638172</v>
      </c>
      <c r="AK256" s="48">
        <f t="shared" si="82"/>
        <v>0</v>
      </c>
    </row>
    <row r="257" spans="2:37" x14ac:dyDescent="0.25">
      <c r="B257" s="57">
        <v>19</v>
      </c>
      <c r="C257" s="98">
        <v>1415235</v>
      </c>
      <c r="D257" s="46">
        <f t="shared" si="83"/>
        <v>0</v>
      </c>
      <c r="E257" s="57">
        <v>19</v>
      </c>
      <c r="F257" s="98">
        <v>1415219</v>
      </c>
      <c r="G257" s="48">
        <f t="shared" si="84"/>
        <v>0</v>
      </c>
      <c r="H257" s="59">
        <v>19</v>
      </c>
      <c r="I257" s="98">
        <v>1415206</v>
      </c>
      <c r="J257" s="46">
        <f t="shared" si="85"/>
        <v>0</v>
      </c>
      <c r="K257" s="57">
        <v>19</v>
      </c>
      <c r="L257" s="98">
        <v>1415206</v>
      </c>
      <c r="M257" s="48">
        <f t="shared" si="86"/>
        <v>0</v>
      </c>
      <c r="N257" s="59">
        <v>19</v>
      </c>
      <c r="O257" s="98">
        <v>1415196</v>
      </c>
      <c r="P257" s="46">
        <f t="shared" si="75"/>
        <v>0</v>
      </c>
      <c r="Q257" s="57">
        <v>19</v>
      </c>
      <c r="R257" s="98">
        <v>1456928</v>
      </c>
      <c r="S257" s="48">
        <f t="shared" si="76"/>
        <v>1417000</v>
      </c>
      <c r="T257" s="59">
        <v>19</v>
      </c>
      <c r="U257" s="98">
        <v>1502567</v>
      </c>
      <c r="V257" s="46">
        <f t="shared" si="77"/>
        <v>1492000</v>
      </c>
      <c r="W257" s="57">
        <v>19</v>
      </c>
      <c r="X257" s="98">
        <v>1549293</v>
      </c>
      <c r="Y257" s="48">
        <f t="shared" si="78"/>
        <v>1515000</v>
      </c>
      <c r="Z257" s="59">
        <v>19</v>
      </c>
      <c r="AA257" s="98">
        <v>1595866</v>
      </c>
      <c r="AB257" s="46">
        <f t="shared" si="79"/>
        <v>1539000</v>
      </c>
      <c r="AC257" s="57">
        <v>19</v>
      </c>
      <c r="AD257" s="98">
        <v>1638172</v>
      </c>
      <c r="AE257" s="48">
        <f t="shared" si="80"/>
        <v>0</v>
      </c>
      <c r="AF257" s="59">
        <v>19</v>
      </c>
      <c r="AG257" s="98">
        <v>1638172</v>
      </c>
      <c r="AH257" s="46">
        <f t="shared" si="81"/>
        <v>0</v>
      </c>
      <c r="AI257" s="57">
        <v>19</v>
      </c>
      <c r="AJ257" s="76">
        <v>1638172</v>
      </c>
      <c r="AK257" s="48">
        <f t="shared" si="82"/>
        <v>0</v>
      </c>
    </row>
    <row r="258" spans="2:37" x14ac:dyDescent="0.25">
      <c r="B258" s="57">
        <v>20</v>
      </c>
      <c r="C258" s="98">
        <v>1415235</v>
      </c>
      <c r="D258" s="46">
        <f t="shared" si="83"/>
        <v>0</v>
      </c>
      <c r="E258" s="57">
        <v>20</v>
      </c>
      <c r="F258" s="98">
        <v>1415219</v>
      </c>
      <c r="G258" s="48">
        <f t="shared" si="84"/>
        <v>0</v>
      </c>
      <c r="H258" s="59">
        <v>20</v>
      </c>
      <c r="I258" s="98">
        <v>1415206</v>
      </c>
      <c r="J258" s="46">
        <f t="shared" si="85"/>
        <v>0</v>
      </c>
      <c r="K258" s="57">
        <v>20</v>
      </c>
      <c r="L258" s="98">
        <v>1415206</v>
      </c>
      <c r="M258" s="48">
        <f t="shared" si="86"/>
        <v>0</v>
      </c>
      <c r="N258" s="59">
        <v>20</v>
      </c>
      <c r="O258" s="98">
        <v>1415196</v>
      </c>
      <c r="P258" s="46">
        <f t="shared" si="75"/>
        <v>0</v>
      </c>
      <c r="Q258" s="57">
        <v>20</v>
      </c>
      <c r="R258" s="98">
        <v>1458345</v>
      </c>
      <c r="S258" s="48">
        <f t="shared" si="76"/>
        <v>1550000</v>
      </c>
      <c r="T258" s="59">
        <v>20</v>
      </c>
      <c r="U258" s="98">
        <v>1504059</v>
      </c>
      <c r="V258" s="46">
        <f t="shared" si="77"/>
        <v>1560000</v>
      </c>
      <c r="W258" s="57">
        <v>20</v>
      </c>
      <c r="X258" s="98">
        <v>1550808</v>
      </c>
      <c r="Y258" s="48">
        <f t="shared" si="78"/>
        <v>1493000</v>
      </c>
      <c r="Z258" s="59">
        <v>20</v>
      </c>
      <c r="AA258" s="98">
        <v>1597405</v>
      </c>
      <c r="AB258" s="46">
        <f t="shared" si="79"/>
        <v>1505000</v>
      </c>
      <c r="AC258" s="57">
        <v>20</v>
      </c>
      <c r="AD258" s="98">
        <v>1638172</v>
      </c>
      <c r="AE258" s="48">
        <f t="shared" si="80"/>
        <v>0</v>
      </c>
      <c r="AF258" s="59">
        <v>20</v>
      </c>
      <c r="AG258" s="98">
        <v>1638172</v>
      </c>
      <c r="AH258" s="46">
        <f t="shared" si="81"/>
        <v>0</v>
      </c>
      <c r="AI258" s="57">
        <v>20</v>
      </c>
      <c r="AJ258" s="76">
        <v>1638172</v>
      </c>
      <c r="AK258" s="48">
        <f t="shared" si="82"/>
        <v>0</v>
      </c>
    </row>
    <row r="259" spans="2:37" x14ac:dyDescent="0.25">
      <c r="B259" s="57">
        <v>21</v>
      </c>
      <c r="C259" s="98">
        <v>1415235</v>
      </c>
      <c r="D259" s="46">
        <f t="shared" si="83"/>
        <v>0</v>
      </c>
      <c r="E259" s="57">
        <v>21</v>
      </c>
      <c r="F259" s="98">
        <v>1415219</v>
      </c>
      <c r="G259" s="48">
        <f t="shared" si="84"/>
        <v>0</v>
      </c>
      <c r="H259" s="59">
        <v>21</v>
      </c>
      <c r="I259" s="98">
        <v>1415206</v>
      </c>
      <c r="J259" s="46">
        <f t="shared" si="85"/>
        <v>0</v>
      </c>
      <c r="K259" s="57">
        <v>21</v>
      </c>
      <c r="L259" s="98">
        <v>1415206</v>
      </c>
      <c r="M259" s="48">
        <f t="shared" si="86"/>
        <v>0</v>
      </c>
      <c r="N259" s="59">
        <v>21</v>
      </c>
      <c r="O259" s="98">
        <v>1415196</v>
      </c>
      <c r="P259" s="46">
        <f t="shared" si="75"/>
        <v>0</v>
      </c>
      <c r="Q259" s="57">
        <v>21</v>
      </c>
      <c r="R259" s="98">
        <v>1459895</v>
      </c>
      <c r="S259" s="48">
        <f t="shared" si="76"/>
        <v>1671000</v>
      </c>
      <c r="T259" s="59">
        <v>21</v>
      </c>
      <c r="U259" s="98">
        <v>1505619</v>
      </c>
      <c r="V259" s="46">
        <f t="shared" si="77"/>
        <v>1488000</v>
      </c>
      <c r="W259" s="57">
        <v>21</v>
      </c>
      <c r="X259" s="98">
        <v>1552301</v>
      </c>
      <c r="Y259" s="48">
        <f t="shared" si="78"/>
        <v>1422000</v>
      </c>
      <c r="Z259" s="59">
        <v>21</v>
      </c>
      <c r="AA259" s="98">
        <v>1598910</v>
      </c>
      <c r="AB259" s="46">
        <f t="shared" si="79"/>
        <v>1509000</v>
      </c>
      <c r="AC259" s="57">
        <v>21</v>
      </c>
      <c r="AD259" s="98">
        <v>1638172</v>
      </c>
      <c r="AE259" s="48">
        <f t="shared" si="80"/>
        <v>0</v>
      </c>
      <c r="AF259" s="59">
        <v>21</v>
      </c>
      <c r="AG259" s="98">
        <v>1638172</v>
      </c>
      <c r="AH259" s="46">
        <f t="shared" si="81"/>
        <v>0</v>
      </c>
      <c r="AI259" s="57">
        <v>21</v>
      </c>
      <c r="AJ259" s="76">
        <v>1638172</v>
      </c>
      <c r="AK259" s="48">
        <f t="shared" si="82"/>
        <v>0</v>
      </c>
    </row>
    <row r="260" spans="2:37" x14ac:dyDescent="0.25">
      <c r="B260" s="57">
        <v>22</v>
      </c>
      <c r="C260" s="98">
        <v>1415235</v>
      </c>
      <c r="D260" s="46">
        <f t="shared" si="83"/>
        <v>0</v>
      </c>
      <c r="E260" s="57">
        <v>22</v>
      </c>
      <c r="F260" s="98">
        <v>1415219</v>
      </c>
      <c r="G260" s="48">
        <f t="shared" si="84"/>
        <v>0</v>
      </c>
      <c r="H260" s="59">
        <v>22</v>
      </c>
      <c r="I260" s="98">
        <v>1415206</v>
      </c>
      <c r="J260" s="46">
        <f t="shared" si="85"/>
        <v>0</v>
      </c>
      <c r="K260" s="57">
        <v>22</v>
      </c>
      <c r="L260" s="98">
        <v>1415206</v>
      </c>
      <c r="M260" s="48">
        <f t="shared" si="86"/>
        <v>0</v>
      </c>
      <c r="N260" s="59">
        <v>22</v>
      </c>
      <c r="O260" s="98">
        <v>1415196</v>
      </c>
      <c r="P260" s="46">
        <f t="shared" si="75"/>
        <v>-21000</v>
      </c>
      <c r="Q260" s="57">
        <v>22</v>
      </c>
      <c r="R260" s="98">
        <v>1461566</v>
      </c>
      <c r="S260" s="48">
        <f t="shared" si="76"/>
        <v>1437000</v>
      </c>
      <c r="T260" s="59">
        <v>22</v>
      </c>
      <c r="U260" s="98">
        <v>1507107</v>
      </c>
      <c r="V260" s="46">
        <f t="shared" si="77"/>
        <v>1532000</v>
      </c>
      <c r="W260" s="57">
        <v>22</v>
      </c>
      <c r="X260" s="98">
        <v>1553723</v>
      </c>
      <c r="Y260" s="48">
        <f t="shared" si="78"/>
        <v>1633000</v>
      </c>
      <c r="Z260" s="59">
        <v>22</v>
      </c>
      <c r="AA260" s="98">
        <v>1600419</v>
      </c>
      <c r="AB260" s="46">
        <f t="shared" si="79"/>
        <v>1517000</v>
      </c>
      <c r="AC260" s="57">
        <v>22</v>
      </c>
      <c r="AD260" s="98">
        <v>1638172</v>
      </c>
      <c r="AE260" s="48">
        <f t="shared" si="80"/>
        <v>0</v>
      </c>
      <c r="AF260" s="59">
        <v>22</v>
      </c>
      <c r="AG260" s="98">
        <v>1638172</v>
      </c>
      <c r="AH260" s="46">
        <f t="shared" si="81"/>
        <v>0</v>
      </c>
      <c r="AI260" s="57">
        <v>22</v>
      </c>
      <c r="AJ260" s="76">
        <v>1638172</v>
      </c>
      <c r="AK260" s="48">
        <f t="shared" si="82"/>
        <v>0</v>
      </c>
    </row>
    <row r="261" spans="2:37" x14ac:dyDescent="0.25">
      <c r="B261" s="57">
        <v>23</v>
      </c>
      <c r="C261" s="98">
        <v>1415235</v>
      </c>
      <c r="D261" s="46">
        <f t="shared" si="83"/>
        <v>0</v>
      </c>
      <c r="E261" s="57">
        <v>23</v>
      </c>
      <c r="F261" s="98">
        <v>1415219</v>
      </c>
      <c r="G261" s="48">
        <f t="shared" si="84"/>
        <v>0</v>
      </c>
      <c r="H261" s="59">
        <v>23</v>
      </c>
      <c r="I261" s="98">
        <v>1415206</v>
      </c>
      <c r="J261" s="46">
        <f t="shared" si="85"/>
        <v>0</v>
      </c>
      <c r="K261" s="57">
        <v>23</v>
      </c>
      <c r="L261" s="98">
        <v>1415206</v>
      </c>
      <c r="M261" s="48">
        <f t="shared" si="86"/>
        <v>0</v>
      </c>
      <c r="N261" s="59">
        <v>23</v>
      </c>
      <c r="O261" s="98">
        <v>1415175</v>
      </c>
      <c r="P261" s="46">
        <f t="shared" si="75"/>
        <v>1188000</v>
      </c>
      <c r="Q261" s="57">
        <v>23</v>
      </c>
      <c r="R261" s="98">
        <v>1463003</v>
      </c>
      <c r="S261" s="48">
        <f t="shared" si="76"/>
        <v>1573000</v>
      </c>
      <c r="T261" s="59">
        <v>23</v>
      </c>
      <c r="U261" s="98">
        <v>1508639</v>
      </c>
      <c r="V261" s="46">
        <f t="shared" si="77"/>
        <v>1337000</v>
      </c>
      <c r="W261" s="57">
        <v>23</v>
      </c>
      <c r="X261" s="98">
        <v>1555356</v>
      </c>
      <c r="Y261" s="48">
        <f t="shared" si="78"/>
        <v>-1555356000</v>
      </c>
      <c r="Z261" s="59">
        <v>23</v>
      </c>
      <c r="AA261" s="98">
        <v>1601936</v>
      </c>
      <c r="AB261" s="46">
        <f t="shared" si="79"/>
        <v>1684000</v>
      </c>
      <c r="AC261" s="57">
        <v>23</v>
      </c>
      <c r="AD261" s="98">
        <v>1638172</v>
      </c>
      <c r="AE261" s="48">
        <f t="shared" si="80"/>
        <v>0</v>
      </c>
      <c r="AF261" s="59">
        <v>23</v>
      </c>
      <c r="AG261" s="98">
        <v>1638172</v>
      </c>
      <c r="AH261" s="46">
        <f t="shared" si="81"/>
        <v>0</v>
      </c>
      <c r="AI261" s="57">
        <v>23</v>
      </c>
      <c r="AJ261" s="76">
        <v>1638172</v>
      </c>
      <c r="AK261" s="48">
        <f t="shared" si="82"/>
        <v>0</v>
      </c>
    </row>
    <row r="262" spans="2:37" x14ac:dyDescent="0.25">
      <c r="B262" s="57">
        <v>24</v>
      </c>
      <c r="C262" s="98">
        <v>1415235</v>
      </c>
      <c r="D262" s="46">
        <f t="shared" si="83"/>
        <v>0</v>
      </c>
      <c r="E262" s="57">
        <v>24</v>
      </c>
      <c r="F262" s="98">
        <v>1415219</v>
      </c>
      <c r="G262" s="48">
        <f t="shared" si="84"/>
        <v>0</v>
      </c>
      <c r="H262" s="59">
        <v>24</v>
      </c>
      <c r="I262" s="98">
        <v>1415206</v>
      </c>
      <c r="J262" s="46">
        <f t="shared" si="85"/>
        <v>0</v>
      </c>
      <c r="K262" s="57">
        <v>24</v>
      </c>
      <c r="L262" s="98">
        <v>1415206</v>
      </c>
      <c r="M262" s="48">
        <f t="shared" si="86"/>
        <v>0</v>
      </c>
      <c r="N262" s="59">
        <v>24</v>
      </c>
      <c r="O262" s="98">
        <v>1416363</v>
      </c>
      <c r="P262" s="46">
        <f t="shared" si="75"/>
        <v>1606000</v>
      </c>
      <c r="Q262" s="57">
        <v>24</v>
      </c>
      <c r="R262" s="98">
        <v>1464576</v>
      </c>
      <c r="S262" s="48">
        <f t="shared" si="76"/>
        <v>1767000</v>
      </c>
      <c r="T262" s="59">
        <v>24</v>
      </c>
      <c r="U262" s="98">
        <v>1509976</v>
      </c>
      <c r="V262" s="46">
        <f t="shared" si="77"/>
        <v>1691000</v>
      </c>
      <c r="W262" s="57">
        <v>24</v>
      </c>
      <c r="X262" s="98"/>
      <c r="Y262" s="48">
        <f t="shared" si="78"/>
        <v>1558255000</v>
      </c>
      <c r="Z262" s="59">
        <v>24</v>
      </c>
      <c r="AA262" s="98">
        <v>1603620</v>
      </c>
      <c r="AB262" s="46">
        <f t="shared" si="79"/>
        <v>1488000</v>
      </c>
      <c r="AC262" s="57">
        <v>24</v>
      </c>
      <c r="AD262" s="98">
        <v>1638172</v>
      </c>
      <c r="AE262" s="48">
        <f t="shared" si="80"/>
        <v>0</v>
      </c>
      <c r="AF262" s="59">
        <v>24</v>
      </c>
      <c r="AG262" s="98">
        <v>1638172</v>
      </c>
      <c r="AH262" s="46">
        <f t="shared" si="81"/>
        <v>0</v>
      </c>
      <c r="AI262" s="57">
        <v>24</v>
      </c>
      <c r="AJ262" s="76">
        <v>1638172</v>
      </c>
      <c r="AK262" s="48">
        <f t="shared" si="82"/>
        <v>0</v>
      </c>
    </row>
    <row r="263" spans="2:37" x14ac:dyDescent="0.25">
      <c r="B263" s="57">
        <v>25</v>
      </c>
      <c r="C263" s="98">
        <v>1415235</v>
      </c>
      <c r="D263" s="46">
        <f t="shared" si="83"/>
        <v>0</v>
      </c>
      <c r="E263" s="57">
        <v>25</v>
      </c>
      <c r="F263" s="98">
        <v>1415219</v>
      </c>
      <c r="G263" s="48">
        <f t="shared" si="84"/>
        <v>-3</v>
      </c>
      <c r="H263" s="59">
        <v>25</v>
      </c>
      <c r="I263" s="98">
        <v>1415206</v>
      </c>
      <c r="J263" s="46">
        <f t="shared" si="85"/>
        <v>0</v>
      </c>
      <c r="K263" s="57">
        <v>25</v>
      </c>
      <c r="L263" s="98">
        <v>1415206</v>
      </c>
      <c r="M263" s="48">
        <f t="shared" si="86"/>
        <v>0</v>
      </c>
      <c r="N263" s="59">
        <v>25</v>
      </c>
      <c r="O263" s="98">
        <v>1417969</v>
      </c>
      <c r="P263" s="46">
        <f t="shared" si="75"/>
        <v>1521000</v>
      </c>
      <c r="Q263" s="57">
        <v>25</v>
      </c>
      <c r="R263" s="98">
        <v>1466343</v>
      </c>
      <c r="S263" s="48">
        <f t="shared" si="76"/>
        <v>1580000</v>
      </c>
      <c r="T263" s="59">
        <v>25</v>
      </c>
      <c r="U263" s="98">
        <v>1511667</v>
      </c>
      <c r="V263" s="46">
        <f t="shared" si="77"/>
        <v>1487000</v>
      </c>
      <c r="W263" s="57">
        <v>25</v>
      </c>
      <c r="X263" s="98">
        <v>1558255</v>
      </c>
      <c r="Y263" s="48">
        <f t="shared" si="78"/>
        <v>1488000</v>
      </c>
      <c r="Z263" s="59">
        <v>25</v>
      </c>
      <c r="AA263" s="98">
        <v>1605108</v>
      </c>
      <c r="AB263" s="46">
        <f t="shared" si="79"/>
        <v>1383000</v>
      </c>
      <c r="AC263" s="57">
        <v>25</v>
      </c>
      <c r="AD263" s="98">
        <v>1638172</v>
      </c>
      <c r="AE263" s="48">
        <f t="shared" si="80"/>
        <v>0</v>
      </c>
      <c r="AF263" s="59">
        <v>25</v>
      </c>
      <c r="AG263" s="98">
        <v>1638172</v>
      </c>
      <c r="AH263" s="46">
        <f t="shared" si="81"/>
        <v>0</v>
      </c>
      <c r="AI263" s="57">
        <v>25</v>
      </c>
      <c r="AJ263" s="76">
        <v>1638172</v>
      </c>
      <c r="AK263" s="48">
        <f t="shared" si="82"/>
        <v>0</v>
      </c>
    </row>
    <row r="264" spans="2:37" x14ac:dyDescent="0.25">
      <c r="B264" s="57">
        <v>26</v>
      </c>
      <c r="C264" s="98">
        <v>1415235</v>
      </c>
      <c r="D264" s="46">
        <f t="shared" si="83"/>
        <v>0</v>
      </c>
      <c r="E264" s="57">
        <v>26</v>
      </c>
      <c r="F264" s="98">
        <v>1415216</v>
      </c>
      <c r="G264" s="48">
        <f t="shared" si="84"/>
        <v>0</v>
      </c>
      <c r="H264" s="59">
        <v>26</v>
      </c>
      <c r="I264" s="98">
        <v>1415206</v>
      </c>
      <c r="J264" s="46">
        <f t="shared" si="85"/>
        <v>0</v>
      </c>
      <c r="K264" s="57">
        <v>26</v>
      </c>
      <c r="L264" s="98">
        <v>1415206</v>
      </c>
      <c r="M264" s="48">
        <f t="shared" si="86"/>
        <v>0</v>
      </c>
      <c r="N264" s="59">
        <v>26</v>
      </c>
      <c r="O264" s="98">
        <v>1419490</v>
      </c>
      <c r="P264" s="46">
        <f t="shared" si="75"/>
        <v>1697000</v>
      </c>
      <c r="Q264" s="57">
        <v>26</v>
      </c>
      <c r="R264" s="98">
        <v>1467923</v>
      </c>
      <c r="S264" s="48">
        <f t="shared" si="76"/>
        <v>1233000</v>
      </c>
      <c r="T264" s="59">
        <v>26</v>
      </c>
      <c r="U264" s="98">
        <v>1513154</v>
      </c>
      <c r="V264" s="46">
        <f t="shared" si="77"/>
        <v>1500000</v>
      </c>
      <c r="W264" s="57">
        <v>26</v>
      </c>
      <c r="X264" s="98">
        <v>1559743</v>
      </c>
      <c r="Y264" s="48">
        <f t="shared" si="78"/>
        <v>1658000</v>
      </c>
      <c r="Z264" s="59">
        <v>26</v>
      </c>
      <c r="AA264" s="98">
        <v>1606491</v>
      </c>
      <c r="AB264" s="46">
        <f t="shared" si="79"/>
        <v>1473000</v>
      </c>
      <c r="AC264" s="57">
        <v>26</v>
      </c>
      <c r="AD264" s="98">
        <v>1638172</v>
      </c>
      <c r="AE264" s="48">
        <f t="shared" si="80"/>
        <v>0</v>
      </c>
      <c r="AF264" s="59">
        <v>26</v>
      </c>
      <c r="AG264" s="98">
        <v>1638172</v>
      </c>
      <c r="AH264" s="46">
        <f t="shared" si="81"/>
        <v>0</v>
      </c>
      <c r="AI264" s="57">
        <v>26</v>
      </c>
      <c r="AJ264" s="76">
        <v>1638172</v>
      </c>
      <c r="AK264" s="48">
        <f t="shared" si="82"/>
        <v>0</v>
      </c>
    </row>
    <row r="265" spans="2:37" x14ac:dyDescent="0.25">
      <c r="B265" s="57">
        <v>27</v>
      </c>
      <c r="C265" s="98">
        <v>1415235</v>
      </c>
      <c r="D265" s="46">
        <f t="shared" si="83"/>
        <v>0</v>
      </c>
      <c r="E265" s="57">
        <v>27</v>
      </c>
      <c r="F265" s="98">
        <v>1415216</v>
      </c>
      <c r="G265" s="48">
        <f t="shared" si="84"/>
        <v>0</v>
      </c>
      <c r="H265" s="59">
        <v>27</v>
      </c>
      <c r="I265" s="98">
        <v>1415206</v>
      </c>
      <c r="J265" s="46">
        <f t="shared" si="85"/>
        <v>0</v>
      </c>
      <c r="K265" s="57">
        <v>27</v>
      </c>
      <c r="L265" s="98">
        <v>1415206</v>
      </c>
      <c r="M265" s="48">
        <f t="shared" si="86"/>
        <v>0</v>
      </c>
      <c r="N265" s="59">
        <v>27</v>
      </c>
      <c r="O265" s="98">
        <v>1421187</v>
      </c>
      <c r="P265" s="46">
        <f t="shared" si="75"/>
        <v>1461000</v>
      </c>
      <c r="Q265" s="57">
        <v>27</v>
      </c>
      <c r="R265" s="98">
        <v>1469156</v>
      </c>
      <c r="S265" s="48">
        <f t="shared" si="76"/>
        <v>1525000</v>
      </c>
      <c r="T265" s="59">
        <v>27</v>
      </c>
      <c r="U265" s="98">
        <v>1514654</v>
      </c>
      <c r="V265" s="46">
        <f t="shared" si="77"/>
        <v>1462000</v>
      </c>
      <c r="W265" s="57">
        <v>27</v>
      </c>
      <c r="X265" s="98">
        <v>1561401</v>
      </c>
      <c r="Y265" s="48">
        <f t="shared" si="78"/>
        <v>1470000</v>
      </c>
      <c r="Z265" s="59">
        <v>27</v>
      </c>
      <c r="AA265" s="98">
        <v>1607964</v>
      </c>
      <c r="AB265" s="46">
        <f t="shared" si="79"/>
        <v>1499000</v>
      </c>
      <c r="AC265" s="57">
        <v>27</v>
      </c>
      <c r="AD265" s="98">
        <v>1638172</v>
      </c>
      <c r="AE265" s="48">
        <f t="shared" si="80"/>
        <v>0</v>
      </c>
      <c r="AF265" s="59">
        <v>27</v>
      </c>
      <c r="AG265" s="98">
        <v>1638172</v>
      </c>
      <c r="AH265" s="46">
        <f t="shared" si="81"/>
        <v>0</v>
      </c>
      <c r="AI265" s="57">
        <v>27</v>
      </c>
      <c r="AJ265" s="76">
        <v>1638172</v>
      </c>
      <c r="AK265" s="48">
        <f t="shared" si="82"/>
        <v>0</v>
      </c>
    </row>
    <row r="266" spans="2:37" x14ac:dyDescent="0.25">
      <c r="B266" s="57">
        <v>28</v>
      </c>
      <c r="C266" s="98">
        <v>1415235</v>
      </c>
      <c r="D266" s="46">
        <f t="shared" si="83"/>
        <v>0</v>
      </c>
      <c r="E266" s="57">
        <v>28</v>
      </c>
      <c r="F266" s="98">
        <v>1415216</v>
      </c>
      <c r="G266" s="48">
        <f t="shared" si="84"/>
        <v>0</v>
      </c>
      <c r="H266" s="59">
        <v>28</v>
      </c>
      <c r="I266" s="98">
        <v>1415206</v>
      </c>
      <c r="J266" s="46">
        <f t="shared" si="85"/>
        <v>0</v>
      </c>
      <c r="K266" s="57">
        <v>28</v>
      </c>
      <c r="L266" s="98">
        <v>1415206</v>
      </c>
      <c r="M266" s="48">
        <f t="shared" si="86"/>
        <v>0</v>
      </c>
      <c r="N266" s="59">
        <v>28</v>
      </c>
      <c r="O266" s="98">
        <v>1422648</v>
      </c>
      <c r="P266" s="46">
        <f t="shared" si="75"/>
        <v>1611000</v>
      </c>
      <c r="Q266" s="57">
        <v>28</v>
      </c>
      <c r="R266" s="98">
        <v>1470681</v>
      </c>
      <c r="S266" s="48">
        <f t="shared" si="76"/>
        <v>1533000</v>
      </c>
      <c r="T266" s="59">
        <v>28</v>
      </c>
      <c r="U266" s="98">
        <v>1516116</v>
      </c>
      <c r="V266" s="46">
        <f t="shared" si="77"/>
        <v>1587000</v>
      </c>
      <c r="W266" s="57">
        <v>28</v>
      </c>
      <c r="X266" s="98">
        <v>1562871</v>
      </c>
      <c r="Y266" s="48">
        <f t="shared" si="78"/>
        <v>1450000</v>
      </c>
      <c r="Z266" s="59">
        <v>28</v>
      </c>
      <c r="AA266" s="98">
        <v>1609463</v>
      </c>
      <c r="AB266" s="46">
        <f t="shared" si="79"/>
        <v>1520000</v>
      </c>
      <c r="AC266" s="57">
        <v>28</v>
      </c>
      <c r="AD266" s="98">
        <v>1638172</v>
      </c>
      <c r="AE266" s="48">
        <f t="shared" si="80"/>
        <v>0</v>
      </c>
      <c r="AF266" s="59">
        <v>28</v>
      </c>
      <c r="AG266" s="98">
        <v>1638172</v>
      </c>
      <c r="AH266" s="46">
        <f t="shared" si="81"/>
        <v>0</v>
      </c>
      <c r="AI266" s="57">
        <v>28</v>
      </c>
      <c r="AJ266" s="76">
        <v>1638172</v>
      </c>
      <c r="AK266" s="48">
        <f t="shared" si="82"/>
        <v>0</v>
      </c>
    </row>
    <row r="267" spans="2:37" x14ac:dyDescent="0.25">
      <c r="B267" s="57">
        <v>29</v>
      </c>
      <c r="C267" s="98">
        <v>1415235</v>
      </c>
      <c r="D267" s="46">
        <f t="shared" si="83"/>
        <v>0</v>
      </c>
      <c r="E267" s="57">
        <v>29</v>
      </c>
      <c r="F267" s="98">
        <v>1415216</v>
      </c>
      <c r="G267" s="48"/>
      <c r="H267" s="59">
        <v>29</v>
      </c>
      <c r="I267" s="98">
        <v>1415206</v>
      </c>
      <c r="J267" s="46">
        <f t="shared" si="85"/>
        <v>0</v>
      </c>
      <c r="K267" s="57">
        <v>29</v>
      </c>
      <c r="L267" s="98">
        <v>1415206</v>
      </c>
      <c r="M267" s="48">
        <f t="shared" si="86"/>
        <v>0</v>
      </c>
      <c r="N267" s="59">
        <v>29</v>
      </c>
      <c r="O267" s="98">
        <v>1424259</v>
      </c>
      <c r="P267" s="46">
        <f t="shared" si="75"/>
        <v>1561000</v>
      </c>
      <c r="Q267" s="57">
        <v>29</v>
      </c>
      <c r="R267" s="98">
        <v>1472214</v>
      </c>
      <c r="S267" s="48">
        <f t="shared" si="76"/>
        <v>1535000</v>
      </c>
      <c r="T267" s="59">
        <v>29</v>
      </c>
      <c r="U267" s="98">
        <v>1517703</v>
      </c>
      <c r="V267" s="46">
        <f t="shared" si="77"/>
        <v>1405000</v>
      </c>
      <c r="W267" s="57">
        <v>29</v>
      </c>
      <c r="X267" s="98">
        <v>1564321</v>
      </c>
      <c r="Y267" s="48">
        <f t="shared" si="78"/>
        <v>1493000</v>
      </c>
      <c r="Z267" s="59">
        <v>29</v>
      </c>
      <c r="AA267" s="98">
        <v>1610983</v>
      </c>
      <c r="AB267" s="46">
        <f t="shared" si="79"/>
        <v>1507000</v>
      </c>
      <c r="AC267" s="57">
        <v>29</v>
      </c>
      <c r="AD267" s="98">
        <v>1638172</v>
      </c>
      <c r="AE267" s="48">
        <f t="shared" si="80"/>
        <v>0</v>
      </c>
      <c r="AF267" s="59">
        <v>29</v>
      </c>
      <c r="AG267" s="98">
        <v>1638172</v>
      </c>
      <c r="AH267" s="46">
        <f t="shared" si="81"/>
        <v>0</v>
      </c>
      <c r="AI267" s="57">
        <v>29</v>
      </c>
      <c r="AJ267" s="76">
        <v>1638172</v>
      </c>
      <c r="AK267" s="48">
        <f t="shared" si="82"/>
        <v>0</v>
      </c>
    </row>
    <row r="268" spans="2:37" x14ac:dyDescent="0.25">
      <c r="B268" s="57">
        <v>30</v>
      </c>
      <c r="C268" s="98">
        <v>1415235</v>
      </c>
      <c r="D268" s="46">
        <f t="shared" si="83"/>
        <v>0</v>
      </c>
      <c r="E268" s="47"/>
      <c r="F268" s="29"/>
      <c r="G268" s="48"/>
      <c r="H268" s="59">
        <v>30</v>
      </c>
      <c r="I268" s="98">
        <v>1415206</v>
      </c>
      <c r="J268" s="46">
        <f t="shared" si="85"/>
        <v>0</v>
      </c>
      <c r="K268" s="57">
        <v>30</v>
      </c>
      <c r="L268" s="98">
        <v>1415206</v>
      </c>
      <c r="M268" s="48">
        <f t="shared" si="86"/>
        <v>0</v>
      </c>
      <c r="N268" s="59">
        <v>30</v>
      </c>
      <c r="O268" s="98">
        <v>1425820</v>
      </c>
      <c r="P268" s="46">
        <f t="shared" si="75"/>
        <v>1536000</v>
      </c>
      <c r="Q268" s="57">
        <v>30</v>
      </c>
      <c r="R268" s="98">
        <v>1473749</v>
      </c>
      <c r="S268" s="48">
        <f t="shared" si="76"/>
        <v>1628000</v>
      </c>
      <c r="T268" s="59">
        <v>30</v>
      </c>
      <c r="U268" s="98">
        <v>1519108</v>
      </c>
      <c r="V268" s="46">
        <f t="shared" si="77"/>
        <v>1662000</v>
      </c>
      <c r="W268" s="57">
        <v>30</v>
      </c>
      <c r="X268" s="98">
        <v>1565814</v>
      </c>
      <c r="Y268" s="48">
        <f t="shared" si="78"/>
        <v>1511000</v>
      </c>
      <c r="Z268" s="59">
        <v>30</v>
      </c>
      <c r="AA268" s="98">
        <v>1612490</v>
      </c>
      <c r="AB268" s="46">
        <f t="shared" si="79"/>
        <v>1502000</v>
      </c>
      <c r="AC268" s="57">
        <v>30</v>
      </c>
      <c r="AD268" s="98">
        <v>1638172</v>
      </c>
      <c r="AE268" s="48">
        <f t="shared" si="80"/>
        <v>0</v>
      </c>
      <c r="AF268" s="59">
        <v>30</v>
      </c>
      <c r="AG268" s="98">
        <v>1638172</v>
      </c>
      <c r="AH268" s="46">
        <f t="shared" si="81"/>
        <v>0</v>
      </c>
      <c r="AI268" s="57">
        <v>30</v>
      </c>
      <c r="AJ268" s="76">
        <v>1638172</v>
      </c>
      <c r="AK268" s="48">
        <f t="shared" si="82"/>
        <v>0</v>
      </c>
    </row>
    <row r="269" spans="2:37" x14ac:dyDescent="0.25">
      <c r="B269" s="60">
        <v>31</v>
      </c>
      <c r="C269" s="98">
        <v>1415235</v>
      </c>
      <c r="D269" s="46">
        <f t="shared" si="83"/>
        <v>0</v>
      </c>
      <c r="E269" s="47"/>
      <c r="F269" s="46"/>
      <c r="G269" s="48"/>
      <c r="H269" s="61">
        <v>31</v>
      </c>
      <c r="I269" s="98">
        <v>1415206</v>
      </c>
      <c r="J269" s="46">
        <f t="shared" si="85"/>
        <v>0</v>
      </c>
      <c r="K269" s="60"/>
      <c r="L269" s="98">
        <v>1415206</v>
      </c>
      <c r="M269" s="48"/>
      <c r="N269" s="61">
        <v>31</v>
      </c>
      <c r="O269" s="98">
        <v>1427356</v>
      </c>
      <c r="P269" s="46">
        <f t="shared" si="75"/>
        <v>1754000</v>
      </c>
      <c r="Q269" s="60"/>
      <c r="R269" s="29">
        <v>1475377</v>
      </c>
      <c r="S269" s="48"/>
      <c r="T269" s="61">
        <v>31</v>
      </c>
      <c r="U269" s="98">
        <v>1520770</v>
      </c>
      <c r="V269" s="46">
        <f t="shared" si="77"/>
        <v>1443000</v>
      </c>
      <c r="W269" s="60">
        <v>31</v>
      </c>
      <c r="X269" s="98">
        <v>1567325</v>
      </c>
      <c r="Y269" s="48">
        <f t="shared" si="78"/>
        <v>1504000</v>
      </c>
      <c r="Z269" s="61"/>
      <c r="AA269" s="59">
        <v>1613992</v>
      </c>
      <c r="AB269" s="46"/>
      <c r="AC269" s="60">
        <v>31</v>
      </c>
      <c r="AD269" s="98">
        <v>1638172</v>
      </c>
      <c r="AE269" s="48">
        <f t="shared" si="80"/>
        <v>0</v>
      </c>
      <c r="AF269" s="61"/>
      <c r="AG269" s="67">
        <v>1638172</v>
      </c>
      <c r="AH269" s="46"/>
      <c r="AI269" s="60">
        <v>31</v>
      </c>
      <c r="AJ269" s="76">
        <v>1638172</v>
      </c>
      <c r="AK269" s="48">
        <f t="shared" si="82"/>
        <v>0</v>
      </c>
    </row>
    <row r="270" spans="2:37" x14ac:dyDescent="0.25">
      <c r="B270" s="47"/>
      <c r="C270" s="98">
        <v>1415235</v>
      </c>
      <c r="D270" s="46"/>
      <c r="E270" s="47"/>
      <c r="F270" s="46"/>
      <c r="G270" s="48"/>
      <c r="H270" s="46"/>
      <c r="I270" s="98">
        <v>1415206</v>
      </c>
      <c r="J270" s="46"/>
      <c r="K270" s="47"/>
      <c r="L270" s="98">
        <v>1415206</v>
      </c>
      <c r="M270" s="48"/>
      <c r="N270" s="46"/>
      <c r="O270" s="29">
        <v>1429110</v>
      </c>
      <c r="P270" s="46"/>
      <c r="Q270" s="47"/>
      <c r="R270" s="59"/>
      <c r="S270" s="48"/>
      <c r="T270" s="46"/>
      <c r="U270" s="29">
        <v>1522213</v>
      </c>
      <c r="V270" s="46"/>
      <c r="W270" s="47"/>
      <c r="X270" s="59">
        <v>1568829</v>
      </c>
      <c r="Y270" s="48"/>
      <c r="Z270" s="46"/>
      <c r="AA270" s="59"/>
      <c r="AB270" s="46"/>
      <c r="AC270" s="47"/>
      <c r="AD270" s="59">
        <v>1638172</v>
      </c>
      <c r="AE270" s="48"/>
      <c r="AF270" s="46"/>
      <c r="AG270" s="59"/>
      <c r="AH270" s="46"/>
      <c r="AI270" s="47"/>
      <c r="AJ270" s="76">
        <v>1638172</v>
      </c>
      <c r="AK270" s="48"/>
    </row>
    <row r="271" spans="2:37" x14ac:dyDescent="0.25">
      <c r="B271" s="49"/>
      <c r="C271" s="50"/>
      <c r="D271" s="50">
        <f>SUM(D239:D270)</f>
        <v>0</v>
      </c>
      <c r="E271" s="49"/>
      <c r="F271" s="50"/>
      <c r="G271" s="63">
        <f>SUM(G239:G270)</f>
        <v>-9</v>
      </c>
      <c r="H271" s="50"/>
      <c r="I271" s="50"/>
      <c r="J271" s="50">
        <f>SUM(J239:J270)</f>
        <v>0</v>
      </c>
      <c r="K271" s="49"/>
      <c r="L271" s="50"/>
      <c r="M271" s="63">
        <f>SUM(M239:M270)</f>
        <v>0</v>
      </c>
      <c r="N271" s="50"/>
      <c r="O271" s="50"/>
      <c r="P271" s="50">
        <f>SUM(P239:P270)</f>
        <v>13914000</v>
      </c>
      <c r="Q271" s="49"/>
      <c r="R271" s="50"/>
      <c r="S271" s="63">
        <f>SUM(S239:S270)</f>
        <v>46267000</v>
      </c>
      <c r="T271" s="50"/>
      <c r="U271" s="50"/>
      <c r="V271" s="50">
        <f>SUM(V239:V270)</f>
        <v>46836000</v>
      </c>
      <c r="W271" s="49"/>
      <c r="X271" s="46"/>
      <c r="Y271" s="63">
        <f>SUM(Y239:Y270)</f>
        <v>46615000</v>
      </c>
      <c r="Z271" s="50"/>
      <c r="AA271" s="50"/>
      <c r="AB271" s="50">
        <f>SUM(AB239:AB270)</f>
        <v>45163000</v>
      </c>
      <c r="AC271" s="49"/>
      <c r="AD271" s="50"/>
      <c r="AE271" s="63">
        <f>SUM(AE239:AE270)</f>
        <v>24180000</v>
      </c>
      <c r="AF271" s="50"/>
      <c r="AG271" s="50"/>
      <c r="AH271" s="50">
        <f>SUM(AH239:AH270)</f>
        <v>0</v>
      </c>
      <c r="AI271" s="49"/>
      <c r="AJ271" s="50"/>
      <c r="AK271" s="63">
        <f>SUM(AK239:AK270)</f>
        <v>0</v>
      </c>
    </row>
    <row r="274" spans="2:37" x14ac:dyDescent="0.25">
      <c r="B274" s="51">
        <v>42736</v>
      </c>
      <c r="C274" s="44"/>
      <c r="D274" s="44"/>
      <c r="E274" s="51">
        <v>42767</v>
      </c>
      <c r="F274" s="44"/>
      <c r="G274" s="45"/>
      <c r="H274" s="52">
        <v>42795</v>
      </c>
      <c r="I274" s="44"/>
      <c r="J274" s="44"/>
      <c r="K274" s="51">
        <v>42826</v>
      </c>
      <c r="L274" s="44"/>
      <c r="M274" s="45"/>
      <c r="N274" s="52">
        <v>42856</v>
      </c>
      <c r="O274" s="44"/>
      <c r="P274" s="44"/>
      <c r="Q274" s="51">
        <v>42887</v>
      </c>
      <c r="R274" s="44"/>
      <c r="S274" s="45"/>
      <c r="T274" s="52">
        <v>42917</v>
      </c>
      <c r="U274" s="44"/>
      <c r="V274" s="44"/>
      <c r="W274" s="51">
        <v>42948</v>
      </c>
      <c r="X274" s="44"/>
      <c r="Y274" s="45"/>
      <c r="Z274" s="52">
        <v>42979</v>
      </c>
      <c r="AA274" s="44"/>
      <c r="AB274" s="44"/>
      <c r="AC274" s="51">
        <v>43009</v>
      </c>
      <c r="AD274" s="44"/>
      <c r="AE274" s="45"/>
      <c r="AF274" s="52">
        <v>43040</v>
      </c>
      <c r="AG274" s="44"/>
      <c r="AH274" s="44"/>
      <c r="AI274" s="51">
        <v>43070</v>
      </c>
      <c r="AJ274" s="44"/>
      <c r="AK274" s="45"/>
    </row>
    <row r="275" spans="2:37" ht="45" x14ac:dyDescent="0.25">
      <c r="B275" s="53" t="s">
        <v>0</v>
      </c>
      <c r="C275" s="54" t="s">
        <v>2</v>
      </c>
      <c r="D275" s="55" t="s">
        <v>1</v>
      </c>
      <c r="E275" s="53" t="s">
        <v>0</v>
      </c>
      <c r="F275" s="54" t="s">
        <v>2</v>
      </c>
      <c r="G275" s="56" t="s">
        <v>1</v>
      </c>
      <c r="H275" s="54" t="s">
        <v>0</v>
      </c>
      <c r="I275" s="54" t="s">
        <v>2</v>
      </c>
      <c r="J275" s="55" t="s">
        <v>1</v>
      </c>
      <c r="K275" s="53" t="s">
        <v>0</v>
      </c>
      <c r="L275" s="54" t="s">
        <v>2</v>
      </c>
      <c r="M275" s="56" t="s">
        <v>1</v>
      </c>
      <c r="N275" s="54" t="s">
        <v>0</v>
      </c>
      <c r="O275" s="54" t="s">
        <v>2</v>
      </c>
      <c r="P275" s="55" t="s">
        <v>1</v>
      </c>
      <c r="Q275" s="53" t="s">
        <v>0</v>
      </c>
      <c r="R275" s="54" t="s">
        <v>2</v>
      </c>
      <c r="S275" s="56" t="s">
        <v>1</v>
      </c>
      <c r="T275" s="54" t="s">
        <v>0</v>
      </c>
      <c r="U275" s="54" t="s">
        <v>2</v>
      </c>
      <c r="V275" s="55" t="s">
        <v>1</v>
      </c>
      <c r="W275" s="53" t="s">
        <v>0</v>
      </c>
      <c r="X275" s="54" t="s">
        <v>2</v>
      </c>
      <c r="Y275" s="56" t="s">
        <v>1</v>
      </c>
      <c r="Z275" s="54" t="s">
        <v>0</v>
      </c>
      <c r="AA275" s="54" t="s">
        <v>2</v>
      </c>
      <c r="AB275" s="55" t="s">
        <v>1</v>
      </c>
      <c r="AC275" s="53" t="s">
        <v>0</v>
      </c>
      <c r="AD275" s="54" t="s">
        <v>2</v>
      </c>
      <c r="AE275" s="56" t="s">
        <v>1</v>
      </c>
      <c r="AF275" s="54" t="s">
        <v>0</v>
      </c>
      <c r="AG275" s="54" t="s">
        <v>2</v>
      </c>
      <c r="AH275" s="55" t="s">
        <v>1</v>
      </c>
      <c r="AI275" s="53" t="s">
        <v>0</v>
      </c>
      <c r="AJ275" s="54" t="s">
        <v>2</v>
      </c>
      <c r="AK275" s="56" t="s">
        <v>1</v>
      </c>
    </row>
    <row r="276" spans="2:37" x14ac:dyDescent="0.25">
      <c r="B276" s="57"/>
      <c r="C276" s="58"/>
      <c r="D276" s="46"/>
      <c r="E276" s="47"/>
      <c r="F276" s="46"/>
      <c r="G276" s="48"/>
      <c r="H276" s="46"/>
      <c r="I276" s="46"/>
      <c r="J276" s="46"/>
      <c r="K276" s="57"/>
      <c r="L276" s="58"/>
      <c r="M276" s="48"/>
      <c r="N276" s="59"/>
      <c r="O276" s="58"/>
      <c r="P276" s="46"/>
      <c r="Q276" s="57"/>
      <c r="R276" s="58"/>
      <c r="S276" s="48"/>
      <c r="T276" s="59"/>
      <c r="U276" s="58"/>
      <c r="V276" s="46"/>
      <c r="W276" s="57"/>
      <c r="X276" s="58"/>
      <c r="Y276" s="48"/>
      <c r="Z276" s="59"/>
      <c r="AA276" s="58"/>
      <c r="AB276" s="46"/>
      <c r="AC276" s="57"/>
      <c r="AD276" s="58"/>
      <c r="AE276" s="48"/>
      <c r="AF276" s="59"/>
      <c r="AG276" s="58"/>
      <c r="AH276" s="46"/>
      <c r="AI276" s="57"/>
      <c r="AJ276" s="58"/>
      <c r="AK276" s="48"/>
    </row>
    <row r="277" spans="2:37" x14ac:dyDescent="0.25">
      <c r="B277" s="57">
        <v>1</v>
      </c>
      <c r="C277" s="29">
        <v>1638172</v>
      </c>
      <c r="D277" s="46">
        <f>SUM(C278-C277)</f>
        <v>0</v>
      </c>
      <c r="E277" s="57">
        <v>1</v>
      </c>
      <c r="F277" s="29">
        <v>1638172</v>
      </c>
      <c r="G277" s="48">
        <f>SUM(F278-F277)</f>
        <v>0</v>
      </c>
      <c r="H277" s="59">
        <v>1</v>
      </c>
      <c r="I277" s="29">
        <v>1638172</v>
      </c>
      <c r="J277" s="46">
        <f>SUM(I278-I277)</f>
        <v>0</v>
      </c>
      <c r="K277" s="57">
        <v>1</v>
      </c>
      <c r="L277" s="29">
        <v>1638172</v>
      </c>
      <c r="M277" s="48">
        <f>SUM(L278-L277)</f>
        <v>0</v>
      </c>
      <c r="N277" s="59">
        <v>1</v>
      </c>
      <c r="O277" s="29">
        <v>1638172</v>
      </c>
      <c r="P277" s="46">
        <f t="shared" ref="P277:P307" si="87">SUM(O278-O277)*1000</f>
        <v>0</v>
      </c>
      <c r="Q277" s="57">
        <v>1</v>
      </c>
      <c r="R277" s="29">
        <v>1641104</v>
      </c>
      <c r="S277" s="48">
        <f t="shared" ref="S277:S306" si="88">SUM(R278-R277)*1000</f>
        <v>1572000</v>
      </c>
      <c r="T277" s="59">
        <v>1</v>
      </c>
      <c r="U277" s="29">
        <v>1687317</v>
      </c>
      <c r="V277" s="46">
        <f t="shared" ref="V277:V307" si="89">SUM(U278-U277)*1000</f>
        <v>1562000</v>
      </c>
      <c r="W277" s="57">
        <v>1</v>
      </c>
      <c r="X277" s="29">
        <v>1734094</v>
      </c>
      <c r="Y277" s="48">
        <f t="shared" ref="Y277:Y307" si="90">SUM(X278-X277)*1000</f>
        <v>1489000</v>
      </c>
      <c r="Z277" s="59">
        <v>1</v>
      </c>
      <c r="AA277" s="98">
        <v>1780568</v>
      </c>
      <c r="AB277" s="46">
        <f t="shared" ref="AB277:AB306" si="91">SUM(AA278-AA277)*1000</f>
        <v>1351000</v>
      </c>
      <c r="AC277" s="57">
        <v>1</v>
      </c>
      <c r="AD277" s="59">
        <v>1824751</v>
      </c>
      <c r="AE277" s="48">
        <f t="shared" ref="AE277:AE307" si="92">SUM(AD278-AD277)*1000</f>
        <v>0</v>
      </c>
      <c r="AF277" s="59">
        <v>1</v>
      </c>
      <c r="AG277" s="59">
        <v>1862757</v>
      </c>
      <c r="AH277" s="46">
        <f t="shared" ref="AH277:AH305" si="93">SUM(AG278-AG277)*1000</f>
        <v>0</v>
      </c>
      <c r="AI277" s="57">
        <v>1</v>
      </c>
      <c r="AJ277" s="76">
        <v>1862730</v>
      </c>
      <c r="AK277" s="48">
        <f t="shared" ref="AK277:AK307" si="94">SUM(AJ278-AJ277)*1000</f>
        <v>0</v>
      </c>
    </row>
    <row r="278" spans="2:37" x14ac:dyDescent="0.25">
      <c r="B278" s="57">
        <v>2</v>
      </c>
      <c r="C278" s="29">
        <v>1638172</v>
      </c>
      <c r="D278" s="46">
        <f t="shared" ref="D278:D307" si="95">SUM(C279-C278)</f>
        <v>0</v>
      </c>
      <c r="E278" s="57">
        <v>2</v>
      </c>
      <c r="F278" s="29">
        <v>1638172</v>
      </c>
      <c r="G278" s="48">
        <f t="shared" ref="G278:G304" si="96">SUM(F279-F278)</f>
        <v>0</v>
      </c>
      <c r="H278" s="59">
        <v>2</v>
      </c>
      <c r="I278" s="29">
        <v>1638172</v>
      </c>
      <c r="J278" s="46">
        <f t="shared" ref="J278:J307" si="97">SUM(I279-I278)</f>
        <v>0</v>
      </c>
      <c r="K278" s="57">
        <v>2</v>
      </c>
      <c r="L278" s="29">
        <v>1638172</v>
      </c>
      <c r="M278" s="48">
        <f t="shared" ref="M278:M306" si="98">SUM(L279-L278)</f>
        <v>0</v>
      </c>
      <c r="N278" s="59">
        <v>2</v>
      </c>
      <c r="O278" s="29">
        <v>1638172</v>
      </c>
      <c r="P278" s="46">
        <f t="shared" si="87"/>
        <v>0</v>
      </c>
      <c r="Q278" s="57">
        <v>2</v>
      </c>
      <c r="R278" s="29">
        <v>1642676</v>
      </c>
      <c r="S278" s="48">
        <f t="shared" si="88"/>
        <v>1508000</v>
      </c>
      <c r="T278" s="59">
        <v>2</v>
      </c>
      <c r="U278" s="29">
        <v>1688879</v>
      </c>
      <c r="V278" s="46">
        <f t="shared" si="89"/>
        <v>1361000</v>
      </c>
      <c r="W278" s="57">
        <v>2</v>
      </c>
      <c r="X278" s="29">
        <v>1735583</v>
      </c>
      <c r="Y278" s="48">
        <f t="shared" si="90"/>
        <v>1511000</v>
      </c>
      <c r="Z278" s="59">
        <v>2</v>
      </c>
      <c r="AA278" s="98">
        <v>1781919</v>
      </c>
      <c r="AB278" s="46">
        <f t="shared" si="91"/>
        <v>1481000</v>
      </c>
      <c r="AC278" s="57">
        <v>2</v>
      </c>
      <c r="AD278" s="59">
        <v>1824751</v>
      </c>
      <c r="AE278" s="48">
        <f t="shared" si="92"/>
        <v>3377000</v>
      </c>
      <c r="AF278" s="59">
        <v>2</v>
      </c>
      <c r="AG278" s="59">
        <v>1862757</v>
      </c>
      <c r="AH278" s="46">
        <f t="shared" si="93"/>
        <v>0</v>
      </c>
      <c r="AI278" s="57">
        <v>2</v>
      </c>
      <c r="AJ278" s="76">
        <v>1862730</v>
      </c>
      <c r="AK278" s="48">
        <f t="shared" si="94"/>
        <v>0</v>
      </c>
    </row>
    <row r="279" spans="2:37" x14ac:dyDescent="0.25">
      <c r="B279" s="57">
        <v>3</v>
      </c>
      <c r="C279" s="29">
        <v>1638172</v>
      </c>
      <c r="D279" s="46">
        <f t="shared" si="95"/>
        <v>0</v>
      </c>
      <c r="E279" s="57">
        <v>3</v>
      </c>
      <c r="F279" s="29">
        <v>1638172</v>
      </c>
      <c r="G279" s="48">
        <f t="shared" si="96"/>
        <v>0</v>
      </c>
      <c r="H279" s="59">
        <v>3</v>
      </c>
      <c r="I279" s="29">
        <v>1638172</v>
      </c>
      <c r="J279" s="46">
        <f t="shared" si="97"/>
        <v>0</v>
      </c>
      <c r="K279" s="57">
        <v>3</v>
      </c>
      <c r="L279" s="29">
        <v>1638172</v>
      </c>
      <c r="M279" s="48">
        <f t="shared" si="98"/>
        <v>0</v>
      </c>
      <c r="N279" s="59">
        <v>3</v>
      </c>
      <c r="O279" s="29">
        <v>1638172</v>
      </c>
      <c r="P279" s="46">
        <f t="shared" si="87"/>
        <v>0</v>
      </c>
      <c r="Q279" s="57">
        <v>3</v>
      </c>
      <c r="R279" s="29">
        <v>1644184</v>
      </c>
      <c r="S279" s="48">
        <f t="shared" si="88"/>
        <v>1570000</v>
      </c>
      <c r="T279" s="59">
        <v>3</v>
      </c>
      <c r="U279" s="29">
        <v>1690240</v>
      </c>
      <c r="V279" s="46">
        <f t="shared" si="89"/>
        <v>1723000</v>
      </c>
      <c r="W279" s="57">
        <v>3</v>
      </c>
      <c r="X279" s="29">
        <v>1737094</v>
      </c>
      <c r="Y279" s="48">
        <f t="shared" si="90"/>
        <v>1563000</v>
      </c>
      <c r="Z279" s="59">
        <v>3</v>
      </c>
      <c r="AA279" s="98">
        <v>1783400</v>
      </c>
      <c r="AB279" s="46">
        <f t="shared" si="91"/>
        <v>1477000</v>
      </c>
      <c r="AC279" s="57">
        <v>3</v>
      </c>
      <c r="AD279" s="59">
        <v>1828128</v>
      </c>
      <c r="AE279" s="48">
        <f t="shared" si="92"/>
        <v>582000</v>
      </c>
      <c r="AF279" s="59">
        <v>3</v>
      </c>
      <c r="AG279" s="59">
        <v>1862757</v>
      </c>
      <c r="AH279" s="46">
        <f t="shared" si="93"/>
        <v>0</v>
      </c>
      <c r="AI279" s="57">
        <v>3</v>
      </c>
      <c r="AJ279" s="76">
        <v>1862730</v>
      </c>
      <c r="AK279" s="48">
        <f t="shared" si="94"/>
        <v>0</v>
      </c>
    </row>
    <row r="280" spans="2:37" x14ac:dyDescent="0.25">
      <c r="B280" s="57">
        <v>4</v>
      </c>
      <c r="C280" s="29">
        <v>1638172</v>
      </c>
      <c r="D280" s="46">
        <f t="shared" si="95"/>
        <v>0</v>
      </c>
      <c r="E280" s="57">
        <v>4</v>
      </c>
      <c r="F280" s="29">
        <v>1638172</v>
      </c>
      <c r="G280" s="48">
        <f t="shared" si="96"/>
        <v>0</v>
      </c>
      <c r="H280" s="59">
        <v>4</v>
      </c>
      <c r="I280" s="29">
        <v>1638172</v>
      </c>
      <c r="J280" s="46">
        <f t="shared" si="97"/>
        <v>0</v>
      </c>
      <c r="K280" s="57">
        <v>4</v>
      </c>
      <c r="L280" s="29">
        <v>1638172</v>
      </c>
      <c r="M280" s="48">
        <f t="shared" si="98"/>
        <v>0</v>
      </c>
      <c r="N280" s="59">
        <v>4</v>
      </c>
      <c r="O280" s="29">
        <v>1638172</v>
      </c>
      <c r="P280" s="46">
        <f t="shared" si="87"/>
        <v>0</v>
      </c>
      <c r="Q280" s="57">
        <v>4</v>
      </c>
      <c r="R280" s="29">
        <v>1645754</v>
      </c>
      <c r="S280" s="48">
        <f t="shared" si="88"/>
        <v>1567000</v>
      </c>
      <c r="T280" s="59">
        <v>4</v>
      </c>
      <c r="U280" s="29">
        <v>1691963</v>
      </c>
      <c r="V280" s="46">
        <f t="shared" si="89"/>
        <v>1351000</v>
      </c>
      <c r="W280" s="57">
        <v>4</v>
      </c>
      <c r="X280" s="29">
        <v>1738657</v>
      </c>
      <c r="Y280" s="48">
        <f t="shared" si="90"/>
        <v>1567000</v>
      </c>
      <c r="Z280" s="59">
        <v>4</v>
      </c>
      <c r="AA280" s="98">
        <v>1784877</v>
      </c>
      <c r="AB280" s="46">
        <f t="shared" si="91"/>
        <v>1430000</v>
      </c>
      <c r="AC280" s="57">
        <v>4</v>
      </c>
      <c r="AD280" s="59">
        <v>1828710</v>
      </c>
      <c r="AE280" s="48">
        <f t="shared" si="92"/>
        <v>1525000</v>
      </c>
      <c r="AF280" s="59">
        <v>4</v>
      </c>
      <c r="AG280" s="59">
        <v>1862757</v>
      </c>
      <c r="AH280" s="46">
        <f t="shared" si="93"/>
        <v>0</v>
      </c>
      <c r="AI280" s="57">
        <v>4</v>
      </c>
      <c r="AJ280" s="76">
        <v>1862730</v>
      </c>
      <c r="AK280" s="48">
        <f t="shared" si="94"/>
        <v>0</v>
      </c>
    </row>
    <row r="281" spans="2:37" x14ac:dyDescent="0.25">
      <c r="B281" s="57">
        <v>5</v>
      </c>
      <c r="C281" s="29">
        <v>1638172</v>
      </c>
      <c r="D281" s="46">
        <f t="shared" si="95"/>
        <v>0</v>
      </c>
      <c r="E281" s="57">
        <v>5</v>
      </c>
      <c r="F281" s="29">
        <v>1638172</v>
      </c>
      <c r="G281" s="48">
        <f t="shared" si="96"/>
        <v>0</v>
      </c>
      <c r="H281" s="59">
        <v>5</v>
      </c>
      <c r="I281" s="29">
        <v>1638172</v>
      </c>
      <c r="J281" s="46">
        <f t="shared" si="97"/>
        <v>0</v>
      </c>
      <c r="K281" s="57">
        <v>5</v>
      </c>
      <c r="L281" s="29">
        <v>1638172</v>
      </c>
      <c r="M281" s="48">
        <f t="shared" si="98"/>
        <v>0</v>
      </c>
      <c r="N281" s="59">
        <v>5</v>
      </c>
      <c r="O281" s="29">
        <v>1638172</v>
      </c>
      <c r="P281" s="46">
        <f t="shared" si="87"/>
        <v>0</v>
      </c>
      <c r="Q281" s="57">
        <v>5</v>
      </c>
      <c r="R281" s="29">
        <v>1647321</v>
      </c>
      <c r="S281" s="48">
        <f t="shared" si="88"/>
        <v>1426000</v>
      </c>
      <c r="T281" s="59">
        <v>5</v>
      </c>
      <c r="U281" s="29">
        <v>1693314</v>
      </c>
      <c r="V281" s="46">
        <f t="shared" si="89"/>
        <v>1524000</v>
      </c>
      <c r="W281" s="57">
        <v>5</v>
      </c>
      <c r="X281" s="29">
        <v>1740224</v>
      </c>
      <c r="Y281" s="48">
        <f t="shared" si="90"/>
        <v>1459000</v>
      </c>
      <c r="Z281" s="59">
        <v>5</v>
      </c>
      <c r="AA281" s="99">
        <v>1786307</v>
      </c>
      <c r="AB281" s="46">
        <f t="shared" si="91"/>
        <v>1443000</v>
      </c>
      <c r="AC281" s="57">
        <v>5</v>
      </c>
      <c r="AD281" s="59">
        <v>1830235</v>
      </c>
      <c r="AE281" s="48">
        <f t="shared" si="92"/>
        <v>1527000</v>
      </c>
      <c r="AF281" s="59">
        <v>5</v>
      </c>
      <c r="AG281" s="59">
        <v>1862757</v>
      </c>
      <c r="AH281" s="46">
        <f t="shared" si="93"/>
        <v>0</v>
      </c>
      <c r="AI281" s="57">
        <v>5</v>
      </c>
      <c r="AJ281" s="76">
        <v>1862730</v>
      </c>
      <c r="AK281" s="48">
        <f t="shared" si="94"/>
        <v>0</v>
      </c>
    </row>
    <row r="282" spans="2:37" x14ac:dyDescent="0.25">
      <c r="B282" s="57">
        <v>6</v>
      </c>
      <c r="C282" s="29">
        <v>1638172</v>
      </c>
      <c r="D282" s="46">
        <f t="shared" si="95"/>
        <v>0</v>
      </c>
      <c r="E282" s="57">
        <v>6</v>
      </c>
      <c r="F282" s="29">
        <v>1638172</v>
      </c>
      <c r="G282" s="48">
        <f t="shared" si="96"/>
        <v>0</v>
      </c>
      <c r="H282" s="59">
        <v>6</v>
      </c>
      <c r="I282" s="29">
        <v>1638172</v>
      </c>
      <c r="J282" s="46">
        <f t="shared" si="97"/>
        <v>0</v>
      </c>
      <c r="K282" s="57">
        <v>6</v>
      </c>
      <c r="L282" s="29">
        <v>1638172</v>
      </c>
      <c r="M282" s="48">
        <f t="shared" si="98"/>
        <v>0</v>
      </c>
      <c r="N282" s="59">
        <v>6</v>
      </c>
      <c r="O282" s="29">
        <v>1638172</v>
      </c>
      <c r="P282" s="46">
        <f t="shared" si="87"/>
        <v>0</v>
      </c>
      <c r="Q282" s="57">
        <v>6</v>
      </c>
      <c r="R282" s="29">
        <v>1648747</v>
      </c>
      <c r="S282" s="48">
        <f t="shared" si="88"/>
        <v>1583000</v>
      </c>
      <c r="T282" s="59">
        <v>6</v>
      </c>
      <c r="U282" s="29">
        <v>1694838</v>
      </c>
      <c r="V282" s="46">
        <f t="shared" si="89"/>
        <v>1521000</v>
      </c>
      <c r="W282" s="57">
        <v>6</v>
      </c>
      <c r="X282" s="29">
        <v>1741683</v>
      </c>
      <c r="Y282" s="48">
        <f t="shared" si="90"/>
        <v>1489000</v>
      </c>
      <c r="Z282" s="59">
        <v>6</v>
      </c>
      <c r="AA282" s="98">
        <v>1787750</v>
      </c>
      <c r="AB282" s="46">
        <f t="shared" si="91"/>
        <v>1523000</v>
      </c>
      <c r="AC282" s="57">
        <v>6</v>
      </c>
      <c r="AD282" s="59">
        <v>1831762</v>
      </c>
      <c r="AE282" s="48">
        <f t="shared" si="92"/>
        <v>1568000</v>
      </c>
      <c r="AF282" s="59">
        <v>6</v>
      </c>
      <c r="AG282" s="59">
        <v>1862757</v>
      </c>
      <c r="AH282" s="46">
        <f t="shared" si="93"/>
        <v>0</v>
      </c>
      <c r="AI282" s="57">
        <v>6</v>
      </c>
      <c r="AJ282" s="76">
        <v>1862730</v>
      </c>
      <c r="AK282" s="48">
        <f t="shared" si="94"/>
        <v>0</v>
      </c>
    </row>
    <row r="283" spans="2:37" x14ac:dyDescent="0.25">
      <c r="B283" s="60">
        <v>7</v>
      </c>
      <c r="C283" s="29">
        <v>1638172</v>
      </c>
      <c r="D283" s="46">
        <f t="shared" si="95"/>
        <v>0</v>
      </c>
      <c r="E283" s="60">
        <v>7</v>
      </c>
      <c r="F283" s="29">
        <v>1638172</v>
      </c>
      <c r="G283" s="48">
        <f t="shared" si="96"/>
        <v>0</v>
      </c>
      <c r="H283" s="61">
        <v>7</v>
      </c>
      <c r="I283" s="29">
        <v>1638172</v>
      </c>
      <c r="J283" s="46">
        <f t="shared" si="97"/>
        <v>0</v>
      </c>
      <c r="K283" s="60">
        <v>7</v>
      </c>
      <c r="L283" s="29">
        <v>1638172</v>
      </c>
      <c r="M283" s="48">
        <f t="shared" si="98"/>
        <v>0</v>
      </c>
      <c r="N283" s="61">
        <v>7</v>
      </c>
      <c r="O283" s="29">
        <v>1638172</v>
      </c>
      <c r="P283" s="46">
        <f t="shared" si="87"/>
        <v>0</v>
      </c>
      <c r="Q283" s="60">
        <v>7</v>
      </c>
      <c r="R283" s="29">
        <v>1650330</v>
      </c>
      <c r="S283" s="48">
        <f t="shared" si="88"/>
        <v>1535000</v>
      </c>
      <c r="T283" s="61">
        <v>7</v>
      </c>
      <c r="U283" s="29">
        <v>1696359</v>
      </c>
      <c r="V283" s="46">
        <f t="shared" si="89"/>
        <v>1481000</v>
      </c>
      <c r="W283" s="60">
        <v>7</v>
      </c>
      <c r="X283" s="29">
        <v>1743172</v>
      </c>
      <c r="Y283" s="48">
        <f t="shared" si="90"/>
        <v>1468000</v>
      </c>
      <c r="Z283" s="61">
        <v>7</v>
      </c>
      <c r="AA283" s="98">
        <v>1789273</v>
      </c>
      <c r="AB283" s="46">
        <f t="shared" si="91"/>
        <v>1468000</v>
      </c>
      <c r="AC283" s="60">
        <v>7</v>
      </c>
      <c r="AD283" s="59">
        <v>1833330</v>
      </c>
      <c r="AE283" s="48">
        <f t="shared" si="92"/>
        <v>1478000</v>
      </c>
      <c r="AF283" s="61">
        <v>7</v>
      </c>
      <c r="AG283" s="59">
        <v>1862757</v>
      </c>
      <c r="AH283" s="46">
        <f t="shared" si="93"/>
        <v>0</v>
      </c>
      <c r="AI283" s="60">
        <v>7</v>
      </c>
      <c r="AJ283" s="76">
        <v>1862730</v>
      </c>
      <c r="AK283" s="48">
        <f t="shared" si="94"/>
        <v>0</v>
      </c>
    </row>
    <row r="284" spans="2:37" x14ac:dyDescent="0.25">
      <c r="B284" s="57">
        <v>8</v>
      </c>
      <c r="C284" s="29">
        <v>1638172</v>
      </c>
      <c r="D284" s="46">
        <f t="shared" si="95"/>
        <v>0</v>
      </c>
      <c r="E284" s="57">
        <v>8</v>
      </c>
      <c r="F284" s="29">
        <v>1638172</v>
      </c>
      <c r="G284" s="48">
        <f t="shared" si="96"/>
        <v>0</v>
      </c>
      <c r="H284" s="59">
        <v>8</v>
      </c>
      <c r="I284" s="29">
        <v>1638172</v>
      </c>
      <c r="J284" s="46">
        <f t="shared" si="97"/>
        <v>0</v>
      </c>
      <c r="K284" s="57">
        <v>8</v>
      </c>
      <c r="L284" s="29">
        <v>1638172</v>
      </c>
      <c r="M284" s="48">
        <f t="shared" si="98"/>
        <v>0</v>
      </c>
      <c r="N284" s="59">
        <v>8</v>
      </c>
      <c r="O284" s="29">
        <v>1638172</v>
      </c>
      <c r="P284" s="46">
        <f t="shared" si="87"/>
        <v>0</v>
      </c>
      <c r="Q284" s="57">
        <v>8</v>
      </c>
      <c r="R284" s="29">
        <v>1651865</v>
      </c>
      <c r="S284" s="48">
        <f t="shared" si="88"/>
        <v>1578000</v>
      </c>
      <c r="T284" s="59">
        <v>8</v>
      </c>
      <c r="U284" s="29">
        <v>1697840</v>
      </c>
      <c r="V284" s="46">
        <f t="shared" si="89"/>
        <v>1341000</v>
      </c>
      <c r="W284" s="57">
        <v>8</v>
      </c>
      <c r="X284" s="29">
        <v>1744640</v>
      </c>
      <c r="Y284" s="48">
        <f t="shared" si="90"/>
        <v>1496000</v>
      </c>
      <c r="Z284" s="59">
        <v>8</v>
      </c>
      <c r="AA284" s="99">
        <v>1790741</v>
      </c>
      <c r="AB284" s="46">
        <f t="shared" si="91"/>
        <v>1381000</v>
      </c>
      <c r="AC284" s="57">
        <v>8</v>
      </c>
      <c r="AD284" s="59">
        <v>1834808</v>
      </c>
      <c r="AE284" s="48">
        <f t="shared" si="92"/>
        <v>1513000</v>
      </c>
      <c r="AF284" s="59">
        <v>8</v>
      </c>
      <c r="AG284" s="59">
        <v>1862757</v>
      </c>
      <c r="AH284" s="46">
        <f t="shared" si="93"/>
        <v>0</v>
      </c>
      <c r="AI284" s="57">
        <v>8</v>
      </c>
      <c r="AJ284" s="76">
        <v>1862730</v>
      </c>
      <c r="AK284" s="48">
        <f t="shared" si="94"/>
        <v>0</v>
      </c>
    </row>
    <row r="285" spans="2:37" x14ac:dyDescent="0.25">
      <c r="B285" s="57">
        <v>9</v>
      </c>
      <c r="C285" s="29">
        <v>1638172</v>
      </c>
      <c r="D285" s="46">
        <f t="shared" si="95"/>
        <v>0</v>
      </c>
      <c r="E285" s="57">
        <v>9</v>
      </c>
      <c r="F285" s="29">
        <v>1638172</v>
      </c>
      <c r="G285" s="48">
        <f t="shared" si="96"/>
        <v>0</v>
      </c>
      <c r="H285" s="59">
        <v>9</v>
      </c>
      <c r="I285" s="29">
        <v>1638172</v>
      </c>
      <c r="J285" s="46">
        <f t="shared" si="97"/>
        <v>0</v>
      </c>
      <c r="K285" s="57">
        <v>9</v>
      </c>
      <c r="L285" s="29">
        <v>1638172</v>
      </c>
      <c r="M285" s="48">
        <f t="shared" si="98"/>
        <v>0</v>
      </c>
      <c r="N285" s="59">
        <v>9</v>
      </c>
      <c r="O285" s="29">
        <v>1638172</v>
      </c>
      <c r="P285" s="46">
        <f t="shared" si="87"/>
        <v>0</v>
      </c>
      <c r="Q285" s="57">
        <v>9</v>
      </c>
      <c r="R285" s="29">
        <v>1653443</v>
      </c>
      <c r="S285" s="48">
        <f t="shared" si="88"/>
        <v>1702000</v>
      </c>
      <c r="T285" s="59">
        <v>9</v>
      </c>
      <c r="U285" s="29">
        <v>1699181</v>
      </c>
      <c r="V285" s="46">
        <f t="shared" si="89"/>
        <v>1621000</v>
      </c>
      <c r="W285" s="57">
        <v>9</v>
      </c>
      <c r="X285" s="29">
        <v>1746136</v>
      </c>
      <c r="Y285" s="48">
        <f t="shared" si="90"/>
        <v>1508000</v>
      </c>
      <c r="Z285" s="59">
        <v>9</v>
      </c>
      <c r="AA285" s="98">
        <v>1792122</v>
      </c>
      <c r="AB285" s="46">
        <f t="shared" si="91"/>
        <v>1261000</v>
      </c>
      <c r="AC285" s="57">
        <v>9</v>
      </c>
      <c r="AD285" s="59">
        <v>1836321</v>
      </c>
      <c r="AE285" s="48">
        <f t="shared" si="92"/>
        <v>1330000</v>
      </c>
      <c r="AF285" s="59">
        <v>9</v>
      </c>
      <c r="AG285" s="59">
        <v>1862757</v>
      </c>
      <c r="AH285" s="46">
        <f t="shared" si="93"/>
        <v>0</v>
      </c>
      <c r="AI285" s="57">
        <v>9</v>
      </c>
      <c r="AJ285" s="76">
        <v>1862730</v>
      </c>
      <c r="AK285" s="48">
        <f t="shared" si="94"/>
        <v>0</v>
      </c>
    </row>
    <row r="286" spans="2:37" x14ac:dyDescent="0.25">
      <c r="B286" s="57">
        <v>10</v>
      </c>
      <c r="C286" s="29">
        <v>1638172</v>
      </c>
      <c r="D286" s="46">
        <f t="shared" si="95"/>
        <v>0</v>
      </c>
      <c r="E286" s="57">
        <v>10</v>
      </c>
      <c r="F286" s="29">
        <v>1638172</v>
      </c>
      <c r="G286" s="48">
        <f t="shared" si="96"/>
        <v>0</v>
      </c>
      <c r="H286" s="59">
        <v>10</v>
      </c>
      <c r="I286" s="29">
        <v>1638172</v>
      </c>
      <c r="J286" s="46">
        <f t="shared" si="97"/>
        <v>0</v>
      </c>
      <c r="K286" s="57">
        <v>10</v>
      </c>
      <c r="L286" s="29">
        <v>1638172</v>
      </c>
      <c r="M286" s="48">
        <f t="shared" si="98"/>
        <v>0</v>
      </c>
      <c r="N286" s="59">
        <v>10</v>
      </c>
      <c r="O286" s="29">
        <v>1638172</v>
      </c>
      <c r="P286" s="46">
        <f t="shared" si="87"/>
        <v>0</v>
      </c>
      <c r="Q286" s="57">
        <v>10</v>
      </c>
      <c r="R286" s="29">
        <v>1655145</v>
      </c>
      <c r="S286" s="48">
        <f t="shared" si="88"/>
        <v>1605000</v>
      </c>
      <c r="T286" s="59">
        <v>10</v>
      </c>
      <c r="U286" s="29">
        <v>1700802</v>
      </c>
      <c r="V286" s="46">
        <f t="shared" si="89"/>
        <v>1530000</v>
      </c>
      <c r="W286" s="57">
        <v>10</v>
      </c>
      <c r="X286" s="29">
        <v>1747644</v>
      </c>
      <c r="Y286" s="48">
        <f t="shared" si="90"/>
        <v>1533000</v>
      </c>
      <c r="Z286" s="59">
        <v>10</v>
      </c>
      <c r="AA286" s="99">
        <v>1793383</v>
      </c>
      <c r="AB286" s="46">
        <f t="shared" si="91"/>
        <v>1896000</v>
      </c>
      <c r="AC286" s="57">
        <v>10</v>
      </c>
      <c r="AD286" s="59">
        <v>1837651</v>
      </c>
      <c r="AE286" s="48">
        <f t="shared" si="92"/>
        <v>1822000</v>
      </c>
      <c r="AF286" s="59">
        <v>10</v>
      </c>
      <c r="AG286" s="59">
        <v>1862757</v>
      </c>
      <c r="AH286" s="46">
        <f t="shared" si="93"/>
        <v>0</v>
      </c>
      <c r="AI286" s="57">
        <v>10</v>
      </c>
      <c r="AJ286" s="76">
        <v>1862730</v>
      </c>
      <c r="AK286" s="48">
        <f t="shared" si="94"/>
        <v>0</v>
      </c>
    </row>
    <row r="287" spans="2:37" x14ac:dyDescent="0.25">
      <c r="B287" s="57">
        <v>11</v>
      </c>
      <c r="C287" s="29">
        <v>1638172</v>
      </c>
      <c r="D287" s="46">
        <f t="shared" si="95"/>
        <v>0</v>
      </c>
      <c r="E287" s="57">
        <v>11</v>
      </c>
      <c r="F287" s="29">
        <v>1638172</v>
      </c>
      <c r="G287" s="48">
        <f t="shared" si="96"/>
        <v>0</v>
      </c>
      <c r="H287" s="59">
        <v>11</v>
      </c>
      <c r="I287" s="29">
        <v>1638172</v>
      </c>
      <c r="J287" s="46">
        <f t="shared" si="97"/>
        <v>0</v>
      </c>
      <c r="K287" s="57">
        <v>11</v>
      </c>
      <c r="L287" s="29">
        <v>1638172</v>
      </c>
      <c r="M287" s="48">
        <f t="shared" si="98"/>
        <v>0</v>
      </c>
      <c r="N287" s="59">
        <v>11</v>
      </c>
      <c r="O287" s="29">
        <v>1638172</v>
      </c>
      <c r="P287" s="46">
        <f t="shared" si="87"/>
        <v>0</v>
      </c>
      <c r="Q287" s="57">
        <v>11</v>
      </c>
      <c r="R287" s="29">
        <v>1656750</v>
      </c>
      <c r="S287" s="48">
        <f t="shared" si="88"/>
        <v>1296000</v>
      </c>
      <c r="T287" s="59">
        <v>11</v>
      </c>
      <c r="U287" s="29">
        <v>1702332</v>
      </c>
      <c r="V287" s="46">
        <f t="shared" si="89"/>
        <v>1522000</v>
      </c>
      <c r="W287" s="57">
        <v>11</v>
      </c>
      <c r="X287" s="29">
        <v>1749177</v>
      </c>
      <c r="Y287" s="48">
        <f t="shared" si="90"/>
        <v>1650000</v>
      </c>
      <c r="Z287" s="59">
        <v>11</v>
      </c>
      <c r="AA287" s="98">
        <v>1795279</v>
      </c>
      <c r="AB287" s="46">
        <f t="shared" si="91"/>
        <v>1327000</v>
      </c>
      <c r="AC287" s="57">
        <v>11</v>
      </c>
      <c r="AD287" s="59">
        <v>1839473</v>
      </c>
      <c r="AE287" s="48">
        <f t="shared" si="92"/>
        <v>1161000</v>
      </c>
      <c r="AF287" s="59">
        <v>11</v>
      </c>
      <c r="AG287" s="59">
        <v>1862757</v>
      </c>
      <c r="AH287" s="46">
        <f t="shared" si="93"/>
        <v>0</v>
      </c>
      <c r="AI287" s="57">
        <v>11</v>
      </c>
      <c r="AJ287" s="76">
        <v>1862730</v>
      </c>
      <c r="AK287" s="48">
        <f t="shared" si="94"/>
        <v>0</v>
      </c>
    </row>
    <row r="288" spans="2:37" x14ac:dyDescent="0.25">
      <c r="B288" s="57">
        <v>12</v>
      </c>
      <c r="C288" s="29">
        <v>1638172</v>
      </c>
      <c r="D288" s="46">
        <f t="shared" si="95"/>
        <v>0</v>
      </c>
      <c r="E288" s="57">
        <v>12</v>
      </c>
      <c r="F288" s="29">
        <v>1638172</v>
      </c>
      <c r="G288" s="48">
        <f t="shared" si="96"/>
        <v>0</v>
      </c>
      <c r="H288" s="59">
        <v>12</v>
      </c>
      <c r="I288" s="29">
        <v>1638172</v>
      </c>
      <c r="J288" s="46">
        <f t="shared" si="97"/>
        <v>0</v>
      </c>
      <c r="K288" s="57">
        <v>12</v>
      </c>
      <c r="L288" s="29">
        <v>1638172</v>
      </c>
      <c r="M288" s="48">
        <f t="shared" si="98"/>
        <v>0</v>
      </c>
      <c r="N288" s="59">
        <v>12</v>
      </c>
      <c r="O288" s="29">
        <v>1638172</v>
      </c>
      <c r="P288" s="46">
        <f t="shared" si="87"/>
        <v>0</v>
      </c>
      <c r="Q288" s="57">
        <v>12</v>
      </c>
      <c r="R288" s="29">
        <v>1658046</v>
      </c>
      <c r="S288" s="48">
        <f t="shared" si="88"/>
        <v>1546000</v>
      </c>
      <c r="T288" s="59">
        <v>12</v>
      </c>
      <c r="U288" s="29">
        <v>1703854</v>
      </c>
      <c r="V288" s="46">
        <f t="shared" si="89"/>
        <v>1550000</v>
      </c>
      <c r="W288" s="57">
        <v>12</v>
      </c>
      <c r="X288" s="93">
        <v>1750827</v>
      </c>
      <c r="Y288" s="48">
        <f t="shared" si="90"/>
        <v>1556000</v>
      </c>
      <c r="Z288" s="59">
        <v>12</v>
      </c>
      <c r="AA288" s="99">
        <v>1796606</v>
      </c>
      <c r="AB288" s="46">
        <f t="shared" si="91"/>
        <v>1597000</v>
      </c>
      <c r="AC288" s="57">
        <v>12</v>
      </c>
      <c r="AD288" s="59">
        <v>1840634</v>
      </c>
      <c r="AE288" s="48">
        <f t="shared" si="92"/>
        <v>1437000</v>
      </c>
      <c r="AF288" s="59">
        <v>12</v>
      </c>
      <c r="AG288" s="59">
        <v>1862757</v>
      </c>
      <c r="AH288" s="46">
        <f t="shared" si="93"/>
        <v>0</v>
      </c>
      <c r="AI288" s="57">
        <v>12</v>
      </c>
      <c r="AJ288" s="76">
        <v>1862730</v>
      </c>
      <c r="AK288" s="48">
        <f t="shared" si="94"/>
        <v>0</v>
      </c>
    </row>
    <row r="289" spans="2:37" x14ac:dyDescent="0.25">
      <c r="B289" s="57">
        <v>13</v>
      </c>
      <c r="C289" s="29">
        <v>1638172</v>
      </c>
      <c r="D289" s="46">
        <f t="shared" si="95"/>
        <v>0</v>
      </c>
      <c r="E289" s="57">
        <v>13</v>
      </c>
      <c r="F289" s="29">
        <v>1638172</v>
      </c>
      <c r="G289" s="48">
        <f t="shared" si="96"/>
        <v>0</v>
      </c>
      <c r="H289" s="59">
        <v>13</v>
      </c>
      <c r="I289" s="29">
        <v>1638172</v>
      </c>
      <c r="J289" s="46">
        <f t="shared" si="97"/>
        <v>0</v>
      </c>
      <c r="K289" s="57">
        <v>13</v>
      </c>
      <c r="L289" s="29">
        <v>1638172</v>
      </c>
      <c r="M289" s="48">
        <f t="shared" si="98"/>
        <v>0</v>
      </c>
      <c r="N289" s="59">
        <v>13</v>
      </c>
      <c r="O289" s="29">
        <v>1638172</v>
      </c>
      <c r="P289" s="46">
        <f t="shared" si="87"/>
        <v>0</v>
      </c>
      <c r="Q289" s="57">
        <v>13</v>
      </c>
      <c r="R289" s="29">
        <v>1659592</v>
      </c>
      <c r="S289" s="48">
        <f t="shared" si="88"/>
        <v>1512000</v>
      </c>
      <c r="T289" s="59">
        <v>13</v>
      </c>
      <c r="U289" s="29">
        <v>1705404</v>
      </c>
      <c r="V289" s="46">
        <f t="shared" si="89"/>
        <v>1564000</v>
      </c>
      <c r="W289" s="57">
        <v>13</v>
      </c>
      <c r="X289" s="29">
        <v>1752383</v>
      </c>
      <c r="Y289" s="48">
        <f t="shared" si="90"/>
        <v>1268000</v>
      </c>
      <c r="Z289" s="59">
        <v>13</v>
      </c>
      <c r="AA289" s="98">
        <v>1798203</v>
      </c>
      <c r="AB289" s="46">
        <f t="shared" si="91"/>
        <v>1355000</v>
      </c>
      <c r="AC289" s="57">
        <v>13</v>
      </c>
      <c r="AD289" s="59">
        <v>1842071</v>
      </c>
      <c r="AE289" s="48">
        <f t="shared" si="92"/>
        <v>1543000</v>
      </c>
      <c r="AF289" s="59">
        <v>13</v>
      </c>
      <c r="AG289" s="59">
        <v>1862757</v>
      </c>
      <c r="AH289" s="46">
        <f t="shared" si="93"/>
        <v>0</v>
      </c>
      <c r="AI289" s="57">
        <v>13</v>
      </c>
      <c r="AJ289" s="76">
        <v>1862730</v>
      </c>
      <c r="AK289" s="48">
        <f t="shared" si="94"/>
        <v>0</v>
      </c>
    </row>
    <row r="290" spans="2:37" x14ac:dyDescent="0.25">
      <c r="B290" s="57">
        <v>14</v>
      </c>
      <c r="C290" s="29">
        <v>1638172</v>
      </c>
      <c r="D290" s="46">
        <f t="shared" si="95"/>
        <v>0</v>
      </c>
      <c r="E290" s="57">
        <v>14</v>
      </c>
      <c r="F290" s="29">
        <v>1638172</v>
      </c>
      <c r="G290" s="48">
        <f t="shared" si="96"/>
        <v>0</v>
      </c>
      <c r="H290" s="59">
        <v>14</v>
      </c>
      <c r="I290" s="29">
        <v>1638172</v>
      </c>
      <c r="J290" s="46">
        <f t="shared" si="97"/>
        <v>0</v>
      </c>
      <c r="K290" s="57">
        <v>14</v>
      </c>
      <c r="L290" s="29">
        <v>1638172</v>
      </c>
      <c r="M290" s="48">
        <f t="shared" si="98"/>
        <v>0</v>
      </c>
      <c r="N290" s="59">
        <v>14</v>
      </c>
      <c r="O290" s="29">
        <v>1638172</v>
      </c>
      <c r="P290" s="46">
        <f t="shared" si="87"/>
        <v>0</v>
      </c>
      <c r="Q290" s="57">
        <v>14</v>
      </c>
      <c r="R290" s="29">
        <v>1661104</v>
      </c>
      <c r="S290" s="48">
        <f t="shared" si="88"/>
        <v>1483000</v>
      </c>
      <c r="T290" s="59">
        <v>14</v>
      </c>
      <c r="U290" s="29">
        <v>1706968</v>
      </c>
      <c r="V290" s="46">
        <f t="shared" si="89"/>
        <v>1467000</v>
      </c>
      <c r="W290" s="57">
        <v>14</v>
      </c>
      <c r="X290" s="29">
        <v>1753651</v>
      </c>
      <c r="Y290" s="48">
        <f t="shared" si="90"/>
        <v>1426000</v>
      </c>
      <c r="Z290" s="59">
        <v>14</v>
      </c>
      <c r="AA290" s="98">
        <v>1799558</v>
      </c>
      <c r="AB290" s="46">
        <f t="shared" si="91"/>
        <v>3167000</v>
      </c>
      <c r="AC290" s="57">
        <v>14</v>
      </c>
      <c r="AD290" s="59">
        <v>1843614</v>
      </c>
      <c r="AE290" s="48">
        <f t="shared" si="92"/>
        <v>1424000</v>
      </c>
      <c r="AF290" s="59">
        <v>14</v>
      </c>
      <c r="AG290" s="59">
        <v>1862757</v>
      </c>
      <c r="AH290" s="46">
        <f t="shared" si="93"/>
        <v>0</v>
      </c>
      <c r="AI290" s="57">
        <v>14</v>
      </c>
      <c r="AJ290" s="76">
        <v>1862730</v>
      </c>
      <c r="AK290" s="48">
        <f t="shared" si="94"/>
        <v>0</v>
      </c>
    </row>
    <row r="291" spans="2:37" x14ac:dyDescent="0.25">
      <c r="B291" s="57">
        <v>15</v>
      </c>
      <c r="C291" s="29">
        <v>1638172</v>
      </c>
      <c r="D291" s="46">
        <f t="shared" si="95"/>
        <v>0</v>
      </c>
      <c r="E291" s="57">
        <v>15</v>
      </c>
      <c r="F291" s="29">
        <v>1638172</v>
      </c>
      <c r="G291" s="48">
        <f t="shared" si="96"/>
        <v>0</v>
      </c>
      <c r="H291" s="59">
        <v>15</v>
      </c>
      <c r="I291" s="29">
        <v>1638172</v>
      </c>
      <c r="J291" s="46">
        <f t="shared" si="97"/>
        <v>0</v>
      </c>
      <c r="K291" s="57">
        <v>15</v>
      </c>
      <c r="L291" s="29">
        <v>1638172</v>
      </c>
      <c r="M291" s="48">
        <f t="shared" si="98"/>
        <v>0</v>
      </c>
      <c r="N291" s="59">
        <v>15</v>
      </c>
      <c r="O291" s="29">
        <v>1638172</v>
      </c>
      <c r="P291" s="46">
        <f t="shared" si="87"/>
        <v>0</v>
      </c>
      <c r="Q291" s="57">
        <v>15</v>
      </c>
      <c r="R291" s="29">
        <v>1662587</v>
      </c>
      <c r="S291" s="48">
        <f t="shared" si="88"/>
        <v>1689000</v>
      </c>
      <c r="T291" s="59">
        <v>15</v>
      </c>
      <c r="U291" s="29">
        <v>1708435</v>
      </c>
      <c r="V291" s="46">
        <f t="shared" si="89"/>
        <v>1553000</v>
      </c>
      <c r="W291" s="57">
        <v>15</v>
      </c>
      <c r="X291" s="93">
        <v>1755077</v>
      </c>
      <c r="Y291" s="48">
        <f t="shared" si="90"/>
        <v>1361000</v>
      </c>
      <c r="Z291" s="59">
        <v>15</v>
      </c>
      <c r="AA291" s="99">
        <v>1802725</v>
      </c>
      <c r="AB291" s="46">
        <f t="shared" si="91"/>
        <v>1253000</v>
      </c>
      <c r="AC291" s="57">
        <v>15</v>
      </c>
      <c r="AD291" s="59">
        <v>1845038</v>
      </c>
      <c r="AE291" s="48">
        <f t="shared" si="92"/>
        <v>1549000</v>
      </c>
      <c r="AF291" s="59">
        <v>15</v>
      </c>
      <c r="AG291" s="59">
        <v>1862757</v>
      </c>
      <c r="AH291" s="46">
        <f t="shared" si="93"/>
        <v>0</v>
      </c>
      <c r="AI291" s="57">
        <v>15</v>
      </c>
      <c r="AJ291" s="76">
        <v>1862730</v>
      </c>
      <c r="AK291" s="48">
        <f t="shared" si="94"/>
        <v>0</v>
      </c>
    </row>
    <row r="292" spans="2:37" x14ac:dyDescent="0.25">
      <c r="B292" s="57">
        <v>16</v>
      </c>
      <c r="C292" s="29">
        <v>1638172</v>
      </c>
      <c r="D292" s="46">
        <f t="shared" si="95"/>
        <v>0</v>
      </c>
      <c r="E292" s="57">
        <v>16</v>
      </c>
      <c r="F292" s="29">
        <v>1638172</v>
      </c>
      <c r="G292" s="48">
        <f t="shared" si="96"/>
        <v>0</v>
      </c>
      <c r="H292" s="59">
        <v>16</v>
      </c>
      <c r="I292" s="29">
        <v>1638172</v>
      </c>
      <c r="J292" s="46">
        <f t="shared" si="97"/>
        <v>0</v>
      </c>
      <c r="K292" s="57">
        <v>16</v>
      </c>
      <c r="L292" s="29">
        <v>1638172</v>
      </c>
      <c r="M292" s="48">
        <f t="shared" si="98"/>
        <v>0</v>
      </c>
      <c r="N292" s="59">
        <v>16</v>
      </c>
      <c r="O292" s="29">
        <v>1638172</v>
      </c>
      <c r="P292" s="46">
        <f t="shared" si="87"/>
        <v>0</v>
      </c>
      <c r="Q292" s="57">
        <v>16</v>
      </c>
      <c r="R292" s="29">
        <v>1664276</v>
      </c>
      <c r="S292" s="48">
        <f t="shared" si="88"/>
        <v>1633000</v>
      </c>
      <c r="T292" s="59">
        <v>16</v>
      </c>
      <c r="U292" s="29">
        <v>1709988</v>
      </c>
      <c r="V292" s="46">
        <f t="shared" si="89"/>
        <v>1577000</v>
      </c>
      <c r="W292" s="57">
        <v>16</v>
      </c>
      <c r="X292" s="29">
        <v>1756438</v>
      </c>
      <c r="Y292" s="48">
        <f t="shared" si="90"/>
        <v>1502000</v>
      </c>
      <c r="Z292" s="59">
        <v>16</v>
      </c>
      <c r="AA292" s="98">
        <v>1803978</v>
      </c>
      <c r="AB292" s="46">
        <f t="shared" si="91"/>
        <v>0</v>
      </c>
      <c r="AC292" s="57">
        <v>16</v>
      </c>
      <c r="AD292" s="59">
        <v>1846587</v>
      </c>
      <c r="AE292" s="48">
        <f t="shared" si="92"/>
        <v>1484000</v>
      </c>
      <c r="AF292" s="59">
        <v>16</v>
      </c>
      <c r="AG292" s="59">
        <v>1862757</v>
      </c>
      <c r="AH292" s="46">
        <f t="shared" si="93"/>
        <v>0</v>
      </c>
      <c r="AI292" s="57">
        <v>16</v>
      </c>
      <c r="AJ292" s="76">
        <v>1862730</v>
      </c>
      <c r="AK292" s="48">
        <f t="shared" si="94"/>
        <v>0</v>
      </c>
    </row>
    <row r="293" spans="2:37" x14ac:dyDescent="0.25">
      <c r="B293" s="57">
        <v>17</v>
      </c>
      <c r="C293" s="29">
        <v>1638172</v>
      </c>
      <c r="D293" s="46">
        <f t="shared" si="95"/>
        <v>0</v>
      </c>
      <c r="E293" s="57">
        <v>17</v>
      </c>
      <c r="F293" s="29">
        <v>1638172</v>
      </c>
      <c r="G293" s="48">
        <f t="shared" si="96"/>
        <v>0</v>
      </c>
      <c r="H293" s="59">
        <v>17</v>
      </c>
      <c r="I293" s="29">
        <v>1638172</v>
      </c>
      <c r="J293" s="46">
        <f t="shared" si="97"/>
        <v>0</v>
      </c>
      <c r="K293" s="57">
        <v>17</v>
      </c>
      <c r="L293" s="29">
        <v>1638172</v>
      </c>
      <c r="M293" s="48">
        <f t="shared" si="98"/>
        <v>0</v>
      </c>
      <c r="N293" s="59">
        <v>17</v>
      </c>
      <c r="O293" s="29">
        <v>1638172</v>
      </c>
      <c r="P293" s="46">
        <f t="shared" si="87"/>
        <v>0</v>
      </c>
      <c r="Q293" s="57">
        <v>17</v>
      </c>
      <c r="R293" s="29">
        <v>1665909</v>
      </c>
      <c r="S293" s="48">
        <f t="shared" si="88"/>
        <v>1539000</v>
      </c>
      <c r="T293" s="59">
        <v>17</v>
      </c>
      <c r="U293" s="29">
        <v>1711565</v>
      </c>
      <c r="V293" s="46">
        <f t="shared" si="89"/>
        <v>1398000</v>
      </c>
      <c r="W293" s="57">
        <v>17</v>
      </c>
      <c r="X293" s="93">
        <v>1757940</v>
      </c>
      <c r="Y293" s="48">
        <f t="shared" si="90"/>
        <v>1478000</v>
      </c>
      <c r="Z293" s="59">
        <v>17</v>
      </c>
      <c r="AA293" s="99">
        <v>1803978</v>
      </c>
      <c r="AB293" s="46">
        <f t="shared" si="91"/>
        <v>1649000</v>
      </c>
      <c r="AC293" s="57">
        <v>17</v>
      </c>
      <c r="AD293" s="59">
        <v>1848071</v>
      </c>
      <c r="AE293" s="48">
        <f t="shared" si="92"/>
        <v>1436000</v>
      </c>
      <c r="AF293" s="59">
        <v>17</v>
      </c>
      <c r="AG293" s="59">
        <v>1862757</v>
      </c>
      <c r="AH293" s="46">
        <f t="shared" si="93"/>
        <v>0</v>
      </c>
      <c r="AI293" s="57">
        <v>17</v>
      </c>
      <c r="AJ293" s="76">
        <v>1862730</v>
      </c>
      <c r="AK293" s="48">
        <f t="shared" si="94"/>
        <v>0</v>
      </c>
    </row>
    <row r="294" spans="2:37" x14ac:dyDescent="0.25">
      <c r="B294" s="57">
        <v>18</v>
      </c>
      <c r="C294" s="29">
        <v>1638172</v>
      </c>
      <c r="D294" s="46">
        <f t="shared" si="95"/>
        <v>0</v>
      </c>
      <c r="E294" s="57">
        <v>18</v>
      </c>
      <c r="F294" s="29">
        <v>1638172</v>
      </c>
      <c r="G294" s="48">
        <f t="shared" si="96"/>
        <v>0</v>
      </c>
      <c r="H294" s="59">
        <v>18</v>
      </c>
      <c r="I294" s="29">
        <v>1638172</v>
      </c>
      <c r="J294" s="46">
        <f t="shared" si="97"/>
        <v>0</v>
      </c>
      <c r="K294" s="57">
        <v>18</v>
      </c>
      <c r="L294" s="29">
        <v>1638172</v>
      </c>
      <c r="M294" s="48">
        <f t="shared" si="98"/>
        <v>0</v>
      </c>
      <c r="N294" s="59">
        <v>18</v>
      </c>
      <c r="O294" s="29">
        <v>1638172</v>
      </c>
      <c r="P294" s="46">
        <f t="shared" si="87"/>
        <v>0</v>
      </c>
      <c r="Q294" s="57">
        <v>18</v>
      </c>
      <c r="R294" s="29">
        <v>1667448</v>
      </c>
      <c r="S294" s="48">
        <f t="shared" si="88"/>
        <v>1351000</v>
      </c>
      <c r="T294" s="59">
        <v>18</v>
      </c>
      <c r="U294" s="29">
        <v>1712963</v>
      </c>
      <c r="V294" s="46">
        <f t="shared" si="89"/>
        <v>1495000</v>
      </c>
      <c r="W294" s="57">
        <v>18</v>
      </c>
      <c r="X294" s="29">
        <v>1759418</v>
      </c>
      <c r="Y294" s="48">
        <f t="shared" si="90"/>
        <v>1584000</v>
      </c>
      <c r="Z294" s="59">
        <v>18</v>
      </c>
      <c r="AA294" s="98">
        <v>1805627</v>
      </c>
      <c r="AB294" s="46">
        <f t="shared" si="91"/>
        <v>1352000</v>
      </c>
      <c r="AC294" s="57">
        <v>18</v>
      </c>
      <c r="AD294" s="59">
        <v>1849507</v>
      </c>
      <c r="AE294" s="48">
        <f t="shared" si="92"/>
        <v>1836000</v>
      </c>
      <c r="AF294" s="59">
        <v>18</v>
      </c>
      <c r="AG294" s="59">
        <v>1862757</v>
      </c>
      <c r="AH294" s="46">
        <f t="shared" si="93"/>
        <v>0</v>
      </c>
      <c r="AI294" s="57">
        <v>18</v>
      </c>
      <c r="AJ294" s="76">
        <v>1862730</v>
      </c>
      <c r="AK294" s="48">
        <f t="shared" si="94"/>
        <v>0</v>
      </c>
    </row>
    <row r="295" spans="2:37" x14ac:dyDescent="0.25">
      <c r="B295" s="57">
        <v>19</v>
      </c>
      <c r="C295" s="29">
        <v>1638172</v>
      </c>
      <c r="D295" s="46">
        <f t="shared" si="95"/>
        <v>0</v>
      </c>
      <c r="E295" s="57">
        <v>19</v>
      </c>
      <c r="F295" s="29">
        <v>1638172</v>
      </c>
      <c r="G295" s="48">
        <f t="shared" si="96"/>
        <v>0</v>
      </c>
      <c r="H295" s="59">
        <v>19</v>
      </c>
      <c r="I295" s="29">
        <v>1638172</v>
      </c>
      <c r="J295" s="46">
        <f t="shared" si="97"/>
        <v>0</v>
      </c>
      <c r="K295" s="57">
        <v>19</v>
      </c>
      <c r="L295" s="29">
        <v>1638172</v>
      </c>
      <c r="M295" s="48">
        <f t="shared" si="98"/>
        <v>0</v>
      </c>
      <c r="N295" s="59">
        <v>19</v>
      </c>
      <c r="O295" s="29">
        <v>1638172</v>
      </c>
      <c r="P295" s="46">
        <f t="shared" si="87"/>
        <v>0</v>
      </c>
      <c r="Q295" s="57">
        <v>19</v>
      </c>
      <c r="R295" s="29">
        <v>1668799</v>
      </c>
      <c r="S295" s="48">
        <f t="shared" si="88"/>
        <v>1549000</v>
      </c>
      <c r="T295" s="59">
        <v>19</v>
      </c>
      <c r="U295" s="29">
        <v>1714458</v>
      </c>
      <c r="V295" s="46">
        <f t="shared" si="89"/>
        <v>1523000</v>
      </c>
      <c r="W295" s="57">
        <v>19</v>
      </c>
      <c r="X295" s="93">
        <v>1761002</v>
      </c>
      <c r="Y295" s="48">
        <f t="shared" si="90"/>
        <v>1519000</v>
      </c>
      <c r="Z295" s="59">
        <v>19</v>
      </c>
      <c r="AA295" s="99">
        <v>1806979</v>
      </c>
      <c r="AB295" s="46">
        <f t="shared" si="91"/>
        <v>1352000</v>
      </c>
      <c r="AC295" s="57">
        <v>19</v>
      </c>
      <c r="AD295" s="59">
        <v>1851343</v>
      </c>
      <c r="AE295" s="48">
        <f t="shared" si="92"/>
        <v>1186000</v>
      </c>
      <c r="AF295" s="59">
        <v>19</v>
      </c>
      <c r="AG295" s="59">
        <v>1862757</v>
      </c>
      <c r="AH295" s="46">
        <f t="shared" si="93"/>
        <v>0</v>
      </c>
      <c r="AI295" s="57">
        <v>19</v>
      </c>
      <c r="AJ295" s="76">
        <v>1862730</v>
      </c>
      <c r="AK295" s="48">
        <f t="shared" si="94"/>
        <v>0</v>
      </c>
    </row>
    <row r="296" spans="2:37" x14ac:dyDescent="0.25">
      <c r="B296" s="57">
        <v>20</v>
      </c>
      <c r="C296" s="29">
        <v>1638172</v>
      </c>
      <c r="D296" s="46">
        <f t="shared" si="95"/>
        <v>0</v>
      </c>
      <c r="E296" s="57">
        <v>20</v>
      </c>
      <c r="F296" s="29">
        <v>1638172</v>
      </c>
      <c r="G296" s="48">
        <f t="shared" si="96"/>
        <v>0</v>
      </c>
      <c r="H296" s="59">
        <v>20</v>
      </c>
      <c r="I296" s="29">
        <v>1638172</v>
      </c>
      <c r="J296" s="46">
        <f t="shared" si="97"/>
        <v>0</v>
      </c>
      <c r="K296" s="57">
        <v>20</v>
      </c>
      <c r="L296" s="29">
        <v>1638172</v>
      </c>
      <c r="M296" s="48">
        <f t="shared" si="98"/>
        <v>0</v>
      </c>
      <c r="N296" s="59">
        <v>20</v>
      </c>
      <c r="O296" s="29">
        <v>1638172</v>
      </c>
      <c r="P296" s="46">
        <f t="shared" si="87"/>
        <v>0</v>
      </c>
      <c r="Q296" s="57">
        <v>20</v>
      </c>
      <c r="R296" s="29">
        <v>1670348</v>
      </c>
      <c r="S296" s="48">
        <f t="shared" si="88"/>
        <v>1447000</v>
      </c>
      <c r="T296" s="59">
        <v>20</v>
      </c>
      <c r="U296" s="29">
        <v>1715981</v>
      </c>
      <c r="V296" s="46">
        <f t="shared" si="89"/>
        <v>1575000</v>
      </c>
      <c r="W296" s="57">
        <v>20</v>
      </c>
      <c r="X296" s="29">
        <v>1762521</v>
      </c>
      <c r="Y296" s="48">
        <f t="shared" si="90"/>
        <v>1438000</v>
      </c>
      <c r="Z296" s="59">
        <v>20</v>
      </c>
      <c r="AA296" s="98">
        <v>1808331</v>
      </c>
      <c r="AB296" s="46">
        <f t="shared" si="91"/>
        <v>1503000</v>
      </c>
      <c r="AC296" s="57">
        <v>20</v>
      </c>
      <c r="AD296" s="59">
        <v>1852529</v>
      </c>
      <c r="AE296" s="48">
        <f t="shared" si="92"/>
        <v>1309000</v>
      </c>
      <c r="AF296" s="59">
        <v>20</v>
      </c>
      <c r="AG296" s="59">
        <v>1862757</v>
      </c>
      <c r="AH296" s="46">
        <f t="shared" si="93"/>
        <v>0</v>
      </c>
      <c r="AI296" s="57">
        <v>20</v>
      </c>
      <c r="AJ296" s="76">
        <v>1862730</v>
      </c>
      <c r="AK296" s="48">
        <f t="shared" si="94"/>
        <v>0</v>
      </c>
    </row>
    <row r="297" spans="2:37" x14ac:dyDescent="0.25">
      <c r="B297" s="57">
        <v>21</v>
      </c>
      <c r="C297" s="29">
        <v>1638172</v>
      </c>
      <c r="D297" s="46">
        <f t="shared" si="95"/>
        <v>0</v>
      </c>
      <c r="E297" s="57">
        <v>21</v>
      </c>
      <c r="F297" s="29">
        <v>1638172</v>
      </c>
      <c r="G297" s="48">
        <f t="shared" si="96"/>
        <v>0</v>
      </c>
      <c r="H297" s="59">
        <v>21</v>
      </c>
      <c r="I297" s="29">
        <v>1638172</v>
      </c>
      <c r="J297" s="46">
        <f t="shared" si="97"/>
        <v>0</v>
      </c>
      <c r="K297" s="57">
        <v>21</v>
      </c>
      <c r="L297" s="29">
        <v>1638172</v>
      </c>
      <c r="M297" s="48">
        <f t="shared" si="98"/>
        <v>0</v>
      </c>
      <c r="N297" s="59">
        <v>21</v>
      </c>
      <c r="O297" s="29">
        <v>1638172</v>
      </c>
      <c r="P297" s="46">
        <f t="shared" si="87"/>
        <v>0</v>
      </c>
      <c r="Q297" s="57">
        <v>21</v>
      </c>
      <c r="R297" s="29">
        <v>1671795</v>
      </c>
      <c r="S297" s="48">
        <f t="shared" si="88"/>
        <v>1552000</v>
      </c>
      <c r="T297" s="59">
        <v>21</v>
      </c>
      <c r="U297" s="29">
        <v>1717556</v>
      </c>
      <c r="V297" s="46">
        <f t="shared" si="89"/>
        <v>1482000</v>
      </c>
      <c r="W297" s="57">
        <v>21</v>
      </c>
      <c r="X297" s="29">
        <v>1763959</v>
      </c>
      <c r="Y297" s="48">
        <f t="shared" si="90"/>
        <v>1508000</v>
      </c>
      <c r="Z297" s="59">
        <v>21</v>
      </c>
      <c r="AA297" s="98">
        <v>1809834</v>
      </c>
      <c r="AB297" s="46">
        <f t="shared" si="91"/>
        <v>1456000</v>
      </c>
      <c r="AC297" s="57">
        <v>21</v>
      </c>
      <c r="AD297" s="59">
        <v>1853838</v>
      </c>
      <c r="AE297" s="48">
        <f t="shared" si="92"/>
        <v>1471000</v>
      </c>
      <c r="AF297" s="59">
        <v>21</v>
      </c>
      <c r="AG297" s="59">
        <v>1862757</v>
      </c>
      <c r="AH297" s="46">
        <f t="shared" si="93"/>
        <v>0</v>
      </c>
      <c r="AI297" s="57">
        <v>21</v>
      </c>
      <c r="AJ297" s="76">
        <v>1862730</v>
      </c>
      <c r="AK297" s="48">
        <f t="shared" si="94"/>
        <v>0</v>
      </c>
    </row>
    <row r="298" spans="2:37" x14ac:dyDescent="0.25">
      <c r="B298" s="57">
        <v>22</v>
      </c>
      <c r="C298" s="29">
        <v>1638172</v>
      </c>
      <c r="D298" s="46">
        <f t="shared" si="95"/>
        <v>0</v>
      </c>
      <c r="E298" s="57">
        <v>22</v>
      </c>
      <c r="F298" s="29">
        <v>1638172</v>
      </c>
      <c r="G298" s="48">
        <f t="shared" si="96"/>
        <v>0</v>
      </c>
      <c r="H298" s="59">
        <v>22</v>
      </c>
      <c r="I298" s="29">
        <v>1638172</v>
      </c>
      <c r="J298" s="46">
        <f t="shared" si="97"/>
        <v>0</v>
      </c>
      <c r="K298" s="57">
        <v>22</v>
      </c>
      <c r="L298" s="29">
        <v>1638172</v>
      </c>
      <c r="M298" s="48">
        <f t="shared" si="98"/>
        <v>0</v>
      </c>
      <c r="N298" s="59">
        <v>22</v>
      </c>
      <c r="O298" s="29">
        <v>1638172</v>
      </c>
      <c r="P298" s="46">
        <f t="shared" si="87"/>
        <v>0</v>
      </c>
      <c r="Q298" s="57">
        <v>22</v>
      </c>
      <c r="R298" s="29">
        <v>1673347</v>
      </c>
      <c r="S298" s="48">
        <f t="shared" si="88"/>
        <v>1506000</v>
      </c>
      <c r="T298" s="59">
        <v>22</v>
      </c>
      <c r="U298" s="29">
        <v>1719038</v>
      </c>
      <c r="V298" s="46">
        <f t="shared" si="89"/>
        <v>1498000</v>
      </c>
      <c r="W298" s="57">
        <v>22</v>
      </c>
      <c r="X298" s="93">
        <v>1765467</v>
      </c>
      <c r="Y298" s="48">
        <f t="shared" si="90"/>
        <v>1541000</v>
      </c>
      <c r="Z298" s="59">
        <v>22</v>
      </c>
      <c r="AA298" s="99">
        <v>1811290</v>
      </c>
      <c r="AB298" s="46">
        <f t="shared" si="91"/>
        <v>1705000</v>
      </c>
      <c r="AC298" s="57">
        <v>22</v>
      </c>
      <c r="AD298" s="59">
        <v>1855309</v>
      </c>
      <c r="AE298" s="48">
        <f t="shared" si="92"/>
        <v>1661000</v>
      </c>
      <c r="AF298" s="59">
        <v>22</v>
      </c>
      <c r="AG298" s="59">
        <v>1862757</v>
      </c>
      <c r="AH298" s="46">
        <f t="shared" si="93"/>
        <v>0</v>
      </c>
      <c r="AI298" s="57">
        <v>22</v>
      </c>
      <c r="AJ298" s="76">
        <v>1862730</v>
      </c>
      <c r="AK298" s="48">
        <f t="shared" si="94"/>
        <v>0</v>
      </c>
    </row>
    <row r="299" spans="2:37" x14ac:dyDescent="0.25">
      <c r="B299" s="57">
        <v>23</v>
      </c>
      <c r="C299" s="29">
        <v>1638172</v>
      </c>
      <c r="D299" s="46">
        <f t="shared" si="95"/>
        <v>0</v>
      </c>
      <c r="E299" s="57">
        <v>23</v>
      </c>
      <c r="F299" s="29">
        <v>1638172</v>
      </c>
      <c r="G299" s="48">
        <f t="shared" si="96"/>
        <v>0</v>
      </c>
      <c r="H299" s="59">
        <v>23</v>
      </c>
      <c r="I299" s="29">
        <v>1638172</v>
      </c>
      <c r="J299" s="46">
        <f t="shared" si="97"/>
        <v>0</v>
      </c>
      <c r="K299" s="57">
        <v>23</v>
      </c>
      <c r="L299" s="29">
        <v>1638172</v>
      </c>
      <c r="M299" s="48">
        <f t="shared" si="98"/>
        <v>0</v>
      </c>
      <c r="N299" s="59">
        <v>23</v>
      </c>
      <c r="O299" s="29">
        <v>1638172</v>
      </c>
      <c r="P299" s="46">
        <f t="shared" si="87"/>
        <v>0</v>
      </c>
      <c r="Q299" s="57">
        <v>23</v>
      </c>
      <c r="R299" s="29">
        <v>1674853</v>
      </c>
      <c r="S299" s="48">
        <f t="shared" si="88"/>
        <v>1612000</v>
      </c>
      <c r="T299" s="59">
        <v>23</v>
      </c>
      <c r="U299" s="29">
        <v>1720536</v>
      </c>
      <c r="V299" s="46">
        <f t="shared" si="89"/>
        <v>1527000</v>
      </c>
      <c r="W299" s="57">
        <v>23</v>
      </c>
      <c r="X299" s="29">
        <v>1767008</v>
      </c>
      <c r="Y299" s="48">
        <f t="shared" si="90"/>
        <v>1400000</v>
      </c>
      <c r="Z299" s="59">
        <v>23</v>
      </c>
      <c r="AA299" s="98">
        <v>1812995</v>
      </c>
      <c r="AB299" s="46">
        <f t="shared" si="91"/>
        <v>1332000</v>
      </c>
      <c r="AC299" s="57">
        <v>23</v>
      </c>
      <c r="AD299" s="59">
        <v>1856970</v>
      </c>
      <c r="AE299" s="48">
        <f t="shared" si="92"/>
        <v>1438000</v>
      </c>
      <c r="AF299" s="59">
        <v>23</v>
      </c>
      <c r="AG299" s="59">
        <v>1862757</v>
      </c>
      <c r="AH299" s="46">
        <f t="shared" si="93"/>
        <v>0</v>
      </c>
      <c r="AI299" s="57">
        <v>23</v>
      </c>
      <c r="AJ299" s="76">
        <v>1862730</v>
      </c>
      <c r="AK299" s="48">
        <f t="shared" si="94"/>
        <v>0</v>
      </c>
    </row>
    <row r="300" spans="2:37" x14ac:dyDescent="0.25">
      <c r="B300" s="57">
        <v>24</v>
      </c>
      <c r="C300" s="29">
        <v>1638172</v>
      </c>
      <c r="D300" s="46">
        <f t="shared" si="95"/>
        <v>0</v>
      </c>
      <c r="E300" s="57">
        <v>24</v>
      </c>
      <c r="F300" s="29">
        <v>1638172</v>
      </c>
      <c r="G300" s="48">
        <f t="shared" si="96"/>
        <v>0</v>
      </c>
      <c r="H300" s="59">
        <v>24</v>
      </c>
      <c r="I300" s="29">
        <v>1638172</v>
      </c>
      <c r="J300" s="46">
        <f t="shared" si="97"/>
        <v>0</v>
      </c>
      <c r="K300" s="57">
        <v>24</v>
      </c>
      <c r="L300" s="29">
        <v>1638172</v>
      </c>
      <c r="M300" s="48">
        <f t="shared" si="98"/>
        <v>0</v>
      </c>
      <c r="N300" s="59">
        <v>24</v>
      </c>
      <c r="O300" s="29">
        <v>1638172</v>
      </c>
      <c r="P300" s="46">
        <f t="shared" si="87"/>
        <v>0</v>
      </c>
      <c r="Q300" s="57">
        <v>24</v>
      </c>
      <c r="R300" s="29">
        <v>1676465</v>
      </c>
      <c r="S300" s="48">
        <f t="shared" si="88"/>
        <v>1596000</v>
      </c>
      <c r="T300" s="59">
        <v>24</v>
      </c>
      <c r="U300" s="29">
        <v>1722063</v>
      </c>
      <c r="V300" s="46">
        <f t="shared" si="89"/>
        <v>1474000</v>
      </c>
      <c r="W300" s="57">
        <v>24</v>
      </c>
      <c r="X300" s="93">
        <v>1768408</v>
      </c>
      <c r="Y300" s="48">
        <f t="shared" si="90"/>
        <v>1535000</v>
      </c>
      <c r="Z300" s="59">
        <v>24</v>
      </c>
      <c r="AA300" s="99">
        <v>1814327</v>
      </c>
      <c r="AB300" s="46">
        <f t="shared" si="91"/>
        <v>1550000</v>
      </c>
      <c r="AC300" s="57">
        <v>24</v>
      </c>
      <c r="AD300" s="59">
        <v>1858408</v>
      </c>
      <c r="AE300" s="48">
        <f t="shared" si="92"/>
        <v>1452000</v>
      </c>
      <c r="AF300" s="59">
        <v>24</v>
      </c>
      <c r="AG300" s="59">
        <v>1862757</v>
      </c>
      <c r="AH300" s="46">
        <f t="shared" si="93"/>
        <v>0</v>
      </c>
      <c r="AI300" s="57">
        <v>24</v>
      </c>
      <c r="AJ300" s="76">
        <v>1862730</v>
      </c>
      <c r="AK300" s="48">
        <f t="shared" si="94"/>
        <v>0</v>
      </c>
    </row>
    <row r="301" spans="2:37" x14ac:dyDescent="0.25">
      <c r="B301" s="57">
        <v>25</v>
      </c>
      <c r="C301" s="29">
        <v>1638172</v>
      </c>
      <c r="D301" s="46">
        <f t="shared" si="95"/>
        <v>0</v>
      </c>
      <c r="E301" s="57">
        <v>25</v>
      </c>
      <c r="F301" s="29">
        <v>1638172</v>
      </c>
      <c r="G301" s="48">
        <f t="shared" si="96"/>
        <v>0</v>
      </c>
      <c r="H301" s="59">
        <v>25</v>
      </c>
      <c r="I301" s="29">
        <v>1638172</v>
      </c>
      <c r="J301" s="46">
        <f t="shared" si="97"/>
        <v>0</v>
      </c>
      <c r="K301" s="57">
        <v>25</v>
      </c>
      <c r="L301" s="29">
        <v>1638172</v>
      </c>
      <c r="M301" s="48">
        <f t="shared" si="98"/>
        <v>0</v>
      </c>
      <c r="N301" s="59">
        <v>25</v>
      </c>
      <c r="O301" s="29">
        <v>1638172</v>
      </c>
      <c r="P301" s="46">
        <f t="shared" si="87"/>
        <v>0</v>
      </c>
      <c r="Q301" s="57">
        <v>25</v>
      </c>
      <c r="R301" s="29">
        <v>1678061</v>
      </c>
      <c r="S301" s="48">
        <f t="shared" si="88"/>
        <v>1448000</v>
      </c>
      <c r="T301" s="59">
        <v>25</v>
      </c>
      <c r="U301" s="29">
        <v>1723537</v>
      </c>
      <c r="V301" s="46">
        <f t="shared" si="89"/>
        <v>1588000</v>
      </c>
      <c r="W301" s="57">
        <v>25</v>
      </c>
      <c r="X301" s="29">
        <v>1769943</v>
      </c>
      <c r="Y301" s="48">
        <f t="shared" si="90"/>
        <v>1433000</v>
      </c>
      <c r="Z301" s="59">
        <v>25</v>
      </c>
      <c r="AA301" s="98">
        <v>1815877</v>
      </c>
      <c r="AB301" s="46">
        <f t="shared" si="91"/>
        <v>1562000</v>
      </c>
      <c r="AC301" s="57">
        <v>25</v>
      </c>
      <c r="AD301" s="59">
        <v>1859860</v>
      </c>
      <c r="AE301" s="48">
        <f t="shared" si="92"/>
        <v>1425000</v>
      </c>
      <c r="AF301" s="59">
        <v>25</v>
      </c>
      <c r="AG301" s="59">
        <v>1862757</v>
      </c>
      <c r="AH301" s="46">
        <f t="shared" si="93"/>
        <v>0</v>
      </c>
      <c r="AI301" s="57">
        <v>25</v>
      </c>
      <c r="AJ301" s="76">
        <v>1862730</v>
      </c>
      <c r="AK301" s="48">
        <f t="shared" si="94"/>
        <v>0</v>
      </c>
    </row>
    <row r="302" spans="2:37" x14ac:dyDescent="0.25">
      <c r="B302" s="57">
        <v>26</v>
      </c>
      <c r="C302" s="29">
        <v>1638172</v>
      </c>
      <c r="D302" s="46">
        <f t="shared" si="95"/>
        <v>0</v>
      </c>
      <c r="E302" s="57">
        <v>26</v>
      </c>
      <c r="F302" s="29">
        <v>1638172</v>
      </c>
      <c r="G302" s="48">
        <f t="shared" si="96"/>
        <v>0</v>
      </c>
      <c r="H302" s="59">
        <v>26</v>
      </c>
      <c r="I302" s="29">
        <v>1638172</v>
      </c>
      <c r="J302" s="46">
        <f t="shared" si="97"/>
        <v>0</v>
      </c>
      <c r="K302" s="57">
        <v>26</v>
      </c>
      <c r="L302" s="29">
        <v>1638172</v>
      </c>
      <c r="M302" s="48">
        <f t="shared" si="98"/>
        <v>0</v>
      </c>
      <c r="N302" s="59">
        <v>26</v>
      </c>
      <c r="O302" s="29">
        <v>1638172</v>
      </c>
      <c r="P302" s="46">
        <f t="shared" si="87"/>
        <v>0</v>
      </c>
      <c r="Q302" s="57">
        <v>26</v>
      </c>
      <c r="R302" s="29">
        <v>1679509</v>
      </c>
      <c r="S302" s="48">
        <f t="shared" si="88"/>
        <v>1519000</v>
      </c>
      <c r="T302" s="59">
        <v>26</v>
      </c>
      <c r="U302" s="29">
        <v>1725125</v>
      </c>
      <c r="V302" s="46">
        <f t="shared" si="89"/>
        <v>1459000</v>
      </c>
      <c r="W302" s="57">
        <v>26</v>
      </c>
      <c r="X302" s="93">
        <v>1771376</v>
      </c>
      <c r="Y302" s="48">
        <f t="shared" si="90"/>
        <v>1490000</v>
      </c>
      <c r="Z302" s="59">
        <v>26</v>
      </c>
      <c r="AA302" s="99">
        <v>1817439</v>
      </c>
      <c r="AB302" s="46">
        <f t="shared" si="91"/>
        <v>1375000</v>
      </c>
      <c r="AC302" s="57">
        <v>26</v>
      </c>
      <c r="AD302" s="59">
        <v>1861285</v>
      </c>
      <c r="AE302" s="48">
        <f t="shared" si="92"/>
        <v>1468000</v>
      </c>
      <c r="AF302" s="59">
        <v>26</v>
      </c>
      <c r="AG302" s="59">
        <v>1862757</v>
      </c>
      <c r="AH302" s="46">
        <f t="shared" si="93"/>
        <v>0</v>
      </c>
      <c r="AI302" s="57">
        <v>26</v>
      </c>
      <c r="AJ302" s="76">
        <v>1862730</v>
      </c>
      <c r="AK302" s="48">
        <f t="shared" si="94"/>
        <v>0</v>
      </c>
    </row>
    <row r="303" spans="2:37" x14ac:dyDescent="0.25">
      <c r="B303" s="57">
        <v>27</v>
      </c>
      <c r="C303" s="29">
        <v>1638172</v>
      </c>
      <c r="D303" s="46">
        <f t="shared" si="95"/>
        <v>0</v>
      </c>
      <c r="E303" s="57">
        <v>27</v>
      </c>
      <c r="F303" s="29">
        <v>1638172</v>
      </c>
      <c r="G303" s="48">
        <f t="shared" si="96"/>
        <v>0</v>
      </c>
      <c r="H303" s="59">
        <v>27</v>
      </c>
      <c r="I303" s="29">
        <v>1638172</v>
      </c>
      <c r="J303" s="46">
        <f t="shared" si="97"/>
        <v>0</v>
      </c>
      <c r="K303" s="57">
        <v>27</v>
      </c>
      <c r="L303" s="29">
        <v>1638172</v>
      </c>
      <c r="M303" s="48">
        <f t="shared" si="98"/>
        <v>0</v>
      </c>
      <c r="N303" s="59">
        <v>27</v>
      </c>
      <c r="O303" s="29">
        <v>1638172</v>
      </c>
      <c r="P303" s="46">
        <f t="shared" si="87"/>
        <v>0</v>
      </c>
      <c r="Q303" s="57">
        <v>27</v>
      </c>
      <c r="R303" s="29">
        <v>1681028</v>
      </c>
      <c r="S303" s="48">
        <f t="shared" si="88"/>
        <v>1509000</v>
      </c>
      <c r="T303" s="59">
        <v>27</v>
      </c>
      <c r="U303" s="29">
        <v>1726584</v>
      </c>
      <c r="V303" s="46">
        <f t="shared" si="89"/>
        <v>1556000</v>
      </c>
      <c r="W303" s="57">
        <v>27</v>
      </c>
      <c r="X303" s="93">
        <v>1772866</v>
      </c>
      <c r="Y303" s="48">
        <f t="shared" si="90"/>
        <v>1648000</v>
      </c>
      <c r="Z303" s="59">
        <v>27</v>
      </c>
      <c r="AA303" s="98">
        <v>1818814</v>
      </c>
      <c r="AB303" s="46">
        <f t="shared" si="91"/>
        <v>1489000</v>
      </c>
      <c r="AC303" s="57">
        <v>27</v>
      </c>
      <c r="AD303" s="59">
        <v>1862753</v>
      </c>
      <c r="AE303" s="48">
        <f t="shared" si="92"/>
        <v>0</v>
      </c>
      <c r="AF303" s="59">
        <v>27</v>
      </c>
      <c r="AG303" s="59">
        <v>1862757</v>
      </c>
      <c r="AH303" s="46">
        <f t="shared" si="93"/>
        <v>0</v>
      </c>
      <c r="AI303" s="57">
        <v>27</v>
      </c>
      <c r="AJ303" s="76">
        <v>1862730</v>
      </c>
      <c r="AK303" s="48">
        <f t="shared" si="94"/>
        <v>0</v>
      </c>
    </row>
    <row r="304" spans="2:37" x14ac:dyDescent="0.25">
      <c r="B304" s="57">
        <v>28</v>
      </c>
      <c r="C304" s="29">
        <v>1638172</v>
      </c>
      <c r="D304" s="46">
        <f t="shared" si="95"/>
        <v>0</v>
      </c>
      <c r="E304" s="57">
        <v>28</v>
      </c>
      <c r="F304" s="29">
        <v>1638172</v>
      </c>
      <c r="G304" s="48">
        <f t="shared" si="96"/>
        <v>0</v>
      </c>
      <c r="H304" s="59">
        <v>28</v>
      </c>
      <c r="I304" s="29">
        <v>1638172</v>
      </c>
      <c r="J304" s="46">
        <f t="shared" si="97"/>
        <v>0</v>
      </c>
      <c r="K304" s="57">
        <v>28</v>
      </c>
      <c r="L304" s="29">
        <v>1638172</v>
      </c>
      <c r="M304" s="48">
        <f t="shared" si="98"/>
        <v>0</v>
      </c>
      <c r="N304" s="59">
        <v>28</v>
      </c>
      <c r="O304" s="29">
        <v>1638172</v>
      </c>
      <c r="P304" s="46">
        <f t="shared" si="87"/>
        <v>0</v>
      </c>
      <c r="Q304" s="57">
        <v>28</v>
      </c>
      <c r="R304" s="29">
        <v>1682537</v>
      </c>
      <c r="S304" s="48">
        <f t="shared" si="88"/>
        <v>1545000</v>
      </c>
      <c r="T304" s="59">
        <v>28</v>
      </c>
      <c r="U304" s="29">
        <v>1728140</v>
      </c>
      <c r="V304" s="46">
        <f t="shared" si="89"/>
        <v>1601000</v>
      </c>
      <c r="W304" s="57">
        <v>28</v>
      </c>
      <c r="X304" s="29">
        <v>1774514</v>
      </c>
      <c r="Y304" s="48">
        <f t="shared" si="90"/>
        <v>1378000</v>
      </c>
      <c r="Z304" s="59">
        <v>28</v>
      </c>
      <c r="AA304" s="99">
        <v>1820303</v>
      </c>
      <c r="AB304" s="46">
        <f t="shared" si="91"/>
        <v>3170000</v>
      </c>
      <c r="AC304" s="57">
        <v>28</v>
      </c>
      <c r="AD304" s="59">
        <v>1862753</v>
      </c>
      <c r="AE304" s="48">
        <f t="shared" si="92"/>
        <v>0</v>
      </c>
      <c r="AF304" s="59">
        <v>28</v>
      </c>
      <c r="AG304" s="59">
        <v>1862757</v>
      </c>
      <c r="AH304" s="46">
        <f t="shared" si="93"/>
        <v>0</v>
      </c>
      <c r="AI304" s="57">
        <v>28</v>
      </c>
      <c r="AJ304" s="76">
        <v>1862730</v>
      </c>
      <c r="AK304" s="48">
        <f t="shared" si="94"/>
        <v>0</v>
      </c>
    </row>
    <row r="305" spans="2:37" x14ac:dyDescent="0.25">
      <c r="B305" s="57">
        <v>29</v>
      </c>
      <c r="C305" s="29">
        <v>1638172</v>
      </c>
      <c r="D305" s="46">
        <f t="shared" si="95"/>
        <v>0</v>
      </c>
      <c r="E305" s="57"/>
      <c r="F305" s="29">
        <v>1638172</v>
      </c>
      <c r="G305" s="48"/>
      <c r="H305" s="59">
        <v>29</v>
      </c>
      <c r="I305" s="29">
        <v>1638172</v>
      </c>
      <c r="J305" s="46">
        <f t="shared" si="97"/>
        <v>0</v>
      </c>
      <c r="K305" s="57">
        <v>29</v>
      </c>
      <c r="L305" s="29">
        <v>1638172</v>
      </c>
      <c r="M305" s="48">
        <f t="shared" si="98"/>
        <v>0</v>
      </c>
      <c r="N305" s="59">
        <v>29</v>
      </c>
      <c r="O305" s="29">
        <v>1638172</v>
      </c>
      <c r="P305" s="46">
        <f t="shared" si="87"/>
        <v>0</v>
      </c>
      <c r="Q305" s="57">
        <v>29</v>
      </c>
      <c r="R305" s="29">
        <v>1684082</v>
      </c>
      <c r="S305" s="48">
        <f t="shared" si="88"/>
        <v>1533000</v>
      </c>
      <c r="T305" s="59">
        <v>29</v>
      </c>
      <c r="U305" s="29">
        <v>1729741</v>
      </c>
      <c r="V305" s="46">
        <f t="shared" si="89"/>
        <v>1512000</v>
      </c>
      <c r="W305" s="57">
        <v>29</v>
      </c>
      <c r="X305" s="93">
        <v>1775892</v>
      </c>
      <c r="Y305" s="48">
        <f t="shared" si="90"/>
        <v>1502000</v>
      </c>
      <c r="Z305" s="59">
        <v>29</v>
      </c>
      <c r="AA305" s="98">
        <v>1823473</v>
      </c>
      <c r="AB305" s="46">
        <f t="shared" si="91"/>
        <v>1278000</v>
      </c>
      <c r="AC305" s="57">
        <v>29</v>
      </c>
      <c r="AD305" s="59">
        <v>1862753</v>
      </c>
      <c r="AE305" s="48">
        <f t="shared" si="92"/>
        <v>0</v>
      </c>
      <c r="AF305" s="59">
        <v>29</v>
      </c>
      <c r="AG305" s="59">
        <v>1862757</v>
      </c>
      <c r="AH305" s="46">
        <f t="shared" si="93"/>
        <v>0</v>
      </c>
      <c r="AI305" s="57">
        <v>29</v>
      </c>
      <c r="AJ305" s="76">
        <v>1862730</v>
      </c>
      <c r="AK305" s="48">
        <f t="shared" si="94"/>
        <v>0</v>
      </c>
    </row>
    <row r="306" spans="2:37" x14ac:dyDescent="0.25">
      <c r="B306" s="57">
        <v>30</v>
      </c>
      <c r="C306" s="29">
        <v>1638172</v>
      </c>
      <c r="D306" s="46">
        <f t="shared" si="95"/>
        <v>0</v>
      </c>
      <c r="E306" s="47"/>
      <c r="F306" s="29"/>
      <c r="G306" s="48"/>
      <c r="H306" s="59">
        <v>30</v>
      </c>
      <c r="I306" s="29">
        <v>1638172</v>
      </c>
      <c r="J306" s="46">
        <f t="shared" si="97"/>
        <v>0</v>
      </c>
      <c r="K306" s="57">
        <v>30</v>
      </c>
      <c r="L306" s="29">
        <v>1638172</v>
      </c>
      <c r="M306" s="48">
        <f t="shared" si="98"/>
        <v>0</v>
      </c>
      <c r="N306" s="59">
        <v>30</v>
      </c>
      <c r="O306" s="29">
        <v>1638172</v>
      </c>
      <c r="P306" s="46">
        <f t="shared" si="87"/>
        <v>1366000</v>
      </c>
      <c r="Q306" s="57">
        <v>30</v>
      </c>
      <c r="R306" s="29">
        <v>1685615</v>
      </c>
      <c r="S306" s="48">
        <f t="shared" si="88"/>
        <v>1702000</v>
      </c>
      <c r="T306" s="59">
        <v>30</v>
      </c>
      <c r="U306" s="29">
        <v>1731253</v>
      </c>
      <c r="V306" s="46">
        <f t="shared" si="89"/>
        <v>1400000</v>
      </c>
      <c r="W306" s="57">
        <v>30</v>
      </c>
      <c r="X306" s="29">
        <v>1777394</v>
      </c>
      <c r="Y306" s="48">
        <f t="shared" si="90"/>
        <v>1504000</v>
      </c>
      <c r="Z306" s="59">
        <v>30</v>
      </c>
      <c r="AA306" s="99">
        <v>1824751</v>
      </c>
      <c r="AB306" s="46">
        <f t="shared" si="91"/>
        <v>0</v>
      </c>
      <c r="AC306" s="57">
        <v>30</v>
      </c>
      <c r="AD306" s="59">
        <v>1862753</v>
      </c>
      <c r="AE306" s="48">
        <f t="shared" si="92"/>
        <v>0</v>
      </c>
      <c r="AF306" s="59">
        <v>30</v>
      </c>
      <c r="AG306" s="59">
        <v>1862757</v>
      </c>
      <c r="AH306" s="46">
        <v>0</v>
      </c>
      <c r="AI306" s="57">
        <v>30</v>
      </c>
      <c r="AJ306" s="76">
        <v>1862730</v>
      </c>
      <c r="AK306" s="48">
        <f t="shared" si="94"/>
        <v>0</v>
      </c>
    </row>
    <row r="307" spans="2:37" x14ac:dyDescent="0.25">
      <c r="B307" s="60">
        <v>31</v>
      </c>
      <c r="C307" s="29">
        <v>1638172</v>
      </c>
      <c r="D307" s="46">
        <f t="shared" si="95"/>
        <v>0</v>
      </c>
      <c r="E307" s="47"/>
      <c r="F307" s="46"/>
      <c r="G307" s="48"/>
      <c r="H307" s="61">
        <v>31</v>
      </c>
      <c r="I307" s="29">
        <v>1638172</v>
      </c>
      <c r="J307" s="46">
        <f t="shared" si="97"/>
        <v>0</v>
      </c>
      <c r="K307" s="60"/>
      <c r="L307" s="29">
        <v>1638172</v>
      </c>
      <c r="M307" s="48"/>
      <c r="N307" s="61">
        <v>31</v>
      </c>
      <c r="O307" s="29">
        <v>1639538</v>
      </c>
      <c r="P307" s="46">
        <f t="shared" si="87"/>
        <v>1566000</v>
      </c>
      <c r="Q307" s="60"/>
      <c r="R307" s="29">
        <v>1687317</v>
      </c>
      <c r="S307" s="48"/>
      <c r="T307" s="61">
        <v>31</v>
      </c>
      <c r="U307" s="29">
        <v>1732653</v>
      </c>
      <c r="V307" s="46">
        <f t="shared" si="89"/>
        <v>1441000</v>
      </c>
      <c r="W307" s="60">
        <v>31</v>
      </c>
      <c r="X307" s="93">
        <v>1778898</v>
      </c>
      <c r="Y307" s="48">
        <f t="shared" si="90"/>
        <v>1670000</v>
      </c>
      <c r="Z307" s="61"/>
      <c r="AA307" s="99">
        <v>1824751</v>
      </c>
      <c r="AB307" s="46"/>
      <c r="AC307" s="60">
        <v>31</v>
      </c>
      <c r="AD307" s="59">
        <v>1862753</v>
      </c>
      <c r="AE307" s="48">
        <f t="shared" si="92"/>
        <v>0</v>
      </c>
      <c r="AF307" s="61"/>
      <c r="AG307" s="67"/>
      <c r="AH307" s="46"/>
      <c r="AI307" s="60">
        <v>31</v>
      </c>
      <c r="AJ307" s="76">
        <v>1862730</v>
      </c>
      <c r="AK307" s="48">
        <f t="shared" si="94"/>
        <v>0</v>
      </c>
    </row>
    <row r="308" spans="2:37" x14ac:dyDescent="0.25">
      <c r="B308" s="47"/>
      <c r="C308" s="29">
        <v>1638172</v>
      </c>
      <c r="D308" s="46"/>
      <c r="E308" s="47"/>
      <c r="F308" s="46"/>
      <c r="G308" s="48"/>
      <c r="H308" s="46"/>
      <c r="I308" s="29">
        <v>1638172</v>
      </c>
      <c r="J308" s="46"/>
      <c r="K308" s="47"/>
      <c r="L308" s="59"/>
      <c r="M308" s="48"/>
      <c r="N308" s="46"/>
      <c r="O308" s="29">
        <v>1641104</v>
      </c>
      <c r="P308" s="46"/>
      <c r="Q308" s="47"/>
      <c r="R308" s="59"/>
      <c r="S308" s="48"/>
      <c r="T308" s="46"/>
      <c r="U308" s="29">
        <v>1734094</v>
      </c>
      <c r="V308" s="46"/>
      <c r="W308" s="47"/>
      <c r="X308" s="59">
        <v>1780568</v>
      </c>
      <c r="Y308" s="48"/>
      <c r="Z308" s="46"/>
      <c r="AA308" s="59"/>
      <c r="AB308" s="46"/>
      <c r="AC308" s="47"/>
      <c r="AD308" s="59">
        <v>1862753</v>
      </c>
      <c r="AE308" s="48"/>
      <c r="AF308" s="46"/>
      <c r="AG308" s="59"/>
      <c r="AH308" s="46"/>
      <c r="AI308" s="47"/>
      <c r="AJ308" s="76">
        <v>1862730</v>
      </c>
      <c r="AK308" s="48"/>
    </row>
    <row r="309" spans="2:37" x14ac:dyDescent="0.25">
      <c r="B309" s="49"/>
      <c r="C309" s="50"/>
      <c r="D309" s="50">
        <f>SUM(D277:D308)</f>
        <v>0</v>
      </c>
      <c r="E309" s="49"/>
      <c r="F309" s="50"/>
      <c r="G309" s="63">
        <f>SUM(G277:G308)</f>
        <v>0</v>
      </c>
      <c r="H309" s="50"/>
      <c r="I309" s="50"/>
      <c r="J309" s="50">
        <f>SUM(J277:J308)</f>
        <v>0</v>
      </c>
      <c r="K309" s="49"/>
      <c r="L309" s="50"/>
      <c r="M309" s="63">
        <f>SUM(M277:M308)</f>
        <v>0</v>
      </c>
      <c r="N309" s="50"/>
      <c r="O309" s="50"/>
      <c r="P309" s="50">
        <f>SUM(P277:P308)</f>
        <v>2932000</v>
      </c>
      <c r="Q309" s="49"/>
      <c r="R309" s="50"/>
      <c r="S309" s="63">
        <f>SUM(S277:S308)</f>
        <v>46213000</v>
      </c>
      <c r="T309" s="50"/>
      <c r="U309" s="50"/>
      <c r="V309" s="50">
        <f>SUM(V277:V308)</f>
        <v>46777000</v>
      </c>
      <c r="W309" s="49"/>
      <c r="X309" s="50"/>
      <c r="Y309" s="63">
        <f>SUM(Y277:Y308)</f>
        <v>46474000</v>
      </c>
      <c r="Z309" s="50"/>
      <c r="AA309" s="50"/>
      <c r="AB309" s="50">
        <f>SUM(AB277:AB308)</f>
        <v>44183000</v>
      </c>
      <c r="AC309" s="49"/>
      <c r="AD309" s="50"/>
      <c r="AE309" s="63">
        <f>SUM(AE277:AE308)</f>
        <v>38002000</v>
      </c>
      <c r="AF309" s="50"/>
      <c r="AG309" s="50"/>
      <c r="AH309" s="50">
        <v>0</v>
      </c>
      <c r="AI309" s="49"/>
      <c r="AJ309" s="50"/>
      <c r="AK309" s="63">
        <f>SUM(AK277:AK308)</f>
        <v>0</v>
      </c>
    </row>
    <row r="312" spans="2:37" x14ac:dyDescent="0.25">
      <c r="B312" s="51">
        <v>43101</v>
      </c>
      <c r="C312" s="44"/>
      <c r="D312" s="44"/>
      <c r="E312" s="51">
        <v>43132</v>
      </c>
      <c r="F312" s="44"/>
      <c r="G312" s="45"/>
      <c r="H312" s="52">
        <v>43160</v>
      </c>
      <c r="I312" s="44"/>
      <c r="J312" s="44"/>
      <c r="K312" s="51">
        <v>43191</v>
      </c>
      <c r="L312" s="44"/>
      <c r="M312" s="45"/>
      <c r="N312" s="52">
        <v>43221</v>
      </c>
      <c r="O312" s="44"/>
      <c r="P312" s="44"/>
      <c r="Q312" s="51">
        <v>43252</v>
      </c>
      <c r="R312" s="44"/>
      <c r="S312" s="45"/>
      <c r="T312" s="52">
        <v>43282</v>
      </c>
      <c r="U312" s="44"/>
      <c r="V312" s="44"/>
      <c r="W312" s="51">
        <v>43313</v>
      </c>
      <c r="X312" s="44"/>
      <c r="Y312" s="45"/>
      <c r="Z312" s="52">
        <v>43344</v>
      </c>
      <c r="AA312" s="44"/>
      <c r="AB312" s="44"/>
      <c r="AC312" s="51">
        <v>43374</v>
      </c>
      <c r="AD312" s="44"/>
      <c r="AE312" s="45"/>
      <c r="AF312" s="52">
        <v>43405</v>
      </c>
      <c r="AG312" s="44"/>
      <c r="AH312" s="44"/>
      <c r="AI312" s="51">
        <v>43435</v>
      </c>
      <c r="AJ312" s="44"/>
      <c r="AK312" s="45"/>
    </row>
    <row r="313" spans="2:37" ht="45" x14ac:dyDescent="0.25">
      <c r="B313" s="53" t="s">
        <v>0</v>
      </c>
      <c r="C313" s="54" t="s">
        <v>2</v>
      </c>
      <c r="D313" s="55" t="s">
        <v>1</v>
      </c>
      <c r="E313" s="53" t="s">
        <v>0</v>
      </c>
      <c r="F313" s="54" t="s">
        <v>2</v>
      </c>
      <c r="G313" s="56" t="s">
        <v>1</v>
      </c>
      <c r="H313" s="54" t="s">
        <v>0</v>
      </c>
      <c r="I313" s="54" t="s">
        <v>2</v>
      </c>
      <c r="J313" s="55" t="s">
        <v>1</v>
      </c>
      <c r="K313" s="53" t="s">
        <v>0</v>
      </c>
      <c r="L313" s="54" t="s">
        <v>2</v>
      </c>
      <c r="M313" s="56" t="s">
        <v>1</v>
      </c>
      <c r="N313" s="54" t="s">
        <v>0</v>
      </c>
      <c r="O313" s="54" t="s">
        <v>2</v>
      </c>
      <c r="P313" s="55" t="s">
        <v>1</v>
      </c>
      <c r="Q313" s="53" t="s">
        <v>0</v>
      </c>
      <c r="R313" s="54" t="s">
        <v>2</v>
      </c>
      <c r="S313" s="56" t="s">
        <v>1</v>
      </c>
      <c r="T313" s="54" t="s">
        <v>0</v>
      </c>
      <c r="U313" s="54" t="s">
        <v>2</v>
      </c>
      <c r="V313" s="55" t="s">
        <v>1</v>
      </c>
      <c r="W313" s="53" t="s">
        <v>0</v>
      </c>
      <c r="X313" s="54" t="s">
        <v>2</v>
      </c>
      <c r="Y313" s="56" t="s">
        <v>1</v>
      </c>
      <c r="Z313" s="54" t="s">
        <v>0</v>
      </c>
      <c r="AA313" s="54" t="s">
        <v>2</v>
      </c>
      <c r="AB313" s="55" t="s">
        <v>1</v>
      </c>
      <c r="AC313" s="53" t="s">
        <v>0</v>
      </c>
      <c r="AD313" s="54" t="s">
        <v>2</v>
      </c>
      <c r="AE313" s="56" t="s">
        <v>1</v>
      </c>
      <c r="AF313" s="54" t="s">
        <v>0</v>
      </c>
      <c r="AG313" s="54" t="s">
        <v>2</v>
      </c>
      <c r="AH313" s="55" t="s">
        <v>1</v>
      </c>
      <c r="AI313" s="53" t="s">
        <v>0</v>
      </c>
      <c r="AJ313" s="54" t="s">
        <v>2</v>
      </c>
      <c r="AK313" s="56" t="s">
        <v>1</v>
      </c>
    </row>
    <row r="314" spans="2:37" x14ac:dyDescent="0.25">
      <c r="B314" s="57"/>
      <c r="C314" s="58"/>
      <c r="D314" s="46"/>
      <c r="E314" s="47"/>
      <c r="F314" s="46"/>
      <c r="G314" s="48"/>
      <c r="H314" s="46"/>
      <c r="I314" s="46"/>
      <c r="J314" s="46"/>
      <c r="K314" s="57"/>
      <c r="L314" s="58"/>
      <c r="M314" s="48"/>
      <c r="N314" s="59"/>
      <c r="O314" s="58"/>
      <c r="P314" s="46"/>
      <c r="Q314" s="57"/>
      <c r="R314" s="58"/>
      <c r="S314" s="48"/>
      <c r="T314" s="59"/>
      <c r="U314" s="58"/>
      <c r="V314" s="46"/>
      <c r="W314" s="57"/>
      <c r="X314" s="58"/>
      <c r="Y314" s="48"/>
      <c r="Z314" s="59"/>
      <c r="AA314" s="58"/>
      <c r="AB314" s="46"/>
      <c r="AC314" s="57"/>
      <c r="AD314" s="58"/>
      <c r="AE314" s="48"/>
      <c r="AF314" s="59"/>
      <c r="AG314" s="58"/>
      <c r="AH314" s="46"/>
      <c r="AI314" s="57"/>
      <c r="AJ314" s="58"/>
      <c r="AK314" s="48"/>
    </row>
    <row r="315" spans="2:37" x14ac:dyDescent="0.25">
      <c r="B315" s="57">
        <v>1</v>
      </c>
      <c r="C315" s="29"/>
      <c r="D315" s="46">
        <f>SUM(C316-C315)</f>
        <v>0</v>
      </c>
      <c r="E315" s="57">
        <v>1</v>
      </c>
      <c r="F315" s="29"/>
      <c r="G315" s="48">
        <f>SUM(F316-F315)</f>
        <v>0</v>
      </c>
      <c r="H315" s="59">
        <v>1</v>
      </c>
      <c r="I315" s="29"/>
      <c r="J315" s="46">
        <f>SUM(I316-I315)</f>
        <v>0</v>
      </c>
      <c r="K315" s="57">
        <v>1</v>
      </c>
      <c r="L315" s="29"/>
      <c r="M315" s="48">
        <f>SUM(L316-L315)</f>
        <v>0</v>
      </c>
      <c r="N315" s="59">
        <v>1</v>
      </c>
      <c r="O315" s="29"/>
      <c r="P315" s="46">
        <f t="shared" ref="P315:P345" si="99">SUM(O316-O315)*1000</f>
        <v>0</v>
      </c>
      <c r="Q315" s="57">
        <v>1</v>
      </c>
      <c r="R315" s="29"/>
      <c r="S315" s="48">
        <f t="shared" ref="S315:S344" si="100">SUM(R316-R315)*1000</f>
        <v>0</v>
      </c>
      <c r="T315" s="59">
        <v>1</v>
      </c>
      <c r="U315" s="29"/>
      <c r="V315" s="46">
        <f t="shared" ref="V315:V345" si="101">SUM(U316-U315)*1000</f>
        <v>0</v>
      </c>
      <c r="W315" s="57">
        <v>1</v>
      </c>
      <c r="X315" s="29"/>
      <c r="Y315" s="48">
        <f t="shared" ref="Y315:Y345" si="102">SUM(X316-X315)*1000</f>
        <v>0</v>
      </c>
      <c r="Z315" s="59">
        <v>1</v>
      </c>
      <c r="AA315" s="98"/>
      <c r="AB315" s="46">
        <f t="shared" ref="AB315:AB344" si="103">SUM(AA316-AA315)*1000</f>
        <v>0</v>
      </c>
      <c r="AC315" s="57">
        <v>1</v>
      </c>
      <c r="AD315" s="59"/>
      <c r="AE315" s="48">
        <f t="shared" ref="AE315:AE345" si="104">SUM(AD316-AD315)*1000</f>
        <v>0</v>
      </c>
      <c r="AF315" s="59">
        <v>1</v>
      </c>
      <c r="AG315" s="59"/>
      <c r="AH315" s="46">
        <f t="shared" ref="AH315:AH344" si="105">SUM(AG316-AG315)*1000</f>
        <v>0</v>
      </c>
      <c r="AI315" s="57">
        <v>1</v>
      </c>
      <c r="AJ315" s="76"/>
      <c r="AK315" s="48">
        <f t="shared" ref="AK315:AK345" si="106">SUM(AJ316-AJ315)*1000</f>
        <v>0</v>
      </c>
    </row>
    <row r="316" spans="2:37" x14ac:dyDescent="0.25">
      <c r="B316" s="57">
        <v>2</v>
      </c>
      <c r="C316" s="29"/>
      <c r="D316" s="46">
        <f t="shared" ref="D316:D345" si="107">SUM(C317-C316)</f>
        <v>0</v>
      </c>
      <c r="E316" s="57">
        <v>2</v>
      </c>
      <c r="F316" s="29"/>
      <c r="G316" s="48">
        <f t="shared" ref="G316:G342" si="108">SUM(F317-F316)</f>
        <v>0</v>
      </c>
      <c r="H316" s="59">
        <v>2</v>
      </c>
      <c r="I316" s="29"/>
      <c r="J316" s="46">
        <f t="shared" ref="J316:J345" si="109">SUM(I317-I316)</f>
        <v>0</v>
      </c>
      <c r="K316" s="57">
        <v>2</v>
      </c>
      <c r="L316" s="29"/>
      <c r="M316" s="48">
        <f t="shared" ref="M316:M344" si="110">SUM(L317-L316)</f>
        <v>0</v>
      </c>
      <c r="N316" s="59">
        <v>2</v>
      </c>
      <c r="O316" s="29"/>
      <c r="P316" s="46">
        <f t="shared" si="99"/>
        <v>0</v>
      </c>
      <c r="Q316" s="57">
        <v>2</v>
      </c>
      <c r="R316" s="29"/>
      <c r="S316" s="48">
        <f t="shared" si="100"/>
        <v>0</v>
      </c>
      <c r="T316" s="59">
        <v>2</v>
      </c>
      <c r="U316" s="29"/>
      <c r="V316" s="46">
        <f t="shared" si="101"/>
        <v>0</v>
      </c>
      <c r="W316" s="57">
        <v>2</v>
      </c>
      <c r="X316" s="29"/>
      <c r="Y316" s="48">
        <f t="shared" si="102"/>
        <v>0</v>
      </c>
      <c r="Z316" s="59">
        <v>2</v>
      </c>
      <c r="AA316" s="98"/>
      <c r="AB316" s="46">
        <f t="shared" si="103"/>
        <v>0</v>
      </c>
      <c r="AC316" s="57">
        <v>2</v>
      </c>
      <c r="AD316" s="59"/>
      <c r="AE316" s="48">
        <f t="shared" si="104"/>
        <v>0</v>
      </c>
      <c r="AF316" s="59">
        <v>2</v>
      </c>
      <c r="AG316" s="59"/>
      <c r="AH316" s="46">
        <f t="shared" si="105"/>
        <v>0</v>
      </c>
      <c r="AI316" s="57">
        <v>2</v>
      </c>
      <c r="AJ316" s="76"/>
      <c r="AK316" s="48">
        <f t="shared" si="106"/>
        <v>0</v>
      </c>
    </row>
    <row r="317" spans="2:37" x14ac:dyDescent="0.25">
      <c r="B317" s="57">
        <v>3</v>
      </c>
      <c r="C317" s="29"/>
      <c r="D317" s="46">
        <f t="shared" si="107"/>
        <v>0</v>
      </c>
      <c r="E317" s="57">
        <v>3</v>
      </c>
      <c r="F317" s="29"/>
      <c r="G317" s="48">
        <f t="shared" si="108"/>
        <v>0</v>
      </c>
      <c r="H317" s="59">
        <v>3</v>
      </c>
      <c r="I317" s="29"/>
      <c r="J317" s="46">
        <f t="shared" si="109"/>
        <v>0</v>
      </c>
      <c r="K317" s="57">
        <v>3</v>
      </c>
      <c r="L317" s="29"/>
      <c r="M317" s="48">
        <f t="shared" si="110"/>
        <v>0</v>
      </c>
      <c r="N317" s="59">
        <v>3</v>
      </c>
      <c r="O317" s="29"/>
      <c r="P317" s="46">
        <f t="shared" si="99"/>
        <v>0</v>
      </c>
      <c r="Q317" s="57">
        <v>3</v>
      </c>
      <c r="R317" s="29"/>
      <c r="S317" s="48">
        <f t="shared" si="100"/>
        <v>0</v>
      </c>
      <c r="T317" s="59">
        <v>3</v>
      </c>
      <c r="U317" s="29"/>
      <c r="V317" s="46">
        <f t="shared" si="101"/>
        <v>0</v>
      </c>
      <c r="W317" s="57">
        <v>3</v>
      </c>
      <c r="X317" s="29"/>
      <c r="Y317" s="48">
        <f t="shared" si="102"/>
        <v>0</v>
      </c>
      <c r="Z317" s="59">
        <v>3</v>
      </c>
      <c r="AA317" s="98"/>
      <c r="AB317" s="46">
        <f t="shared" si="103"/>
        <v>0</v>
      </c>
      <c r="AC317" s="57">
        <v>3</v>
      </c>
      <c r="AD317" s="59"/>
      <c r="AE317" s="48">
        <f t="shared" si="104"/>
        <v>0</v>
      </c>
      <c r="AF317" s="59">
        <v>3</v>
      </c>
      <c r="AG317" s="59"/>
      <c r="AH317" s="46">
        <f t="shared" si="105"/>
        <v>0</v>
      </c>
      <c r="AI317" s="57">
        <v>3</v>
      </c>
      <c r="AJ317" s="76"/>
      <c r="AK317" s="48">
        <f t="shared" si="106"/>
        <v>0</v>
      </c>
    </row>
    <row r="318" spans="2:37" x14ac:dyDescent="0.25">
      <c r="B318" s="57">
        <v>4</v>
      </c>
      <c r="C318" s="29"/>
      <c r="D318" s="46">
        <f t="shared" si="107"/>
        <v>0</v>
      </c>
      <c r="E318" s="57">
        <v>4</v>
      </c>
      <c r="F318" s="29"/>
      <c r="G318" s="48">
        <f t="shared" si="108"/>
        <v>0</v>
      </c>
      <c r="H318" s="59">
        <v>4</v>
      </c>
      <c r="I318" s="29"/>
      <c r="J318" s="46">
        <f t="shared" si="109"/>
        <v>0</v>
      </c>
      <c r="K318" s="57">
        <v>4</v>
      </c>
      <c r="L318" s="29"/>
      <c r="M318" s="48">
        <f t="shared" si="110"/>
        <v>0</v>
      </c>
      <c r="N318" s="59">
        <v>4</v>
      </c>
      <c r="O318" s="29"/>
      <c r="P318" s="46">
        <f t="shared" si="99"/>
        <v>0</v>
      </c>
      <c r="Q318" s="57">
        <v>4</v>
      </c>
      <c r="R318" s="29"/>
      <c r="S318" s="48">
        <f t="shared" si="100"/>
        <v>0</v>
      </c>
      <c r="T318" s="59">
        <v>4</v>
      </c>
      <c r="U318" s="29"/>
      <c r="V318" s="46">
        <f t="shared" si="101"/>
        <v>0</v>
      </c>
      <c r="W318" s="57">
        <v>4</v>
      </c>
      <c r="X318" s="29"/>
      <c r="Y318" s="48">
        <f t="shared" si="102"/>
        <v>0</v>
      </c>
      <c r="Z318" s="59">
        <v>4</v>
      </c>
      <c r="AA318" s="98"/>
      <c r="AB318" s="46">
        <f t="shared" si="103"/>
        <v>0</v>
      </c>
      <c r="AC318" s="57">
        <v>4</v>
      </c>
      <c r="AD318" s="59"/>
      <c r="AE318" s="48">
        <f t="shared" si="104"/>
        <v>0</v>
      </c>
      <c r="AF318" s="59">
        <v>4</v>
      </c>
      <c r="AG318" s="59"/>
      <c r="AH318" s="46">
        <f t="shared" si="105"/>
        <v>0</v>
      </c>
      <c r="AI318" s="57">
        <v>4</v>
      </c>
      <c r="AJ318" s="76"/>
      <c r="AK318" s="48">
        <f t="shared" si="106"/>
        <v>0</v>
      </c>
    </row>
    <row r="319" spans="2:37" x14ac:dyDescent="0.25">
      <c r="B319" s="57">
        <v>5</v>
      </c>
      <c r="C319" s="29"/>
      <c r="D319" s="46">
        <f t="shared" si="107"/>
        <v>0</v>
      </c>
      <c r="E319" s="57">
        <v>5</v>
      </c>
      <c r="F319" s="29"/>
      <c r="G319" s="48">
        <f t="shared" si="108"/>
        <v>0</v>
      </c>
      <c r="H319" s="59">
        <v>5</v>
      </c>
      <c r="I319" s="29"/>
      <c r="J319" s="46">
        <f t="shared" si="109"/>
        <v>0</v>
      </c>
      <c r="K319" s="57">
        <v>5</v>
      </c>
      <c r="L319" s="29"/>
      <c r="M319" s="48">
        <f t="shared" si="110"/>
        <v>0</v>
      </c>
      <c r="N319" s="59">
        <v>5</v>
      </c>
      <c r="O319" s="29"/>
      <c r="P319" s="46">
        <f t="shared" si="99"/>
        <v>0</v>
      </c>
      <c r="Q319" s="57">
        <v>5</v>
      </c>
      <c r="R319" s="29"/>
      <c r="S319" s="48">
        <f t="shared" si="100"/>
        <v>0</v>
      </c>
      <c r="T319" s="59">
        <v>5</v>
      </c>
      <c r="U319" s="29"/>
      <c r="V319" s="46">
        <f t="shared" si="101"/>
        <v>0</v>
      </c>
      <c r="W319" s="57">
        <v>5</v>
      </c>
      <c r="X319" s="29"/>
      <c r="Y319" s="48">
        <f t="shared" si="102"/>
        <v>0</v>
      </c>
      <c r="Z319" s="59">
        <v>5</v>
      </c>
      <c r="AA319" s="99"/>
      <c r="AB319" s="46">
        <f t="shared" si="103"/>
        <v>0</v>
      </c>
      <c r="AC319" s="57">
        <v>5</v>
      </c>
      <c r="AD319" s="59"/>
      <c r="AE319" s="48">
        <f t="shared" si="104"/>
        <v>0</v>
      </c>
      <c r="AF319" s="59">
        <v>5</v>
      </c>
      <c r="AG319" s="59"/>
      <c r="AH319" s="46">
        <f t="shared" si="105"/>
        <v>0</v>
      </c>
      <c r="AI319" s="57">
        <v>5</v>
      </c>
      <c r="AJ319" s="94"/>
      <c r="AK319" s="48">
        <f t="shared" si="106"/>
        <v>0</v>
      </c>
    </row>
    <row r="320" spans="2:37" x14ac:dyDescent="0.25">
      <c r="B320" s="57">
        <v>6</v>
      </c>
      <c r="C320" s="29"/>
      <c r="D320" s="46">
        <f t="shared" si="107"/>
        <v>0</v>
      </c>
      <c r="E320" s="57">
        <v>6</v>
      </c>
      <c r="F320" s="29"/>
      <c r="G320" s="48">
        <f t="shared" si="108"/>
        <v>0</v>
      </c>
      <c r="H320" s="59">
        <v>6</v>
      </c>
      <c r="I320" s="29"/>
      <c r="J320" s="46">
        <f t="shared" si="109"/>
        <v>0</v>
      </c>
      <c r="K320" s="57">
        <v>6</v>
      </c>
      <c r="L320" s="29"/>
      <c r="M320" s="48">
        <f t="shared" si="110"/>
        <v>0</v>
      </c>
      <c r="N320" s="59">
        <v>6</v>
      </c>
      <c r="O320" s="29"/>
      <c r="P320" s="46">
        <f t="shared" si="99"/>
        <v>0</v>
      </c>
      <c r="Q320" s="57">
        <v>6</v>
      </c>
      <c r="R320" s="29"/>
      <c r="S320" s="48">
        <f t="shared" si="100"/>
        <v>0</v>
      </c>
      <c r="T320" s="59">
        <v>6</v>
      </c>
      <c r="U320" s="29"/>
      <c r="V320" s="46">
        <f t="shared" si="101"/>
        <v>0</v>
      </c>
      <c r="W320" s="57">
        <v>6</v>
      </c>
      <c r="X320" s="29"/>
      <c r="Y320" s="48">
        <f t="shared" si="102"/>
        <v>0</v>
      </c>
      <c r="Z320" s="59">
        <v>6</v>
      </c>
      <c r="AA320" s="98"/>
      <c r="AB320" s="46">
        <f t="shared" si="103"/>
        <v>0</v>
      </c>
      <c r="AC320" s="57">
        <v>6</v>
      </c>
      <c r="AD320" s="59"/>
      <c r="AE320" s="48">
        <f t="shared" si="104"/>
        <v>0</v>
      </c>
      <c r="AF320" s="59">
        <v>6</v>
      </c>
      <c r="AG320" s="59"/>
      <c r="AH320" s="46">
        <f t="shared" si="105"/>
        <v>0</v>
      </c>
      <c r="AI320" s="57">
        <v>6</v>
      </c>
      <c r="AJ320" s="76"/>
      <c r="AK320" s="48">
        <f t="shared" si="106"/>
        <v>0</v>
      </c>
    </row>
    <row r="321" spans="2:37" x14ac:dyDescent="0.25">
      <c r="B321" s="60">
        <v>7</v>
      </c>
      <c r="C321" s="29"/>
      <c r="D321" s="46">
        <f t="shared" si="107"/>
        <v>0</v>
      </c>
      <c r="E321" s="60">
        <v>7</v>
      </c>
      <c r="F321" s="29"/>
      <c r="G321" s="48">
        <f t="shared" si="108"/>
        <v>0</v>
      </c>
      <c r="H321" s="61">
        <v>7</v>
      </c>
      <c r="I321" s="29"/>
      <c r="J321" s="46">
        <f t="shared" si="109"/>
        <v>0</v>
      </c>
      <c r="K321" s="60">
        <v>7</v>
      </c>
      <c r="L321" s="29"/>
      <c r="M321" s="48">
        <f t="shared" si="110"/>
        <v>0</v>
      </c>
      <c r="N321" s="61">
        <v>7</v>
      </c>
      <c r="O321" s="29"/>
      <c r="P321" s="46">
        <f t="shared" si="99"/>
        <v>0</v>
      </c>
      <c r="Q321" s="60">
        <v>7</v>
      </c>
      <c r="R321" s="29"/>
      <c r="S321" s="48">
        <f t="shared" si="100"/>
        <v>0</v>
      </c>
      <c r="T321" s="61">
        <v>7</v>
      </c>
      <c r="U321" s="29"/>
      <c r="V321" s="46">
        <f t="shared" si="101"/>
        <v>0</v>
      </c>
      <c r="W321" s="60">
        <v>7</v>
      </c>
      <c r="X321" s="29"/>
      <c r="Y321" s="48">
        <f t="shared" si="102"/>
        <v>0</v>
      </c>
      <c r="Z321" s="61">
        <v>7</v>
      </c>
      <c r="AA321" s="98"/>
      <c r="AB321" s="46">
        <f t="shared" si="103"/>
        <v>0</v>
      </c>
      <c r="AC321" s="60">
        <v>7</v>
      </c>
      <c r="AD321" s="59"/>
      <c r="AE321" s="48">
        <f t="shared" si="104"/>
        <v>0</v>
      </c>
      <c r="AF321" s="61">
        <v>7</v>
      </c>
      <c r="AG321" s="59"/>
      <c r="AH321" s="46">
        <f t="shared" si="105"/>
        <v>0</v>
      </c>
      <c r="AI321" s="60">
        <v>7</v>
      </c>
      <c r="AJ321" s="76"/>
      <c r="AK321" s="48">
        <f t="shared" si="106"/>
        <v>0</v>
      </c>
    </row>
    <row r="322" spans="2:37" x14ac:dyDescent="0.25">
      <c r="B322" s="57">
        <v>8</v>
      </c>
      <c r="C322" s="29"/>
      <c r="D322" s="46">
        <f t="shared" si="107"/>
        <v>0</v>
      </c>
      <c r="E322" s="57">
        <v>8</v>
      </c>
      <c r="F322" s="29"/>
      <c r="G322" s="48">
        <f t="shared" si="108"/>
        <v>0</v>
      </c>
      <c r="H322" s="59">
        <v>8</v>
      </c>
      <c r="I322" s="29"/>
      <c r="J322" s="46">
        <f t="shared" si="109"/>
        <v>0</v>
      </c>
      <c r="K322" s="57">
        <v>8</v>
      </c>
      <c r="L322" s="29"/>
      <c r="M322" s="48">
        <f t="shared" si="110"/>
        <v>0</v>
      </c>
      <c r="N322" s="59">
        <v>8</v>
      </c>
      <c r="O322" s="29"/>
      <c r="P322" s="46">
        <f t="shared" si="99"/>
        <v>0</v>
      </c>
      <c r="Q322" s="57">
        <v>8</v>
      </c>
      <c r="R322" s="29"/>
      <c r="S322" s="48">
        <f t="shared" si="100"/>
        <v>0</v>
      </c>
      <c r="T322" s="59">
        <v>8</v>
      </c>
      <c r="U322" s="29"/>
      <c r="V322" s="46">
        <f t="shared" si="101"/>
        <v>0</v>
      </c>
      <c r="W322" s="57">
        <v>8</v>
      </c>
      <c r="X322" s="29"/>
      <c r="Y322" s="48">
        <f t="shared" si="102"/>
        <v>0</v>
      </c>
      <c r="Z322" s="59">
        <v>8</v>
      </c>
      <c r="AA322" s="99"/>
      <c r="AB322" s="46">
        <f t="shared" si="103"/>
        <v>0</v>
      </c>
      <c r="AC322" s="57">
        <v>8</v>
      </c>
      <c r="AD322" s="59"/>
      <c r="AE322" s="48">
        <f t="shared" si="104"/>
        <v>0</v>
      </c>
      <c r="AF322" s="59">
        <v>8</v>
      </c>
      <c r="AG322" s="59"/>
      <c r="AH322" s="46">
        <f t="shared" si="105"/>
        <v>0</v>
      </c>
      <c r="AI322" s="57">
        <v>8</v>
      </c>
      <c r="AJ322" s="94"/>
      <c r="AK322" s="48">
        <f t="shared" si="106"/>
        <v>0</v>
      </c>
    </row>
    <row r="323" spans="2:37" x14ac:dyDescent="0.25">
      <c r="B323" s="57">
        <v>9</v>
      </c>
      <c r="C323" s="29"/>
      <c r="D323" s="46">
        <f t="shared" si="107"/>
        <v>0</v>
      </c>
      <c r="E323" s="57">
        <v>9</v>
      </c>
      <c r="F323" s="29"/>
      <c r="G323" s="48">
        <f t="shared" si="108"/>
        <v>0</v>
      </c>
      <c r="H323" s="59">
        <v>9</v>
      </c>
      <c r="I323" s="29"/>
      <c r="J323" s="46">
        <f t="shared" si="109"/>
        <v>0</v>
      </c>
      <c r="K323" s="57">
        <v>9</v>
      </c>
      <c r="L323" s="29"/>
      <c r="M323" s="48">
        <f t="shared" si="110"/>
        <v>0</v>
      </c>
      <c r="N323" s="59">
        <v>9</v>
      </c>
      <c r="O323" s="29"/>
      <c r="P323" s="46">
        <f t="shared" si="99"/>
        <v>0</v>
      </c>
      <c r="Q323" s="57">
        <v>9</v>
      </c>
      <c r="R323" s="29"/>
      <c r="S323" s="48">
        <f t="shared" si="100"/>
        <v>0</v>
      </c>
      <c r="T323" s="59">
        <v>9</v>
      </c>
      <c r="U323" s="29"/>
      <c r="V323" s="46">
        <f t="shared" si="101"/>
        <v>0</v>
      </c>
      <c r="W323" s="57">
        <v>9</v>
      </c>
      <c r="X323" s="29"/>
      <c r="Y323" s="48">
        <f t="shared" si="102"/>
        <v>0</v>
      </c>
      <c r="Z323" s="59">
        <v>9</v>
      </c>
      <c r="AA323" s="98"/>
      <c r="AB323" s="46">
        <f t="shared" si="103"/>
        <v>0</v>
      </c>
      <c r="AC323" s="57">
        <v>9</v>
      </c>
      <c r="AD323" s="59"/>
      <c r="AE323" s="48">
        <f t="shared" si="104"/>
        <v>0</v>
      </c>
      <c r="AF323" s="59">
        <v>9</v>
      </c>
      <c r="AG323" s="59"/>
      <c r="AH323" s="46">
        <f t="shared" si="105"/>
        <v>0</v>
      </c>
      <c r="AI323" s="57">
        <v>9</v>
      </c>
      <c r="AJ323" s="76"/>
      <c r="AK323" s="48">
        <f t="shared" si="106"/>
        <v>0</v>
      </c>
    </row>
    <row r="324" spans="2:37" x14ac:dyDescent="0.25">
      <c r="B324" s="57">
        <v>10</v>
      </c>
      <c r="C324" s="29"/>
      <c r="D324" s="46">
        <f t="shared" si="107"/>
        <v>0</v>
      </c>
      <c r="E324" s="57">
        <v>10</v>
      </c>
      <c r="F324" s="29"/>
      <c r="G324" s="48">
        <f t="shared" si="108"/>
        <v>0</v>
      </c>
      <c r="H324" s="59">
        <v>10</v>
      </c>
      <c r="I324" s="29"/>
      <c r="J324" s="46">
        <f t="shared" si="109"/>
        <v>0</v>
      </c>
      <c r="K324" s="57">
        <v>10</v>
      </c>
      <c r="L324" s="29"/>
      <c r="M324" s="48">
        <f t="shared" si="110"/>
        <v>0</v>
      </c>
      <c r="N324" s="59">
        <v>10</v>
      </c>
      <c r="O324" s="29"/>
      <c r="P324" s="46">
        <f t="shared" si="99"/>
        <v>0</v>
      </c>
      <c r="Q324" s="57">
        <v>10</v>
      </c>
      <c r="R324" s="29"/>
      <c r="S324" s="48">
        <f t="shared" si="100"/>
        <v>0</v>
      </c>
      <c r="T324" s="59">
        <v>10</v>
      </c>
      <c r="U324" s="29"/>
      <c r="V324" s="46">
        <f t="shared" si="101"/>
        <v>0</v>
      </c>
      <c r="W324" s="57">
        <v>10</v>
      </c>
      <c r="X324" s="29"/>
      <c r="Y324" s="48">
        <f t="shared" si="102"/>
        <v>0</v>
      </c>
      <c r="Z324" s="59">
        <v>10</v>
      </c>
      <c r="AA324" s="99"/>
      <c r="AB324" s="46">
        <f t="shared" si="103"/>
        <v>0</v>
      </c>
      <c r="AC324" s="57">
        <v>10</v>
      </c>
      <c r="AD324" s="59"/>
      <c r="AE324" s="48">
        <f t="shared" si="104"/>
        <v>0</v>
      </c>
      <c r="AF324" s="59">
        <v>10</v>
      </c>
      <c r="AG324" s="59"/>
      <c r="AH324" s="46">
        <f t="shared" si="105"/>
        <v>0</v>
      </c>
      <c r="AI324" s="57">
        <v>10</v>
      </c>
      <c r="AJ324" s="94"/>
      <c r="AK324" s="48">
        <f t="shared" si="106"/>
        <v>0</v>
      </c>
    </row>
    <row r="325" spans="2:37" x14ac:dyDescent="0.25">
      <c r="B325" s="57">
        <v>11</v>
      </c>
      <c r="C325" s="29"/>
      <c r="D325" s="46">
        <f t="shared" si="107"/>
        <v>0</v>
      </c>
      <c r="E325" s="57">
        <v>11</v>
      </c>
      <c r="F325" s="29"/>
      <c r="G325" s="48">
        <f t="shared" si="108"/>
        <v>0</v>
      </c>
      <c r="H325" s="59">
        <v>11</v>
      </c>
      <c r="I325" s="29"/>
      <c r="J325" s="46">
        <f t="shared" si="109"/>
        <v>0</v>
      </c>
      <c r="K325" s="57">
        <v>11</v>
      </c>
      <c r="L325" s="29"/>
      <c r="M325" s="48">
        <f t="shared" si="110"/>
        <v>0</v>
      </c>
      <c r="N325" s="59">
        <v>11</v>
      </c>
      <c r="O325" s="29"/>
      <c r="P325" s="46">
        <f t="shared" si="99"/>
        <v>0</v>
      </c>
      <c r="Q325" s="57">
        <v>11</v>
      </c>
      <c r="R325" s="29"/>
      <c r="S325" s="48">
        <f t="shared" si="100"/>
        <v>0</v>
      </c>
      <c r="T325" s="59">
        <v>11</v>
      </c>
      <c r="U325" s="29"/>
      <c r="V325" s="46">
        <f t="shared" si="101"/>
        <v>0</v>
      </c>
      <c r="W325" s="57">
        <v>11</v>
      </c>
      <c r="X325" s="29"/>
      <c r="Y325" s="48">
        <f t="shared" si="102"/>
        <v>0</v>
      </c>
      <c r="Z325" s="59">
        <v>11</v>
      </c>
      <c r="AA325" s="98"/>
      <c r="AB325" s="46">
        <f t="shared" si="103"/>
        <v>0</v>
      </c>
      <c r="AC325" s="57">
        <v>11</v>
      </c>
      <c r="AD325" s="59"/>
      <c r="AE325" s="48">
        <f t="shared" si="104"/>
        <v>0</v>
      </c>
      <c r="AF325" s="59">
        <v>11</v>
      </c>
      <c r="AG325" s="59"/>
      <c r="AH325" s="46">
        <f t="shared" si="105"/>
        <v>0</v>
      </c>
      <c r="AI325" s="57">
        <v>11</v>
      </c>
      <c r="AJ325" s="76"/>
      <c r="AK325" s="48">
        <f t="shared" si="106"/>
        <v>0</v>
      </c>
    </row>
    <row r="326" spans="2:37" x14ac:dyDescent="0.25">
      <c r="B326" s="57">
        <v>12</v>
      </c>
      <c r="C326" s="29"/>
      <c r="D326" s="46">
        <f t="shared" si="107"/>
        <v>0</v>
      </c>
      <c r="E326" s="57">
        <v>12</v>
      </c>
      <c r="F326" s="29"/>
      <c r="G326" s="48">
        <f t="shared" si="108"/>
        <v>0</v>
      </c>
      <c r="H326" s="59">
        <v>12</v>
      </c>
      <c r="I326" s="29"/>
      <c r="J326" s="46">
        <f t="shared" si="109"/>
        <v>0</v>
      </c>
      <c r="K326" s="57">
        <v>12</v>
      </c>
      <c r="L326" s="29"/>
      <c r="M326" s="48">
        <f t="shared" si="110"/>
        <v>0</v>
      </c>
      <c r="N326" s="59">
        <v>12</v>
      </c>
      <c r="O326" s="29"/>
      <c r="P326" s="46">
        <f t="shared" si="99"/>
        <v>0</v>
      </c>
      <c r="Q326" s="57">
        <v>12</v>
      </c>
      <c r="R326" s="29"/>
      <c r="S326" s="48">
        <f t="shared" si="100"/>
        <v>0</v>
      </c>
      <c r="T326" s="59">
        <v>12</v>
      </c>
      <c r="U326" s="29"/>
      <c r="V326" s="46">
        <f t="shared" si="101"/>
        <v>0</v>
      </c>
      <c r="W326" s="57">
        <v>12</v>
      </c>
      <c r="X326" s="93"/>
      <c r="Y326" s="48">
        <f t="shared" si="102"/>
        <v>0</v>
      </c>
      <c r="Z326" s="59">
        <v>12</v>
      </c>
      <c r="AA326" s="99"/>
      <c r="AB326" s="46">
        <f t="shared" si="103"/>
        <v>0</v>
      </c>
      <c r="AC326" s="57">
        <v>12</v>
      </c>
      <c r="AD326" s="59"/>
      <c r="AE326" s="48">
        <f t="shared" si="104"/>
        <v>0</v>
      </c>
      <c r="AF326" s="59">
        <v>12</v>
      </c>
      <c r="AG326" s="59"/>
      <c r="AH326" s="46">
        <f t="shared" si="105"/>
        <v>0</v>
      </c>
      <c r="AI326" s="57">
        <v>12</v>
      </c>
      <c r="AJ326" s="94"/>
      <c r="AK326" s="48">
        <f t="shared" si="106"/>
        <v>0</v>
      </c>
    </row>
    <row r="327" spans="2:37" x14ac:dyDescent="0.25">
      <c r="B327" s="57">
        <v>13</v>
      </c>
      <c r="C327" s="29"/>
      <c r="D327" s="46">
        <f t="shared" si="107"/>
        <v>0</v>
      </c>
      <c r="E327" s="57">
        <v>13</v>
      </c>
      <c r="F327" s="29"/>
      <c r="G327" s="48">
        <f t="shared" si="108"/>
        <v>0</v>
      </c>
      <c r="H327" s="59">
        <v>13</v>
      </c>
      <c r="I327" s="29"/>
      <c r="J327" s="46">
        <f t="shared" si="109"/>
        <v>0</v>
      </c>
      <c r="K327" s="57">
        <v>13</v>
      </c>
      <c r="L327" s="29"/>
      <c r="M327" s="48">
        <f t="shared" si="110"/>
        <v>0</v>
      </c>
      <c r="N327" s="59">
        <v>13</v>
      </c>
      <c r="O327" s="29"/>
      <c r="P327" s="46">
        <f t="shared" si="99"/>
        <v>0</v>
      </c>
      <c r="Q327" s="57">
        <v>13</v>
      </c>
      <c r="R327" s="29"/>
      <c r="S327" s="48">
        <f t="shared" si="100"/>
        <v>0</v>
      </c>
      <c r="T327" s="59">
        <v>13</v>
      </c>
      <c r="U327" s="29"/>
      <c r="V327" s="46">
        <f t="shared" si="101"/>
        <v>0</v>
      </c>
      <c r="W327" s="57">
        <v>13</v>
      </c>
      <c r="X327" s="29"/>
      <c r="Y327" s="48">
        <f t="shared" si="102"/>
        <v>0</v>
      </c>
      <c r="Z327" s="59">
        <v>13</v>
      </c>
      <c r="AA327" s="98"/>
      <c r="AB327" s="46">
        <f t="shared" si="103"/>
        <v>0</v>
      </c>
      <c r="AC327" s="57">
        <v>13</v>
      </c>
      <c r="AD327" s="59"/>
      <c r="AE327" s="48">
        <f t="shared" si="104"/>
        <v>0</v>
      </c>
      <c r="AF327" s="59">
        <v>13</v>
      </c>
      <c r="AG327" s="59"/>
      <c r="AH327" s="46">
        <f t="shared" si="105"/>
        <v>0</v>
      </c>
      <c r="AI327" s="57">
        <v>13</v>
      </c>
      <c r="AJ327" s="76"/>
      <c r="AK327" s="48">
        <f t="shared" si="106"/>
        <v>0</v>
      </c>
    </row>
    <row r="328" spans="2:37" x14ac:dyDescent="0.25">
      <c r="B328" s="57">
        <v>14</v>
      </c>
      <c r="C328" s="29"/>
      <c r="D328" s="46">
        <f t="shared" si="107"/>
        <v>0</v>
      </c>
      <c r="E328" s="57">
        <v>14</v>
      </c>
      <c r="F328" s="29"/>
      <c r="G328" s="48">
        <f t="shared" si="108"/>
        <v>0</v>
      </c>
      <c r="H328" s="59">
        <v>14</v>
      </c>
      <c r="I328" s="29"/>
      <c r="J328" s="46">
        <f t="shared" si="109"/>
        <v>0</v>
      </c>
      <c r="K328" s="57">
        <v>14</v>
      </c>
      <c r="L328" s="29"/>
      <c r="M328" s="48">
        <f t="shared" si="110"/>
        <v>0</v>
      </c>
      <c r="N328" s="59">
        <v>14</v>
      </c>
      <c r="O328" s="29"/>
      <c r="P328" s="46">
        <f t="shared" si="99"/>
        <v>0</v>
      </c>
      <c r="Q328" s="57">
        <v>14</v>
      </c>
      <c r="R328" s="29"/>
      <c r="S328" s="48">
        <f t="shared" si="100"/>
        <v>0</v>
      </c>
      <c r="T328" s="59">
        <v>14</v>
      </c>
      <c r="U328" s="29"/>
      <c r="V328" s="46">
        <f t="shared" si="101"/>
        <v>0</v>
      </c>
      <c r="W328" s="57">
        <v>14</v>
      </c>
      <c r="X328" s="29"/>
      <c r="Y328" s="48">
        <f t="shared" si="102"/>
        <v>0</v>
      </c>
      <c r="Z328" s="59">
        <v>14</v>
      </c>
      <c r="AA328" s="98"/>
      <c r="AB328" s="46">
        <f t="shared" si="103"/>
        <v>0</v>
      </c>
      <c r="AC328" s="57">
        <v>14</v>
      </c>
      <c r="AD328" s="59"/>
      <c r="AE328" s="48">
        <f t="shared" si="104"/>
        <v>0</v>
      </c>
      <c r="AF328" s="59">
        <v>14</v>
      </c>
      <c r="AG328" s="59"/>
      <c r="AH328" s="46">
        <f t="shared" si="105"/>
        <v>0</v>
      </c>
      <c r="AI328" s="57">
        <v>14</v>
      </c>
      <c r="AJ328" s="76"/>
      <c r="AK328" s="48">
        <f t="shared" si="106"/>
        <v>0</v>
      </c>
    </row>
    <row r="329" spans="2:37" x14ac:dyDescent="0.25">
      <c r="B329" s="57">
        <v>15</v>
      </c>
      <c r="C329" s="29"/>
      <c r="D329" s="46">
        <f t="shared" si="107"/>
        <v>0</v>
      </c>
      <c r="E329" s="57">
        <v>15</v>
      </c>
      <c r="F329" s="29"/>
      <c r="G329" s="48">
        <f t="shared" si="108"/>
        <v>0</v>
      </c>
      <c r="H329" s="59">
        <v>15</v>
      </c>
      <c r="I329" s="29"/>
      <c r="J329" s="46">
        <f t="shared" si="109"/>
        <v>0</v>
      </c>
      <c r="K329" s="57">
        <v>15</v>
      </c>
      <c r="L329" s="29"/>
      <c r="M329" s="48">
        <f t="shared" si="110"/>
        <v>0</v>
      </c>
      <c r="N329" s="59">
        <v>15</v>
      </c>
      <c r="O329" s="29"/>
      <c r="P329" s="46">
        <f t="shared" si="99"/>
        <v>0</v>
      </c>
      <c r="Q329" s="57">
        <v>15</v>
      </c>
      <c r="R329" s="29"/>
      <c r="S329" s="48">
        <f t="shared" si="100"/>
        <v>0</v>
      </c>
      <c r="T329" s="59">
        <v>15</v>
      </c>
      <c r="U329" s="29"/>
      <c r="V329" s="46">
        <f t="shared" si="101"/>
        <v>0</v>
      </c>
      <c r="W329" s="57">
        <v>15</v>
      </c>
      <c r="X329" s="93"/>
      <c r="Y329" s="48">
        <f t="shared" si="102"/>
        <v>0</v>
      </c>
      <c r="Z329" s="59">
        <v>15</v>
      </c>
      <c r="AA329" s="99"/>
      <c r="AB329" s="46">
        <f t="shared" si="103"/>
        <v>0</v>
      </c>
      <c r="AC329" s="57">
        <v>15</v>
      </c>
      <c r="AD329" s="59"/>
      <c r="AE329" s="48">
        <f t="shared" si="104"/>
        <v>0</v>
      </c>
      <c r="AF329" s="59">
        <v>15</v>
      </c>
      <c r="AG329" s="59"/>
      <c r="AH329" s="46">
        <f t="shared" si="105"/>
        <v>0</v>
      </c>
      <c r="AI329" s="57">
        <v>15</v>
      </c>
      <c r="AJ329" s="94"/>
      <c r="AK329" s="48">
        <f t="shared" si="106"/>
        <v>0</v>
      </c>
    </row>
    <row r="330" spans="2:37" x14ac:dyDescent="0.25">
      <c r="B330" s="57">
        <v>16</v>
      </c>
      <c r="C330" s="29"/>
      <c r="D330" s="46">
        <f t="shared" si="107"/>
        <v>0</v>
      </c>
      <c r="E330" s="57">
        <v>16</v>
      </c>
      <c r="F330" s="29"/>
      <c r="G330" s="48">
        <f t="shared" si="108"/>
        <v>0</v>
      </c>
      <c r="H330" s="59">
        <v>16</v>
      </c>
      <c r="I330" s="29"/>
      <c r="J330" s="46">
        <f t="shared" si="109"/>
        <v>0</v>
      </c>
      <c r="K330" s="57">
        <v>16</v>
      </c>
      <c r="L330" s="29"/>
      <c r="M330" s="48">
        <f t="shared" si="110"/>
        <v>0</v>
      </c>
      <c r="N330" s="59">
        <v>16</v>
      </c>
      <c r="O330" s="29"/>
      <c r="P330" s="46">
        <f t="shared" si="99"/>
        <v>0</v>
      </c>
      <c r="Q330" s="57">
        <v>16</v>
      </c>
      <c r="R330" s="29"/>
      <c r="S330" s="48">
        <f t="shared" si="100"/>
        <v>0</v>
      </c>
      <c r="T330" s="59">
        <v>16</v>
      </c>
      <c r="U330" s="29"/>
      <c r="V330" s="46">
        <f t="shared" si="101"/>
        <v>0</v>
      </c>
      <c r="W330" s="57">
        <v>16</v>
      </c>
      <c r="X330" s="29"/>
      <c r="Y330" s="48">
        <f t="shared" si="102"/>
        <v>0</v>
      </c>
      <c r="Z330" s="59">
        <v>16</v>
      </c>
      <c r="AA330" s="98"/>
      <c r="AB330" s="46">
        <f t="shared" si="103"/>
        <v>0</v>
      </c>
      <c r="AC330" s="57">
        <v>16</v>
      </c>
      <c r="AD330" s="59"/>
      <c r="AE330" s="48">
        <f t="shared" si="104"/>
        <v>0</v>
      </c>
      <c r="AF330" s="59">
        <v>16</v>
      </c>
      <c r="AG330" s="59"/>
      <c r="AH330" s="46">
        <f t="shared" si="105"/>
        <v>0</v>
      </c>
      <c r="AI330" s="57">
        <v>16</v>
      </c>
      <c r="AJ330" s="76"/>
      <c r="AK330" s="48">
        <f t="shared" si="106"/>
        <v>0</v>
      </c>
    </row>
    <row r="331" spans="2:37" x14ac:dyDescent="0.25">
      <c r="B331" s="57">
        <v>17</v>
      </c>
      <c r="C331" s="29"/>
      <c r="D331" s="46">
        <f t="shared" si="107"/>
        <v>0</v>
      </c>
      <c r="E331" s="57">
        <v>17</v>
      </c>
      <c r="F331" s="29"/>
      <c r="G331" s="48">
        <f t="shared" si="108"/>
        <v>0</v>
      </c>
      <c r="H331" s="59">
        <v>17</v>
      </c>
      <c r="I331" s="29"/>
      <c r="J331" s="46">
        <f t="shared" si="109"/>
        <v>0</v>
      </c>
      <c r="K331" s="57">
        <v>17</v>
      </c>
      <c r="L331" s="29"/>
      <c r="M331" s="48">
        <f t="shared" si="110"/>
        <v>0</v>
      </c>
      <c r="N331" s="59">
        <v>17</v>
      </c>
      <c r="O331" s="29"/>
      <c r="P331" s="46">
        <f t="shared" si="99"/>
        <v>0</v>
      </c>
      <c r="Q331" s="57">
        <v>17</v>
      </c>
      <c r="R331" s="29"/>
      <c r="S331" s="48">
        <f t="shared" si="100"/>
        <v>0</v>
      </c>
      <c r="T331" s="59">
        <v>17</v>
      </c>
      <c r="U331" s="29"/>
      <c r="V331" s="46">
        <f t="shared" si="101"/>
        <v>0</v>
      </c>
      <c r="W331" s="57">
        <v>17</v>
      </c>
      <c r="X331" s="93"/>
      <c r="Y331" s="48">
        <f t="shared" si="102"/>
        <v>0</v>
      </c>
      <c r="Z331" s="59">
        <v>17</v>
      </c>
      <c r="AA331" s="99"/>
      <c r="AB331" s="46">
        <f t="shared" si="103"/>
        <v>0</v>
      </c>
      <c r="AC331" s="57">
        <v>17</v>
      </c>
      <c r="AD331" s="59"/>
      <c r="AE331" s="48">
        <f t="shared" si="104"/>
        <v>0</v>
      </c>
      <c r="AF331" s="59">
        <v>17</v>
      </c>
      <c r="AG331" s="59"/>
      <c r="AH331" s="46">
        <f t="shared" si="105"/>
        <v>0</v>
      </c>
      <c r="AI331" s="57">
        <v>17</v>
      </c>
      <c r="AJ331" s="94"/>
      <c r="AK331" s="48">
        <f t="shared" si="106"/>
        <v>0</v>
      </c>
    </row>
    <row r="332" spans="2:37" x14ac:dyDescent="0.25">
      <c r="B332" s="57">
        <v>18</v>
      </c>
      <c r="C332" s="29"/>
      <c r="D332" s="46">
        <f t="shared" si="107"/>
        <v>0</v>
      </c>
      <c r="E332" s="57">
        <v>18</v>
      </c>
      <c r="F332" s="29"/>
      <c r="G332" s="48">
        <f t="shared" si="108"/>
        <v>0</v>
      </c>
      <c r="H332" s="59">
        <v>18</v>
      </c>
      <c r="I332" s="29"/>
      <c r="J332" s="46">
        <f t="shared" si="109"/>
        <v>0</v>
      </c>
      <c r="K332" s="57">
        <v>18</v>
      </c>
      <c r="L332" s="29"/>
      <c r="M332" s="48">
        <f t="shared" si="110"/>
        <v>0</v>
      </c>
      <c r="N332" s="59">
        <v>18</v>
      </c>
      <c r="O332" s="29"/>
      <c r="P332" s="46">
        <f t="shared" si="99"/>
        <v>0</v>
      </c>
      <c r="Q332" s="57">
        <v>18</v>
      </c>
      <c r="R332" s="29"/>
      <c r="S332" s="48">
        <f t="shared" si="100"/>
        <v>0</v>
      </c>
      <c r="T332" s="59">
        <v>18</v>
      </c>
      <c r="U332" s="29"/>
      <c r="V332" s="46">
        <f t="shared" si="101"/>
        <v>0</v>
      </c>
      <c r="W332" s="57">
        <v>18</v>
      </c>
      <c r="X332" s="29"/>
      <c r="Y332" s="48">
        <f t="shared" si="102"/>
        <v>0</v>
      </c>
      <c r="Z332" s="59">
        <v>18</v>
      </c>
      <c r="AA332" s="98"/>
      <c r="AB332" s="46">
        <f t="shared" si="103"/>
        <v>0</v>
      </c>
      <c r="AC332" s="57">
        <v>18</v>
      </c>
      <c r="AD332" s="59"/>
      <c r="AE332" s="48">
        <f t="shared" si="104"/>
        <v>0</v>
      </c>
      <c r="AF332" s="59">
        <v>18</v>
      </c>
      <c r="AG332" s="59"/>
      <c r="AH332" s="46">
        <f t="shared" si="105"/>
        <v>0</v>
      </c>
      <c r="AI332" s="57">
        <v>18</v>
      </c>
      <c r="AJ332" s="76"/>
      <c r="AK332" s="48">
        <f t="shared" si="106"/>
        <v>0</v>
      </c>
    </row>
    <row r="333" spans="2:37" x14ac:dyDescent="0.25">
      <c r="B333" s="57">
        <v>19</v>
      </c>
      <c r="C333" s="29"/>
      <c r="D333" s="46">
        <f t="shared" si="107"/>
        <v>0</v>
      </c>
      <c r="E333" s="57">
        <v>19</v>
      </c>
      <c r="F333" s="29"/>
      <c r="G333" s="48">
        <f t="shared" si="108"/>
        <v>0</v>
      </c>
      <c r="H333" s="59">
        <v>19</v>
      </c>
      <c r="I333" s="29"/>
      <c r="J333" s="46">
        <f t="shared" si="109"/>
        <v>0</v>
      </c>
      <c r="K333" s="57">
        <v>19</v>
      </c>
      <c r="L333" s="29"/>
      <c r="M333" s="48">
        <f t="shared" si="110"/>
        <v>0</v>
      </c>
      <c r="N333" s="59">
        <v>19</v>
      </c>
      <c r="O333" s="29"/>
      <c r="P333" s="46">
        <f t="shared" si="99"/>
        <v>0</v>
      </c>
      <c r="Q333" s="57">
        <v>19</v>
      </c>
      <c r="R333" s="29"/>
      <c r="S333" s="48">
        <f t="shared" si="100"/>
        <v>0</v>
      </c>
      <c r="T333" s="59">
        <v>19</v>
      </c>
      <c r="U333" s="29"/>
      <c r="V333" s="46">
        <f t="shared" si="101"/>
        <v>0</v>
      </c>
      <c r="W333" s="57">
        <v>19</v>
      </c>
      <c r="X333" s="93"/>
      <c r="Y333" s="48">
        <f t="shared" si="102"/>
        <v>0</v>
      </c>
      <c r="Z333" s="59">
        <v>19</v>
      </c>
      <c r="AA333" s="99"/>
      <c r="AB333" s="46">
        <f t="shared" si="103"/>
        <v>0</v>
      </c>
      <c r="AC333" s="57">
        <v>19</v>
      </c>
      <c r="AD333" s="59"/>
      <c r="AE333" s="48">
        <f t="shared" si="104"/>
        <v>0</v>
      </c>
      <c r="AF333" s="59">
        <v>19</v>
      </c>
      <c r="AG333" s="59"/>
      <c r="AH333" s="46">
        <f t="shared" si="105"/>
        <v>0</v>
      </c>
      <c r="AI333" s="57">
        <v>19</v>
      </c>
      <c r="AJ333" s="94"/>
      <c r="AK333" s="48">
        <f t="shared" si="106"/>
        <v>0</v>
      </c>
    </row>
    <row r="334" spans="2:37" x14ac:dyDescent="0.25">
      <c r="B334" s="57">
        <v>20</v>
      </c>
      <c r="C334" s="29"/>
      <c r="D334" s="46">
        <f t="shared" si="107"/>
        <v>0</v>
      </c>
      <c r="E334" s="57">
        <v>20</v>
      </c>
      <c r="F334" s="29"/>
      <c r="G334" s="48">
        <f t="shared" si="108"/>
        <v>0</v>
      </c>
      <c r="H334" s="59">
        <v>20</v>
      </c>
      <c r="I334" s="29"/>
      <c r="J334" s="46">
        <f t="shared" si="109"/>
        <v>0</v>
      </c>
      <c r="K334" s="57">
        <v>20</v>
      </c>
      <c r="L334" s="29"/>
      <c r="M334" s="48">
        <f t="shared" si="110"/>
        <v>0</v>
      </c>
      <c r="N334" s="59">
        <v>20</v>
      </c>
      <c r="O334" s="29"/>
      <c r="P334" s="46">
        <f t="shared" si="99"/>
        <v>0</v>
      </c>
      <c r="Q334" s="57">
        <v>20</v>
      </c>
      <c r="R334" s="29"/>
      <c r="S334" s="48">
        <f t="shared" si="100"/>
        <v>0</v>
      </c>
      <c r="T334" s="59">
        <v>20</v>
      </c>
      <c r="U334" s="29"/>
      <c r="V334" s="46">
        <f t="shared" si="101"/>
        <v>0</v>
      </c>
      <c r="W334" s="57">
        <v>20</v>
      </c>
      <c r="X334" s="29"/>
      <c r="Y334" s="48">
        <f t="shared" si="102"/>
        <v>0</v>
      </c>
      <c r="Z334" s="59">
        <v>20</v>
      </c>
      <c r="AA334" s="98"/>
      <c r="AB334" s="46">
        <f t="shared" si="103"/>
        <v>0</v>
      </c>
      <c r="AC334" s="57">
        <v>20</v>
      </c>
      <c r="AD334" s="59"/>
      <c r="AE334" s="48">
        <f t="shared" si="104"/>
        <v>0</v>
      </c>
      <c r="AF334" s="59">
        <v>20</v>
      </c>
      <c r="AG334" s="59"/>
      <c r="AH334" s="46">
        <f t="shared" si="105"/>
        <v>0</v>
      </c>
      <c r="AI334" s="57">
        <v>20</v>
      </c>
      <c r="AJ334" s="94"/>
      <c r="AK334" s="48">
        <f t="shared" si="106"/>
        <v>0</v>
      </c>
    </row>
    <row r="335" spans="2:37" x14ac:dyDescent="0.25">
      <c r="B335" s="57">
        <v>21</v>
      </c>
      <c r="C335" s="29"/>
      <c r="D335" s="46">
        <f t="shared" si="107"/>
        <v>0</v>
      </c>
      <c r="E335" s="57">
        <v>21</v>
      </c>
      <c r="F335" s="29"/>
      <c r="G335" s="48">
        <f t="shared" si="108"/>
        <v>0</v>
      </c>
      <c r="H335" s="59">
        <v>21</v>
      </c>
      <c r="I335" s="29"/>
      <c r="J335" s="46">
        <f t="shared" si="109"/>
        <v>0</v>
      </c>
      <c r="K335" s="57">
        <v>21</v>
      </c>
      <c r="L335" s="29"/>
      <c r="M335" s="48">
        <f t="shared" si="110"/>
        <v>0</v>
      </c>
      <c r="N335" s="59">
        <v>21</v>
      </c>
      <c r="O335" s="29"/>
      <c r="P335" s="46">
        <f t="shared" si="99"/>
        <v>0</v>
      </c>
      <c r="Q335" s="57">
        <v>21</v>
      </c>
      <c r="R335" s="29"/>
      <c r="S335" s="48">
        <f t="shared" si="100"/>
        <v>0</v>
      </c>
      <c r="T335" s="59">
        <v>21</v>
      </c>
      <c r="U335" s="29"/>
      <c r="V335" s="46">
        <f t="shared" si="101"/>
        <v>0</v>
      </c>
      <c r="W335" s="57">
        <v>21</v>
      </c>
      <c r="X335" s="29"/>
      <c r="Y335" s="48">
        <f t="shared" si="102"/>
        <v>0</v>
      </c>
      <c r="Z335" s="59">
        <v>21</v>
      </c>
      <c r="AA335" s="98"/>
      <c r="AB335" s="46">
        <f t="shared" si="103"/>
        <v>0</v>
      </c>
      <c r="AC335" s="57">
        <v>21</v>
      </c>
      <c r="AD335" s="59"/>
      <c r="AE335" s="48">
        <f t="shared" si="104"/>
        <v>0</v>
      </c>
      <c r="AF335" s="59">
        <v>21</v>
      </c>
      <c r="AG335" s="59"/>
      <c r="AH335" s="46">
        <f t="shared" si="105"/>
        <v>0</v>
      </c>
      <c r="AI335" s="57">
        <v>21</v>
      </c>
      <c r="AJ335" s="94"/>
      <c r="AK335" s="48">
        <f t="shared" si="106"/>
        <v>0</v>
      </c>
    </row>
    <row r="336" spans="2:37" x14ac:dyDescent="0.25">
      <c r="B336" s="57">
        <v>22</v>
      </c>
      <c r="C336" s="29"/>
      <c r="D336" s="46">
        <f t="shared" si="107"/>
        <v>0</v>
      </c>
      <c r="E336" s="57">
        <v>22</v>
      </c>
      <c r="F336" s="29"/>
      <c r="G336" s="48">
        <f t="shared" si="108"/>
        <v>0</v>
      </c>
      <c r="H336" s="59">
        <v>22</v>
      </c>
      <c r="I336" s="29"/>
      <c r="J336" s="46">
        <f t="shared" si="109"/>
        <v>0</v>
      </c>
      <c r="K336" s="57">
        <v>22</v>
      </c>
      <c r="L336" s="29"/>
      <c r="M336" s="48">
        <f t="shared" si="110"/>
        <v>0</v>
      </c>
      <c r="N336" s="59">
        <v>22</v>
      </c>
      <c r="O336" s="29"/>
      <c r="P336" s="46">
        <f t="shared" si="99"/>
        <v>0</v>
      </c>
      <c r="Q336" s="57">
        <v>22</v>
      </c>
      <c r="R336" s="29"/>
      <c r="S336" s="48">
        <f t="shared" si="100"/>
        <v>0</v>
      </c>
      <c r="T336" s="59">
        <v>22</v>
      </c>
      <c r="U336" s="29"/>
      <c r="V336" s="46">
        <f t="shared" si="101"/>
        <v>0</v>
      </c>
      <c r="W336" s="57">
        <v>22</v>
      </c>
      <c r="X336" s="93"/>
      <c r="Y336" s="48">
        <f t="shared" si="102"/>
        <v>0</v>
      </c>
      <c r="Z336" s="59">
        <v>22</v>
      </c>
      <c r="AA336" s="99"/>
      <c r="AB336" s="46">
        <f t="shared" si="103"/>
        <v>0</v>
      </c>
      <c r="AC336" s="57">
        <v>22</v>
      </c>
      <c r="AD336" s="59"/>
      <c r="AE336" s="48">
        <f t="shared" si="104"/>
        <v>0</v>
      </c>
      <c r="AF336" s="59">
        <v>22</v>
      </c>
      <c r="AG336" s="59"/>
      <c r="AH336" s="46">
        <f t="shared" si="105"/>
        <v>0</v>
      </c>
      <c r="AI336" s="57">
        <v>22</v>
      </c>
      <c r="AJ336" s="94"/>
      <c r="AK336" s="48">
        <f t="shared" si="106"/>
        <v>0</v>
      </c>
    </row>
    <row r="337" spans="2:37" x14ac:dyDescent="0.25">
      <c r="B337" s="57">
        <v>23</v>
      </c>
      <c r="C337" s="29"/>
      <c r="D337" s="46">
        <f t="shared" si="107"/>
        <v>0</v>
      </c>
      <c r="E337" s="57">
        <v>23</v>
      </c>
      <c r="F337" s="29"/>
      <c r="G337" s="48">
        <f t="shared" si="108"/>
        <v>0</v>
      </c>
      <c r="H337" s="59">
        <v>23</v>
      </c>
      <c r="I337" s="29"/>
      <c r="J337" s="46">
        <f t="shared" si="109"/>
        <v>0</v>
      </c>
      <c r="K337" s="57">
        <v>23</v>
      </c>
      <c r="L337" s="29"/>
      <c r="M337" s="48">
        <f t="shared" si="110"/>
        <v>0</v>
      </c>
      <c r="N337" s="59">
        <v>23</v>
      </c>
      <c r="O337" s="29"/>
      <c r="P337" s="46">
        <f t="shared" si="99"/>
        <v>0</v>
      </c>
      <c r="Q337" s="57">
        <v>23</v>
      </c>
      <c r="R337" s="29"/>
      <c r="S337" s="48">
        <f t="shared" si="100"/>
        <v>0</v>
      </c>
      <c r="T337" s="59">
        <v>23</v>
      </c>
      <c r="U337" s="29"/>
      <c r="V337" s="46">
        <f t="shared" si="101"/>
        <v>0</v>
      </c>
      <c r="W337" s="57">
        <v>23</v>
      </c>
      <c r="X337" s="29"/>
      <c r="Y337" s="48">
        <f t="shared" si="102"/>
        <v>0</v>
      </c>
      <c r="Z337" s="59">
        <v>23</v>
      </c>
      <c r="AA337" s="98"/>
      <c r="AB337" s="46">
        <f t="shared" si="103"/>
        <v>0</v>
      </c>
      <c r="AC337" s="57">
        <v>23</v>
      </c>
      <c r="AD337" s="59"/>
      <c r="AE337" s="48">
        <f t="shared" si="104"/>
        <v>0</v>
      </c>
      <c r="AF337" s="59">
        <v>23</v>
      </c>
      <c r="AG337" s="59"/>
      <c r="AH337" s="46">
        <f t="shared" si="105"/>
        <v>0</v>
      </c>
      <c r="AI337" s="57">
        <v>23</v>
      </c>
      <c r="AJ337" s="94"/>
      <c r="AK337" s="48">
        <f t="shared" si="106"/>
        <v>0</v>
      </c>
    </row>
    <row r="338" spans="2:37" x14ac:dyDescent="0.25">
      <c r="B338" s="57">
        <v>24</v>
      </c>
      <c r="C338" s="29"/>
      <c r="D338" s="46">
        <f t="shared" si="107"/>
        <v>0</v>
      </c>
      <c r="E338" s="57">
        <v>24</v>
      </c>
      <c r="F338" s="29"/>
      <c r="G338" s="48">
        <f t="shared" si="108"/>
        <v>0</v>
      </c>
      <c r="H338" s="59">
        <v>24</v>
      </c>
      <c r="I338" s="29"/>
      <c r="J338" s="46">
        <f t="shared" si="109"/>
        <v>0</v>
      </c>
      <c r="K338" s="57">
        <v>24</v>
      </c>
      <c r="L338" s="29"/>
      <c r="M338" s="48">
        <f t="shared" si="110"/>
        <v>0</v>
      </c>
      <c r="N338" s="59">
        <v>24</v>
      </c>
      <c r="O338" s="29"/>
      <c r="P338" s="46">
        <f t="shared" si="99"/>
        <v>0</v>
      </c>
      <c r="Q338" s="57">
        <v>24</v>
      </c>
      <c r="R338" s="29"/>
      <c r="S338" s="48">
        <f t="shared" si="100"/>
        <v>0</v>
      </c>
      <c r="T338" s="59">
        <v>24</v>
      </c>
      <c r="U338" s="29"/>
      <c r="V338" s="46">
        <f t="shared" si="101"/>
        <v>0</v>
      </c>
      <c r="W338" s="57">
        <v>24</v>
      </c>
      <c r="X338" s="93"/>
      <c r="Y338" s="48">
        <f t="shared" si="102"/>
        <v>0</v>
      </c>
      <c r="Z338" s="59">
        <v>24</v>
      </c>
      <c r="AA338" s="99"/>
      <c r="AB338" s="46">
        <f t="shared" si="103"/>
        <v>0</v>
      </c>
      <c r="AC338" s="57">
        <v>24</v>
      </c>
      <c r="AD338" s="59"/>
      <c r="AE338" s="48">
        <f t="shared" si="104"/>
        <v>0</v>
      </c>
      <c r="AF338" s="59">
        <v>24</v>
      </c>
      <c r="AG338" s="59"/>
      <c r="AH338" s="46">
        <f t="shared" si="105"/>
        <v>0</v>
      </c>
      <c r="AI338" s="57">
        <v>24</v>
      </c>
      <c r="AJ338" s="94"/>
      <c r="AK338" s="48">
        <f t="shared" si="106"/>
        <v>0</v>
      </c>
    </row>
    <row r="339" spans="2:37" x14ac:dyDescent="0.25">
      <c r="B339" s="57">
        <v>25</v>
      </c>
      <c r="C339" s="29"/>
      <c r="D339" s="46">
        <f t="shared" si="107"/>
        <v>0</v>
      </c>
      <c r="E339" s="57">
        <v>25</v>
      </c>
      <c r="F339" s="29"/>
      <c r="G339" s="48">
        <f t="shared" si="108"/>
        <v>0</v>
      </c>
      <c r="H339" s="59">
        <v>25</v>
      </c>
      <c r="I339" s="29"/>
      <c r="J339" s="46">
        <f t="shared" si="109"/>
        <v>0</v>
      </c>
      <c r="K339" s="57">
        <v>25</v>
      </c>
      <c r="L339" s="29"/>
      <c r="M339" s="48">
        <f t="shared" si="110"/>
        <v>0</v>
      </c>
      <c r="N339" s="59">
        <v>25</v>
      </c>
      <c r="O339" s="29"/>
      <c r="P339" s="46">
        <f t="shared" si="99"/>
        <v>0</v>
      </c>
      <c r="Q339" s="57">
        <v>25</v>
      </c>
      <c r="R339" s="29"/>
      <c r="S339" s="48">
        <f t="shared" si="100"/>
        <v>0</v>
      </c>
      <c r="T339" s="59">
        <v>25</v>
      </c>
      <c r="U339" s="29"/>
      <c r="V339" s="46">
        <f t="shared" si="101"/>
        <v>0</v>
      </c>
      <c r="W339" s="57">
        <v>25</v>
      </c>
      <c r="X339" s="29"/>
      <c r="Y339" s="48">
        <f t="shared" si="102"/>
        <v>0</v>
      </c>
      <c r="Z339" s="59">
        <v>25</v>
      </c>
      <c r="AA339" s="98"/>
      <c r="AB339" s="46">
        <f t="shared" si="103"/>
        <v>0</v>
      </c>
      <c r="AC339" s="57">
        <v>25</v>
      </c>
      <c r="AD339" s="59"/>
      <c r="AE339" s="48">
        <f t="shared" si="104"/>
        <v>0</v>
      </c>
      <c r="AF339" s="59">
        <v>25</v>
      </c>
      <c r="AG339" s="59"/>
      <c r="AH339" s="46">
        <f t="shared" si="105"/>
        <v>0</v>
      </c>
      <c r="AI339" s="57">
        <v>25</v>
      </c>
      <c r="AJ339" s="94"/>
      <c r="AK339" s="48">
        <f t="shared" si="106"/>
        <v>0</v>
      </c>
    </row>
    <row r="340" spans="2:37" x14ac:dyDescent="0.25">
      <c r="B340" s="57">
        <v>26</v>
      </c>
      <c r="C340" s="29"/>
      <c r="D340" s="46">
        <f t="shared" si="107"/>
        <v>0</v>
      </c>
      <c r="E340" s="57">
        <v>26</v>
      </c>
      <c r="F340" s="29"/>
      <c r="G340" s="48">
        <f t="shared" si="108"/>
        <v>0</v>
      </c>
      <c r="H340" s="59">
        <v>26</v>
      </c>
      <c r="I340" s="29"/>
      <c r="J340" s="46">
        <f t="shared" si="109"/>
        <v>0</v>
      </c>
      <c r="K340" s="57">
        <v>26</v>
      </c>
      <c r="L340" s="29"/>
      <c r="M340" s="48">
        <f t="shared" si="110"/>
        <v>0</v>
      </c>
      <c r="N340" s="59">
        <v>26</v>
      </c>
      <c r="O340" s="29"/>
      <c r="P340" s="46">
        <f t="shared" si="99"/>
        <v>0</v>
      </c>
      <c r="Q340" s="57">
        <v>26</v>
      </c>
      <c r="R340" s="29"/>
      <c r="S340" s="48">
        <f t="shared" si="100"/>
        <v>0</v>
      </c>
      <c r="T340" s="59">
        <v>26</v>
      </c>
      <c r="U340" s="29"/>
      <c r="V340" s="46">
        <f t="shared" si="101"/>
        <v>0</v>
      </c>
      <c r="W340" s="57">
        <v>26</v>
      </c>
      <c r="X340" s="93"/>
      <c r="Y340" s="48">
        <f t="shared" si="102"/>
        <v>0</v>
      </c>
      <c r="Z340" s="59">
        <v>26</v>
      </c>
      <c r="AA340" s="99"/>
      <c r="AB340" s="46">
        <f t="shared" si="103"/>
        <v>0</v>
      </c>
      <c r="AC340" s="57">
        <v>26</v>
      </c>
      <c r="AD340" s="59"/>
      <c r="AE340" s="48">
        <f t="shared" si="104"/>
        <v>0</v>
      </c>
      <c r="AF340" s="59">
        <v>26</v>
      </c>
      <c r="AG340" s="59"/>
      <c r="AH340" s="46">
        <f t="shared" si="105"/>
        <v>0</v>
      </c>
      <c r="AI340" s="57">
        <v>26</v>
      </c>
      <c r="AJ340" s="94"/>
      <c r="AK340" s="48">
        <f t="shared" si="106"/>
        <v>0</v>
      </c>
    </row>
    <row r="341" spans="2:37" x14ac:dyDescent="0.25">
      <c r="B341" s="57">
        <v>27</v>
      </c>
      <c r="C341" s="29"/>
      <c r="D341" s="46">
        <f t="shared" si="107"/>
        <v>0</v>
      </c>
      <c r="E341" s="57">
        <v>27</v>
      </c>
      <c r="F341" s="29"/>
      <c r="G341" s="48">
        <f t="shared" si="108"/>
        <v>0</v>
      </c>
      <c r="H341" s="59">
        <v>27</v>
      </c>
      <c r="I341" s="29"/>
      <c r="J341" s="46">
        <f t="shared" si="109"/>
        <v>0</v>
      </c>
      <c r="K341" s="57">
        <v>27</v>
      </c>
      <c r="L341" s="29"/>
      <c r="M341" s="48">
        <f t="shared" si="110"/>
        <v>0</v>
      </c>
      <c r="N341" s="59">
        <v>27</v>
      </c>
      <c r="O341" s="29"/>
      <c r="P341" s="46">
        <f t="shared" si="99"/>
        <v>0</v>
      </c>
      <c r="Q341" s="57">
        <v>27</v>
      </c>
      <c r="R341" s="29"/>
      <c r="S341" s="48">
        <f t="shared" si="100"/>
        <v>0</v>
      </c>
      <c r="T341" s="59">
        <v>27</v>
      </c>
      <c r="U341" s="29"/>
      <c r="V341" s="46">
        <f t="shared" si="101"/>
        <v>0</v>
      </c>
      <c r="W341" s="57">
        <v>27</v>
      </c>
      <c r="X341" s="93"/>
      <c r="Y341" s="48">
        <f t="shared" si="102"/>
        <v>0</v>
      </c>
      <c r="Z341" s="59">
        <v>27</v>
      </c>
      <c r="AA341" s="98"/>
      <c r="AB341" s="46">
        <f t="shared" si="103"/>
        <v>0</v>
      </c>
      <c r="AC341" s="57">
        <v>27</v>
      </c>
      <c r="AD341" s="59"/>
      <c r="AE341" s="48">
        <f t="shared" si="104"/>
        <v>0</v>
      </c>
      <c r="AF341" s="59">
        <v>27</v>
      </c>
      <c r="AG341" s="59"/>
      <c r="AH341" s="46">
        <f t="shared" si="105"/>
        <v>0</v>
      </c>
      <c r="AI341" s="57">
        <v>27</v>
      </c>
      <c r="AJ341" s="94"/>
      <c r="AK341" s="48">
        <f t="shared" si="106"/>
        <v>0</v>
      </c>
    </row>
    <row r="342" spans="2:37" x14ac:dyDescent="0.25">
      <c r="B342" s="57">
        <v>28</v>
      </c>
      <c r="C342" s="29"/>
      <c r="D342" s="46">
        <f t="shared" si="107"/>
        <v>0</v>
      </c>
      <c r="E342" s="57">
        <v>28</v>
      </c>
      <c r="F342" s="29"/>
      <c r="G342" s="48">
        <f t="shared" si="108"/>
        <v>0</v>
      </c>
      <c r="H342" s="59">
        <v>28</v>
      </c>
      <c r="I342" s="29"/>
      <c r="J342" s="46">
        <f t="shared" si="109"/>
        <v>0</v>
      </c>
      <c r="K342" s="57">
        <v>28</v>
      </c>
      <c r="L342" s="29"/>
      <c r="M342" s="48">
        <f t="shared" si="110"/>
        <v>0</v>
      </c>
      <c r="N342" s="59">
        <v>28</v>
      </c>
      <c r="O342" s="29"/>
      <c r="P342" s="46">
        <f t="shared" si="99"/>
        <v>0</v>
      </c>
      <c r="Q342" s="57">
        <v>28</v>
      </c>
      <c r="R342" s="29"/>
      <c r="S342" s="48">
        <f t="shared" si="100"/>
        <v>0</v>
      </c>
      <c r="T342" s="59">
        <v>28</v>
      </c>
      <c r="U342" s="29"/>
      <c r="V342" s="46">
        <f t="shared" si="101"/>
        <v>0</v>
      </c>
      <c r="W342" s="57">
        <v>28</v>
      </c>
      <c r="X342" s="29"/>
      <c r="Y342" s="48">
        <f t="shared" si="102"/>
        <v>0</v>
      </c>
      <c r="Z342" s="59">
        <v>28</v>
      </c>
      <c r="AA342" s="99"/>
      <c r="AB342" s="46">
        <f t="shared" si="103"/>
        <v>0</v>
      </c>
      <c r="AC342" s="57">
        <v>28</v>
      </c>
      <c r="AD342" s="59"/>
      <c r="AE342" s="48">
        <f t="shared" si="104"/>
        <v>0</v>
      </c>
      <c r="AF342" s="59">
        <v>28</v>
      </c>
      <c r="AG342" s="59"/>
      <c r="AH342" s="46">
        <f t="shared" si="105"/>
        <v>0</v>
      </c>
      <c r="AI342" s="57">
        <v>28</v>
      </c>
      <c r="AJ342" s="94"/>
      <c r="AK342" s="48">
        <f t="shared" si="106"/>
        <v>0</v>
      </c>
    </row>
    <row r="343" spans="2:37" x14ac:dyDescent="0.25">
      <c r="B343" s="57">
        <v>29</v>
      </c>
      <c r="C343" s="29"/>
      <c r="D343" s="46">
        <f t="shared" si="107"/>
        <v>0</v>
      </c>
      <c r="E343" s="57"/>
      <c r="F343" s="29"/>
      <c r="G343" s="48"/>
      <c r="H343" s="59">
        <v>29</v>
      </c>
      <c r="I343" s="29"/>
      <c r="J343" s="46">
        <f t="shared" si="109"/>
        <v>0</v>
      </c>
      <c r="K343" s="57">
        <v>29</v>
      </c>
      <c r="L343" s="29"/>
      <c r="M343" s="48">
        <f t="shared" si="110"/>
        <v>0</v>
      </c>
      <c r="N343" s="59">
        <v>29</v>
      </c>
      <c r="O343" s="29"/>
      <c r="P343" s="46">
        <f t="shared" si="99"/>
        <v>0</v>
      </c>
      <c r="Q343" s="57">
        <v>29</v>
      </c>
      <c r="R343" s="29"/>
      <c r="S343" s="48">
        <f t="shared" si="100"/>
        <v>0</v>
      </c>
      <c r="T343" s="59">
        <v>29</v>
      </c>
      <c r="U343" s="29"/>
      <c r="V343" s="46">
        <f t="shared" si="101"/>
        <v>0</v>
      </c>
      <c r="W343" s="57">
        <v>29</v>
      </c>
      <c r="X343" s="93"/>
      <c r="Y343" s="48">
        <f t="shared" si="102"/>
        <v>0</v>
      </c>
      <c r="Z343" s="59">
        <v>29</v>
      </c>
      <c r="AA343" s="98"/>
      <c r="AB343" s="46">
        <f t="shared" si="103"/>
        <v>0</v>
      </c>
      <c r="AC343" s="57">
        <v>29</v>
      </c>
      <c r="AD343" s="59"/>
      <c r="AE343" s="48">
        <f t="shared" si="104"/>
        <v>0</v>
      </c>
      <c r="AF343" s="59">
        <v>29</v>
      </c>
      <c r="AG343" s="59"/>
      <c r="AH343" s="46">
        <f t="shared" si="105"/>
        <v>0</v>
      </c>
      <c r="AI343" s="57">
        <v>29</v>
      </c>
      <c r="AJ343" s="94"/>
      <c r="AK343" s="48">
        <f t="shared" si="106"/>
        <v>0</v>
      </c>
    </row>
    <row r="344" spans="2:37" x14ac:dyDescent="0.25">
      <c r="B344" s="57">
        <v>30</v>
      </c>
      <c r="C344" s="29"/>
      <c r="D344" s="46">
        <f t="shared" si="107"/>
        <v>0</v>
      </c>
      <c r="E344" s="47"/>
      <c r="F344" s="29"/>
      <c r="G344" s="48"/>
      <c r="H344" s="59">
        <v>30</v>
      </c>
      <c r="I344" s="29"/>
      <c r="J344" s="46">
        <f t="shared" si="109"/>
        <v>0</v>
      </c>
      <c r="K344" s="57">
        <v>30</v>
      </c>
      <c r="L344" s="29"/>
      <c r="M344" s="48">
        <f t="shared" si="110"/>
        <v>0</v>
      </c>
      <c r="N344" s="59">
        <v>30</v>
      </c>
      <c r="O344" s="29"/>
      <c r="P344" s="46">
        <f t="shared" si="99"/>
        <v>0</v>
      </c>
      <c r="Q344" s="57">
        <v>30</v>
      </c>
      <c r="R344" s="29"/>
      <c r="S344" s="48">
        <f t="shared" si="100"/>
        <v>0</v>
      </c>
      <c r="T344" s="59">
        <v>30</v>
      </c>
      <c r="U344" s="29"/>
      <c r="V344" s="46">
        <f t="shared" si="101"/>
        <v>0</v>
      </c>
      <c r="W344" s="57">
        <v>30</v>
      </c>
      <c r="X344" s="29"/>
      <c r="Y344" s="48">
        <f t="shared" si="102"/>
        <v>0</v>
      </c>
      <c r="Z344" s="59">
        <v>30</v>
      </c>
      <c r="AA344" s="99"/>
      <c r="AB344" s="46">
        <f t="shared" si="103"/>
        <v>0</v>
      </c>
      <c r="AC344" s="57">
        <v>30</v>
      </c>
      <c r="AD344" s="59"/>
      <c r="AE344" s="48">
        <f t="shared" si="104"/>
        <v>0</v>
      </c>
      <c r="AF344" s="59">
        <v>30</v>
      </c>
      <c r="AG344" s="59"/>
      <c r="AH344" s="46">
        <f t="shared" si="105"/>
        <v>0</v>
      </c>
      <c r="AI344" s="57">
        <v>30</v>
      </c>
      <c r="AJ344" s="94"/>
      <c r="AK344" s="48">
        <f t="shared" si="106"/>
        <v>0</v>
      </c>
    </row>
    <row r="345" spans="2:37" x14ac:dyDescent="0.25">
      <c r="B345" s="60">
        <v>31</v>
      </c>
      <c r="C345" s="29"/>
      <c r="D345" s="46">
        <f t="shared" si="107"/>
        <v>0</v>
      </c>
      <c r="E345" s="47"/>
      <c r="F345" s="46"/>
      <c r="G345" s="48"/>
      <c r="H345" s="61">
        <v>31</v>
      </c>
      <c r="I345" s="29"/>
      <c r="J345" s="46">
        <f t="shared" si="109"/>
        <v>0</v>
      </c>
      <c r="K345" s="60"/>
      <c r="L345" s="29"/>
      <c r="M345" s="48"/>
      <c r="N345" s="61">
        <v>31</v>
      </c>
      <c r="O345" s="29"/>
      <c r="P345" s="46">
        <f t="shared" si="99"/>
        <v>0</v>
      </c>
      <c r="Q345" s="60"/>
      <c r="R345" s="29"/>
      <c r="S345" s="48"/>
      <c r="T345" s="61">
        <v>31</v>
      </c>
      <c r="U345" s="29"/>
      <c r="V345" s="46">
        <f t="shared" si="101"/>
        <v>0</v>
      </c>
      <c r="W345" s="60">
        <v>31</v>
      </c>
      <c r="X345" s="93"/>
      <c r="Y345" s="48">
        <f t="shared" si="102"/>
        <v>0</v>
      </c>
      <c r="Z345" s="61"/>
      <c r="AA345" s="59"/>
      <c r="AB345" s="46"/>
      <c r="AC345" s="60">
        <v>31</v>
      </c>
      <c r="AD345" s="59"/>
      <c r="AE345" s="48">
        <f t="shared" si="104"/>
        <v>0</v>
      </c>
      <c r="AF345" s="61"/>
      <c r="AG345" s="67"/>
      <c r="AH345" s="46"/>
      <c r="AI345" s="60">
        <v>31</v>
      </c>
      <c r="AJ345" s="94"/>
      <c r="AK345" s="48">
        <f t="shared" si="106"/>
        <v>0</v>
      </c>
    </row>
    <row r="346" spans="2:37" x14ac:dyDescent="0.25">
      <c r="B346" s="47"/>
      <c r="C346" s="29"/>
      <c r="D346" s="46"/>
      <c r="E346" s="47"/>
      <c r="F346" s="46"/>
      <c r="G346" s="48"/>
      <c r="H346" s="46"/>
      <c r="I346" s="29"/>
      <c r="J346" s="46"/>
      <c r="K346" s="47"/>
      <c r="L346" s="59"/>
      <c r="M346" s="48"/>
      <c r="N346" s="46"/>
      <c r="O346" s="29"/>
      <c r="P346" s="46"/>
      <c r="Q346" s="47"/>
      <c r="R346" s="59"/>
      <c r="S346" s="48"/>
      <c r="T346" s="46"/>
      <c r="U346" s="29"/>
      <c r="V346" s="46"/>
      <c r="W346" s="47"/>
      <c r="X346" s="59"/>
      <c r="Y346" s="48"/>
      <c r="Z346" s="46"/>
      <c r="AA346" s="59"/>
      <c r="AB346" s="46"/>
      <c r="AC346" s="47"/>
      <c r="AD346" s="59"/>
      <c r="AE346" s="48"/>
      <c r="AF346" s="46"/>
      <c r="AG346" s="59"/>
      <c r="AH346" s="46"/>
      <c r="AI346" s="47"/>
      <c r="AJ346" s="67"/>
      <c r="AK346" s="48"/>
    </row>
    <row r="347" spans="2:37" x14ac:dyDescent="0.25">
      <c r="B347" s="49"/>
      <c r="C347" s="50"/>
      <c r="D347" s="50">
        <f>SUM(D315:D346)</f>
        <v>0</v>
      </c>
      <c r="E347" s="49"/>
      <c r="F347" s="50"/>
      <c r="G347" s="63">
        <f>SUM(G315:G346)</f>
        <v>0</v>
      </c>
      <c r="H347" s="50"/>
      <c r="I347" s="50"/>
      <c r="J347" s="50">
        <f>SUM(J315:J346)</f>
        <v>0</v>
      </c>
      <c r="K347" s="49"/>
      <c r="L347" s="50"/>
      <c r="M347" s="63">
        <f>SUM(M315:M346)</f>
        <v>0</v>
      </c>
      <c r="N347" s="50"/>
      <c r="O347" s="50"/>
      <c r="P347" s="50">
        <f>SUM(P315:P346)</f>
        <v>0</v>
      </c>
      <c r="Q347" s="49"/>
      <c r="R347" s="50"/>
      <c r="S347" s="63">
        <f>SUM(S315:S346)</f>
        <v>0</v>
      </c>
      <c r="T347" s="50"/>
      <c r="U347" s="50"/>
      <c r="V347" s="50">
        <f>SUM(V315:V346)</f>
        <v>0</v>
      </c>
      <c r="W347" s="49"/>
      <c r="X347" s="50"/>
      <c r="Y347" s="63">
        <f>SUM(Y315:Y346)</f>
        <v>0</v>
      </c>
      <c r="Z347" s="50"/>
      <c r="AA347" s="50"/>
      <c r="AB347" s="50">
        <f>SUM(AB315:AB346)</f>
        <v>0</v>
      </c>
      <c r="AC347" s="49"/>
      <c r="AD347" s="50"/>
      <c r="AE347" s="63">
        <f>SUM(AE315:AE346)</f>
        <v>0</v>
      </c>
      <c r="AF347" s="50"/>
      <c r="AG347" s="50"/>
      <c r="AH347" s="50">
        <f>SUM(AH315:AH346)</f>
        <v>0</v>
      </c>
      <c r="AI347" s="49"/>
      <c r="AJ347" s="50"/>
      <c r="AK347" s="63">
        <f>SUM(AK315:AK346)</f>
        <v>0</v>
      </c>
    </row>
    <row r="350" spans="2:37" x14ac:dyDescent="0.25">
      <c r="B350" s="51">
        <v>43466</v>
      </c>
      <c r="C350" s="44"/>
      <c r="D350" s="44"/>
      <c r="E350" s="51">
        <v>43497</v>
      </c>
      <c r="F350" s="44"/>
      <c r="G350" s="45"/>
      <c r="H350" s="52">
        <v>43525</v>
      </c>
      <c r="I350" s="44"/>
      <c r="J350" s="44"/>
      <c r="K350" s="51">
        <v>43556</v>
      </c>
      <c r="L350" s="44"/>
      <c r="M350" s="45"/>
      <c r="N350" s="52">
        <v>43586</v>
      </c>
      <c r="O350" s="44"/>
      <c r="P350" s="44"/>
      <c r="Q350" s="51">
        <v>43617</v>
      </c>
      <c r="R350" s="44"/>
      <c r="S350" s="45"/>
      <c r="T350" s="52">
        <v>43647</v>
      </c>
      <c r="U350" s="44"/>
      <c r="V350" s="44"/>
      <c r="W350" s="51">
        <v>43678</v>
      </c>
      <c r="X350" s="44"/>
      <c r="Y350" s="45"/>
      <c r="Z350" s="52">
        <v>43709</v>
      </c>
      <c r="AA350" s="44"/>
      <c r="AB350" s="44"/>
      <c r="AC350" s="51">
        <v>43739</v>
      </c>
      <c r="AD350" s="44"/>
      <c r="AE350" s="45"/>
      <c r="AF350" s="52">
        <v>43770</v>
      </c>
      <c r="AG350" s="44"/>
      <c r="AH350" s="44"/>
      <c r="AI350" s="51">
        <v>43800</v>
      </c>
      <c r="AJ350" s="44"/>
      <c r="AK350" s="45"/>
    </row>
    <row r="351" spans="2:37" ht="45" x14ac:dyDescent="0.25">
      <c r="B351" s="53" t="s">
        <v>0</v>
      </c>
      <c r="C351" s="54" t="s">
        <v>2</v>
      </c>
      <c r="D351" s="55" t="s">
        <v>1</v>
      </c>
      <c r="E351" s="53" t="s">
        <v>0</v>
      </c>
      <c r="F351" s="54" t="s">
        <v>2</v>
      </c>
      <c r="G351" s="56" t="s">
        <v>1</v>
      </c>
      <c r="H351" s="54" t="s">
        <v>0</v>
      </c>
      <c r="I351" s="54" t="s">
        <v>2</v>
      </c>
      <c r="J351" s="55" t="s">
        <v>1</v>
      </c>
      <c r="K351" s="53" t="s">
        <v>0</v>
      </c>
      <c r="L351" s="54" t="s">
        <v>2</v>
      </c>
      <c r="M351" s="56" t="s">
        <v>1</v>
      </c>
      <c r="N351" s="54" t="s">
        <v>0</v>
      </c>
      <c r="O351" s="54" t="s">
        <v>2</v>
      </c>
      <c r="P351" s="55" t="s">
        <v>1</v>
      </c>
      <c r="Q351" s="53" t="s">
        <v>0</v>
      </c>
      <c r="R351" s="54" t="s">
        <v>2</v>
      </c>
      <c r="S351" s="56" t="s">
        <v>1</v>
      </c>
      <c r="T351" s="54" t="s">
        <v>0</v>
      </c>
      <c r="U351" s="54" t="s">
        <v>2</v>
      </c>
      <c r="V351" s="55" t="s">
        <v>1</v>
      </c>
      <c r="W351" s="53" t="s">
        <v>0</v>
      </c>
      <c r="X351" s="54" t="s">
        <v>2</v>
      </c>
      <c r="Y351" s="56" t="s">
        <v>1</v>
      </c>
      <c r="Z351" s="54" t="s">
        <v>0</v>
      </c>
      <c r="AA351" s="54" t="s">
        <v>2</v>
      </c>
      <c r="AB351" s="55" t="s">
        <v>1</v>
      </c>
      <c r="AC351" s="53" t="s">
        <v>0</v>
      </c>
      <c r="AD351" s="54" t="s">
        <v>2</v>
      </c>
      <c r="AE351" s="56" t="s">
        <v>1</v>
      </c>
      <c r="AF351" s="54" t="s">
        <v>0</v>
      </c>
      <c r="AG351" s="54" t="s">
        <v>2</v>
      </c>
      <c r="AH351" s="55" t="s">
        <v>1</v>
      </c>
      <c r="AI351" s="53" t="s">
        <v>0</v>
      </c>
      <c r="AJ351" s="54" t="s">
        <v>2</v>
      </c>
      <c r="AK351" s="56" t="s">
        <v>1</v>
      </c>
    </row>
    <row r="352" spans="2:37" x14ac:dyDescent="0.25">
      <c r="B352" s="57"/>
      <c r="C352" s="58"/>
      <c r="D352" s="46"/>
      <c r="E352" s="47"/>
      <c r="F352" s="46"/>
      <c r="G352" s="48"/>
      <c r="H352" s="46"/>
      <c r="I352" s="46"/>
      <c r="J352" s="46"/>
      <c r="K352" s="57"/>
      <c r="L352" s="58"/>
      <c r="M352" s="48"/>
      <c r="N352" s="59"/>
      <c r="O352" s="58"/>
      <c r="P352" s="46"/>
      <c r="Q352" s="57"/>
      <c r="R352" s="58"/>
      <c r="S352" s="48"/>
      <c r="T352" s="59"/>
      <c r="U352" s="58"/>
      <c r="V352" s="46"/>
      <c r="W352" s="57"/>
      <c r="X352" s="58"/>
      <c r="Y352" s="48"/>
      <c r="Z352" s="59"/>
      <c r="AA352" s="58"/>
      <c r="AB352" s="46"/>
      <c r="AC352" s="57"/>
      <c r="AD352" s="58"/>
      <c r="AE352" s="48"/>
      <c r="AF352" s="59"/>
      <c r="AG352" s="58"/>
      <c r="AH352" s="46"/>
      <c r="AI352" s="57"/>
      <c r="AJ352" s="58"/>
      <c r="AK352" s="48"/>
    </row>
    <row r="353" spans="2:37" x14ac:dyDescent="0.25">
      <c r="B353" s="57">
        <v>1</v>
      </c>
      <c r="C353" s="29"/>
      <c r="D353" s="46">
        <f>SUM(C354-C353)</f>
        <v>0</v>
      </c>
      <c r="E353" s="57">
        <v>1</v>
      </c>
      <c r="F353" s="29"/>
      <c r="G353" s="48">
        <f>SUM(F354-F353)</f>
        <v>0</v>
      </c>
      <c r="H353" s="59">
        <v>1</v>
      </c>
      <c r="I353" s="29"/>
      <c r="J353" s="46">
        <f>SUM(I354-I353)</f>
        <v>0</v>
      </c>
      <c r="K353" s="57">
        <v>1</v>
      </c>
      <c r="L353" s="29"/>
      <c r="M353" s="48">
        <f>SUM(L354-L353)</f>
        <v>0</v>
      </c>
      <c r="N353" s="59">
        <v>1</v>
      </c>
      <c r="O353" s="29"/>
      <c r="P353" s="46">
        <f t="shared" ref="P353:P383" si="111">SUM(O354-O353)*1000</f>
        <v>0</v>
      </c>
      <c r="Q353" s="57">
        <v>1</v>
      </c>
      <c r="R353" s="29"/>
      <c r="S353" s="48">
        <f t="shared" ref="S353:S382" si="112">SUM(R354-R353)*1000</f>
        <v>0</v>
      </c>
      <c r="T353" s="59">
        <v>1</v>
      </c>
      <c r="U353" s="29"/>
      <c r="V353" s="46">
        <f t="shared" ref="V353:V383" si="113">SUM(U354-U353)*1000</f>
        <v>0</v>
      </c>
      <c r="W353" s="57">
        <v>1</v>
      </c>
      <c r="X353" s="29"/>
      <c r="Y353" s="48">
        <f t="shared" ref="Y353:Y383" si="114">SUM(X354-X353)*1000</f>
        <v>0</v>
      </c>
      <c r="Z353" s="59">
        <v>1</v>
      </c>
      <c r="AA353" s="98"/>
      <c r="AB353" s="46">
        <f t="shared" ref="AB353:AB382" si="115">SUM(AA354-AA353)*1000</f>
        <v>0</v>
      </c>
      <c r="AC353" s="57">
        <v>1</v>
      </c>
      <c r="AD353" s="59"/>
      <c r="AE353" s="48">
        <f t="shared" ref="AE353:AE383" si="116">SUM(AD354-AD353)*1000</f>
        <v>0</v>
      </c>
      <c r="AF353" s="59">
        <v>1</v>
      </c>
      <c r="AG353" s="59"/>
      <c r="AH353" s="46">
        <f t="shared" ref="AH353:AH382" si="117">SUM(AG354-AG353)*1000</f>
        <v>0</v>
      </c>
      <c r="AI353" s="57">
        <v>1</v>
      </c>
      <c r="AJ353" s="76"/>
      <c r="AK353" s="48">
        <f t="shared" ref="AK353:AK383" si="118">SUM(AJ354-AJ353)*1000</f>
        <v>0</v>
      </c>
    </row>
    <row r="354" spans="2:37" x14ac:dyDescent="0.25">
      <c r="B354" s="57">
        <v>2</v>
      </c>
      <c r="C354" s="29"/>
      <c r="D354" s="46">
        <f t="shared" ref="D354:D383" si="119">SUM(C355-C354)</f>
        <v>0</v>
      </c>
      <c r="E354" s="57">
        <v>2</v>
      </c>
      <c r="F354" s="29"/>
      <c r="G354" s="48">
        <f t="shared" ref="G354:G380" si="120">SUM(F355-F354)</f>
        <v>0</v>
      </c>
      <c r="H354" s="59">
        <v>2</v>
      </c>
      <c r="I354" s="29"/>
      <c r="J354" s="46">
        <f t="shared" ref="J354:J383" si="121">SUM(I355-I354)</f>
        <v>0</v>
      </c>
      <c r="K354" s="57">
        <v>2</v>
      </c>
      <c r="L354" s="29"/>
      <c r="M354" s="48">
        <f t="shared" ref="M354:M382" si="122">SUM(L355-L354)</f>
        <v>0</v>
      </c>
      <c r="N354" s="59">
        <v>2</v>
      </c>
      <c r="O354" s="29"/>
      <c r="P354" s="46">
        <f t="shared" si="111"/>
        <v>0</v>
      </c>
      <c r="Q354" s="57">
        <v>2</v>
      </c>
      <c r="R354" s="29"/>
      <c r="S354" s="48">
        <f t="shared" si="112"/>
        <v>0</v>
      </c>
      <c r="T354" s="59">
        <v>2</v>
      </c>
      <c r="U354" s="29"/>
      <c r="V354" s="46">
        <f t="shared" si="113"/>
        <v>0</v>
      </c>
      <c r="W354" s="57">
        <v>2</v>
      </c>
      <c r="X354" s="29"/>
      <c r="Y354" s="48">
        <f t="shared" si="114"/>
        <v>0</v>
      </c>
      <c r="Z354" s="59">
        <v>2</v>
      </c>
      <c r="AA354" s="98"/>
      <c r="AB354" s="46">
        <f t="shared" si="115"/>
        <v>0</v>
      </c>
      <c r="AC354" s="57">
        <v>2</v>
      </c>
      <c r="AD354" s="59"/>
      <c r="AE354" s="48">
        <f t="shared" si="116"/>
        <v>0</v>
      </c>
      <c r="AF354" s="59">
        <v>2</v>
      </c>
      <c r="AG354" s="59"/>
      <c r="AH354" s="46">
        <f t="shared" si="117"/>
        <v>0</v>
      </c>
      <c r="AI354" s="57">
        <v>2</v>
      </c>
      <c r="AJ354" s="76"/>
      <c r="AK354" s="48">
        <f t="shared" si="118"/>
        <v>0</v>
      </c>
    </row>
    <row r="355" spans="2:37" x14ac:dyDescent="0.25">
      <c r="B355" s="57">
        <v>3</v>
      </c>
      <c r="C355" s="29"/>
      <c r="D355" s="46">
        <f t="shared" si="119"/>
        <v>0</v>
      </c>
      <c r="E355" s="57">
        <v>3</v>
      </c>
      <c r="F355" s="29"/>
      <c r="G355" s="48">
        <f t="shared" si="120"/>
        <v>0</v>
      </c>
      <c r="H355" s="59">
        <v>3</v>
      </c>
      <c r="I355" s="29"/>
      <c r="J355" s="46">
        <f t="shared" si="121"/>
        <v>0</v>
      </c>
      <c r="K355" s="57">
        <v>3</v>
      </c>
      <c r="L355" s="29"/>
      <c r="M355" s="48">
        <f t="shared" si="122"/>
        <v>0</v>
      </c>
      <c r="N355" s="59">
        <v>3</v>
      </c>
      <c r="O355" s="29"/>
      <c r="P355" s="46">
        <f t="shared" si="111"/>
        <v>0</v>
      </c>
      <c r="Q355" s="57">
        <v>3</v>
      </c>
      <c r="R355" s="29"/>
      <c r="S355" s="48">
        <f t="shared" si="112"/>
        <v>0</v>
      </c>
      <c r="T355" s="59">
        <v>3</v>
      </c>
      <c r="U355" s="29"/>
      <c r="V355" s="46">
        <f t="shared" si="113"/>
        <v>0</v>
      </c>
      <c r="W355" s="57">
        <v>3</v>
      </c>
      <c r="X355" s="29"/>
      <c r="Y355" s="48">
        <f t="shared" si="114"/>
        <v>0</v>
      </c>
      <c r="Z355" s="59">
        <v>3</v>
      </c>
      <c r="AA355" s="98"/>
      <c r="AB355" s="46">
        <f t="shared" si="115"/>
        <v>0</v>
      </c>
      <c r="AC355" s="57">
        <v>3</v>
      </c>
      <c r="AD355" s="59"/>
      <c r="AE355" s="48">
        <f t="shared" si="116"/>
        <v>0</v>
      </c>
      <c r="AF355" s="59">
        <v>3</v>
      </c>
      <c r="AG355" s="59"/>
      <c r="AH355" s="46">
        <f t="shared" si="117"/>
        <v>0</v>
      </c>
      <c r="AI355" s="57">
        <v>3</v>
      </c>
      <c r="AJ355" s="76"/>
      <c r="AK355" s="48">
        <f t="shared" si="118"/>
        <v>0</v>
      </c>
    </row>
    <row r="356" spans="2:37" x14ac:dyDescent="0.25">
      <c r="B356" s="57">
        <v>4</v>
      </c>
      <c r="C356" s="29"/>
      <c r="D356" s="46">
        <f t="shared" si="119"/>
        <v>0</v>
      </c>
      <c r="E356" s="57">
        <v>4</v>
      </c>
      <c r="F356" s="29"/>
      <c r="G356" s="48">
        <f t="shared" si="120"/>
        <v>0</v>
      </c>
      <c r="H356" s="59">
        <v>4</v>
      </c>
      <c r="I356" s="29"/>
      <c r="J356" s="46">
        <f t="shared" si="121"/>
        <v>0</v>
      </c>
      <c r="K356" s="57">
        <v>4</v>
      </c>
      <c r="L356" s="29"/>
      <c r="M356" s="48">
        <f t="shared" si="122"/>
        <v>0</v>
      </c>
      <c r="N356" s="59">
        <v>4</v>
      </c>
      <c r="O356" s="29"/>
      <c r="P356" s="46">
        <f t="shared" si="111"/>
        <v>0</v>
      </c>
      <c r="Q356" s="57">
        <v>4</v>
      </c>
      <c r="R356" s="29"/>
      <c r="S356" s="48">
        <f t="shared" si="112"/>
        <v>0</v>
      </c>
      <c r="T356" s="59">
        <v>4</v>
      </c>
      <c r="U356" s="29"/>
      <c r="V356" s="46">
        <f t="shared" si="113"/>
        <v>0</v>
      </c>
      <c r="W356" s="57">
        <v>4</v>
      </c>
      <c r="X356" s="29"/>
      <c r="Y356" s="48">
        <f t="shared" si="114"/>
        <v>0</v>
      </c>
      <c r="Z356" s="59">
        <v>4</v>
      </c>
      <c r="AA356" s="98"/>
      <c r="AB356" s="46">
        <f t="shared" si="115"/>
        <v>0</v>
      </c>
      <c r="AC356" s="57">
        <v>4</v>
      </c>
      <c r="AD356" s="59"/>
      <c r="AE356" s="48">
        <f t="shared" si="116"/>
        <v>0</v>
      </c>
      <c r="AF356" s="59">
        <v>4</v>
      </c>
      <c r="AG356" s="59"/>
      <c r="AH356" s="46">
        <f t="shared" si="117"/>
        <v>0</v>
      </c>
      <c r="AI356" s="57">
        <v>4</v>
      </c>
      <c r="AJ356" s="76"/>
      <c r="AK356" s="48">
        <f t="shared" si="118"/>
        <v>0</v>
      </c>
    </row>
    <row r="357" spans="2:37" x14ac:dyDescent="0.25">
      <c r="B357" s="57">
        <v>5</v>
      </c>
      <c r="C357" s="29"/>
      <c r="D357" s="46">
        <f t="shared" si="119"/>
        <v>0</v>
      </c>
      <c r="E357" s="57">
        <v>5</v>
      </c>
      <c r="F357" s="29"/>
      <c r="G357" s="48">
        <f t="shared" si="120"/>
        <v>0</v>
      </c>
      <c r="H357" s="59">
        <v>5</v>
      </c>
      <c r="I357" s="29"/>
      <c r="J357" s="46">
        <f t="shared" si="121"/>
        <v>0</v>
      </c>
      <c r="K357" s="57">
        <v>5</v>
      </c>
      <c r="L357" s="29"/>
      <c r="M357" s="48">
        <f t="shared" si="122"/>
        <v>0</v>
      </c>
      <c r="N357" s="59">
        <v>5</v>
      </c>
      <c r="O357" s="29"/>
      <c r="P357" s="46">
        <f t="shared" si="111"/>
        <v>0</v>
      </c>
      <c r="Q357" s="57">
        <v>5</v>
      </c>
      <c r="R357" s="29"/>
      <c r="S357" s="48">
        <f t="shared" si="112"/>
        <v>0</v>
      </c>
      <c r="T357" s="59">
        <v>5</v>
      </c>
      <c r="U357" s="29"/>
      <c r="V357" s="46">
        <f t="shared" si="113"/>
        <v>0</v>
      </c>
      <c r="W357" s="57">
        <v>5</v>
      </c>
      <c r="X357" s="29"/>
      <c r="Y357" s="48">
        <f t="shared" si="114"/>
        <v>0</v>
      </c>
      <c r="Z357" s="59">
        <v>5</v>
      </c>
      <c r="AA357" s="99"/>
      <c r="AB357" s="46">
        <f t="shared" si="115"/>
        <v>0</v>
      </c>
      <c r="AC357" s="57">
        <v>5</v>
      </c>
      <c r="AD357" s="59"/>
      <c r="AE357" s="48">
        <f t="shared" si="116"/>
        <v>0</v>
      </c>
      <c r="AF357" s="59">
        <v>5</v>
      </c>
      <c r="AG357" s="59"/>
      <c r="AH357" s="46">
        <f t="shared" si="117"/>
        <v>0</v>
      </c>
      <c r="AI357" s="57">
        <v>5</v>
      </c>
      <c r="AJ357" s="94"/>
      <c r="AK357" s="48">
        <f t="shared" si="118"/>
        <v>0</v>
      </c>
    </row>
    <row r="358" spans="2:37" x14ac:dyDescent="0.25">
      <c r="B358" s="57">
        <v>6</v>
      </c>
      <c r="C358" s="29"/>
      <c r="D358" s="46">
        <f t="shared" si="119"/>
        <v>0</v>
      </c>
      <c r="E358" s="57">
        <v>6</v>
      </c>
      <c r="F358" s="29"/>
      <c r="G358" s="48">
        <f t="shared" si="120"/>
        <v>0</v>
      </c>
      <c r="H358" s="59">
        <v>6</v>
      </c>
      <c r="I358" s="29"/>
      <c r="J358" s="46">
        <f t="shared" si="121"/>
        <v>0</v>
      </c>
      <c r="K358" s="57">
        <v>6</v>
      </c>
      <c r="L358" s="29"/>
      <c r="M358" s="48">
        <f t="shared" si="122"/>
        <v>0</v>
      </c>
      <c r="N358" s="59">
        <v>6</v>
      </c>
      <c r="O358" s="29"/>
      <c r="P358" s="46">
        <f t="shared" si="111"/>
        <v>0</v>
      </c>
      <c r="Q358" s="57">
        <v>6</v>
      </c>
      <c r="R358" s="29"/>
      <c r="S358" s="48">
        <f t="shared" si="112"/>
        <v>0</v>
      </c>
      <c r="T358" s="59">
        <v>6</v>
      </c>
      <c r="U358" s="29"/>
      <c r="V358" s="46">
        <f t="shared" si="113"/>
        <v>0</v>
      </c>
      <c r="W358" s="57">
        <v>6</v>
      </c>
      <c r="X358" s="29"/>
      <c r="Y358" s="48">
        <f t="shared" si="114"/>
        <v>0</v>
      </c>
      <c r="Z358" s="59">
        <v>6</v>
      </c>
      <c r="AA358" s="98"/>
      <c r="AB358" s="46">
        <f t="shared" si="115"/>
        <v>0</v>
      </c>
      <c r="AC358" s="57">
        <v>6</v>
      </c>
      <c r="AD358" s="59"/>
      <c r="AE358" s="48">
        <f t="shared" si="116"/>
        <v>0</v>
      </c>
      <c r="AF358" s="59">
        <v>6</v>
      </c>
      <c r="AG358" s="59"/>
      <c r="AH358" s="46">
        <f t="shared" si="117"/>
        <v>0</v>
      </c>
      <c r="AI358" s="57">
        <v>6</v>
      </c>
      <c r="AJ358" s="76"/>
      <c r="AK358" s="48">
        <f t="shared" si="118"/>
        <v>0</v>
      </c>
    </row>
    <row r="359" spans="2:37" x14ac:dyDescent="0.25">
      <c r="B359" s="60">
        <v>7</v>
      </c>
      <c r="C359" s="29"/>
      <c r="D359" s="46">
        <f t="shared" si="119"/>
        <v>0</v>
      </c>
      <c r="E359" s="60">
        <v>7</v>
      </c>
      <c r="F359" s="29"/>
      <c r="G359" s="48">
        <f t="shared" si="120"/>
        <v>0</v>
      </c>
      <c r="H359" s="61">
        <v>7</v>
      </c>
      <c r="I359" s="29"/>
      <c r="J359" s="46">
        <f t="shared" si="121"/>
        <v>0</v>
      </c>
      <c r="K359" s="60">
        <v>7</v>
      </c>
      <c r="L359" s="29"/>
      <c r="M359" s="48">
        <f t="shared" si="122"/>
        <v>0</v>
      </c>
      <c r="N359" s="61">
        <v>7</v>
      </c>
      <c r="O359" s="29"/>
      <c r="P359" s="46">
        <f t="shared" si="111"/>
        <v>0</v>
      </c>
      <c r="Q359" s="60">
        <v>7</v>
      </c>
      <c r="R359" s="29"/>
      <c r="S359" s="48">
        <f t="shared" si="112"/>
        <v>0</v>
      </c>
      <c r="T359" s="61">
        <v>7</v>
      </c>
      <c r="U359" s="29"/>
      <c r="V359" s="46">
        <f t="shared" si="113"/>
        <v>0</v>
      </c>
      <c r="W359" s="60">
        <v>7</v>
      </c>
      <c r="X359" s="29"/>
      <c r="Y359" s="48">
        <f t="shared" si="114"/>
        <v>0</v>
      </c>
      <c r="Z359" s="61">
        <v>7</v>
      </c>
      <c r="AA359" s="98"/>
      <c r="AB359" s="46">
        <f t="shared" si="115"/>
        <v>0</v>
      </c>
      <c r="AC359" s="60">
        <v>7</v>
      </c>
      <c r="AD359" s="59"/>
      <c r="AE359" s="48">
        <f t="shared" si="116"/>
        <v>0</v>
      </c>
      <c r="AF359" s="61">
        <v>7</v>
      </c>
      <c r="AG359" s="59"/>
      <c r="AH359" s="46">
        <f t="shared" si="117"/>
        <v>0</v>
      </c>
      <c r="AI359" s="60">
        <v>7</v>
      </c>
      <c r="AJ359" s="76"/>
      <c r="AK359" s="48">
        <f t="shared" si="118"/>
        <v>0</v>
      </c>
    </row>
    <row r="360" spans="2:37" x14ac:dyDescent="0.25">
      <c r="B360" s="57">
        <v>8</v>
      </c>
      <c r="C360" s="29"/>
      <c r="D360" s="46">
        <f t="shared" si="119"/>
        <v>0</v>
      </c>
      <c r="E360" s="57">
        <v>8</v>
      </c>
      <c r="F360" s="29"/>
      <c r="G360" s="48">
        <f t="shared" si="120"/>
        <v>0</v>
      </c>
      <c r="H360" s="59">
        <v>8</v>
      </c>
      <c r="I360" s="29"/>
      <c r="J360" s="46">
        <f t="shared" si="121"/>
        <v>0</v>
      </c>
      <c r="K360" s="57">
        <v>8</v>
      </c>
      <c r="L360" s="29"/>
      <c r="M360" s="48">
        <f t="shared" si="122"/>
        <v>0</v>
      </c>
      <c r="N360" s="59">
        <v>8</v>
      </c>
      <c r="O360" s="29"/>
      <c r="P360" s="46">
        <f t="shared" si="111"/>
        <v>0</v>
      </c>
      <c r="Q360" s="57">
        <v>8</v>
      </c>
      <c r="R360" s="29"/>
      <c r="S360" s="48">
        <f t="shared" si="112"/>
        <v>0</v>
      </c>
      <c r="T360" s="59">
        <v>8</v>
      </c>
      <c r="U360" s="29"/>
      <c r="V360" s="46">
        <f t="shared" si="113"/>
        <v>0</v>
      </c>
      <c r="W360" s="57">
        <v>8</v>
      </c>
      <c r="X360" s="29"/>
      <c r="Y360" s="48">
        <f t="shared" si="114"/>
        <v>0</v>
      </c>
      <c r="Z360" s="59">
        <v>8</v>
      </c>
      <c r="AA360" s="99"/>
      <c r="AB360" s="46">
        <f t="shared" si="115"/>
        <v>0</v>
      </c>
      <c r="AC360" s="57">
        <v>8</v>
      </c>
      <c r="AD360" s="59"/>
      <c r="AE360" s="48">
        <f t="shared" si="116"/>
        <v>0</v>
      </c>
      <c r="AF360" s="59">
        <v>8</v>
      </c>
      <c r="AG360" s="59"/>
      <c r="AH360" s="46">
        <f t="shared" si="117"/>
        <v>0</v>
      </c>
      <c r="AI360" s="57">
        <v>8</v>
      </c>
      <c r="AJ360" s="94"/>
      <c r="AK360" s="48">
        <f t="shared" si="118"/>
        <v>0</v>
      </c>
    </row>
    <row r="361" spans="2:37" x14ac:dyDescent="0.25">
      <c r="B361" s="57">
        <v>9</v>
      </c>
      <c r="C361" s="29"/>
      <c r="D361" s="46">
        <f t="shared" si="119"/>
        <v>0</v>
      </c>
      <c r="E361" s="57">
        <v>9</v>
      </c>
      <c r="F361" s="29"/>
      <c r="G361" s="48">
        <f t="shared" si="120"/>
        <v>0</v>
      </c>
      <c r="H361" s="59">
        <v>9</v>
      </c>
      <c r="I361" s="29"/>
      <c r="J361" s="46">
        <f t="shared" si="121"/>
        <v>0</v>
      </c>
      <c r="K361" s="57">
        <v>9</v>
      </c>
      <c r="L361" s="29"/>
      <c r="M361" s="48">
        <f t="shared" si="122"/>
        <v>0</v>
      </c>
      <c r="N361" s="59">
        <v>9</v>
      </c>
      <c r="O361" s="29"/>
      <c r="P361" s="46">
        <f t="shared" si="111"/>
        <v>0</v>
      </c>
      <c r="Q361" s="57">
        <v>9</v>
      </c>
      <c r="R361" s="29"/>
      <c r="S361" s="48">
        <f t="shared" si="112"/>
        <v>0</v>
      </c>
      <c r="T361" s="59">
        <v>9</v>
      </c>
      <c r="U361" s="29"/>
      <c r="V361" s="46">
        <f t="shared" si="113"/>
        <v>0</v>
      </c>
      <c r="W361" s="57">
        <v>9</v>
      </c>
      <c r="X361" s="29"/>
      <c r="Y361" s="48">
        <f t="shared" si="114"/>
        <v>0</v>
      </c>
      <c r="Z361" s="59">
        <v>9</v>
      </c>
      <c r="AA361" s="98"/>
      <c r="AB361" s="46">
        <f t="shared" si="115"/>
        <v>0</v>
      </c>
      <c r="AC361" s="57">
        <v>9</v>
      </c>
      <c r="AD361" s="59"/>
      <c r="AE361" s="48">
        <f t="shared" si="116"/>
        <v>0</v>
      </c>
      <c r="AF361" s="59">
        <v>9</v>
      </c>
      <c r="AG361" s="59"/>
      <c r="AH361" s="46">
        <f t="shared" si="117"/>
        <v>0</v>
      </c>
      <c r="AI361" s="57">
        <v>9</v>
      </c>
      <c r="AJ361" s="76"/>
      <c r="AK361" s="48">
        <f t="shared" si="118"/>
        <v>0</v>
      </c>
    </row>
    <row r="362" spans="2:37" x14ac:dyDescent="0.25">
      <c r="B362" s="57">
        <v>10</v>
      </c>
      <c r="C362" s="29"/>
      <c r="D362" s="46">
        <f t="shared" si="119"/>
        <v>0</v>
      </c>
      <c r="E362" s="57">
        <v>10</v>
      </c>
      <c r="F362" s="29"/>
      <c r="G362" s="48">
        <f t="shared" si="120"/>
        <v>0</v>
      </c>
      <c r="H362" s="59">
        <v>10</v>
      </c>
      <c r="I362" s="29"/>
      <c r="J362" s="46">
        <f t="shared" si="121"/>
        <v>0</v>
      </c>
      <c r="K362" s="57">
        <v>10</v>
      </c>
      <c r="L362" s="29"/>
      <c r="M362" s="48">
        <f t="shared" si="122"/>
        <v>0</v>
      </c>
      <c r="N362" s="59">
        <v>10</v>
      </c>
      <c r="O362" s="29"/>
      <c r="P362" s="46">
        <f t="shared" si="111"/>
        <v>0</v>
      </c>
      <c r="Q362" s="57">
        <v>10</v>
      </c>
      <c r="R362" s="29"/>
      <c r="S362" s="48">
        <f t="shared" si="112"/>
        <v>0</v>
      </c>
      <c r="T362" s="59">
        <v>10</v>
      </c>
      <c r="U362" s="29"/>
      <c r="V362" s="46">
        <f t="shared" si="113"/>
        <v>0</v>
      </c>
      <c r="W362" s="57">
        <v>10</v>
      </c>
      <c r="X362" s="29"/>
      <c r="Y362" s="48">
        <f t="shared" si="114"/>
        <v>0</v>
      </c>
      <c r="Z362" s="59">
        <v>10</v>
      </c>
      <c r="AA362" s="99"/>
      <c r="AB362" s="46">
        <f t="shared" si="115"/>
        <v>0</v>
      </c>
      <c r="AC362" s="57">
        <v>10</v>
      </c>
      <c r="AD362" s="59"/>
      <c r="AE362" s="48">
        <f t="shared" si="116"/>
        <v>0</v>
      </c>
      <c r="AF362" s="59">
        <v>10</v>
      </c>
      <c r="AG362" s="59"/>
      <c r="AH362" s="46">
        <f t="shared" si="117"/>
        <v>0</v>
      </c>
      <c r="AI362" s="57">
        <v>10</v>
      </c>
      <c r="AJ362" s="94"/>
      <c r="AK362" s="48">
        <f t="shared" si="118"/>
        <v>0</v>
      </c>
    </row>
    <row r="363" spans="2:37" x14ac:dyDescent="0.25">
      <c r="B363" s="57">
        <v>11</v>
      </c>
      <c r="C363" s="29"/>
      <c r="D363" s="46">
        <f t="shared" si="119"/>
        <v>0</v>
      </c>
      <c r="E363" s="57">
        <v>11</v>
      </c>
      <c r="F363" s="29"/>
      <c r="G363" s="48">
        <f t="shared" si="120"/>
        <v>0</v>
      </c>
      <c r="H363" s="59">
        <v>11</v>
      </c>
      <c r="I363" s="29"/>
      <c r="J363" s="46">
        <f t="shared" si="121"/>
        <v>0</v>
      </c>
      <c r="K363" s="57">
        <v>11</v>
      </c>
      <c r="L363" s="29"/>
      <c r="M363" s="48">
        <f t="shared" si="122"/>
        <v>0</v>
      </c>
      <c r="N363" s="59">
        <v>11</v>
      </c>
      <c r="O363" s="29"/>
      <c r="P363" s="46">
        <f t="shared" si="111"/>
        <v>0</v>
      </c>
      <c r="Q363" s="57">
        <v>11</v>
      </c>
      <c r="R363" s="29"/>
      <c r="S363" s="48">
        <f t="shared" si="112"/>
        <v>0</v>
      </c>
      <c r="T363" s="59">
        <v>11</v>
      </c>
      <c r="U363" s="29"/>
      <c r="V363" s="46">
        <f t="shared" si="113"/>
        <v>0</v>
      </c>
      <c r="W363" s="57">
        <v>11</v>
      </c>
      <c r="X363" s="29"/>
      <c r="Y363" s="48">
        <f t="shared" si="114"/>
        <v>0</v>
      </c>
      <c r="Z363" s="59">
        <v>11</v>
      </c>
      <c r="AA363" s="98"/>
      <c r="AB363" s="46">
        <f t="shared" si="115"/>
        <v>0</v>
      </c>
      <c r="AC363" s="57">
        <v>11</v>
      </c>
      <c r="AD363" s="59"/>
      <c r="AE363" s="48">
        <f t="shared" si="116"/>
        <v>0</v>
      </c>
      <c r="AF363" s="59">
        <v>11</v>
      </c>
      <c r="AG363" s="59"/>
      <c r="AH363" s="46">
        <f t="shared" si="117"/>
        <v>0</v>
      </c>
      <c r="AI363" s="57">
        <v>11</v>
      </c>
      <c r="AJ363" s="76"/>
      <c r="AK363" s="48">
        <f t="shared" si="118"/>
        <v>0</v>
      </c>
    </row>
    <row r="364" spans="2:37" x14ac:dyDescent="0.25">
      <c r="B364" s="57">
        <v>12</v>
      </c>
      <c r="C364" s="29"/>
      <c r="D364" s="46">
        <f t="shared" si="119"/>
        <v>0</v>
      </c>
      <c r="E364" s="57">
        <v>12</v>
      </c>
      <c r="F364" s="29"/>
      <c r="G364" s="48">
        <f t="shared" si="120"/>
        <v>0</v>
      </c>
      <c r="H364" s="59">
        <v>12</v>
      </c>
      <c r="I364" s="29"/>
      <c r="J364" s="46">
        <f t="shared" si="121"/>
        <v>0</v>
      </c>
      <c r="K364" s="57">
        <v>12</v>
      </c>
      <c r="L364" s="29"/>
      <c r="M364" s="48">
        <f t="shared" si="122"/>
        <v>0</v>
      </c>
      <c r="N364" s="59">
        <v>12</v>
      </c>
      <c r="O364" s="29"/>
      <c r="P364" s="46">
        <f t="shared" si="111"/>
        <v>0</v>
      </c>
      <c r="Q364" s="57">
        <v>12</v>
      </c>
      <c r="R364" s="29"/>
      <c r="S364" s="48">
        <f t="shared" si="112"/>
        <v>0</v>
      </c>
      <c r="T364" s="59">
        <v>12</v>
      </c>
      <c r="U364" s="29"/>
      <c r="V364" s="46">
        <f t="shared" si="113"/>
        <v>0</v>
      </c>
      <c r="W364" s="57">
        <v>12</v>
      </c>
      <c r="X364" s="93"/>
      <c r="Y364" s="48">
        <f t="shared" si="114"/>
        <v>0</v>
      </c>
      <c r="Z364" s="59">
        <v>12</v>
      </c>
      <c r="AA364" s="99"/>
      <c r="AB364" s="46">
        <f t="shared" si="115"/>
        <v>0</v>
      </c>
      <c r="AC364" s="57">
        <v>12</v>
      </c>
      <c r="AD364" s="59"/>
      <c r="AE364" s="48">
        <f t="shared" si="116"/>
        <v>0</v>
      </c>
      <c r="AF364" s="59">
        <v>12</v>
      </c>
      <c r="AG364" s="59"/>
      <c r="AH364" s="46">
        <f t="shared" si="117"/>
        <v>0</v>
      </c>
      <c r="AI364" s="57">
        <v>12</v>
      </c>
      <c r="AJ364" s="94"/>
      <c r="AK364" s="48">
        <f t="shared" si="118"/>
        <v>0</v>
      </c>
    </row>
    <row r="365" spans="2:37" x14ac:dyDescent="0.25">
      <c r="B365" s="57">
        <v>13</v>
      </c>
      <c r="C365" s="29"/>
      <c r="D365" s="46">
        <f t="shared" si="119"/>
        <v>0</v>
      </c>
      <c r="E365" s="57">
        <v>13</v>
      </c>
      <c r="F365" s="29"/>
      <c r="G365" s="48">
        <f t="shared" si="120"/>
        <v>0</v>
      </c>
      <c r="H365" s="59">
        <v>13</v>
      </c>
      <c r="I365" s="29"/>
      <c r="J365" s="46">
        <f t="shared" si="121"/>
        <v>0</v>
      </c>
      <c r="K365" s="57">
        <v>13</v>
      </c>
      <c r="L365" s="29"/>
      <c r="M365" s="48">
        <f t="shared" si="122"/>
        <v>0</v>
      </c>
      <c r="N365" s="59">
        <v>13</v>
      </c>
      <c r="O365" s="29"/>
      <c r="P365" s="46">
        <f t="shared" si="111"/>
        <v>0</v>
      </c>
      <c r="Q365" s="57">
        <v>13</v>
      </c>
      <c r="R365" s="29"/>
      <c r="S365" s="48">
        <f t="shared" si="112"/>
        <v>0</v>
      </c>
      <c r="T365" s="59">
        <v>13</v>
      </c>
      <c r="U365" s="29"/>
      <c r="V365" s="46">
        <f t="shared" si="113"/>
        <v>0</v>
      </c>
      <c r="W365" s="57">
        <v>13</v>
      </c>
      <c r="X365" s="29"/>
      <c r="Y365" s="48">
        <f t="shared" si="114"/>
        <v>0</v>
      </c>
      <c r="Z365" s="59">
        <v>13</v>
      </c>
      <c r="AA365" s="98"/>
      <c r="AB365" s="46">
        <f t="shared" si="115"/>
        <v>0</v>
      </c>
      <c r="AC365" s="57">
        <v>13</v>
      </c>
      <c r="AD365" s="59"/>
      <c r="AE365" s="48">
        <f t="shared" si="116"/>
        <v>0</v>
      </c>
      <c r="AF365" s="59">
        <v>13</v>
      </c>
      <c r="AG365" s="59"/>
      <c r="AH365" s="46">
        <f t="shared" si="117"/>
        <v>0</v>
      </c>
      <c r="AI365" s="57">
        <v>13</v>
      </c>
      <c r="AJ365" s="76"/>
      <c r="AK365" s="48">
        <f t="shared" si="118"/>
        <v>0</v>
      </c>
    </row>
    <row r="366" spans="2:37" x14ac:dyDescent="0.25">
      <c r="B366" s="57">
        <v>14</v>
      </c>
      <c r="C366" s="29"/>
      <c r="D366" s="46">
        <f t="shared" si="119"/>
        <v>0</v>
      </c>
      <c r="E366" s="57">
        <v>14</v>
      </c>
      <c r="F366" s="29"/>
      <c r="G366" s="48">
        <f t="shared" si="120"/>
        <v>0</v>
      </c>
      <c r="H366" s="59">
        <v>14</v>
      </c>
      <c r="I366" s="29"/>
      <c r="J366" s="46">
        <f t="shared" si="121"/>
        <v>0</v>
      </c>
      <c r="K366" s="57">
        <v>14</v>
      </c>
      <c r="L366" s="29"/>
      <c r="M366" s="48">
        <f t="shared" si="122"/>
        <v>0</v>
      </c>
      <c r="N366" s="59">
        <v>14</v>
      </c>
      <c r="O366" s="29"/>
      <c r="P366" s="46">
        <f t="shared" si="111"/>
        <v>0</v>
      </c>
      <c r="Q366" s="57">
        <v>14</v>
      </c>
      <c r="R366" s="29"/>
      <c r="S366" s="48">
        <f t="shared" si="112"/>
        <v>0</v>
      </c>
      <c r="T366" s="59">
        <v>14</v>
      </c>
      <c r="U366" s="29"/>
      <c r="V366" s="46">
        <f t="shared" si="113"/>
        <v>0</v>
      </c>
      <c r="W366" s="57">
        <v>14</v>
      </c>
      <c r="X366" s="29"/>
      <c r="Y366" s="48">
        <f t="shared" si="114"/>
        <v>0</v>
      </c>
      <c r="Z366" s="59">
        <v>14</v>
      </c>
      <c r="AA366" s="98"/>
      <c r="AB366" s="46">
        <f t="shared" si="115"/>
        <v>0</v>
      </c>
      <c r="AC366" s="57">
        <v>14</v>
      </c>
      <c r="AD366" s="59"/>
      <c r="AE366" s="48">
        <f t="shared" si="116"/>
        <v>0</v>
      </c>
      <c r="AF366" s="59">
        <v>14</v>
      </c>
      <c r="AG366" s="59"/>
      <c r="AH366" s="46">
        <f t="shared" si="117"/>
        <v>0</v>
      </c>
      <c r="AI366" s="57">
        <v>14</v>
      </c>
      <c r="AJ366" s="76"/>
      <c r="AK366" s="48">
        <f t="shared" si="118"/>
        <v>0</v>
      </c>
    </row>
    <row r="367" spans="2:37" x14ac:dyDescent="0.25">
      <c r="B367" s="57">
        <v>15</v>
      </c>
      <c r="C367" s="29"/>
      <c r="D367" s="46">
        <f t="shared" si="119"/>
        <v>0</v>
      </c>
      <c r="E367" s="57">
        <v>15</v>
      </c>
      <c r="F367" s="29"/>
      <c r="G367" s="48">
        <f t="shared" si="120"/>
        <v>0</v>
      </c>
      <c r="H367" s="59">
        <v>15</v>
      </c>
      <c r="I367" s="29"/>
      <c r="J367" s="46">
        <f t="shared" si="121"/>
        <v>0</v>
      </c>
      <c r="K367" s="57">
        <v>15</v>
      </c>
      <c r="L367" s="29"/>
      <c r="M367" s="48">
        <f t="shared" si="122"/>
        <v>0</v>
      </c>
      <c r="N367" s="59">
        <v>15</v>
      </c>
      <c r="O367" s="29"/>
      <c r="P367" s="46">
        <f t="shared" si="111"/>
        <v>0</v>
      </c>
      <c r="Q367" s="57">
        <v>15</v>
      </c>
      <c r="R367" s="29"/>
      <c r="S367" s="48">
        <f t="shared" si="112"/>
        <v>0</v>
      </c>
      <c r="T367" s="59">
        <v>15</v>
      </c>
      <c r="U367" s="29"/>
      <c r="V367" s="46">
        <f t="shared" si="113"/>
        <v>0</v>
      </c>
      <c r="W367" s="57">
        <v>15</v>
      </c>
      <c r="X367" s="93"/>
      <c r="Y367" s="48">
        <f t="shared" si="114"/>
        <v>0</v>
      </c>
      <c r="Z367" s="59">
        <v>15</v>
      </c>
      <c r="AA367" s="99"/>
      <c r="AB367" s="46">
        <f t="shared" si="115"/>
        <v>0</v>
      </c>
      <c r="AC367" s="57">
        <v>15</v>
      </c>
      <c r="AD367" s="59"/>
      <c r="AE367" s="48">
        <f t="shared" si="116"/>
        <v>0</v>
      </c>
      <c r="AF367" s="59">
        <v>15</v>
      </c>
      <c r="AG367" s="59"/>
      <c r="AH367" s="46">
        <f t="shared" si="117"/>
        <v>0</v>
      </c>
      <c r="AI367" s="57">
        <v>15</v>
      </c>
      <c r="AJ367" s="94"/>
      <c r="AK367" s="48">
        <f t="shared" si="118"/>
        <v>0</v>
      </c>
    </row>
    <row r="368" spans="2:37" x14ac:dyDescent="0.25">
      <c r="B368" s="57">
        <v>16</v>
      </c>
      <c r="C368" s="29"/>
      <c r="D368" s="46">
        <f t="shared" si="119"/>
        <v>0</v>
      </c>
      <c r="E368" s="57">
        <v>16</v>
      </c>
      <c r="F368" s="29"/>
      <c r="G368" s="48">
        <f t="shared" si="120"/>
        <v>0</v>
      </c>
      <c r="H368" s="59">
        <v>16</v>
      </c>
      <c r="I368" s="29"/>
      <c r="J368" s="46">
        <f t="shared" si="121"/>
        <v>0</v>
      </c>
      <c r="K368" s="57">
        <v>16</v>
      </c>
      <c r="L368" s="29"/>
      <c r="M368" s="48">
        <f t="shared" si="122"/>
        <v>0</v>
      </c>
      <c r="N368" s="59">
        <v>16</v>
      </c>
      <c r="O368" s="29"/>
      <c r="P368" s="46">
        <f t="shared" si="111"/>
        <v>0</v>
      </c>
      <c r="Q368" s="57">
        <v>16</v>
      </c>
      <c r="R368" s="29"/>
      <c r="S368" s="48">
        <f t="shared" si="112"/>
        <v>0</v>
      </c>
      <c r="T368" s="59">
        <v>16</v>
      </c>
      <c r="U368" s="29"/>
      <c r="V368" s="46">
        <f t="shared" si="113"/>
        <v>0</v>
      </c>
      <c r="W368" s="57">
        <v>16</v>
      </c>
      <c r="X368" s="29"/>
      <c r="Y368" s="48">
        <f t="shared" si="114"/>
        <v>0</v>
      </c>
      <c r="Z368" s="59">
        <v>16</v>
      </c>
      <c r="AA368" s="98"/>
      <c r="AB368" s="46">
        <f t="shared" si="115"/>
        <v>0</v>
      </c>
      <c r="AC368" s="57">
        <v>16</v>
      </c>
      <c r="AD368" s="59"/>
      <c r="AE368" s="48">
        <f t="shared" si="116"/>
        <v>0</v>
      </c>
      <c r="AF368" s="59">
        <v>16</v>
      </c>
      <c r="AG368" s="59"/>
      <c r="AH368" s="46">
        <f t="shared" si="117"/>
        <v>0</v>
      </c>
      <c r="AI368" s="57">
        <v>16</v>
      </c>
      <c r="AJ368" s="76"/>
      <c r="AK368" s="48">
        <f t="shared" si="118"/>
        <v>0</v>
      </c>
    </row>
    <row r="369" spans="2:37" x14ac:dyDescent="0.25">
      <c r="B369" s="57">
        <v>17</v>
      </c>
      <c r="C369" s="29"/>
      <c r="D369" s="46">
        <f t="shared" si="119"/>
        <v>0</v>
      </c>
      <c r="E369" s="57">
        <v>17</v>
      </c>
      <c r="F369" s="29"/>
      <c r="G369" s="48">
        <f t="shared" si="120"/>
        <v>0</v>
      </c>
      <c r="H369" s="59">
        <v>17</v>
      </c>
      <c r="I369" s="29"/>
      <c r="J369" s="46">
        <f t="shared" si="121"/>
        <v>0</v>
      </c>
      <c r="K369" s="57">
        <v>17</v>
      </c>
      <c r="L369" s="29"/>
      <c r="M369" s="48">
        <f t="shared" si="122"/>
        <v>0</v>
      </c>
      <c r="N369" s="59">
        <v>17</v>
      </c>
      <c r="O369" s="29"/>
      <c r="P369" s="46">
        <f t="shared" si="111"/>
        <v>0</v>
      </c>
      <c r="Q369" s="57">
        <v>17</v>
      </c>
      <c r="R369" s="29"/>
      <c r="S369" s="48">
        <f t="shared" si="112"/>
        <v>0</v>
      </c>
      <c r="T369" s="59">
        <v>17</v>
      </c>
      <c r="U369" s="29"/>
      <c r="V369" s="46">
        <f t="shared" si="113"/>
        <v>0</v>
      </c>
      <c r="W369" s="57">
        <v>17</v>
      </c>
      <c r="X369" s="93"/>
      <c r="Y369" s="48">
        <f t="shared" si="114"/>
        <v>0</v>
      </c>
      <c r="Z369" s="59">
        <v>17</v>
      </c>
      <c r="AA369" s="99"/>
      <c r="AB369" s="46">
        <f t="shared" si="115"/>
        <v>0</v>
      </c>
      <c r="AC369" s="57">
        <v>17</v>
      </c>
      <c r="AD369" s="59"/>
      <c r="AE369" s="48">
        <f t="shared" si="116"/>
        <v>0</v>
      </c>
      <c r="AF369" s="59">
        <v>17</v>
      </c>
      <c r="AG369" s="59"/>
      <c r="AH369" s="46">
        <f t="shared" si="117"/>
        <v>0</v>
      </c>
      <c r="AI369" s="57">
        <v>17</v>
      </c>
      <c r="AJ369" s="94"/>
      <c r="AK369" s="48">
        <f t="shared" si="118"/>
        <v>0</v>
      </c>
    </row>
    <row r="370" spans="2:37" x14ac:dyDescent="0.25">
      <c r="B370" s="57">
        <v>18</v>
      </c>
      <c r="C370" s="29"/>
      <c r="D370" s="46">
        <f t="shared" si="119"/>
        <v>0</v>
      </c>
      <c r="E370" s="57">
        <v>18</v>
      </c>
      <c r="F370" s="29"/>
      <c r="G370" s="48">
        <f t="shared" si="120"/>
        <v>0</v>
      </c>
      <c r="H370" s="59">
        <v>18</v>
      </c>
      <c r="I370" s="29"/>
      <c r="J370" s="46">
        <f t="shared" si="121"/>
        <v>0</v>
      </c>
      <c r="K370" s="57">
        <v>18</v>
      </c>
      <c r="L370" s="29"/>
      <c r="M370" s="48">
        <f t="shared" si="122"/>
        <v>0</v>
      </c>
      <c r="N370" s="59">
        <v>18</v>
      </c>
      <c r="O370" s="29"/>
      <c r="P370" s="46">
        <f t="shared" si="111"/>
        <v>0</v>
      </c>
      <c r="Q370" s="57">
        <v>18</v>
      </c>
      <c r="R370" s="29"/>
      <c r="S370" s="48">
        <f t="shared" si="112"/>
        <v>0</v>
      </c>
      <c r="T370" s="59">
        <v>18</v>
      </c>
      <c r="U370" s="29"/>
      <c r="V370" s="46">
        <f t="shared" si="113"/>
        <v>0</v>
      </c>
      <c r="W370" s="57">
        <v>18</v>
      </c>
      <c r="X370" s="29"/>
      <c r="Y370" s="48">
        <f t="shared" si="114"/>
        <v>0</v>
      </c>
      <c r="Z370" s="59">
        <v>18</v>
      </c>
      <c r="AA370" s="98"/>
      <c r="AB370" s="46">
        <f t="shared" si="115"/>
        <v>0</v>
      </c>
      <c r="AC370" s="57">
        <v>18</v>
      </c>
      <c r="AD370" s="59"/>
      <c r="AE370" s="48">
        <f t="shared" si="116"/>
        <v>0</v>
      </c>
      <c r="AF370" s="59">
        <v>18</v>
      </c>
      <c r="AG370" s="59"/>
      <c r="AH370" s="46">
        <f t="shared" si="117"/>
        <v>0</v>
      </c>
      <c r="AI370" s="57">
        <v>18</v>
      </c>
      <c r="AJ370" s="76"/>
      <c r="AK370" s="48">
        <f t="shared" si="118"/>
        <v>0</v>
      </c>
    </row>
    <row r="371" spans="2:37" x14ac:dyDescent="0.25">
      <c r="B371" s="57">
        <v>19</v>
      </c>
      <c r="C371" s="29"/>
      <c r="D371" s="46">
        <f t="shared" si="119"/>
        <v>0</v>
      </c>
      <c r="E371" s="57">
        <v>19</v>
      </c>
      <c r="F371" s="29"/>
      <c r="G371" s="48">
        <f t="shared" si="120"/>
        <v>0</v>
      </c>
      <c r="H371" s="59">
        <v>19</v>
      </c>
      <c r="I371" s="29"/>
      <c r="J371" s="46">
        <f t="shared" si="121"/>
        <v>0</v>
      </c>
      <c r="K371" s="57">
        <v>19</v>
      </c>
      <c r="L371" s="29"/>
      <c r="M371" s="48">
        <f t="shared" si="122"/>
        <v>0</v>
      </c>
      <c r="N371" s="59">
        <v>19</v>
      </c>
      <c r="O371" s="29"/>
      <c r="P371" s="46">
        <f t="shared" si="111"/>
        <v>0</v>
      </c>
      <c r="Q371" s="57">
        <v>19</v>
      </c>
      <c r="R371" s="29"/>
      <c r="S371" s="48">
        <f t="shared" si="112"/>
        <v>0</v>
      </c>
      <c r="T371" s="59">
        <v>19</v>
      </c>
      <c r="U371" s="29"/>
      <c r="V371" s="46">
        <f t="shared" si="113"/>
        <v>0</v>
      </c>
      <c r="W371" s="57">
        <v>19</v>
      </c>
      <c r="X371" s="93"/>
      <c r="Y371" s="48">
        <f t="shared" si="114"/>
        <v>0</v>
      </c>
      <c r="Z371" s="59">
        <v>19</v>
      </c>
      <c r="AA371" s="99"/>
      <c r="AB371" s="46">
        <f t="shared" si="115"/>
        <v>0</v>
      </c>
      <c r="AC371" s="57">
        <v>19</v>
      </c>
      <c r="AD371" s="59"/>
      <c r="AE371" s="48">
        <f t="shared" si="116"/>
        <v>0</v>
      </c>
      <c r="AF371" s="59">
        <v>19</v>
      </c>
      <c r="AG371" s="59"/>
      <c r="AH371" s="46">
        <f t="shared" si="117"/>
        <v>0</v>
      </c>
      <c r="AI371" s="57">
        <v>19</v>
      </c>
      <c r="AJ371" s="94"/>
      <c r="AK371" s="48">
        <f t="shared" si="118"/>
        <v>0</v>
      </c>
    </row>
    <row r="372" spans="2:37" x14ac:dyDescent="0.25">
      <c r="B372" s="57">
        <v>20</v>
      </c>
      <c r="C372" s="29"/>
      <c r="D372" s="46">
        <f t="shared" si="119"/>
        <v>0</v>
      </c>
      <c r="E372" s="57">
        <v>20</v>
      </c>
      <c r="F372" s="29"/>
      <c r="G372" s="48">
        <f t="shared" si="120"/>
        <v>0</v>
      </c>
      <c r="H372" s="59">
        <v>20</v>
      </c>
      <c r="I372" s="29"/>
      <c r="J372" s="46">
        <f t="shared" si="121"/>
        <v>0</v>
      </c>
      <c r="K372" s="57">
        <v>20</v>
      </c>
      <c r="L372" s="29"/>
      <c r="M372" s="48">
        <f t="shared" si="122"/>
        <v>0</v>
      </c>
      <c r="N372" s="59">
        <v>20</v>
      </c>
      <c r="O372" s="29"/>
      <c r="P372" s="46">
        <f t="shared" si="111"/>
        <v>0</v>
      </c>
      <c r="Q372" s="57">
        <v>20</v>
      </c>
      <c r="R372" s="29"/>
      <c r="S372" s="48">
        <f t="shared" si="112"/>
        <v>0</v>
      </c>
      <c r="T372" s="59">
        <v>20</v>
      </c>
      <c r="U372" s="29"/>
      <c r="V372" s="46">
        <f t="shared" si="113"/>
        <v>0</v>
      </c>
      <c r="W372" s="57">
        <v>20</v>
      </c>
      <c r="X372" s="29"/>
      <c r="Y372" s="48">
        <f t="shared" si="114"/>
        <v>0</v>
      </c>
      <c r="Z372" s="59">
        <v>20</v>
      </c>
      <c r="AA372" s="98"/>
      <c r="AB372" s="46">
        <f t="shared" si="115"/>
        <v>0</v>
      </c>
      <c r="AC372" s="57">
        <v>20</v>
      </c>
      <c r="AD372" s="59"/>
      <c r="AE372" s="48">
        <f t="shared" si="116"/>
        <v>0</v>
      </c>
      <c r="AF372" s="59">
        <v>20</v>
      </c>
      <c r="AG372" s="59"/>
      <c r="AH372" s="46">
        <f t="shared" si="117"/>
        <v>0</v>
      </c>
      <c r="AI372" s="57">
        <v>20</v>
      </c>
      <c r="AJ372" s="94"/>
      <c r="AK372" s="48">
        <f t="shared" si="118"/>
        <v>0</v>
      </c>
    </row>
    <row r="373" spans="2:37" x14ac:dyDescent="0.25">
      <c r="B373" s="57">
        <v>21</v>
      </c>
      <c r="C373" s="29"/>
      <c r="D373" s="46">
        <f t="shared" si="119"/>
        <v>0</v>
      </c>
      <c r="E373" s="57">
        <v>21</v>
      </c>
      <c r="F373" s="29"/>
      <c r="G373" s="48">
        <f t="shared" si="120"/>
        <v>0</v>
      </c>
      <c r="H373" s="59">
        <v>21</v>
      </c>
      <c r="I373" s="29"/>
      <c r="J373" s="46">
        <f t="shared" si="121"/>
        <v>0</v>
      </c>
      <c r="K373" s="57">
        <v>21</v>
      </c>
      <c r="L373" s="29"/>
      <c r="M373" s="48">
        <f t="shared" si="122"/>
        <v>0</v>
      </c>
      <c r="N373" s="59">
        <v>21</v>
      </c>
      <c r="O373" s="29"/>
      <c r="P373" s="46">
        <f t="shared" si="111"/>
        <v>0</v>
      </c>
      <c r="Q373" s="57">
        <v>21</v>
      </c>
      <c r="R373" s="29"/>
      <c r="S373" s="48">
        <f t="shared" si="112"/>
        <v>0</v>
      </c>
      <c r="T373" s="59">
        <v>21</v>
      </c>
      <c r="U373" s="29"/>
      <c r="V373" s="46">
        <f t="shared" si="113"/>
        <v>0</v>
      </c>
      <c r="W373" s="57">
        <v>21</v>
      </c>
      <c r="X373" s="29"/>
      <c r="Y373" s="48">
        <f t="shared" si="114"/>
        <v>0</v>
      </c>
      <c r="Z373" s="59">
        <v>21</v>
      </c>
      <c r="AA373" s="98"/>
      <c r="AB373" s="46">
        <f t="shared" si="115"/>
        <v>0</v>
      </c>
      <c r="AC373" s="57">
        <v>21</v>
      </c>
      <c r="AD373" s="59"/>
      <c r="AE373" s="48">
        <f t="shared" si="116"/>
        <v>0</v>
      </c>
      <c r="AF373" s="59">
        <v>21</v>
      </c>
      <c r="AG373" s="59"/>
      <c r="AH373" s="46">
        <f t="shared" si="117"/>
        <v>0</v>
      </c>
      <c r="AI373" s="57">
        <v>21</v>
      </c>
      <c r="AJ373" s="94"/>
      <c r="AK373" s="48">
        <f t="shared" si="118"/>
        <v>0</v>
      </c>
    </row>
    <row r="374" spans="2:37" x14ac:dyDescent="0.25">
      <c r="B374" s="57">
        <v>22</v>
      </c>
      <c r="C374" s="29"/>
      <c r="D374" s="46">
        <f t="shared" si="119"/>
        <v>0</v>
      </c>
      <c r="E374" s="57">
        <v>22</v>
      </c>
      <c r="F374" s="29"/>
      <c r="G374" s="48">
        <f t="shared" si="120"/>
        <v>0</v>
      </c>
      <c r="H374" s="59">
        <v>22</v>
      </c>
      <c r="I374" s="29"/>
      <c r="J374" s="46">
        <f t="shared" si="121"/>
        <v>0</v>
      </c>
      <c r="K374" s="57">
        <v>22</v>
      </c>
      <c r="L374" s="29"/>
      <c r="M374" s="48">
        <f t="shared" si="122"/>
        <v>0</v>
      </c>
      <c r="N374" s="59">
        <v>22</v>
      </c>
      <c r="O374" s="29"/>
      <c r="P374" s="46">
        <f t="shared" si="111"/>
        <v>0</v>
      </c>
      <c r="Q374" s="57">
        <v>22</v>
      </c>
      <c r="R374" s="29"/>
      <c r="S374" s="48">
        <f t="shared" si="112"/>
        <v>0</v>
      </c>
      <c r="T374" s="59">
        <v>22</v>
      </c>
      <c r="U374" s="29"/>
      <c r="V374" s="46">
        <f t="shared" si="113"/>
        <v>0</v>
      </c>
      <c r="W374" s="57">
        <v>22</v>
      </c>
      <c r="X374" s="93"/>
      <c r="Y374" s="48">
        <f t="shared" si="114"/>
        <v>0</v>
      </c>
      <c r="Z374" s="59">
        <v>22</v>
      </c>
      <c r="AA374" s="99"/>
      <c r="AB374" s="46">
        <f t="shared" si="115"/>
        <v>0</v>
      </c>
      <c r="AC374" s="57">
        <v>22</v>
      </c>
      <c r="AD374" s="59"/>
      <c r="AE374" s="48">
        <f t="shared" si="116"/>
        <v>0</v>
      </c>
      <c r="AF374" s="59">
        <v>22</v>
      </c>
      <c r="AG374" s="59"/>
      <c r="AH374" s="46">
        <f t="shared" si="117"/>
        <v>0</v>
      </c>
      <c r="AI374" s="57">
        <v>22</v>
      </c>
      <c r="AJ374" s="94"/>
      <c r="AK374" s="48">
        <f t="shared" si="118"/>
        <v>0</v>
      </c>
    </row>
    <row r="375" spans="2:37" x14ac:dyDescent="0.25">
      <c r="B375" s="57">
        <v>23</v>
      </c>
      <c r="C375" s="29"/>
      <c r="D375" s="46">
        <f t="shared" si="119"/>
        <v>0</v>
      </c>
      <c r="E375" s="57">
        <v>23</v>
      </c>
      <c r="F375" s="29"/>
      <c r="G375" s="48">
        <f t="shared" si="120"/>
        <v>0</v>
      </c>
      <c r="H375" s="59">
        <v>23</v>
      </c>
      <c r="I375" s="29"/>
      <c r="J375" s="46">
        <f t="shared" si="121"/>
        <v>0</v>
      </c>
      <c r="K375" s="57">
        <v>23</v>
      </c>
      <c r="L375" s="29"/>
      <c r="M375" s="48">
        <f t="shared" si="122"/>
        <v>0</v>
      </c>
      <c r="N375" s="59">
        <v>23</v>
      </c>
      <c r="O375" s="29"/>
      <c r="P375" s="46">
        <f t="shared" si="111"/>
        <v>0</v>
      </c>
      <c r="Q375" s="57">
        <v>23</v>
      </c>
      <c r="R375" s="29"/>
      <c r="S375" s="48">
        <f t="shared" si="112"/>
        <v>0</v>
      </c>
      <c r="T375" s="59">
        <v>23</v>
      </c>
      <c r="U375" s="29"/>
      <c r="V375" s="46">
        <f t="shared" si="113"/>
        <v>0</v>
      </c>
      <c r="W375" s="57">
        <v>23</v>
      </c>
      <c r="X375" s="29"/>
      <c r="Y375" s="48">
        <f t="shared" si="114"/>
        <v>0</v>
      </c>
      <c r="Z375" s="59">
        <v>23</v>
      </c>
      <c r="AA375" s="98"/>
      <c r="AB375" s="46">
        <f t="shared" si="115"/>
        <v>0</v>
      </c>
      <c r="AC375" s="57">
        <v>23</v>
      </c>
      <c r="AD375" s="59"/>
      <c r="AE375" s="48">
        <f t="shared" si="116"/>
        <v>0</v>
      </c>
      <c r="AF375" s="59">
        <v>23</v>
      </c>
      <c r="AG375" s="59"/>
      <c r="AH375" s="46">
        <f t="shared" si="117"/>
        <v>0</v>
      </c>
      <c r="AI375" s="57">
        <v>23</v>
      </c>
      <c r="AJ375" s="94"/>
      <c r="AK375" s="48">
        <f t="shared" si="118"/>
        <v>0</v>
      </c>
    </row>
    <row r="376" spans="2:37" x14ac:dyDescent="0.25">
      <c r="B376" s="57">
        <v>24</v>
      </c>
      <c r="C376" s="29"/>
      <c r="D376" s="46">
        <f t="shared" si="119"/>
        <v>0</v>
      </c>
      <c r="E376" s="57">
        <v>24</v>
      </c>
      <c r="F376" s="29"/>
      <c r="G376" s="48">
        <f t="shared" si="120"/>
        <v>0</v>
      </c>
      <c r="H376" s="59">
        <v>24</v>
      </c>
      <c r="I376" s="29"/>
      <c r="J376" s="46">
        <f t="shared" si="121"/>
        <v>0</v>
      </c>
      <c r="K376" s="57">
        <v>24</v>
      </c>
      <c r="L376" s="29"/>
      <c r="M376" s="48">
        <f t="shared" si="122"/>
        <v>0</v>
      </c>
      <c r="N376" s="59">
        <v>24</v>
      </c>
      <c r="O376" s="29"/>
      <c r="P376" s="46">
        <f t="shared" si="111"/>
        <v>0</v>
      </c>
      <c r="Q376" s="57">
        <v>24</v>
      </c>
      <c r="R376" s="29"/>
      <c r="S376" s="48">
        <f t="shared" si="112"/>
        <v>0</v>
      </c>
      <c r="T376" s="59">
        <v>24</v>
      </c>
      <c r="U376" s="29"/>
      <c r="V376" s="46">
        <f t="shared" si="113"/>
        <v>0</v>
      </c>
      <c r="W376" s="57">
        <v>24</v>
      </c>
      <c r="X376" s="93"/>
      <c r="Y376" s="48">
        <f t="shared" si="114"/>
        <v>0</v>
      </c>
      <c r="Z376" s="59">
        <v>24</v>
      </c>
      <c r="AA376" s="99"/>
      <c r="AB376" s="46">
        <f t="shared" si="115"/>
        <v>0</v>
      </c>
      <c r="AC376" s="57">
        <v>24</v>
      </c>
      <c r="AD376" s="59"/>
      <c r="AE376" s="48">
        <f t="shared" si="116"/>
        <v>0</v>
      </c>
      <c r="AF376" s="59">
        <v>24</v>
      </c>
      <c r="AG376" s="59"/>
      <c r="AH376" s="46">
        <f t="shared" si="117"/>
        <v>0</v>
      </c>
      <c r="AI376" s="57">
        <v>24</v>
      </c>
      <c r="AJ376" s="94"/>
      <c r="AK376" s="48">
        <f t="shared" si="118"/>
        <v>0</v>
      </c>
    </row>
    <row r="377" spans="2:37" x14ac:dyDescent="0.25">
      <c r="B377" s="57">
        <v>25</v>
      </c>
      <c r="C377" s="29"/>
      <c r="D377" s="46">
        <f t="shared" si="119"/>
        <v>0</v>
      </c>
      <c r="E377" s="57">
        <v>25</v>
      </c>
      <c r="F377" s="29"/>
      <c r="G377" s="48">
        <f t="shared" si="120"/>
        <v>0</v>
      </c>
      <c r="H377" s="59">
        <v>25</v>
      </c>
      <c r="I377" s="29"/>
      <c r="J377" s="46">
        <f t="shared" si="121"/>
        <v>0</v>
      </c>
      <c r="K377" s="57">
        <v>25</v>
      </c>
      <c r="L377" s="29"/>
      <c r="M377" s="48">
        <f t="shared" si="122"/>
        <v>0</v>
      </c>
      <c r="N377" s="59">
        <v>25</v>
      </c>
      <c r="O377" s="29"/>
      <c r="P377" s="46">
        <f t="shared" si="111"/>
        <v>0</v>
      </c>
      <c r="Q377" s="57">
        <v>25</v>
      </c>
      <c r="R377" s="29"/>
      <c r="S377" s="48">
        <f t="shared" si="112"/>
        <v>0</v>
      </c>
      <c r="T377" s="59">
        <v>25</v>
      </c>
      <c r="U377" s="29"/>
      <c r="V377" s="46">
        <f t="shared" si="113"/>
        <v>0</v>
      </c>
      <c r="W377" s="57">
        <v>25</v>
      </c>
      <c r="X377" s="29"/>
      <c r="Y377" s="48">
        <f t="shared" si="114"/>
        <v>0</v>
      </c>
      <c r="Z377" s="59">
        <v>25</v>
      </c>
      <c r="AA377" s="98"/>
      <c r="AB377" s="46">
        <f t="shared" si="115"/>
        <v>0</v>
      </c>
      <c r="AC377" s="57">
        <v>25</v>
      </c>
      <c r="AD377" s="59"/>
      <c r="AE377" s="48">
        <f t="shared" si="116"/>
        <v>0</v>
      </c>
      <c r="AF377" s="59">
        <v>25</v>
      </c>
      <c r="AG377" s="59"/>
      <c r="AH377" s="46">
        <f t="shared" si="117"/>
        <v>0</v>
      </c>
      <c r="AI377" s="57">
        <v>25</v>
      </c>
      <c r="AJ377" s="94"/>
      <c r="AK377" s="48">
        <f t="shared" si="118"/>
        <v>0</v>
      </c>
    </row>
    <row r="378" spans="2:37" x14ac:dyDescent="0.25">
      <c r="B378" s="57">
        <v>26</v>
      </c>
      <c r="C378" s="29"/>
      <c r="D378" s="46">
        <f t="shared" si="119"/>
        <v>0</v>
      </c>
      <c r="E378" s="57">
        <v>26</v>
      </c>
      <c r="F378" s="29"/>
      <c r="G378" s="48">
        <f t="shared" si="120"/>
        <v>0</v>
      </c>
      <c r="H378" s="59">
        <v>26</v>
      </c>
      <c r="I378" s="29"/>
      <c r="J378" s="46">
        <f t="shared" si="121"/>
        <v>0</v>
      </c>
      <c r="K378" s="57">
        <v>26</v>
      </c>
      <c r="L378" s="29"/>
      <c r="M378" s="48">
        <f t="shared" si="122"/>
        <v>0</v>
      </c>
      <c r="N378" s="59">
        <v>26</v>
      </c>
      <c r="O378" s="29"/>
      <c r="P378" s="46">
        <f t="shared" si="111"/>
        <v>0</v>
      </c>
      <c r="Q378" s="57">
        <v>26</v>
      </c>
      <c r="R378" s="29"/>
      <c r="S378" s="48">
        <f t="shared" si="112"/>
        <v>0</v>
      </c>
      <c r="T378" s="59">
        <v>26</v>
      </c>
      <c r="U378" s="29"/>
      <c r="V378" s="46">
        <f t="shared" si="113"/>
        <v>0</v>
      </c>
      <c r="W378" s="57">
        <v>26</v>
      </c>
      <c r="X378" s="93"/>
      <c r="Y378" s="48">
        <f t="shared" si="114"/>
        <v>0</v>
      </c>
      <c r="Z378" s="59">
        <v>26</v>
      </c>
      <c r="AA378" s="99"/>
      <c r="AB378" s="46">
        <f t="shared" si="115"/>
        <v>0</v>
      </c>
      <c r="AC378" s="57">
        <v>26</v>
      </c>
      <c r="AD378" s="59"/>
      <c r="AE378" s="48">
        <f t="shared" si="116"/>
        <v>0</v>
      </c>
      <c r="AF378" s="59">
        <v>26</v>
      </c>
      <c r="AG378" s="59"/>
      <c r="AH378" s="46">
        <f t="shared" si="117"/>
        <v>0</v>
      </c>
      <c r="AI378" s="57">
        <v>26</v>
      </c>
      <c r="AJ378" s="94"/>
      <c r="AK378" s="48">
        <f t="shared" si="118"/>
        <v>0</v>
      </c>
    </row>
    <row r="379" spans="2:37" x14ac:dyDescent="0.25">
      <c r="B379" s="57">
        <v>27</v>
      </c>
      <c r="C379" s="29"/>
      <c r="D379" s="46">
        <f t="shared" si="119"/>
        <v>0</v>
      </c>
      <c r="E379" s="57">
        <v>27</v>
      </c>
      <c r="F379" s="29"/>
      <c r="G379" s="48">
        <f t="shared" si="120"/>
        <v>0</v>
      </c>
      <c r="H379" s="59">
        <v>27</v>
      </c>
      <c r="I379" s="29"/>
      <c r="J379" s="46">
        <f t="shared" si="121"/>
        <v>0</v>
      </c>
      <c r="K379" s="57">
        <v>27</v>
      </c>
      <c r="L379" s="29"/>
      <c r="M379" s="48">
        <f t="shared" si="122"/>
        <v>0</v>
      </c>
      <c r="N379" s="59">
        <v>27</v>
      </c>
      <c r="O379" s="29"/>
      <c r="P379" s="46">
        <f t="shared" si="111"/>
        <v>0</v>
      </c>
      <c r="Q379" s="57">
        <v>27</v>
      </c>
      <c r="R379" s="29"/>
      <c r="S379" s="48">
        <f t="shared" si="112"/>
        <v>0</v>
      </c>
      <c r="T379" s="59">
        <v>27</v>
      </c>
      <c r="U379" s="29"/>
      <c r="V379" s="46">
        <f t="shared" si="113"/>
        <v>0</v>
      </c>
      <c r="W379" s="57">
        <v>27</v>
      </c>
      <c r="X379" s="93"/>
      <c r="Y379" s="48">
        <f t="shared" si="114"/>
        <v>0</v>
      </c>
      <c r="Z379" s="59">
        <v>27</v>
      </c>
      <c r="AA379" s="98"/>
      <c r="AB379" s="46">
        <f t="shared" si="115"/>
        <v>0</v>
      </c>
      <c r="AC379" s="57">
        <v>27</v>
      </c>
      <c r="AD379" s="59"/>
      <c r="AE379" s="48">
        <f t="shared" si="116"/>
        <v>0</v>
      </c>
      <c r="AF379" s="59">
        <v>27</v>
      </c>
      <c r="AG379" s="59"/>
      <c r="AH379" s="46">
        <f t="shared" si="117"/>
        <v>0</v>
      </c>
      <c r="AI379" s="57">
        <v>27</v>
      </c>
      <c r="AJ379" s="94"/>
      <c r="AK379" s="48">
        <f t="shared" si="118"/>
        <v>0</v>
      </c>
    </row>
    <row r="380" spans="2:37" x14ac:dyDescent="0.25">
      <c r="B380" s="57">
        <v>28</v>
      </c>
      <c r="C380" s="29"/>
      <c r="D380" s="46">
        <f t="shared" si="119"/>
        <v>0</v>
      </c>
      <c r="E380" s="57">
        <v>28</v>
      </c>
      <c r="F380" s="29"/>
      <c r="G380" s="48">
        <f t="shared" si="120"/>
        <v>0</v>
      </c>
      <c r="H380" s="59">
        <v>28</v>
      </c>
      <c r="I380" s="29"/>
      <c r="J380" s="46">
        <f t="shared" si="121"/>
        <v>0</v>
      </c>
      <c r="K380" s="57">
        <v>28</v>
      </c>
      <c r="L380" s="29"/>
      <c r="M380" s="48">
        <f t="shared" si="122"/>
        <v>0</v>
      </c>
      <c r="N380" s="59">
        <v>28</v>
      </c>
      <c r="O380" s="29"/>
      <c r="P380" s="46">
        <f t="shared" si="111"/>
        <v>0</v>
      </c>
      <c r="Q380" s="57">
        <v>28</v>
      </c>
      <c r="R380" s="29"/>
      <c r="S380" s="48">
        <f t="shared" si="112"/>
        <v>0</v>
      </c>
      <c r="T380" s="59">
        <v>28</v>
      </c>
      <c r="U380" s="29"/>
      <c r="V380" s="46">
        <f t="shared" si="113"/>
        <v>0</v>
      </c>
      <c r="W380" s="57">
        <v>28</v>
      </c>
      <c r="X380" s="29"/>
      <c r="Y380" s="48">
        <f t="shared" si="114"/>
        <v>0</v>
      </c>
      <c r="Z380" s="59">
        <v>28</v>
      </c>
      <c r="AA380" s="99"/>
      <c r="AB380" s="46">
        <f t="shared" si="115"/>
        <v>0</v>
      </c>
      <c r="AC380" s="57">
        <v>28</v>
      </c>
      <c r="AD380" s="59"/>
      <c r="AE380" s="48">
        <f t="shared" si="116"/>
        <v>0</v>
      </c>
      <c r="AF380" s="59">
        <v>28</v>
      </c>
      <c r="AG380" s="59"/>
      <c r="AH380" s="46">
        <f t="shared" si="117"/>
        <v>0</v>
      </c>
      <c r="AI380" s="57">
        <v>28</v>
      </c>
      <c r="AJ380" s="94"/>
      <c r="AK380" s="48">
        <f t="shared" si="118"/>
        <v>0</v>
      </c>
    </row>
    <row r="381" spans="2:37" x14ac:dyDescent="0.25">
      <c r="B381" s="57">
        <v>29</v>
      </c>
      <c r="C381" s="29"/>
      <c r="D381" s="46">
        <f t="shared" si="119"/>
        <v>0</v>
      </c>
      <c r="E381" s="57"/>
      <c r="F381" s="29"/>
      <c r="G381" s="48"/>
      <c r="H381" s="59">
        <v>29</v>
      </c>
      <c r="I381" s="29"/>
      <c r="J381" s="46">
        <f t="shared" si="121"/>
        <v>0</v>
      </c>
      <c r="K381" s="57">
        <v>29</v>
      </c>
      <c r="L381" s="29"/>
      <c r="M381" s="48">
        <f t="shared" si="122"/>
        <v>0</v>
      </c>
      <c r="N381" s="59">
        <v>29</v>
      </c>
      <c r="O381" s="29"/>
      <c r="P381" s="46">
        <f t="shared" si="111"/>
        <v>0</v>
      </c>
      <c r="Q381" s="57">
        <v>29</v>
      </c>
      <c r="R381" s="29"/>
      <c r="S381" s="48">
        <f t="shared" si="112"/>
        <v>0</v>
      </c>
      <c r="T381" s="59">
        <v>29</v>
      </c>
      <c r="U381" s="29"/>
      <c r="V381" s="46">
        <f t="shared" si="113"/>
        <v>0</v>
      </c>
      <c r="W381" s="57">
        <v>29</v>
      </c>
      <c r="X381" s="93"/>
      <c r="Y381" s="48">
        <f t="shared" si="114"/>
        <v>0</v>
      </c>
      <c r="Z381" s="59">
        <v>29</v>
      </c>
      <c r="AA381" s="98"/>
      <c r="AB381" s="46">
        <f t="shared" si="115"/>
        <v>0</v>
      </c>
      <c r="AC381" s="57">
        <v>29</v>
      </c>
      <c r="AD381" s="59"/>
      <c r="AE381" s="48">
        <f t="shared" si="116"/>
        <v>0</v>
      </c>
      <c r="AF381" s="59">
        <v>29</v>
      </c>
      <c r="AG381" s="59"/>
      <c r="AH381" s="46">
        <f t="shared" si="117"/>
        <v>0</v>
      </c>
      <c r="AI381" s="57">
        <v>29</v>
      </c>
      <c r="AJ381" s="94"/>
      <c r="AK381" s="48">
        <f t="shared" si="118"/>
        <v>0</v>
      </c>
    </row>
    <row r="382" spans="2:37" x14ac:dyDescent="0.25">
      <c r="B382" s="57">
        <v>30</v>
      </c>
      <c r="C382" s="29"/>
      <c r="D382" s="46">
        <f t="shared" si="119"/>
        <v>0</v>
      </c>
      <c r="E382" s="47"/>
      <c r="F382" s="29"/>
      <c r="G382" s="48"/>
      <c r="H382" s="59">
        <v>30</v>
      </c>
      <c r="I382" s="29"/>
      <c r="J382" s="46">
        <f t="shared" si="121"/>
        <v>0</v>
      </c>
      <c r="K382" s="57">
        <v>30</v>
      </c>
      <c r="L382" s="29"/>
      <c r="M382" s="48">
        <f t="shared" si="122"/>
        <v>0</v>
      </c>
      <c r="N382" s="59">
        <v>30</v>
      </c>
      <c r="O382" s="29"/>
      <c r="P382" s="46">
        <f t="shared" si="111"/>
        <v>0</v>
      </c>
      <c r="Q382" s="57">
        <v>30</v>
      </c>
      <c r="R382" s="29"/>
      <c r="S382" s="48">
        <f t="shared" si="112"/>
        <v>0</v>
      </c>
      <c r="T382" s="59">
        <v>30</v>
      </c>
      <c r="U382" s="29"/>
      <c r="V382" s="46">
        <f t="shared" si="113"/>
        <v>0</v>
      </c>
      <c r="W382" s="57">
        <v>30</v>
      </c>
      <c r="X382" s="29"/>
      <c r="Y382" s="48">
        <f t="shared" si="114"/>
        <v>0</v>
      </c>
      <c r="Z382" s="59">
        <v>30</v>
      </c>
      <c r="AA382" s="99"/>
      <c r="AB382" s="46">
        <f t="shared" si="115"/>
        <v>0</v>
      </c>
      <c r="AC382" s="57">
        <v>30</v>
      </c>
      <c r="AD382" s="59"/>
      <c r="AE382" s="48">
        <f t="shared" si="116"/>
        <v>0</v>
      </c>
      <c r="AF382" s="59">
        <v>30</v>
      </c>
      <c r="AG382" s="59"/>
      <c r="AH382" s="46">
        <f t="shared" si="117"/>
        <v>0</v>
      </c>
      <c r="AI382" s="57">
        <v>30</v>
      </c>
      <c r="AJ382" s="94"/>
      <c r="AK382" s="48">
        <f t="shared" si="118"/>
        <v>0</v>
      </c>
    </row>
    <row r="383" spans="2:37" x14ac:dyDescent="0.25">
      <c r="B383" s="60">
        <v>31</v>
      </c>
      <c r="C383" s="29"/>
      <c r="D383" s="46">
        <f t="shared" si="119"/>
        <v>0</v>
      </c>
      <c r="E383" s="47"/>
      <c r="F383" s="46"/>
      <c r="G383" s="48"/>
      <c r="H383" s="61">
        <v>31</v>
      </c>
      <c r="I383" s="29"/>
      <c r="J383" s="46">
        <f t="shared" si="121"/>
        <v>0</v>
      </c>
      <c r="K383" s="60"/>
      <c r="L383" s="29"/>
      <c r="M383" s="48"/>
      <c r="N383" s="61">
        <v>31</v>
      </c>
      <c r="O383" s="29"/>
      <c r="P383" s="46">
        <f t="shared" si="111"/>
        <v>0</v>
      </c>
      <c r="Q383" s="60"/>
      <c r="R383" s="29"/>
      <c r="S383" s="48"/>
      <c r="T383" s="61">
        <v>31</v>
      </c>
      <c r="U383" s="29"/>
      <c r="V383" s="46">
        <f t="shared" si="113"/>
        <v>0</v>
      </c>
      <c r="W383" s="60">
        <v>31</v>
      </c>
      <c r="X383" s="93"/>
      <c r="Y383" s="48">
        <f t="shared" si="114"/>
        <v>0</v>
      </c>
      <c r="Z383" s="61"/>
      <c r="AA383" s="59"/>
      <c r="AB383" s="46"/>
      <c r="AC383" s="60">
        <v>31</v>
      </c>
      <c r="AD383" s="59"/>
      <c r="AE383" s="48">
        <f t="shared" si="116"/>
        <v>0</v>
      </c>
      <c r="AF383" s="61"/>
      <c r="AG383" s="67"/>
      <c r="AH383" s="46"/>
      <c r="AI383" s="60">
        <v>31</v>
      </c>
      <c r="AJ383" s="94"/>
      <c r="AK383" s="48">
        <f t="shared" si="118"/>
        <v>0</v>
      </c>
    </row>
    <row r="384" spans="2:37" x14ac:dyDescent="0.25">
      <c r="B384" s="47"/>
      <c r="C384" s="29"/>
      <c r="D384" s="46"/>
      <c r="E384" s="47"/>
      <c r="F384" s="46"/>
      <c r="G384" s="48"/>
      <c r="H384" s="46"/>
      <c r="I384" s="29"/>
      <c r="J384" s="46"/>
      <c r="K384" s="47"/>
      <c r="L384" s="59"/>
      <c r="M384" s="48"/>
      <c r="N384" s="46"/>
      <c r="O384" s="29"/>
      <c r="P384" s="46"/>
      <c r="Q384" s="47"/>
      <c r="R384" s="59"/>
      <c r="S384" s="48"/>
      <c r="T384" s="46"/>
      <c r="U384" s="29"/>
      <c r="V384" s="46"/>
      <c r="W384" s="47"/>
      <c r="X384" s="59"/>
      <c r="Y384" s="48"/>
      <c r="Z384" s="46"/>
      <c r="AA384" s="59"/>
      <c r="AB384" s="46"/>
      <c r="AC384" s="47"/>
      <c r="AD384" s="59"/>
      <c r="AE384" s="48"/>
      <c r="AF384" s="46"/>
      <c r="AG384" s="59"/>
      <c r="AH384" s="46"/>
      <c r="AI384" s="47"/>
      <c r="AJ384" s="67"/>
      <c r="AK384" s="48"/>
    </row>
    <row r="385" spans="2:37" x14ac:dyDescent="0.25">
      <c r="B385" s="49"/>
      <c r="C385" s="50"/>
      <c r="D385" s="50">
        <f>SUM(D353:D384)</f>
        <v>0</v>
      </c>
      <c r="E385" s="49"/>
      <c r="F385" s="50"/>
      <c r="G385" s="63">
        <f>SUM(G353:G384)</f>
        <v>0</v>
      </c>
      <c r="H385" s="50"/>
      <c r="I385" s="50"/>
      <c r="J385" s="50">
        <f>SUM(J353:J384)</f>
        <v>0</v>
      </c>
      <c r="K385" s="49"/>
      <c r="L385" s="50"/>
      <c r="M385" s="63">
        <f>SUM(M353:M384)</f>
        <v>0</v>
      </c>
      <c r="N385" s="50"/>
      <c r="O385" s="50"/>
      <c r="P385" s="50">
        <f>SUM(P353:P384)</f>
        <v>0</v>
      </c>
      <c r="Q385" s="49"/>
      <c r="R385" s="50"/>
      <c r="S385" s="63">
        <f>SUM(S353:S384)</f>
        <v>0</v>
      </c>
      <c r="T385" s="50"/>
      <c r="U385" s="50"/>
      <c r="V385" s="50">
        <f>SUM(V353:V384)</f>
        <v>0</v>
      </c>
      <c r="W385" s="49"/>
      <c r="X385" s="50"/>
      <c r="Y385" s="63">
        <f>SUM(Y353:Y384)</f>
        <v>0</v>
      </c>
      <c r="Z385" s="50"/>
      <c r="AA385" s="50"/>
      <c r="AB385" s="50">
        <f>SUM(AB353:AB384)</f>
        <v>0</v>
      </c>
      <c r="AC385" s="49"/>
      <c r="AD385" s="50"/>
      <c r="AE385" s="63">
        <f>SUM(AE353:AE384)</f>
        <v>0</v>
      </c>
      <c r="AF385" s="50"/>
      <c r="AG385" s="50"/>
      <c r="AH385" s="50">
        <f>SUM(AH353:AH384)</f>
        <v>0</v>
      </c>
      <c r="AI385" s="49"/>
      <c r="AJ385" s="50"/>
      <c r="AK385" s="63">
        <f>SUM(AK353:AK384)</f>
        <v>0</v>
      </c>
    </row>
    <row r="388" spans="2:37" x14ac:dyDescent="0.25">
      <c r="B388" s="51">
        <v>43831</v>
      </c>
      <c r="C388" s="44"/>
      <c r="D388" s="44"/>
      <c r="E388" s="51">
        <v>43862</v>
      </c>
      <c r="F388" s="44"/>
      <c r="G388" s="45"/>
      <c r="H388" s="52">
        <v>43891</v>
      </c>
      <c r="I388" s="44"/>
      <c r="J388" s="44"/>
      <c r="K388" s="51">
        <v>43922</v>
      </c>
      <c r="L388" s="44"/>
      <c r="M388" s="45"/>
      <c r="N388" s="52">
        <v>43952</v>
      </c>
      <c r="O388" s="44"/>
      <c r="P388" s="44"/>
      <c r="Q388" s="51">
        <v>43983</v>
      </c>
      <c r="R388" s="44"/>
      <c r="S388" s="45"/>
      <c r="T388" s="52">
        <v>44013</v>
      </c>
      <c r="U388" s="44"/>
      <c r="V388" s="44"/>
      <c r="W388" s="51">
        <v>44044</v>
      </c>
      <c r="X388" s="44"/>
      <c r="Y388" s="45"/>
      <c r="Z388" s="52">
        <v>44075</v>
      </c>
      <c r="AA388" s="44"/>
      <c r="AB388" s="44"/>
      <c r="AC388" s="51">
        <v>44105</v>
      </c>
      <c r="AD388" s="44"/>
      <c r="AE388" s="45"/>
      <c r="AF388" s="52">
        <v>44136</v>
      </c>
      <c r="AG388" s="44"/>
      <c r="AH388" s="44"/>
      <c r="AI388" s="51">
        <v>44166</v>
      </c>
      <c r="AJ388" s="44"/>
      <c r="AK388" s="45"/>
    </row>
    <row r="389" spans="2:37" ht="45" x14ac:dyDescent="0.25">
      <c r="B389" s="53" t="s">
        <v>0</v>
      </c>
      <c r="C389" s="54" t="s">
        <v>2</v>
      </c>
      <c r="D389" s="55" t="s">
        <v>1</v>
      </c>
      <c r="E389" s="53" t="s">
        <v>0</v>
      </c>
      <c r="F389" s="54" t="s">
        <v>2</v>
      </c>
      <c r="G389" s="56" t="s">
        <v>1</v>
      </c>
      <c r="H389" s="54" t="s">
        <v>0</v>
      </c>
      <c r="I389" s="54" t="s">
        <v>2</v>
      </c>
      <c r="J389" s="55" t="s">
        <v>1</v>
      </c>
      <c r="K389" s="53" t="s">
        <v>0</v>
      </c>
      <c r="L389" s="54" t="s">
        <v>2</v>
      </c>
      <c r="M389" s="56" t="s">
        <v>1</v>
      </c>
      <c r="N389" s="54" t="s">
        <v>0</v>
      </c>
      <c r="O389" s="54" t="s">
        <v>2</v>
      </c>
      <c r="P389" s="55" t="s">
        <v>1</v>
      </c>
      <c r="Q389" s="53" t="s">
        <v>0</v>
      </c>
      <c r="R389" s="54" t="s">
        <v>2</v>
      </c>
      <c r="S389" s="56" t="s">
        <v>1</v>
      </c>
      <c r="T389" s="54" t="s">
        <v>0</v>
      </c>
      <c r="U389" s="54" t="s">
        <v>2</v>
      </c>
      <c r="V389" s="55" t="s">
        <v>1</v>
      </c>
      <c r="W389" s="53" t="s">
        <v>0</v>
      </c>
      <c r="X389" s="54" t="s">
        <v>2</v>
      </c>
      <c r="Y389" s="56" t="s">
        <v>1</v>
      </c>
      <c r="Z389" s="54" t="s">
        <v>0</v>
      </c>
      <c r="AA389" s="54" t="s">
        <v>2</v>
      </c>
      <c r="AB389" s="55" t="s">
        <v>1</v>
      </c>
      <c r="AC389" s="53" t="s">
        <v>0</v>
      </c>
      <c r="AD389" s="54" t="s">
        <v>2</v>
      </c>
      <c r="AE389" s="56" t="s">
        <v>1</v>
      </c>
      <c r="AF389" s="54" t="s">
        <v>0</v>
      </c>
      <c r="AG389" s="54" t="s">
        <v>2</v>
      </c>
      <c r="AH389" s="55" t="s">
        <v>1</v>
      </c>
      <c r="AI389" s="53" t="s">
        <v>0</v>
      </c>
      <c r="AJ389" s="54" t="s">
        <v>2</v>
      </c>
      <c r="AK389" s="56" t="s">
        <v>1</v>
      </c>
    </row>
    <row r="390" spans="2:37" x14ac:dyDescent="0.25">
      <c r="B390" s="57"/>
      <c r="C390" s="58"/>
      <c r="D390" s="46"/>
      <c r="E390" s="47"/>
      <c r="F390" s="46"/>
      <c r="G390" s="48"/>
      <c r="H390" s="46"/>
      <c r="I390" s="46"/>
      <c r="J390" s="46"/>
      <c r="K390" s="57"/>
      <c r="L390" s="58"/>
      <c r="M390" s="48"/>
      <c r="N390" s="59"/>
      <c r="O390" s="58"/>
      <c r="P390" s="46"/>
      <c r="Q390" s="57"/>
      <c r="R390" s="58"/>
      <c r="S390" s="48"/>
      <c r="T390" s="59"/>
      <c r="U390" s="58"/>
      <c r="V390" s="46"/>
      <c r="W390" s="57"/>
      <c r="X390" s="58"/>
      <c r="Y390" s="48"/>
      <c r="Z390" s="59"/>
      <c r="AA390" s="58"/>
      <c r="AB390" s="46"/>
      <c r="AC390" s="57"/>
      <c r="AD390" s="58"/>
      <c r="AE390" s="48"/>
      <c r="AF390" s="59"/>
      <c r="AG390" s="58"/>
      <c r="AH390" s="46"/>
      <c r="AI390" s="57"/>
      <c r="AJ390" s="58"/>
      <c r="AK390" s="48"/>
    </row>
    <row r="391" spans="2:37" x14ac:dyDescent="0.25">
      <c r="B391" s="57">
        <v>1</v>
      </c>
      <c r="C391" s="29"/>
      <c r="D391" s="46">
        <f>SUM(C392-C391)</f>
        <v>0</v>
      </c>
      <c r="E391" s="57">
        <v>1</v>
      </c>
      <c r="F391" s="29"/>
      <c r="G391" s="48">
        <f>SUM(F392-F391)</f>
        <v>0</v>
      </c>
      <c r="H391" s="59">
        <v>1</v>
      </c>
      <c r="I391" s="29"/>
      <c r="J391" s="46">
        <f>SUM(I392-I391)</f>
        <v>0</v>
      </c>
      <c r="K391" s="57">
        <v>1</v>
      </c>
      <c r="L391" s="29"/>
      <c r="M391" s="48">
        <f>SUM(L392-L391)</f>
        <v>0</v>
      </c>
      <c r="N391" s="59">
        <v>1</v>
      </c>
      <c r="O391" s="29"/>
      <c r="P391" s="46">
        <f t="shared" ref="P391:P421" si="123">SUM(O392-O391)*1000</f>
        <v>0</v>
      </c>
      <c r="Q391" s="57">
        <v>1</v>
      </c>
      <c r="R391" s="29"/>
      <c r="S391" s="48">
        <f t="shared" ref="S391:S420" si="124">SUM(R392-R391)*1000</f>
        <v>0</v>
      </c>
      <c r="T391" s="59">
        <v>1</v>
      </c>
      <c r="U391" s="29"/>
      <c r="V391" s="46">
        <f t="shared" ref="V391:V421" si="125">SUM(U392-U391)*1000</f>
        <v>0</v>
      </c>
      <c r="W391" s="57">
        <v>1</v>
      </c>
      <c r="X391" s="29"/>
      <c r="Y391" s="48">
        <f t="shared" ref="Y391:Y421" si="126">SUM(X392-X391)*1000</f>
        <v>0</v>
      </c>
      <c r="Z391" s="59">
        <v>1</v>
      </c>
      <c r="AA391" s="98"/>
      <c r="AB391" s="46">
        <f t="shared" ref="AB391:AB420" si="127">SUM(AA392-AA391)*1000</f>
        <v>0</v>
      </c>
      <c r="AC391" s="57">
        <v>1</v>
      </c>
      <c r="AD391" s="59"/>
      <c r="AE391" s="48">
        <f t="shared" ref="AE391:AE421" si="128">SUM(AD392-AD391)*1000</f>
        <v>0</v>
      </c>
      <c r="AF391" s="59">
        <v>1</v>
      </c>
      <c r="AG391" s="59"/>
      <c r="AH391" s="46">
        <f t="shared" ref="AH391:AH420" si="129">SUM(AG392-AG391)*1000</f>
        <v>0</v>
      </c>
      <c r="AI391" s="57">
        <v>1</v>
      </c>
      <c r="AJ391" s="76"/>
      <c r="AK391" s="48">
        <f t="shared" ref="AK391:AK421" si="130">SUM(AJ392-AJ391)*1000</f>
        <v>0</v>
      </c>
    </row>
    <row r="392" spans="2:37" x14ac:dyDescent="0.25">
      <c r="B392" s="57">
        <v>2</v>
      </c>
      <c r="C392" s="29"/>
      <c r="D392" s="46">
        <f t="shared" ref="D392:D421" si="131">SUM(C393-C392)</f>
        <v>0</v>
      </c>
      <c r="E392" s="57">
        <v>2</v>
      </c>
      <c r="F392" s="29"/>
      <c r="G392" s="48">
        <f t="shared" ref="G392:G418" si="132">SUM(F393-F392)</f>
        <v>0</v>
      </c>
      <c r="H392" s="59">
        <v>2</v>
      </c>
      <c r="I392" s="29"/>
      <c r="J392" s="46">
        <f t="shared" ref="J392:J421" si="133">SUM(I393-I392)</f>
        <v>0</v>
      </c>
      <c r="K392" s="57">
        <v>2</v>
      </c>
      <c r="L392" s="29"/>
      <c r="M392" s="48">
        <f t="shared" ref="M392:M420" si="134">SUM(L393-L392)</f>
        <v>0</v>
      </c>
      <c r="N392" s="59">
        <v>2</v>
      </c>
      <c r="O392" s="29"/>
      <c r="P392" s="46">
        <f t="shared" si="123"/>
        <v>0</v>
      </c>
      <c r="Q392" s="57">
        <v>2</v>
      </c>
      <c r="R392" s="29"/>
      <c r="S392" s="48">
        <f t="shared" si="124"/>
        <v>0</v>
      </c>
      <c r="T392" s="59">
        <v>2</v>
      </c>
      <c r="U392" s="29"/>
      <c r="V392" s="46">
        <f t="shared" si="125"/>
        <v>0</v>
      </c>
      <c r="W392" s="57">
        <v>2</v>
      </c>
      <c r="X392" s="29"/>
      <c r="Y392" s="48">
        <f t="shared" si="126"/>
        <v>0</v>
      </c>
      <c r="Z392" s="59">
        <v>2</v>
      </c>
      <c r="AA392" s="98"/>
      <c r="AB392" s="46">
        <f t="shared" si="127"/>
        <v>0</v>
      </c>
      <c r="AC392" s="57">
        <v>2</v>
      </c>
      <c r="AD392" s="59"/>
      <c r="AE392" s="48">
        <f t="shared" si="128"/>
        <v>0</v>
      </c>
      <c r="AF392" s="59">
        <v>2</v>
      </c>
      <c r="AG392" s="59"/>
      <c r="AH392" s="46">
        <f t="shared" si="129"/>
        <v>0</v>
      </c>
      <c r="AI392" s="57">
        <v>2</v>
      </c>
      <c r="AJ392" s="76"/>
      <c r="AK392" s="48">
        <f t="shared" si="130"/>
        <v>0</v>
      </c>
    </row>
    <row r="393" spans="2:37" x14ac:dyDescent="0.25">
      <c r="B393" s="57">
        <v>3</v>
      </c>
      <c r="C393" s="29"/>
      <c r="D393" s="46">
        <f t="shared" si="131"/>
        <v>0</v>
      </c>
      <c r="E393" s="57">
        <v>3</v>
      </c>
      <c r="F393" s="29"/>
      <c r="G393" s="48">
        <f t="shared" si="132"/>
        <v>0</v>
      </c>
      <c r="H393" s="59">
        <v>3</v>
      </c>
      <c r="I393" s="29"/>
      <c r="J393" s="46">
        <f t="shared" si="133"/>
        <v>0</v>
      </c>
      <c r="K393" s="57">
        <v>3</v>
      </c>
      <c r="L393" s="29"/>
      <c r="M393" s="48">
        <f t="shared" si="134"/>
        <v>0</v>
      </c>
      <c r="N393" s="59">
        <v>3</v>
      </c>
      <c r="O393" s="29"/>
      <c r="P393" s="46">
        <f t="shared" si="123"/>
        <v>0</v>
      </c>
      <c r="Q393" s="57">
        <v>3</v>
      </c>
      <c r="R393" s="29"/>
      <c r="S393" s="48">
        <f t="shared" si="124"/>
        <v>0</v>
      </c>
      <c r="T393" s="59">
        <v>3</v>
      </c>
      <c r="U393" s="29"/>
      <c r="V393" s="46">
        <f t="shared" si="125"/>
        <v>0</v>
      </c>
      <c r="W393" s="57">
        <v>3</v>
      </c>
      <c r="X393" s="29"/>
      <c r="Y393" s="48">
        <f t="shared" si="126"/>
        <v>0</v>
      </c>
      <c r="Z393" s="59">
        <v>3</v>
      </c>
      <c r="AA393" s="98"/>
      <c r="AB393" s="46">
        <f t="shared" si="127"/>
        <v>0</v>
      </c>
      <c r="AC393" s="57">
        <v>3</v>
      </c>
      <c r="AD393" s="59"/>
      <c r="AE393" s="48">
        <f t="shared" si="128"/>
        <v>0</v>
      </c>
      <c r="AF393" s="59">
        <v>3</v>
      </c>
      <c r="AG393" s="59"/>
      <c r="AH393" s="46">
        <f t="shared" si="129"/>
        <v>0</v>
      </c>
      <c r="AI393" s="57">
        <v>3</v>
      </c>
      <c r="AJ393" s="76"/>
      <c r="AK393" s="48">
        <f t="shared" si="130"/>
        <v>0</v>
      </c>
    </row>
    <row r="394" spans="2:37" x14ac:dyDescent="0.25">
      <c r="B394" s="57">
        <v>4</v>
      </c>
      <c r="C394" s="29"/>
      <c r="D394" s="46">
        <f t="shared" si="131"/>
        <v>0</v>
      </c>
      <c r="E394" s="57">
        <v>4</v>
      </c>
      <c r="F394" s="29"/>
      <c r="G394" s="48">
        <f t="shared" si="132"/>
        <v>0</v>
      </c>
      <c r="H394" s="59">
        <v>4</v>
      </c>
      <c r="I394" s="29"/>
      <c r="J394" s="46">
        <f t="shared" si="133"/>
        <v>0</v>
      </c>
      <c r="K394" s="57">
        <v>4</v>
      </c>
      <c r="L394" s="29"/>
      <c r="M394" s="48">
        <f t="shared" si="134"/>
        <v>0</v>
      </c>
      <c r="N394" s="59">
        <v>4</v>
      </c>
      <c r="O394" s="29"/>
      <c r="P394" s="46">
        <f t="shared" si="123"/>
        <v>0</v>
      </c>
      <c r="Q394" s="57">
        <v>4</v>
      </c>
      <c r="R394" s="29"/>
      <c r="S394" s="48">
        <f t="shared" si="124"/>
        <v>0</v>
      </c>
      <c r="T394" s="59">
        <v>4</v>
      </c>
      <c r="U394" s="29"/>
      <c r="V394" s="46">
        <f t="shared" si="125"/>
        <v>0</v>
      </c>
      <c r="W394" s="57">
        <v>4</v>
      </c>
      <c r="X394" s="29"/>
      <c r="Y394" s="48">
        <f t="shared" si="126"/>
        <v>0</v>
      </c>
      <c r="Z394" s="59">
        <v>4</v>
      </c>
      <c r="AA394" s="98"/>
      <c r="AB394" s="46">
        <f t="shared" si="127"/>
        <v>0</v>
      </c>
      <c r="AC394" s="57">
        <v>4</v>
      </c>
      <c r="AD394" s="59"/>
      <c r="AE394" s="48">
        <f t="shared" si="128"/>
        <v>0</v>
      </c>
      <c r="AF394" s="59">
        <v>4</v>
      </c>
      <c r="AG394" s="59"/>
      <c r="AH394" s="46">
        <f t="shared" si="129"/>
        <v>0</v>
      </c>
      <c r="AI394" s="57">
        <v>4</v>
      </c>
      <c r="AJ394" s="76"/>
      <c r="AK394" s="48">
        <f t="shared" si="130"/>
        <v>0</v>
      </c>
    </row>
    <row r="395" spans="2:37" x14ac:dyDescent="0.25">
      <c r="B395" s="57">
        <v>5</v>
      </c>
      <c r="C395" s="29"/>
      <c r="D395" s="46">
        <f t="shared" si="131"/>
        <v>0</v>
      </c>
      <c r="E395" s="57">
        <v>5</v>
      </c>
      <c r="F395" s="29"/>
      <c r="G395" s="48">
        <f t="shared" si="132"/>
        <v>0</v>
      </c>
      <c r="H395" s="59">
        <v>5</v>
      </c>
      <c r="I395" s="29"/>
      <c r="J395" s="46">
        <f t="shared" si="133"/>
        <v>0</v>
      </c>
      <c r="K395" s="57">
        <v>5</v>
      </c>
      <c r="L395" s="29"/>
      <c r="M395" s="48">
        <f t="shared" si="134"/>
        <v>0</v>
      </c>
      <c r="N395" s="59">
        <v>5</v>
      </c>
      <c r="O395" s="29"/>
      <c r="P395" s="46">
        <f t="shared" si="123"/>
        <v>0</v>
      </c>
      <c r="Q395" s="57">
        <v>5</v>
      </c>
      <c r="R395" s="29"/>
      <c r="S395" s="48">
        <f t="shared" si="124"/>
        <v>0</v>
      </c>
      <c r="T395" s="59">
        <v>5</v>
      </c>
      <c r="U395" s="29"/>
      <c r="V395" s="46">
        <f t="shared" si="125"/>
        <v>0</v>
      </c>
      <c r="W395" s="57">
        <v>5</v>
      </c>
      <c r="X395" s="29"/>
      <c r="Y395" s="48">
        <f t="shared" si="126"/>
        <v>0</v>
      </c>
      <c r="Z395" s="59">
        <v>5</v>
      </c>
      <c r="AA395" s="99"/>
      <c r="AB395" s="46">
        <f t="shared" si="127"/>
        <v>0</v>
      </c>
      <c r="AC395" s="57">
        <v>5</v>
      </c>
      <c r="AD395" s="59"/>
      <c r="AE395" s="48">
        <f t="shared" si="128"/>
        <v>0</v>
      </c>
      <c r="AF395" s="59">
        <v>5</v>
      </c>
      <c r="AG395" s="59"/>
      <c r="AH395" s="46">
        <f t="shared" si="129"/>
        <v>0</v>
      </c>
      <c r="AI395" s="57">
        <v>5</v>
      </c>
      <c r="AJ395" s="94"/>
      <c r="AK395" s="48">
        <f t="shared" si="130"/>
        <v>0</v>
      </c>
    </row>
    <row r="396" spans="2:37" x14ac:dyDescent="0.25">
      <c r="B396" s="57">
        <v>6</v>
      </c>
      <c r="C396" s="29"/>
      <c r="D396" s="46">
        <f t="shared" si="131"/>
        <v>0</v>
      </c>
      <c r="E396" s="57">
        <v>6</v>
      </c>
      <c r="F396" s="29"/>
      <c r="G396" s="48">
        <f t="shared" si="132"/>
        <v>0</v>
      </c>
      <c r="H396" s="59">
        <v>6</v>
      </c>
      <c r="I396" s="29"/>
      <c r="J396" s="46">
        <f t="shared" si="133"/>
        <v>0</v>
      </c>
      <c r="K396" s="57">
        <v>6</v>
      </c>
      <c r="L396" s="29"/>
      <c r="M396" s="48">
        <f t="shared" si="134"/>
        <v>0</v>
      </c>
      <c r="N396" s="59">
        <v>6</v>
      </c>
      <c r="O396" s="29"/>
      <c r="P396" s="46">
        <f t="shared" si="123"/>
        <v>0</v>
      </c>
      <c r="Q396" s="57">
        <v>6</v>
      </c>
      <c r="R396" s="29"/>
      <c r="S396" s="48">
        <f t="shared" si="124"/>
        <v>0</v>
      </c>
      <c r="T396" s="59">
        <v>6</v>
      </c>
      <c r="U396" s="29"/>
      <c r="V396" s="46">
        <f t="shared" si="125"/>
        <v>0</v>
      </c>
      <c r="W396" s="57">
        <v>6</v>
      </c>
      <c r="X396" s="29"/>
      <c r="Y396" s="48">
        <f t="shared" si="126"/>
        <v>0</v>
      </c>
      <c r="Z396" s="59">
        <v>6</v>
      </c>
      <c r="AA396" s="98"/>
      <c r="AB396" s="46">
        <f t="shared" si="127"/>
        <v>0</v>
      </c>
      <c r="AC396" s="57">
        <v>6</v>
      </c>
      <c r="AD396" s="59"/>
      <c r="AE396" s="48">
        <f t="shared" si="128"/>
        <v>0</v>
      </c>
      <c r="AF396" s="59">
        <v>6</v>
      </c>
      <c r="AG396" s="59"/>
      <c r="AH396" s="46">
        <f t="shared" si="129"/>
        <v>0</v>
      </c>
      <c r="AI396" s="57">
        <v>6</v>
      </c>
      <c r="AJ396" s="76"/>
      <c r="AK396" s="48">
        <f t="shared" si="130"/>
        <v>0</v>
      </c>
    </row>
    <row r="397" spans="2:37" x14ac:dyDescent="0.25">
      <c r="B397" s="60">
        <v>7</v>
      </c>
      <c r="C397" s="29"/>
      <c r="D397" s="46">
        <f t="shared" si="131"/>
        <v>0</v>
      </c>
      <c r="E397" s="60">
        <v>7</v>
      </c>
      <c r="F397" s="29"/>
      <c r="G397" s="48">
        <f t="shared" si="132"/>
        <v>0</v>
      </c>
      <c r="H397" s="61">
        <v>7</v>
      </c>
      <c r="I397" s="29"/>
      <c r="J397" s="46">
        <f t="shared" si="133"/>
        <v>0</v>
      </c>
      <c r="K397" s="60">
        <v>7</v>
      </c>
      <c r="L397" s="29"/>
      <c r="M397" s="48">
        <f t="shared" si="134"/>
        <v>0</v>
      </c>
      <c r="N397" s="61">
        <v>7</v>
      </c>
      <c r="O397" s="29"/>
      <c r="P397" s="46">
        <f t="shared" si="123"/>
        <v>0</v>
      </c>
      <c r="Q397" s="60">
        <v>7</v>
      </c>
      <c r="R397" s="29"/>
      <c r="S397" s="48">
        <f t="shared" si="124"/>
        <v>0</v>
      </c>
      <c r="T397" s="61">
        <v>7</v>
      </c>
      <c r="U397" s="29"/>
      <c r="V397" s="46">
        <f t="shared" si="125"/>
        <v>0</v>
      </c>
      <c r="W397" s="60">
        <v>7</v>
      </c>
      <c r="X397" s="29"/>
      <c r="Y397" s="48">
        <f t="shared" si="126"/>
        <v>0</v>
      </c>
      <c r="Z397" s="61">
        <v>7</v>
      </c>
      <c r="AA397" s="98"/>
      <c r="AB397" s="46">
        <f t="shared" si="127"/>
        <v>0</v>
      </c>
      <c r="AC397" s="60">
        <v>7</v>
      </c>
      <c r="AD397" s="59"/>
      <c r="AE397" s="48">
        <f t="shared" si="128"/>
        <v>0</v>
      </c>
      <c r="AF397" s="61">
        <v>7</v>
      </c>
      <c r="AG397" s="59"/>
      <c r="AH397" s="46">
        <f t="shared" si="129"/>
        <v>0</v>
      </c>
      <c r="AI397" s="60">
        <v>7</v>
      </c>
      <c r="AJ397" s="76"/>
      <c r="AK397" s="48">
        <f t="shared" si="130"/>
        <v>0</v>
      </c>
    </row>
    <row r="398" spans="2:37" x14ac:dyDescent="0.25">
      <c r="B398" s="57">
        <v>8</v>
      </c>
      <c r="C398" s="29"/>
      <c r="D398" s="46">
        <f t="shared" si="131"/>
        <v>0</v>
      </c>
      <c r="E398" s="57">
        <v>8</v>
      </c>
      <c r="F398" s="29"/>
      <c r="G398" s="48">
        <f t="shared" si="132"/>
        <v>0</v>
      </c>
      <c r="H398" s="59">
        <v>8</v>
      </c>
      <c r="I398" s="29"/>
      <c r="J398" s="46">
        <f t="shared" si="133"/>
        <v>0</v>
      </c>
      <c r="K398" s="57">
        <v>8</v>
      </c>
      <c r="L398" s="29"/>
      <c r="M398" s="48">
        <f t="shared" si="134"/>
        <v>0</v>
      </c>
      <c r="N398" s="59">
        <v>8</v>
      </c>
      <c r="O398" s="29"/>
      <c r="P398" s="46">
        <f t="shared" si="123"/>
        <v>0</v>
      </c>
      <c r="Q398" s="57">
        <v>8</v>
      </c>
      <c r="R398" s="29"/>
      <c r="S398" s="48">
        <f t="shared" si="124"/>
        <v>0</v>
      </c>
      <c r="T398" s="59">
        <v>8</v>
      </c>
      <c r="U398" s="29"/>
      <c r="V398" s="46">
        <f t="shared" si="125"/>
        <v>0</v>
      </c>
      <c r="W398" s="57">
        <v>8</v>
      </c>
      <c r="X398" s="29"/>
      <c r="Y398" s="48">
        <f t="shared" si="126"/>
        <v>0</v>
      </c>
      <c r="Z398" s="59">
        <v>8</v>
      </c>
      <c r="AA398" s="99"/>
      <c r="AB398" s="46">
        <f t="shared" si="127"/>
        <v>0</v>
      </c>
      <c r="AC398" s="57">
        <v>8</v>
      </c>
      <c r="AD398" s="59"/>
      <c r="AE398" s="48">
        <f t="shared" si="128"/>
        <v>0</v>
      </c>
      <c r="AF398" s="59">
        <v>8</v>
      </c>
      <c r="AG398" s="59"/>
      <c r="AH398" s="46">
        <f t="shared" si="129"/>
        <v>0</v>
      </c>
      <c r="AI398" s="57">
        <v>8</v>
      </c>
      <c r="AJ398" s="94"/>
      <c r="AK398" s="48">
        <f t="shared" si="130"/>
        <v>0</v>
      </c>
    </row>
    <row r="399" spans="2:37" x14ac:dyDescent="0.25">
      <c r="B399" s="57">
        <v>9</v>
      </c>
      <c r="C399" s="29"/>
      <c r="D399" s="46">
        <f t="shared" si="131"/>
        <v>0</v>
      </c>
      <c r="E399" s="57">
        <v>9</v>
      </c>
      <c r="F399" s="29"/>
      <c r="G399" s="48">
        <f t="shared" si="132"/>
        <v>0</v>
      </c>
      <c r="H399" s="59">
        <v>9</v>
      </c>
      <c r="I399" s="29"/>
      <c r="J399" s="46">
        <f t="shared" si="133"/>
        <v>0</v>
      </c>
      <c r="K399" s="57">
        <v>9</v>
      </c>
      <c r="L399" s="29"/>
      <c r="M399" s="48">
        <f t="shared" si="134"/>
        <v>0</v>
      </c>
      <c r="N399" s="59">
        <v>9</v>
      </c>
      <c r="O399" s="29"/>
      <c r="P399" s="46">
        <f t="shared" si="123"/>
        <v>0</v>
      </c>
      <c r="Q399" s="57">
        <v>9</v>
      </c>
      <c r="R399" s="29"/>
      <c r="S399" s="48">
        <f t="shared" si="124"/>
        <v>0</v>
      </c>
      <c r="T399" s="59">
        <v>9</v>
      </c>
      <c r="U399" s="29"/>
      <c r="V399" s="46">
        <f t="shared" si="125"/>
        <v>0</v>
      </c>
      <c r="W399" s="57">
        <v>9</v>
      </c>
      <c r="X399" s="29"/>
      <c r="Y399" s="48">
        <f t="shared" si="126"/>
        <v>0</v>
      </c>
      <c r="Z399" s="59">
        <v>9</v>
      </c>
      <c r="AA399" s="98"/>
      <c r="AB399" s="46">
        <f t="shared" si="127"/>
        <v>0</v>
      </c>
      <c r="AC399" s="57">
        <v>9</v>
      </c>
      <c r="AD399" s="59"/>
      <c r="AE399" s="48">
        <f t="shared" si="128"/>
        <v>0</v>
      </c>
      <c r="AF399" s="59">
        <v>9</v>
      </c>
      <c r="AG399" s="59"/>
      <c r="AH399" s="46">
        <f t="shared" si="129"/>
        <v>0</v>
      </c>
      <c r="AI399" s="57">
        <v>9</v>
      </c>
      <c r="AJ399" s="76"/>
      <c r="AK399" s="48">
        <f t="shared" si="130"/>
        <v>0</v>
      </c>
    </row>
    <row r="400" spans="2:37" x14ac:dyDescent="0.25">
      <c r="B400" s="57">
        <v>10</v>
      </c>
      <c r="C400" s="29"/>
      <c r="D400" s="46">
        <f t="shared" si="131"/>
        <v>0</v>
      </c>
      <c r="E400" s="57">
        <v>10</v>
      </c>
      <c r="F400" s="29"/>
      <c r="G400" s="48">
        <f t="shared" si="132"/>
        <v>0</v>
      </c>
      <c r="H400" s="59">
        <v>10</v>
      </c>
      <c r="I400" s="29"/>
      <c r="J400" s="46">
        <f t="shared" si="133"/>
        <v>0</v>
      </c>
      <c r="K400" s="57">
        <v>10</v>
      </c>
      <c r="L400" s="29"/>
      <c r="M400" s="48">
        <f t="shared" si="134"/>
        <v>0</v>
      </c>
      <c r="N400" s="59">
        <v>10</v>
      </c>
      <c r="O400" s="29"/>
      <c r="P400" s="46">
        <f t="shared" si="123"/>
        <v>0</v>
      </c>
      <c r="Q400" s="57">
        <v>10</v>
      </c>
      <c r="R400" s="29"/>
      <c r="S400" s="48">
        <f t="shared" si="124"/>
        <v>0</v>
      </c>
      <c r="T400" s="59">
        <v>10</v>
      </c>
      <c r="U400" s="29"/>
      <c r="V400" s="46">
        <f t="shared" si="125"/>
        <v>0</v>
      </c>
      <c r="W400" s="57">
        <v>10</v>
      </c>
      <c r="X400" s="29"/>
      <c r="Y400" s="48">
        <f t="shared" si="126"/>
        <v>0</v>
      </c>
      <c r="Z400" s="59">
        <v>10</v>
      </c>
      <c r="AA400" s="99"/>
      <c r="AB400" s="46">
        <f t="shared" si="127"/>
        <v>0</v>
      </c>
      <c r="AC400" s="57">
        <v>10</v>
      </c>
      <c r="AD400" s="59"/>
      <c r="AE400" s="48">
        <f t="shared" si="128"/>
        <v>0</v>
      </c>
      <c r="AF400" s="59">
        <v>10</v>
      </c>
      <c r="AG400" s="59"/>
      <c r="AH400" s="46">
        <f t="shared" si="129"/>
        <v>0</v>
      </c>
      <c r="AI400" s="57">
        <v>10</v>
      </c>
      <c r="AJ400" s="94"/>
      <c r="AK400" s="48">
        <f t="shared" si="130"/>
        <v>0</v>
      </c>
    </row>
    <row r="401" spans="2:37" x14ac:dyDescent="0.25">
      <c r="B401" s="57">
        <v>11</v>
      </c>
      <c r="C401" s="29"/>
      <c r="D401" s="46">
        <f t="shared" si="131"/>
        <v>0</v>
      </c>
      <c r="E401" s="57">
        <v>11</v>
      </c>
      <c r="F401" s="29"/>
      <c r="G401" s="48">
        <f t="shared" si="132"/>
        <v>0</v>
      </c>
      <c r="H401" s="59">
        <v>11</v>
      </c>
      <c r="I401" s="29"/>
      <c r="J401" s="46">
        <f t="shared" si="133"/>
        <v>0</v>
      </c>
      <c r="K401" s="57">
        <v>11</v>
      </c>
      <c r="L401" s="29"/>
      <c r="M401" s="48">
        <f t="shared" si="134"/>
        <v>0</v>
      </c>
      <c r="N401" s="59">
        <v>11</v>
      </c>
      <c r="O401" s="29"/>
      <c r="P401" s="46">
        <f t="shared" si="123"/>
        <v>0</v>
      </c>
      <c r="Q401" s="57">
        <v>11</v>
      </c>
      <c r="R401" s="29"/>
      <c r="S401" s="48">
        <f t="shared" si="124"/>
        <v>0</v>
      </c>
      <c r="T401" s="59">
        <v>11</v>
      </c>
      <c r="U401" s="29"/>
      <c r="V401" s="46">
        <f t="shared" si="125"/>
        <v>0</v>
      </c>
      <c r="W401" s="57">
        <v>11</v>
      </c>
      <c r="X401" s="29"/>
      <c r="Y401" s="48">
        <f t="shared" si="126"/>
        <v>0</v>
      </c>
      <c r="Z401" s="59">
        <v>11</v>
      </c>
      <c r="AA401" s="98"/>
      <c r="AB401" s="46">
        <f t="shared" si="127"/>
        <v>0</v>
      </c>
      <c r="AC401" s="57">
        <v>11</v>
      </c>
      <c r="AD401" s="59"/>
      <c r="AE401" s="48">
        <f t="shared" si="128"/>
        <v>0</v>
      </c>
      <c r="AF401" s="59">
        <v>11</v>
      </c>
      <c r="AG401" s="59"/>
      <c r="AH401" s="46">
        <f t="shared" si="129"/>
        <v>0</v>
      </c>
      <c r="AI401" s="57">
        <v>11</v>
      </c>
      <c r="AJ401" s="76"/>
      <c r="AK401" s="48">
        <f t="shared" si="130"/>
        <v>0</v>
      </c>
    </row>
    <row r="402" spans="2:37" x14ac:dyDescent="0.25">
      <c r="B402" s="57">
        <v>12</v>
      </c>
      <c r="C402" s="29"/>
      <c r="D402" s="46">
        <f t="shared" si="131"/>
        <v>0</v>
      </c>
      <c r="E402" s="57">
        <v>12</v>
      </c>
      <c r="F402" s="29"/>
      <c r="G402" s="48">
        <f t="shared" si="132"/>
        <v>0</v>
      </c>
      <c r="H402" s="59">
        <v>12</v>
      </c>
      <c r="I402" s="29"/>
      <c r="J402" s="46">
        <f t="shared" si="133"/>
        <v>0</v>
      </c>
      <c r="K402" s="57">
        <v>12</v>
      </c>
      <c r="L402" s="29"/>
      <c r="M402" s="48">
        <f t="shared" si="134"/>
        <v>0</v>
      </c>
      <c r="N402" s="59">
        <v>12</v>
      </c>
      <c r="O402" s="29"/>
      <c r="P402" s="46">
        <f t="shared" si="123"/>
        <v>0</v>
      </c>
      <c r="Q402" s="57">
        <v>12</v>
      </c>
      <c r="R402" s="29"/>
      <c r="S402" s="48">
        <f t="shared" si="124"/>
        <v>0</v>
      </c>
      <c r="T402" s="59">
        <v>12</v>
      </c>
      <c r="U402" s="29"/>
      <c r="V402" s="46">
        <f t="shared" si="125"/>
        <v>0</v>
      </c>
      <c r="W402" s="57">
        <v>12</v>
      </c>
      <c r="X402" s="93"/>
      <c r="Y402" s="48">
        <f t="shared" si="126"/>
        <v>0</v>
      </c>
      <c r="Z402" s="59">
        <v>12</v>
      </c>
      <c r="AA402" s="99"/>
      <c r="AB402" s="46">
        <f t="shared" si="127"/>
        <v>0</v>
      </c>
      <c r="AC402" s="57">
        <v>12</v>
      </c>
      <c r="AD402" s="59"/>
      <c r="AE402" s="48">
        <f t="shared" si="128"/>
        <v>0</v>
      </c>
      <c r="AF402" s="59">
        <v>12</v>
      </c>
      <c r="AG402" s="59"/>
      <c r="AH402" s="46">
        <f t="shared" si="129"/>
        <v>0</v>
      </c>
      <c r="AI402" s="57">
        <v>12</v>
      </c>
      <c r="AJ402" s="94"/>
      <c r="AK402" s="48">
        <f t="shared" si="130"/>
        <v>0</v>
      </c>
    </row>
    <row r="403" spans="2:37" x14ac:dyDescent="0.25">
      <c r="B403" s="57">
        <v>13</v>
      </c>
      <c r="C403" s="29"/>
      <c r="D403" s="46">
        <f t="shared" si="131"/>
        <v>0</v>
      </c>
      <c r="E403" s="57">
        <v>13</v>
      </c>
      <c r="F403" s="29"/>
      <c r="G403" s="48">
        <f t="shared" si="132"/>
        <v>0</v>
      </c>
      <c r="H403" s="59">
        <v>13</v>
      </c>
      <c r="I403" s="29"/>
      <c r="J403" s="46">
        <f t="shared" si="133"/>
        <v>0</v>
      </c>
      <c r="K403" s="57">
        <v>13</v>
      </c>
      <c r="L403" s="29"/>
      <c r="M403" s="48">
        <f t="shared" si="134"/>
        <v>0</v>
      </c>
      <c r="N403" s="59">
        <v>13</v>
      </c>
      <c r="O403" s="29"/>
      <c r="P403" s="46">
        <f t="shared" si="123"/>
        <v>0</v>
      </c>
      <c r="Q403" s="57">
        <v>13</v>
      </c>
      <c r="R403" s="29"/>
      <c r="S403" s="48">
        <f t="shared" si="124"/>
        <v>0</v>
      </c>
      <c r="T403" s="59">
        <v>13</v>
      </c>
      <c r="U403" s="29"/>
      <c r="V403" s="46">
        <f t="shared" si="125"/>
        <v>0</v>
      </c>
      <c r="W403" s="57">
        <v>13</v>
      </c>
      <c r="X403" s="29"/>
      <c r="Y403" s="48">
        <f t="shared" si="126"/>
        <v>0</v>
      </c>
      <c r="Z403" s="59">
        <v>13</v>
      </c>
      <c r="AA403" s="98"/>
      <c r="AB403" s="46">
        <f t="shared" si="127"/>
        <v>0</v>
      </c>
      <c r="AC403" s="57">
        <v>13</v>
      </c>
      <c r="AD403" s="59"/>
      <c r="AE403" s="48">
        <f t="shared" si="128"/>
        <v>0</v>
      </c>
      <c r="AF403" s="59">
        <v>13</v>
      </c>
      <c r="AG403" s="59"/>
      <c r="AH403" s="46">
        <f t="shared" si="129"/>
        <v>0</v>
      </c>
      <c r="AI403" s="57">
        <v>13</v>
      </c>
      <c r="AJ403" s="76"/>
      <c r="AK403" s="48">
        <f t="shared" si="130"/>
        <v>0</v>
      </c>
    </row>
    <row r="404" spans="2:37" x14ac:dyDescent="0.25">
      <c r="B404" s="57">
        <v>14</v>
      </c>
      <c r="C404" s="29"/>
      <c r="D404" s="46">
        <f t="shared" si="131"/>
        <v>0</v>
      </c>
      <c r="E404" s="57">
        <v>14</v>
      </c>
      <c r="F404" s="29"/>
      <c r="G404" s="48">
        <f t="shared" si="132"/>
        <v>0</v>
      </c>
      <c r="H404" s="59">
        <v>14</v>
      </c>
      <c r="I404" s="29"/>
      <c r="J404" s="46">
        <f t="shared" si="133"/>
        <v>0</v>
      </c>
      <c r="K404" s="57">
        <v>14</v>
      </c>
      <c r="L404" s="29"/>
      <c r="M404" s="48">
        <f t="shared" si="134"/>
        <v>0</v>
      </c>
      <c r="N404" s="59">
        <v>14</v>
      </c>
      <c r="O404" s="29"/>
      <c r="P404" s="46">
        <f t="shared" si="123"/>
        <v>0</v>
      </c>
      <c r="Q404" s="57">
        <v>14</v>
      </c>
      <c r="R404" s="29"/>
      <c r="S404" s="48">
        <f t="shared" si="124"/>
        <v>0</v>
      </c>
      <c r="T404" s="59">
        <v>14</v>
      </c>
      <c r="U404" s="29"/>
      <c r="V404" s="46">
        <f t="shared" si="125"/>
        <v>0</v>
      </c>
      <c r="W404" s="57">
        <v>14</v>
      </c>
      <c r="X404" s="29"/>
      <c r="Y404" s="48">
        <f t="shared" si="126"/>
        <v>0</v>
      </c>
      <c r="Z404" s="59">
        <v>14</v>
      </c>
      <c r="AA404" s="98"/>
      <c r="AB404" s="46">
        <f t="shared" si="127"/>
        <v>0</v>
      </c>
      <c r="AC404" s="57">
        <v>14</v>
      </c>
      <c r="AD404" s="59"/>
      <c r="AE404" s="48">
        <f t="shared" si="128"/>
        <v>0</v>
      </c>
      <c r="AF404" s="59">
        <v>14</v>
      </c>
      <c r="AG404" s="59"/>
      <c r="AH404" s="46">
        <f t="shared" si="129"/>
        <v>0</v>
      </c>
      <c r="AI404" s="57">
        <v>14</v>
      </c>
      <c r="AJ404" s="76"/>
      <c r="AK404" s="48">
        <f t="shared" si="130"/>
        <v>0</v>
      </c>
    </row>
    <row r="405" spans="2:37" x14ac:dyDescent="0.25">
      <c r="B405" s="57">
        <v>15</v>
      </c>
      <c r="C405" s="29"/>
      <c r="D405" s="46">
        <f t="shared" si="131"/>
        <v>0</v>
      </c>
      <c r="E405" s="57">
        <v>15</v>
      </c>
      <c r="F405" s="29"/>
      <c r="G405" s="48">
        <f t="shared" si="132"/>
        <v>0</v>
      </c>
      <c r="H405" s="59">
        <v>15</v>
      </c>
      <c r="I405" s="29"/>
      <c r="J405" s="46">
        <f t="shared" si="133"/>
        <v>0</v>
      </c>
      <c r="K405" s="57">
        <v>15</v>
      </c>
      <c r="L405" s="29"/>
      <c r="M405" s="48">
        <f t="shared" si="134"/>
        <v>0</v>
      </c>
      <c r="N405" s="59">
        <v>15</v>
      </c>
      <c r="O405" s="29"/>
      <c r="P405" s="46">
        <f t="shared" si="123"/>
        <v>0</v>
      </c>
      <c r="Q405" s="57">
        <v>15</v>
      </c>
      <c r="R405" s="29"/>
      <c r="S405" s="48">
        <f t="shared" si="124"/>
        <v>0</v>
      </c>
      <c r="T405" s="59">
        <v>15</v>
      </c>
      <c r="U405" s="29"/>
      <c r="V405" s="46">
        <f t="shared" si="125"/>
        <v>0</v>
      </c>
      <c r="W405" s="57">
        <v>15</v>
      </c>
      <c r="X405" s="93"/>
      <c r="Y405" s="48">
        <f t="shared" si="126"/>
        <v>0</v>
      </c>
      <c r="Z405" s="59">
        <v>15</v>
      </c>
      <c r="AA405" s="99"/>
      <c r="AB405" s="46">
        <f t="shared" si="127"/>
        <v>0</v>
      </c>
      <c r="AC405" s="57">
        <v>15</v>
      </c>
      <c r="AD405" s="59"/>
      <c r="AE405" s="48">
        <f t="shared" si="128"/>
        <v>0</v>
      </c>
      <c r="AF405" s="59">
        <v>15</v>
      </c>
      <c r="AG405" s="59"/>
      <c r="AH405" s="46">
        <f t="shared" si="129"/>
        <v>0</v>
      </c>
      <c r="AI405" s="57">
        <v>15</v>
      </c>
      <c r="AJ405" s="94"/>
      <c r="AK405" s="48">
        <f t="shared" si="130"/>
        <v>0</v>
      </c>
    </row>
    <row r="406" spans="2:37" x14ac:dyDescent="0.25">
      <c r="B406" s="57">
        <v>16</v>
      </c>
      <c r="C406" s="29"/>
      <c r="D406" s="46">
        <f t="shared" si="131"/>
        <v>0</v>
      </c>
      <c r="E406" s="57">
        <v>16</v>
      </c>
      <c r="F406" s="29"/>
      <c r="G406" s="48">
        <f t="shared" si="132"/>
        <v>0</v>
      </c>
      <c r="H406" s="59">
        <v>16</v>
      </c>
      <c r="I406" s="29"/>
      <c r="J406" s="46">
        <f t="shared" si="133"/>
        <v>0</v>
      </c>
      <c r="K406" s="57">
        <v>16</v>
      </c>
      <c r="L406" s="29"/>
      <c r="M406" s="48">
        <f t="shared" si="134"/>
        <v>0</v>
      </c>
      <c r="N406" s="59">
        <v>16</v>
      </c>
      <c r="O406" s="29"/>
      <c r="P406" s="46">
        <f t="shared" si="123"/>
        <v>0</v>
      </c>
      <c r="Q406" s="57">
        <v>16</v>
      </c>
      <c r="R406" s="29"/>
      <c r="S406" s="48">
        <f t="shared" si="124"/>
        <v>0</v>
      </c>
      <c r="T406" s="59">
        <v>16</v>
      </c>
      <c r="U406" s="29"/>
      <c r="V406" s="46">
        <f t="shared" si="125"/>
        <v>0</v>
      </c>
      <c r="W406" s="57">
        <v>16</v>
      </c>
      <c r="X406" s="29"/>
      <c r="Y406" s="48">
        <f t="shared" si="126"/>
        <v>0</v>
      </c>
      <c r="Z406" s="59">
        <v>16</v>
      </c>
      <c r="AA406" s="98"/>
      <c r="AB406" s="46">
        <f t="shared" si="127"/>
        <v>0</v>
      </c>
      <c r="AC406" s="57">
        <v>16</v>
      </c>
      <c r="AD406" s="59"/>
      <c r="AE406" s="48">
        <f t="shared" si="128"/>
        <v>0</v>
      </c>
      <c r="AF406" s="59">
        <v>16</v>
      </c>
      <c r="AG406" s="59"/>
      <c r="AH406" s="46">
        <f t="shared" si="129"/>
        <v>0</v>
      </c>
      <c r="AI406" s="57">
        <v>16</v>
      </c>
      <c r="AJ406" s="76"/>
      <c r="AK406" s="48">
        <f t="shared" si="130"/>
        <v>0</v>
      </c>
    </row>
    <row r="407" spans="2:37" x14ac:dyDescent="0.25">
      <c r="B407" s="57">
        <v>17</v>
      </c>
      <c r="C407" s="29"/>
      <c r="D407" s="46">
        <f t="shared" si="131"/>
        <v>0</v>
      </c>
      <c r="E407" s="57">
        <v>17</v>
      </c>
      <c r="F407" s="29"/>
      <c r="G407" s="48">
        <f t="shared" si="132"/>
        <v>0</v>
      </c>
      <c r="H407" s="59">
        <v>17</v>
      </c>
      <c r="I407" s="29"/>
      <c r="J407" s="46">
        <f t="shared" si="133"/>
        <v>0</v>
      </c>
      <c r="K407" s="57">
        <v>17</v>
      </c>
      <c r="L407" s="29"/>
      <c r="M407" s="48">
        <f t="shared" si="134"/>
        <v>0</v>
      </c>
      <c r="N407" s="59">
        <v>17</v>
      </c>
      <c r="O407" s="29"/>
      <c r="P407" s="46">
        <f t="shared" si="123"/>
        <v>0</v>
      </c>
      <c r="Q407" s="57">
        <v>17</v>
      </c>
      <c r="R407" s="29"/>
      <c r="S407" s="48">
        <f t="shared" si="124"/>
        <v>0</v>
      </c>
      <c r="T407" s="59">
        <v>17</v>
      </c>
      <c r="U407" s="29"/>
      <c r="V407" s="46">
        <f t="shared" si="125"/>
        <v>0</v>
      </c>
      <c r="W407" s="57">
        <v>17</v>
      </c>
      <c r="X407" s="93"/>
      <c r="Y407" s="48">
        <f t="shared" si="126"/>
        <v>0</v>
      </c>
      <c r="Z407" s="59">
        <v>17</v>
      </c>
      <c r="AA407" s="99"/>
      <c r="AB407" s="46">
        <f t="shared" si="127"/>
        <v>0</v>
      </c>
      <c r="AC407" s="57">
        <v>17</v>
      </c>
      <c r="AD407" s="59"/>
      <c r="AE407" s="48">
        <f t="shared" si="128"/>
        <v>0</v>
      </c>
      <c r="AF407" s="59">
        <v>17</v>
      </c>
      <c r="AG407" s="59"/>
      <c r="AH407" s="46">
        <f t="shared" si="129"/>
        <v>0</v>
      </c>
      <c r="AI407" s="57">
        <v>17</v>
      </c>
      <c r="AJ407" s="94"/>
      <c r="AK407" s="48">
        <f t="shared" si="130"/>
        <v>0</v>
      </c>
    </row>
    <row r="408" spans="2:37" x14ac:dyDescent="0.25">
      <c r="B408" s="57">
        <v>18</v>
      </c>
      <c r="C408" s="29"/>
      <c r="D408" s="46">
        <f t="shared" si="131"/>
        <v>0</v>
      </c>
      <c r="E408" s="57">
        <v>18</v>
      </c>
      <c r="F408" s="29"/>
      <c r="G408" s="48">
        <f t="shared" si="132"/>
        <v>0</v>
      </c>
      <c r="H408" s="59">
        <v>18</v>
      </c>
      <c r="I408" s="29"/>
      <c r="J408" s="46">
        <f t="shared" si="133"/>
        <v>0</v>
      </c>
      <c r="K408" s="57">
        <v>18</v>
      </c>
      <c r="L408" s="29"/>
      <c r="M408" s="48">
        <f t="shared" si="134"/>
        <v>0</v>
      </c>
      <c r="N408" s="59">
        <v>18</v>
      </c>
      <c r="O408" s="29"/>
      <c r="P408" s="46">
        <f t="shared" si="123"/>
        <v>0</v>
      </c>
      <c r="Q408" s="57">
        <v>18</v>
      </c>
      <c r="R408" s="29"/>
      <c r="S408" s="48">
        <f t="shared" si="124"/>
        <v>0</v>
      </c>
      <c r="T408" s="59">
        <v>18</v>
      </c>
      <c r="U408" s="29"/>
      <c r="V408" s="46">
        <f t="shared" si="125"/>
        <v>0</v>
      </c>
      <c r="W408" s="57">
        <v>18</v>
      </c>
      <c r="X408" s="29"/>
      <c r="Y408" s="48">
        <f t="shared" si="126"/>
        <v>0</v>
      </c>
      <c r="Z408" s="59">
        <v>18</v>
      </c>
      <c r="AA408" s="98"/>
      <c r="AB408" s="46">
        <f t="shared" si="127"/>
        <v>0</v>
      </c>
      <c r="AC408" s="57">
        <v>18</v>
      </c>
      <c r="AD408" s="59"/>
      <c r="AE408" s="48">
        <f t="shared" si="128"/>
        <v>0</v>
      </c>
      <c r="AF408" s="59">
        <v>18</v>
      </c>
      <c r="AG408" s="59"/>
      <c r="AH408" s="46">
        <f t="shared" si="129"/>
        <v>0</v>
      </c>
      <c r="AI408" s="57">
        <v>18</v>
      </c>
      <c r="AJ408" s="76"/>
      <c r="AK408" s="48">
        <f t="shared" si="130"/>
        <v>0</v>
      </c>
    </row>
    <row r="409" spans="2:37" x14ac:dyDescent="0.25">
      <c r="B409" s="57">
        <v>19</v>
      </c>
      <c r="C409" s="29"/>
      <c r="D409" s="46">
        <f t="shared" si="131"/>
        <v>0</v>
      </c>
      <c r="E409" s="57">
        <v>19</v>
      </c>
      <c r="F409" s="29"/>
      <c r="G409" s="48">
        <f t="shared" si="132"/>
        <v>0</v>
      </c>
      <c r="H409" s="59">
        <v>19</v>
      </c>
      <c r="I409" s="29"/>
      <c r="J409" s="46">
        <f t="shared" si="133"/>
        <v>0</v>
      </c>
      <c r="K409" s="57">
        <v>19</v>
      </c>
      <c r="L409" s="29"/>
      <c r="M409" s="48">
        <f t="shared" si="134"/>
        <v>0</v>
      </c>
      <c r="N409" s="59">
        <v>19</v>
      </c>
      <c r="O409" s="29"/>
      <c r="P409" s="46">
        <f t="shared" si="123"/>
        <v>0</v>
      </c>
      <c r="Q409" s="57">
        <v>19</v>
      </c>
      <c r="R409" s="29"/>
      <c r="S409" s="48">
        <f t="shared" si="124"/>
        <v>0</v>
      </c>
      <c r="T409" s="59">
        <v>19</v>
      </c>
      <c r="U409" s="29"/>
      <c r="V409" s="46">
        <f t="shared" si="125"/>
        <v>0</v>
      </c>
      <c r="W409" s="57">
        <v>19</v>
      </c>
      <c r="X409" s="93"/>
      <c r="Y409" s="48">
        <f t="shared" si="126"/>
        <v>0</v>
      </c>
      <c r="Z409" s="59">
        <v>19</v>
      </c>
      <c r="AA409" s="99"/>
      <c r="AB409" s="46">
        <f t="shared" si="127"/>
        <v>0</v>
      </c>
      <c r="AC409" s="57">
        <v>19</v>
      </c>
      <c r="AD409" s="59"/>
      <c r="AE409" s="48">
        <f t="shared" si="128"/>
        <v>0</v>
      </c>
      <c r="AF409" s="59">
        <v>19</v>
      </c>
      <c r="AG409" s="59"/>
      <c r="AH409" s="46">
        <f t="shared" si="129"/>
        <v>0</v>
      </c>
      <c r="AI409" s="57">
        <v>19</v>
      </c>
      <c r="AJ409" s="94"/>
      <c r="AK409" s="48">
        <f t="shared" si="130"/>
        <v>0</v>
      </c>
    </row>
    <row r="410" spans="2:37" x14ac:dyDescent="0.25">
      <c r="B410" s="57">
        <v>20</v>
      </c>
      <c r="C410" s="29"/>
      <c r="D410" s="46">
        <f t="shared" si="131"/>
        <v>0</v>
      </c>
      <c r="E410" s="57">
        <v>20</v>
      </c>
      <c r="F410" s="29"/>
      <c r="G410" s="48">
        <f t="shared" si="132"/>
        <v>0</v>
      </c>
      <c r="H410" s="59">
        <v>20</v>
      </c>
      <c r="I410" s="29"/>
      <c r="J410" s="46">
        <f t="shared" si="133"/>
        <v>0</v>
      </c>
      <c r="K410" s="57">
        <v>20</v>
      </c>
      <c r="L410" s="29"/>
      <c r="M410" s="48">
        <f t="shared" si="134"/>
        <v>0</v>
      </c>
      <c r="N410" s="59">
        <v>20</v>
      </c>
      <c r="O410" s="29"/>
      <c r="P410" s="46">
        <f t="shared" si="123"/>
        <v>0</v>
      </c>
      <c r="Q410" s="57">
        <v>20</v>
      </c>
      <c r="R410" s="29"/>
      <c r="S410" s="48">
        <f t="shared" si="124"/>
        <v>0</v>
      </c>
      <c r="T410" s="59">
        <v>20</v>
      </c>
      <c r="U410" s="29"/>
      <c r="V410" s="46">
        <f t="shared" si="125"/>
        <v>0</v>
      </c>
      <c r="W410" s="57">
        <v>20</v>
      </c>
      <c r="X410" s="29"/>
      <c r="Y410" s="48">
        <f t="shared" si="126"/>
        <v>0</v>
      </c>
      <c r="Z410" s="59">
        <v>20</v>
      </c>
      <c r="AA410" s="98"/>
      <c r="AB410" s="46">
        <f t="shared" si="127"/>
        <v>0</v>
      </c>
      <c r="AC410" s="57">
        <v>20</v>
      </c>
      <c r="AD410" s="59"/>
      <c r="AE410" s="48">
        <f t="shared" si="128"/>
        <v>0</v>
      </c>
      <c r="AF410" s="59">
        <v>20</v>
      </c>
      <c r="AG410" s="59"/>
      <c r="AH410" s="46">
        <f t="shared" si="129"/>
        <v>0</v>
      </c>
      <c r="AI410" s="57">
        <v>20</v>
      </c>
      <c r="AJ410" s="94"/>
      <c r="AK410" s="48">
        <f t="shared" si="130"/>
        <v>0</v>
      </c>
    </row>
    <row r="411" spans="2:37" x14ac:dyDescent="0.25">
      <c r="B411" s="57">
        <v>21</v>
      </c>
      <c r="C411" s="29"/>
      <c r="D411" s="46">
        <f t="shared" si="131"/>
        <v>0</v>
      </c>
      <c r="E411" s="57">
        <v>21</v>
      </c>
      <c r="F411" s="29"/>
      <c r="G411" s="48">
        <f t="shared" si="132"/>
        <v>0</v>
      </c>
      <c r="H411" s="59">
        <v>21</v>
      </c>
      <c r="I411" s="29"/>
      <c r="J411" s="46">
        <f t="shared" si="133"/>
        <v>0</v>
      </c>
      <c r="K411" s="57">
        <v>21</v>
      </c>
      <c r="L411" s="29"/>
      <c r="M411" s="48">
        <f t="shared" si="134"/>
        <v>0</v>
      </c>
      <c r="N411" s="59">
        <v>21</v>
      </c>
      <c r="O411" s="29"/>
      <c r="P411" s="46">
        <f t="shared" si="123"/>
        <v>0</v>
      </c>
      <c r="Q411" s="57">
        <v>21</v>
      </c>
      <c r="R411" s="29"/>
      <c r="S411" s="48">
        <f t="shared" si="124"/>
        <v>0</v>
      </c>
      <c r="T411" s="59">
        <v>21</v>
      </c>
      <c r="U411" s="29"/>
      <c r="V411" s="46">
        <f t="shared" si="125"/>
        <v>0</v>
      </c>
      <c r="W411" s="57">
        <v>21</v>
      </c>
      <c r="X411" s="29"/>
      <c r="Y411" s="48">
        <f t="shared" si="126"/>
        <v>0</v>
      </c>
      <c r="Z411" s="59">
        <v>21</v>
      </c>
      <c r="AA411" s="98"/>
      <c r="AB411" s="46">
        <f t="shared" si="127"/>
        <v>0</v>
      </c>
      <c r="AC411" s="57">
        <v>21</v>
      </c>
      <c r="AD411" s="59"/>
      <c r="AE411" s="48">
        <f t="shared" si="128"/>
        <v>0</v>
      </c>
      <c r="AF411" s="59">
        <v>21</v>
      </c>
      <c r="AG411" s="59"/>
      <c r="AH411" s="46">
        <f t="shared" si="129"/>
        <v>0</v>
      </c>
      <c r="AI411" s="57">
        <v>21</v>
      </c>
      <c r="AJ411" s="94"/>
      <c r="AK411" s="48">
        <f t="shared" si="130"/>
        <v>0</v>
      </c>
    </row>
    <row r="412" spans="2:37" x14ac:dyDescent="0.25">
      <c r="B412" s="57">
        <v>22</v>
      </c>
      <c r="C412" s="29"/>
      <c r="D412" s="46">
        <f t="shared" si="131"/>
        <v>0</v>
      </c>
      <c r="E412" s="57">
        <v>22</v>
      </c>
      <c r="F412" s="29"/>
      <c r="G412" s="48">
        <f t="shared" si="132"/>
        <v>0</v>
      </c>
      <c r="H412" s="59">
        <v>22</v>
      </c>
      <c r="I412" s="29"/>
      <c r="J412" s="46">
        <f t="shared" si="133"/>
        <v>0</v>
      </c>
      <c r="K412" s="57">
        <v>22</v>
      </c>
      <c r="L412" s="29"/>
      <c r="M412" s="48">
        <f t="shared" si="134"/>
        <v>0</v>
      </c>
      <c r="N412" s="59">
        <v>22</v>
      </c>
      <c r="O412" s="29"/>
      <c r="P412" s="46">
        <f t="shared" si="123"/>
        <v>0</v>
      </c>
      <c r="Q412" s="57">
        <v>22</v>
      </c>
      <c r="R412" s="29"/>
      <c r="S412" s="48">
        <f t="shared" si="124"/>
        <v>0</v>
      </c>
      <c r="T412" s="59">
        <v>22</v>
      </c>
      <c r="U412" s="29"/>
      <c r="V412" s="46">
        <f t="shared" si="125"/>
        <v>0</v>
      </c>
      <c r="W412" s="57">
        <v>22</v>
      </c>
      <c r="X412" s="93"/>
      <c r="Y412" s="48">
        <f t="shared" si="126"/>
        <v>0</v>
      </c>
      <c r="Z412" s="59">
        <v>22</v>
      </c>
      <c r="AA412" s="99"/>
      <c r="AB412" s="46">
        <f t="shared" si="127"/>
        <v>0</v>
      </c>
      <c r="AC412" s="57">
        <v>22</v>
      </c>
      <c r="AD412" s="59"/>
      <c r="AE412" s="48">
        <f t="shared" si="128"/>
        <v>0</v>
      </c>
      <c r="AF412" s="59">
        <v>22</v>
      </c>
      <c r="AG412" s="59"/>
      <c r="AH412" s="46">
        <f t="shared" si="129"/>
        <v>0</v>
      </c>
      <c r="AI412" s="57">
        <v>22</v>
      </c>
      <c r="AJ412" s="94"/>
      <c r="AK412" s="48">
        <f t="shared" si="130"/>
        <v>0</v>
      </c>
    </row>
    <row r="413" spans="2:37" x14ac:dyDescent="0.25">
      <c r="B413" s="57">
        <v>23</v>
      </c>
      <c r="C413" s="29"/>
      <c r="D413" s="46">
        <f t="shared" si="131"/>
        <v>0</v>
      </c>
      <c r="E413" s="57">
        <v>23</v>
      </c>
      <c r="F413" s="29"/>
      <c r="G413" s="48">
        <f t="shared" si="132"/>
        <v>0</v>
      </c>
      <c r="H413" s="59">
        <v>23</v>
      </c>
      <c r="I413" s="29"/>
      <c r="J413" s="46">
        <f t="shared" si="133"/>
        <v>0</v>
      </c>
      <c r="K413" s="57">
        <v>23</v>
      </c>
      <c r="L413" s="29"/>
      <c r="M413" s="48">
        <f t="shared" si="134"/>
        <v>0</v>
      </c>
      <c r="N413" s="59">
        <v>23</v>
      </c>
      <c r="O413" s="29"/>
      <c r="P413" s="46">
        <f t="shared" si="123"/>
        <v>0</v>
      </c>
      <c r="Q413" s="57">
        <v>23</v>
      </c>
      <c r="R413" s="29"/>
      <c r="S413" s="48">
        <f t="shared" si="124"/>
        <v>0</v>
      </c>
      <c r="T413" s="59">
        <v>23</v>
      </c>
      <c r="U413" s="29"/>
      <c r="V413" s="46">
        <f t="shared" si="125"/>
        <v>0</v>
      </c>
      <c r="W413" s="57">
        <v>23</v>
      </c>
      <c r="X413" s="29"/>
      <c r="Y413" s="48">
        <f t="shared" si="126"/>
        <v>0</v>
      </c>
      <c r="Z413" s="59">
        <v>23</v>
      </c>
      <c r="AA413" s="98"/>
      <c r="AB413" s="46">
        <f t="shared" si="127"/>
        <v>0</v>
      </c>
      <c r="AC413" s="57">
        <v>23</v>
      </c>
      <c r="AD413" s="59"/>
      <c r="AE413" s="48">
        <f t="shared" si="128"/>
        <v>0</v>
      </c>
      <c r="AF413" s="59">
        <v>23</v>
      </c>
      <c r="AG413" s="59"/>
      <c r="AH413" s="46">
        <f t="shared" si="129"/>
        <v>0</v>
      </c>
      <c r="AI413" s="57">
        <v>23</v>
      </c>
      <c r="AJ413" s="94"/>
      <c r="AK413" s="48">
        <f t="shared" si="130"/>
        <v>0</v>
      </c>
    </row>
    <row r="414" spans="2:37" x14ac:dyDescent="0.25">
      <c r="B414" s="57">
        <v>24</v>
      </c>
      <c r="C414" s="29"/>
      <c r="D414" s="46">
        <f t="shared" si="131"/>
        <v>0</v>
      </c>
      <c r="E414" s="57">
        <v>24</v>
      </c>
      <c r="F414" s="29"/>
      <c r="G414" s="48">
        <f t="shared" si="132"/>
        <v>0</v>
      </c>
      <c r="H414" s="59">
        <v>24</v>
      </c>
      <c r="I414" s="29"/>
      <c r="J414" s="46">
        <f t="shared" si="133"/>
        <v>0</v>
      </c>
      <c r="K414" s="57">
        <v>24</v>
      </c>
      <c r="L414" s="29"/>
      <c r="M414" s="48">
        <f t="shared" si="134"/>
        <v>0</v>
      </c>
      <c r="N414" s="59">
        <v>24</v>
      </c>
      <c r="O414" s="29"/>
      <c r="P414" s="46">
        <f t="shared" si="123"/>
        <v>0</v>
      </c>
      <c r="Q414" s="57">
        <v>24</v>
      </c>
      <c r="R414" s="29"/>
      <c r="S414" s="48">
        <f t="shared" si="124"/>
        <v>0</v>
      </c>
      <c r="T414" s="59">
        <v>24</v>
      </c>
      <c r="U414" s="29"/>
      <c r="V414" s="46">
        <f t="shared" si="125"/>
        <v>0</v>
      </c>
      <c r="W414" s="57">
        <v>24</v>
      </c>
      <c r="X414" s="93"/>
      <c r="Y414" s="48">
        <f t="shared" si="126"/>
        <v>0</v>
      </c>
      <c r="Z414" s="59">
        <v>24</v>
      </c>
      <c r="AA414" s="99"/>
      <c r="AB414" s="46">
        <f t="shared" si="127"/>
        <v>0</v>
      </c>
      <c r="AC414" s="57">
        <v>24</v>
      </c>
      <c r="AD414" s="59"/>
      <c r="AE414" s="48">
        <f t="shared" si="128"/>
        <v>0</v>
      </c>
      <c r="AF414" s="59">
        <v>24</v>
      </c>
      <c r="AG414" s="59"/>
      <c r="AH414" s="46">
        <f t="shared" si="129"/>
        <v>0</v>
      </c>
      <c r="AI414" s="57">
        <v>24</v>
      </c>
      <c r="AJ414" s="94"/>
      <c r="AK414" s="48">
        <f t="shared" si="130"/>
        <v>0</v>
      </c>
    </row>
    <row r="415" spans="2:37" x14ac:dyDescent="0.25">
      <c r="B415" s="57">
        <v>25</v>
      </c>
      <c r="C415" s="29"/>
      <c r="D415" s="46">
        <f t="shared" si="131"/>
        <v>0</v>
      </c>
      <c r="E415" s="57">
        <v>25</v>
      </c>
      <c r="F415" s="29"/>
      <c r="G415" s="48">
        <f t="shared" si="132"/>
        <v>0</v>
      </c>
      <c r="H415" s="59">
        <v>25</v>
      </c>
      <c r="I415" s="29"/>
      <c r="J415" s="46">
        <f t="shared" si="133"/>
        <v>0</v>
      </c>
      <c r="K415" s="57">
        <v>25</v>
      </c>
      <c r="L415" s="29"/>
      <c r="M415" s="48">
        <f t="shared" si="134"/>
        <v>0</v>
      </c>
      <c r="N415" s="59">
        <v>25</v>
      </c>
      <c r="O415" s="29"/>
      <c r="P415" s="46">
        <f t="shared" si="123"/>
        <v>0</v>
      </c>
      <c r="Q415" s="57">
        <v>25</v>
      </c>
      <c r="R415" s="29"/>
      <c r="S415" s="48">
        <f t="shared" si="124"/>
        <v>0</v>
      </c>
      <c r="T415" s="59">
        <v>25</v>
      </c>
      <c r="U415" s="29"/>
      <c r="V415" s="46">
        <f t="shared" si="125"/>
        <v>0</v>
      </c>
      <c r="W415" s="57">
        <v>25</v>
      </c>
      <c r="X415" s="29"/>
      <c r="Y415" s="48">
        <f t="shared" si="126"/>
        <v>0</v>
      </c>
      <c r="Z415" s="59">
        <v>25</v>
      </c>
      <c r="AA415" s="98"/>
      <c r="AB415" s="46">
        <f t="shared" si="127"/>
        <v>0</v>
      </c>
      <c r="AC415" s="57">
        <v>25</v>
      </c>
      <c r="AD415" s="59"/>
      <c r="AE415" s="48">
        <f t="shared" si="128"/>
        <v>0</v>
      </c>
      <c r="AF415" s="59">
        <v>25</v>
      </c>
      <c r="AG415" s="59"/>
      <c r="AH415" s="46">
        <f t="shared" si="129"/>
        <v>0</v>
      </c>
      <c r="AI415" s="57">
        <v>25</v>
      </c>
      <c r="AJ415" s="94"/>
      <c r="AK415" s="48">
        <f t="shared" si="130"/>
        <v>0</v>
      </c>
    </row>
    <row r="416" spans="2:37" x14ac:dyDescent="0.25">
      <c r="B416" s="57">
        <v>26</v>
      </c>
      <c r="C416" s="29"/>
      <c r="D416" s="46">
        <f t="shared" si="131"/>
        <v>0</v>
      </c>
      <c r="E416" s="57">
        <v>26</v>
      </c>
      <c r="F416" s="29"/>
      <c r="G416" s="48">
        <f t="shared" si="132"/>
        <v>0</v>
      </c>
      <c r="H416" s="59">
        <v>26</v>
      </c>
      <c r="I416" s="29"/>
      <c r="J416" s="46">
        <f t="shared" si="133"/>
        <v>0</v>
      </c>
      <c r="K416" s="57">
        <v>26</v>
      </c>
      <c r="L416" s="29"/>
      <c r="M416" s="48">
        <f t="shared" si="134"/>
        <v>0</v>
      </c>
      <c r="N416" s="59">
        <v>26</v>
      </c>
      <c r="O416" s="29"/>
      <c r="P416" s="46">
        <f t="shared" si="123"/>
        <v>0</v>
      </c>
      <c r="Q416" s="57">
        <v>26</v>
      </c>
      <c r="R416" s="29"/>
      <c r="S416" s="48">
        <f t="shared" si="124"/>
        <v>0</v>
      </c>
      <c r="T416" s="59">
        <v>26</v>
      </c>
      <c r="U416" s="29"/>
      <c r="V416" s="46">
        <f t="shared" si="125"/>
        <v>0</v>
      </c>
      <c r="W416" s="57">
        <v>26</v>
      </c>
      <c r="X416" s="93"/>
      <c r="Y416" s="48">
        <f t="shared" si="126"/>
        <v>0</v>
      </c>
      <c r="Z416" s="59">
        <v>26</v>
      </c>
      <c r="AA416" s="99"/>
      <c r="AB416" s="46">
        <f t="shared" si="127"/>
        <v>0</v>
      </c>
      <c r="AC416" s="57">
        <v>26</v>
      </c>
      <c r="AD416" s="59"/>
      <c r="AE416" s="48">
        <f t="shared" si="128"/>
        <v>0</v>
      </c>
      <c r="AF416" s="59">
        <v>26</v>
      </c>
      <c r="AG416" s="59"/>
      <c r="AH416" s="46">
        <f t="shared" si="129"/>
        <v>0</v>
      </c>
      <c r="AI416" s="57">
        <v>26</v>
      </c>
      <c r="AJ416" s="94"/>
      <c r="AK416" s="48">
        <f t="shared" si="130"/>
        <v>0</v>
      </c>
    </row>
    <row r="417" spans="2:37" x14ac:dyDescent="0.25">
      <c r="B417" s="57">
        <v>27</v>
      </c>
      <c r="C417" s="29"/>
      <c r="D417" s="46">
        <f t="shared" si="131"/>
        <v>0</v>
      </c>
      <c r="E417" s="57">
        <v>27</v>
      </c>
      <c r="F417" s="29"/>
      <c r="G417" s="48">
        <f t="shared" si="132"/>
        <v>0</v>
      </c>
      <c r="H417" s="59">
        <v>27</v>
      </c>
      <c r="I417" s="29"/>
      <c r="J417" s="46">
        <f t="shared" si="133"/>
        <v>0</v>
      </c>
      <c r="K417" s="57">
        <v>27</v>
      </c>
      <c r="L417" s="29"/>
      <c r="M417" s="48">
        <f t="shared" si="134"/>
        <v>0</v>
      </c>
      <c r="N417" s="59">
        <v>27</v>
      </c>
      <c r="O417" s="29"/>
      <c r="P417" s="46">
        <f t="shared" si="123"/>
        <v>0</v>
      </c>
      <c r="Q417" s="57">
        <v>27</v>
      </c>
      <c r="R417" s="29"/>
      <c r="S417" s="48">
        <f t="shared" si="124"/>
        <v>0</v>
      </c>
      <c r="T417" s="59">
        <v>27</v>
      </c>
      <c r="U417" s="29"/>
      <c r="V417" s="46">
        <f t="shared" si="125"/>
        <v>0</v>
      </c>
      <c r="W417" s="57">
        <v>27</v>
      </c>
      <c r="X417" s="93"/>
      <c r="Y417" s="48">
        <f t="shared" si="126"/>
        <v>0</v>
      </c>
      <c r="Z417" s="59">
        <v>27</v>
      </c>
      <c r="AA417" s="98"/>
      <c r="AB417" s="46">
        <f t="shared" si="127"/>
        <v>0</v>
      </c>
      <c r="AC417" s="57">
        <v>27</v>
      </c>
      <c r="AD417" s="59"/>
      <c r="AE417" s="48">
        <f t="shared" si="128"/>
        <v>0</v>
      </c>
      <c r="AF417" s="59">
        <v>27</v>
      </c>
      <c r="AG417" s="59"/>
      <c r="AH417" s="46">
        <f t="shared" si="129"/>
        <v>0</v>
      </c>
      <c r="AI417" s="57">
        <v>27</v>
      </c>
      <c r="AJ417" s="94"/>
      <c r="AK417" s="48">
        <f t="shared" si="130"/>
        <v>0</v>
      </c>
    </row>
    <row r="418" spans="2:37" x14ac:dyDescent="0.25">
      <c r="B418" s="57">
        <v>28</v>
      </c>
      <c r="C418" s="29"/>
      <c r="D418" s="46">
        <f t="shared" si="131"/>
        <v>0</v>
      </c>
      <c r="E418" s="57">
        <v>28</v>
      </c>
      <c r="F418" s="29"/>
      <c r="G418" s="48">
        <f t="shared" si="132"/>
        <v>0</v>
      </c>
      <c r="H418" s="59">
        <v>28</v>
      </c>
      <c r="I418" s="29"/>
      <c r="J418" s="46">
        <f t="shared" si="133"/>
        <v>0</v>
      </c>
      <c r="K418" s="57">
        <v>28</v>
      </c>
      <c r="L418" s="29"/>
      <c r="M418" s="48">
        <f t="shared" si="134"/>
        <v>0</v>
      </c>
      <c r="N418" s="59">
        <v>28</v>
      </c>
      <c r="O418" s="29"/>
      <c r="P418" s="46">
        <f t="shared" si="123"/>
        <v>0</v>
      </c>
      <c r="Q418" s="57">
        <v>28</v>
      </c>
      <c r="R418" s="29"/>
      <c r="S418" s="48">
        <f t="shared" si="124"/>
        <v>0</v>
      </c>
      <c r="T418" s="59">
        <v>28</v>
      </c>
      <c r="U418" s="29"/>
      <c r="V418" s="46">
        <f t="shared" si="125"/>
        <v>0</v>
      </c>
      <c r="W418" s="57">
        <v>28</v>
      </c>
      <c r="X418" s="29"/>
      <c r="Y418" s="48">
        <f t="shared" si="126"/>
        <v>0</v>
      </c>
      <c r="Z418" s="59">
        <v>28</v>
      </c>
      <c r="AA418" s="99"/>
      <c r="AB418" s="46">
        <f t="shared" si="127"/>
        <v>0</v>
      </c>
      <c r="AC418" s="57">
        <v>28</v>
      </c>
      <c r="AD418" s="59"/>
      <c r="AE418" s="48">
        <f t="shared" si="128"/>
        <v>0</v>
      </c>
      <c r="AF418" s="59">
        <v>28</v>
      </c>
      <c r="AG418" s="59"/>
      <c r="AH418" s="46">
        <f t="shared" si="129"/>
        <v>0</v>
      </c>
      <c r="AI418" s="57">
        <v>28</v>
      </c>
      <c r="AJ418" s="94"/>
      <c r="AK418" s="48">
        <f t="shared" si="130"/>
        <v>0</v>
      </c>
    </row>
    <row r="419" spans="2:37" x14ac:dyDescent="0.25">
      <c r="B419" s="57">
        <v>29</v>
      </c>
      <c r="C419" s="29"/>
      <c r="D419" s="46">
        <f t="shared" si="131"/>
        <v>0</v>
      </c>
      <c r="E419" s="57"/>
      <c r="F419" s="29"/>
      <c r="G419" s="48"/>
      <c r="H419" s="59">
        <v>29</v>
      </c>
      <c r="I419" s="29"/>
      <c r="J419" s="46">
        <f t="shared" si="133"/>
        <v>0</v>
      </c>
      <c r="K419" s="57">
        <v>29</v>
      </c>
      <c r="L419" s="29"/>
      <c r="M419" s="48">
        <f t="shared" si="134"/>
        <v>0</v>
      </c>
      <c r="N419" s="59">
        <v>29</v>
      </c>
      <c r="O419" s="29"/>
      <c r="P419" s="46">
        <f t="shared" si="123"/>
        <v>0</v>
      </c>
      <c r="Q419" s="57">
        <v>29</v>
      </c>
      <c r="R419" s="29"/>
      <c r="S419" s="48">
        <f t="shared" si="124"/>
        <v>0</v>
      </c>
      <c r="T419" s="59">
        <v>29</v>
      </c>
      <c r="U419" s="29"/>
      <c r="V419" s="46">
        <f t="shared" si="125"/>
        <v>0</v>
      </c>
      <c r="W419" s="57">
        <v>29</v>
      </c>
      <c r="X419" s="93"/>
      <c r="Y419" s="48">
        <f t="shared" si="126"/>
        <v>0</v>
      </c>
      <c r="Z419" s="59">
        <v>29</v>
      </c>
      <c r="AA419" s="98"/>
      <c r="AB419" s="46">
        <f t="shared" si="127"/>
        <v>0</v>
      </c>
      <c r="AC419" s="57">
        <v>29</v>
      </c>
      <c r="AD419" s="59"/>
      <c r="AE419" s="48">
        <f t="shared" si="128"/>
        <v>0</v>
      </c>
      <c r="AF419" s="59">
        <v>29</v>
      </c>
      <c r="AG419" s="59"/>
      <c r="AH419" s="46">
        <f t="shared" si="129"/>
        <v>0</v>
      </c>
      <c r="AI419" s="57">
        <v>29</v>
      </c>
      <c r="AJ419" s="94"/>
      <c r="AK419" s="48">
        <f t="shared" si="130"/>
        <v>0</v>
      </c>
    </row>
    <row r="420" spans="2:37" x14ac:dyDescent="0.25">
      <c r="B420" s="57">
        <v>30</v>
      </c>
      <c r="C420" s="29"/>
      <c r="D420" s="46">
        <f t="shared" si="131"/>
        <v>0</v>
      </c>
      <c r="E420" s="47"/>
      <c r="F420" s="29"/>
      <c r="G420" s="48"/>
      <c r="H420" s="59">
        <v>30</v>
      </c>
      <c r="I420" s="29"/>
      <c r="J420" s="46">
        <f t="shared" si="133"/>
        <v>0</v>
      </c>
      <c r="K420" s="57">
        <v>30</v>
      </c>
      <c r="L420" s="29"/>
      <c r="M420" s="48">
        <f t="shared" si="134"/>
        <v>0</v>
      </c>
      <c r="N420" s="59">
        <v>30</v>
      </c>
      <c r="O420" s="29"/>
      <c r="P420" s="46">
        <f t="shared" si="123"/>
        <v>0</v>
      </c>
      <c r="Q420" s="57">
        <v>30</v>
      </c>
      <c r="R420" s="29"/>
      <c r="S420" s="48">
        <f t="shared" si="124"/>
        <v>0</v>
      </c>
      <c r="T420" s="59">
        <v>30</v>
      </c>
      <c r="U420" s="29"/>
      <c r="V420" s="46">
        <f t="shared" si="125"/>
        <v>0</v>
      </c>
      <c r="W420" s="57">
        <v>30</v>
      </c>
      <c r="X420" s="29"/>
      <c r="Y420" s="48">
        <f t="shared" si="126"/>
        <v>0</v>
      </c>
      <c r="Z420" s="59">
        <v>30</v>
      </c>
      <c r="AA420" s="99"/>
      <c r="AB420" s="46">
        <f t="shared" si="127"/>
        <v>0</v>
      </c>
      <c r="AC420" s="57">
        <v>30</v>
      </c>
      <c r="AD420" s="59"/>
      <c r="AE420" s="48">
        <f t="shared" si="128"/>
        <v>0</v>
      </c>
      <c r="AF420" s="59">
        <v>30</v>
      </c>
      <c r="AG420" s="59"/>
      <c r="AH420" s="46">
        <f t="shared" si="129"/>
        <v>0</v>
      </c>
      <c r="AI420" s="57">
        <v>30</v>
      </c>
      <c r="AJ420" s="94"/>
      <c r="AK420" s="48">
        <f t="shared" si="130"/>
        <v>0</v>
      </c>
    </row>
    <row r="421" spans="2:37" x14ac:dyDescent="0.25">
      <c r="B421" s="60">
        <v>31</v>
      </c>
      <c r="C421" s="29"/>
      <c r="D421" s="46">
        <f t="shared" si="131"/>
        <v>0</v>
      </c>
      <c r="E421" s="47"/>
      <c r="F421" s="46"/>
      <c r="G421" s="48"/>
      <c r="H421" s="61">
        <v>31</v>
      </c>
      <c r="I421" s="29"/>
      <c r="J421" s="46">
        <f t="shared" si="133"/>
        <v>0</v>
      </c>
      <c r="K421" s="60"/>
      <c r="L421" s="29"/>
      <c r="M421" s="48"/>
      <c r="N421" s="61">
        <v>31</v>
      </c>
      <c r="O421" s="29"/>
      <c r="P421" s="46">
        <f t="shared" si="123"/>
        <v>0</v>
      </c>
      <c r="Q421" s="60"/>
      <c r="R421" s="29"/>
      <c r="S421" s="48"/>
      <c r="T421" s="61">
        <v>31</v>
      </c>
      <c r="U421" s="29"/>
      <c r="V421" s="46">
        <f t="shared" si="125"/>
        <v>0</v>
      </c>
      <c r="W421" s="60">
        <v>31</v>
      </c>
      <c r="X421" s="93"/>
      <c r="Y421" s="48">
        <f t="shared" si="126"/>
        <v>0</v>
      </c>
      <c r="Z421" s="61"/>
      <c r="AA421" s="59"/>
      <c r="AB421" s="46"/>
      <c r="AC421" s="60">
        <v>31</v>
      </c>
      <c r="AD421" s="59"/>
      <c r="AE421" s="48">
        <f t="shared" si="128"/>
        <v>0</v>
      </c>
      <c r="AF421" s="61"/>
      <c r="AG421" s="67"/>
      <c r="AH421" s="46"/>
      <c r="AI421" s="60">
        <v>31</v>
      </c>
      <c r="AJ421" s="94"/>
      <c r="AK421" s="48">
        <f t="shared" si="130"/>
        <v>0</v>
      </c>
    </row>
    <row r="422" spans="2:37" x14ac:dyDescent="0.25">
      <c r="B422" s="47"/>
      <c r="C422" s="29"/>
      <c r="D422" s="46"/>
      <c r="E422" s="47"/>
      <c r="F422" s="46"/>
      <c r="G422" s="48"/>
      <c r="H422" s="46"/>
      <c r="I422" s="29"/>
      <c r="J422" s="46"/>
      <c r="K422" s="47"/>
      <c r="L422" s="59"/>
      <c r="M422" s="48"/>
      <c r="N422" s="46"/>
      <c r="O422" s="29"/>
      <c r="P422" s="46"/>
      <c r="Q422" s="47"/>
      <c r="R422" s="59"/>
      <c r="S422" s="48"/>
      <c r="T422" s="46"/>
      <c r="U422" s="29"/>
      <c r="V422" s="46"/>
      <c r="W422" s="47"/>
      <c r="X422" s="59"/>
      <c r="Y422" s="48"/>
      <c r="Z422" s="46"/>
      <c r="AA422" s="59"/>
      <c r="AB422" s="46"/>
      <c r="AC422" s="47"/>
      <c r="AD422" s="59"/>
      <c r="AE422" s="48"/>
      <c r="AF422" s="46"/>
      <c r="AG422" s="59"/>
      <c r="AH422" s="46"/>
      <c r="AI422" s="47"/>
      <c r="AJ422" s="67"/>
      <c r="AK422" s="48"/>
    </row>
    <row r="423" spans="2:37" x14ac:dyDescent="0.25">
      <c r="B423" s="49"/>
      <c r="C423" s="50"/>
      <c r="D423" s="50">
        <f>SUM(D391:D422)</f>
        <v>0</v>
      </c>
      <c r="E423" s="49"/>
      <c r="F423" s="50"/>
      <c r="G423" s="63">
        <f>SUM(G391:G422)</f>
        <v>0</v>
      </c>
      <c r="H423" s="50"/>
      <c r="I423" s="50"/>
      <c r="J423" s="50">
        <f>SUM(J391:J422)</f>
        <v>0</v>
      </c>
      <c r="K423" s="49"/>
      <c r="L423" s="50"/>
      <c r="M423" s="63">
        <f>SUM(M391:M422)</f>
        <v>0</v>
      </c>
      <c r="N423" s="50"/>
      <c r="O423" s="50"/>
      <c r="P423" s="50">
        <f>SUM(P391:P422)</f>
        <v>0</v>
      </c>
      <c r="Q423" s="49"/>
      <c r="R423" s="50"/>
      <c r="S423" s="63">
        <f>SUM(S391:S422)</f>
        <v>0</v>
      </c>
      <c r="T423" s="50"/>
      <c r="U423" s="50"/>
      <c r="V423" s="50">
        <f>SUM(V391:V422)</f>
        <v>0</v>
      </c>
      <c r="W423" s="49"/>
      <c r="X423" s="50"/>
      <c r="Y423" s="63">
        <f>SUM(Y391:Y422)</f>
        <v>0</v>
      </c>
      <c r="Z423" s="50"/>
      <c r="AA423" s="50"/>
      <c r="AB423" s="50">
        <f>SUM(AB391:AB422)</f>
        <v>0</v>
      </c>
      <c r="AC423" s="49"/>
      <c r="AD423" s="50"/>
      <c r="AE423" s="63">
        <f>SUM(AE391:AE422)</f>
        <v>0</v>
      </c>
      <c r="AF423" s="50"/>
      <c r="AG423" s="50"/>
      <c r="AH423" s="50">
        <f>SUM(AH391:AH422)</f>
        <v>0</v>
      </c>
      <c r="AI423" s="49"/>
      <c r="AJ423" s="50"/>
      <c r="AK423" s="63">
        <f>SUM(AK391:AK422)</f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B3:AK154"/>
  <sheetViews>
    <sheetView workbookViewId="0"/>
  </sheetViews>
  <sheetFormatPr defaultRowHeight="15" x14ac:dyDescent="0.25"/>
  <cols>
    <col min="16" max="16" width="11.140625" customWidth="1"/>
    <col min="19" max="19" width="11.140625" customWidth="1"/>
    <col min="22" max="22" width="11.140625" customWidth="1"/>
    <col min="25" max="25" width="11.140625" customWidth="1"/>
    <col min="28" max="28" width="11" customWidth="1"/>
    <col min="31" max="31" width="11.140625" customWidth="1"/>
    <col min="33" max="33" width="10" bestFit="1" customWidth="1"/>
    <col min="34" max="34" width="11.140625" customWidth="1"/>
    <col min="37" max="37" width="11.140625" customWidth="1"/>
  </cols>
  <sheetData>
    <row r="3" spans="2:37" x14ac:dyDescent="0.25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</row>
    <row r="4" spans="2:37" x14ac:dyDescent="0.25"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</row>
    <row r="5" spans="2:37" x14ac:dyDescent="0.25">
      <c r="B5" s="51">
        <v>42736</v>
      </c>
      <c r="C5" s="44"/>
      <c r="D5" s="44"/>
      <c r="E5" s="51">
        <v>42767</v>
      </c>
      <c r="F5" s="44"/>
      <c r="G5" s="45"/>
      <c r="H5" s="52">
        <v>42795</v>
      </c>
      <c r="I5" s="44"/>
      <c r="J5" s="44"/>
      <c r="K5" s="51">
        <v>42826</v>
      </c>
      <c r="L5" s="44"/>
      <c r="M5" s="45"/>
      <c r="N5" s="52">
        <v>42856</v>
      </c>
      <c r="O5" s="44"/>
      <c r="P5" s="44"/>
      <c r="Q5" s="51">
        <v>42887</v>
      </c>
      <c r="R5" s="44"/>
      <c r="S5" s="45"/>
      <c r="T5" s="52">
        <v>42917</v>
      </c>
      <c r="U5" s="44"/>
      <c r="V5" s="44"/>
      <c r="W5" s="51">
        <v>42948</v>
      </c>
      <c r="X5" s="44"/>
      <c r="Y5" s="45"/>
      <c r="Z5" s="52">
        <v>42979</v>
      </c>
      <c r="AA5" s="44"/>
      <c r="AB5" s="44"/>
      <c r="AC5" s="51">
        <v>43009</v>
      </c>
      <c r="AD5" s="44"/>
      <c r="AE5" s="45"/>
      <c r="AF5" s="51">
        <v>43040</v>
      </c>
      <c r="AG5" s="44"/>
      <c r="AH5" s="45"/>
      <c r="AI5" s="52">
        <v>43070</v>
      </c>
      <c r="AJ5" s="44"/>
      <c r="AK5" s="45"/>
    </row>
    <row r="6" spans="2:37" ht="45" x14ac:dyDescent="0.25">
      <c r="B6" s="53" t="s">
        <v>0</v>
      </c>
      <c r="C6" s="54" t="s">
        <v>2</v>
      </c>
      <c r="D6" s="55" t="s">
        <v>1</v>
      </c>
      <c r="E6" s="53" t="s">
        <v>0</v>
      </c>
      <c r="F6" s="54" t="s">
        <v>2</v>
      </c>
      <c r="G6" s="56" t="s">
        <v>1</v>
      </c>
      <c r="H6" s="54" t="s">
        <v>0</v>
      </c>
      <c r="I6" s="54" t="s">
        <v>2</v>
      </c>
      <c r="J6" s="55" t="s">
        <v>1</v>
      </c>
      <c r="K6" s="53" t="s">
        <v>0</v>
      </c>
      <c r="L6" s="54" t="s">
        <v>2</v>
      </c>
      <c r="M6" s="56" t="s">
        <v>1</v>
      </c>
      <c r="N6" s="54" t="s">
        <v>0</v>
      </c>
      <c r="O6" s="54" t="s">
        <v>2</v>
      </c>
      <c r="P6" s="55" t="s">
        <v>1</v>
      </c>
      <c r="Q6" s="53" t="s">
        <v>0</v>
      </c>
      <c r="R6" s="54" t="s">
        <v>2</v>
      </c>
      <c r="S6" s="56" t="s">
        <v>1</v>
      </c>
      <c r="T6" s="54" t="s">
        <v>0</v>
      </c>
      <c r="U6" s="54" t="s">
        <v>2</v>
      </c>
      <c r="V6" s="55" t="s">
        <v>1</v>
      </c>
      <c r="W6" s="53" t="s">
        <v>0</v>
      </c>
      <c r="X6" s="54" t="s">
        <v>2</v>
      </c>
      <c r="Y6" s="56" t="s">
        <v>1</v>
      </c>
      <c r="Z6" s="54" t="s">
        <v>0</v>
      </c>
      <c r="AA6" s="54" t="s">
        <v>2</v>
      </c>
      <c r="AB6" s="55" t="s">
        <v>1</v>
      </c>
      <c r="AC6" s="53" t="s">
        <v>0</v>
      </c>
      <c r="AD6" s="54" t="s">
        <v>2</v>
      </c>
      <c r="AE6" s="56" t="s">
        <v>1</v>
      </c>
      <c r="AF6" s="53" t="s">
        <v>0</v>
      </c>
      <c r="AG6" s="54" t="s">
        <v>2</v>
      </c>
      <c r="AH6" s="56" t="s">
        <v>1</v>
      </c>
      <c r="AI6" s="54" t="s">
        <v>0</v>
      </c>
      <c r="AJ6" s="54" t="s">
        <v>2</v>
      </c>
      <c r="AK6" s="56" t="s">
        <v>1</v>
      </c>
    </row>
    <row r="7" spans="2:37" x14ac:dyDescent="0.25">
      <c r="B7" s="57"/>
      <c r="C7" s="58"/>
      <c r="D7" s="46"/>
      <c r="E7" s="47"/>
      <c r="F7" s="46"/>
      <c r="G7" s="48"/>
      <c r="H7" s="46"/>
      <c r="I7" s="46"/>
      <c r="J7" s="46"/>
      <c r="K7" s="57"/>
      <c r="L7" s="58"/>
      <c r="M7" s="48"/>
      <c r="N7" s="59"/>
      <c r="O7" s="58"/>
      <c r="P7" s="46"/>
      <c r="Q7" s="57"/>
      <c r="R7" s="58"/>
      <c r="S7" s="48"/>
      <c r="T7" s="59"/>
      <c r="U7" s="58"/>
      <c r="V7" s="46"/>
      <c r="W7" s="57"/>
      <c r="X7" s="58"/>
      <c r="Y7" s="48"/>
      <c r="Z7" s="59"/>
      <c r="AA7" s="58"/>
      <c r="AB7" s="46"/>
      <c r="AC7" s="57"/>
      <c r="AD7" s="58"/>
      <c r="AE7" s="48"/>
      <c r="AF7" s="57"/>
      <c r="AG7" s="58"/>
      <c r="AH7" s="48"/>
      <c r="AI7" s="59"/>
      <c r="AJ7" s="58"/>
      <c r="AK7" s="48"/>
    </row>
    <row r="8" spans="2:37" x14ac:dyDescent="0.25">
      <c r="B8" s="57">
        <v>1</v>
      </c>
      <c r="C8" s="29"/>
      <c r="D8" s="46">
        <f t="shared" ref="D8:D38" si="0">SUM(C9-C8)</f>
        <v>0</v>
      </c>
      <c r="E8" s="57">
        <v>1</v>
      </c>
      <c r="F8" s="29"/>
      <c r="G8" s="48">
        <f>SUM(F9-F8)</f>
        <v>0</v>
      </c>
      <c r="H8" s="59">
        <v>1</v>
      </c>
      <c r="I8" s="29"/>
      <c r="J8" s="46">
        <f t="shared" ref="J8:J38" si="1">SUM(I9-I8)</f>
        <v>0</v>
      </c>
      <c r="K8" s="57">
        <v>1</v>
      </c>
      <c r="L8" s="29"/>
      <c r="M8" s="48">
        <f t="shared" ref="M8:M37" si="2">SUM(L9-L8)*1000000</f>
        <v>0</v>
      </c>
      <c r="N8" s="59">
        <v>1</v>
      </c>
      <c r="O8" s="29"/>
      <c r="P8" s="46">
        <f t="shared" ref="P8:P38" si="3">SUM(O9-O8)*1000000</f>
        <v>0</v>
      </c>
      <c r="Q8" s="57">
        <v>1</v>
      </c>
      <c r="R8" s="29"/>
      <c r="S8" s="48">
        <f t="shared" ref="S8:S37" si="4">SUM(R9-R8)*1000000</f>
        <v>0</v>
      </c>
      <c r="T8" s="59">
        <v>1</v>
      </c>
      <c r="U8" s="29"/>
      <c r="V8" s="46">
        <f t="shared" ref="V8:V38" si="5">SUM(U9-U8)*1000000</f>
        <v>0</v>
      </c>
      <c r="W8" s="57">
        <v>1</v>
      </c>
      <c r="X8" s="29">
        <v>1684181</v>
      </c>
      <c r="Y8" s="48">
        <f>SUM(X9-X8)</f>
        <v>1263</v>
      </c>
      <c r="Z8" s="59">
        <v>1</v>
      </c>
      <c r="AA8" s="59">
        <v>11337607</v>
      </c>
      <c r="AB8" s="48">
        <f t="shared" ref="AB8:AB37" si="6">SUM(AA9-AA8)</f>
        <v>0</v>
      </c>
      <c r="AC8" s="57">
        <v>1</v>
      </c>
      <c r="AD8" s="59">
        <v>26040772</v>
      </c>
      <c r="AE8" s="48">
        <f t="shared" ref="AE8:AE38" si="7">SUM(AD9-AD8)</f>
        <v>0</v>
      </c>
      <c r="AF8" s="57">
        <v>1</v>
      </c>
      <c r="AG8" s="59">
        <v>26051117</v>
      </c>
      <c r="AH8" s="48">
        <f t="shared" ref="AH8:AH37" si="8">SUM(AG9-AG8)</f>
        <v>0</v>
      </c>
      <c r="AI8" s="59">
        <v>1</v>
      </c>
      <c r="AJ8" s="59">
        <v>27283026</v>
      </c>
      <c r="AK8" s="48">
        <f t="shared" ref="AK8:AK38" si="9">SUM(AJ9-AJ8)</f>
        <v>189103</v>
      </c>
    </row>
    <row r="9" spans="2:37" x14ac:dyDescent="0.25">
      <c r="B9" s="57">
        <v>2</v>
      </c>
      <c r="C9" s="29"/>
      <c r="D9" s="46">
        <f t="shared" si="0"/>
        <v>0</v>
      </c>
      <c r="E9" s="57">
        <v>2</v>
      </c>
      <c r="F9" s="29"/>
      <c r="G9" s="48">
        <f t="shared" ref="G9:G35" si="10">SUM(F10-F9)</f>
        <v>0</v>
      </c>
      <c r="H9" s="59">
        <v>2</v>
      </c>
      <c r="I9" s="29"/>
      <c r="J9" s="46">
        <f t="shared" si="1"/>
        <v>0</v>
      </c>
      <c r="K9" s="57">
        <v>2</v>
      </c>
      <c r="L9" s="29"/>
      <c r="M9" s="48">
        <f t="shared" si="2"/>
        <v>0</v>
      </c>
      <c r="N9" s="59">
        <v>2</v>
      </c>
      <c r="O9" s="29"/>
      <c r="P9" s="46">
        <f t="shared" si="3"/>
        <v>0</v>
      </c>
      <c r="Q9" s="57">
        <v>2</v>
      </c>
      <c r="R9" s="29"/>
      <c r="S9" s="48">
        <f t="shared" si="4"/>
        <v>0</v>
      </c>
      <c r="T9" s="59">
        <v>2</v>
      </c>
      <c r="U9" s="29"/>
      <c r="V9" s="46">
        <f t="shared" si="5"/>
        <v>0</v>
      </c>
      <c r="W9" s="57">
        <v>2</v>
      </c>
      <c r="X9" s="29">
        <v>1685444</v>
      </c>
      <c r="Y9" s="48">
        <f t="shared" ref="Y9:Y38" si="11">SUM(X10-X9)</f>
        <v>831</v>
      </c>
      <c r="Z9" s="59">
        <v>2</v>
      </c>
      <c r="AA9" s="59">
        <v>11337607</v>
      </c>
      <c r="AB9" s="48">
        <f t="shared" si="6"/>
        <v>0</v>
      </c>
      <c r="AC9" s="57">
        <v>2</v>
      </c>
      <c r="AD9" s="59">
        <v>26040772</v>
      </c>
      <c r="AE9" s="48">
        <f t="shared" si="7"/>
        <v>0</v>
      </c>
      <c r="AF9" s="57">
        <v>2</v>
      </c>
      <c r="AG9" s="59">
        <v>26051117</v>
      </c>
      <c r="AH9" s="48">
        <f t="shared" si="8"/>
        <v>0</v>
      </c>
      <c r="AI9" s="59">
        <v>2</v>
      </c>
      <c r="AJ9" s="59">
        <v>27472129</v>
      </c>
      <c r="AK9" s="48">
        <f t="shared" si="9"/>
        <v>255123</v>
      </c>
    </row>
    <row r="10" spans="2:37" x14ac:dyDescent="0.25">
      <c r="B10" s="57">
        <v>3</v>
      </c>
      <c r="C10" s="29"/>
      <c r="D10" s="46">
        <f t="shared" si="0"/>
        <v>0</v>
      </c>
      <c r="E10" s="57">
        <v>3</v>
      </c>
      <c r="F10" s="29"/>
      <c r="G10" s="48">
        <f t="shared" si="10"/>
        <v>0</v>
      </c>
      <c r="H10" s="59">
        <v>3</v>
      </c>
      <c r="I10" s="29"/>
      <c r="J10" s="46">
        <f t="shared" si="1"/>
        <v>0</v>
      </c>
      <c r="K10" s="57">
        <v>3</v>
      </c>
      <c r="L10" s="29"/>
      <c r="M10" s="48">
        <f t="shared" si="2"/>
        <v>0</v>
      </c>
      <c r="N10" s="59">
        <v>3</v>
      </c>
      <c r="O10" s="29"/>
      <c r="P10" s="46">
        <f t="shared" si="3"/>
        <v>0</v>
      </c>
      <c r="Q10" s="57">
        <v>3</v>
      </c>
      <c r="R10" s="29"/>
      <c r="S10" s="48">
        <f t="shared" si="4"/>
        <v>0</v>
      </c>
      <c r="T10" s="59">
        <v>3</v>
      </c>
      <c r="U10" s="29"/>
      <c r="V10" s="46">
        <f t="shared" si="5"/>
        <v>0</v>
      </c>
      <c r="W10" s="57">
        <v>3</v>
      </c>
      <c r="X10" s="29">
        <v>1686275</v>
      </c>
      <c r="Y10" s="48">
        <f t="shared" si="11"/>
        <v>188413</v>
      </c>
      <c r="Z10" s="59">
        <v>3</v>
      </c>
      <c r="AA10" s="59">
        <v>11337607</v>
      </c>
      <c r="AB10" s="48">
        <f t="shared" si="6"/>
        <v>0</v>
      </c>
      <c r="AC10" s="57">
        <v>3</v>
      </c>
      <c r="AD10" s="59">
        <v>26040772</v>
      </c>
      <c r="AE10" s="48">
        <f t="shared" si="7"/>
        <v>0</v>
      </c>
      <c r="AF10" s="57">
        <v>3</v>
      </c>
      <c r="AG10" s="59">
        <v>26051117</v>
      </c>
      <c r="AH10" s="48">
        <f t="shared" si="8"/>
        <v>0</v>
      </c>
      <c r="AI10" s="59">
        <v>3</v>
      </c>
      <c r="AJ10" s="59">
        <v>27727252</v>
      </c>
      <c r="AK10" s="48">
        <f t="shared" si="9"/>
        <v>0</v>
      </c>
    </row>
    <row r="11" spans="2:37" x14ac:dyDescent="0.25">
      <c r="B11" s="57">
        <v>4</v>
      </c>
      <c r="C11" s="29"/>
      <c r="D11" s="46">
        <f t="shared" si="0"/>
        <v>0</v>
      </c>
      <c r="E11" s="57">
        <v>4</v>
      </c>
      <c r="F11" s="29"/>
      <c r="G11" s="48">
        <f t="shared" si="10"/>
        <v>0</v>
      </c>
      <c r="H11" s="59">
        <v>4</v>
      </c>
      <c r="I11" s="29"/>
      <c r="J11" s="46">
        <f t="shared" si="1"/>
        <v>0</v>
      </c>
      <c r="K11" s="57">
        <v>4</v>
      </c>
      <c r="L11" s="29"/>
      <c r="M11" s="48">
        <f t="shared" si="2"/>
        <v>0</v>
      </c>
      <c r="N11" s="59">
        <v>4</v>
      </c>
      <c r="O11" s="29"/>
      <c r="P11" s="46">
        <f t="shared" si="3"/>
        <v>0</v>
      </c>
      <c r="Q11" s="57">
        <v>4</v>
      </c>
      <c r="R11" s="29"/>
      <c r="S11" s="48">
        <f t="shared" si="4"/>
        <v>0</v>
      </c>
      <c r="T11" s="59">
        <v>4</v>
      </c>
      <c r="U11" s="29"/>
      <c r="V11" s="46">
        <f t="shared" si="5"/>
        <v>0</v>
      </c>
      <c r="W11" s="57">
        <v>4</v>
      </c>
      <c r="X11" s="29">
        <v>1874688</v>
      </c>
      <c r="Y11" s="48">
        <f t="shared" si="11"/>
        <v>18685</v>
      </c>
      <c r="Z11" s="59">
        <v>4</v>
      </c>
      <c r="AA11" s="59">
        <v>11337607</v>
      </c>
      <c r="AB11" s="48">
        <f t="shared" si="6"/>
        <v>15171</v>
      </c>
      <c r="AC11" s="57">
        <v>4</v>
      </c>
      <c r="AD11" s="59">
        <v>26040772</v>
      </c>
      <c r="AE11" s="48">
        <f t="shared" si="7"/>
        <v>0</v>
      </c>
      <c r="AF11" s="57">
        <v>4</v>
      </c>
      <c r="AG11" s="59">
        <v>26051117</v>
      </c>
      <c r="AH11" s="48">
        <f t="shared" si="8"/>
        <v>0</v>
      </c>
      <c r="AI11" s="59">
        <v>4</v>
      </c>
      <c r="AJ11" s="59">
        <v>27727252</v>
      </c>
      <c r="AK11" s="48">
        <f t="shared" si="9"/>
        <v>609959</v>
      </c>
    </row>
    <row r="12" spans="2:37" x14ac:dyDescent="0.25">
      <c r="B12" s="57">
        <v>5</v>
      </c>
      <c r="C12" s="29"/>
      <c r="D12" s="46">
        <f t="shared" si="0"/>
        <v>0</v>
      </c>
      <c r="E12" s="57">
        <v>5</v>
      </c>
      <c r="F12" s="29"/>
      <c r="G12" s="48">
        <f t="shared" si="10"/>
        <v>0</v>
      </c>
      <c r="H12" s="59">
        <v>5</v>
      </c>
      <c r="I12" s="29"/>
      <c r="J12" s="46">
        <f t="shared" si="1"/>
        <v>0</v>
      </c>
      <c r="K12" s="57">
        <v>5</v>
      </c>
      <c r="L12" s="29"/>
      <c r="M12" s="48">
        <f t="shared" si="2"/>
        <v>0</v>
      </c>
      <c r="N12" s="59">
        <v>5</v>
      </c>
      <c r="O12" s="29"/>
      <c r="P12" s="46">
        <f t="shared" si="3"/>
        <v>0</v>
      </c>
      <c r="Q12" s="57">
        <v>5</v>
      </c>
      <c r="R12" s="29"/>
      <c r="S12" s="48">
        <f t="shared" si="4"/>
        <v>0</v>
      </c>
      <c r="T12" s="59">
        <v>5</v>
      </c>
      <c r="U12" s="29"/>
      <c r="V12" s="46">
        <f t="shared" si="5"/>
        <v>0</v>
      </c>
      <c r="W12" s="57">
        <v>5</v>
      </c>
      <c r="X12" s="29">
        <v>1893373</v>
      </c>
      <c r="Y12" s="48">
        <f t="shared" si="11"/>
        <v>0</v>
      </c>
      <c r="Z12" s="59">
        <v>5</v>
      </c>
      <c r="AA12" s="98">
        <v>11352778</v>
      </c>
      <c r="AB12" s="48">
        <f t="shared" si="6"/>
        <v>485937</v>
      </c>
      <c r="AC12" s="57">
        <v>5</v>
      </c>
      <c r="AD12" s="59">
        <v>26040772</v>
      </c>
      <c r="AE12" s="48">
        <f t="shared" si="7"/>
        <v>0</v>
      </c>
      <c r="AF12" s="57">
        <v>5</v>
      </c>
      <c r="AG12" s="59">
        <v>26051117</v>
      </c>
      <c r="AH12" s="48">
        <f t="shared" si="8"/>
        <v>0</v>
      </c>
      <c r="AI12" s="59">
        <v>5</v>
      </c>
      <c r="AJ12" s="59">
        <v>28337211</v>
      </c>
      <c r="AK12" s="48">
        <f t="shared" si="9"/>
        <v>0</v>
      </c>
    </row>
    <row r="13" spans="2:37" x14ac:dyDescent="0.25">
      <c r="B13" s="57">
        <v>6</v>
      </c>
      <c r="C13" s="29"/>
      <c r="D13" s="46">
        <f t="shared" si="0"/>
        <v>0</v>
      </c>
      <c r="E13" s="57">
        <v>6</v>
      </c>
      <c r="F13" s="29"/>
      <c r="G13" s="48">
        <f t="shared" si="10"/>
        <v>0</v>
      </c>
      <c r="H13" s="59">
        <v>6</v>
      </c>
      <c r="I13" s="29"/>
      <c r="J13" s="46">
        <f t="shared" si="1"/>
        <v>0</v>
      </c>
      <c r="K13" s="57">
        <v>6</v>
      </c>
      <c r="L13" s="29"/>
      <c r="M13" s="48">
        <f t="shared" si="2"/>
        <v>0</v>
      </c>
      <c r="N13" s="59">
        <v>6</v>
      </c>
      <c r="O13" s="29"/>
      <c r="P13" s="46">
        <f t="shared" si="3"/>
        <v>0</v>
      </c>
      <c r="Q13" s="57">
        <v>6</v>
      </c>
      <c r="R13" s="29"/>
      <c r="S13" s="48">
        <f t="shared" si="4"/>
        <v>0</v>
      </c>
      <c r="T13" s="59">
        <v>6</v>
      </c>
      <c r="U13" s="29"/>
      <c r="V13" s="46">
        <f t="shared" si="5"/>
        <v>0</v>
      </c>
      <c r="W13" s="57">
        <v>6</v>
      </c>
      <c r="X13" s="29">
        <v>1893373</v>
      </c>
      <c r="Y13" s="48">
        <f t="shared" si="11"/>
        <v>0</v>
      </c>
      <c r="Z13" s="59">
        <v>6</v>
      </c>
      <c r="AA13" s="98">
        <v>11838715</v>
      </c>
      <c r="AB13" s="48">
        <f t="shared" si="6"/>
        <v>182671</v>
      </c>
      <c r="AC13" s="57">
        <v>6</v>
      </c>
      <c r="AD13" s="59">
        <v>26040772</v>
      </c>
      <c r="AE13" s="48">
        <f t="shared" si="7"/>
        <v>0</v>
      </c>
      <c r="AF13" s="57">
        <v>6</v>
      </c>
      <c r="AG13" s="59">
        <v>26051117</v>
      </c>
      <c r="AH13" s="48">
        <f t="shared" si="8"/>
        <v>0</v>
      </c>
      <c r="AI13" s="59">
        <v>6</v>
      </c>
      <c r="AJ13" s="59">
        <v>28337211</v>
      </c>
      <c r="AK13" s="48">
        <f t="shared" si="9"/>
        <v>418633</v>
      </c>
    </row>
    <row r="14" spans="2:37" x14ac:dyDescent="0.25">
      <c r="B14" s="60">
        <v>7</v>
      </c>
      <c r="C14" s="29"/>
      <c r="D14" s="46">
        <f t="shared" si="0"/>
        <v>0</v>
      </c>
      <c r="E14" s="60">
        <v>7</v>
      </c>
      <c r="F14" s="29"/>
      <c r="G14" s="48">
        <f t="shared" si="10"/>
        <v>0</v>
      </c>
      <c r="H14" s="61">
        <v>7</v>
      </c>
      <c r="I14" s="29"/>
      <c r="J14" s="46">
        <f t="shared" si="1"/>
        <v>0</v>
      </c>
      <c r="K14" s="60">
        <v>7</v>
      </c>
      <c r="L14" s="29"/>
      <c r="M14" s="48">
        <f t="shared" si="2"/>
        <v>0</v>
      </c>
      <c r="N14" s="61">
        <v>7</v>
      </c>
      <c r="O14" s="29"/>
      <c r="P14" s="46">
        <f t="shared" si="3"/>
        <v>0</v>
      </c>
      <c r="Q14" s="60">
        <v>7</v>
      </c>
      <c r="R14" s="29"/>
      <c r="S14" s="48">
        <f t="shared" si="4"/>
        <v>0</v>
      </c>
      <c r="T14" s="61">
        <v>7</v>
      </c>
      <c r="U14" s="29"/>
      <c r="V14" s="46">
        <f t="shared" si="5"/>
        <v>0</v>
      </c>
      <c r="W14" s="60">
        <v>7</v>
      </c>
      <c r="X14" s="29">
        <v>1893373</v>
      </c>
      <c r="Y14" s="48">
        <f t="shared" si="11"/>
        <v>0</v>
      </c>
      <c r="Z14" s="61">
        <v>7</v>
      </c>
      <c r="AA14" s="98">
        <v>12021386</v>
      </c>
      <c r="AB14" s="48">
        <f t="shared" si="6"/>
        <v>169428</v>
      </c>
      <c r="AC14" s="60">
        <v>7</v>
      </c>
      <c r="AD14" s="59">
        <v>26040772</v>
      </c>
      <c r="AE14" s="48">
        <f t="shared" si="7"/>
        <v>0</v>
      </c>
      <c r="AF14" s="60">
        <v>7</v>
      </c>
      <c r="AG14" s="59">
        <v>26051117</v>
      </c>
      <c r="AH14" s="48">
        <f t="shared" si="8"/>
        <v>0</v>
      </c>
      <c r="AI14" s="61">
        <v>7</v>
      </c>
      <c r="AJ14" s="59">
        <v>28755844</v>
      </c>
      <c r="AK14" s="48">
        <f t="shared" si="9"/>
        <v>246419</v>
      </c>
    </row>
    <row r="15" spans="2:37" x14ac:dyDescent="0.25">
      <c r="B15" s="57">
        <v>8</v>
      </c>
      <c r="C15" s="29"/>
      <c r="D15" s="46">
        <f t="shared" si="0"/>
        <v>0</v>
      </c>
      <c r="E15" s="57">
        <v>8</v>
      </c>
      <c r="F15" s="29"/>
      <c r="G15" s="48">
        <f t="shared" si="10"/>
        <v>0</v>
      </c>
      <c r="H15" s="59">
        <v>8</v>
      </c>
      <c r="I15" s="29"/>
      <c r="J15" s="46">
        <f t="shared" si="1"/>
        <v>0</v>
      </c>
      <c r="K15" s="57">
        <v>8</v>
      </c>
      <c r="L15" s="29"/>
      <c r="M15" s="48">
        <f t="shared" si="2"/>
        <v>0</v>
      </c>
      <c r="N15" s="59">
        <v>8</v>
      </c>
      <c r="O15" s="29"/>
      <c r="P15" s="46">
        <f t="shared" si="3"/>
        <v>0</v>
      </c>
      <c r="Q15" s="57">
        <v>8</v>
      </c>
      <c r="R15" s="29"/>
      <c r="S15" s="48">
        <f t="shared" si="4"/>
        <v>0</v>
      </c>
      <c r="T15" s="59">
        <v>8</v>
      </c>
      <c r="U15" s="29"/>
      <c r="V15" s="46">
        <f t="shared" si="5"/>
        <v>0</v>
      </c>
      <c r="W15" s="57">
        <v>8</v>
      </c>
      <c r="X15" s="29">
        <v>1893373</v>
      </c>
      <c r="Y15" s="48">
        <f t="shared" si="11"/>
        <v>1460</v>
      </c>
      <c r="Z15" s="59">
        <v>8</v>
      </c>
      <c r="AA15" s="98">
        <v>12190814</v>
      </c>
      <c r="AB15" s="48">
        <f t="shared" si="6"/>
        <v>79036</v>
      </c>
      <c r="AC15" s="57">
        <v>8</v>
      </c>
      <c r="AD15" s="59">
        <v>26040772</v>
      </c>
      <c r="AE15" s="48">
        <f t="shared" si="7"/>
        <v>0</v>
      </c>
      <c r="AF15" s="57">
        <v>8</v>
      </c>
      <c r="AG15" s="59">
        <v>26051117</v>
      </c>
      <c r="AH15" s="48">
        <f t="shared" si="8"/>
        <v>0</v>
      </c>
      <c r="AI15" s="59">
        <v>8</v>
      </c>
      <c r="AJ15" s="59">
        <v>29002263</v>
      </c>
      <c r="AK15" s="48">
        <f t="shared" si="9"/>
        <v>203096</v>
      </c>
    </row>
    <row r="16" spans="2:37" x14ac:dyDescent="0.25">
      <c r="B16" s="57">
        <v>9</v>
      </c>
      <c r="C16" s="29"/>
      <c r="D16" s="46">
        <f t="shared" si="0"/>
        <v>0</v>
      </c>
      <c r="E16" s="57">
        <v>9</v>
      </c>
      <c r="F16" s="29"/>
      <c r="G16" s="48">
        <f t="shared" si="10"/>
        <v>0</v>
      </c>
      <c r="H16" s="59">
        <v>9</v>
      </c>
      <c r="I16" s="29"/>
      <c r="J16" s="46">
        <f t="shared" si="1"/>
        <v>0</v>
      </c>
      <c r="K16" s="57">
        <v>9</v>
      </c>
      <c r="L16" s="29"/>
      <c r="M16" s="48">
        <f t="shared" si="2"/>
        <v>0</v>
      </c>
      <c r="N16" s="59">
        <v>9</v>
      </c>
      <c r="O16" s="29"/>
      <c r="P16" s="46">
        <f t="shared" si="3"/>
        <v>0</v>
      </c>
      <c r="Q16" s="57">
        <v>9</v>
      </c>
      <c r="R16" s="29"/>
      <c r="S16" s="48">
        <f t="shared" si="4"/>
        <v>0</v>
      </c>
      <c r="T16" s="59">
        <v>9</v>
      </c>
      <c r="U16" s="29"/>
      <c r="V16" s="46">
        <f t="shared" si="5"/>
        <v>0</v>
      </c>
      <c r="W16" s="57">
        <v>9</v>
      </c>
      <c r="X16" s="29">
        <v>1894833</v>
      </c>
      <c r="Y16" s="48">
        <f t="shared" si="11"/>
        <v>0</v>
      </c>
      <c r="Z16" s="59">
        <v>9</v>
      </c>
      <c r="AA16" s="98">
        <v>12269850</v>
      </c>
      <c r="AB16" s="48">
        <f t="shared" si="6"/>
        <v>296224</v>
      </c>
      <c r="AC16" s="57">
        <v>9</v>
      </c>
      <c r="AD16" s="59">
        <v>26040772</v>
      </c>
      <c r="AE16" s="48">
        <f t="shared" si="7"/>
        <v>0</v>
      </c>
      <c r="AF16" s="57">
        <v>9</v>
      </c>
      <c r="AG16" s="59">
        <v>26051117</v>
      </c>
      <c r="AH16" s="48">
        <f t="shared" si="8"/>
        <v>0</v>
      </c>
      <c r="AI16" s="59">
        <v>9</v>
      </c>
      <c r="AJ16" s="59">
        <v>29205359</v>
      </c>
      <c r="AK16" s="48">
        <f t="shared" si="9"/>
        <v>210187</v>
      </c>
    </row>
    <row r="17" spans="2:37" x14ac:dyDescent="0.25">
      <c r="B17" s="57">
        <v>10</v>
      </c>
      <c r="C17" s="29"/>
      <c r="D17" s="46">
        <f t="shared" si="0"/>
        <v>0</v>
      </c>
      <c r="E17" s="57">
        <v>10</v>
      </c>
      <c r="F17" s="29"/>
      <c r="G17" s="48">
        <f t="shared" si="10"/>
        <v>0</v>
      </c>
      <c r="H17" s="59">
        <v>10</v>
      </c>
      <c r="I17" s="29"/>
      <c r="J17" s="46">
        <f t="shared" si="1"/>
        <v>0</v>
      </c>
      <c r="K17" s="57">
        <v>10</v>
      </c>
      <c r="L17" s="29"/>
      <c r="M17" s="48">
        <f t="shared" si="2"/>
        <v>0</v>
      </c>
      <c r="N17" s="59">
        <v>10</v>
      </c>
      <c r="O17" s="29"/>
      <c r="P17" s="46">
        <f t="shared" si="3"/>
        <v>0</v>
      </c>
      <c r="Q17" s="57">
        <v>10</v>
      </c>
      <c r="R17" s="29"/>
      <c r="S17" s="48">
        <f t="shared" si="4"/>
        <v>0</v>
      </c>
      <c r="T17" s="59">
        <v>10</v>
      </c>
      <c r="U17" s="29"/>
      <c r="V17" s="46">
        <f t="shared" si="5"/>
        <v>0</v>
      </c>
      <c r="W17" s="57">
        <v>10</v>
      </c>
      <c r="X17" s="62">
        <v>1894833</v>
      </c>
      <c r="Y17" s="48">
        <f t="shared" si="11"/>
        <v>8834</v>
      </c>
      <c r="Z17" s="59">
        <v>10</v>
      </c>
      <c r="AA17" s="98">
        <v>12566074</v>
      </c>
      <c r="AB17" s="48">
        <f t="shared" si="6"/>
        <v>330267</v>
      </c>
      <c r="AC17" s="57">
        <v>10</v>
      </c>
      <c r="AD17" s="59">
        <v>26040772</v>
      </c>
      <c r="AE17" s="48">
        <f t="shared" si="7"/>
        <v>0</v>
      </c>
      <c r="AF17" s="57">
        <v>10</v>
      </c>
      <c r="AG17" s="59">
        <v>26051117</v>
      </c>
      <c r="AH17" s="48">
        <f t="shared" si="8"/>
        <v>0</v>
      </c>
      <c r="AI17" s="59">
        <v>10</v>
      </c>
      <c r="AJ17" s="59">
        <v>29415546</v>
      </c>
      <c r="AK17" s="48">
        <f t="shared" si="9"/>
        <v>268025</v>
      </c>
    </row>
    <row r="18" spans="2:37" x14ac:dyDescent="0.25">
      <c r="B18" s="57">
        <v>11</v>
      </c>
      <c r="C18" s="29"/>
      <c r="D18" s="46">
        <f t="shared" si="0"/>
        <v>0</v>
      </c>
      <c r="E18" s="57">
        <v>11</v>
      </c>
      <c r="F18" s="29"/>
      <c r="G18" s="48">
        <f t="shared" si="10"/>
        <v>0</v>
      </c>
      <c r="H18" s="59">
        <v>11</v>
      </c>
      <c r="I18" s="29"/>
      <c r="J18" s="46">
        <f t="shared" si="1"/>
        <v>0</v>
      </c>
      <c r="K18" s="57">
        <v>11</v>
      </c>
      <c r="L18" s="29"/>
      <c r="M18" s="48">
        <f t="shared" si="2"/>
        <v>0</v>
      </c>
      <c r="N18" s="59">
        <v>11</v>
      </c>
      <c r="O18" s="29"/>
      <c r="P18" s="46">
        <f t="shared" si="3"/>
        <v>0</v>
      </c>
      <c r="Q18" s="57">
        <v>11</v>
      </c>
      <c r="R18" s="29"/>
      <c r="S18" s="48">
        <f t="shared" si="4"/>
        <v>0</v>
      </c>
      <c r="T18" s="59">
        <v>11</v>
      </c>
      <c r="U18" s="29"/>
      <c r="V18" s="46">
        <f t="shared" si="5"/>
        <v>0</v>
      </c>
      <c r="W18" s="57">
        <v>11</v>
      </c>
      <c r="X18" s="29">
        <v>1903667</v>
      </c>
      <c r="Y18" s="48">
        <f t="shared" si="11"/>
        <v>51781</v>
      </c>
      <c r="Z18" s="59">
        <v>11</v>
      </c>
      <c r="AA18" s="98">
        <v>12896341</v>
      </c>
      <c r="AB18" s="48">
        <f t="shared" si="6"/>
        <v>141605</v>
      </c>
      <c r="AC18" s="57">
        <v>11</v>
      </c>
      <c r="AD18" s="59">
        <v>26040772</v>
      </c>
      <c r="AE18" s="48">
        <f t="shared" si="7"/>
        <v>0</v>
      </c>
      <c r="AF18" s="57">
        <v>11</v>
      </c>
      <c r="AG18" s="59">
        <v>26051117</v>
      </c>
      <c r="AH18" s="48">
        <f t="shared" si="8"/>
        <v>0</v>
      </c>
      <c r="AI18" s="59">
        <v>11</v>
      </c>
      <c r="AJ18" s="59">
        <v>29683571</v>
      </c>
      <c r="AK18" s="48">
        <f t="shared" si="9"/>
        <v>234681</v>
      </c>
    </row>
    <row r="19" spans="2:37" x14ac:dyDescent="0.25">
      <c r="B19" s="57">
        <v>12</v>
      </c>
      <c r="C19" s="29"/>
      <c r="D19" s="46">
        <f t="shared" si="0"/>
        <v>0</v>
      </c>
      <c r="E19" s="57">
        <v>12</v>
      </c>
      <c r="F19" s="29"/>
      <c r="G19" s="48">
        <f t="shared" si="10"/>
        <v>0</v>
      </c>
      <c r="H19" s="59">
        <v>12</v>
      </c>
      <c r="I19" s="29"/>
      <c r="J19" s="46">
        <f t="shared" si="1"/>
        <v>0</v>
      </c>
      <c r="K19" s="57">
        <v>12</v>
      </c>
      <c r="L19" s="29"/>
      <c r="M19" s="48">
        <f t="shared" si="2"/>
        <v>0</v>
      </c>
      <c r="N19" s="59">
        <v>12</v>
      </c>
      <c r="O19" s="29"/>
      <c r="P19" s="46">
        <f t="shared" si="3"/>
        <v>0</v>
      </c>
      <c r="Q19" s="57">
        <v>12</v>
      </c>
      <c r="R19" s="29"/>
      <c r="S19" s="48">
        <f t="shared" si="4"/>
        <v>0</v>
      </c>
      <c r="T19" s="59">
        <v>12</v>
      </c>
      <c r="U19" s="29"/>
      <c r="V19" s="46">
        <f t="shared" si="5"/>
        <v>0</v>
      </c>
      <c r="W19" s="57">
        <v>12</v>
      </c>
      <c r="X19" s="29">
        <v>1955448</v>
      </c>
      <c r="Y19" s="48">
        <f t="shared" si="11"/>
        <v>0</v>
      </c>
      <c r="Z19" s="59">
        <v>12</v>
      </c>
      <c r="AA19" s="98">
        <v>13037946</v>
      </c>
      <c r="AB19" s="48">
        <f t="shared" si="6"/>
        <v>225854</v>
      </c>
      <c r="AC19" s="57">
        <v>12</v>
      </c>
      <c r="AD19" s="59">
        <v>26040772</v>
      </c>
      <c r="AE19" s="48">
        <f t="shared" si="7"/>
        <v>3482</v>
      </c>
      <c r="AF19" s="57">
        <v>12</v>
      </c>
      <c r="AG19" s="59">
        <v>26051117</v>
      </c>
      <c r="AH19" s="48">
        <f t="shared" si="8"/>
        <v>0</v>
      </c>
      <c r="AI19" s="59">
        <v>12</v>
      </c>
      <c r="AJ19" s="59">
        <v>29918252</v>
      </c>
      <c r="AK19" s="48">
        <f t="shared" si="9"/>
        <v>23639</v>
      </c>
    </row>
    <row r="20" spans="2:37" x14ac:dyDescent="0.25">
      <c r="B20" s="57">
        <v>13</v>
      </c>
      <c r="C20" s="29"/>
      <c r="D20" s="46">
        <f t="shared" si="0"/>
        <v>0</v>
      </c>
      <c r="E20" s="57">
        <v>13</v>
      </c>
      <c r="F20" s="29"/>
      <c r="G20" s="48">
        <f t="shared" si="10"/>
        <v>0</v>
      </c>
      <c r="H20" s="59">
        <v>13</v>
      </c>
      <c r="I20" s="29"/>
      <c r="J20" s="46">
        <f t="shared" si="1"/>
        <v>0</v>
      </c>
      <c r="K20" s="57">
        <v>13</v>
      </c>
      <c r="L20" s="29"/>
      <c r="M20" s="48">
        <f t="shared" si="2"/>
        <v>0</v>
      </c>
      <c r="N20" s="59">
        <v>13</v>
      </c>
      <c r="O20" s="29"/>
      <c r="P20" s="46">
        <f t="shared" si="3"/>
        <v>0</v>
      </c>
      <c r="Q20" s="57">
        <v>13</v>
      </c>
      <c r="R20" s="29"/>
      <c r="S20" s="48">
        <f t="shared" si="4"/>
        <v>0</v>
      </c>
      <c r="T20" s="59">
        <v>13</v>
      </c>
      <c r="U20" s="29"/>
      <c r="V20" s="46">
        <f t="shared" si="5"/>
        <v>0</v>
      </c>
      <c r="W20" s="57">
        <v>13</v>
      </c>
      <c r="X20" s="29">
        <v>1955448</v>
      </c>
      <c r="Y20" s="48">
        <f t="shared" si="11"/>
        <v>0</v>
      </c>
      <c r="Z20" s="59">
        <v>13</v>
      </c>
      <c r="AA20" s="98">
        <v>13263800</v>
      </c>
      <c r="AB20" s="48">
        <f t="shared" si="6"/>
        <v>67517</v>
      </c>
      <c r="AC20" s="57">
        <v>13</v>
      </c>
      <c r="AD20" s="59">
        <v>26044254</v>
      </c>
      <c r="AE20" s="48">
        <f t="shared" si="7"/>
        <v>0</v>
      </c>
      <c r="AF20" s="57">
        <v>13</v>
      </c>
      <c r="AG20" s="59">
        <v>26051117</v>
      </c>
      <c r="AH20" s="48">
        <f t="shared" si="8"/>
        <v>28413</v>
      </c>
      <c r="AI20" s="59">
        <v>13</v>
      </c>
      <c r="AJ20" s="59">
        <v>29941891</v>
      </c>
      <c r="AK20" s="48">
        <f t="shared" si="9"/>
        <v>245148</v>
      </c>
    </row>
    <row r="21" spans="2:37" x14ac:dyDescent="0.25">
      <c r="B21" s="57">
        <v>14</v>
      </c>
      <c r="C21" s="29"/>
      <c r="D21" s="46">
        <f t="shared" si="0"/>
        <v>0</v>
      </c>
      <c r="E21" s="57">
        <v>14</v>
      </c>
      <c r="F21" s="29"/>
      <c r="G21" s="48">
        <f t="shared" si="10"/>
        <v>0</v>
      </c>
      <c r="H21" s="59">
        <v>14</v>
      </c>
      <c r="I21" s="29"/>
      <c r="J21" s="46">
        <f t="shared" si="1"/>
        <v>0</v>
      </c>
      <c r="K21" s="57">
        <v>14</v>
      </c>
      <c r="L21" s="29"/>
      <c r="M21" s="48">
        <f t="shared" si="2"/>
        <v>0</v>
      </c>
      <c r="N21" s="59">
        <v>14</v>
      </c>
      <c r="O21" s="29"/>
      <c r="P21" s="46">
        <f t="shared" si="3"/>
        <v>0</v>
      </c>
      <c r="Q21" s="57">
        <v>14</v>
      </c>
      <c r="R21" s="29"/>
      <c r="S21" s="48">
        <f t="shared" si="4"/>
        <v>0</v>
      </c>
      <c r="T21" s="59">
        <v>14</v>
      </c>
      <c r="U21" s="29"/>
      <c r="V21" s="46">
        <f t="shared" si="5"/>
        <v>0</v>
      </c>
      <c r="W21" s="57">
        <v>14</v>
      </c>
      <c r="X21" s="29">
        <v>1955448</v>
      </c>
      <c r="Y21" s="48">
        <f t="shared" si="11"/>
        <v>108829</v>
      </c>
      <c r="Z21" s="59">
        <v>14</v>
      </c>
      <c r="AA21" s="98">
        <v>13331317</v>
      </c>
      <c r="AB21" s="48">
        <f t="shared" si="6"/>
        <v>65003</v>
      </c>
      <c r="AC21" s="57">
        <v>14</v>
      </c>
      <c r="AD21" s="59">
        <v>26044254</v>
      </c>
      <c r="AE21" s="48">
        <f t="shared" si="7"/>
        <v>0</v>
      </c>
      <c r="AF21" s="57">
        <v>14</v>
      </c>
      <c r="AG21" s="59">
        <v>26079530</v>
      </c>
      <c r="AH21" s="48">
        <f t="shared" si="8"/>
        <v>0</v>
      </c>
      <c r="AI21" s="59">
        <v>14</v>
      </c>
      <c r="AJ21" s="59">
        <v>30187039</v>
      </c>
      <c r="AK21" s="48">
        <f t="shared" si="9"/>
        <v>123990</v>
      </c>
    </row>
    <row r="22" spans="2:37" x14ac:dyDescent="0.25">
      <c r="B22" s="57">
        <v>15</v>
      </c>
      <c r="C22" s="29"/>
      <c r="D22" s="46">
        <f t="shared" si="0"/>
        <v>0</v>
      </c>
      <c r="E22" s="57">
        <v>15</v>
      </c>
      <c r="F22" s="29"/>
      <c r="G22" s="48">
        <f t="shared" si="10"/>
        <v>0</v>
      </c>
      <c r="H22" s="59">
        <v>15</v>
      </c>
      <c r="I22" s="29"/>
      <c r="J22" s="46">
        <f t="shared" si="1"/>
        <v>0</v>
      </c>
      <c r="K22" s="57">
        <v>15</v>
      </c>
      <c r="L22" s="29"/>
      <c r="M22" s="48">
        <f t="shared" si="2"/>
        <v>0</v>
      </c>
      <c r="N22" s="59">
        <v>15</v>
      </c>
      <c r="O22" s="29"/>
      <c r="P22" s="46">
        <f t="shared" si="3"/>
        <v>0</v>
      </c>
      <c r="Q22" s="57">
        <v>15</v>
      </c>
      <c r="R22" s="29"/>
      <c r="S22" s="48">
        <f t="shared" si="4"/>
        <v>0</v>
      </c>
      <c r="T22" s="59">
        <v>15</v>
      </c>
      <c r="U22" s="29"/>
      <c r="V22" s="46">
        <f t="shared" si="5"/>
        <v>0</v>
      </c>
      <c r="W22" s="57">
        <v>15</v>
      </c>
      <c r="X22" s="29">
        <v>2064277</v>
      </c>
      <c r="Y22" s="48">
        <f t="shared" si="11"/>
        <v>578022</v>
      </c>
      <c r="Z22" s="59">
        <v>15</v>
      </c>
      <c r="AA22" s="98">
        <v>13396320</v>
      </c>
      <c r="AB22" s="48">
        <f t="shared" si="6"/>
        <v>1156282</v>
      </c>
      <c r="AC22" s="57">
        <v>15</v>
      </c>
      <c r="AD22" s="59">
        <v>26044254</v>
      </c>
      <c r="AE22" s="48">
        <f t="shared" si="7"/>
        <v>0</v>
      </c>
      <c r="AF22" s="57">
        <v>15</v>
      </c>
      <c r="AG22" s="59">
        <v>26079530</v>
      </c>
      <c r="AH22" s="48">
        <f t="shared" si="8"/>
        <v>226390</v>
      </c>
      <c r="AI22" s="59">
        <v>15</v>
      </c>
      <c r="AJ22" s="59">
        <v>30311029</v>
      </c>
      <c r="AK22" s="48">
        <f t="shared" si="9"/>
        <v>120602</v>
      </c>
    </row>
    <row r="23" spans="2:37" x14ac:dyDescent="0.25">
      <c r="B23" s="57">
        <v>16</v>
      </c>
      <c r="C23" s="29"/>
      <c r="D23" s="46">
        <f t="shared" si="0"/>
        <v>0</v>
      </c>
      <c r="E23" s="57">
        <v>16</v>
      </c>
      <c r="F23" s="29"/>
      <c r="G23" s="48">
        <f t="shared" si="10"/>
        <v>0</v>
      </c>
      <c r="H23" s="59">
        <v>16</v>
      </c>
      <c r="I23" s="29"/>
      <c r="J23" s="46">
        <f t="shared" si="1"/>
        <v>0</v>
      </c>
      <c r="K23" s="57">
        <v>16</v>
      </c>
      <c r="L23" s="29"/>
      <c r="M23" s="48">
        <f t="shared" si="2"/>
        <v>0</v>
      </c>
      <c r="N23" s="59">
        <v>16</v>
      </c>
      <c r="O23" s="29"/>
      <c r="P23" s="46">
        <f t="shared" si="3"/>
        <v>0</v>
      </c>
      <c r="Q23" s="57">
        <v>16</v>
      </c>
      <c r="R23" s="29"/>
      <c r="S23" s="48">
        <f t="shared" si="4"/>
        <v>0</v>
      </c>
      <c r="T23" s="59">
        <v>16</v>
      </c>
      <c r="U23" s="29"/>
      <c r="V23" s="46">
        <f t="shared" si="5"/>
        <v>0</v>
      </c>
      <c r="W23" s="57">
        <v>16</v>
      </c>
      <c r="X23" s="29">
        <v>2642299</v>
      </c>
      <c r="Y23" s="48">
        <f t="shared" si="11"/>
        <v>611851</v>
      </c>
      <c r="Z23" s="59">
        <v>16</v>
      </c>
      <c r="AA23" s="98">
        <v>14552602</v>
      </c>
      <c r="AB23" s="48">
        <f t="shared" si="6"/>
        <v>825922</v>
      </c>
      <c r="AC23" s="57">
        <v>16</v>
      </c>
      <c r="AD23" s="59">
        <v>26044254</v>
      </c>
      <c r="AE23" s="48">
        <f t="shared" si="7"/>
        <v>0</v>
      </c>
      <c r="AF23" s="57">
        <v>16</v>
      </c>
      <c r="AG23" s="59">
        <v>26305920</v>
      </c>
      <c r="AH23" s="48">
        <f t="shared" si="8"/>
        <v>101000</v>
      </c>
      <c r="AI23" s="59">
        <v>16</v>
      </c>
      <c r="AJ23" s="59">
        <v>30431631</v>
      </c>
      <c r="AK23" s="48">
        <f t="shared" si="9"/>
        <v>129761</v>
      </c>
    </row>
    <row r="24" spans="2:37" x14ac:dyDescent="0.25">
      <c r="B24" s="57">
        <v>17</v>
      </c>
      <c r="C24" s="29"/>
      <c r="D24" s="46">
        <f t="shared" si="0"/>
        <v>0</v>
      </c>
      <c r="E24" s="57">
        <v>17</v>
      </c>
      <c r="F24" s="29"/>
      <c r="G24" s="48">
        <f t="shared" si="10"/>
        <v>0</v>
      </c>
      <c r="H24" s="59">
        <v>17</v>
      </c>
      <c r="I24" s="29"/>
      <c r="J24" s="46">
        <f t="shared" si="1"/>
        <v>0</v>
      </c>
      <c r="K24" s="57">
        <v>17</v>
      </c>
      <c r="L24" s="29"/>
      <c r="M24" s="48">
        <f t="shared" si="2"/>
        <v>0</v>
      </c>
      <c r="N24" s="59">
        <v>17</v>
      </c>
      <c r="O24" s="29"/>
      <c r="P24" s="46">
        <f t="shared" si="3"/>
        <v>0</v>
      </c>
      <c r="Q24" s="57">
        <v>17</v>
      </c>
      <c r="R24" s="29"/>
      <c r="S24" s="48">
        <f t="shared" si="4"/>
        <v>0</v>
      </c>
      <c r="T24" s="59">
        <v>17</v>
      </c>
      <c r="U24" s="29"/>
      <c r="V24" s="46">
        <f t="shared" si="5"/>
        <v>0</v>
      </c>
      <c r="W24" s="57">
        <v>17</v>
      </c>
      <c r="X24" s="29">
        <v>3254150</v>
      </c>
      <c r="Y24" s="48">
        <f t="shared" si="11"/>
        <v>641440</v>
      </c>
      <c r="Z24" s="59">
        <v>17</v>
      </c>
      <c r="AA24" s="98">
        <v>15378524</v>
      </c>
      <c r="AB24" s="48">
        <f t="shared" si="6"/>
        <v>1090190</v>
      </c>
      <c r="AC24" s="57">
        <v>17</v>
      </c>
      <c r="AD24" s="59">
        <v>26044254</v>
      </c>
      <c r="AE24" s="48">
        <f t="shared" si="7"/>
        <v>0</v>
      </c>
      <c r="AF24" s="57">
        <v>17</v>
      </c>
      <c r="AG24" s="59">
        <v>26406920</v>
      </c>
      <c r="AH24" s="48">
        <f t="shared" si="8"/>
        <v>23761</v>
      </c>
      <c r="AI24" s="59">
        <v>17</v>
      </c>
      <c r="AJ24" s="59">
        <v>30561392</v>
      </c>
      <c r="AK24" s="48">
        <f t="shared" si="9"/>
        <v>146421</v>
      </c>
    </row>
    <row r="25" spans="2:37" x14ac:dyDescent="0.25">
      <c r="B25" s="57">
        <v>18</v>
      </c>
      <c r="C25" s="29"/>
      <c r="D25" s="46">
        <f t="shared" si="0"/>
        <v>0</v>
      </c>
      <c r="E25" s="57">
        <v>18</v>
      </c>
      <c r="F25" s="29"/>
      <c r="G25" s="48">
        <f t="shared" si="10"/>
        <v>0</v>
      </c>
      <c r="H25" s="59">
        <v>18</v>
      </c>
      <c r="I25" s="29"/>
      <c r="J25" s="46">
        <f t="shared" si="1"/>
        <v>0</v>
      </c>
      <c r="K25" s="57">
        <v>18</v>
      </c>
      <c r="L25" s="29"/>
      <c r="M25" s="48">
        <f t="shared" si="2"/>
        <v>0</v>
      </c>
      <c r="N25" s="59">
        <v>18</v>
      </c>
      <c r="O25" s="29"/>
      <c r="P25" s="46">
        <f t="shared" si="3"/>
        <v>0</v>
      </c>
      <c r="Q25" s="57">
        <v>18</v>
      </c>
      <c r="R25" s="29"/>
      <c r="S25" s="48">
        <f t="shared" si="4"/>
        <v>0</v>
      </c>
      <c r="T25" s="59">
        <v>18</v>
      </c>
      <c r="U25" s="29"/>
      <c r="V25" s="46">
        <f t="shared" si="5"/>
        <v>0</v>
      </c>
      <c r="W25" s="57">
        <v>18</v>
      </c>
      <c r="X25" s="29">
        <v>3895590</v>
      </c>
      <c r="Y25" s="48">
        <f t="shared" si="11"/>
        <v>622767</v>
      </c>
      <c r="Z25" s="59">
        <v>18</v>
      </c>
      <c r="AA25" s="98">
        <v>16468714</v>
      </c>
      <c r="AB25" s="48">
        <f t="shared" si="6"/>
        <v>910552</v>
      </c>
      <c r="AC25" s="57">
        <v>18</v>
      </c>
      <c r="AD25" s="59">
        <v>26044254</v>
      </c>
      <c r="AE25" s="48">
        <f t="shared" si="7"/>
        <v>0</v>
      </c>
      <c r="AF25" s="57">
        <v>18</v>
      </c>
      <c r="AG25" s="59">
        <v>26430681</v>
      </c>
      <c r="AH25" s="48">
        <f t="shared" si="8"/>
        <v>0</v>
      </c>
      <c r="AI25" s="59">
        <v>18</v>
      </c>
      <c r="AJ25" s="59">
        <v>30707813</v>
      </c>
      <c r="AK25" s="48">
        <f t="shared" si="9"/>
        <v>125246</v>
      </c>
    </row>
    <row r="26" spans="2:37" x14ac:dyDescent="0.25">
      <c r="B26" s="57">
        <v>19</v>
      </c>
      <c r="C26" s="29"/>
      <c r="D26" s="46">
        <f t="shared" si="0"/>
        <v>0</v>
      </c>
      <c r="E26" s="57">
        <v>19</v>
      </c>
      <c r="F26" s="29"/>
      <c r="G26" s="48">
        <f t="shared" si="10"/>
        <v>0</v>
      </c>
      <c r="H26" s="59">
        <v>19</v>
      </c>
      <c r="I26" s="29"/>
      <c r="J26" s="46">
        <f t="shared" si="1"/>
        <v>0</v>
      </c>
      <c r="K26" s="57">
        <v>19</v>
      </c>
      <c r="L26" s="29"/>
      <c r="M26" s="48">
        <f t="shared" si="2"/>
        <v>0</v>
      </c>
      <c r="N26" s="59">
        <v>19</v>
      </c>
      <c r="O26" s="29"/>
      <c r="P26" s="46">
        <f t="shared" si="3"/>
        <v>0</v>
      </c>
      <c r="Q26" s="57">
        <v>19</v>
      </c>
      <c r="R26" s="29"/>
      <c r="S26" s="48">
        <f t="shared" si="4"/>
        <v>0</v>
      </c>
      <c r="T26" s="59">
        <v>19</v>
      </c>
      <c r="U26" s="29"/>
      <c r="V26" s="46">
        <f t="shared" si="5"/>
        <v>0</v>
      </c>
      <c r="W26" s="57">
        <v>19</v>
      </c>
      <c r="X26" s="29">
        <v>4518357</v>
      </c>
      <c r="Y26" s="48">
        <f t="shared" si="11"/>
        <v>534470</v>
      </c>
      <c r="Z26" s="59">
        <v>19</v>
      </c>
      <c r="AA26" s="98">
        <v>17379266</v>
      </c>
      <c r="AB26" s="48">
        <f t="shared" si="6"/>
        <v>881812</v>
      </c>
      <c r="AC26" s="57">
        <v>19</v>
      </c>
      <c r="AD26" s="59">
        <v>26044254</v>
      </c>
      <c r="AE26" s="48">
        <f t="shared" si="7"/>
        <v>6863</v>
      </c>
      <c r="AF26" s="57">
        <v>19</v>
      </c>
      <c r="AG26" s="59">
        <v>26430681</v>
      </c>
      <c r="AH26" s="48">
        <f t="shared" si="8"/>
        <v>205049</v>
      </c>
      <c r="AI26" s="59">
        <v>19</v>
      </c>
      <c r="AJ26" s="59">
        <v>30833059</v>
      </c>
      <c r="AK26" s="48">
        <f t="shared" si="9"/>
        <v>190083</v>
      </c>
    </row>
    <row r="27" spans="2:37" x14ac:dyDescent="0.25">
      <c r="B27" s="57">
        <v>20</v>
      </c>
      <c r="C27" s="29"/>
      <c r="D27" s="46">
        <f t="shared" si="0"/>
        <v>0</v>
      </c>
      <c r="E27" s="57">
        <v>20</v>
      </c>
      <c r="F27" s="29"/>
      <c r="G27" s="48">
        <f t="shared" si="10"/>
        <v>0</v>
      </c>
      <c r="H27" s="59">
        <v>20</v>
      </c>
      <c r="I27" s="29"/>
      <c r="J27" s="46">
        <f t="shared" si="1"/>
        <v>0</v>
      </c>
      <c r="K27" s="57">
        <v>20</v>
      </c>
      <c r="L27" s="29"/>
      <c r="M27" s="48">
        <f t="shared" si="2"/>
        <v>0</v>
      </c>
      <c r="N27" s="59">
        <v>20</v>
      </c>
      <c r="O27" s="29"/>
      <c r="P27" s="46">
        <f t="shared" si="3"/>
        <v>0</v>
      </c>
      <c r="Q27" s="57">
        <v>20</v>
      </c>
      <c r="R27" s="29"/>
      <c r="S27" s="48">
        <f t="shared" si="4"/>
        <v>0</v>
      </c>
      <c r="T27" s="59">
        <v>20</v>
      </c>
      <c r="U27" s="29"/>
      <c r="V27" s="46">
        <f t="shared" si="5"/>
        <v>0</v>
      </c>
      <c r="W27" s="57">
        <v>20</v>
      </c>
      <c r="X27" s="29">
        <v>5052827</v>
      </c>
      <c r="Y27" s="48">
        <f t="shared" si="11"/>
        <v>516885</v>
      </c>
      <c r="Z27" s="59">
        <v>20</v>
      </c>
      <c r="AA27" s="98">
        <v>18261078</v>
      </c>
      <c r="AB27" s="48">
        <f t="shared" si="6"/>
        <v>737880</v>
      </c>
      <c r="AC27" s="57">
        <v>20</v>
      </c>
      <c r="AD27" s="59">
        <v>26051117</v>
      </c>
      <c r="AE27" s="48">
        <f t="shared" si="7"/>
        <v>0</v>
      </c>
      <c r="AF27" s="57">
        <v>20</v>
      </c>
      <c r="AG27" s="59">
        <v>26635730</v>
      </c>
      <c r="AH27" s="48">
        <f t="shared" si="8"/>
        <v>0</v>
      </c>
      <c r="AI27" s="59">
        <v>20</v>
      </c>
      <c r="AJ27" s="59">
        <v>31023142</v>
      </c>
      <c r="AK27" s="48">
        <f t="shared" si="9"/>
        <v>0</v>
      </c>
    </row>
    <row r="28" spans="2:37" x14ac:dyDescent="0.25">
      <c r="B28" s="57">
        <v>21</v>
      </c>
      <c r="C28" s="29"/>
      <c r="D28" s="46">
        <f t="shared" si="0"/>
        <v>0</v>
      </c>
      <c r="E28" s="57">
        <v>21</v>
      </c>
      <c r="F28" s="29"/>
      <c r="G28" s="48">
        <f t="shared" si="10"/>
        <v>0</v>
      </c>
      <c r="H28" s="59">
        <v>21</v>
      </c>
      <c r="I28" s="29"/>
      <c r="J28" s="46">
        <f t="shared" si="1"/>
        <v>0</v>
      </c>
      <c r="K28" s="57">
        <v>21</v>
      </c>
      <c r="L28" s="29"/>
      <c r="M28" s="48">
        <f t="shared" si="2"/>
        <v>0</v>
      </c>
      <c r="N28" s="59">
        <v>21</v>
      </c>
      <c r="O28" s="29"/>
      <c r="P28" s="46">
        <f t="shared" si="3"/>
        <v>0</v>
      </c>
      <c r="Q28" s="57">
        <v>21</v>
      </c>
      <c r="R28" s="29"/>
      <c r="S28" s="48">
        <f t="shared" si="4"/>
        <v>0</v>
      </c>
      <c r="T28" s="59">
        <v>21</v>
      </c>
      <c r="U28" s="29"/>
      <c r="V28" s="46">
        <f t="shared" si="5"/>
        <v>0</v>
      </c>
      <c r="W28" s="57">
        <v>21</v>
      </c>
      <c r="X28" s="29">
        <v>5569712</v>
      </c>
      <c r="Y28" s="48">
        <f t="shared" si="11"/>
        <v>722437</v>
      </c>
      <c r="Z28" s="59">
        <v>21</v>
      </c>
      <c r="AA28" s="98">
        <v>18998958</v>
      </c>
      <c r="AB28" s="48">
        <f t="shared" si="6"/>
        <v>608806</v>
      </c>
      <c r="AC28" s="57">
        <v>21</v>
      </c>
      <c r="AD28" s="59">
        <v>26051117</v>
      </c>
      <c r="AE28" s="48">
        <f t="shared" si="7"/>
        <v>0</v>
      </c>
      <c r="AF28" s="57">
        <v>21</v>
      </c>
      <c r="AG28" s="59">
        <v>26635730</v>
      </c>
      <c r="AH28" s="48">
        <f t="shared" si="8"/>
        <v>0</v>
      </c>
      <c r="AI28" s="59">
        <v>21</v>
      </c>
      <c r="AJ28" s="59">
        <v>31023142</v>
      </c>
      <c r="AK28" s="48">
        <f t="shared" si="9"/>
        <v>0</v>
      </c>
    </row>
    <row r="29" spans="2:37" x14ac:dyDescent="0.25">
      <c r="B29" s="57">
        <v>22</v>
      </c>
      <c r="C29" s="29"/>
      <c r="D29" s="46">
        <f t="shared" si="0"/>
        <v>0</v>
      </c>
      <c r="E29" s="57">
        <v>22</v>
      </c>
      <c r="F29" s="29"/>
      <c r="G29" s="48">
        <f t="shared" si="10"/>
        <v>0</v>
      </c>
      <c r="H29" s="59">
        <v>22</v>
      </c>
      <c r="I29" s="29"/>
      <c r="J29" s="46">
        <f t="shared" si="1"/>
        <v>0</v>
      </c>
      <c r="K29" s="57">
        <v>22</v>
      </c>
      <c r="L29" s="29"/>
      <c r="M29" s="48">
        <f t="shared" si="2"/>
        <v>0</v>
      </c>
      <c r="N29" s="59">
        <v>22</v>
      </c>
      <c r="O29" s="29"/>
      <c r="P29" s="46">
        <f t="shared" si="3"/>
        <v>0</v>
      </c>
      <c r="Q29" s="57">
        <v>22</v>
      </c>
      <c r="R29" s="29"/>
      <c r="S29" s="48">
        <f t="shared" si="4"/>
        <v>0</v>
      </c>
      <c r="T29" s="59">
        <v>22</v>
      </c>
      <c r="U29" s="29"/>
      <c r="V29" s="46">
        <f t="shared" si="5"/>
        <v>0</v>
      </c>
      <c r="W29" s="57">
        <v>22</v>
      </c>
      <c r="X29" s="29">
        <v>6292149</v>
      </c>
      <c r="Y29" s="48">
        <f t="shared" si="11"/>
        <v>593774</v>
      </c>
      <c r="Z29" s="59">
        <v>22</v>
      </c>
      <c r="AA29" s="98">
        <v>19607764</v>
      </c>
      <c r="AB29" s="48">
        <f t="shared" si="6"/>
        <v>700954</v>
      </c>
      <c r="AC29" s="57">
        <v>22</v>
      </c>
      <c r="AD29" s="59">
        <v>26051117</v>
      </c>
      <c r="AE29" s="48">
        <f t="shared" si="7"/>
        <v>0</v>
      </c>
      <c r="AF29" s="57">
        <v>22</v>
      </c>
      <c r="AG29" s="59">
        <v>26635730</v>
      </c>
      <c r="AH29" s="48">
        <f t="shared" si="8"/>
        <v>0</v>
      </c>
      <c r="AI29" s="59">
        <v>22</v>
      </c>
      <c r="AJ29" s="59">
        <v>31023142</v>
      </c>
      <c r="AK29" s="48">
        <f t="shared" si="9"/>
        <v>0</v>
      </c>
    </row>
    <row r="30" spans="2:37" x14ac:dyDescent="0.25">
      <c r="B30" s="57">
        <v>23</v>
      </c>
      <c r="C30" s="29"/>
      <c r="D30" s="46">
        <f t="shared" si="0"/>
        <v>0</v>
      </c>
      <c r="E30" s="57">
        <v>23</v>
      </c>
      <c r="F30" s="29"/>
      <c r="G30" s="48">
        <f t="shared" si="10"/>
        <v>0</v>
      </c>
      <c r="H30" s="59">
        <v>23</v>
      </c>
      <c r="I30" s="29"/>
      <c r="J30" s="46">
        <f t="shared" si="1"/>
        <v>0</v>
      </c>
      <c r="K30" s="57">
        <v>23</v>
      </c>
      <c r="L30" s="29"/>
      <c r="M30" s="48">
        <f t="shared" si="2"/>
        <v>0</v>
      </c>
      <c r="N30" s="59">
        <v>23</v>
      </c>
      <c r="O30" s="29"/>
      <c r="P30" s="46">
        <f t="shared" si="3"/>
        <v>0</v>
      </c>
      <c r="Q30" s="57">
        <v>23</v>
      </c>
      <c r="R30" s="29"/>
      <c r="S30" s="48">
        <f t="shared" si="4"/>
        <v>0</v>
      </c>
      <c r="T30" s="59">
        <v>23</v>
      </c>
      <c r="U30" s="29"/>
      <c r="V30" s="46">
        <f t="shared" si="5"/>
        <v>0</v>
      </c>
      <c r="W30" s="57">
        <v>23</v>
      </c>
      <c r="X30" s="29">
        <v>6885923</v>
      </c>
      <c r="Y30" s="48">
        <f t="shared" si="11"/>
        <v>499317</v>
      </c>
      <c r="Z30" s="59">
        <v>23</v>
      </c>
      <c r="AA30" s="98">
        <v>20308718</v>
      </c>
      <c r="AB30" s="48">
        <f t="shared" si="6"/>
        <v>733941</v>
      </c>
      <c r="AC30" s="57">
        <v>23</v>
      </c>
      <c r="AD30" s="59">
        <v>26051117</v>
      </c>
      <c r="AE30" s="48">
        <f t="shared" si="7"/>
        <v>0</v>
      </c>
      <c r="AF30" s="57">
        <v>23</v>
      </c>
      <c r="AG30" s="59">
        <v>26635730</v>
      </c>
      <c r="AH30" s="48">
        <f t="shared" si="8"/>
        <v>0</v>
      </c>
      <c r="AI30" s="59">
        <v>23</v>
      </c>
      <c r="AJ30" s="59">
        <v>31023142</v>
      </c>
      <c r="AK30" s="48">
        <f t="shared" si="9"/>
        <v>0</v>
      </c>
    </row>
    <row r="31" spans="2:37" x14ac:dyDescent="0.25">
      <c r="B31" s="57">
        <v>24</v>
      </c>
      <c r="C31" s="29"/>
      <c r="D31" s="46">
        <f t="shared" si="0"/>
        <v>0</v>
      </c>
      <c r="E31" s="57">
        <v>24</v>
      </c>
      <c r="F31" s="29"/>
      <c r="G31" s="48">
        <f t="shared" si="10"/>
        <v>0</v>
      </c>
      <c r="H31" s="59">
        <v>24</v>
      </c>
      <c r="I31" s="29"/>
      <c r="J31" s="46">
        <f t="shared" si="1"/>
        <v>0</v>
      </c>
      <c r="K31" s="57">
        <v>24</v>
      </c>
      <c r="L31" s="29"/>
      <c r="M31" s="48">
        <f t="shared" si="2"/>
        <v>0</v>
      </c>
      <c r="N31" s="59">
        <v>24</v>
      </c>
      <c r="O31" s="29"/>
      <c r="P31" s="46">
        <f t="shared" si="3"/>
        <v>0</v>
      </c>
      <c r="Q31" s="57">
        <v>24</v>
      </c>
      <c r="R31" s="29"/>
      <c r="S31" s="48">
        <f t="shared" si="4"/>
        <v>0</v>
      </c>
      <c r="T31" s="59">
        <v>24</v>
      </c>
      <c r="U31" s="29"/>
      <c r="V31" s="46">
        <f t="shared" si="5"/>
        <v>0</v>
      </c>
      <c r="W31" s="57">
        <v>24</v>
      </c>
      <c r="X31" s="29">
        <v>7385240</v>
      </c>
      <c r="Y31" s="48">
        <f t="shared" si="11"/>
        <v>624944</v>
      </c>
      <c r="Z31" s="59">
        <v>24</v>
      </c>
      <c r="AA31" s="98">
        <v>21042659</v>
      </c>
      <c r="AB31" s="48">
        <f t="shared" si="6"/>
        <v>1082434</v>
      </c>
      <c r="AC31" s="57">
        <v>24</v>
      </c>
      <c r="AD31" s="59">
        <v>26051117</v>
      </c>
      <c r="AE31" s="48">
        <f t="shared" si="7"/>
        <v>0</v>
      </c>
      <c r="AF31" s="57">
        <v>24</v>
      </c>
      <c r="AG31" s="59">
        <v>26635730</v>
      </c>
      <c r="AH31" s="48">
        <f t="shared" si="8"/>
        <v>0</v>
      </c>
      <c r="AI31" s="59">
        <v>24</v>
      </c>
      <c r="AJ31" s="59">
        <v>31023142</v>
      </c>
      <c r="AK31" s="48">
        <f t="shared" si="9"/>
        <v>0</v>
      </c>
    </row>
    <row r="32" spans="2:37" x14ac:dyDescent="0.25">
      <c r="B32" s="57">
        <v>25</v>
      </c>
      <c r="C32" s="29"/>
      <c r="D32" s="46">
        <f t="shared" si="0"/>
        <v>0</v>
      </c>
      <c r="E32" s="57">
        <v>25</v>
      </c>
      <c r="F32" s="29"/>
      <c r="G32" s="48">
        <f t="shared" si="10"/>
        <v>0</v>
      </c>
      <c r="H32" s="59">
        <v>25</v>
      </c>
      <c r="I32" s="29"/>
      <c r="J32" s="46">
        <f t="shared" si="1"/>
        <v>0</v>
      </c>
      <c r="K32" s="57">
        <v>25</v>
      </c>
      <c r="L32" s="29"/>
      <c r="M32" s="48">
        <f t="shared" si="2"/>
        <v>0</v>
      </c>
      <c r="N32" s="59">
        <v>25</v>
      </c>
      <c r="O32" s="29"/>
      <c r="P32" s="46">
        <f t="shared" si="3"/>
        <v>0</v>
      </c>
      <c r="Q32" s="57">
        <v>25</v>
      </c>
      <c r="R32" s="29"/>
      <c r="S32" s="48">
        <f t="shared" si="4"/>
        <v>0</v>
      </c>
      <c r="T32" s="59">
        <v>25</v>
      </c>
      <c r="U32" s="29"/>
      <c r="V32" s="46">
        <f t="shared" si="5"/>
        <v>0</v>
      </c>
      <c r="W32" s="57">
        <v>25</v>
      </c>
      <c r="X32" s="29">
        <v>8010184</v>
      </c>
      <c r="Y32" s="48">
        <f t="shared" si="11"/>
        <v>528189</v>
      </c>
      <c r="Z32" s="59">
        <v>25</v>
      </c>
      <c r="AA32" s="98">
        <v>22125093</v>
      </c>
      <c r="AB32" s="48">
        <f t="shared" si="6"/>
        <v>1010929</v>
      </c>
      <c r="AC32" s="57">
        <v>25</v>
      </c>
      <c r="AD32" s="59">
        <v>26051117</v>
      </c>
      <c r="AE32" s="48">
        <f t="shared" si="7"/>
        <v>0</v>
      </c>
      <c r="AF32" s="57">
        <v>25</v>
      </c>
      <c r="AG32" s="59">
        <v>26635730</v>
      </c>
      <c r="AH32" s="48">
        <f t="shared" si="8"/>
        <v>0</v>
      </c>
      <c r="AI32" s="59">
        <v>25</v>
      </c>
      <c r="AJ32" s="59">
        <v>31023142</v>
      </c>
      <c r="AK32" s="48">
        <f t="shared" si="9"/>
        <v>0</v>
      </c>
    </row>
    <row r="33" spans="2:37" x14ac:dyDescent="0.25">
      <c r="B33" s="57">
        <v>26</v>
      </c>
      <c r="C33" s="29"/>
      <c r="D33" s="46">
        <f t="shared" si="0"/>
        <v>0</v>
      </c>
      <c r="E33" s="57">
        <v>26</v>
      </c>
      <c r="F33" s="29"/>
      <c r="G33" s="48">
        <f t="shared" si="10"/>
        <v>0</v>
      </c>
      <c r="H33" s="59">
        <v>26</v>
      </c>
      <c r="I33" s="29"/>
      <c r="J33" s="46">
        <f t="shared" si="1"/>
        <v>0</v>
      </c>
      <c r="K33" s="57">
        <v>26</v>
      </c>
      <c r="L33" s="29"/>
      <c r="M33" s="48">
        <f t="shared" si="2"/>
        <v>0</v>
      </c>
      <c r="N33" s="59">
        <v>26</v>
      </c>
      <c r="O33" s="29"/>
      <c r="P33" s="46">
        <f t="shared" si="3"/>
        <v>0</v>
      </c>
      <c r="Q33" s="57">
        <v>26</v>
      </c>
      <c r="R33" s="29"/>
      <c r="S33" s="48">
        <f t="shared" si="4"/>
        <v>0</v>
      </c>
      <c r="T33" s="59">
        <v>26</v>
      </c>
      <c r="U33" s="29"/>
      <c r="V33" s="46">
        <f t="shared" si="5"/>
        <v>0</v>
      </c>
      <c r="W33" s="57">
        <v>26</v>
      </c>
      <c r="X33" s="158">
        <f>AVERAGE(X32,X34)</f>
        <v>8538373</v>
      </c>
      <c r="Y33" s="48">
        <f t="shared" si="11"/>
        <v>528189</v>
      </c>
      <c r="Z33" s="59">
        <v>26</v>
      </c>
      <c r="AA33" s="98">
        <v>23136022</v>
      </c>
      <c r="AB33" s="48">
        <f t="shared" si="6"/>
        <v>904715</v>
      </c>
      <c r="AC33" s="57">
        <v>26</v>
      </c>
      <c r="AD33" s="59">
        <v>26051117</v>
      </c>
      <c r="AE33" s="48">
        <f t="shared" si="7"/>
        <v>0</v>
      </c>
      <c r="AF33" s="57">
        <v>26</v>
      </c>
      <c r="AG33" s="59">
        <v>26635730</v>
      </c>
      <c r="AH33" s="48">
        <f t="shared" si="8"/>
        <v>0</v>
      </c>
      <c r="AI33" s="59">
        <v>26</v>
      </c>
      <c r="AJ33" s="59">
        <v>31023142</v>
      </c>
      <c r="AK33" s="48">
        <f t="shared" si="9"/>
        <v>0</v>
      </c>
    </row>
    <row r="34" spans="2:37" x14ac:dyDescent="0.25">
      <c r="B34" s="57">
        <v>27</v>
      </c>
      <c r="C34" s="29"/>
      <c r="D34" s="46">
        <f t="shared" si="0"/>
        <v>0</v>
      </c>
      <c r="E34" s="57">
        <v>27</v>
      </c>
      <c r="F34" s="29"/>
      <c r="G34" s="48">
        <f t="shared" si="10"/>
        <v>0</v>
      </c>
      <c r="H34" s="59">
        <v>27</v>
      </c>
      <c r="I34" s="29"/>
      <c r="J34" s="46">
        <f t="shared" si="1"/>
        <v>0</v>
      </c>
      <c r="K34" s="57">
        <v>27</v>
      </c>
      <c r="L34" s="29"/>
      <c r="M34" s="48">
        <f t="shared" si="2"/>
        <v>0</v>
      </c>
      <c r="N34" s="59">
        <v>27</v>
      </c>
      <c r="O34" s="29"/>
      <c r="P34" s="46">
        <f t="shared" si="3"/>
        <v>0</v>
      </c>
      <c r="Q34" s="57">
        <v>27</v>
      </c>
      <c r="R34" s="29"/>
      <c r="S34" s="48">
        <f t="shared" si="4"/>
        <v>0</v>
      </c>
      <c r="T34" s="59">
        <v>27</v>
      </c>
      <c r="U34" s="29"/>
      <c r="V34" s="46">
        <f t="shared" si="5"/>
        <v>0</v>
      </c>
      <c r="W34" s="57">
        <v>27</v>
      </c>
      <c r="X34" s="29">
        <v>9066562</v>
      </c>
      <c r="Y34" s="48">
        <f t="shared" si="11"/>
        <v>608987</v>
      </c>
      <c r="Z34" s="59">
        <v>27</v>
      </c>
      <c r="AA34" s="98">
        <v>24040737</v>
      </c>
      <c r="AB34" s="48">
        <f t="shared" si="6"/>
        <v>1014880</v>
      </c>
      <c r="AC34" s="57">
        <v>27</v>
      </c>
      <c r="AD34" s="59">
        <v>26051117</v>
      </c>
      <c r="AE34" s="48">
        <f t="shared" si="7"/>
        <v>0</v>
      </c>
      <c r="AF34" s="57">
        <v>27</v>
      </c>
      <c r="AG34" s="59">
        <v>26635730</v>
      </c>
      <c r="AH34" s="48">
        <f t="shared" si="8"/>
        <v>0</v>
      </c>
      <c r="AI34" s="59">
        <v>27</v>
      </c>
      <c r="AJ34" s="59">
        <v>31023142</v>
      </c>
      <c r="AK34" s="48">
        <f t="shared" si="9"/>
        <v>0</v>
      </c>
    </row>
    <row r="35" spans="2:37" x14ac:dyDescent="0.25">
      <c r="B35" s="57">
        <v>28</v>
      </c>
      <c r="C35" s="29"/>
      <c r="D35" s="46">
        <f t="shared" si="0"/>
        <v>0</v>
      </c>
      <c r="E35" s="57">
        <v>28</v>
      </c>
      <c r="F35" s="29"/>
      <c r="G35" s="48">
        <f t="shared" si="10"/>
        <v>0</v>
      </c>
      <c r="H35" s="59">
        <v>28</v>
      </c>
      <c r="I35" s="29"/>
      <c r="J35" s="46">
        <f t="shared" si="1"/>
        <v>0</v>
      </c>
      <c r="K35" s="57">
        <v>28</v>
      </c>
      <c r="L35" s="29"/>
      <c r="M35" s="48">
        <f t="shared" si="2"/>
        <v>0</v>
      </c>
      <c r="N35" s="59">
        <v>28</v>
      </c>
      <c r="O35" s="29"/>
      <c r="P35" s="46">
        <f t="shared" si="3"/>
        <v>0</v>
      </c>
      <c r="Q35" s="57">
        <v>28</v>
      </c>
      <c r="R35" s="29"/>
      <c r="S35" s="48">
        <f t="shared" si="4"/>
        <v>0</v>
      </c>
      <c r="T35" s="59">
        <v>28</v>
      </c>
      <c r="U35" s="29"/>
      <c r="V35" s="46">
        <f t="shared" si="5"/>
        <v>0</v>
      </c>
      <c r="W35" s="57">
        <v>28</v>
      </c>
      <c r="X35" s="29">
        <v>9675549</v>
      </c>
      <c r="Y35" s="48">
        <f t="shared" si="11"/>
        <v>600919</v>
      </c>
      <c r="Z35" s="59">
        <v>28</v>
      </c>
      <c r="AA35" s="98">
        <v>25055617</v>
      </c>
      <c r="AB35" s="48">
        <f t="shared" si="6"/>
        <v>888459</v>
      </c>
      <c r="AC35" s="57">
        <v>28</v>
      </c>
      <c r="AD35" s="59">
        <v>26051117</v>
      </c>
      <c r="AE35" s="48">
        <f t="shared" si="7"/>
        <v>0</v>
      </c>
      <c r="AF35" s="57">
        <v>28</v>
      </c>
      <c r="AG35" s="59">
        <v>26635730</v>
      </c>
      <c r="AH35" s="48">
        <f t="shared" si="8"/>
        <v>368348</v>
      </c>
      <c r="AI35" s="59">
        <v>28</v>
      </c>
      <c r="AJ35" s="59">
        <v>31023142</v>
      </c>
      <c r="AK35" s="48">
        <f t="shared" si="9"/>
        <v>0</v>
      </c>
    </row>
    <row r="36" spans="2:37" x14ac:dyDescent="0.25">
      <c r="B36" s="57">
        <v>29</v>
      </c>
      <c r="C36" s="29"/>
      <c r="D36" s="46">
        <f t="shared" si="0"/>
        <v>0</v>
      </c>
      <c r="E36" s="57">
        <v>29</v>
      </c>
      <c r="F36" s="29"/>
      <c r="G36" s="48">
        <f>SUM(F37-F36)*1000000</f>
        <v>0</v>
      </c>
      <c r="H36" s="59">
        <v>29</v>
      </c>
      <c r="I36" s="29"/>
      <c r="J36" s="46">
        <f t="shared" si="1"/>
        <v>0</v>
      </c>
      <c r="K36" s="57">
        <v>29</v>
      </c>
      <c r="L36" s="29"/>
      <c r="M36" s="48">
        <f t="shared" si="2"/>
        <v>0</v>
      </c>
      <c r="N36" s="59">
        <v>29</v>
      </c>
      <c r="O36" s="29"/>
      <c r="P36" s="46">
        <f t="shared" si="3"/>
        <v>0</v>
      </c>
      <c r="Q36" s="57">
        <v>29</v>
      </c>
      <c r="R36" s="29"/>
      <c r="S36" s="48">
        <f t="shared" si="4"/>
        <v>0</v>
      </c>
      <c r="T36" s="59">
        <v>29</v>
      </c>
      <c r="U36" s="29"/>
      <c r="V36" s="46">
        <f t="shared" si="5"/>
        <v>0</v>
      </c>
      <c r="W36" s="57">
        <v>29</v>
      </c>
      <c r="X36" s="29">
        <v>10276468</v>
      </c>
      <c r="Y36" s="48">
        <f t="shared" si="11"/>
        <v>579605</v>
      </c>
      <c r="Z36" s="59">
        <v>29</v>
      </c>
      <c r="AA36" s="98">
        <v>25944076</v>
      </c>
      <c r="AB36" s="48">
        <f t="shared" si="6"/>
        <v>96696</v>
      </c>
      <c r="AC36" s="57">
        <v>29</v>
      </c>
      <c r="AD36" s="59">
        <v>26051117</v>
      </c>
      <c r="AE36" s="48">
        <f t="shared" si="7"/>
        <v>0</v>
      </c>
      <c r="AF36" s="57">
        <v>29</v>
      </c>
      <c r="AG36" s="59">
        <v>27004078</v>
      </c>
      <c r="AH36" s="48">
        <f t="shared" si="8"/>
        <v>278948</v>
      </c>
      <c r="AI36" s="59">
        <v>29</v>
      </c>
      <c r="AJ36" s="59">
        <v>31023142</v>
      </c>
      <c r="AK36" s="48">
        <f t="shared" si="9"/>
        <v>0</v>
      </c>
    </row>
    <row r="37" spans="2:37" x14ac:dyDescent="0.25">
      <c r="B37" s="57">
        <v>30</v>
      </c>
      <c r="C37" s="29"/>
      <c r="D37" s="46">
        <f t="shared" si="0"/>
        <v>0</v>
      </c>
      <c r="E37" s="47"/>
      <c r="F37" s="29"/>
      <c r="G37" s="48"/>
      <c r="H37" s="59">
        <v>30</v>
      </c>
      <c r="I37" s="29"/>
      <c r="J37" s="46">
        <f t="shared" si="1"/>
        <v>0</v>
      </c>
      <c r="K37" s="57">
        <v>30</v>
      </c>
      <c r="L37" s="29"/>
      <c r="M37" s="48">
        <f t="shared" si="2"/>
        <v>0</v>
      </c>
      <c r="N37" s="59">
        <v>30</v>
      </c>
      <c r="O37" s="29"/>
      <c r="P37" s="46">
        <f t="shared" si="3"/>
        <v>0</v>
      </c>
      <c r="Q37" s="57">
        <v>30</v>
      </c>
      <c r="R37" s="29"/>
      <c r="S37" s="48">
        <f t="shared" si="4"/>
        <v>0</v>
      </c>
      <c r="T37" s="59">
        <v>30</v>
      </c>
      <c r="U37" s="29"/>
      <c r="V37" s="46">
        <f t="shared" si="5"/>
        <v>0</v>
      </c>
      <c r="W37" s="57">
        <v>30</v>
      </c>
      <c r="X37" s="29">
        <v>10856073</v>
      </c>
      <c r="Y37" s="48">
        <f t="shared" si="11"/>
        <v>481534</v>
      </c>
      <c r="Z37" s="59">
        <v>30</v>
      </c>
      <c r="AA37" s="98">
        <v>26040772</v>
      </c>
      <c r="AB37" s="48">
        <f t="shared" si="6"/>
        <v>0</v>
      </c>
      <c r="AC37" s="57">
        <v>30</v>
      </c>
      <c r="AD37" s="59">
        <v>26051117</v>
      </c>
      <c r="AE37" s="48">
        <f t="shared" si="7"/>
        <v>0</v>
      </c>
      <c r="AF37" s="57">
        <v>30</v>
      </c>
      <c r="AG37" s="59">
        <v>27283026</v>
      </c>
      <c r="AH37" s="48">
        <f t="shared" si="8"/>
        <v>0</v>
      </c>
      <c r="AI37" s="59">
        <v>30</v>
      </c>
      <c r="AJ37" s="59">
        <v>31023142</v>
      </c>
      <c r="AK37" s="48">
        <f t="shared" si="9"/>
        <v>0</v>
      </c>
    </row>
    <row r="38" spans="2:37" x14ac:dyDescent="0.25">
      <c r="B38" s="60">
        <v>31</v>
      </c>
      <c r="C38" s="29"/>
      <c r="D38" s="46">
        <f t="shared" si="0"/>
        <v>0</v>
      </c>
      <c r="E38" s="47"/>
      <c r="F38" s="46"/>
      <c r="G38" s="48"/>
      <c r="H38" s="61">
        <v>31</v>
      </c>
      <c r="I38" s="29"/>
      <c r="J38" s="46">
        <f t="shared" si="1"/>
        <v>0</v>
      </c>
      <c r="K38" s="60"/>
      <c r="L38" s="29"/>
      <c r="M38" s="48"/>
      <c r="N38" s="61">
        <v>31</v>
      </c>
      <c r="O38" s="29"/>
      <c r="P38" s="46">
        <f t="shared" si="3"/>
        <v>0</v>
      </c>
      <c r="Q38" s="60"/>
      <c r="R38" s="29"/>
      <c r="S38" s="48"/>
      <c r="T38" s="61">
        <v>31</v>
      </c>
      <c r="U38" s="29"/>
      <c r="V38" s="46">
        <f t="shared" si="5"/>
        <v>0</v>
      </c>
      <c r="W38" s="60">
        <v>31</v>
      </c>
      <c r="X38" s="29">
        <v>11337607</v>
      </c>
      <c r="Y38" s="48">
        <f t="shared" si="11"/>
        <v>0</v>
      </c>
      <c r="Z38" s="61"/>
      <c r="AA38" s="59">
        <v>26040772</v>
      </c>
      <c r="AB38" s="46"/>
      <c r="AC38" s="60">
        <v>31</v>
      </c>
      <c r="AD38" s="59">
        <v>26051117</v>
      </c>
      <c r="AE38" s="48">
        <f t="shared" si="7"/>
        <v>0</v>
      </c>
      <c r="AF38" s="60"/>
      <c r="AG38" s="59">
        <v>27283026</v>
      </c>
      <c r="AH38" s="48">
        <v>0</v>
      </c>
      <c r="AI38" s="61">
        <v>31</v>
      </c>
      <c r="AJ38" s="59">
        <v>31023142</v>
      </c>
      <c r="AK38" s="48">
        <f t="shared" si="9"/>
        <v>3017</v>
      </c>
    </row>
    <row r="39" spans="2:37" x14ac:dyDescent="0.25">
      <c r="B39" s="47"/>
      <c r="C39" s="29"/>
      <c r="D39" s="46"/>
      <c r="E39" s="47"/>
      <c r="F39" s="46"/>
      <c r="G39" s="48"/>
      <c r="H39" s="46"/>
      <c r="I39" s="29"/>
      <c r="J39" s="46"/>
      <c r="K39" s="47"/>
      <c r="L39" s="59"/>
      <c r="M39" s="48"/>
      <c r="N39" s="46"/>
      <c r="O39" s="29"/>
      <c r="P39" s="46"/>
      <c r="Q39" s="47"/>
      <c r="R39" s="59"/>
      <c r="S39" s="48"/>
      <c r="T39" s="46"/>
      <c r="U39" s="29"/>
      <c r="V39" s="46"/>
      <c r="W39" s="47"/>
      <c r="X39" s="59">
        <v>11337607</v>
      </c>
      <c r="Y39" s="48"/>
      <c r="Z39" s="46"/>
      <c r="AA39" s="59"/>
      <c r="AB39" s="46"/>
      <c r="AC39" s="47"/>
      <c r="AD39" s="59">
        <v>26051117</v>
      </c>
      <c r="AE39" s="48"/>
      <c r="AF39" s="47"/>
      <c r="AG39" s="59"/>
      <c r="AH39" s="48"/>
      <c r="AI39" s="46"/>
      <c r="AJ39" s="59">
        <v>31026159</v>
      </c>
      <c r="AK39" s="48"/>
    </row>
    <row r="40" spans="2:37" x14ac:dyDescent="0.25">
      <c r="B40" s="49"/>
      <c r="C40" s="50"/>
      <c r="D40" s="50">
        <f>SUM(D8:D39)</f>
        <v>0</v>
      </c>
      <c r="E40" s="49"/>
      <c r="F40" s="50"/>
      <c r="G40" s="63">
        <f>SUM(G8:G39)</f>
        <v>0</v>
      </c>
      <c r="H40" s="50"/>
      <c r="I40" s="50"/>
      <c r="J40" s="50">
        <f>SUM(J8:J39)</f>
        <v>0</v>
      </c>
      <c r="K40" s="49"/>
      <c r="L40" s="50"/>
      <c r="M40" s="63">
        <f>SUM(M8:M39)</f>
        <v>0</v>
      </c>
      <c r="N40" s="50"/>
      <c r="O40" s="50"/>
      <c r="P40" s="50">
        <f>SUM(P8:P39)</f>
        <v>0</v>
      </c>
      <c r="Q40" s="49"/>
      <c r="R40" s="50"/>
      <c r="S40" s="63">
        <f>SUM(S8:S39)</f>
        <v>0</v>
      </c>
      <c r="T40" s="50"/>
      <c r="U40" s="50"/>
      <c r="V40" s="50">
        <f>SUM(V8:V39)</f>
        <v>0</v>
      </c>
      <c r="W40" s="49"/>
      <c r="X40" s="50"/>
      <c r="Y40" s="63">
        <f>SUM(Y8:Y39)</f>
        <v>9653426</v>
      </c>
      <c r="Z40" s="50"/>
      <c r="AA40" s="50"/>
      <c r="AB40" s="50">
        <f>SUM(AB8:AB39)</f>
        <v>14703165</v>
      </c>
      <c r="AC40" s="49"/>
      <c r="AD40" s="50"/>
      <c r="AE40" s="63">
        <f>SUM(AE8:AE39)</f>
        <v>10345</v>
      </c>
      <c r="AF40" s="49"/>
      <c r="AG40" s="50"/>
      <c r="AH40" s="63">
        <f>SUM(AH8:AH39)</f>
        <v>1231909</v>
      </c>
      <c r="AI40" s="50"/>
      <c r="AJ40" s="50"/>
      <c r="AK40" s="63">
        <f>SUM(AK8:AK39)</f>
        <v>3743133</v>
      </c>
    </row>
    <row r="41" spans="2:37" x14ac:dyDescent="0.25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</row>
    <row r="42" spans="2:37" x14ac:dyDescent="0.25"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</row>
    <row r="43" spans="2:37" x14ac:dyDescent="0.25">
      <c r="B43" s="51">
        <v>43101</v>
      </c>
      <c r="C43" s="44"/>
      <c r="D43" s="44"/>
      <c r="E43" s="51">
        <v>43132</v>
      </c>
      <c r="F43" s="44"/>
      <c r="G43" s="45"/>
      <c r="H43" s="52">
        <v>43160</v>
      </c>
      <c r="I43" s="44"/>
      <c r="J43" s="44"/>
      <c r="K43" s="51">
        <v>43191</v>
      </c>
      <c r="L43" s="44"/>
      <c r="M43" s="45"/>
      <c r="N43" s="52">
        <v>43221</v>
      </c>
      <c r="O43" s="44"/>
      <c r="P43" s="44"/>
      <c r="Q43" s="51">
        <v>43252</v>
      </c>
      <c r="R43" s="44"/>
      <c r="S43" s="45"/>
      <c r="T43" s="52">
        <v>43282</v>
      </c>
      <c r="U43" s="44"/>
      <c r="V43" s="44"/>
      <c r="W43" s="51">
        <v>43313</v>
      </c>
      <c r="X43" s="44"/>
      <c r="Y43" s="45"/>
      <c r="Z43" s="52">
        <v>43344</v>
      </c>
      <c r="AA43" s="44"/>
      <c r="AB43" s="44"/>
      <c r="AC43" s="51">
        <v>43374</v>
      </c>
      <c r="AD43" s="44"/>
      <c r="AE43" s="45"/>
      <c r="AF43" s="51">
        <v>43405</v>
      </c>
      <c r="AG43" s="44"/>
      <c r="AH43" s="45"/>
      <c r="AI43" s="52">
        <v>43435</v>
      </c>
      <c r="AJ43" s="44"/>
      <c r="AK43" s="45"/>
    </row>
    <row r="44" spans="2:37" ht="45" x14ac:dyDescent="0.25">
      <c r="B44" s="53" t="s">
        <v>0</v>
      </c>
      <c r="C44" s="54" t="s">
        <v>2</v>
      </c>
      <c r="D44" s="55" t="s">
        <v>1</v>
      </c>
      <c r="E44" s="53" t="s">
        <v>0</v>
      </c>
      <c r="F44" s="54" t="s">
        <v>2</v>
      </c>
      <c r="G44" s="56" t="s">
        <v>1</v>
      </c>
      <c r="H44" s="54" t="s">
        <v>0</v>
      </c>
      <c r="I44" s="54" t="s">
        <v>2</v>
      </c>
      <c r="J44" s="55" t="s">
        <v>1</v>
      </c>
      <c r="K44" s="53" t="s">
        <v>0</v>
      </c>
      <c r="L44" s="54" t="s">
        <v>2</v>
      </c>
      <c r="M44" s="56" t="s">
        <v>1</v>
      </c>
      <c r="N44" s="54" t="s">
        <v>0</v>
      </c>
      <c r="O44" s="54" t="s">
        <v>2</v>
      </c>
      <c r="P44" s="55" t="s">
        <v>1</v>
      </c>
      <c r="Q44" s="53" t="s">
        <v>0</v>
      </c>
      <c r="R44" s="54" t="s">
        <v>2</v>
      </c>
      <c r="S44" s="56" t="s">
        <v>1</v>
      </c>
      <c r="T44" s="54" t="s">
        <v>0</v>
      </c>
      <c r="U44" s="54" t="s">
        <v>2</v>
      </c>
      <c r="V44" s="55" t="s">
        <v>1</v>
      </c>
      <c r="W44" s="53" t="s">
        <v>0</v>
      </c>
      <c r="X44" s="54" t="s">
        <v>2</v>
      </c>
      <c r="Y44" s="56" t="s">
        <v>1</v>
      </c>
      <c r="Z44" s="54" t="s">
        <v>0</v>
      </c>
      <c r="AA44" s="54" t="s">
        <v>2</v>
      </c>
      <c r="AB44" s="55" t="s">
        <v>1</v>
      </c>
      <c r="AC44" s="53" t="s">
        <v>0</v>
      </c>
      <c r="AD44" s="54" t="s">
        <v>2</v>
      </c>
      <c r="AE44" s="56" t="s">
        <v>1</v>
      </c>
      <c r="AF44" s="53" t="s">
        <v>0</v>
      </c>
      <c r="AG44" s="54" t="s">
        <v>2</v>
      </c>
      <c r="AH44" s="56" t="s">
        <v>1</v>
      </c>
      <c r="AI44" s="54" t="s">
        <v>0</v>
      </c>
      <c r="AJ44" s="54" t="s">
        <v>2</v>
      </c>
      <c r="AK44" s="56" t="s">
        <v>1</v>
      </c>
    </row>
    <row r="45" spans="2:37" x14ac:dyDescent="0.25">
      <c r="B45" s="57"/>
      <c r="C45" s="58"/>
      <c r="D45" s="46"/>
      <c r="E45" s="47"/>
      <c r="F45" s="46"/>
      <c r="G45" s="48"/>
      <c r="H45" s="46"/>
      <c r="I45" s="46"/>
      <c r="J45" s="46"/>
      <c r="K45" s="57"/>
      <c r="L45" s="58"/>
      <c r="M45" s="48"/>
      <c r="N45" s="59"/>
      <c r="O45" s="58"/>
      <c r="P45" s="46"/>
      <c r="Q45" s="57"/>
      <c r="R45" s="58"/>
      <c r="S45" s="48"/>
      <c r="T45" s="59"/>
      <c r="U45" s="58"/>
      <c r="V45" s="46"/>
      <c r="W45" s="57"/>
      <c r="X45" s="58"/>
      <c r="Y45" s="48"/>
      <c r="Z45" s="59"/>
      <c r="AA45" s="58"/>
      <c r="AB45" s="46"/>
      <c r="AC45" s="57"/>
      <c r="AD45" s="58"/>
      <c r="AE45" s="48"/>
      <c r="AF45" s="57"/>
      <c r="AG45" s="58"/>
      <c r="AH45" s="48"/>
      <c r="AI45" s="59"/>
      <c r="AJ45" s="58"/>
      <c r="AK45" s="48"/>
    </row>
    <row r="46" spans="2:37" x14ac:dyDescent="0.25">
      <c r="B46" s="57">
        <v>1</v>
      </c>
      <c r="C46" s="29"/>
      <c r="D46" s="46">
        <f>SUM(C47-C46)</f>
        <v>0</v>
      </c>
      <c r="E46" s="57">
        <v>1</v>
      </c>
      <c r="F46" s="29"/>
      <c r="G46" s="48">
        <f>SUM(F47-F46)</f>
        <v>0</v>
      </c>
      <c r="H46" s="59">
        <v>1</v>
      </c>
      <c r="I46" s="29"/>
      <c r="J46" s="46">
        <f t="shared" ref="J46:J76" si="12">SUM(I47-I46)</f>
        <v>0</v>
      </c>
      <c r="K46" s="57">
        <v>1</v>
      </c>
      <c r="L46" s="29"/>
      <c r="M46" s="48">
        <f t="shared" ref="M46:M75" si="13">SUM(L47-L46)*1000000</f>
        <v>0</v>
      </c>
      <c r="N46" s="59">
        <v>1</v>
      </c>
      <c r="O46" s="29"/>
      <c r="P46" s="48">
        <f t="shared" ref="P46:P76" si="14">SUM(O47-O46)</f>
        <v>0</v>
      </c>
      <c r="Q46" s="57">
        <v>1</v>
      </c>
      <c r="R46" s="29"/>
      <c r="S46" s="48">
        <f t="shared" ref="S46:S75" si="15">SUM(R47-R46)</f>
        <v>0</v>
      </c>
      <c r="T46" s="59">
        <v>1</v>
      </c>
      <c r="U46" s="29"/>
      <c r="V46" s="48">
        <f t="shared" ref="V46:V76" si="16">SUM(U47-U46)</f>
        <v>0</v>
      </c>
      <c r="W46" s="57">
        <v>1</v>
      </c>
      <c r="X46" s="29"/>
      <c r="Y46" s="48">
        <f t="shared" ref="Y46:Y76" si="17">SUM(X47-X46)</f>
        <v>0</v>
      </c>
      <c r="Z46" s="59">
        <v>1</v>
      </c>
      <c r="AA46" s="98"/>
      <c r="AB46" s="48">
        <f t="shared" ref="AB46:AB75" si="18">SUM(AA47-AA46)</f>
        <v>0</v>
      </c>
      <c r="AC46" s="57">
        <v>1</v>
      </c>
      <c r="AD46" s="59"/>
      <c r="AE46" s="48">
        <f t="shared" ref="AE46:AE76" si="19">SUM(AD47-AD46)</f>
        <v>0</v>
      </c>
      <c r="AF46" s="57">
        <v>1</v>
      </c>
      <c r="AG46" s="59"/>
      <c r="AH46" s="48">
        <f t="shared" ref="AH46:AH75" si="20">SUM(AG47-AG46)</f>
        <v>0</v>
      </c>
      <c r="AI46" s="59">
        <v>1</v>
      </c>
      <c r="AJ46" s="59"/>
      <c r="AK46" s="48">
        <f t="shared" ref="AK46:AK76" si="21">SUM(AJ47-AJ46)</f>
        <v>0</v>
      </c>
    </row>
    <row r="47" spans="2:37" x14ac:dyDescent="0.25">
      <c r="B47" s="57">
        <v>2</v>
      </c>
      <c r="C47" s="29"/>
      <c r="D47" s="46">
        <f t="shared" ref="D47:D76" si="22">SUM(C48-C47)</f>
        <v>0</v>
      </c>
      <c r="E47" s="57">
        <v>2</v>
      </c>
      <c r="F47" s="29"/>
      <c r="G47" s="48">
        <f t="shared" ref="G47:G73" si="23">SUM(F48-F47)</f>
        <v>0</v>
      </c>
      <c r="H47" s="59">
        <v>2</v>
      </c>
      <c r="I47" s="29"/>
      <c r="J47" s="46">
        <f t="shared" si="12"/>
        <v>0</v>
      </c>
      <c r="K47" s="57">
        <v>2</v>
      </c>
      <c r="L47" s="29"/>
      <c r="M47" s="48">
        <f t="shared" si="13"/>
        <v>0</v>
      </c>
      <c r="N47" s="59">
        <v>2</v>
      </c>
      <c r="O47" s="29"/>
      <c r="P47" s="48">
        <f t="shared" si="14"/>
        <v>0</v>
      </c>
      <c r="Q47" s="57">
        <v>2</v>
      </c>
      <c r="R47" s="29"/>
      <c r="S47" s="48">
        <f t="shared" si="15"/>
        <v>0</v>
      </c>
      <c r="T47" s="59">
        <v>2</v>
      </c>
      <c r="U47" s="29"/>
      <c r="V47" s="48">
        <f t="shared" si="16"/>
        <v>0</v>
      </c>
      <c r="W47" s="57">
        <v>2</v>
      </c>
      <c r="X47" s="29"/>
      <c r="Y47" s="48">
        <f t="shared" si="17"/>
        <v>0</v>
      </c>
      <c r="Z47" s="59">
        <v>2</v>
      </c>
      <c r="AA47" s="98"/>
      <c r="AB47" s="48">
        <f t="shared" si="18"/>
        <v>0</v>
      </c>
      <c r="AC47" s="57">
        <v>2</v>
      </c>
      <c r="AD47" s="59"/>
      <c r="AE47" s="48">
        <f t="shared" si="19"/>
        <v>0</v>
      </c>
      <c r="AF47" s="57">
        <v>2</v>
      </c>
      <c r="AG47" s="59"/>
      <c r="AH47" s="48">
        <f t="shared" si="20"/>
        <v>0</v>
      </c>
      <c r="AI47" s="59">
        <v>2</v>
      </c>
      <c r="AJ47" s="59"/>
      <c r="AK47" s="48">
        <f t="shared" si="21"/>
        <v>0</v>
      </c>
    </row>
    <row r="48" spans="2:37" x14ac:dyDescent="0.25">
      <c r="B48" s="57">
        <v>3</v>
      </c>
      <c r="C48" s="29"/>
      <c r="D48" s="46">
        <f t="shared" si="22"/>
        <v>0</v>
      </c>
      <c r="E48" s="57">
        <v>3</v>
      </c>
      <c r="F48" s="29"/>
      <c r="G48" s="48">
        <f t="shared" si="23"/>
        <v>0</v>
      </c>
      <c r="H48" s="59">
        <v>3</v>
      </c>
      <c r="I48" s="29"/>
      <c r="J48" s="46">
        <f t="shared" si="12"/>
        <v>0</v>
      </c>
      <c r="K48" s="57">
        <v>3</v>
      </c>
      <c r="L48" s="29"/>
      <c r="M48" s="48">
        <f t="shared" si="13"/>
        <v>0</v>
      </c>
      <c r="N48" s="59">
        <v>3</v>
      </c>
      <c r="O48" s="29"/>
      <c r="P48" s="48">
        <f t="shared" si="14"/>
        <v>0</v>
      </c>
      <c r="Q48" s="57">
        <v>3</v>
      </c>
      <c r="R48" s="29"/>
      <c r="S48" s="48">
        <f t="shared" si="15"/>
        <v>0</v>
      </c>
      <c r="T48" s="59">
        <v>3</v>
      </c>
      <c r="U48" s="29"/>
      <c r="V48" s="48">
        <f t="shared" si="16"/>
        <v>0</v>
      </c>
      <c r="W48" s="57">
        <v>3</v>
      </c>
      <c r="X48" s="29"/>
      <c r="Y48" s="48">
        <f t="shared" si="17"/>
        <v>0</v>
      </c>
      <c r="Z48" s="59">
        <v>3</v>
      </c>
      <c r="AA48" s="98"/>
      <c r="AB48" s="48">
        <f t="shared" si="18"/>
        <v>0</v>
      </c>
      <c r="AC48" s="57">
        <v>3</v>
      </c>
      <c r="AD48" s="59"/>
      <c r="AE48" s="48">
        <f t="shared" si="19"/>
        <v>0</v>
      </c>
      <c r="AF48" s="57">
        <v>3</v>
      </c>
      <c r="AG48" s="59"/>
      <c r="AH48" s="48">
        <f t="shared" si="20"/>
        <v>0</v>
      </c>
      <c r="AI48" s="59">
        <v>3</v>
      </c>
      <c r="AJ48" s="59"/>
      <c r="AK48" s="48">
        <f t="shared" si="21"/>
        <v>0</v>
      </c>
    </row>
    <row r="49" spans="2:37" x14ac:dyDescent="0.25">
      <c r="B49" s="57">
        <v>4</v>
      </c>
      <c r="C49" s="29"/>
      <c r="D49" s="46">
        <f t="shared" si="22"/>
        <v>0</v>
      </c>
      <c r="E49" s="57">
        <v>4</v>
      </c>
      <c r="F49" s="29"/>
      <c r="G49" s="48">
        <f t="shared" si="23"/>
        <v>0</v>
      </c>
      <c r="H49" s="59">
        <v>4</v>
      </c>
      <c r="I49" s="29"/>
      <c r="J49" s="46">
        <f t="shared" si="12"/>
        <v>0</v>
      </c>
      <c r="K49" s="57">
        <v>4</v>
      </c>
      <c r="L49" s="29"/>
      <c r="M49" s="48">
        <f t="shared" si="13"/>
        <v>0</v>
      </c>
      <c r="N49" s="59">
        <v>4</v>
      </c>
      <c r="O49" s="29"/>
      <c r="P49" s="48">
        <f t="shared" si="14"/>
        <v>0</v>
      </c>
      <c r="Q49" s="57">
        <v>4</v>
      </c>
      <c r="R49" s="29"/>
      <c r="S49" s="48">
        <f t="shared" si="15"/>
        <v>0</v>
      </c>
      <c r="T49" s="59">
        <v>4</v>
      </c>
      <c r="U49" s="29"/>
      <c r="V49" s="48">
        <f t="shared" si="16"/>
        <v>0</v>
      </c>
      <c r="W49" s="57">
        <v>4</v>
      </c>
      <c r="X49" s="29"/>
      <c r="Y49" s="48">
        <f t="shared" si="17"/>
        <v>0</v>
      </c>
      <c r="Z49" s="59">
        <v>4</v>
      </c>
      <c r="AA49" s="98"/>
      <c r="AB49" s="48">
        <f t="shared" si="18"/>
        <v>0</v>
      </c>
      <c r="AC49" s="57">
        <v>4</v>
      </c>
      <c r="AD49" s="59"/>
      <c r="AE49" s="48">
        <f t="shared" si="19"/>
        <v>0</v>
      </c>
      <c r="AF49" s="57">
        <v>4</v>
      </c>
      <c r="AG49" s="59"/>
      <c r="AH49" s="48">
        <f t="shared" si="20"/>
        <v>0</v>
      </c>
      <c r="AI49" s="59">
        <v>4</v>
      </c>
      <c r="AJ49" s="59"/>
      <c r="AK49" s="48">
        <f t="shared" si="21"/>
        <v>0</v>
      </c>
    </row>
    <row r="50" spans="2:37" x14ac:dyDescent="0.25">
      <c r="B50" s="57">
        <v>5</v>
      </c>
      <c r="C50" s="29"/>
      <c r="D50" s="46">
        <f t="shared" si="22"/>
        <v>0</v>
      </c>
      <c r="E50" s="57">
        <v>5</v>
      </c>
      <c r="F50" s="29"/>
      <c r="G50" s="48">
        <f t="shared" si="23"/>
        <v>0</v>
      </c>
      <c r="H50" s="59">
        <v>5</v>
      </c>
      <c r="I50" s="29"/>
      <c r="J50" s="46">
        <f t="shared" si="12"/>
        <v>0</v>
      </c>
      <c r="K50" s="57">
        <v>5</v>
      </c>
      <c r="L50" s="29"/>
      <c r="M50" s="48">
        <f t="shared" si="13"/>
        <v>0</v>
      </c>
      <c r="N50" s="59">
        <v>5</v>
      </c>
      <c r="O50" s="29"/>
      <c r="P50" s="48">
        <f t="shared" si="14"/>
        <v>0</v>
      </c>
      <c r="Q50" s="57">
        <v>5</v>
      </c>
      <c r="R50" s="29"/>
      <c r="S50" s="48">
        <f t="shared" si="15"/>
        <v>0</v>
      </c>
      <c r="T50" s="59">
        <v>5</v>
      </c>
      <c r="U50" s="29"/>
      <c r="V50" s="48">
        <f t="shared" si="16"/>
        <v>0</v>
      </c>
      <c r="W50" s="57">
        <v>5</v>
      </c>
      <c r="X50" s="29"/>
      <c r="Y50" s="48">
        <f t="shared" si="17"/>
        <v>0</v>
      </c>
      <c r="Z50" s="59">
        <v>5</v>
      </c>
      <c r="AA50" s="98"/>
      <c r="AB50" s="48">
        <f t="shared" si="18"/>
        <v>0</v>
      </c>
      <c r="AC50" s="57">
        <v>5</v>
      </c>
      <c r="AD50" s="59"/>
      <c r="AE50" s="48">
        <f t="shared" si="19"/>
        <v>0</v>
      </c>
      <c r="AF50" s="57">
        <v>5</v>
      </c>
      <c r="AG50" s="59"/>
      <c r="AH50" s="48">
        <f t="shared" si="20"/>
        <v>0</v>
      </c>
      <c r="AI50" s="59">
        <v>5</v>
      </c>
      <c r="AJ50" s="59"/>
      <c r="AK50" s="48">
        <f t="shared" si="21"/>
        <v>0</v>
      </c>
    </row>
    <row r="51" spans="2:37" x14ac:dyDescent="0.25">
      <c r="B51" s="57">
        <v>6</v>
      </c>
      <c r="C51" s="29"/>
      <c r="D51" s="46">
        <f t="shared" si="22"/>
        <v>0</v>
      </c>
      <c r="E51" s="57">
        <v>6</v>
      </c>
      <c r="F51" s="29"/>
      <c r="G51" s="48">
        <f t="shared" si="23"/>
        <v>0</v>
      </c>
      <c r="H51" s="59">
        <v>6</v>
      </c>
      <c r="I51" s="29"/>
      <c r="J51" s="46">
        <f t="shared" si="12"/>
        <v>0</v>
      </c>
      <c r="K51" s="57">
        <v>6</v>
      </c>
      <c r="L51" s="29"/>
      <c r="M51" s="48">
        <f t="shared" si="13"/>
        <v>0</v>
      </c>
      <c r="N51" s="59">
        <v>6</v>
      </c>
      <c r="O51" s="29"/>
      <c r="P51" s="48">
        <f t="shared" si="14"/>
        <v>0</v>
      </c>
      <c r="Q51" s="57">
        <v>6</v>
      </c>
      <c r="R51" s="29"/>
      <c r="S51" s="48">
        <f t="shared" si="15"/>
        <v>0</v>
      </c>
      <c r="T51" s="59">
        <v>6</v>
      </c>
      <c r="U51" s="29"/>
      <c r="V51" s="48">
        <f t="shared" si="16"/>
        <v>0</v>
      </c>
      <c r="W51" s="57">
        <v>6</v>
      </c>
      <c r="X51" s="29"/>
      <c r="Y51" s="48">
        <f t="shared" si="17"/>
        <v>0</v>
      </c>
      <c r="Z51" s="59">
        <v>6</v>
      </c>
      <c r="AA51" s="98"/>
      <c r="AB51" s="48">
        <f t="shared" si="18"/>
        <v>0</v>
      </c>
      <c r="AC51" s="57">
        <v>6</v>
      </c>
      <c r="AD51" s="59"/>
      <c r="AE51" s="48">
        <f t="shared" si="19"/>
        <v>0</v>
      </c>
      <c r="AF51" s="57">
        <v>6</v>
      </c>
      <c r="AG51" s="59"/>
      <c r="AH51" s="48">
        <f t="shared" si="20"/>
        <v>0</v>
      </c>
      <c r="AI51" s="59">
        <v>6</v>
      </c>
      <c r="AJ51" s="59"/>
      <c r="AK51" s="48">
        <f t="shared" si="21"/>
        <v>0</v>
      </c>
    </row>
    <row r="52" spans="2:37" x14ac:dyDescent="0.25">
      <c r="B52" s="60">
        <v>7</v>
      </c>
      <c r="C52" s="29"/>
      <c r="D52" s="46">
        <f t="shared" si="22"/>
        <v>0</v>
      </c>
      <c r="E52" s="60">
        <v>7</v>
      </c>
      <c r="F52" s="29"/>
      <c r="G52" s="48">
        <f t="shared" si="23"/>
        <v>0</v>
      </c>
      <c r="H52" s="61">
        <v>7</v>
      </c>
      <c r="I52" s="29"/>
      <c r="J52" s="46">
        <f t="shared" si="12"/>
        <v>0</v>
      </c>
      <c r="K52" s="60">
        <v>7</v>
      </c>
      <c r="L52" s="29"/>
      <c r="M52" s="48">
        <f t="shared" si="13"/>
        <v>0</v>
      </c>
      <c r="N52" s="61">
        <v>7</v>
      </c>
      <c r="O52" s="29"/>
      <c r="P52" s="48">
        <f t="shared" si="14"/>
        <v>0</v>
      </c>
      <c r="Q52" s="60">
        <v>7</v>
      </c>
      <c r="R52" s="29"/>
      <c r="S52" s="48">
        <f t="shared" si="15"/>
        <v>0</v>
      </c>
      <c r="T52" s="61">
        <v>7</v>
      </c>
      <c r="U52" s="29"/>
      <c r="V52" s="48">
        <f t="shared" si="16"/>
        <v>0</v>
      </c>
      <c r="W52" s="60">
        <v>7</v>
      </c>
      <c r="X52" s="29"/>
      <c r="Y52" s="48">
        <f t="shared" si="17"/>
        <v>0</v>
      </c>
      <c r="Z52" s="61">
        <v>7</v>
      </c>
      <c r="AA52" s="98"/>
      <c r="AB52" s="48">
        <f t="shared" si="18"/>
        <v>0</v>
      </c>
      <c r="AC52" s="60">
        <v>7</v>
      </c>
      <c r="AD52" s="59"/>
      <c r="AE52" s="48">
        <f t="shared" si="19"/>
        <v>0</v>
      </c>
      <c r="AF52" s="60">
        <v>7</v>
      </c>
      <c r="AG52" s="59"/>
      <c r="AH52" s="48">
        <f t="shared" si="20"/>
        <v>0</v>
      </c>
      <c r="AI52" s="61">
        <v>7</v>
      </c>
      <c r="AJ52" s="59"/>
      <c r="AK52" s="48">
        <f t="shared" si="21"/>
        <v>0</v>
      </c>
    </row>
    <row r="53" spans="2:37" x14ac:dyDescent="0.25">
      <c r="B53" s="57">
        <v>8</v>
      </c>
      <c r="C53" s="29"/>
      <c r="D53" s="46">
        <f t="shared" si="22"/>
        <v>0</v>
      </c>
      <c r="E53" s="57">
        <v>8</v>
      </c>
      <c r="F53" s="29"/>
      <c r="G53" s="48">
        <f t="shared" si="23"/>
        <v>0</v>
      </c>
      <c r="H53" s="59">
        <v>8</v>
      </c>
      <c r="I53" s="29"/>
      <c r="J53" s="46">
        <f t="shared" si="12"/>
        <v>0</v>
      </c>
      <c r="K53" s="57">
        <v>8</v>
      </c>
      <c r="L53" s="29"/>
      <c r="M53" s="48">
        <f t="shared" si="13"/>
        <v>0</v>
      </c>
      <c r="N53" s="59">
        <v>8</v>
      </c>
      <c r="O53" s="29"/>
      <c r="P53" s="48">
        <f t="shared" si="14"/>
        <v>0</v>
      </c>
      <c r="Q53" s="57">
        <v>8</v>
      </c>
      <c r="R53" s="29"/>
      <c r="S53" s="48">
        <f t="shared" si="15"/>
        <v>0</v>
      </c>
      <c r="T53" s="59">
        <v>8</v>
      </c>
      <c r="U53" s="29"/>
      <c r="V53" s="48">
        <f t="shared" si="16"/>
        <v>0</v>
      </c>
      <c r="W53" s="57">
        <v>8</v>
      </c>
      <c r="X53" s="29"/>
      <c r="Y53" s="48">
        <f t="shared" si="17"/>
        <v>0</v>
      </c>
      <c r="Z53" s="59">
        <v>8</v>
      </c>
      <c r="AA53" s="98"/>
      <c r="AB53" s="48">
        <f t="shared" si="18"/>
        <v>0</v>
      </c>
      <c r="AC53" s="57">
        <v>8</v>
      </c>
      <c r="AD53" s="59"/>
      <c r="AE53" s="48">
        <f t="shared" si="19"/>
        <v>0</v>
      </c>
      <c r="AF53" s="57">
        <v>8</v>
      </c>
      <c r="AG53" s="59"/>
      <c r="AH53" s="48">
        <f t="shared" si="20"/>
        <v>0</v>
      </c>
      <c r="AI53" s="59">
        <v>8</v>
      </c>
      <c r="AJ53" s="59"/>
      <c r="AK53" s="48">
        <f t="shared" si="21"/>
        <v>0</v>
      </c>
    </row>
    <row r="54" spans="2:37" x14ac:dyDescent="0.25">
      <c r="B54" s="57">
        <v>9</v>
      </c>
      <c r="C54" s="29"/>
      <c r="D54" s="46">
        <f t="shared" si="22"/>
        <v>0</v>
      </c>
      <c r="E54" s="57">
        <v>9</v>
      </c>
      <c r="F54" s="29"/>
      <c r="G54" s="48">
        <f t="shared" si="23"/>
        <v>0</v>
      </c>
      <c r="H54" s="59">
        <v>9</v>
      </c>
      <c r="I54" s="29"/>
      <c r="J54" s="46">
        <f t="shared" si="12"/>
        <v>0</v>
      </c>
      <c r="K54" s="57">
        <v>9</v>
      </c>
      <c r="L54" s="29"/>
      <c r="M54" s="48">
        <f t="shared" si="13"/>
        <v>0</v>
      </c>
      <c r="N54" s="59">
        <v>9</v>
      </c>
      <c r="O54" s="29"/>
      <c r="P54" s="48">
        <f t="shared" si="14"/>
        <v>0</v>
      </c>
      <c r="Q54" s="57">
        <v>9</v>
      </c>
      <c r="R54" s="29"/>
      <c r="S54" s="48">
        <f t="shared" si="15"/>
        <v>0</v>
      </c>
      <c r="T54" s="59">
        <v>9</v>
      </c>
      <c r="U54" s="29"/>
      <c r="V54" s="48">
        <f t="shared" si="16"/>
        <v>0</v>
      </c>
      <c r="W54" s="57">
        <v>9</v>
      </c>
      <c r="X54" s="29"/>
      <c r="Y54" s="48">
        <f t="shared" si="17"/>
        <v>0</v>
      </c>
      <c r="Z54" s="59">
        <v>9</v>
      </c>
      <c r="AA54" s="98"/>
      <c r="AB54" s="48">
        <f t="shared" si="18"/>
        <v>0</v>
      </c>
      <c r="AC54" s="57">
        <v>9</v>
      </c>
      <c r="AD54" s="59"/>
      <c r="AE54" s="48">
        <f t="shared" si="19"/>
        <v>0</v>
      </c>
      <c r="AF54" s="57">
        <v>9</v>
      </c>
      <c r="AG54" s="59"/>
      <c r="AH54" s="48">
        <f t="shared" si="20"/>
        <v>0</v>
      </c>
      <c r="AI54" s="59">
        <v>9</v>
      </c>
      <c r="AJ54" s="59"/>
      <c r="AK54" s="48">
        <f t="shared" si="21"/>
        <v>0</v>
      </c>
    </row>
    <row r="55" spans="2:37" x14ac:dyDescent="0.25">
      <c r="B55" s="57">
        <v>10</v>
      </c>
      <c r="C55" s="29"/>
      <c r="D55" s="46">
        <f t="shared" si="22"/>
        <v>0</v>
      </c>
      <c r="E55" s="57">
        <v>10</v>
      </c>
      <c r="F55" s="29"/>
      <c r="G55" s="48">
        <f t="shared" si="23"/>
        <v>0</v>
      </c>
      <c r="H55" s="59">
        <v>10</v>
      </c>
      <c r="I55" s="29"/>
      <c r="J55" s="46">
        <f t="shared" si="12"/>
        <v>0</v>
      </c>
      <c r="K55" s="57">
        <v>10</v>
      </c>
      <c r="L55" s="29"/>
      <c r="M55" s="48">
        <f t="shared" si="13"/>
        <v>0</v>
      </c>
      <c r="N55" s="59">
        <v>10</v>
      </c>
      <c r="O55" s="29"/>
      <c r="P55" s="48">
        <f t="shared" si="14"/>
        <v>0</v>
      </c>
      <c r="Q55" s="57">
        <v>10</v>
      </c>
      <c r="R55" s="29"/>
      <c r="S55" s="48">
        <f t="shared" si="15"/>
        <v>0</v>
      </c>
      <c r="T55" s="59">
        <v>10</v>
      </c>
      <c r="U55" s="29"/>
      <c r="V55" s="48">
        <f t="shared" si="16"/>
        <v>0</v>
      </c>
      <c r="W55" s="57">
        <v>10</v>
      </c>
      <c r="X55" s="62"/>
      <c r="Y55" s="48">
        <f t="shared" si="17"/>
        <v>0</v>
      </c>
      <c r="Z55" s="59">
        <v>10</v>
      </c>
      <c r="AA55" s="98"/>
      <c r="AB55" s="48">
        <f t="shared" si="18"/>
        <v>0</v>
      </c>
      <c r="AC55" s="57">
        <v>10</v>
      </c>
      <c r="AD55" s="59"/>
      <c r="AE55" s="48">
        <f t="shared" si="19"/>
        <v>0</v>
      </c>
      <c r="AF55" s="57">
        <v>10</v>
      </c>
      <c r="AG55" s="59"/>
      <c r="AH55" s="48">
        <f t="shared" si="20"/>
        <v>0</v>
      </c>
      <c r="AI55" s="59">
        <v>10</v>
      </c>
      <c r="AJ55" s="59"/>
      <c r="AK55" s="48">
        <f t="shared" si="21"/>
        <v>0</v>
      </c>
    </row>
    <row r="56" spans="2:37" x14ac:dyDescent="0.25">
      <c r="B56" s="57">
        <v>11</v>
      </c>
      <c r="C56" s="29"/>
      <c r="D56" s="46">
        <f t="shared" si="22"/>
        <v>0</v>
      </c>
      <c r="E56" s="57">
        <v>11</v>
      </c>
      <c r="F56" s="29"/>
      <c r="G56" s="48">
        <f t="shared" si="23"/>
        <v>0</v>
      </c>
      <c r="H56" s="59">
        <v>11</v>
      </c>
      <c r="I56" s="29"/>
      <c r="J56" s="46">
        <f t="shared" si="12"/>
        <v>0</v>
      </c>
      <c r="K56" s="57">
        <v>11</v>
      </c>
      <c r="L56" s="29"/>
      <c r="M56" s="48">
        <f t="shared" si="13"/>
        <v>0</v>
      </c>
      <c r="N56" s="59">
        <v>11</v>
      </c>
      <c r="O56" s="29"/>
      <c r="P56" s="48">
        <f t="shared" si="14"/>
        <v>0</v>
      </c>
      <c r="Q56" s="57">
        <v>11</v>
      </c>
      <c r="R56" s="29"/>
      <c r="S56" s="48">
        <f t="shared" si="15"/>
        <v>0</v>
      </c>
      <c r="T56" s="59">
        <v>11</v>
      </c>
      <c r="U56" s="29"/>
      <c r="V56" s="48">
        <f t="shared" si="16"/>
        <v>0</v>
      </c>
      <c r="W56" s="57">
        <v>11</v>
      </c>
      <c r="X56" s="29"/>
      <c r="Y56" s="48">
        <f t="shared" si="17"/>
        <v>0</v>
      </c>
      <c r="Z56" s="59">
        <v>11</v>
      </c>
      <c r="AA56" s="98"/>
      <c r="AB56" s="48">
        <f t="shared" si="18"/>
        <v>0</v>
      </c>
      <c r="AC56" s="57">
        <v>11</v>
      </c>
      <c r="AD56" s="59"/>
      <c r="AE56" s="48">
        <f t="shared" si="19"/>
        <v>0</v>
      </c>
      <c r="AF56" s="57">
        <v>11</v>
      </c>
      <c r="AG56" s="59"/>
      <c r="AH56" s="48">
        <f t="shared" si="20"/>
        <v>0</v>
      </c>
      <c r="AI56" s="59">
        <v>11</v>
      </c>
      <c r="AJ56" s="59"/>
      <c r="AK56" s="48">
        <f t="shared" si="21"/>
        <v>0</v>
      </c>
    </row>
    <row r="57" spans="2:37" x14ac:dyDescent="0.25">
      <c r="B57" s="57">
        <v>12</v>
      </c>
      <c r="C57" s="29"/>
      <c r="D57" s="46">
        <f t="shared" si="22"/>
        <v>0</v>
      </c>
      <c r="E57" s="57">
        <v>12</v>
      </c>
      <c r="F57" s="29"/>
      <c r="G57" s="48">
        <f t="shared" si="23"/>
        <v>0</v>
      </c>
      <c r="H57" s="59">
        <v>12</v>
      </c>
      <c r="I57" s="29"/>
      <c r="J57" s="46">
        <f t="shared" si="12"/>
        <v>0</v>
      </c>
      <c r="K57" s="57">
        <v>12</v>
      </c>
      <c r="L57" s="29"/>
      <c r="M57" s="48">
        <f t="shared" si="13"/>
        <v>0</v>
      </c>
      <c r="N57" s="59">
        <v>12</v>
      </c>
      <c r="O57" s="29"/>
      <c r="P57" s="48">
        <f t="shared" si="14"/>
        <v>0</v>
      </c>
      <c r="Q57" s="57">
        <v>12</v>
      </c>
      <c r="R57" s="29"/>
      <c r="S57" s="48">
        <f t="shared" si="15"/>
        <v>0</v>
      </c>
      <c r="T57" s="59">
        <v>12</v>
      </c>
      <c r="U57" s="29"/>
      <c r="V57" s="48">
        <f t="shared" si="16"/>
        <v>0</v>
      </c>
      <c r="W57" s="57">
        <v>12</v>
      </c>
      <c r="X57" s="29"/>
      <c r="Y57" s="48">
        <f t="shared" si="17"/>
        <v>0</v>
      </c>
      <c r="Z57" s="59">
        <v>12</v>
      </c>
      <c r="AA57" s="98"/>
      <c r="AB57" s="48">
        <f t="shared" si="18"/>
        <v>0</v>
      </c>
      <c r="AC57" s="57">
        <v>12</v>
      </c>
      <c r="AD57" s="59"/>
      <c r="AE57" s="48">
        <f t="shared" si="19"/>
        <v>0</v>
      </c>
      <c r="AF57" s="57">
        <v>12</v>
      </c>
      <c r="AG57" s="59"/>
      <c r="AH57" s="48">
        <f t="shared" si="20"/>
        <v>0</v>
      </c>
      <c r="AI57" s="59">
        <v>12</v>
      </c>
      <c r="AJ57" s="59"/>
      <c r="AK57" s="48">
        <f t="shared" si="21"/>
        <v>0</v>
      </c>
    </row>
    <row r="58" spans="2:37" x14ac:dyDescent="0.25">
      <c r="B58" s="57">
        <v>13</v>
      </c>
      <c r="C58" s="29"/>
      <c r="D58" s="46">
        <f t="shared" si="22"/>
        <v>0</v>
      </c>
      <c r="E58" s="57">
        <v>13</v>
      </c>
      <c r="F58" s="29"/>
      <c r="G58" s="48">
        <f t="shared" si="23"/>
        <v>0</v>
      </c>
      <c r="H58" s="59">
        <v>13</v>
      </c>
      <c r="I58" s="29"/>
      <c r="J58" s="46">
        <f t="shared" si="12"/>
        <v>0</v>
      </c>
      <c r="K58" s="57">
        <v>13</v>
      </c>
      <c r="L58" s="29"/>
      <c r="M58" s="48">
        <f t="shared" si="13"/>
        <v>0</v>
      </c>
      <c r="N58" s="59">
        <v>13</v>
      </c>
      <c r="O58" s="29"/>
      <c r="P58" s="48">
        <f t="shared" si="14"/>
        <v>0</v>
      </c>
      <c r="Q58" s="57">
        <v>13</v>
      </c>
      <c r="R58" s="29"/>
      <c r="S58" s="48">
        <f t="shared" si="15"/>
        <v>0</v>
      </c>
      <c r="T58" s="59">
        <v>13</v>
      </c>
      <c r="U58" s="29"/>
      <c r="V58" s="48">
        <f t="shared" si="16"/>
        <v>0</v>
      </c>
      <c r="W58" s="57">
        <v>13</v>
      </c>
      <c r="X58" s="29"/>
      <c r="Y58" s="48">
        <f t="shared" si="17"/>
        <v>0</v>
      </c>
      <c r="Z58" s="59">
        <v>13</v>
      </c>
      <c r="AA58" s="98"/>
      <c r="AB58" s="48">
        <f t="shared" si="18"/>
        <v>0</v>
      </c>
      <c r="AC58" s="57">
        <v>13</v>
      </c>
      <c r="AD58" s="59"/>
      <c r="AE58" s="48">
        <f t="shared" si="19"/>
        <v>0</v>
      </c>
      <c r="AF58" s="57">
        <v>13</v>
      </c>
      <c r="AG58" s="59"/>
      <c r="AH58" s="48">
        <f t="shared" si="20"/>
        <v>0</v>
      </c>
      <c r="AI58" s="59">
        <v>13</v>
      </c>
      <c r="AJ58" s="59"/>
      <c r="AK58" s="48">
        <f t="shared" si="21"/>
        <v>0</v>
      </c>
    </row>
    <row r="59" spans="2:37" x14ac:dyDescent="0.25">
      <c r="B59" s="57">
        <v>14</v>
      </c>
      <c r="C59" s="29"/>
      <c r="D59" s="46">
        <f t="shared" si="22"/>
        <v>0</v>
      </c>
      <c r="E59" s="57">
        <v>14</v>
      </c>
      <c r="F59" s="29"/>
      <c r="G59" s="48">
        <f t="shared" si="23"/>
        <v>0</v>
      </c>
      <c r="H59" s="59">
        <v>14</v>
      </c>
      <c r="I59" s="29"/>
      <c r="J59" s="46">
        <f t="shared" si="12"/>
        <v>0</v>
      </c>
      <c r="K59" s="57">
        <v>14</v>
      </c>
      <c r="L59" s="29"/>
      <c r="M59" s="48">
        <f t="shared" si="13"/>
        <v>0</v>
      </c>
      <c r="N59" s="59">
        <v>14</v>
      </c>
      <c r="O59" s="29"/>
      <c r="P59" s="48">
        <f t="shared" si="14"/>
        <v>0</v>
      </c>
      <c r="Q59" s="57">
        <v>14</v>
      </c>
      <c r="R59" s="29"/>
      <c r="S59" s="48">
        <f t="shared" si="15"/>
        <v>0</v>
      </c>
      <c r="T59" s="59">
        <v>14</v>
      </c>
      <c r="U59" s="29"/>
      <c r="V59" s="48">
        <f t="shared" si="16"/>
        <v>0</v>
      </c>
      <c r="W59" s="57">
        <v>14</v>
      </c>
      <c r="X59" s="29"/>
      <c r="Y59" s="48">
        <f t="shared" si="17"/>
        <v>0</v>
      </c>
      <c r="Z59" s="59">
        <v>14</v>
      </c>
      <c r="AA59" s="98"/>
      <c r="AB59" s="48">
        <f t="shared" si="18"/>
        <v>0</v>
      </c>
      <c r="AC59" s="57">
        <v>14</v>
      </c>
      <c r="AD59" s="59"/>
      <c r="AE59" s="48">
        <f t="shared" si="19"/>
        <v>0</v>
      </c>
      <c r="AF59" s="57">
        <v>14</v>
      </c>
      <c r="AG59" s="59"/>
      <c r="AH59" s="48">
        <f t="shared" si="20"/>
        <v>0</v>
      </c>
      <c r="AI59" s="59">
        <v>14</v>
      </c>
      <c r="AJ59" s="59"/>
      <c r="AK59" s="48">
        <f t="shared" si="21"/>
        <v>0</v>
      </c>
    </row>
    <row r="60" spans="2:37" x14ac:dyDescent="0.25">
      <c r="B60" s="57">
        <v>15</v>
      </c>
      <c r="C60" s="29"/>
      <c r="D60" s="46">
        <f t="shared" si="22"/>
        <v>0</v>
      </c>
      <c r="E60" s="57">
        <v>15</v>
      </c>
      <c r="F60" s="29"/>
      <c r="G60" s="48">
        <f t="shared" si="23"/>
        <v>0</v>
      </c>
      <c r="H60" s="59">
        <v>15</v>
      </c>
      <c r="I60" s="29"/>
      <c r="J60" s="46">
        <f t="shared" si="12"/>
        <v>0</v>
      </c>
      <c r="K60" s="57">
        <v>15</v>
      </c>
      <c r="L60" s="29"/>
      <c r="M60" s="48">
        <f t="shared" si="13"/>
        <v>0</v>
      </c>
      <c r="N60" s="59">
        <v>15</v>
      </c>
      <c r="O60" s="29"/>
      <c r="P60" s="48">
        <f t="shared" si="14"/>
        <v>0</v>
      </c>
      <c r="Q60" s="57">
        <v>15</v>
      </c>
      <c r="R60" s="29"/>
      <c r="S60" s="48">
        <f t="shared" si="15"/>
        <v>0</v>
      </c>
      <c r="T60" s="59">
        <v>15</v>
      </c>
      <c r="U60" s="29"/>
      <c r="V60" s="48">
        <f t="shared" si="16"/>
        <v>0</v>
      </c>
      <c r="W60" s="57">
        <v>15</v>
      </c>
      <c r="X60" s="29"/>
      <c r="Y60" s="48">
        <f t="shared" si="17"/>
        <v>0</v>
      </c>
      <c r="Z60" s="59">
        <v>15</v>
      </c>
      <c r="AA60" s="98"/>
      <c r="AB60" s="48">
        <f t="shared" si="18"/>
        <v>0</v>
      </c>
      <c r="AC60" s="57">
        <v>15</v>
      </c>
      <c r="AD60" s="59"/>
      <c r="AE60" s="48">
        <f t="shared" si="19"/>
        <v>0</v>
      </c>
      <c r="AF60" s="57">
        <v>15</v>
      </c>
      <c r="AG60" s="59"/>
      <c r="AH60" s="48">
        <f t="shared" si="20"/>
        <v>0</v>
      </c>
      <c r="AI60" s="59">
        <v>15</v>
      </c>
      <c r="AJ60" s="59"/>
      <c r="AK60" s="48">
        <f t="shared" si="21"/>
        <v>0</v>
      </c>
    </row>
    <row r="61" spans="2:37" x14ac:dyDescent="0.25">
      <c r="B61" s="57">
        <v>16</v>
      </c>
      <c r="C61" s="29"/>
      <c r="D61" s="46">
        <f t="shared" si="22"/>
        <v>0</v>
      </c>
      <c r="E61" s="57">
        <v>16</v>
      </c>
      <c r="F61" s="29"/>
      <c r="G61" s="48">
        <f t="shared" si="23"/>
        <v>0</v>
      </c>
      <c r="H61" s="59">
        <v>16</v>
      </c>
      <c r="I61" s="29"/>
      <c r="J61" s="46">
        <f t="shared" si="12"/>
        <v>0</v>
      </c>
      <c r="K61" s="57">
        <v>16</v>
      </c>
      <c r="L61" s="29"/>
      <c r="M61" s="48">
        <f t="shared" si="13"/>
        <v>0</v>
      </c>
      <c r="N61" s="59">
        <v>16</v>
      </c>
      <c r="O61" s="29"/>
      <c r="P61" s="48">
        <f t="shared" si="14"/>
        <v>0</v>
      </c>
      <c r="Q61" s="57">
        <v>16</v>
      </c>
      <c r="R61" s="29"/>
      <c r="S61" s="48">
        <f t="shared" si="15"/>
        <v>0</v>
      </c>
      <c r="T61" s="59">
        <v>16</v>
      </c>
      <c r="U61" s="29"/>
      <c r="V61" s="48">
        <f t="shared" si="16"/>
        <v>0</v>
      </c>
      <c r="W61" s="57">
        <v>16</v>
      </c>
      <c r="X61" s="29"/>
      <c r="Y61" s="48">
        <f t="shared" si="17"/>
        <v>0</v>
      </c>
      <c r="Z61" s="59">
        <v>16</v>
      </c>
      <c r="AA61" s="98"/>
      <c r="AB61" s="48">
        <f t="shared" si="18"/>
        <v>0</v>
      </c>
      <c r="AC61" s="57">
        <v>16</v>
      </c>
      <c r="AD61" s="59"/>
      <c r="AE61" s="48">
        <f t="shared" si="19"/>
        <v>0</v>
      </c>
      <c r="AF61" s="57">
        <v>16</v>
      </c>
      <c r="AG61" s="59"/>
      <c r="AH61" s="48">
        <f t="shared" si="20"/>
        <v>0</v>
      </c>
      <c r="AI61" s="59">
        <v>16</v>
      </c>
      <c r="AJ61" s="59"/>
      <c r="AK61" s="48">
        <f t="shared" si="21"/>
        <v>0</v>
      </c>
    </row>
    <row r="62" spans="2:37" x14ac:dyDescent="0.25">
      <c r="B62" s="57">
        <v>17</v>
      </c>
      <c r="C62" s="29"/>
      <c r="D62" s="46">
        <f t="shared" si="22"/>
        <v>0</v>
      </c>
      <c r="E62" s="57">
        <v>17</v>
      </c>
      <c r="F62" s="29"/>
      <c r="G62" s="48">
        <f t="shared" si="23"/>
        <v>0</v>
      </c>
      <c r="H62" s="59">
        <v>17</v>
      </c>
      <c r="I62" s="29"/>
      <c r="J62" s="46">
        <f t="shared" si="12"/>
        <v>0</v>
      </c>
      <c r="K62" s="57">
        <v>17</v>
      </c>
      <c r="L62" s="29"/>
      <c r="M62" s="48">
        <f t="shared" si="13"/>
        <v>0</v>
      </c>
      <c r="N62" s="59">
        <v>17</v>
      </c>
      <c r="O62" s="29"/>
      <c r="P62" s="48">
        <f t="shared" si="14"/>
        <v>0</v>
      </c>
      <c r="Q62" s="57">
        <v>17</v>
      </c>
      <c r="R62" s="29"/>
      <c r="S62" s="48">
        <f t="shared" si="15"/>
        <v>0</v>
      </c>
      <c r="T62" s="59">
        <v>17</v>
      </c>
      <c r="U62" s="29"/>
      <c r="V62" s="48">
        <f t="shared" si="16"/>
        <v>0</v>
      </c>
      <c r="W62" s="57">
        <v>17</v>
      </c>
      <c r="X62" s="29"/>
      <c r="Y62" s="48">
        <f t="shared" si="17"/>
        <v>0</v>
      </c>
      <c r="Z62" s="59">
        <v>17</v>
      </c>
      <c r="AA62" s="98"/>
      <c r="AB62" s="48">
        <f t="shared" si="18"/>
        <v>0</v>
      </c>
      <c r="AC62" s="57">
        <v>17</v>
      </c>
      <c r="AD62" s="59"/>
      <c r="AE62" s="48">
        <f t="shared" si="19"/>
        <v>0</v>
      </c>
      <c r="AF62" s="57">
        <v>17</v>
      </c>
      <c r="AG62" s="59"/>
      <c r="AH62" s="48">
        <f t="shared" si="20"/>
        <v>0</v>
      </c>
      <c r="AI62" s="59">
        <v>17</v>
      </c>
      <c r="AJ62" s="59"/>
      <c r="AK62" s="48">
        <f t="shared" si="21"/>
        <v>0</v>
      </c>
    </row>
    <row r="63" spans="2:37" x14ac:dyDescent="0.25">
      <c r="B63" s="57">
        <v>18</v>
      </c>
      <c r="C63" s="29"/>
      <c r="D63" s="46">
        <f t="shared" si="22"/>
        <v>0</v>
      </c>
      <c r="E63" s="57">
        <v>18</v>
      </c>
      <c r="F63" s="29"/>
      <c r="G63" s="48">
        <f t="shared" si="23"/>
        <v>0</v>
      </c>
      <c r="H63" s="59">
        <v>18</v>
      </c>
      <c r="I63" s="29"/>
      <c r="J63" s="46">
        <f t="shared" si="12"/>
        <v>0</v>
      </c>
      <c r="K63" s="57">
        <v>18</v>
      </c>
      <c r="L63" s="29"/>
      <c r="M63" s="48">
        <f t="shared" si="13"/>
        <v>0</v>
      </c>
      <c r="N63" s="59">
        <v>18</v>
      </c>
      <c r="O63" s="29"/>
      <c r="P63" s="48">
        <f t="shared" si="14"/>
        <v>0</v>
      </c>
      <c r="Q63" s="57">
        <v>18</v>
      </c>
      <c r="R63" s="29"/>
      <c r="S63" s="48">
        <f t="shared" si="15"/>
        <v>0</v>
      </c>
      <c r="T63" s="59">
        <v>18</v>
      </c>
      <c r="U63" s="29"/>
      <c r="V63" s="48">
        <f t="shared" si="16"/>
        <v>0</v>
      </c>
      <c r="W63" s="57">
        <v>18</v>
      </c>
      <c r="X63" s="29"/>
      <c r="Y63" s="48">
        <f t="shared" si="17"/>
        <v>0</v>
      </c>
      <c r="Z63" s="59">
        <v>18</v>
      </c>
      <c r="AA63" s="98"/>
      <c r="AB63" s="48">
        <f t="shared" si="18"/>
        <v>0</v>
      </c>
      <c r="AC63" s="57">
        <v>18</v>
      </c>
      <c r="AD63" s="59"/>
      <c r="AE63" s="48">
        <f t="shared" si="19"/>
        <v>0</v>
      </c>
      <c r="AF63" s="57">
        <v>18</v>
      </c>
      <c r="AG63" s="59"/>
      <c r="AH63" s="48">
        <f t="shared" si="20"/>
        <v>0</v>
      </c>
      <c r="AI63" s="59">
        <v>18</v>
      </c>
      <c r="AJ63" s="59"/>
      <c r="AK63" s="48">
        <f t="shared" si="21"/>
        <v>0</v>
      </c>
    </row>
    <row r="64" spans="2:37" x14ac:dyDescent="0.25">
      <c r="B64" s="57">
        <v>19</v>
      </c>
      <c r="C64" s="29"/>
      <c r="D64" s="46">
        <f t="shared" si="22"/>
        <v>0</v>
      </c>
      <c r="E64" s="57">
        <v>19</v>
      </c>
      <c r="F64" s="29"/>
      <c r="G64" s="48">
        <f t="shared" si="23"/>
        <v>0</v>
      </c>
      <c r="H64" s="59">
        <v>19</v>
      </c>
      <c r="I64" s="29"/>
      <c r="J64" s="46">
        <f t="shared" si="12"/>
        <v>0</v>
      </c>
      <c r="K64" s="57">
        <v>19</v>
      </c>
      <c r="L64" s="29"/>
      <c r="M64" s="48">
        <f t="shared" si="13"/>
        <v>0</v>
      </c>
      <c r="N64" s="59">
        <v>19</v>
      </c>
      <c r="O64" s="29"/>
      <c r="P64" s="48">
        <f t="shared" si="14"/>
        <v>0</v>
      </c>
      <c r="Q64" s="57">
        <v>19</v>
      </c>
      <c r="R64" s="29"/>
      <c r="S64" s="48">
        <f t="shared" si="15"/>
        <v>0</v>
      </c>
      <c r="T64" s="59">
        <v>19</v>
      </c>
      <c r="U64" s="29"/>
      <c r="V64" s="48">
        <f t="shared" si="16"/>
        <v>0</v>
      </c>
      <c r="W64" s="57">
        <v>19</v>
      </c>
      <c r="X64" s="29"/>
      <c r="Y64" s="48">
        <f t="shared" si="17"/>
        <v>0</v>
      </c>
      <c r="Z64" s="59">
        <v>19</v>
      </c>
      <c r="AA64" s="98"/>
      <c r="AB64" s="48">
        <f t="shared" si="18"/>
        <v>0</v>
      </c>
      <c r="AC64" s="57">
        <v>19</v>
      </c>
      <c r="AD64" s="59"/>
      <c r="AE64" s="48">
        <f t="shared" si="19"/>
        <v>0</v>
      </c>
      <c r="AF64" s="57">
        <v>19</v>
      </c>
      <c r="AG64" s="59"/>
      <c r="AH64" s="48">
        <f t="shared" si="20"/>
        <v>0</v>
      </c>
      <c r="AI64" s="59">
        <v>19</v>
      </c>
      <c r="AJ64" s="59"/>
      <c r="AK64" s="48">
        <f t="shared" si="21"/>
        <v>0</v>
      </c>
    </row>
    <row r="65" spans="2:37" x14ac:dyDescent="0.25">
      <c r="B65" s="57">
        <v>20</v>
      </c>
      <c r="C65" s="29"/>
      <c r="D65" s="46">
        <f t="shared" si="22"/>
        <v>0</v>
      </c>
      <c r="E65" s="57">
        <v>20</v>
      </c>
      <c r="F65" s="29"/>
      <c r="G65" s="48">
        <f t="shared" si="23"/>
        <v>0</v>
      </c>
      <c r="H65" s="59">
        <v>20</v>
      </c>
      <c r="I65" s="29"/>
      <c r="J65" s="46">
        <f t="shared" si="12"/>
        <v>0</v>
      </c>
      <c r="K65" s="57">
        <v>20</v>
      </c>
      <c r="L65" s="29"/>
      <c r="M65" s="48">
        <f t="shared" si="13"/>
        <v>0</v>
      </c>
      <c r="N65" s="59">
        <v>20</v>
      </c>
      <c r="O65" s="29"/>
      <c r="P65" s="48">
        <f t="shared" si="14"/>
        <v>0</v>
      </c>
      <c r="Q65" s="57">
        <v>20</v>
      </c>
      <c r="R65" s="29"/>
      <c r="S65" s="48">
        <f t="shared" si="15"/>
        <v>0</v>
      </c>
      <c r="T65" s="59">
        <v>20</v>
      </c>
      <c r="U65" s="29"/>
      <c r="V65" s="48">
        <f t="shared" si="16"/>
        <v>0</v>
      </c>
      <c r="W65" s="57">
        <v>20</v>
      </c>
      <c r="X65" s="29"/>
      <c r="Y65" s="48">
        <f t="shared" si="17"/>
        <v>0</v>
      </c>
      <c r="Z65" s="59">
        <v>20</v>
      </c>
      <c r="AA65" s="98"/>
      <c r="AB65" s="48">
        <f t="shared" si="18"/>
        <v>0</v>
      </c>
      <c r="AC65" s="57">
        <v>20</v>
      </c>
      <c r="AD65" s="59"/>
      <c r="AE65" s="48">
        <f t="shared" si="19"/>
        <v>0</v>
      </c>
      <c r="AF65" s="57">
        <v>20</v>
      </c>
      <c r="AG65" s="59"/>
      <c r="AH65" s="48">
        <f t="shared" si="20"/>
        <v>0</v>
      </c>
      <c r="AI65" s="59">
        <v>20</v>
      </c>
      <c r="AJ65" s="59"/>
      <c r="AK65" s="48">
        <f t="shared" si="21"/>
        <v>0</v>
      </c>
    </row>
    <row r="66" spans="2:37" x14ac:dyDescent="0.25">
      <c r="B66" s="57">
        <v>21</v>
      </c>
      <c r="C66" s="29"/>
      <c r="D66" s="46">
        <f t="shared" si="22"/>
        <v>0</v>
      </c>
      <c r="E66" s="57">
        <v>21</v>
      </c>
      <c r="F66" s="29"/>
      <c r="G66" s="48">
        <f t="shared" si="23"/>
        <v>0</v>
      </c>
      <c r="H66" s="59">
        <v>21</v>
      </c>
      <c r="I66" s="29"/>
      <c r="J66" s="46">
        <f t="shared" si="12"/>
        <v>0</v>
      </c>
      <c r="K66" s="57">
        <v>21</v>
      </c>
      <c r="L66" s="29"/>
      <c r="M66" s="48">
        <f t="shared" si="13"/>
        <v>0</v>
      </c>
      <c r="N66" s="59">
        <v>21</v>
      </c>
      <c r="O66" s="29"/>
      <c r="P66" s="48">
        <f t="shared" si="14"/>
        <v>0</v>
      </c>
      <c r="Q66" s="57">
        <v>21</v>
      </c>
      <c r="R66" s="29"/>
      <c r="S66" s="48">
        <f t="shared" si="15"/>
        <v>0</v>
      </c>
      <c r="T66" s="59">
        <v>21</v>
      </c>
      <c r="U66" s="29"/>
      <c r="V66" s="48">
        <f t="shared" si="16"/>
        <v>0</v>
      </c>
      <c r="W66" s="57">
        <v>21</v>
      </c>
      <c r="X66" s="29"/>
      <c r="Y66" s="48">
        <f t="shared" si="17"/>
        <v>0</v>
      </c>
      <c r="Z66" s="59">
        <v>21</v>
      </c>
      <c r="AA66" s="98"/>
      <c r="AB66" s="48">
        <f t="shared" si="18"/>
        <v>0</v>
      </c>
      <c r="AC66" s="57">
        <v>21</v>
      </c>
      <c r="AD66" s="59"/>
      <c r="AE66" s="48">
        <f t="shared" si="19"/>
        <v>0</v>
      </c>
      <c r="AF66" s="57">
        <v>21</v>
      </c>
      <c r="AG66" s="59"/>
      <c r="AH66" s="48">
        <f t="shared" si="20"/>
        <v>0</v>
      </c>
      <c r="AI66" s="59">
        <v>21</v>
      </c>
      <c r="AJ66" s="59"/>
      <c r="AK66" s="48">
        <f t="shared" si="21"/>
        <v>0</v>
      </c>
    </row>
    <row r="67" spans="2:37" x14ac:dyDescent="0.25">
      <c r="B67" s="57">
        <v>22</v>
      </c>
      <c r="C67" s="29"/>
      <c r="D67" s="46">
        <f t="shared" si="22"/>
        <v>0</v>
      </c>
      <c r="E67" s="57">
        <v>22</v>
      </c>
      <c r="F67" s="29"/>
      <c r="G67" s="48">
        <f t="shared" si="23"/>
        <v>0</v>
      </c>
      <c r="H67" s="59">
        <v>22</v>
      </c>
      <c r="I67" s="29"/>
      <c r="J67" s="46">
        <f t="shared" si="12"/>
        <v>0</v>
      </c>
      <c r="K67" s="57">
        <v>22</v>
      </c>
      <c r="L67" s="29"/>
      <c r="M67" s="48">
        <f t="shared" si="13"/>
        <v>0</v>
      </c>
      <c r="N67" s="59">
        <v>22</v>
      </c>
      <c r="O67" s="29"/>
      <c r="P67" s="48">
        <f t="shared" si="14"/>
        <v>0</v>
      </c>
      <c r="Q67" s="57">
        <v>22</v>
      </c>
      <c r="R67" s="29"/>
      <c r="S67" s="48">
        <f t="shared" si="15"/>
        <v>0</v>
      </c>
      <c r="T67" s="59">
        <v>22</v>
      </c>
      <c r="U67" s="29"/>
      <c r="V67" s="48">
        <f t="shared" si="16"/>
        <v>0</v>
      </c>
      <c r="W67" s="57">
        <v>22</v>
      </c>
      <c r="X67" s="29"/>
      <c r="Y67" s="48">
        <f t="shared" si="17"/>
        <v>0</v>
      </c>
      <c r="Z67" s="59">
        <v>22</v>
      </c>
      <c r="AA67" s="98"/>
      <c r="AB67" s="48">
        <f t="shared" si="18"/>
        <v>0</v>
      </c>
      <c r="AC67" s="57">
        <v>22</v>
      </c>
      <c r="AD67" s="59"/>
      <c r="AE67" s="48">
        <f t="shared" si="19"/>
        <v>0</v>
      </c>
      <c r="AF67" s="57">
        <v>22</v>
      </c>
      <c r="AG67" s="59"/>
      <c r="AH67" s="48">
        <f t="shared" si="20"/>
        <v>0</v>
      </c>
      <c r="AI67" s="59">
        <v>22</v>
      </c>
      <c r="AJ67" s="59"/>
      <c r="AK67" s="48">
        <f t="shared" si="21"/>
        <v>0</v>
      </c>
    </row>
    <row r="68" spans="2:37" x14ac:dyDescent="0.25">
      <c r="B68" s="57">
        <v>23</v>
      </c>
      <c r="C68" s="29"/>
      <c r="D68" s="46">
        <f t="shared" si="22"/>
        <v>0</v>
      </c>
      <c r="E68" s="57">
        <v>23</v>
      </c>
      <c r="F68" s="29"/>
      <c r="G68" s="48">
        <f t="shared" si="23"/>
        <v>0</v>
      </c>
      <c r="H68" s="59">
        <v>23</v>
      </c>
      <c r="I68" s="29"/>
      <c r="J68" s="46">
        <f t="shared" si="12"/>
        <v>0</v>
      </c>
      <c r="K68" s="57">
        <v>23</v>
      </c>
      <c r="L68" s="29"/>
      <c r="M68" s="48">
        <f t="shared" si="13"/>
        <v>0</v>
      </c>
      <c r="N68" s="59">
        <v>23</v>
      </c>
      <c r="O68" s="29"/>
      <c r="P68" s="48">
        <f t="shared" si="14"/>
        <v>0</v>
      </c>
      <c r="Q68" s="57">
        <v>23</v>
      </c>
      <c r="R68" s="29"/>
      <c r="S68" s="48">
        <f t="shared" si="15"/>
        <v>0</v>
      </c>
      <c r="T68" s="59">
        <v>23</v>
      </c>
      <c r="U68" s="29"/>
      <c r="V68" s="48">
        <f t="shared" si="16"/>
        <v>0</v>
      </c>
      <c r="W68" s="57">
        <v>23</v>
      </c>
      <c r="X68" s="29"/>
      <c r="Y68" s="48">
        <f t="shared" si="17"/>
        <v>0</v>
      </c>
      <c r="Z68" s="59">
        <v>23</v>
      </c>
      <c r="AA68" s="98"/>
      <c r="AB68" s="48">
        <f t="shared" si="18"/>
        <v>0</v>
      </c>
      <c r="AC68" s="57">
        <v>23</v>
      </c>
      <c r="AD68" s="59"/>
      <c r="AE68" s="48">
        <f t="shared" si="19"/>
        <v>0</v>
      </c>
      <c r="AF68" s="57">
        <v>23</v>
      </c>
      <c r="AG68" s="59"/>
      <c r="AH68" s="48">
        <f t="shared" si="20"/>
        <v>0</v>
      </c>
      <c r="AI68" s="59">
        <v>23</v>
      </c>
      <c r="AJ68" s="59"/>
      <c r="AK68" s="48">
        <f t="shared" si="21"/>
        <v>0</v>
      </c>
    </row>
    <row r="69" spans="2:37" x14ac:dyDescent="0.25">
      <c r="B69" s="57">
        <v>24</v>
      </c>
      <c r="C69" s="29"/>
      <c r="D69" s="46">
        <f t="shared" si="22"/>
        <v>0</v>
      </c>
      <c r="E69" s="57">
        <v>24</v>
      </c>
      <c r="F69" s="29"/>
      <c r="G69" s="48">
        <f t="shared" si="23"/>
        <v>0</v>
      </c>
      <c r="H69" s="59">
        <v>24</v>
      </c>
      <c r="I69" s="29"/>
      <c r="J69" s="46">
        <f t="shared" si="12"/>
        <v>0</v>
      </c>
      <c r="K69" s="57">
        <v>24</v>
      </c>
      <c r="L69" s="29"/>
      <c r="M69" s="48">
        <f t="shared" si="13"/>
        <v>0</v>
      </c>
      <c r="N69" s="59">
        <v>24</v>
      </c>
      <c r="O69" s="29"/>
      <c r="P69" s="48">
        <f t="shared" si="14"/>
        <v>0</v>
      </c>
      <c r="Q69" s="57">
        <v>24</v>
      </c>
      <c r="R69" s="29"/>
      <c r="S69" s="48">
        <f t="shared" si="15"/>
        <v>0</v>
      </c>
      <c r="T69" s="59">
        <v>24</v>
      </c>
      <c r="U69" s="29"/>
      <c r="V69" s="48">
        <f t="shared" si="16"/>
        <v>0</v>
      </c>
      <c r="W69" s="57">
        <v>24</v>
      </c>
      <c r="X69" s="29"/>
      <c r="Y69" s="48">
        <f t="shared" si="17"/>
        <v>0</v>
      </c>
      <c r="Z69" s="59">
        <v>24</v>
      </c>
      <c r="AA69" s="98"/>
      <c r="AB69" s="48">
        <f t="shared" si="18"/>
        <v>0</v>
      </c>
      <c r="AC69" s="57">
        <v>24</v>
      </c>
      <c r="AD69" s="59"/>
      <c r="AE69" s="48">
        <f t="shared" si="19"/>
        <v>0</v>
      </c>
      <c r="AF69" s="57">
        <v>24</v>
      </c>
      <c r="AG69" s="59"/>
      <c r="AH69" s="48">
        <f t="shared" si="20"/>
        <v>0</v>
      </c>
      <c r="AI69" s="59">
        <v>24</v>
      </c>
      <c r="AJ69" s="59"/>
      <c r="AK69" s="48">
        <f t="shared" si="21"/>
        <v>0</v>
      </c>
    </row>
    <row r="70" spans="2:37" x14ac:dyDescent="0.25">
      <c r="B70" s="57">
        <v>25</v>
      </c>
      <c r="C70" s="29"/>
      <c r="D70" s="46">
        <f t="shared" si="22"/>
        <v>0</v>
      </c>
      <c r="E70" s="57">
        <v>25</v>
      </c>
      <c r="F70" s="29"/>
      <c r="G70" s="48">
        <f t="shared" si="23"/>
        <v>0</v>
      </c>
      <c r="H70" s="59">
        <v>25</v>
      </c>
      <c r="I70" s="29"/>
      <c r="J70" s="46">
        <f t="shared" si="12"/>
        <v>0</v>
      </c>
      <c r="K70" s="57">
        <v>25</v>
      </c>
      <c r="L70" s="29"/>
      <c r="M70" s="48">
        <f t="shared" si="13"/>
        <v>0</v>
      </c>
      <c r="N70" s="59">
        <v>25</v>
      </c>
      <c r="O70" s="29"/>
      <c r="P70" s="48">
        <f t="shared" si="14"/>
        <v>0</v>
      </c>
      <c r="Q70" s="57">
        <v>25</v>
      </c>
      <c r="R70" s="29"/>
      <c r="S70" s="48">
        <f t="shared" si="15"/>
        <v>0</v>
      </c>
      <c r="T70" s="59">
        <v>25</v>
      </c>
      <c r="U70" s="29"/>
      <c r="V70" s="48">
        <f t="shared" si="16"/>
        <v>0</v>
      </c>
      <c r="W70" s="57">
        <v>25</v>
      </c>
      <c r="X70" s="29"/>
      <c r="Y70" s="48">
        <f t="shared" si="17"/>
        <v>0</v>
      </c>
      <c r="Z70" s="59">
        <v>25</v>
      </c>
      <c r="AA70" s="98"/>
      <c r="AB70" s="48">
        <f t="shared" si="18"/>
        <v>0</v>
      </c>
      <c r="AC70" s="57">
        <v>25</v>
      </c>
      <c r="AD70" s="59"/>
      <c r="AE70" s="48">
        <f t="shared" si="19"/>
        <v>0</v>
      </c>
      <c r="AF70" s="57">
        <v>25</v>
      </c>
      <c r="AG70" s="59"/>
      <c r="AH70" s="48">
        <f t="shared" si="20"/>
        <v>0</v>
      </c>
      <c r="AI70" s="59">
        <v>25</v>
      </c>
      <c r="AJ70" s="59"/>
      <c r="AK70" s="48">
        <f t="shared" si="21"/>
        <v>0</v>
      </c>
    </row>
    <row r="71" spans="2:37" x14ac:dyDescent="0.25">
      <c r="B71" s="57">
        <v>26</v>
      </c>
      <c r="C71" s="29"/>
      <c r="D71" s="46">
        <f t="shared" si="22"/>
        <v>0</v>
      </c>
      <c r="E71" s="57">
        <v>26</v>
      </c>
      <c r="F71" s="29"/>
      <c r="G71" s="48">
        <f t="shared" si="23"/>
        <v>0</v>
      </c>
      <c r="H71" s="59">
        <v>26</v>
      </c>
      <c r="I71" s="29"/>
      <c r="J71" s="46">
        <f t="shared" si="12"/>
        <v>0</v>
      </c>
      <c r="K71" s="57">
        <v>26</v>
      </c>
      <c r="L71" s="29"/>
      <c r="M71" s="48">
        <f t="shared" si="13"/>
        <v>0</v>
      </c>
      <c r="N71" s="59">
        <v>26</v>
      </c>
      <c r="O71" s="29"/>
      <c r="P71" s="48">
        <f t="shared" si="14"/>
        <v>0</v>
      </c>
      <c r="Q71" s="57">
        <v>26</v>
      </c>
      <c r="R71" s="29"/>
      <c r="S71" s="48">
        <f t="shared" si="15"/>
        <v>0</v>
      </c>
      <c r="T71" s="59">
        <v>26</v>
      </c>
      <c r="U71" s="29"/>
      <c r="V71" s="48">
        <f t="shared" si="16"/>
        <v>0</v>
      </c>
      <c r="W71" s="57">
        <v>26</v>
      </c>
      <c r="X71" s="29"/>
      <c r="Y71" s="48">
        <f t="shared" si="17"/>
        <v>0</v>
      </c>
      <c r="Z71" s="59">
        <v>26</v>
      </c>
      <c r="AA71" s="98"/>
      <c r="AB71" s="48">
        <f t="shared" si="18"/>
        <v>0</v>
      </c>
      <c r="AC71" s="57">
        <v>26</v>
      </c>
      <c r="AD71" s="59"/>
      <c r="AE71" s="48">
        <f t="shared" si="19"/>
        <v>0</v>
      </c>
      <c r="AF71" s="57">
        <v>26</v>
      </c>
      <c r="AG71" s="59"/>
      <c r="AH71" s="48">
        <f t="shared" si="20"/>
        <v>0</v>
      </c>
      <c r="AI71" s="59">
        <v>26</v>
      </c>
      <c r="AJ71" s="59"/>
      <c r="AK71" s="48">
        <f t="shared" si="21"/>
        <v>0</v>
      </c>
    </row>
    <row r="72" spans="2:37" x14ac:dyDescent="0.25">
      <c r="B72" s="57">
        <v>27</v>
      </c>
      <c r="C72" s="29"/>
      <c r="D72" s="46">
        <f t="shared" si="22"/>
        <v>0</v>
      </c>
      <c r="E72" s="57">
        <v>27</v>
      </c>
      <c r="F72" s="29"/>
      <c r="G72" s="48">
        <f t="shared" si="23"/>
        <v>0</v>
      </c>
      <c r="H72" s="59">
        <v>27</v>
      </c>
      <c r="I72" s="29"/>
      <c r="J72" s="46">
        <f t="shared" si="12"/>
        <v>0</v>
      </c>
      <c r="K72" s="57">
        <v>27</v>
      </c>
      <c r="L72" s="29"/>
      <c r="M72" s="48">
        <f t="shared" si="13"/>
        <v>0</v>
      </c>
      <c r="N72" s="59">
        <v>27</v>
      </c>
      <c r="O72" s="29"/>
      <c r="P72" s="48">
        <f t="shared" si="14"/>
        <v>0</v>
      </c>
      <c r="Q72" s="57">
        <v>27</v>
      </c>
      <c r="R72" s="29"/>
      <c r="S72" s="48">
        <f t="shared" si="15"/>
        <v>0</v>
      </c>
      <c r="T72" s="59">
        <v>27</v>
      </c>
      <c r="U72" s="29"/>
      <c r="V72" s="48">
        <f t="shared" si="16"/>
        <v>0</v>
      </c>
      <c r="W72" s="57">
        <v>27</v>
      </c>
      <c r="X72" s="29"/>
      <c r="Y72" s="48">
        <f t="shared" si="17"/>
        <v>0</v>
      </c>
      <c r="Z72" s="59">
        <v>27</v>
      </c>
      <c r="AA72" s="98"/>
      <c r="AB72" s="48">
        <f t="shared" si="18"/>
        <v>0</v>
      </c>
      <c r="AC72" s="57">
        <v>27</v>
      </c>
      <c r="AD72" s="59"/>
      <c r="AE72" s="48">
        <f t="shared" si="19"/>
        <v>0</v>
      </c>
      <c r="AF72" s="57">
        <v>27</v>
      </c>
      <c r="AG72" s="59"/>
      <c r="AH72" s="48">
        <f t="shared" si="20"/>
        <v>0</v>
      </c>
      <c r="AI72" s="59">
        <v>27</v>
      </c>
      <c r="AJ72" s="59"/>
      <c r="AK72" s="48">
        <f t="shared" si="21"/>
        <v>0</v>
      </c>
    </row>
    <row r="73" spans="2:37" x14ac:dyDescent="0.25">
      <c r="B73" s="57">
        <v>28</v>
      </c>
      <c r="C73" s="29"/>
      <c r="D73" s="46">
        <f t="shared" si="22"/>
        <v>0</v>
      </c>
      <c r="E73" s="57">
        <v>28</v>
      </c>
      <c r="F73" s="29"/>
      <c r="G73" s="48">
        <f t="shared" si="23"/>
        <v>0</v>
      </c>
      <c r="H73" s="59">
        <v>28</v>
      </c>
      <c r="I73" s="29"/>
      <c r="J73" s="46">
        <f t="shared" si="12"/>
        <v>0</v>
      </c>
      <c r="K73" s="57">
        <v>28</v>
      </c>
      <c r="L73" s="29"/>
      <c r="M73" s="48">
        <f t="shared" si="13"/>
        <v>0</v>
      </c>
      <c r="N73" s="59">
        <v>28</v>
      </c>
      <c r="O73" s="29"/>
      <c r="P73" s="48">
        <f t="shared" si="14"/>
        <v>0</v>
      </c>
      <c r="Q73" s="57">
        <v>28</v>
      </c>
      <c r="R73" s="29"/>
      <c r="S73" s="48">
        <f t="shared" si="15"/>
        <v>0</v>
      </c>
      <c r="T73" s="59">
        <v>28</v>
      </c>
      <c r="U73" s="29"/>
      <c r="V73" s="48">
        <f t="shared" si="16"/>
        <v>0</v>
      </c>
      <c r="W73" s="57">
        <v>28</v>
      </c>
      <c r="X73" s="29"/>
      <c r="Y73" s="48">
        <f t="shared" si="17"/>
        <v>0</v>
      </c>
      <c r="Z73" s="59">
        <v>28</v>
      </c>
      <c r="AA73" s="98"/>
      <c r="AB73" s="48">
        <f t="shared" si="18"/>
        <v>0</v>
      </c>
      <c r="AC73" s="57">
        <v>28</v>
      </c>
      <c r="AD73" s="59"/>
      <c r="AE73" s="48">
        <f t="shared" si="19"/>
        <v>0</v>
      </c>
      <c r="AF73" s="57">
        <v>28</v>
      </c>
      <c r="AG73" s="59"/>
      <c r="AH73" s="48">
        <f t="shared" si="20"/>
        <v>0</v>
      </c>
      <c r="AI73" s="59">
        <v>28</v>
      </c>
      <c r="AJ73" s="59"/>
      <c r="AK73" s="48">
        <f t="shared" si="21"/>
        <v>0</v>
      </c>
    </row>
    <row r="74" spans="2:37" x14ac:dyDescent="0.25">
      <c r="B74" s="57">
        <v>29</v>
      </c>
      <c r="C74" s="29"/>
      <c r="D74" s="46">
        <f t="shared" si="22"/>
        <v>0</v>
      </c>
      <c r="E74" s="57">
        <v>29</v>
      </c>
      <c r="F74" s="29"/>
      <c r="G74" s="48">
        <f>SUM(F75-F74)*1000000</f>
        <v>0</v>
      </c>
      <c r="H74" s="59">
        <v>29</v>
      </c>
      <c r="I74" s="29"/>
      <c r="J74" s="46">
        <f t="shared" si="12"/>
        <v>0</v>
      </c>
      <c r="K74" s="57">
        <v>29</v>
      </c>
      <c r="L74" s="29"/>
      <c r="M74" s="48">
        <f t="shared" si="13"/>
        <v>0</v>
      </c>
      <c r="N74" s="59">
        <v>29</v>
      </c>
      <c r="O74" s="29"/>
      <c r="P74" s="48">
        <f t="shared" si="14"/>
        <v>0</v>
      </c>
      <c r="Q74" s="57">
        <v>29</v>
      </c>
      <c r="R74" s="29"/>
      <c r="S74" s="48">
        <f t="shared" si="15"/>
        <v>0</v>
      </c>
      <c r="T74" s="59">
        <v>29</v>
      </c>
      <c r="U74" s="29"/>
      <c r="V74" s="48">
        <f t="shared" si="16"/>
        <v>0</v>
      </c>
      <c r="W74" s="57">
        <v>29</v>
      </c>
      <c r="X74" s="29"/>
      <c r="Y74" s="48">
        <f t="shared" si="17"/>
        <v>0</v>
      </c>
      <c r="Z74" s="59">
        <v>29</v>
      </c>
      <c r="AA74" s="98"/>
      <c r="AB74" s="48">
        <f t="shared" si="18"/>
        <v>0</v>
      </c>
      <c r="AC74" s="57">
        <v>29</v>
      </c>
      <c r="AD74" s="59"/>
      <c r="AE74" s="48">
        <f t="shared" si="19"/>
        <v>0</v>
      </c>
      <c r="AF74" s="57">
        <v>29</v>
      </c>
      <c r="AG74" s="59"/>
      <c r="AH74" s="48">
        <f t="shared" si="20"/>
        <v>0</v>
      </c>
      <c r="AI74" s="59">
        <v>29</v>
      </c>
      <c r="AJ74" s="59"/>
      <c r="AK74" s="48">
        <f t="shared" si="21"/>
        <v>0</v>
      </c>
    </row>
    <row r="75" spans="2:37" x14ac:dyDescent="0.25">
      <c r="B75" s="57">
        <v>30</v>
      </c>
      <c r="C75" s="29"/>
      <c r="D75" s="46">
        <f t="shared" si="22"/>
        <v>0</v>
      </c>
      <c r="E75" s="47"/>
      <c r="F75" s="29"/>
      <c r="G75" s="48"/>
      <c r="H75" s="59">
        <v>30</v>
      </c>
      <c r="I75" s="29"/>
      <c r="J75" s="46">
        <f t="shared" si="12"/>
        <v>0</v>
      </c>
      <c r="K75" s="57">
        <v>30</v>
      </c>
      <c r="L75" s="29"/>
      <c r="M75" s="48">
        <f t="shared" si="13"/>
        <v>0</v>
      </c>
      <c r="N75" s="59">
        <v>30</v>
      </c>
      <c r="O75" s="29"/>
      <c r="P75" s="48">
        <f t="shared" si="14"/>
        <v>0</v>
      </c>
      <c r="Q75" s="57">
        <v>30</v>
      </c>
      <c r="R75" s="29"/>
      <c r="S75" s="48">
        <f t="shared" si="15"/>
        <v>0</v>
      </c>
      <c r="T75" s="59">
        <v>30</v>
      </c>
      <c r="U75" s="29"/>
      <c r="V75" s="48">
        <f t="shared" si="16"/>
        <v>0</v>
      </c>
      <c r="W75" s="57">
        <v>30</v>
      </c>
      <c r="X75" s="29"/>
      <c r="Y75" s="48">
        <f t="shared" si="17"/>
        <v>0</v>
      </c>
      <c r="Z75" s="59">
        <v>30</v>
      </c>
      <c r="AA75" s="98"/>
      <c r="AB75" s="48">
        <f t="shared" si="18"/>
        <v>0</v>
      </c>
      <c r="AC75" s="57">
        <v>30</v>
      </c>
      <c r="AD75" s="59"/>
      <c r="AE75" s="48">
        <f t="shared" si="19"/>
        <v>0</v>
      </c>
      <c r="AF75" s="57">
        <v>30</v>
      </c>
      <c r="AG75" s="59"/>
      <c r="AH75" s="48">
        <f t="shared" si="20"/>
        <v>0</v>
      </c>
      <c r="AI75" s="59">
        <v>30</v>
      </c>
      <c r="AJ75" s="59"/>
      <c r="AK75" s="48">
        <f t="shared" si="21"/>
        <v>0</v>
      </c>
    </row>
    <row r="76" spans="2:37" x14ac:dyDescent="0.25">
      <c r="B76" s="60">
        <v>31</v>
      </c>
      <c r="C76" s="29"/>
      <c r="D76" s="46">
        <f t="shared" si="22"/>
        <v>0</v>
      </c>
      <c r="E76" s="47"/>
      <c r="F76" s="46"/>
      <c r="G76" s="48"/>
      <c r="H76" s="61">
        <v>31</v>
      </c>
      <c r="I76" s="29"/>
      <c r="J76" s="46">
        <f t="shared" si="12"/>
        <v>0</v>
      </c>
      <c r="K76" s="60"/>
      <c r="L76" s="29"/>
      <c r="M76" s="48"/>
      <c r="N76" s="61">
        <v>31</v>
      </c>
      <c r="O76" s="29"/>
      <c r="P76" s="48">
        <f t="shared" si="14"/>
        <v>0</v>
      </c>
      <c r="Q76" s="60"/>
      <c r="R76" s="29"/>
      <c r="S76" s="48"/>
      <c r="T76" s="61">
        <v>31</v>
      </c>
      <c r="U76" s="29"/>
      <c r="V76" s="48">
        <f t="shared" si="16"/>
        <v>0</v>
      </c>
      <c r="W76" s="60">
        <v>31</v>
      </c>
      <c r="X76" s="29"/>
      <c r="Y76" s="48">
        <f t="shared" si="17"/>
        <v>0</v>
      </c>
      <c r="Z76" s="61"/>
      <c r="AA76" s="59"/>
      <c r="AB76" s="46"/>
      <c r="AC76" s="60">
        <v>31</v>
      </c>
      <c r="AD76" s="59"/>
      <c r="AE76" s="48">
        <f t="shared" si="19"/>
        <v>0</v>
      </c>
      <c r="AF76" s="60"/>
      <c r="AG76" s="59"/>
      <c r="AH76" s="48"/>
      <c r="AI76" s="61">
        <v>31</v>
      </c>
      <c r="AJ76" s="59"/>
      <c r="AK76" s="48">
        <f t="shared" si="21"/>
        <v>0</v>
      </c>
    </row>
    <row r="77" spans="2:37" x14ac:dyDescent="0.25">
      <c r="B77" s="47"/>
      <c r="C77" s="29"/>
      <c r="D77" s="46"/>
      <c r="E77" s="47"/>
      <c r="F77" s="46"/>
      <c r="G77" s="48"/>
      <c r="H77" s="46"/>
      <c r="I77" s="29"/>
      <c r="J77" s="46"/>
      <c r="K77" s="47"/>
      <c r="L77" s="59"/>
      <c r="M77" s="48"/>
      <c r="N77" s="46"/>
      <c r="O77" s="29"/>
      <c r="P77" s="46"/>
      <c r="Q77" s="47"/>
      <c r="R77" s="59"/>
      <c r="S77" s="48"/>
      <c r="T77" s="46"/>
      <c r="U77" s="29"/>
      <c r="V77" s="46"/>
      <c r="W77" s="47"/>
      <c r="X77" s="59"/>
      <c r="Y77" s="48"/>
      <c r="Z77" s="46"/>
      <c r="AA77" s="59"/>
      <c r="AB77" s="46"/>
      <c r="AC77" s="47"/>
      <c r="AD77" s="59"/>
      <c r="AE77" s="48"/>
      <c r="AF77" s="47"/>
      <c r="AG77" s="59"/>
      <c r="AH77" s="48"/>
      <c r="AI77" s="46"/>
      <c r="AJ77" s="59"/>
      <c r="AK77" s="48"/>
    </row>
    <row r="78" spans="2:37" x14ac:dyDescent="0.25">
      <c r="B78" s="49"/>
      <c r="C78" s="50"/>
      <c r="D78" s="50">
        <f>SUM(D46:D77)</f>
        <v>0</v>
      </c>
      <c r="E78" s="49"/>
      <c r="F78" s="50"/>
      <c r="G78" s="63">
        <f>SUM(G46:G77)</f>
        <v>0</v>
      </c>
      <c r="H78" s="50"/>
      <c r="I78" s="50"/>
      <c r="J78" s="50">
        <f>SUM(J46:J77)</f>
        <v>0</v>
      </c>
      <c r="K78" s="49"/>
      <c r="L78" s="50"/>
      <c r="M78" s="63">
        <f>SUM(M46:M77)</f>
        <v>0</v>
      </c>
      <c r="N78" s="50"/>
      <c r="O78" s="50"/>
      <c r="P78" s="50">
        <f>SUM(P46:P77)</f>
        <v>0</v>
      </c>
      <c r="Q78" s="49"/>
      <c r="R78" s="50"/>
      <c r="S78" s="63">
        <f>SUM(S46:S77)</f>
        <v>0</v>
      </c>
      <c r="T78" s="50"/>
      <c r="U78" s="50"/>
      <c r="V78" s="50">
        <f>SUM(V46:V77)</f>
        <v>0</v>
      </c>
      <c r="W78" s="49"/>
      <c r="X78" s="50"/>
      <c r="Y78" s="63">
        <f>SUM(Y46:Y77)</f>
        <v>0</v>
      </c>
      <c r="Z78" s="50"/>
      <c r="AA78" s="50"/>
      <c r="AB78" s="50">
        <f>SUM(AB46:AB77)</f>
        <v>0</v>
      </c>
      <c r="AC78" s="49"/>
      <c r="AD78" s="50"/>
      <c r="AE78" s="63">
        <f>SUM(AE46:AE77)</f>
        <v>0</v>
      </c>
      <c r="AF78" s="49"/>
      <c r="AG78" s="50"/>
      <c r="AH78" s="63">
        <f>SUM(AH46:AH77)</f>
        <v>0</v>
      </c>
      <c r="AI78" s="50"/>
      <c r="AJ78" s="50"/>
      <c r="AK78" s="63">
        <f>SUM(AK46:AK77)</f>
        <v>0</v>
      </c>
    </row>
    <row r="79" spans="2:37" x14ac:dyDescent="0.25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</row>
    <row r="80" spans="2:37" x14ac:dyDescent="0.25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</row>
    <row r="81" spans="2:37" x14ac:dyDescent="0.25">
      <c r="B81" s="51">
        <v>43466</v>
      </c>
      <c r="C81" s="44"/>
      <c r="D81" s="44"/>
      <c r="E81" s="51">
        <v>43497</v>
      </c>
      <c r="F81" s="44"/>
      <c r="G81" s="45"/>
      <c r="H81" s="52">
        <v>43525</v>
      </c>
      <c r="I81" s="44"/>
      <c r="J81" s="44"/>
      <c r="K81" s="51">
        <v>43556</v>
      </c>
      <c r="L81" s="44"/>
      <c r="M81" s="45"/>
      <c r="N81" s="52">
        <v>43586</v>
      </c>
      <c r="O81" s="44"/>
      <c r="P81" s="44"/>
      <c r="Q81" s="51">
        <v>43617</v>
      </c>
      <c r="R81" s="44"/>
      <c r="S81" s="45"/>
      <c r="T81" s="52">
        <v>43647</v>
      </c>
      <c r="U81" s="44"/>
      <c r="V81" s="44"/>
      <c r="W81" s="51">
        <v>43678</v>
      </c>
      <c r="X81" s="44"/>
      <c r="Y81" s="45"/>
      <c r="Z81" s="52">
        <v>43709</v>
      </c>
      <c r="AA81" s="44"/>
      <c r="AB81" s="44"/>
      <c r="AC81" s="51">
        <v>43739</v>
      </c>
      <c r="AD81" s="44"/>
      <c r="AE81" s="45"/>
      <c r="AF81" s="51">
        <v>43770</v>
      </c>
      <c r="AG81" s="44"/>
      <c r="AH81" s="45"/>
      <c r="AI81" s="52">
        <v>43800</v>
      </c>
      <c r="AJ81" s="44"/>
      <c r="AK81" s="45"/>
    </row>
    <row r="82" spans="2:37" ht="45" x14ac:dyDescent="0.25">
      <c r="B82" s="53" t="s">
        <v>0</v>
      </c>
      <c r="C82" s="54" t="s">
        <v>2</v>
      </c>
      <c r="D82" s="55" t="s">
        <v>1</v>
      </c>
      <c r="E82" s="53" t="s">
        <v>0</v>
      </c>
      <c r="F82" s="54" t="s">
        <v>2</v>
      </c>
      <c r="G82" s="56" t="s">
        <v>1</v>
      </c>
      <c r="H82" s="54" t="s">
        <v>0</v>
      </c>
      <c r="I82" s="54" t="s">
        <v>2</v>
      </c>
      <c r="J82" s="55" t="s">
        <v>1</v>
      </c>
      <c r="K82" s="53" t="s">
        <v>0</v>
      </c>
      <c r="L82" s="54" t="s">
        <v>2</v>
      </c>
      <c r="M82" s="56" t="s">
        <v>1</v>
      </c>
      <c r="N82" s="54" t="s">
        <v>0</v>
      </c>
      <c r="O82" s="54" t="s">
        <v>2</v>
      </c>
      <c r="P82" s="55" t="s">
        <v>1</v>
      </c>
      <c r="Q82" s="53" t="s">
        <v>0</v>
      </c>
      <c r="R82" s="54" t="s">
        <v>2</v>
      </c>
      <c r="S82" s="56" t="s">
        <v>1</v>
      </c>
      <c r="T82" s="54" t="s">
        <v>0</v>
      </c>
      <c r="U82" s="54" t="s">
        <v>2</v>
      </c>
      <c r="V82" s="55" t="s">
        <v>1</v>
      </c>
      <c r="W82" s="53" t="s">
        <v>0</v>
      </c>
      <c r="X82" s="54" t="s">
        <v>2</v>
      </c>
      <c r="Y82" s="56" t="s">
        <v>1</v>
      </c>
      <c r="Z82" s="54" t="s">
        <v>0</v>
      </c>
      <c r="AA82" s="54" t="s">
        <v>2</v>
      </c>
      <c r="AB82" s="55" t="s">
        <v>1</v>
      </c>
      <c r="AC82" s="53" t="s">
        <v>0</v>
      </c>
      <c r="AD82" s="54" t="s">
        <v>2</v>
      </c>
      <c r="AE82" s="56" t="s">
        <v>1</v>
      </c>
      <c r="AF82" s="53" t="s">
        <v>0</v>
      </c>
      <c r="AG82" s="54" t="s">
        <v>2</v>
      </c>
      <c r="AH82" s="56" t="s">
        <v>1</v>
      </c>
      <c r="AI82" s="54" t="s">
        <v>0</v>
      </c>
      <c r="AJ82" s="54" t="s">
        <v>2</v>
      </c>
      <c r="AK82" s="56" t="s">
        <v>1</v>
      </c>
    </row>
    <row r="83" spans="2:37" x14ac:dyDescent="0.25">
      <c r="B83" s="57"/>
      <c r="C83" s="58"/>
      <c r="D83" s="46"/>
      <c r="E83" s="47"/>
      <c r="F83" s="46"/>
      <c r="G83" s="48"/>
      <c r="H83" s="46"/>
      <c r="I83" s="46"/>
      <c r="J83" s="46"/>
      <c r="K83" s="57"/>
      <c r="L83" s="58"/>
      <c r="M83" s="48"/>
      <c r="N83" s="59"/>
      <c r="O83" s="58"/>
      <c r="P83" s="46"/>
      <c r="Q83" s="57"/>
      <c r="R83" s="58"/>
      <c r="S83" s="48"/>
      <c r="T83" s="59"/>
      <c r="U83" s="58"/>
      <c r="V83" s="46"/>
      <c r="W83" s="57"/>
      <c r="X83" s="58"/>
      <c r="Y83" s="48"/>
      <c r="Z83" s="59"/>
      <c r="AA83" s="58"/>
      <c r="AB83" s="46"/>
      <c r="AC83" s="57"/>
      <c r="AD83" s="58"/>
      <c r="AE83" s="48"/>
      <c r="AF83" s="57"/>
      <c r="AG83" s="58"/>
      <c r="AH83" s="48"/>
      <c r="AI83" s="59"/>
      <c r="AJ83" s="58"/>
      <c r="AK83" s="48"/>
    </row>
    <row r="84" spans="2:37" x14ac:dyDescent="0.25">
      <c r="B84" s="57">
        <v>1</v>
      </c>
      <c r="C84" s="29"/>
      <c r="D84" s="48">
        <f t="shared" ref="D84:D114" si="24">SUM(C85-C84)</f>
        <v>0</v>
      </c>
      <c r="E84" s="57">
        <v>1</v>
      </c>
      <c r="F84" s="29"/>
      <c r="G84" s="48">
        <f t="shared" ref="G84:G112" si="25">SUM(F85-F84)</f>
        <v>0</v>
      </c>
      <c r="H84" s="59">
        <v>1</v>
      </c>
      <c r="I84" s="29"/>
      <c r="J84" s="48">
        <f t="shared" ref="J84:J114" si="26">SUM(I85-I84)</f>
        <v>0</v>
      </c>
      <c r="K84" s="57">
        <v>1</v>
      </c>
      <c r="L84" s="29"/>
      <c r="M84" s="48">
        <f t="shared" ref="M84:M113" si="27">SUM(L85-L84)</f>
        <v>0</v>
      </c>
      <c r="N84" s="59">
        <v>1</v>
      </c>
      <c r="O84" s="29"/>
      <c r="P84" s="48">
        <f t="shared" ref="P84:P114" si="28">SUM(O85-O84)</f>
        <v>0</v>
      </c>
      <c r="Q84" s="57">
        <v>1</v>
      </c>
      <c r="R84" s="29"/>
      <c r="S84" s="48">
        <f t="shared" ref="S84:S113" si="29">SUM(R85-R84)</f>
        <v>0</v>
      </c>
      <c r="T84" s="59">
        <v>1</v>
      </c>
      <c r="U84" s="29"/>
      <c r="V84" s="48">
        <f t="shared" ref="V84:V114" si="30">SUM(U85-U84)</f>
        <v>0</v>
      </c>
      <c r="W84" s="57">
        <v>1</v>
      </c>
      <c r="X84" s="29"/>
      <c r="Y84" s="48">
        <f t="shared" ref="Y84:Y114" si="31">SUM(X85-X84)</f>
        <v>0</v>
      </c>
      <c r="Z84" s="59">
        <v>1</v>
      </c>
      <c r="AA84" s="98"/>
      <c r="AB84" s="48">
        <f t="shared" ref="AB84:AB113" si="32">SUM(AA85-AA84)</f>
        <v>0</v>
      </c>
      <c r="AC84" s="57">
        <v>1</v>
      </c>
      <c r="AD84" s="59"/>
      <c r="AE84" s="48">
        <f t="shared" ref="AE84:AE114" si="33">SUM(AD85-AD84)*1000000</f>
        <v>0</v>
      </c>
      <c r="AF84" s="57">
        <v>1</v>
      </c>
      <c r="AG84" s="59"/>
      <c r="AH84" s="48">
        <f t="shared" ref="AH84:AH113" si="34">SUM(AG85-AG84)</f>
        <v>0</v>
      </c>
      <c r="AI84" s="59">
        <v>1</v>
      </c>
      <c r="AJ84" s="59"/>
      <c r="AK84" s="48">
        <f t="shared" ref="AK84:AK114" si="35">SUM(AJ85-AJ84)</f>
        <v>0</v>
      </c>
    </row>
    <row r="85" spans="2:37" x14ac:dyDescent="0.25">
      <c r="B85" s="57">
        <v>2</v>
      </c>
      <c r="C85" s="29"/>
      <c r="D85" s="48">
        <f t="shared" si="24"/>
        <v>0</v>
      </c>
      <c r="E85" s="57">
        <v>2</v>
      </c>
      <c r="F85" s="29"/>
      <c r="G85" s="48">
        <f t="shared" si="25"/>
        <v>0</v>
      </c>
      <c r="H85" s="59">
        <v>2</v>
      </c>
      <c r="I85" s="29"/>
      <c r="J85" s="48">
        <f t="shared" si="26"/>
        <v>0</v>
      </c>
      <c r="K85" s="57">
        <v>2</v>
      </c>
      <c r="L85" s="29"/>
      <c r="M85" s="48">
        <f t="shared" si="27"/>
        <v>0</v>
      </c>
      <c r="N85" s="59">
        <v>2</v>
      </c>
      <c r="O85" s="29"/>
      <c r="P85" s="48">
        <f t="shared" si="28"/>
        <v>0</v>
      </c>
      <c r="Q85" s="57">
        <v>2</v>
      </c>
      <c r="R85" s="29"/>
      <c r="S85" s="48">
        <f t="shared" si="29"/>
        <v>0</v>
      </c>
      <c r="T85" s="59">
        <v>2</v>
      </c>
      <c r="U85" s="29"/>
      <c r="V85" s="48">
        <f t="shared" si="30"/>
        <v>0</v>
      </c>
      <c r="W85" s="57">
        <v>2</v>
      </c>
      <c r="X85" s="29"/>
      <c r="Y85" s="48">
        <f t="shared" si="31"/>
        <v>0</v>
      </c>
      <c r="Z85" s="59">
        <v>2</v>
      </c>
      <c r="AA85" s="98"/>
      <c r="AB85" s="48">
        <f t="shared" si="32"/>
        <v>0</v>
      </c>
      <c r="AC85" s="57">
        <v>2</v>
      </c>
      <c r="AD85" s="59"/>
      <c r="AE85" s="48">
        <f t="shared" si="33"/>
        <v>0</v>
      </c>
      <c r="AF85" s="57">
        <v>2</v>
      </c>
      <c r="AG85" s="59"/>
      <c r="AH85" s="48">
        <f t="shared" si="34"/>
        <v>0</v>
      </c>
      <c r="AI85" s="59">
        <v>2</v>
      </c>
      <c r="AJ85" s="59"/>
      <c r="AK85" s="48">
        <f t="shared" si="35"/>
        <v>0</v>
      </c>
    </row>
    <row r="86" spans="2:37" x14ac:dyDescent="0.25">
      <c r="B86" s="57">
        <v>3</v>
      </c>
      <c r="C86" s="29"/>
      <c r="D86" s="48">
        <f t="shared" si="24"/>
        <v>0</v>
      </c>
      <c r="E86" s="57">
        <v>3</v>
      </c>
      <c r="F86" s="29"/>
      <c r="G86" s="48">
        <f t="shared" si="25"/>
        <v>0</v>
      </c>
      <c r="H86" s="59">
        <v>3</v>
      </c>
      <c r="I86" s="29"/>
      <c r="J86" s="48">
        <f t="shared" si="26"/>
        <v>0</v>
      </c>
      <c r="K86" s="57">
        <v>3</v>
      </c>
      <c r="L86" s="29"/>
      <c r="M86" s="48">
        <f t="shared" si="27"/>
        <v>0</v>
      </c>
      <c r="N86" s="59">
        <v>3</v>
      </c>
      <c r="O86" s="29"/>
      <c r="P86" s="48">
        <f t="shared" si="28"/>
        <v>0</v>
      </c>
      <c r="Q86" s="57">
        <v>3</v>
      </c>
      <c r="R86" s="29"/>
      <c r="S86" s="48">
        <f t="shared" si="29"/>
        <v>0</v>
      </c>
      <c r="T86" s="59">
        <v>3</v>
      </c>
      <c r="U86" s="29"/>
      <c r="V86" s="48">
        <f t="shared" si="30"/>
        <v>0</v>
      </c>
      <c r="W86" s="57">
        <v>3</v>
      </c>
      <c r="X86" s="29"/>
      <c r="Y86" s="48">
        <f t="shared" si="31"/>
        <v>0</v>
      </c>
      <c r="Z86" s="59">
        <v>3</v>
      </c>
      <c r="AA86" s="98"/>
      <c r="AB86" s="48">
        <f t="shared" si="32"/>
        <v>0</v>
      </c>
      <c r="AC86" s="57">
        <v>3</v>
      </c>
      <c r="AD86" s="59"/>
      <c r="AE86" s="48">
        <f t="shared" si="33"/>
        <v>0</v>
      </c>
      <c r="AF86" s="57">
        <v>3</v>
      </c>
      <c r="AG86" s="59"/>
      <c r="AH86" s="48">
        <f t="shared" si="34"/>
        <v>0</v>
      </c>
      <c r="AI86" s="59">
        <v>3</v>
      </c>
      <c r="AJ86" s="59"/>
      <c r="AK86" s="48">
        <f t="shared" si="35"/>
        <v>0</v>
      </c>
    </row>
    <row r="87" spans="2:37" x14ac:dyDescent="0.25">
      <c r="B87" s="57">
        <v>4</v>
      </c>
      <c r="C87" s="29"/>
      <c r="D87" s="48">
        <f t="shared" si="24"/>
        <v>0</v>
      </c>
      <c r="E87" s="57">
        <v>4</v>
      </c>
      <c r="F87" s="29"/>
      <c r="G87" s="48">
        <f t="shared" si="25"/>
        <v>0</v>
      </c>
      <c r="H87" s="59">
        <v>4</v>
      </c>
      <c r="I87" s="29"/>
      <c r="J87" s="48">
        <f t="shared" si="26"/>
        <v>0</v>
      </c>
      <c r="K87" s="57">
        <v>4</v>
      </c>
      <c r="L87" s="29"/>
      <c r="M87" s="48">
        <f t="shared" si="27"/>
        <v>0</v>
      </c>
      <c r="N87" s="59">
        <v>4</v>
      </c>
      <c r="O87" s="29"/>
      <c r="P87" s="48">
        <f t="shared" si="28"/>
        <v>0</v>
      </c>
      <c r="Q87" s="57">
        <v>4</v>
      </c>
      <c r="R87" s="29"/>
      <c r="S87" s="48">
        <f t="shared" si="29"/>
        <v>0</v>
      </c>
      <c r="T87" s="59">
        <v>4</v>
      </c>
      <c r="U87" s="29"/>
      <c r="V87" s="48">
        <f t="shared" si="30"/>
        <v>0</v>
      </c>
      <c r="W87" s="57">
        <v>4</v>
      </c>
      <c r="X87" s="29"/>
      <c r="Y87" s="48">
        <f t="shared" si="31"/>
        <v>0</v>
      </c>
      <c r="Z87" s="59">
        <v>4</v>
      </c>
      <c r="AA87" s="98"/>
      <c r="AB87" s="48">
        <f t="shared" si="32"/>
        <v>0</v>
      </c>
      <c r="AC87" s="57">
        <v>4</v>
      </c>
      <c r="AD87" s="59"/>
      <c r="AE87" s="48">
        <f t="shared" si="33"/>
        <v>0</v>
      </c>
      <c r="AF87" s="57">
        <v>4</v>
      </c>
      <c r="AG87" s="59"/>
      <c r="AH87" s="48">
        <f t="shared" si="34"/>
        <v>0</v>
      </c>
      <c r="AI87" s="59">
        <v>4</v>
      </c>
      <c r="AJ87" s="59"/>
      <c r="AK87" s="48">
        <f t="shared" si="35"/>
        <v>0</v>
      </c>
    </row>
    <row r="88" spans="2:37" x14ac:dyDescent="0.25">
      <c r="B88" s="57">
        <v>5</v>
      </c>
      <c r="C88" s="29"/>
      <c r="D88" s="48">
        <f t="shared" si="24"/>
        <v>0</v>
      </c>
      <c r="E88" s="57">
        <v>5</v>
      </c>
      <c r="F88" s="29"/>
      <c r="G88" s="48">
        <f t="shared" si="25"/>
        <v>0</v>
      </c>
      <c r="H88" s="59">
        <v>5</v>
      </c>
      <c r="I88" s="29"/>
      <c r="J88" s="48">
        <f t="shared" si="26"/>
        <v>0</v>
      </c>
      <c r="K88" s="57">
        <v>5</v>
      </c>
      <c r="L88" s="29"/>
      <c r="M88" s="48">
        <f t="shared" si="27"/>
        <v>0</v>
      </c>
      <c r="N88" s="59">
        <v>5</v>
      </c>
      <c r="O88" s="29"/>
      <c r="P88" s="48">
        <f t="shared" si="28"/>
        <v>0</v>
      </c>
      <c r="Q88" s="57">
        <v>5</v>
      </c>
      <c r="R88" s="29"/>
      <c r="S88" s="48">
        <f t="shared" si="29"/>
        <v>0</v>
      </c>
      <c r="T88" s="59">
        <v>5</v>
      </c>
      <c r="U88" s="29"/>
      <c r="V88" s="48">
        <f t="shared" si="30"/>
        <v>0</v>
      </c>
      <c r="W88" s="57">
        <v>5</v>
      </c>
      <c r="X88" s="29"/>
      <c r="Y88" s="48">
        <f t="shared" si="31"/>
        <v>0</v>
      </c>
      <c r="Z88" s="59">
        <v>5</v>
      </c>
      <c r="AA88" s="98"/>
      <c r="AB88" s="48">
        <f t="shared" si="32"/>
        <v>0</v>
      </c>
      <c r="AC88" s="57">
        <v>5</v>
      </c>
      <c r="AD88" s="59"/>
      <c r="AE88" s="48">
        <f t="shared" si="33"/>
        <v>0</v>
      </c>
      <c r="AF88" s="57">
        <v>5</v>
      </c>
      <c r="AG88" s="59"/>
      <c r="AH88" s="48">
        <f t="shared" si="34"/>
        <v>0</v>
      </c>
      <c r="AI88" s="59">
        <v>5</v>
      </c>
      <c r="AJ88" s="59"/>
      <c r="AK88" s="48">
        <f t="shared" si="35"/>
        <v>0</v>
      </c>
    </row>
    <row r="89" spans="2:37" x14ac:dyDescent="0.25">
      <c r="B89" s="57">
        <v>6</v>
      </c>
      <c r="C89" s="29"/>
      <c r="D89" s="48">
        <f t="shared" si="24"/>
        <v>0</v>
      </c>
      <c r="E89" s="57">
        <v>6</v>
      </c>
      <c r="F89" s="29"/>
      <c r="G89" s="48">
        <f t="shared" si="25"/>
        <v>0</v>
      </c>
      <c r="H89" s="59">
        <v>6</v>
      </c>
      <c r="I89" s="29"/>
      <c r="J89" s="48">
        <f t="shared" si="26"/>
        <v>0</v>
      </c>
      <c r="K89" s="57">
        <v>6</v>
      </c>
      <c r="L89" s="29"/>
      <c r="M89" s="48">
        <f t="shared" si="27"/>
        <v>0</v>
      </c>
      <c r="N89" s="59">
        <v>6</v>
      </c>
      <c r="O89" s="29"/>
      <c r="P89" s="48">
        <f t="shared" si="28"/>
        <v>0</v>
      </c>
      <c r="Q89" s="57">
        <v>6</v>
      </c>
      <c r="R89" s="29"/>
      <c r="S89" s="48">
        <f t="shared" si="29"/>
        <v>0</v>
      </c>
      <c r="T89" s="59">
        <v>6</v>
      </c>
      <c r="U89" s="29"/>
      <c r="V89" s="48">
        <f t="shared" si="30"/>
        <v>0</v>
      </c>
      <c r="W89" s="57">
        <v>6</v>
      </c>
      <c r="X89" s="29"/>
      <c r="Y89" s="48">
        <f t="shared" si="31"/>
        <v>0</v>
      </c>
      <c r="Z89" s="59">
        <v>6</v>
      </c>
      <c r="AA89" s="98"/>
      <c r="AB89" s="48">
        <f t="shared" si="32"/>
        <v>0</v>
      </c>
      <c r="AC89" s="57">
        <v>6</v>
      </c>
      <c r="AD89" s="59"/>
      <c r="AE89" s="48">
        <f t="shared" si="33"/>
        <v>0</v>
      </c>
      <c r="AF89" s="57">
        <v>6</v>
      </c>
      <c r="AG89" s="59"/>
      <c r="AH89" s="48">
        <f t="shared" si="34"/>
        <v>0</v>
      </c>
      <c r="AI89" s="59">
        <v>6</v>
      </c>
      <c r="AJ89" s="59"/>
      <c r="AK89" s="48">
        <f t="shared" si="35"/>
        <v>0</v>
      </c>
    </row>
    <row r="90" spans="2:37" x14ac:dyDescent="0.25">
      <c r="B90" s="60">
        <v>7</v>
      </c>
      <c r="C90" s="29"/>
      <c r="D90" s="48">
        <f t="shared" si="24"/>
        <v>0</v>
      </c>
      <c r="E90" s="60">
        <v>7</v>
      </c>
      <c r="F90" s="29"/>
      <c r="G90" s="48">
        <f t="shared" si="25"/>
        <v>0</v>
      </c>
      <c r="H90" s="61">
        <v>7</v>
      </c>
      <c r="I90" s="29"/>
      <c r="J90" s="48">
        <f t="shared" si="26"/>
        <v>0</v>
      </c>
      <c r="K90" s="60">
        <v>7</v>
      </c>
      <c r="L90" s="29"/>
      <c r="M90" s="48">
        <f t="shared" si="27"/>
        <v>0</v>
      </c>
      <c r="N90" s="61">
        <v>7</v>
      </c>
      <c r="O90" s="29"/>
      <c r="P90" s="48">
        <f t="shared" si="28"/>
        <v>0</v>
      </c>
      <c r="Q90" s="60">
        <v>7</v>
      </c>
      <c r="R90" s="29"/>
      <c r="S90" s="48">
        <f t="shared" si="29"/>
        <v>0</v>
      </c>
      <c r="T90" s="61">
        <v>7</v>
      </c>
      <c r="U90" s="29"/>
      <c r="V90" s="48">
        <f t="shared" si="30"/>
        <v>0</v>
      </c>
      <c r="W90" s="60">
        <v>7</v>
      </c>
      <c r="X90" s="29"/>
      <c r="Y90" s="48">
        <f t="shared" si="31"/>
        <v>0</v>
      </c>
      <c r="Z90" s="61">
        <v>7</v>
      </c>
      <c r="AA90" s="98"/>
      <c r="AB90" s="48">
        <f t="shared" si="32"/>
        <v>0</v>
      </c>
      <c r="AC90" s="60">
        <v>7</v>
      </c>
      <c r="AD90" s="59"/>
      <c r="AE90" s="48">
        <f t="shared" si="33"/>
        <v>0</v>
      </c>
      <c r="AF90" s="60">
        <v>7</v>
      </c>
      <c r="AG90" s="59"/>
      <c r="AH90" s="48">
        <f t="shared" si="34"/>
        <v>0</v>
      </c>
      <c r="AI90" s="61">
        <v>7</v>
      </c>
      <c r="AJ90" s="59"/>
      <c r="AK90" s="48">
        <f t="shared" si="35"/>
        <v>0</v>
      </c>
    </row>
    <row r="91" spans="2:37" x14ac:dyDescent="0.25">
      <c r="B91" s="57">
        <v>8</v>
      </c>
      <c r="C91" s="29"/>
      <c r="D91" s="48">
        <f t="shared" si="24"/>
        <v>0</v>
      </c>
      <c r="E91" s="57">
        <v>8</v>
      </c>
      <c r="F91" s="29"/>
      <c r="G91" s="48">
        <f t="shared" si="25"/>
        <v>0</v>
      </c>
      <c r="H91" s="59">
        <v>8</v>
      </c>
      <c r="I91" s="29"/>
      <c r="J91" s="48">
        <f t="shared" si="26"/>
        <v>0</v>
      </c>
      <c r="K91" s="57">
        <v>8</v>
      </c>
      <c r="L91" s="29"/>
      <c r="M91" s="48">
        <f t="shared" si="27"/>
        <v>0</v>
      </c>
      <c r="N91" s="59">
        <v>8</v>
      </c>
      <c r="O91" s="29"/>
      <c r="P91" s="48">
        <f t="shared" si="28"/>
        <v>0</v>
      </c>
      <c r="Q91" s="57">
        <v>8</v>
      </c>
      <c r="R91" s="29"/>
      <c r="S91" s="48">
        <f t="shared" si="29"/>
        <v>0</v>
      </c>
      <c r="T91" s="59">
        <v>8</v>
      </c>
      <c r="U91" s="29"/>
      <c r="V91" s="48">
        <f t="shared" si="30"/>
        <v>0</v>
      </c>
      <c r="W91" s="57">
        <v>8</v>
      </c>
      <c r="X91" s="29"/>
      <c r="Y91" s="48">
        <f t="shared" si="31"/>
        <v>0</v>
      </c>
      <c r="Z91" s="59">
        <v>8</v>
      </c>
      <c r="AA91" s="98"/>
      <c r="AB91" s="48">
        <f t="shared" si="32"/>
        <v>0</v>
      </c>
      <c r="AC91" s="57">
        <v>8</v>
      </c>
      <c r="AD91" s="59"/>
      <c r="AE91" s="48">
        <f t="shared" si="33"/>
        <v>0</v>
      </c>
      <c r="AF91" s="57">
        <v>8</v>
      </c>
      <c r="AG91" s="59"/>
      <c r="AH91" s="48">
        <f t="shared" si="34"/>
        <v>0</v>
      </c>
      <c r="AI91" s="59">
        <v>8</v>
      </c>
      <c r="AJ91" s="59"/>
      <c r="AK91" s="48">
        <f t="shared" si="35"/>
        <v>0</v>
      </c>
    </row>
    <row r="92" spans="2:37" x14ac:dyDescent="0.25">
      <c r="B92" s="57">
        <v>9</v>
      </c>
      <c r="C92" s="29"/>
      <c r="D92" s="48">
        <f t="shared" si="24"/>
        <v>0</v>
      </c>
      <c r="E92" s="57">
        <v>9</v>
      </c>
      <c r="F92" s="29"/>
      <c r="G92" s="48">
        <f t="shared" si="25"/>
        <v>0</v>
      </c>
      <c r="H92" s="59">
        <v>9</v>
      </c>
      <c r="I92" s="29"/>
      <c r="J92" s="48">
        <f t="shared" si="26"/>
        <v>0</v>
      </c>
      <c r="K92" s="57">
        <v>9</v>
      </c>
      <c r="L92" s="29"/>
      <c r="M92" s="48">
        <f t="shared" si="27"/>
        <v>0</v>
      </c>
      <c r="N92" s="59">
        <v>9</v>
      </c>
      <c r="O92" s="29"/>
      <c r="P92" s="48">
        <f t="shared" si="28"/>
        <v>0</v>
      </c>
      <c r="Q92" s="57">
        <v>9</v>
      </c>
      <c r="R92" s="29"/>
      <c r="S92" s="48">
        <f t="shared" si="29"/>
        <v>0</v>
      </c>
      <c r="T92" s="59">
        <v>9</v>
      </c>
      <c r="U92" s="29"/>
      <c r="V92" s="48">
        <f t="shared" si="30"/>
        <v>0</v>
      </c>
      <c r="W92" s="57">
        <v>9</v>
      </c>
      <c r="X92" s="29"/>
      <c r="Y92" s="48">
        <f t="shared" si="31"/>
        <v>0</v>
      </c>
      <c r="Z92" s="59">
        <v>9</v>
      </c>
      <c r="AA92" s="98"/>
      <c r="AB92" s="48">
        <f t="shared" si="32"/>
        <v>0</v>
      </c>
      <c r="AC92" s="57">
        <v>9</v>
      </c>
      <c r="AD92" s="59"/>
      <c r="AE92" s="48">
        <f t="shared" si="33"/>
        <v>0</v>
      </c>
      <c r="AF92" s="57">
        <v>9</v>
      </c>
      <c r="AG92" s="59"/>
      <c r="AH92" s="48">
        <f t="shared" si="34"/>
        <v>0</v>
      </c>
      <c r="AI92" s="59">
        <v>9</v>
      </c>
      <c r="AJ92" s="59"/>
      <c r="AK92" s="48">
        <f t="shared" si="35"/>
        <v>0</v>
      </c>
    </row>
    <row r="93" spans="2:37" x14ac:dyDescent="0.25">
      <c r="B93" s="57">
        <v>10</v>
      </c>
      <c r="C93" s="29"/>
      <c r="D93" s="48">
        <f t="shared" si="24"/>
        <v>0</v>
      </c>
      <c r="E93" s="57">
        <v>10</v>
      </c>
      <c r="F93" s="29"/>
      <c r="G93" s="48">
        <f t="shared" si="25"/>
        <v>0</v>
      </c>
      <c r="H93" s="59">
        <v>10</v>
      </c>
      <c r="I93" s="29"/>
      <c r="J93" s="48">
        <f t="shared" si="26"/>
        <v>0</v>
      </c>
      <c r="K93" s="57">
        <v>10</v>
      </c>
      <c r="L93" s="29"/>
      <c r="M93" s="48">
        <f t="shared" si="27"/>
        <v>0</v>
      </c>
      <c r="N93" s="59">
        <v>10</v>
      </c>
      <c r="O93" s="29"/>
      <c r="P93" s="48">
        <f t="shared" si="28"/>
        <v>0</v>
      </c>
      <c r="Q93" s="57">
        <v>10</v>
      </c>
      <c r="R93" s="29"/>
      <c r="S93" s="48">
        <f t="shared" si="29"/>
        <v>0</v>
      </c>
      <c r="T93" s="59">
        <v>10</v>
      </c>
      <c r="U93" s="29"/>
      <c r="V93" s="48">
        <f t="shared" si="30"/>
        <v>0</v>
      </c>
      <c r="W93" s="57">
        <v>10</v>
      </c>
      <c r="X93" s="62"/>
      <c r="Y93" s="48">
        <f t="shared" si="31"/>
        <v>0</v>
      </c>
      <c r="Z93" s="59">
        <v>10</v>
      </c>
      <c r="AA93" s="98"/>
      <c r="AB93" s="48">
        <f t="shared" si="32"/>
        <v>0</v>
      </c>
      <c r="AC93" s="57">
        <v>10</v>
      </c>
      <c r="AD93" s="59"/>
      <c r="AE93" s="48">
        <f t="shared" si="33"/>
        <v>0</v>
      </c>
      <c r="AF93" s="57">
        <v>10</v>
      </c>
      <c r="AG93" s="59"/>
      <c r="AH93" s="48">
        <f t="shared" si="34"/>
        <v>0</v>
      </c>
      <c r="AI93" s="59">
        <v>10</v>
      </c>
      <c r="AJ93" s="59"/>
      <c r="AK93" s="48">
        <f t="shared" si="35"/>
        <v>0</v>
      </c>
    </row>
    <row r="94" spans="2:37" x14ac:dyDescent="0.25">
      <c r="B94" s="57">
        <v>11</v>
      </c>
      <c r="C94" s="29"/>
      <c r="D94" s="48">
        <f t="shared" si="24"/>
        <v>0</v>
      </c>
      <c r="E94" s="57">
        <v>11</v>
      </c>
      <c r="F94" s="29"/>
      <c r="G94" s="48">
        <f t="shared" si="25"/>
        <v>0</v>
      </c>
      <c r="H94" s="59">
        <v>11</v>
      </c>
      <c r="I94" s="29"/>
      <c r="J94" s="48">
        <f t="shared" si="26"/>
        <v>0</v>
      </c>
      <c r="K94" s="57">
        <v>11</v>
      </c>
      <c r="L94" s="29"/>
      <c r="M94" s="48">
        <f t="shared" si="27"/>
        <v>0</v>
      </c>
      <c r="N94" s="59">
        <v>11</v>
      </c>
      <c r="O94" s="29"/>
      <c r="P94" s="48">
        <f t="shared" si="28"/>
        <v>0</v>
      </c>
      <c r="Q94" s="57">
        <v>11</v>
      </c>
      <c r="R94" s="29"/>
      <c r="S94" s="48">
        <f t="shared" si="29"/>
        <v>0</v>
      </c>
      <c r="T94" s="59">
        <v>11</v>
      </c>
      <c r="U94" s="29"/>
      <c r="V94" s="48">
        <f t="shared" si="30"/>
        <v>0</v>
      </c>
      <c r="W94" s="57">
        <v>11</v>
      </c>
      <c r="X94" s="29"/>
      <c r="Y94" s="48">
        <f t="shared" si="31"/>
        <v>0</v>
      </c>
      <c r="Z94" s="59">
        <v>11</v>
      </c>
      <c r="AA94" s="98"/>
      <c r="AB94" s="48">
        <f t="shared" si="32"/>
        <v>0</v>
      </c>
      <c r="AC94" s="57">
        <v>11</v>
      </c>
      <c r="AD94" s="59"/>
      <c r="AE94" s="48">
        <f t="shared" si="33"/>
        <v>0</v>
      </c>
      <c r="AF94" s="57">
        <v>11</v>
      </c>
      <c r="AG94" s="59"/>
      <c r="AH94" s="48">
        <f t="shared" si="34"/>
        <v>0</v>
      </c>
      <c r="AI94" s="59">
        <v>11</v>
      </c>
      <c r="AJ94" s="59"/>
      <c r="AK94" s="48">
        <f t="shared" si="35"/>
        <v>0</v>
      </c>
    </row>
    <row r="95" spans="2:37" x14ac:dyDescent="0.25">
      <c r="B95" s="57">
        <v>12</v>
      </c>
      <c r="C95" s="29"/>
      <c r="D95" s="48">
        <f t="shared" si="24"/>
        <v>0</v>
      </c>
      <c r="E95" s="57">
        <v>12</v>
      </c>
      <c r="F95" s="29"/>
      <c r="G95" s="48">
        <f t="shared" si="25"/>
        <v>0</v>
      </c>
      <c r="H95" s="59">
        <v>12</v>
      </c>
      <c r="I95" s="29"/>
      <c r="J95" s="48">
        <f t="shared" si="26"/>
        <v>0</v>
      </c>
      <c r="K95" s="57">
        <v>12</v>
      </c>
      <c r="L95" s="29"/>
      <c r="M95" s="48">
        <f t="shared" si="27"/>
        <v>0</v>
      </c>
      <c r="N95" s="59">
        <v>12</v>
      </c>
      <c r="O95" s="29"/>
      <c r="P95" s="48">
        <f t="shared" si="28"/>
        <v>0</v>
      </c>
      <c r="Q95" s="57">
        <v>12</v>
      </c>
      <c r="R95" s="29"/>
      <c r="S95" s="48">
        <f t="shared" si="29"/>
        <v>0</v>
      </c>
      <c r="T95" s="59">
        <v>12</v>
      </c>
      <c r="U95" s="29"/>
      <c r="V95" s="48">
        <f t="shared" si="30"/>
        <v>0</v>
      </c>
      <c r="W95" s="57">
        <v>12</v>
      </c>
      <c r="X95" s="29"/>
      <c r="Y95" s="48">
        <f t="shared" si="31"/>
        <v>0</v>
      </c>
      <c r="Z95" s="59">
        <v>12</v>
      </c>
      <c r="AA95" s="98"/>
      <c r="AB95" s="48">
        <f t="shared" si="32"/>
        <v>0</v>
      </c>
      <c r="AC95" s="57">
        <v>12</v>
      </c>
      <c r="AD95" s="59"/>
      <c r="AE95" s="48">
        <f t="shared" si="33"/>
        <v>0</v>
      </c>
      <c r="AF95" s="57">
        <v>12</v>
      </c>
      <c r="AG95" s="59"/>
      <c r="AH95" s="48">
        <f t="shared" si="34"/>
        <v>0</v>
      </c>
      <c r="AI95" s="59">
        <v>12</v>
      </c>
      <c r="AJ95" s="59"/>
      <c r="AK95" s="48">
        <f t="shared" si="35"/>
        <v>0</v>
      </c>
    </row>
    <row r="96" spans="2:37" x14ac:dyDescent="0.25">
      <c r="B96" s="57">
        <v>13</v>
      </c>
      <c r="C96" s="29"/>
      <c r="D96" s="48">
        <f t="shared" si="24"/>
        <v>0</v>
      </c>
      <c r="E96" s="57">
        <v>13</v>
      </c>
      <c r="F96" s="29"/>
      <c r="G96" s="48">
        <f t="shared" si="25"/>
        <v>0</v>
      </c>
      <c r="H96" s="59">
        <v>13</v>
      </c>
      <c r="I96" s="29"/>
      <c r="J96" s="48">
        <f t="shared" si="26"/>
        <v>0</v>
      </c>
      <c r="K96" s="57">
        <v>13</v>
      </c>
      <c r="L96" s="29"/>
      <c r="M96" s="48">
        <f t="shared" si="27"/>
        <v>0</v>
      </c>
      <c r="N96" s="59">
        <v>13</v>
      </c>
      <c r="O96" s="29"/>
      <c r="P96" s="48">
        <f t="shared" si="28"/>
        <v>0</v>
      </c>
      <c r="Q96" s="57">
        <v>13</v>
      </c>
      <c r="R96" s="29"/>
      <c r="S96" s="48">
        <f t="shared" si="29"/>
        <v>0</v>
      </c>
      <c r="T96" s="59">
        <v>13</v>
      </c>
      <c r="U96" s="29"/>
      <c r="V96" s="48">
        <f t="shared" si="30"/>
        <v>0</v>
      </c>
      <c r="W96" s="57">
        <v>13</v>
      </c>
      <c r="X96" s="29"/>
      <c r="Y96" s="48">
        <f t="shared" si="31"/>
        <v>0</v>
      </c>
      <c r="Z96" s="59">
        <v>13</v>
      </c>
      <c r="AA96" s="98"/>
      <c r="AB96" s="48">
        <f t="shared" si="32"/>
        <v>0</v>
      </c>
      <c r="AC96" s="57">
        <v>13</v>
      </c>
      <c r="AD96" s="59"/>
      <c r="AE96" s="48">
        <f t="shared" si="33"/>
        <v>0</v>
      </c>
      <c r="AF96" s="57">
        <v>13</v>
      </c>
      <c r="AG96" s="59"/>
      <c r="AH96" s="48">
        <f t="shared" si="34"/>
        <v>0</v>
      </c>
      <c r="AI96" s="59">
        <v>13</v>
      </c>
      <c r="AJ96" s="59"/>
      <c r="AK96" s="48">
        <f t="shared" si="35"/>
        <v>0</v>
      </c>
    </row>
    <row r="97" spans="2:37" x14ac:dyDescent="0.25">
      <c r="B97" s="57">
        <v>14</v>
      </c>
      <c r="C97" s="29"/>
      <c r="D97" s="48">
        <f t="shared" si="24"/>
        <v>0</v>
      </c>
      <c r="E97" s="57">
        <v>14</v>
      </c>
      <c r="F97" s="29"/>
      <c r="G97" s="48">
        <f t="shared" si="25"/>
        <v>0</v>
      </c>
      <c r="H97" s="59">
        <v>14</v>
      </c>
      <c r="I97" s="29"/>
      <c r="J97" s="48">
        <f t="shared" si="26"/>
        <v>0</v>
      </c>
      <c r="K97" s="57">
        <v>14</v>
      </c>
      <c r="L97" s="29"/>
      <c r="M97" s="48">
        <f t="shared" si="27"/>
        <v>0</v>
      </c>
      <c r="N97" s="59">
        <v>14</v>
      </c>
      <c r="O97" s="29"/>
      <c r="P97" s="48">
        <f t="shared" si="28"/>
        <v>0</v>
      </c>
      <c r="Q97" s="57">
        <v>14</v>
      </c>
      <c r="R97" s="29"/>
      <c r="S97" s="48">
        <f t="shared" si="29"/>
        <v>0</v>
      </c>
      <c r="T97" s="59">
        <v>14</v>
      </c>
      <c r="U97" s="29"/>
      <c r="V97" s="48">
        <f t="shared" si="30"/>
        <v>0</v>
      </c>
      <c r="W97" s="57">
        <v>14</v>
      </c>
      <c r="X97" s="29"/>
      <c r="Y97" s="48">
        <f t="shared" si="31"/>
        <v>0</v>
      </c>
      <c r="Z97" s="59">
        <v>14</v>
      </c>
      <c r="AA97" s="98"/>
      <c r="AB97" s="48">
        <f t="shared" si="32"/>
        <v>0</v>
      </c>
      <c r="AC97" s="57">
        <v>14</v>
      </c>
      <c r="AD97" s="59"/>
      <c r="AE97" s="48">
        <f t="shared" si="33"/>
        <v>0</v>
      </c>
      <c r="AF97" s="57">
        <v>14</v>
      </c>
      <c r="AG97" s="59"/>
      <c r="AH97" s="48">
        <f t="shared" si="34"/>
        <v>0</v>
      </c>
      <c r="AI97" s="59">
        <v>14</v>
      </c>
      <c r="AJ97" s="59"/>
      <c r="AK97" s="48">
        <f t="shared" si="35"/>
        <v>0</v>
      </c>
    </row>
    <row r="98" spans="2:37" x14ac:dyDescent="0.25">
      <c r="B98" s="57">
        <v>15</v>
      </c>
      <c r="C98" s="29"/>
      <c r="D98" s="48">
        <f t="shared" si="24"/>
        <v>0</v>
      </c>
      <c r="E98" s="57">
        <v>15</v>
      </c>
      <c r="F98" s="29"/>
      <c r="G98" s="48">
        <f t="shared" si="25"/>
        <v>0</v>
      </c>
      <c r="H98" s="59">
        <v>15</v>
      </c>
      <c r="I98" s="29"/>
      <c r="J98" s="48">
        <f t="shared" si="26"/>
        <v>0</v>
      </c>
      <c r="K98" s="57">
        <v>15</v>
      </c>
      <c r="L98" s="29"/>
      <c r="M98" s="48">
        <f t="shared" si="27"/>
        <v>0</v>
      </c>
      <c r="N98" s="59">
        <v>15</v>
      </c>
      <c r="O98" s="29"/>
      <c r="P98" s="48">
        <f t="shared" si="28"/>
        <v>0</v>
      </c>
      <c r="Q98" s="57">
        <v>15</v>
      </c>
      <c r="R98" s="29"/>
      <c r="S98" s="48">
        <f t="shared" si="29"/>
        <v>0</v>
      </c>
      <c r="T98" s="59">
        <v>15</v>
      </c>
      <c r="U98" s="29"/>
      <c r="V98" s="48">
        <f t="shared" si="30"/>
        <v>0</v>
      </c>
      <c r="W98" s="57">
        <v>15</v>
      </c>
      <c r="X98" s="29"/>
      <c r="Y98" s="48">
        <f t="shared" si="31"/>
        <v>0</v>
      </c>
      <c r="Z98" s="59">
        <v>15</v>
      </c>
      <c r="AA98" s="98"/>
      <c r="AB98" s="48">
        <f t="shared" si="32"/>
        <v>0</v>
      </c>
      <c r="AC98" s="57">
        <v>15</v>
      </c>
      <c r="AD98" s="59"/>
      <c r="AE98" s="48">
        <f t="shared" si="33"/>
        <v>0</v>
      </c>
      <c r="AF98" s="57">
        <v>15</v>
      </c>
      <c r="AG98" s="59"/>
      <c r="AH98" s="48">
        <f t="shared" si="34"/>
        <v>0</v>
      </c>
      <c r="AI98" s="59">
        <v>15</v>
      </c>
      <c r="AJ98" s="59"/>
      <c r="AK98" s="48">
        <f t="shared" si="35"/>
        <v>0</v>
      </c>
    </row>
    <row r="99" spans="2:37" x14ac:dyDescent="0.25">
      <c r="B99" s="57">
        <v>16</v>
      </c>
      <c r="C99" s="29"/>
      <c r="D99" s="48">
        <f t="shared" si="24"/>
        <v>0</v>
      </c>
      <c r="E99" s="57">
        <v>16</v>
      </c>
      <c r="F99" s="29"/>
      <c r="G99" s="48">
        <f t="shared" si="25"/>
        <v>0</v>
      </c>
      <c r="H99" s="59">
        <v>16</v>
      </c>
      <c r="I99" s="29"/>
      <c r="J99" s="48">
        <f t="shared" si="26"/>
        <v>0</v>
      </c>
      <c r="K99" s="57">
        <v>16</v>
      </c>
      <c r="L99" s="29"/>
      <c r="M99" s="48">
        <f t="shared" si="27"/>
        <v>0</v>
      </c>
      <c r="N99" s="59">
        <v>16</v>
      </c>
      <c r="O99" s="29"/>
      <c r="P99" s="48">
        <f t="shared" si="28"/>
        <v>0</v>
      </c>
      <c r="Q99" s="57">
        <v>16</v>
      </c>
      <c r="R99" s="29"/>
      <c r="S99" s="48">
        <f t="shared" si="29"/>
        <v>0</v>
      </c>
      <c r="T99" s="59">
        <v>16</v>
      </c>
      <c r="U99" s="29"/>
      <c r="V99" s="48">
        <f t="shared" si="30"/>
        <v>0</v>
      </c>
      <c r="W99" s="57">
        <v>16</v>
      </c>
      <c r="X99" s="29"/>
      <c r="Y99" s="48">
        <f t="shared" si="31"/>
        <v>0</v>
      </c>
      <c r="Z99" s="59">
        <v>16</v>
      </c>
      <c r="AA99" s="98"/>
      <c r="AB99" s="48">
        <f t="shared" si="32"/>
        <v>0</v>
      </c>
      <c r="AC99" s="57">
        <v>16</v>
      </c>
      <c r="AD99" s="59"/>
      <c r="AE99" s="48">
        <f t="shared" si="33"/>
        <v>0</v>
      </c>
      <c r="AF99" s="57">
        <v>16</v>
      </c>
      <c r="AG99" s="59"/>
      <c r="AH99" s="48">
        <f t="shared" si="34"/>
        <v>0</v>
      </c>
      <c r="AI99" s="59">
        <v>16</v>
      </c>
      <c r="AJ99" s="59"/>
      <c r="AK99" s="48">
        <f t="shared" si="35"/>
        <v>0</v>
      </c>
    </row>
    <row r="100" spans="2:37" x14ac:dyDescent="0.25">
      <c r="B100" s="57">
        <v>17</v>
      </c>
      <c r="C100" s="29"/>
      <c r="D100" s="48">
        <f t="shared" si="24"/>
        <v>0</v>
      </c>
      <c r="E100" s="57">
        <v>17</v>
      </c>
      <c r="F100" s="29"/>
      <c r="G100" s="48">
        <f t="shared" si="25"/>
        <v>0</v>
      </c>
      <c r="H100" s="59">
        <v>17</v>
      </c>
      <c r="I100" s="29"/>
      <c r="J100" s="48">
        <f t="shared" si="26"/>
        <v>0</v>
      </c>
      <c r="K100" s="57">
        <v>17</v>
      </c>
      <c r="L100" s="29"/>
      <c r="M100" s="48">
        <f t="shared" si="27"/>
        <v>0</v>
      </c>
      <c r="N100" s="59">
        <v>17</v>
      </c>
      <c r="O100" s="29"/>
      <c r="P100" s="48">
        <f t="shared" si="28"/>
        <v>0</v>
      </c>
      <c r="Q100" s="57">
        <v>17</v>
      </c>
      <c r="R100" s="29"/>
      <c r="S100" s="48">
        <f t="shared" si="29"/>
        <v>0</v>
      </c>
      <c r="T100" s="59">
        <v>17</v>
      </c>
      <c r="U100" s="29"/>
      <c r="V100" s="48">
        <f t="shared" si="30"/>
        <v>0</v>
      </c>
      <c r="W100" s="57">
        <v>17</v>
      </c>
      <c r="X100" s="29"/>
      <c r="Y100" s="48">
        <f t="shared" si="31"/>
        <v>0</v>
      </c>
      <c r="Z100" s="59">
        <v>17</v>
      </c>
      <c r="AA100" s="98"/>
      <c r="AB100" s="48">
        <f t="shared" si="32"/>
        <v>0</v>
      </c>
      <c r="AC100" s="57">
        <v>17</v>
      </c>
      <c r="AD100" s="59"/>
      <c r="AE100" s="48">
        <f t="shared" si="33"/>
        <v>0</v>
      </c>
      <c r="AF100" s="57">
        <v>17</v>
      </c>
      <c r="AG100" s="59"/>
      <c r="AH100" s="48">
        <f t="shared" si="34"/>
        <v>0</v>
      </c>
      <c r="AI100" s="59">
        <v>17</v>
      </c>
      <c r="AJ100" s="59"/>
      <c r="AK100" s="48">
        <f t="shared" si="35"/>
        <v>0</v>
      </c>
    </row>
    <row r="101" spans="2:37" x14ac:dyDescent="0.25">
      <c r="B101" s="57">
        <v>18</v>
      </c>
      <c r="C101" s="29"/>
      <c r="D101" s="48">
        <f t="shared" si="24"/>
        <v>0</v>
      </c>
      <c r="E101" s="57">
        <v>18</v>
      </c>
      <c r="F101" s="29"/>
      <c r="G101" s="48">
        <f t="shared" si="25"/>
        <v>0</v>
      </c>
      <c r="H101" s="59">
        <v>18</v>
      </c>
      <c r="I101" s="29"/>
      <c r="J101" s="48">
        <f t="shared" si="26"/>
        <v>0</v>
      </c>
      <c r="K101" s="57">
        <v>18</v>
      </c>
      <c r="L101" s="29"/>
      <c r="M101" s="48">
        <f t="shared" si="27"/>
        <v>0</v>
      </c>
      <c r="N101" s="59">
        <v>18</v>
      </c>
      <c r="O101" s="29"/>
      <c r="P101" s="48">
        <f t="shared" si="28"/>
        <v>0</v>
      </c>
      <c r="Q101" s="57">
        <v>18</v>
      </c>
      <c r="R101" s="29"/>
      <c r="S101" s="48">
        <f t="shared" si="29"/>
        <v>0</v>
      </c>
      <c r="T101" s="59">
        <v>18</v>
      </c>
      <c r="U101" s="29"/>
      <c r="V101" s="48">
        <f t="shared" si="30"/>
        <v>0</v>
      </c>
      <c r="W101" s="57">
        <v>18</v>
      </c>
      <c r="X101" s="29"/>
      <c r="Y101" s="48">
        <f t="shared" si="31"/>
        <v>0</v>
      </c>
      <c r="Z101" s="59">
        <v>18</v>
      </c>
      <c r="AA101" s="98"/>
      <c r="AB101" s="48">
        <f t="shared" si="32"/>
        <v>0</v>
      </c>
      <c r="AC101" s="57">
        <v>18</v>
      </c>
      <c r="AD101" s="59"/>
      <c r="AE101" s="48">
        <f t="shared" si="33"/>
        <v>0</v>
      </c>
      <c r="AF101" s="57">
        <v>18</v>
      </c>
      <c r="AG101" s="59"/>
      <c r="AH101" s="48">
        <f t="shared" si="34"/>
        <v>0</v>
      </c>
      <c r="AI101" s="59">
        <v>18</v>
      </c>
      <c r="AJ101" s="59"/>
      <c r="AK101" s="48">
        <f t="shared" si="35"/>
        <v>0</v>
      </c>
    </row>
    <row r="102" spans="2:37" x14ac:dyDescent="0.25">
      <c r="B102" s="57">
        <v>19</v>
      </c>
      <c r="C102" s="29"/>
      <c r="D102" s="48">
        <f t="shared" si="24"/>
        <v>0</v>
      </c>
      <c r="E102" s="57">
        <v>19</v>
      </c>
      <c r="F102" s="29"/>
      <c r="G102" s="48">
        <f t="shared" si="25"/>
        <v>0</v>
      </c>
      <c r="H102" s="59">
        <v>19</v>
      </c>
      <c r="I102" s="29"/>
      <c r="J102" s="48">
        <f t="shared" si="26"/>
        <v>0</v>
      </c>
      <c r="K102" s="57">
        <v>19</v>
      </c>
      <c r="L102" s="29"/>
      <c r="M102" s="48">
        <f t="shared" si="27"/>
        <v>0</v>
      </c>
      <c r="N102" s="59">
        <v>19</v>
      </c>
      <c r="O102" s="29"/>
      <c r="P102" s="48">
        <f t="shared" si="28"/>
        <v>0</v>
      </c>
      <c r="Q102" s="57">
        <v>19</v>
      </c>
      <c r="R102" s="29"/>
      <c r="S102" s="48">
        <f t="shared" si="29"/>
        <v>0</v>
      </c>
      <c r="T102" s="59">
        <v>19</v>
      </c>
      <c r="U102" s="29"/>
      <c r="V102" s="48">
        <f t="shared" si="30"/>
        <v>0</v>
      </c>
      <c r="W102" s="57">
        <v>19</v>
      </c>
      <c r="X102" s="29"/>
      <c r="Y102" s="48">
        <f t="shared" si="31"/>
        <v>0</v>
      </c>
      <c r="Z102" s="59">
        <v>19</v>
      </c>
      <c r="AA102" s="98"/>
      <c r="AB102" s="48">
        <f t="shared" si="32"/>
        <v>0</v>
      </c>
      <c r="AC102" s="57">
        <v>19</v>
      </c>
      <c r="AD102" s="59"/>
      <c r="AE102" s="48">
        <f t="shared" si="33"/>
        <v>0</v>
      </c>
      <c r="AF102" s="57">
        <v>19</v>
      </c>
      <c r="AG102" s="59"/>
      <c r="AH102" s="48">
        <f t="shared" si="34"/>
        <v>0</v>
      </c>
      <c r="AI102" s="59">
        <v>19</v>
      </c>
      <c r="AJ102" s="59"/>
      <c r="AK102" s="48">
        <f t="shared" si="35"/>
        <v>0</v>
      </c>
    </row>
    <row r="103" spans="2:37" x14ac:dyDescent="0.25">
      <c r="B103" s="57">
        <v>20</v>
      </c>
      <c r="C103" s="29"/>
      <c r="D103" s="48">
        <f t="shared" si="24"/>
        <v>0</v>
      </c>
      <c r="E103" s="57">
        <v>20</v>
      </c>
      <c r="F103" s="29"/>
      <c r="G103" s="48">
        <f t="shared" si="25"/>
        <v>0</v>
      </c>
      <c r="H103" s="59">
        <v>20</v>
      </c>
      <c r="I103" s="29"/>
      <c r="J103" s="48">
        <f t="shared" si="26"/>
        <v>0</v>
      </c>
      <c r="K103" s="57">
        <v>20</v>
      </c>
      <c r="L103" s="29"/>
      <c r="M103" s="48">
        <f t="shared" si="27"/>
        <v>0</v>
      </c>
      <c r="N103" s="59">
        <v>20</v>
      </c>
      <c r="O103" s="29"/>
      <c r="P103" s="48">
        <f t="shared" si="28"/>
        <v>0</v>
      </c>
      <c r="Q103" s="57">
        <v>20</v>
      </c>
      <c r="R103" s="29"/>
      <c r="S103" s="48">
        <f t="shared" si="29"/>
        <v>0</v>
      </c>
      <c r="T103" s="59">
        <v>20</v>
      </c>
      <c r="U103" s="29"/>
      <c r="V103" s="48">
        <f t="shared" si="30"/>
        <v>0</v>
      </c>
      <c r="W103" s="57">
        <v>20</v>
      </c>
      <c r="X103" s="29"/>
      <c r="Y103" s="48">
        <f t="shared" si="31"/>
        <v>0</v>
      </c>
      <c r="Z103" s="59">
        <v>20</v>
      </c>
      <c r="AA103" s="98"/>
      <c r="AB103" s="48">
        <f t="shared" si="32"/>
        <v>0</v>
      </c>
      <c r="AC103" s="57">
        <v>20</v>
      </c>
      <c r="AD103" s="59"/>
      <c r="AE103" s="48">
        <f t="shared" si="33"/>
        <v>0</v>
      </c>
      <c r="AF103" s="57">
        <v>20</v>
      </c>
      <c r="AG103" s="59"/>
      <c r="AH103" s="48">
        <f t="shared" si="34"/>
        <v>0</v>
      </c>
      <c r="AI103" s="59">
        <v>20</v>
      </c>
      <c r="AJ103" s="59"/>
      <c r="AK103" s="48">
        <f t="shared" si="35"/>
        <v>0</v>
      </c>
    </row>
    <row r="104" spans="2:37" x14ac:dyDescent="0.25">
      <c r="B104" s="57">
        <v>21</v>
      </c>
      <c r="C104" s="29"/>
      <c r="D104" s="48">
        <f t="shared" si="24"/>
        <v>0</v>
      </c>
      <c r="E104" s="57">
        <v>21</v>
      </c>
      <c r="F104" s="29"/>
      <c r="G104" s="48">
        <f t="shared" si="25"/>
        <v>0</v>
      </c>
      <c r="H104" s="59">
        <v>21</v>
      </c>
      <c r="I104" s="29"/>
      <c r="J104" s="48">
        <f t="shared" si="26"/>
        <v>0</v>
      </c>
      <c r="K104" s="57">
        <v>21</v>
      </c>
      <c r="L104" s="29"/>
      <c r="M104" s="48">
        <f t="shared" si="27"/>
        <v>0</v>
      </c>
      <c r="N104" s="59">
        <v>21</v>
      </c>
      <c r="O104" s="29"/>
      <c r="P104" s="48">
        <f t="shared" si="28"/>
        <v>0</v>
      </c>
      <c r="Q104" s="57">
        <v>21</v>
      </c>
      <c r="R104" s="29"/>
      <c r="S104" s="48">
        <f t="shared" si="29"/>
        <v>0</v>
      </c>
      <c r="T104" s="59">
        <v>21</v>
      </c>
      <c r="U104" s="29"/>
      <c r="V104" s="48">
        <f t="shared" si="30"/>
        <v>0</v>
      </c>
      <c r="W104" s="57">
        <v>21</v>
      </c>
      <c r="X104" s="29"/>
      <c r="Y104" s="48">
        <f t="shared" si="31"/>
        <v>0</v>
      </c>
      <c r="Z104" s="59">
        <v>21</v>
      </c>
      <c r="AA104" s="98"/>
      <c r="AB104" s="48">
        <f t="shared" si="32"/>
        <v>0</v>
      </c>
      <c r="AC104" s="57">
        <v>21</v>
      </c>
      <c r="AD104" s="59"/>
      <c r="AE104" s="48">
        <f t="shared" si="33"/>
        <v>0</v>
      </c>
      <c r="AF104" s="57">
        <v>21</v>
      </c>
      <c r="AG104" s="59"/>
      <c r="AH104" s="48">
        <f t="shared" si="34"/>
        <v>0</v>
      </c>
      <c r="AI104" s="59">
        <v>21</v>
      </c>
      <c r="AJ104" s="59"/>
      <c r="AK104" s="48">
        <f t="shared" si="35"/>
        <v>0</v>
      </c>
    </row>
    <row r="105" spans="2:37" x14ac:dyDescent="0.25">
      <c r="B105" s="57">
        <v>22</v>
      </c>
      <c r="C105" s="29"/>
      <c r="D105" s="48">
        <f t="shared" si="24"/>
        <v>0</v>
      </c>
      <c r="E105" s="57">
        <v>22</v>
      </c>
      <c r="F105" s="29"/>
      <c r="G105" s="48">
        <f t="shared" si="25"/>
        <v>0</v>
      </c>
      <c r="H105" s="59">
        <v>22</v>
      </c>
      <c r="I105" s="29"/>
      <c r="J105" s="48">
        <f t="shared" si="26"/>
        <v>0</v>
      </c>
      <c r="K105" s="57">
        <v>22</v>
      </c>
      <c r="L105" s="29"/>
      <c r="M105" s="48">
        <f t="shared" si="27"/>
        <v>0</v>
      </c>
      <c r="N105" s="59">
        <v>22</v>
      </c>
      <c r="O105" s="29"/>
      <c r="P105" s="48">
        <f t="shared" si="28"/>
        <v>0</v>
      </c>
      <c r="Q105" s="57">
        <v>22</v>
      </c>
      <c r="R105" s="29"/>
      <c r="S105" s="48">
        <f t="shared" si="29"/>
        <v>0</v>
      </c>
      <c r="T105" s="59">
        <v>22</v>
      </c>
      <c r="U105" s="29"/>
      <c r="V105" s="48">
        <f t="shared" si="30"/>
        <v>0</v>
      </c>
      <c r="W105" s="57">
        <v>22</v>
      </c>
      <c r="X105" s="29"/>
      <c r="Y105" s="48">
        <f t="shared" si="31"/>
        <v>0</v>
      </c>
      <c r="Z105" s="59">
        <v>22</v>
      </c>
      <c r="AA105" s="98"/>
      <c r="AB105" s="48">
        <f t="shared" si="32"/>
        <v>0</v>
      </c>
      <c r="AC105" s="57">
        <v>22</v>
      </c>
      <c r="AD105" s="59"/>
      <c r="AE105" s="48">
        <f t="shared" si="33"/>
        <v>0</v>
      </c>
      <c r="AF105" s="57">
        <v>22</v>
      </c>
      <c r="AG105" s="59"/>
      <c r="AH105" s="48">
        <f t="shared" si="34"/>
        <v>0</v>
      </c>
      <c r="AI105" s="59">
        <v>22</v>
      </c>
      <c r="AJ105" s="59"/>
      <c r="AK105" s="48">
        <f t="shared" si="35"/>
        <v>0</v>
      </c>
    </row>
    <row r="106" spans="2:37" x14ac:dyDescent="0.25">
      <c r="B106" s="57">
        <v>23</v>
      </c>
      <c r="C106" s="29"/>
      <c r="D106" s="48">
        <f t="shared" si="24"/>
        <v>0</v>
      </c>
      <c r="E106" s="57">
        <v>23</v>
      </c>
      <c r="F106" s="29"/>
      <c r="G106" s="48">
        <f t="shared" si="25"/>
        <v>0</v>
      </c>
      <c r="H106" s="59">
        <v>23</v>
      </c>
      <c r="I106" s="29"/>
      <c r="J106" s="48">
        <f t="shared" si="26"/>
        <v>0</v>
      </c>
      <c r="K106" s="57">
        <v>23</v>
      </c>
      <c r="L106" s="29"/>
      <c r="M106" s="48">
        <f t="shared" si="27"/>
        <v>0</v>
      </c>
      <c r="N106" s="59">
        <v>23</v>
      </c>
      <c r="O106" s="29"/>
      <c r="P106" s="48">
        <f t="shared" si="28"/>
        <v>0</v>
      </c>
      <c r="Q106" s="57">
        <v>23</v>
      </c>
      <c r="R106" s="29"/>
      <c r="S106" s="48">
        <f t="shared" si="29"/>
        <v>0</v>
      </c>
      <c r="T106" s="59">
        <v>23</v>
      </c>
      <c r="U106" s="29"/>
      <c r="V106" s="48">
        <f t="shared" si="30"/>
        <v>0</v>
      </c>
      <c r="W106" s="57">
        <v>23</v>
      </c>
      <c r="X106" s="29"/>
      <c r="Y106" s="48">
        <f t="shared" si="31"/>
        <v>0</v>
      </c>
      <c r="Z106" s="59">
        <v>23</v>
      </c>
      <c r="AA106" s="98"/>
      <c r="AB106" s="48">
        <f t="shared" si="32"/>
        <v>0</v>
      </c>
      <c r="AC106" s="57">
        <v>23</v>
      </c>
      <c r="AD106" s="59"/>
      <c r="AE106" s="48">
        <f t="shared" si="33"/>
        <v>0</v>
      </c>
      <c r="AF106" s="57">
        <v>23</v>
      </c>
      <c r="AG106" s="59"/>
      <c r="AH106" s="48">
        <f t="shared" si="34"/>
        <v>0</v>
      </c>
      <c r="AI106" s="59">
        <v>23</v>
      </c>
      <c r="AJ106" s="59"/>
      <c r="AK106" s="48">
        <f t="shared" si="35"/>
        <v>0</v>
      </c>
    </row>
    <row r="107" spans="2:37" x14ac:dyDescent="0.25">
      <c r="B107" s="57">
        <v>24</v>
      </c>
      <c r="C107" s="29"/>
      <c r="D107" s="48">
        <f t="shared" si="24"/>
        <v>0</v>
      </c>
      <c r="E107" s="57">
        <v>24</v>
      </c>
      <c r="F107" s="29"/>
      <c r="G107" s="48">
        <f t="shared" si="25"/>
        <v>0</v>
      </c>
      <c r="H107" s="59">
        <v>24</v>
      </c>
      <c r="I107" s="29"/>
      <c r="J107" s="48">
        <f t="shared" si="26"/>
        <v>0</v>
      </c>
      <c r="K107" s="57">
        <v>24</v>
      </c>
      <c r="L107" s="29"/>
      <c r="M107" s="48">
        <f t="shared" si="27"/>
        <v>0</v>
      </c>
      <c r="N107" s="59">
        <v>24</v>
      </c>
      <c r="O107" s="29"/>
      <c r="P107" s="48">
        <f t="shared" si="28"/>
        <v>0</v>
      </c>
      <c r="Q107" s="57">
        <v>24</v>
      </c>
      <c r="R107" s="29"/>
      <c r="S107" s="48">
        <f t="shared" si="29"/>
        <v>0</v>
      </c>
      <c r="T107" s="59">
        <v>24</v>
      </c>
      <c r="U107" s="29"/>
      <c r="V107" s="48">
        <f t="shared" si="30"/>
        <v>0</v>
      </c>
      <c r="W107" s="57">
        <v>24</v>
      </c>
      <c r="X107" s="29"/>
      <c r="Y107" s="48">
        <f t="shared" si="31"/>
        <v>0</v>
      </c>
      <c r="Z107" s="59">
        <v>24</v>
      </c>
      <c r="AA107" s="98"/>
      <c r="AB107" s="48">
        <f t="shared" si="32"/>
        <v>0</v>
      </c>
      <c r="AC107" s="57">
        <v>24</v>
      </c>
      <c r="AD107" s="59"/>
      <c r="AE107" s="48">
        <f t="shared" si="33"/>
        <v>0</v>
      </c>
      <c r="AF107" s="57">
        <v>24</v>
      </c>
      <c r="AG107" s="59"/>
      <c r="AH107" s="48">
        <f t="shared" si="34"/>
        <v>0</v>
      </c>
      <c r="AI107" s="59">
        <v>24</v>
      </c>
      <c r="AJ107" s="59"/>
      <c r="AK107" s="48">
        <f t="shared" si="35"/>
        <v>0</v>
      </c>
    </row>
    <row r="108" spans="2:37" x14ac:dyDescent="0.25">
      <c r="B108" s="57">
        <v>25</v>
      </c>
      <c r="C108" s="29"/>
      <c r="D108" s="48">
        <f t="shared" si="24"/>
        <v>0</v>
      </c>
      <c r="E108" s="57">
        <v>25</v>
      </c>
      <c r="F108" s="29"/>
      <c r="G108" s="48">
        <f t="shared" si="25"/>
        <v>0</v>
      </c>
      <c r="H108" s="59">
        <v>25</v>
      </c>
      <c r="I108" s="29"/>
      <c r="J108" s="48">
        <f t="shared" si="26"/>
        <v>0</v>
      </c>
      <c r="K108" s="57">
        <v>25</v>
      </c>
      <c r="L108" s="29"/>
      <c r="M108" s="48">
        <f t="shared" si="27"/>
        <v>0</v>
      </c>
      <c r="N108" s="59">
        <v>25</v>
      </c>
      <c r="O108" s="29"/>
      <c r="P108" s="48">
        <f t="shared" si="28"/>
        <v>0</v>
      </c>
      <c r="Q108" s="57">
        <v>25</v>
      </c>
      <c r="R108" s="29"/>
      <c r="S108" s="48">
        <f t="shared" si="29"/>
        <v>0</v>
      </c>
      <c r="T108" s="59">
        <v>25</v>
      </c>
      <c r="U108" s="29"/>
      <c r="V108" s="48">
        <f t="shared" si="30"/>
        <v>0</v>
      </c>
      <c r="W108" s="57">
        <v>25</v>
      </c>
      <c r="X108" s="29"/>
      <c r="Y108" s="48">
        <f t="shared" si="31"/>
        <v>0</v>
      </c>
      <c r="Z108" s="59">
        <v>25</v>
      </c>
      <c r="AA108" s="98"/>
      <c r="AB108" s="48">
        <f t="shared" si="32"/>
        <v>0</v>
      </c>
      <c r="AC108" s="57">
        <v>25</v>
      </c>
      <c r="AD108" s="59"/>
      <c r="AE108" s="48">
        <f t="shared" si="33"/>
        <v>0</v>
      </c>
      <c r="AF108" s="57">
        <v>25</v>
      </c>
      <c r="AG108" s="59"/>
      <c r="AH108" s="48">
        <f t="shared" si="34"/>
        <v>0</v>
      </c>
      <c r="AI108" s="59">
        <v>25</v>
      </c>
      <c r="AJ108" s="59"/>
      <c r="AK108" s="48">
        <f t="shared" si="35"/>
        <v>0</v>
      </c>
    </row>
    <row r="109" spans="2:37" x14ac:dyDescent="0.25">
      <c r="B109" s="57">
        <v>26</v>
      </c>
      <c r="C109" s="29"/>
      <c r="D109" s="48">
        <f t="shared" si="24"/>
        <v>0</v>
      </c>
      <c r="E109" s="57">
        <v>26</v>
      </c>
      <c r="F109" s="29"/>
      <c r="G109" s="48">
        <f t="shared" si="25"/>
        <v>0</v>
      </c>
      <c r="H109" s="59">
        <v>26</v>
      </c>
      <c r="I109" s="29"/>
      <c r="J109" s="48">
        <f t="shared" si="26"/>
        <v>0</v>
      </c>
      <c r="K109" s="57">
        <v>26</v>
      </c>
      <c r="L109" s="29"/>
      <c r="M109" s="48">
        <f t="shared" si="27"/>
        <v>0</v>
      </c>
      <c r="N109" s="59">
        <v>26</v>
      </c>
      <c r="O109" s="29"/>
      <c r="P109" s="48">
        <f t="shared" si="28"/>
        <v>0</v>
      </c>
      <c r="Q109" s="57">
        <v>26</v>
      </c>
      <c r="R109" s="29"/>
      <c r="S109" s="48">
        <f t="shared" si="29"/>
        <v>0</v>
      </c>
      <c r="T109" s="59">
        <v>26</v>
      </c>
      <c r="U109" s="29"/>
      <c r="V109" s="48">
        <f t="shared" si="30"/>
        <v>0</v>
      </c>
      <c r="W109" s="57">
        <v>26</v>
      </c>
      <c r="X109" s="29"/>
      <c r="Y109" s="48">
        <f t="shared" si="31"/>
        <v>0</v>
      </c>
      <c r="Z109" s="59">
        <v>26</v>
      </c>
      <c r="AA109" s="98"/>
      <c r="AB109" s="48">
        <f t="shared" si="32"/>
        <v>0</v>
      </c>
      <c r="AC109" s="57">
        <v>26</v>
      </c>
      <c r="AD109" s="59"/>
      <c r="AE109" s="48">
        <f t="shared" si="33"/>
        <v>0</v>
      </c>
      <c r="AF109" s="57">
        <v>26</v>
      </c>
      <c r="AG109" s="59"/>
      <c r="AH109" s="48">
        <f t="shared" si="34"/>
        <v>0</v>
      </c>
      <c r="AI109" s="59">
        <v>26</v>
      </c>
      <c r="AJ109" s="59"/>
      <c r="AK109" s="48">
        <f t="shared" si="35"/>
        <v>0</v>
      </c>
    </row>
    <row r="110" spans="2:37" x14ac:dyDescent="0.25">
      <c r="B110" s="57">
        <v>27</v>
      </c>
      <c r="C110" s="29"/>
      <c r="D110" s="48">
        <f t="shared" si="24"/>
        <v>0</v>
      </c>
      <c r="E110" s="57">
        <v>27</v>
      </c>
      <c r="F110" s="29"/>
      <c r="G110" s="48">
        <f t="shared" si="25"/>
        <v>0</v>
      </c>
      <c r="H110" s="59">
        <v>27</v>
      </c>
      <c r="I110" s="29"/>
      <c r="J110" s="48">
        <f t="shared" si="26"/>
        <v>0</v>
      </c>
      <c r="K110" s="57">
        <v>27</v>
      </c>
      <c r="L110" s="29"/>
      <c r="M110" s="48">
        <f t="shared" si="27"/>
        <v>0</v>
      </c>
      <c r="N110" s="59">
        <v>27</v>
      </c>
      <c r="O110" s="29"/>
      <c r="P110" s="48">
        <f t="shared" si="28"/>
        <v>0</v>
      </c>
      <c r="Q110" s="57">
        <v>27</v>
      </c>
      <c r="R110" s="29"/>
      <c r="S110" s="48">
        <f t="shared" si="29"/>
        <v>0</v>
      </c>
      <c r="T110" s="59">
        <v>27</v>
      </c>
      <c r="U110" s="29"/>
      <c r="V110" s="48">
        <f t="shared" si="30"/>
        <v>0</v>
      </c>
      <c r="W110" s="57">
        <v>27</v>
      </c>
      <c r="X110" s="29"/>
      <c r="Y110" s="48">
        <f t="shared" si="31"/>
        <v>0</v>
      </c>
      <c r="Z110" s="59">
        <v>27</v>
      </c>
      <c r="AA110" s="98"/>
      <c r="AB110" s="48">
        <f t="shared" si="32"/>
        <v>0</v>
      </c>
      <c r="AC110" s="57">
        <v>27</v>
      </c>
      <c r="AD110" s="59"/>
      <c r="AE110" s="48">
        <f t="shared" si="33"/>
        <v>0</v>
      </c>
      <c r="AF110" s="57">
        <v>27</v>
      </c>
      <c r="AG110" s="59"/>
      <c r="AH110" s="48">
        <f t="shared" si="34"/>
        <v>0</v>
      </c>
      <c r="AI110" s="59">
        <v>27</v>
      </c>
      <c r="AJ110" s="59"/>
      <c r="AK110" s="48">
        <f t="shared" si="35"/>
        <v>0</v>
      </c>
    </row>
    <row r="111" spans="2:37" x14ac:dyDescent="0.25">
      <c r="B111" s="57">
        <v>28</v>
      </c>
      <c r="C111" s="29"/>
      <c r="D111" s="48">
        <f t="shared" si="24"/>
        <v>0</v>
      </c>
      <c r="E111" s="57">
        <v>28</v>
      </c>
      <c r="F111" s="29"/>
      <c r="G111" s="48">
        <f t="shared" si="25"/>
        <v>0</v>
      </c>
      <c r="H111" s="59">
        <v>28</v>
      </c>
      <c r="I111" s="29"/>
      <c r="J111" s="48">
        <f t="shared" si="26"/>
        <v>0</v>
      </c>
      <c r="K111" s="57">
        <v>28</v>
      </c>
      <c r="L111" s="29"/>
      <c r="M111" s="48">
        <f t="shared" si="27"/>
        <v>0</v>
      </c>
      <c r="N111" s="59">
        <v>28</v>
      </c>
      <c r="O111" s="29"/>
      <c r="P111" s="48">
        <f t="shared" si="28"/>
        <v>0</v>
      </c>
      <c r="Q111" s="57">
        <v>28</v>
      </c>
      <c r="R111" s="29"/>
      <c r="S111" s="48">
        <f t="shared" si="29"/>
        <v>0</v>
      </c>
      <c r="T111" s="59">
        <v>28</v>
      </c>
      <c r="U111" s="29"/>
      <c r="V111" s="48">
        <f t="shared" si="30"/>
        <v>0</v>
      </c>
      <c r="W111" s="57">
        <v>28</v>
      </c>
      <c r="X111" s="29"/>
      <c r="Y111" s="48">
        <f t="shared" si="31"/>
        <v>0</v>
      </c>
      <c r="Z111" s="59">
        <v>28</v>
      </c>
      <c r="AA111" s="98"/>
      <c r="AB111" s="48">
        <f t="shared" si="32"/>
        <v>0</v>
      </c>
      <c r="AC111" s="57">
        <v>28</v>
      </c>
      <c r="AD111" s="59"/>
      <c r="AE111" s="48">
        <f t="shared" si="33"/>
        <v>0</v>
      </c>
      <c r="AF111" s="57">
        <v>28</v>
      </c>
      <c r="AG111" s="59"/>
      <c r="AH111" s="48">
        <f t="shared" si="34"/>
        <v>0</v>
      </c>
      <c r="AI111" s="59">
        <v>28</v>
      </c>
      <c r="AJ111" s="59"/>
      <c r="AK111" s="48">
        <f t="shared" si="35"/>
        <v>0</v>
      </c>
    </row>
    <row r="112" spans="2:37" x14ac:dyDescent="0.25">
      <c r="B112" s="57">
        <v>29</v>
      </c>
      <c r="C112" s="29"/>
      <c r="D112" s="48">
        <f t="shared" si="24"/>
        <v>0</v>
      </c>
      <c r="E112" s="57">
        <v>29</v>
      </c>
      <c r="F112" s="29"/>
      <c r="G112" s="48">
        <f t="shared" si="25"/>
        <v>0</v>
      </c>
      <c r="H112" s="59">
        <v>29</v>
      </c>
      <c r="I112" s="29"/>
      <c r="J112" s="48">
        <f t="shared" si="26"/>
        <v>0</v>
      </c>
      <c r="K112" s="57">
        <v>29</v>
      </c>
      <c r="L112" s="29"/>
      <c r="M112" s="48">
        <f t="shared" si="27"/>
        <v>0</v>
      </c>
      <c r="N112" s="59">
        <v>29</v>
      </c>
      <c r="O112" s="29"/>
      <c r="P112" s="48">
        <f t="shared" si="28"/>
        <v>0</v>
      </c>
      <c r="Q112" s="57">
        <v>29</v>
      </c>
      <c r="R112" s="29"/>
      <c r="S112" s="48">
        <f t="shared" si="29"/>
        <v>0</v>
      </c>
      <c r="T112" s="59">
        <v>29</v>
      </c>
      <c r="U112" s="29"/>
      <c r="V112" s="48">
        <f t="shared" si="30"/>
        <v>0</v>
      </c>
      <c r="W112" s="57">
        <v>29</v>
      </c>
      <c r="X112" s="29"/>
      <c r="Y112" s="48">
        <f t="shared" si="31"/>
        <v>0</v>
      </c>
      <c r="Z112" s="59">
        <v>29</v>
      </c>
      <c r="AA112" s="98"/>
      <c r="AB112" s="48">
        <f t="shared" si="32"/>
        <v>0</v>
      </c>
      <c r="AC112" s="57">
        <v>29</v>
      </c>
      <c r="AD112" s="59"/>
      <c r="AE112" s="48">
        <f t="shared" si="33"/>
        <v>0</v>
      </c>
      <c r="AF112" s="57">
        <v>29</v>
      </c>
      <c r="AG112" s="59"/>
      <c r="AH112" s="48">
        <f t="shared" si="34"/>
        <v>0</v>
      </c>
      <c r="AI112" s="59">
        <v>29</v>
      </c>
      <c r="AJ112" s="59"/>
      <c r="AK112" s="48">
        <f t="shared" si="35"/>
        <v>0</v>
      </c>
    </row>
    <row r="113" spans="2:37" x14ac:dyDescent="0.25">
      <c r="B113" s="57">
        <v>30</v>
      </c>
      <c r="C113" s="29"/>
      <c r="D113" s="48">
        <f t="shared" si="24"/>
        <v>0</v>
      </c>
      <c r="E113" s="47"/>
      <c r="F113" s="29"/>
      <c r="G113" s="48"/>
      <c r="H113" s="59">
        <v>30</v>
      </c>
      <c r="I113" s="29"/>
      <c r="J113" s="48">
        <f t="shared" si="26"/>
        <v>0</v>
      </c>
      <c r="K113" s="57">
        <v>30</v>
      </c>
      <c r="L113" s="29"/>
      <c r="M113" s="48">
        <f t="shared" si="27"/>
        <v>0</v>
      </c>
      <c r="N113" s="59">
        <v>30</v>
      </c>
      <c r="O113" s="29"/>
      <c r="P113" s="48">
        <f t="shared" si="28"/>
        <v>0</v>
      </c>
      <c r="Q113" s="57">
        <v>30</v>
      </c>
      <c r="R113" s="29"/>
      <c r="S113" s="48">
        <f t="shared" si="29"/>
        <v>0</v>
      </c>
      <c r="T113" s="59">
        <v>30</v>
      </c>
      <c r="U113" s="29"/>
      <c r="V113" s="48">
        <f t="shared" si="30"/>
        <v>0</v>
      </c>
      <c r="W113" s="57">
        <v>30</v>
      </c>
      <c r="X113" s="29"/>
      <c r="Y113" s="48">
        <f t="shared" si="31"/>
        <v>0</v>
      </c>
      <c r="Z113" s="59">
        <v>30</v>
      </c>
      <c r="AA113" s="98"/>
      <c r="AB113" s="48">
        <f t="shared" si="32"/>
        <v>0</v>
      </c>
      <c r="AC113" s="57">
        <v>30</v>
      </c>
      <c r="AD113" s="59"/>
      <c r="AE113" s="48">
        <f t="shared" si="33"/>
        <v>0</v>
      </c>
      <c r="AF113" s="57">
        <v>30</v>
      </c>
      <c r="AG113" s="59"/>
      <c r="AH113" s="48">
        <f t="shared" si="34"/>
        <v>0</v>
      </c>
      <c r="AI113" s="59">
        <v>30</v>
      </c>
      <c r="AJ113" s="59"/>
      <c r="AK113" s="48">
        <f t="shared" si="35"/>
        <v>0</v>
      </c>
    </row>
    <row r="114" spans="2:37" x14ac:dyDescent="0.25">
      <c r="B114" s="60">
        <v>31</v>
      </c>
      <c r="C114" s="29"/>
      <c r="D114" s="48">
        <f t="shared" si="24"/>
        <v>0</v>
      </c>
      <c r="E114" s="47"/>
      <c r="F114" s="46"/>
      <c r="G114" s="48"/>
      <c r="H114" s="61">
        <v>31</v>
      </c>
      <c r="I114" s="29"/>
      <c r="J114" s="48">
        <f t="shared" si="26"/>
        <v>0</v>
      </c>
      <c r="K114" s="60"/>
      <c r="L114" s="29"/>
      <c r="M114" s="48"/>
      <c r="N114" s="61">
        <v>31</v>
      </c>
      <c r="O114" s="29"/>
      <c r="P114" s="48">
        <f t="shared" si="28"/>
        <v>0</v>
      </c>
      <c r="Q114" s="60"/>
      <c r="R114" s="29"/>
      <c r="S114" s="48"/>
      <c r="T114" s="61">
        <v>31</v>
      </c>
      <c r="U114" s="29"/>
      <c r="V114" s="48">
        <f t="shared" si="30"/>
        <v>0</v>
      </c>
      <c r="W114" s="60">
        <v>31</v>
      </c>
      <c r="X114" s="29"/>
      <c r="Y114" s="48">
        <f t="shared" si="31"/>
        <v>0</v>
      </c>
      <c r="Z114" s="61"/>
      <c r="AA114" s="59"/>
      <c r="AB114" s="48"/>
      <c r="AC114" s="60">
        <v>31</v>
      </c>
      <c r="AD114" s="59"/>
      <c r="AE114" s="48">
        <f t="shared" si="33"/>
        <v>0</v>
      </c>
      <c r="AF114" s="60"/>
      <c r="AG114" s="59"/>
      <c r="AH114" s="48"/>
      <c r="AI114" s="61">
        <v>31</v>
      </c>
      <c r="AJ114" s="59"/>
      <c r="AK114" s="48">
        <f t="shared" si="35"/>
        <v>0</v>
      </c>
    </row>
    <row r="115" spans="2:37" x14ac:dyDescent="0.25">
      <c r="B115" s="47"/>
      <c r="C115" s="29"/>
      <c r="D115" s="46"/>
      <c r="E115" s="47"/>
      <c r="F115" s="46"/>
      <c r="G115" s="46"/>
      <c r="H115" s="46"/>
      <c r="I115" s="29"/>
      <c r="J115" s="46"/>
      <c r="K115" s="47"/>
      <c r="L115" s="59"/>
      <c r="M115" s="46"/>
      <c r="N115" s="46"/>
      <c r="O115" s="29"/>
      <c r="P115" s="46"/>
      <c r="Q115" s="47"/>
      <c r="R115" s="59"/>
      <c r="S115" s="46"/>
      <c r="T115" s="46"/>
      <c r="U115" s="29"/>
      <c r="V115" s="46"/>
      <c r="W115" s="47"/>
      <c r="X115" s="59"/>
      <c r="Y115" s="46"/>
      <c r="Z115" s="46"/>
      <c r="AA115" s="59"/>
      <c r="AB115" s="46"/>
      <c r="AC115" s="47"/>
      <c r="AD115" s="59"/>
      <c r="AE115" s="48"/>
      <c r="AF115" s="47"/>
      <c r="AG115" s="59"/>
      <c r="AH115" s="46"/>
      <c r="AI115" s="46"/>
      <c r="AJ115" s="59"/>
      <c r="AK115" s="46"/>
    </row>
    <row r="116" spans="2:37" x14ac:dyDescent="0.25">
      <c r="B116" s="49"/>
      <c r="C116" s="50"/>
      <c r="D116" s="50">
        <f>SUM(D84:D115)</f>
        <v>0</v>
      </c>
      <c r="E116" s="49"/>
      <c r="F116" s="50"/>
      <c r="G116" s="50">
        <f>SUM(G84:G115)</f>
        <v>0</v>
      </c>
      <c r="H116" s="50"/>
      <c r="I116" s="50"/>
      <c r="J116" s="50">
        <f>SUM(J84:J115)</f>
        <v>0</v>
      </c>
      <c r="K116" s="49"/>
      <c r="L116" s="50"/>
      <c r="M116" s="50">
        <f>SUM(M84:M115)</f>
        <v>0</v>
      </c>
      <c r="N116" s="50"/>
      <c r="O116" s="50"/>
      <c r="P116" s="50">
        <f>SUM(P84:P115)</f>
        <v>0</v>
      </c>
      <c r="Q116" s="49"/>
      <c r="R116" s="50"/>
      <c r="S116" s="50">
        <f>SUM(S84:S115)</f>
        <v>0</v>
      </c>
      <c r="T116" s="50"/>
      <c r="U116" s="50"/>
      <c r="V116" s="50">
        <f>SUM(V84:V115)</f>
        <v>0</v>
      </c>
      <c r="W116" s="49"/>
      <c r="X116" s="50"/>
      <c r="Y116" s="50">
        <f>SUM(Y84:Y115)</f>
        <v>0</v>
      </c>
      <c r="Z116" s="50"/>
      <c r="AA116" s="50"/>
      <c r="AB116" s="50">
        <f>SUM(AB84:AB115)</f>
        <v>0</v>
      </c>
      <c r="AC116" s="49"/>
      <c r="AD116" s="50"/>
      <c r="AE116" s="63">
        <f>SUM(AE84:AE115)</f>
        <v>0</v>
      </c>
      <c r="AF116" s="49"/>
      <c r="AG116" s="50"/>
      <c r="AH116" s="50">
        <f>SUM(AH84:AH115)</f>
        <v>0</v>
      </c>
      <c r="AI116" s="50"/>
      <c r="AJ116" s="50"/>
      <c r="AK116" s="50">
        <f>SUM(AK84:AK115)</f>
        <v>0</v>
      </c>
    </row>
    <row r="117" spans="2:37" x14ac:dyDescent="0.25"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</row>
    <row r="118" spans="2:37" x14ac:dyDescent="0.25"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</row>
    <row r="119" spans="2:37" x14ac:dyDescent="0.25">
      <c r="B119" s="51">
        <v>43831</v>
      </c>
      <c r="C119" s="44"/>
      <c r="D119" s="44"/>
      <c r="E119" s="51">
        <v>43862</v>
      </c>
      <c r="F119" s="44"/>
      <c r="G119" s="45"/>
      <c r="H119" s="52">
        <v>43891</v>
      </c>
      <c r="I119" s="44"/>
      <c r="J119" s="44"/>
      <c r="K119" s="51">
        <v>43922</v>
      </c>
      <c r="L119" s="44"/>
      <c r="M119" s="45"/>
      <c r="N119" s="52">
        <v>43952</v>
      </c>
      <c r="O119" s="44"/>
      <c r="P119" s="44"/>
      <c r="Q119" s="51">
        <v>43983</v>
      </c>
      <c r="R119" s="44"/>
      <c r="S119" s="45"/>
      <c r="T119" s="52">
        <v>44013</v>
      </c>
      <c r="U119" s="44"/>
      <c r="V119" s="44"/>
      <c r="W119" s="51">
        <v>44044</v>
      </c>
      <c r="X119" s="44"/>
      <c r="Y119" s="45"/>
      <c r="Z119" s="52">
        <v>44075</v>
      </c>
      <c r="AA119" s="44"/>
      <c r="AB119" s="44"/>
      <c r="AC119" s="51">
        <v>44105</v>
      </c>
      <c r="AD119" s="44"/>
      <c r="AE119" s="45"/>
      <c r="AF119" s="51">
        <v>44136</v>
      </c>
      <c r="AG119" s="44"/>
      <c r="AH119" s="45"/>
      <c r="AI119" s="52">
        <v>44166</v>
      </c>
      <c r="AJ119" s="44"/>
      <c r="AK119" s="45"/>
    </row>
    <row r="120" spans="2:37" ht="45" x14ac:dyDescent="0.25">
      <c r="B120" s="53" t="s">
        <v>0</v>
      </c>
      <c r="C120" s="54" t="s">
        <v>2</v>
      </c>
      <c r="D120" s="55" t="s">
        <v>1</v>
      </c>
      <c r="E120" s="53" t="s">
        <v>0</v>
      </c>
      <c r="F120" s="54" t="s">
        <v>2</v>
      </c>
      <c r="G120" s="56" t="s">
        <v>1</v>
      </c>
      <c r="H120" s="54" t="s">
        <v>0</v>
      </c>
      <c r="I120" s="54" t="s">
        <v>2</v>
      </c>
      <c r="J120" s="55" t="s">
        <v>1</v>
      </c>
      <c r="K120" s="53" t="s">
        <v>0</v>
      </c>
      <c r="L120" s="54" t="s">
        <v>2</v>
      </c>
      <c r="M120" s="56" t="s">
        <v>1</v>
      </c>
      <c r="N120" s="54" t="s">
        <v>0</v>
      </c>
      <c r="O120" s="54" t="s">
        <v>2</v>
      </c>
      <c r="P120" s="55" t="s">
        <v>1</v>
      </c>
      <c r="Q120" s="53" t="s">
        <v>0</v>
      </c>
      <c r="R120" s="54" t="s">
        <v>2</v>
      </c>
      <c r="S120" s="56" t="s">
        <v>1</v>
      </c>
      <c r="T120" s="54" t="s">
        <v>0</v>
      </c>
      <c r="U120" s="54" t="s">
        <v>2</v>
      </c>
      <c r="V120" s="55" t="s">
        <v>1</v>
      </c>
      <c r="W120" s="53" t="s">
        <v>0</v>
      </c>
      <c r="X120" s="54" t="s">
        <v>2</v>
      </c>
      <c r="Y120" s="56" t="s">
        <v>1</v>
      </c>
      <c r="Z120" s="54" t="s">
        <v>0</v>
      </c>
      <c r="AA120" s="54" t="s">
        <v>2</v>
      </c>
      <c r="AB120" s="55" t="s">
        <v>1</v>
      </c>
      <c r="AC120" s="53" t="s">
        <v>0</v>
      </c>
      <c r="AD120" s="54" t="s">
        <v>2</v>
      </c>
      <c r="AE120" s="56" t="s">
        <v>1</v>
      </c>
      <c r="AF120" s="53" t="s">
        <v>0</v>
      </c>
      <c r="AG120" s="54" t="s">
        <v>2</v>
      </c>
      <c r="AH120" s="56" t="s">
        <v>1</v>
      </c>
      <c r="AI120" s="54" t="s">
        <v>0</v>
      </c>
      <c r="AJ120" s="54" t="s">
        <v>2</v>
      </c>
      <c r="AK120" s="56" t="s">
        <v>1</v>
      </c>
    </row>
    <row r="121" spans="2:37" x14ac:dyDescent="0.25">
      <c r="B121" s="57"/>
      <c r="C121" s="58"/>
      <c r="D121" s="46"/>
      <c r="E121" s="47"/>
      <c r="F121" s="46"/>
      <c r="G121" s="48"/>
      <c r="H121" s="46"/>
      <c r="I121" s="46"/>
      <c r="J121" s="46"/>
      <c r="K121" s="57"/>
      <c r="L121" s="58"/>
      <c r="M121" s="48"/>
      <c r="N121" s="59"/>
      <c r="O121" s="58"/>
      <c r="P121" s="46"/>
      <c r="Q121" s="57"/>
      <c r="R121" s="58"/>
      <c r="S121" s="48"/>
      <c r="T121" s="59"/>
      <c r="U121" s="58"/>
      <c r="V121" s="46"/>
      <c r="W121" s="57"/>
      <c r="X121" s="58"/>
      <c r="Y121" s="48"/>
      <c r="Z121" s="59"/>
      <c r="AA121" s="58"/>
      <c r="AB121" s="46"/>
      <c r="AC121" s="57"/>
      <c r="AD121" s="58"/>
      <c r="AE121" s="48"/>
      <c r="AF121" s="57"/>
      <c r="AG121" s="58"/>
      <c r="AH121" s="48"/>
      <c r="AI121" s="59"/>
      <c r="AJ121" s="58"/>
      <c r="AK121" s="48"/>
    </row>
    <row r="122" spans="2:37" x14ac:dyDescent="0.25">
      <c r="B122" s="57">
        <v>1</v>
      </c>
      <c r="C122" s="29"/>
      <c r="D122" s="48">
        <f t="shared" ref="D122:D152" si="36">SUM(C123-C122)</f>
        <v>0</v>
      </c>
      <c r="E122" s="57">
        <v>1</v>
      </c>
      <c r="F122" s="29"/>
      <c r="G122" s="48">
        <f t="shared" ref="G122:G150" si="37">SUM(F123-F122)</f>
        <v>0</v>
      </c>
      <c r="H122" s="59">
        <v>1</v>
      </c>
      <c r="I122" s="29"/>
      <c r="J122" s="48">
        <f t="shared" ref="J122:J152" si="38">SUM(I123-I122)</f>
        <v>0</v>
      </c>
      <c r="K122" s="57">
        <v>1</v>
      </c>
      <c r="L122" s="29"/>
      <c r="M122" s="48">
        <f t="shared" ref="M122:M151" si="39">SUM(L123-L122)</f>
        <v>0</v>
      </c>
      <c r="N122" s="59">
        <v>1</v>
      </c>
      <c r="O122" s="29"/>
      <c r="P122" s="48">
        <f t="shared" ref="P122:P152" si="40">SUM(O123-O122)</f>
        <v>0</v>
      </c>
      <c r="Q122" s="57">
        <v>1</v>
      </c>
      <c r="R122" s="29"/>
      <c r="S122" s="48">
        <f t="shared" ref="S122:S151" si="41">SUM(R123-R122)</f>
        <v>0</v>
      </c>
      <c r="T122" s="59">
        <v>1</v>
      </c>
      <c r="U122" s="29"/>
      <c r="V122" s="48">
        <f t="shared" ref="V122:V152" si="42">SUM(U123-U122)</f>
        <v>0</v>
      </c>
      <c r="W122" s="57">
        <v>1</v>
      </c>
      <c r="X122" s="29"/>
      <c r="Y122" s="48">
        <f t="shared" ref="Y122:Y152" si="43">SUM(X123-X122)</f>
        <v>0</v>
      </c>
      <c r="Z122" s="59">
        <v>1</v>
      </c>
      <c r="AA122" s="98"/>
      <c r="AB122" s="48">
        <f t="shared" ref="AB122:AB151" si="44">SUM(AA123-AA122)</f>
        <v>0</v>
      </c>
      <c r="AC122" s="57">
        <v>1</v>
      </c>
      <c r="AD122" s="59"/>
      <c r="AE122" s="48">
        <f t="shared" ref="AE122:AE152" si="45">SUM(AD123-AD122)</f>
        <v>0</v>
      </c>
      <c r="AF122" s="57">
        <v>1</v>
      </c>
      <c r="AG122" s="59"/>
      <c r="AH122" s="48">
        <f t="shared" ref="AH122:AH151" si="46">SUM(AG123-AG122)</f>
        <v>0</v>
      </c>
      <c r="AI122" s="59">
        <v>1</v>
      </c>
      <c r="AJ122" s="59"/>
      <c r="AK122" s="48">
        <f t="shared" ref="AK122:AK152" si="47">SUM(AJ123-AJ122)</f>
        <v>0</v>
      </c>
    </row>
    <row r="123" spans="2:37" x14ac:dyDescent="0.25">
      <c r="B123" s="57">
        <v>2</v>
      </c>
      <c r="C123" s="29"/>
      <c r="D123" s="48">
        <f t="shared" si="36"/>
        <v>0</v>
      </c>
      <c r="E123" s="57">
        <v>2</v>
      </c>
      <c r="F123" s="29"/>
      <c r="G123" s="48">
        <f t="shared" si="37"/>
        <v>0</v>
      </c>
      <c r="H123" s="59">
        <v>2</v>
      </c>
      <c r="I123" s="29"/>
      <c r="J123" s="48">
        <f t="shared" si="38"/>
        <v>0</v>
      </c>
      <c r="K123" s="57">
        <v>2</v>
      </c>
      <c r="L123" s="29"/>
      <c r="M123" s="48">
        <f t="shared" si="39"/>
        <v>0</v>
      </c>
      <c r="N123" s="59">
        <v>2</v>
      </c>
      <c r="O123" s="29"/>
      <c r="P123" s="48">
        <f t="shared" si="40"/>
        <v>0</v>
      </c>
      <c r="Q123" s="57">
        <v>2</v>
      </c>
      <c r="R123" s="29"/>
      <c r="S123" s="48">
        <f t="shared" si="41"/>
        <v>0</v>
      </c>
      <c r="T123" s="59">
        <v>2</v>
      </c>
      <c r="U123" s="29"/>
      <c r="V123" s="48">
        <f t="shared" si="42"/>
        <v>0</v>
      </c>
      <c r="W123" s="57">
        <v>2</v>
      </c>
      <c r="X123" s="29"/>
      <c r="Y123" s="48">
        <f t="shared" si="43"/>
        <v>0</v>
      </c>
      <c r="Z123" s="59">
        <v>2</v>
      </c>
      <c r="AA123" s="98"/>
      <c r="AB123" s="48">
        <f t="shared" si="44"/>
        <v>0</v>
      </c>
      <c r="AC123" s="57">
        <v>2</v>
      </c>
      <c r="AD123" s="59"/>
      <c r="AE123" s="48">
        <f t="shared" si="45"/>
        <v>0</v>
      </c>
      <c r="AF123" s="57">
        <v>2</v>
      </c>
      <c r="AG123" s="59"/>
      <c r="AH123" s="48">
        <f t="shared" si="46"/>
        <v>0</v>
      </c>
      <c r="AI123" s="59">
        <v>2</v>
      </c>
      <c r="AJ123" s="59"/>
      <c r="AK123" s="48">
        <f t="shared" si="47"/>
        <v>0</v>
      </c>
    </row>
    <row r="124" spans="2:37" x14ac:dyDescent="0.25">
      <c r="B124" s="57">
        <v>3</v>
      </c>
      <c r="C124" s="29"/>
      <c r="D124" s="48">
        <f t="shared" si="36"/>
        <v>0</v>
      </c>
      <c r="E124" s="57">
        <v>3</v>
      </c>
      <c r="F124" s="29"/>
      <c r="G124" s="48">
        <f t="shared" si="37"/>
        <v>0</v>
      </c>
      <c r="H124" s="59">
        <v>3</v>
      </c>
      <c r="I124" s="29"/>
      <c r="J124" s="48">
        <f t="shared" si="38"/>
        <v>0</v>
      </c>
      <c r="K124" s="57">
        <v>3</v>
      </c>
      <c r="L124" s="29"/>
      <c r="M124" s="48">
        <f t="shared" si="39"/>
        <v>0</v>
      </c>
      <c r="N124" s="59">
        <v>3</v>
      </c>
      <c r="O124" s="29"/>
      <c r="P124" s="48">
        <f t="shared" si="40"/>
        <v>0</v>
      </c>
      <c r="Q124" s="57">
        <v>3</v>
      </c>
      <c r="R124" s="29"/>
      <c r="S124" s="48">
        <f t="shared" si="41"/>
        <v>0</v>
      </c>
      <c r="T124" s="59">
        <v>3</v>
      </c>
      <c r="U124" s="29"/>
      <c r="V124" s="48">
        <f t="shared" si="42"/>
        <v>0</v>
      </c>
      <c r="W124" s="57">
        <v>3</v>
      </c>
      <c r="X124" s="29"/>
      <c r="Y124" s="48">
        <f t="shared" si="43"/>
        <v>0</v>
      </c>
      <c r="Z124" s="59">
        <v>3</v>
      </c>
      <c r="AA124" s="98"/>
      <c r="AB124" s="48">
        <f t="shared" si="44"/>
        <v>0</v>
      </c>
      <c r="AC124" s="57">
        <v>3</v>
      </c>
      <c r="AD124" s="59"/>
      <c r="AE124" s="48">
        <f t="shared" si="45"/>
        <v>0</v>
      </c>
      <c r="AF124" s="57">
        <v>3</v>
      </c>
      <c r="AG124" s="59"/>
      <c r="AH124" s="48">
        <f t="shared" si="46"/>
        <v>0</v>
      </c>
      <c r="AI124" s="59">
        <v>3</v>
      </c>
      <c r="AJ124" s="59"/>
      <c r="AK124" s="48">
        <f t="shared" si="47"/>
        <v>0</v>
      </c>
    </row>
    <row r="125" spans="2:37" x14ac:dyDescent="0.25">
      <c r="B125" s="57">
        <v>4</v>
      </c>
      <c r="C125" s="29"/>
      <c r="D125" s="48">
        <f t="shared" si="36"/>
        <v>0</v>
      </c>
      <c r="E125" s="57">
        <v>4</v>
      </c>
      <c r="F125" s="29"/>
      <c r="G125" s="48">
        <f t="shared" si="37"/>
        <v>0</v>
      </c>
      <c r="H125" s="59">
        <v>4</v>
      </c>
      <c r="I125" s="29"/>
      <c r="J125" s="48">
        <f t="shared" si="38"/>
        <v>0</v>
      </c>
      <c r="K125" s="57">
        <v>4</v>
      </c>
      <c r="L125" s="29"/>
      <c r="M125" s="48">
        <f t="shared" si="39"/>
        <v>0</v>
      </c>
      <c r="N125" s="59">
        <v>4</v>
      </c>
      <c r="O125" s="29"/>
      <c r="P125" s="48">
        <f t="shared" si="40"/>
        <v>0</v>
      </c>
      <c r="Q125" s="57">
        <v>4</v>
      </c>
      <c r="R125" s="29"/>
      <c r="S125" s="48">
        <f t="shared" si="41"/>
        <v>0</v>
      </c>
      <c r="T125" s="59">
        <v>4</v>
      </c>
      <c r="U125" s="29"/>
      <c r="V125" s="48">
        <f t="shared" si="42"/>
        <v>0</v>
      </c>
      <c r="W125" s="57">
        <v>4</v>
      </c>
      <c r="X125" s="29"/>
      <c r="Y125" s="48">
        <f t="shared" si="43"/>
        <v>0</v>
      </c>
      <c r="Z125" s="59">
        <v>4</v>
      </c>
      <c r="AA125" s="98"/>
      <c r="AB125" s="48">
        <f t="shared" si="44"/>
        <v>0</v>
      </c>
      <c r="AC125" s="57">
        <v>4</v>
      </c>
      <c r="AD125" s="59"/>
      <c r="AE125" s="48">
        <f t="shared" si="45"/>
        <v>0</v>
      </c>
      <c r="AF125" s="57">
        <v>4</v>
      </c>
      <c r="AG125" s="59"/>
      <c r="AH125" s="48">
        <f t="shared" si="46"/>
        <v>0</v>
      </c>
      <c r="AI125" s="59">
        <v>4</v>
      </c>
      <c r="AJ125" s="59"/>
      <c r="AK125" s="48">
        <f t="shared" si="47"/>
        <v>0</v>
      </c>
    </row>
    <row r="126" spans="2:37" x14ac:dyDescent="0.25">
      <c r="B126" s="57">
        <v>5</v>
      </c>
      <c r="C126" s="29"/>
      <c r="D126" s="48">
        <f t="shared" si="36"/>
        <v>0</v>
      </c>
      <c r="E126" s="57">
        <v>5</v>
      </c>
      <c r="F126" s="29"/>
      <c r="G126" s="48">
        <f t="shared" si="37"/>
        <v>0</v>
      </c>
      <c r="H126" s="59">
        <v>5</v>
      </c>
      <c r="I126" s="29"/>
      <c r="J126" s="48">
        <f t="shared" si="38"/>
        <v>0</v>
      </c>
      <c r="K126" s="57">
        <v>5</v>
      </c>
      <c r="L126" s="29"/>
      <c r="M126" s="48">
        <f t="shared" si="39"/>
        <v>0</v>
      </c>
      <c r="N126" s="59">
        <v>5</v>
      </c>
      <c r="O126" s="29"/>
      <c r="P126" s="48">
        <f t="shared" si="40"/>
        <v>0</v>
      </c>
      <c r="Q126" s="57">
        <v>5</v>
      </c>
      <c r="R126" s="29"/>
      <c r="S126" s="48">
        <f t="shared" si="41"/>
        <v>0</v>
      </c>
      <c r="T126" s="59">
        <v>5</v>
      </c>
      <c r="U126" s="29"/>
      <c r="V126" s="48">
        <f t="shared" si="42"/>
        <v>0</v>
      </c>
      <c r="W126" s="57">
        <v>5</v>
      </c>
      <c r="X126" s="29"/>
      <c r="Y126" s="48">
        <f t="shared" si="43"/>
        <v>0</v>
      </c>
      <c r="Z126" s="59">
        <v>5</v>
      </c>
      <c r="AA126" s="98"/>
      <c r="AB126" s="48">
        <f t="shared" si="44"/>
        <v>0</v>
      </c>
      <c r="AC126" s="57">
        <v>5</v>
      </c>
      <c r="AD126" s="59"/>
      <c r="AE126" s="48">
        <f t="shared" si="45"/>
        <v>0</v>
      </c>
      <c r="AF126" s="57">
        <v>5</v>
      </c>
      <c r="AG126" s="59"/>
      <c r="AH126" s="48">
        <f t="shared" si="46"/>
        <v>0</v>
      </c>
      <c r="AI126" s="59">
        <v>5</v>
      </c>
      <c r="AJ126" s="59"/>
      <c r="AK126" s="48">
        <f t="shared" si="47"/>
        <v>0</v>
      </c>
    </row>
    <row r="127" spans="2:37" x14ac:dyDescent="0.25">
      <c r="B127" s="57">
        <v>6</v>
      </c>
      <c r="C127" s="29"/>
      <c r="D127" s="48">
        <f t="shared" si="36"/>
        <v>0</v>
      </c>
      <c r="E127" s="57">
        <v>6</v>
      </c>
      <c r="F127" s="29"/>
      <c r="G127" s="48">
        <f t="shared" si="37"/>
        <v>0</v>
      </c>
      <c r="H127" s="59">
        <v>6</v>
      </c>
      <c r="I127" s="29"/>
      <c r="J127" s="48">
        <f t="shared" si="38"/>
        <v>0</v>
      </c>
      <c r="K127" s="57">
        <v>6</v>
      </c>
      <c r="L127" s="29"/>
      <c r="M127" s="48">
        <f t="shared" si="39"/>
        <v>0</v>
      </c>
      <c r="N127" s="59">
        <v>6</v>
      </c>
      <c r="O127" s="29"/>
      <c r="P127" s="48">
        <f t="shared" si="40"/>
        <v>0</v>
      </c>
      <c r="Q127" s="57">
        <v>6</v>
      </c>
      <c r="R127" s="29"/>
      <c r="S127" s="48">
        <f t="shared" si="41"/>
        <v>0</v>
      </c>
      <c r="T127" s="59">
        <v>6</v>
      </c>
      <c r="U127" s="29"/>
      <c r="V127" s="48">
        <f t="shared" si="42"/>
        <v>0</v>
      </c>
      <c r="W127" s="57">
        <v>6</v>
      </c>
      <c r="X127" s="29"/>
      <c r="Y127" s="48">
        <f t="shared" si="43"/>
        <v>0</v>
      </c>
      <c r="Z127" s="59">
        <v>6</v>
      </c>
      <c r="AA127" s="98"/>
      <c r="AB127" s="48">
        <f t="shared" si="44"/>
        <v>0</v>
      </c>
      <c r="AC127" s="57">
        <v>6</v>
      </c>
      <c r="AD127" s="59"/>
      <c r="AE127" s="48">
        <f t="shared" si="45"/>
        <v>0</v>
      </c>
      <c r="AF127" s="57">
        <v>6</v>
      </c>
      <c r="AG127" s="59"/>
      <c r="AH127" s="48">
        <f t="shared" si="46"/>
        <v>0</v>
      </c>
      <c r="AI127" s="59">
        <v>6</v>
      </c>
      <c r="AJ127" s="59"/>
      <c r="AK127" s="48">
        <f t="shared" si="47"/>
        <v>0</v>
      </c>
    </row>
    <row r="128" spans="2:37" x14ac:dyDescent="0.25">
      <c r="B128" s="60">
        <v>7</v>
      </c>
      <c r="C128" s="29"/>
      <c r="D128" s="48">
        <f t="shared" si="36"/>
        <v>0</v>
      </c>
      <c r="E128" s="60">
        <v>7</v>
      </c>
      <c r="F128" s="29"/>
      <c r="G128" s="48">
        <f t="shared" si="37"/>
        <v>0</v>
      </c>
      <c r="H128" s="61">
        <v>7</v>
      </c>
      <c r="I128" s="29"/>
      <c r="J128" s="48">
        <f t="shared" si="38"/>
        <v>0</v>
      </c>
      <c r="K128" s="60">
        <v>7</v>
      </c>
      <c r="L128" s="29"/>
      <c r="M128" s="48">
        <f t="shared" si="39"/>
        <v>0</v>
      </c>
      <c r="N128" s="61">
        <v>7</v>
      </c>
      <c r="O128" s="29"/>
      <c r="P128" s="48">
        <f t="shared" si="40"/>
        <v>0</v>
      </c>
      <c r="Q128" s="60">
        <v>7</v>
      </c>
      <c r="R128" s="29"/>
      <c r="S128" s="48">
        <f t="shared" si="41"/>
        <v>0</v>
      </c>
      <c r="T128" s="61">
        <v>7</v>
      </c>
      <c r="U128" s="29"/>
      <c r="V128" s="48">
        <f t="shared" si="42"/>
        <v>0</v>
      </c>
      <c r="W128" s="60">
        <v>7</v>
      </c>
      <c r="X128" s="29"/>
      <c r="Y128" s="48">
        <f t="shared" si="43"/>
        <v>0</v>
      </c>
      <c r="Z128" s="61">
        <v>7</v>
      </c>
      <c r="AA128" s="98"/>
      <c r="AB128" s="48">
        <f t="shared" si="44"/>
        <v>0</v>
      </c>
      <c r="AC128" s="60">
        <v>7</v>
      </c>
      <c r="AD128" s="59"/>
      <c r="AE128" s="48">
        <f t="shared" si="45"/>
        <v>0</v>
      </c>
      <c r="AF128" s="60">
        <v>7</v>
      </c>
      <c r="AG128" s="59"/>
      <c r="AH128" s="48">
        <f t="shared" si="46"/>
        <v>0</v>
      </c>
      <c r="AI128" s="61">
        <v>7</v>
      </c>
      <c r="AJ128" s="59"/>
      <c r="AK128" s="48">
        <f t="shared" si="47"/>
        <v>0</v>
      </c>
    </row>
    <row r="129" spans="2:37" x14ac:dyDescent="0.25">
      <c r="B129" s="57">
        <v>8</v>
      </c>
      <c r="C129" s="29"/>
      <c r="D129" s="48">
        <f t="shared" si="36"/>
        <v>0</v>
      </c>
      <c r="E129" s="57">
        <v>8</v>
      </c>
      <c r="F129" s="29"/>
      <c r="G129" s="48">
        <f t="shared" si="37"/>
        <v>0</v>
      </c>
      <c r="H129" s="59">
        <v>8</v>
      </c>
      <c r="I129" s="29"/>
      <c r="J129" s="48">
        <f t="shared" si="38"/>
        <v>0</v>
      </c>
      <c r="K129" s="57">
        <v>8</v>
      </c>
      <c r="L129" s="29"/>
      <c r="M129" s="48">
        <f t="shared" si="39"/>
        <v>0</v>
      </c>
      <c r="N129" s="59">
        <v>8</v>
      </c>
      <c r="O129" s="29"/>
      <c r="P129" s="48">
        <f t="shared" si="40"/>
        <v>0</v>
      </c>
      <c r="Q129" s="57">
        <v>8</v>
      </c>
      <c r="R129" s="29"/>
      <c r="S129" s="48">
        <f t="shared" si="41"/>
        <v>0</v>
      </c>
      <c r="T129" s="59">
        <v>8</v>
      </c>
      <c r="U129" s="29"/>
      <c r="V129" s="48">
        <f t="shared" si="42"/>
        <v>0</v>
      </c>
      <c r="W129" s="57">
        <v>8</v>
      </c>
      <c r="X129" s="29"/>
      <c r="Y129" s="48">
        <f t="shared" si="43"/>
        <v>0</v>
      </c>
      <c r="Z129" s="59">
        <v>8</v>
      </c>
      <c r="AA129" s="98"/>
      <c r="AB129" s="48">
        <f t="shared" si="44"/>
        <v>0</v>
      </c>
      <c r="AC129" s="57">
        <v>8</v>
      </c>
      <c r="AD129" s="59"/>
      <c r="AE129" s="48">
        <f t="shared" si="45"/>
        <v>0</v>
      </c>
      <c r="AF129" s="57">
        <v>8</v>
      </c>
      <c r="AG129" s="59"/>
      <c r="AH129" s="48">
        <f t="shared" si="46"/>
        <v>0</v>
      </c>
      <c r="AI129" s="59">
        <v>8</v>
      </c>
      <c r="AJ129" s="59"/>
      <c r="AK129" s="48">
        <f t="shared" si="47"/>
        <v>0</v>
      </c>
    </row>
    <row r="130" spans="2:37" x14ac:dyDescent="0.25">
      <c r="B130" s="57">
        <v>9</v>
      </c>
      <c r="C130" s="29"/>
      <c r="D130" s="48">
        <f t="shared" si="36"/>
        <v>0</v>
      </c>
      <c r="E130" s="57">
        <v>9</v>
      </c>
      <c r="F130" s="29"/>
      <c r="G130" s="48">
        <f t="shared" si="37"/>
        <v>0</v>
      </c>
      <c r="H130" s="59">
        <v>9</v>
      </c>
      <c r="I130" s="29"/>
      <c r="J130" s="48">
        <f t="shared" si="38"/>
        <v>0</v>
      </c>
      <c r="K130" s="57">
        <v>9</v>
      </c>
      <c r="L130" s="29"/>
      <c r="M130" s="48">
        <f t="shared" si="39"/>
        <v>0</v>
      </c>
      <c r="N130" s="59">
        <v>9</v>
      </c>
      <c r="O130" s="29"/>
      <c r="P130" s="48">
        <f t="shared" si="40"/>
        <v>0</v>
      </c>
      <c r="Q130" s="57">
        <v>9</v>
      </c>
      <c r="R130" s="29"/>
      <c r="S130" s="48">
        <f t="shared" si="41"/>
        <v>0</v>
      </c>
      <c r="T130" s="59">
        <v>9</v>
      </c>
      <c r="U130" s="29"/>
      <c r="V130" s="48">
        <f t="shared" si="42"/>
        <v>0</v>
      </c>
      <c r="W130" s="57">
        <v>9</v>
      </c>
      <c r="X130" s="29"/>
      <c r="Y130" s="48">
        <f t="shared" si="43"/>
        <v>0</v>
      </c>
      <c r="Z130" s="59">
        <v>9</v>
      </c>
      <c r="AA130" s="98"/>
      <c r="AB130" s="48">
        <f t="shared" si="44"/>
        <v>0</v>
      </c>
      <c r="AC130" s="57">
        <v>9</v>
      </c>
      <c r="AD130" s="59"/>
      <c r="AE130" s="48">
        <f t="shared" si="45"/>
        <v>0</v>
      </c>
      <c r="AF130" s="57">
        <v>9</v>
      </c>
      <c r="AG130" s="59"/>
      <c r="AH130" s="48">
        <f t="shared" si="46"/>
        <v>0</v>
      </c>
      <c r="AI130" s="59">
        <v>9</v>
      </c>
      <c r="AJ130" s="59"/>
      <c r="AK130" s="48">
        <f t="shared" si="47"/>
        <v>0</v>
      </c>
    </row>
    <row r="131" spans="2:37" x14ac:dyDescent="0.25">
      <c r="B131" s="57">
        <v>10</v>
      </c>
      <c r="C131" s="29"/>
      <c r="D131" s="48">
        <f t="shared" si="36"/>
        <v>0</v>
      </c>
      <c r="E131" s="57">
        <v>10</v>
      </c>
      <c r="F131" s="29"/>
      <c r="G131" s="48">
        <f t="shared" si="37"/>
        <v>0</v>
      </c>
      <c r="H131" s="59">
        <v>10</v>
      </c>
      <c r="I131" s="29"/>
      <c r="J131" s="48">
        <f t="shared" si="38"/>
        <v>0</v>
      </c>
      <c r="K131" s="57">
        <v>10</v>
      </c>
      <c r="L131" s="29"/>
      <c r="M131" s="48">
        <f t="shared" si="39"/>
        <v>0</v>
      </c>
      <c r="N131" s="59">
        <v>10</v>
      </c>
      <c r="O131" s="29"/>
      <c r="P131" s="48">
        <f t="shared" si="40"/>
        <v>0</v>
      </c>
      <c r="Q131" s="57">
        <v>10</v>
      </c>
      <c r="R131" s="29"/>
      <c r="S131" s="48">
        <f t="shared" si="41"/>
        <v>0</v>
      </c>
      <c r="T131" s="59">
        <v>10</v>
      </c>
      <c r="U131" s="29"/>
      <c r="V131" s="48">
        <f t="shared" si="42"/>
        <v>0</v>
      </c>
      <c r="W131" s="57">
        <v>10</v>
      </c>
      <c r="X131" s="62"/>
      <c r="Y131" s="48">
        <f t="shared" si="43"/>
        <v>0</v>
      </c>
      <c r="Z131" s="59">
        <v>10</v>
      </c>
      <c r="AA131" s="98"/>
      <c r="AB131" s="48">
        <f t="shared" si="44"/>
        <v>0</v>
      </c>
      <c r="AC131" s="57">
        <v>10</v>
      </c>
      <c r="AD131" s="59"/>
      <c r="AE131" s="48">
        <f t="shared" si="45"/>
        <v>0</v>
      </c>
      <c r="AF131" s="57">
        <v>10</v>
      </c>
      <c r="AG131" s="59"/>
      <c r="AH131" s="48">
        <f t="shared" si="46"/>
        <v>0</v>
      </c>
      <c r="AI131" s="59">
        <v>10</v>
      </c>
      <c r="AJ131" s="59"/>
      <c r="AK131" s="48">
        <f t="shared" si="47"/>
        <v>0</v>
      </c>
    </row>
    <row r="132" spans="2:37" x14ac:dyDescent="0.25">
      <c r="B132" s="57">
        <v>11</v>
      </c>
      <c r="C132" s="29"/>
      <c r="D132" s="48">
        <f t="shared" si="36"/>
        <v>0</v>
      </c>
      <c r="E132" s="57">
        <v>11</v>
      </c>
      <c r="F132" s="29"/>
      <c r="G132" s="48">
        <f t="shared" si="37"/>
        <v>0</v>
      </c>
      <c r="H132" s="59">
        <v>11</v>
      </c>
      <c r="I132" s="29"/>
      <c r="J132" s="48">
        <f t="shared" si="38"/>
        <v>0</v>
      </c>
      <c r="K132" s="57">
        <v>11</v>
      </c>
      <c r="L132" s="29"/>
      <c r="M132" s="48">
        <f t="shared" si="39"/>
        <v>0</v>
      </c>
      <c r="N132" s="59">
        <v>11</v>
      </c>
      <c r="O132" s="29"/>
      <c r="P132" s="48">
        <f t="shared" si="40"/>
        <v>0</v>
      </c>
      <c r="Q132" s="57">
        <v>11</v>
      </c>
      <c r="R132" s="29"/>
      <c r="S132" s="48">
        <f t="shared" si="41"/>
        <v>0</v>
      </c>
      <c r="T132" s="59">
        <v>11</v>
      </c>
      <c r="U132" s="29"/>
      <c r="V132" s="48">
        <f t="shared" si="42"/>
        <v>0</v>
      </c>
      <c r="W132" s="57">
        <v>11</v>
      </c>
      <c r="X132" s="29"/>
      <c r="Y132" s="48">
        <f t="shared" si="43"/>
        <v>0</v>
      </c>
      <c r="Z132" s="59">
        <v>11</v>
      </c>
      <c r="AA132" s="98"/>
      <c r="AB132" s="48">
        <f t="shared" si="44"/>
        <v>0</v>
      </c>
      <c r="AC132" s="57">
        <v>11</v>
      </c>
      <c r="AD132" s="59"/>
      <c r="AE132" s="48">
        <f t="shared" si="45"/>
        <v>0</v>
      </c>
      <c r="AF132" s="57">
        <v>11</v>
      </c>
      <c r="AG132" s="59"/>
      <c r="AH132" s="48">
        <f t="shared" si="46"/>
        <v>0</v>
      </c>
      <c r="AI132" s="59">
        <v>11</v>
      </c>
      <c r="AJ132" s="59"/>
      <c r="AK132" s="48">
        <f t="shared" si="47"/>
        <v>0</v>
      </c>
    </row>
    <row r="133" spans="2:37" x14ac:dyDescent="0.25">
      <c r="B133" s="57">
        <v>12</v>
      </c>
      <c r="C133" s="29"/>
      <c r="D133" s="48">
        <f t="shared" si="36"/>
        <v>0</v>
      </c>
      <c r="E133" s="57">
        <v>12</v>
      </c>
      <c r="F133" s="29"/>
      <c r="G133" s="48">
        <f t="shared" si="37"/>
        <v>0</v>
      </c>
      <c r="H133" s="59">
        <v>12</v>
      </c>
      <c r="I133" s="29"/>
      <c r="J133" s="48">
        <f t="shared" si="38"/>
        <v>0</v>
      </c>
      <c r="K133" s="57">
        <v>12</v>
      </c>
      <c r="L133" s="29"/>
      <c r="M133" s="48">
        <f t="shared" si="39"/>
        <v>0</v>
      </c>
      <c r="N133" s="59">
        <v>12</v>
      </c>
      <c r="O133" s="29"/>
      <c r="P133" s="48">
        <f t="shared" si="40"/>
        <v>0</v>
      </c>
      <c r="Q133" s="57">
        <v>12</v>
      </c>
      <c r="R133" s="29"/>
      <c r="S133" s="48">
        <f t="shared" si="41"/>
        <v>0</v>
      </c>
      <c r="T133" s="59">
        <v>12</v>
      </c>
      <c r="U133" s="29"/>
      <c r="V133" s="48">
        <f t="shared" si="42"/>
        <v>0</v>
      </c>
      <c r="W133" s="57">
        <v>12</v>
      </c>
      <c r="X133" s="29"/>
      <c r="Y133" s="48">
        <f t="shared" si="43"/>
        <v>0</v>
      </c>
      <c r="Z133" s="59">
        <v>12</v>
      </c>
      <c r="AA133" s="98"/>
      <c r="AB133" s="48">
        <f t="shared" si="44"/>
        <v>0</v>
      </c>
      <c r="AC133" s="57">
        <v>12</v>
      </c>
      <c r="AD133" s="59"/>
      <c r="AE133" s="48">
        <f t="shared" si="45"/>
        <v>0</v>
      </c>
      <c r="AF133" s="57">
        <v>12</v>
      </c>
      <c r="AG133" s="59"/>
      <c r="AH133" s="48">
        <f t="shared" si="46"/>
        <v>0</v>
      </c>
      <c r="AI133" s="59">
        <v>12</v>
      </c>
      <c r="AJ133" s="59"/>
      <c r="AK133" s="48">
        <f t="shared" si="47"/>
        <v>0</v>
      </c>
    </row>
    <row r="134" spans="2:37" x14ac:dyDescent="0.25">
      <c r="B134" s="57">
        <v>13</v>
      </c>
      <c r="C134" s="29"/>
      <c r="D134" s="48">
        <f t="shared" si="36"/>
        <v>0</v>
      </c>
      <c r="E134" s="57">
        <v>13</v>
      </c>
      <c r="F134" s="29"/>
      <c r="G134" s="48">
        <f t="shared" si="37"/>
        <v>0</v>
      </c>
      <c r="H134" s="59">
        <v>13</v>
      </c>
      <c r="I134" s="29"/>
      <c r="J134" s="48">
        <f t="shared" si="38"/>
        <v>0</v>
      </c>
      <c r="K134" s="57">
        <v>13</v>
      </c>
      <c r="L134" s="29"/>
      <c r="M134" s="48">
        <f t="shared" si="39"/>
        <v>0</v>
      </c>
      <c r="N134" s="59">
        <v>13</v>
      </c>
      <c r="O134" s="29"/>
      <c r="P134" s="48">
        <f t="shared" si="40"/>
        <v>0</v>
      </c>
      <c r="Q134" s="57">
        <v>13</v>
      </c>
      <c r="R134" s="29"/>
      <c r="S134" s="48">
        <f t="shared" si="41"/>
        <v>0</v>
      </c>
      <c r="T134" s="59">
        <v>13</v>
      </c>
      <c r="U134" s="29"/>
      <c r="V134" s="48">
        <f t="shared" si="42"/>
        <v>0</v>
      </c>
      <c r="W134" s="57">
        <v>13</v>
      </c>
      <c r="X134" s="29"/>
      <c r="Y134" s="48">
        <f t="shared" si="43"/>
        <v>0</v>
      </c>
      <c r="Z134" s="59">
        <v>13</v>
      </c>
      <c r="AA134" s="98"/>
      <c r="AB134" s="48">
        <f t="shared" si="44"/>
        <v>0</v>
      </c>
      <c r="AC134" s="57">
        <v>13</v>
      </c>
      <c r="AD134" s="59"/>
      <c r="AE134" s="48">
        <f t="shared" si="45"/>
        <v>0</v>
      </c>
      <c r="AF134" s="57">
        <v>13</v>
      </c>
      <c r="AG134" s="59"/>
      <c r="AH134" s="48">
        <f t="shared" si="46"/>
        <v>0</v>
      </c>
      <c r="AI134" s="59">
        <v>13</v>
      </c>
      <c r="AJ134" s="59"/>
      <c r="AK134" s="48">
        <f t="shared" si="47"/>
        <v>0</v>
      </c>
    </row>
    <row r="135" spans="2:37" x14ac:dyDescent="0.25">
      <c r="B135" s="57">
        <v>14</v>
      </c>
      <c r="C135" s="29"/>
      <c r="D135" s="48">
        <f t="shared" si="36"/>
        <v>0</v>
      </c>
      <c r="E135" s="57">
        <v>14</v>
      </c>
      <c r="F135" s="29"/>
      <c r="G135" s="48">
        <f t="shared" si="37"/>
        <v>0</v>
      </c>
      <c r="H135" s="59">
        <v>14</v>
      </c>
      <c r="I135" s="29"/>
      <c r="J135" s="48">
        <f t="shared" si="38"/>
        <v>0</v>
      </c>
      <c r="K135" s="57">
        <v>14</v>
      </c>
      <c r="L135" s="29"/>
      <c r="M135" s="48">
        <f t="shared" si="39"/>
        <v>0</v>
      </c>
      <c r="N135" s="59">
        <v>14</v>
      </c>
      <c r="O135" s="29"/>
      <c r="P135" s="48">
        <f t="shared" si="40"/>
        <v>0</v>
      </c>
      <c r="Q135" s="57">
        <v>14</v>
      </c>
      <c r="R135" s="29"/>
      <c r="S135" s="48">
        <f t="shared" si="41"/>
        <v>0</v>
      </c>
      <c r="T135" s="59">
        <v>14</v>
      </c>
      <c r="U135" s="29"/>
      <c r="V135" s="48">
        <f t="shared" si="42"/>
        <v>0</v>
      </c>
      <c r="W135" s="57">
        <v>14</v>
      </c>
      <c r="X135" s="29"/>
      <c r="Y135" s="48">
        <f t="shared" si="43"/>
        <v>0</v>
      </c>
      <c r="Z135" s="59">
        <v>14</v>
      </c>
      <c r="AA135" s="98"/>
      <c r="AB135" s="48">
        <f t="shared" si="44"/>
        <v>0</v>
      </c>
      <c r="AC135" s="57">
        <v>14</v>
      </c>
      <c r="AD135" s="59"/>
      <c r="AE135" s="48">
        <f t="shared" si="45"/>
        <v>0</v>
      </c>
      <c r="AF135" s="57">
        <v>14</v>
      </c>
      <c r="AG135" s="59"/>
      <c r="AH135" s="48">
        <f t="shared" si="46"/>
        <v>0</v>
      </c>
      <c r="AI135" s="59">
        <v>14</v>
      </c>
      <c r="AJ135" s="59"/>
      <c r="AK135" s="48">
        <f t="shared" si="47"/>
        <v>0</v>
      </c>
    </row>
    <row r="136" spans="2:37" x14ac:dyDescent="0.25">
      <c r="B136" s="57">
        <v>15</v>
      </c>
      <c r="C136" s="29"/>
      <c r="D136" s="48">
        <f t="shared" si="36"/>
        <v>0</v>
      </c>
      <c r="E136" s="57">
        <v>15</v>
      </c>
      <c r="F136" s="29"/>
      <c r="G136" s="48">
        <f t="shared" si="37"/>
        <v>0</v>
      </c>
      <c r="H136" s="59">
        <v>15</v>
      </c>
      <c r="I136" s="29"/>
      <c r="J136" s="48">
        <f t="shared" si="38"/>
        <v>0</v>
      </c>
      <c r="K136" s="57">
        <v>15</v>
      </c>
      <c r="L136" s="29"/>
      <c r="M136" s="48">
        <f t="shared" si="39"/>
        <v>0</v>
      </c>
      <c r="N136" s="59">
        <v>15</v>
      </c>
      <c r="O136" s="29"/>
      <c r="P136" s="48">
        <f t="shared" si="40"/>
        <v>0</v>
      </c>
      <c r="Q136" s="57">
        <v>15</v>
      </c>
      <c r="R136" s="29"/>
      <c r="S136" s="48">
        <f t="shared" si="41"/>
        <v>0</v>
      </c>
      <c r="T136" s="59">
        <v>15</v>
      </c>
      <c r="U136" s="29"/>
      <c r="V136" s="48">
        <f t="shared" si="42"/>
        <v>0</v>
      </c>
      <c r="W136" s="57">
        <v>15</v>
      </c>
      <c r="X136" s="29"/>
      <c r="Y136" s="48">
        <f t="shared" si="43"/>
        <v>0</v>
      </c>
      <c r="Z136" s="59">
        <v>15</v>
      </c>
      <c r="AA136" s="98"/>
      <c r="AB136" s="48">
        <f t="shared" si="44"/>
        <v>0</v>
      </c>
      <c r="AC136" s="57">
        <v>15</v>
      </c>
      <c r="AD136" s="59"/>
      <c r="AE136" s="48">
        <f t="shared" si="45"/>
        <v>0</v>
      </c>
      <c r="AF136" s="57">
        <v>15</v>
      </c>
      <c r="AG136" s="59"/>
      <c r="AH136" s="48">
        <f t="shared" si="46"/>
        <v>0</v>
      </c>
      <c r="AI136" s="59">
        <v>15</v>
      </c>
      <c r="AJ136" s="59"/>
      <c r="AK136" s="48">
        <f t="shared" si="47"/>
        <v>0</v>
      </c>
    </row>
    <row r="137" spans="2:37" x14ac:dyDescent="0.25">
      <c r="B137" s="57">
        <v>16</v>
      </c>
      <c r="C137" s="29"/>
      <c r="D137" s="48">
        <f t="shared" si="36"/>
        <v>0</v>
      </c>
      <c r="E137" s="57">
        <v>16</v>
      </c>
      <c r="F137" s="29"/>
      <c r="G137" s="48">
        <f t="shared" si="37"/>
        <v>0</v>
      </c>
      <c r="H137" s="59">
        <v>16</v>
      </c>
      <c r="I137" s="29"/>
      <c r="J137" s="48">
        <f t="shared" si="38"/>
        <v>0</v>
      </c>
      <c r="K137" s="57">
        <v>16</v>
      </c>
      <c r="L137" s="29"/>
      <c r="M137" s="48">
        <f t="shared" si="39"/>
        <v>0</v>
      </c>
      <c r="N137" s="59">
        <v>16</v>
      </c>
      <c r="O137" s="29"/>
      <c r="P137" s="48">
        <f t="shared" si="40"/>
        <v>0</v>
      </c>
      <c r="Q137" s="57">
        <v>16</v>
      </c>
      <c r="R137" s="29"/>
      <c r="S137" s="48">
        <f t="shared" si="41"/>
        <v>0</v>
      </c>
      <c r="T137" s="59">
        <v>16</v>
      </c>
      <c r="U137" s="29"/>
      <c r="V137" s="48">
        <f t="shared" si="42"/>
        <v>0</v>
      </c>
      <c r="W137" s="57">
        <v>16</v>
      </c>
      <c r="X137" s="29"/>
      <c r="Y137" s="48">
        <f t="shared" si="43"/>
        <v>0</v>
      </c>
      <c r="Z137" s="59">
        <v>16</v>
      </c>
      <c r="AA137" s="98"/>
      <c r="AB137" s="48">
        <f t="shared" si="44"/>
        <v>0</v>
      </c>
      <c r="AC137" s="57">
        <v>16</v>
      </c>
      <c r="AD137" s="59"/>
      <c r="AE137" s="48">
        <f t="shared" si="45"/>
        <v>0</v>
      </c>
      <c r="AF137" s="57">
        <v>16</v>
      </c>
      <c r="AG137" s="59"/>
      <c r="AH137" s="48">
        <f t="shared" si="46"/>
        <v>0</v>
      </c>
      <c r="AI137" s="59">
        <v>16</v>
      </c>
      <c r="AJ137" s="59"/>
      <c r="AK137" s="48">
        <f t="shared" si="47"/>
        <v>0</v>
      </c>
    </row>
    <row r="138" spans="2:37" x14ac:dyDescent="0.25">
      <c r="B138" s="57">
        <v>17</v>
      </c>
      <c r="C138" s="29"/>
      <c r="D138" s="48">
        <f t="shared" si="36"/>
        <v>0</v>
      </c>
      <c r="E138" s="57">
        <v>17</v>
      </c>
      <c r="F138" s="29"/>
      <c r="G138" s="48">
        <f t="shared" si="37"/>
        <v>0</v>
      </c>
      <c r="H138" s="59">
        <v>17</v>
      </c>
      <c r="I138" s="29"/>
      <c r="J138" s="48">
        <f t="shared" si="38"/>
        <v>0</v>
      </c>
      <c r="K138" s="57">
        <v>17</v>
      </c>
      <c r="L138" s="29"/>
      <c r="M138" s="48">
        <f t="shared" si="39"/>
        <v>0</v>
      </c>
      <c r="N138" s="59">
        <v>17</v>
      </c>
      <c r="O138" s="29"/>
      <c r="P138" s="48">
        <f t="shared" si="40"/>
        <v>0</v>
      </c>
      <c r="Q138" s="57">
        <v>17</v>
      </c>
      <c r="R138" s="29"/>
      <c r="S138" s="48">
        <f t="shared" si="41"/>
        <v>0</v>
      </c>
      <c r="T138" s="59">
        <v>17</v>
      </c>
      <c r="U138" s="29"/>
      <c r="V138" s="48">
        <f t="shared" si="42"/>
        <v>0</v>
      </c>
      <c r="W138" s="57">
        <v>17</v>
      </c>
      <c r="X138" s="29"/>
      <c r="Y138" s="48">
        <f t="shared" si="43"/>
        <v>0</v>
      </c>
      <c r="Z138" s="59">
        <v>17</v>
      </c>
      <c r="AA138" s="98"/>
      <c r="AB138" s="48">
        <f t="shared" si="44"/>
        <v>0</v>
      </c>
      <c r="AC138" s="57">
        <v>17</v>
      </c>
      <c r="AD138" s="59"/>
      <c r="AE138" s="48">
        <f t="shared" si="45"/>
        <v>0</v>
      </c>
      <c r="AF138" s="57">
        <v>17</v>
      </c>
      <c r="AG138" s="59"/>
      <c r="AH138" s="48">
        <f t="shared" si="46"/>
        <v>0</v>
      </c>
      <c r="AI138" s="59">
        <v>17</v>
      </c>
      <c r="AJ138" s="59"/>
      <c r="AK138" s="48">
        <f t="shared" si="47"/>
        <v>0</v>
      </c>
    </row>
    <row r="139" spans="2:37" x14ac:dyDescent="0.25">
      <c r="B139" s="57">
        <v>18</v>
      </c>
      <c r="C139" s="29"/>
      <c r="D139" s="48">
        <f t="shared" si="36"/>
        <v>0</v>
      </c>
      <c r="E139" s="57">
        <v>18</v>
      </c>
      <c r="F139" s="29"/>
      <c r="G139" s="48">
        <f t="shared" si="37"/>
        <v>0</v>
      </c>
      <c r="H139" s="59">
        <v>18</v>
      </c>
      <c r="I139" s="29"/>
      <c r="J139" s="48">
        <f t="shared" si="38"/>
        <v>0</v>
      </c>
      <c r="K139" s="57">
        <v>18</v>
      </c>
      <c r="L139" s="29"/>
      <c r="M139" s="48">
        <f t="shared" si="39"/>
        <v>0</v>
      </c>
      <c r="N139" s="59">
        <v>18</v>
      </c>
      <c r="O139" s="29"/>
      <c r="P139" s="48">
        <f t="shared" si="40"/>
        <v>0</v>
      </c>
      <c r="Q139" s="57">
        <v>18</v>
      </c>
      <c r="R139" s="29"/>
      <c r="S139" s="48">
        <f t="shared" si="41"/>
        <v>0</v>
      </c>
      <c r="T139" s="59">
        <v>18</v>
      </c>
      <c r="U139" s="29"/>
      <c r="V139" s="48">
        <f t="shared" si="42"/>
        <v>0</v>
      </c>
      <c r="W139" s="57">
        <v>18</v>
      </c>
      <c r="X139" s="29"/>
      <c r="Y139" s="48">
        <f t="shared" si="43"/>
        <v>0</v>
      </c>
      <c r="Z139" s="59">
        <v>18</v>
      </c>
      <c r="AA139" s="98"/>
      <c r="AB139" s="48">
        <f t="shared" si="44"/>
        <v>0</v>
      </c>
      <c r="AC139" s="57">
        <v>18</v>
      </c>
      <c r="AD139" s="59"/>
      <c r="AE139" s="48">
        <f t="shared" si="45"/>
        <v>0</v>
      </c>
      <c r="AF139" s="57">
        <v>18</v>
      </c>
      <c r="AG139" s="59"/>
      <c r="AH139" s="48">
        <f t="shared" si="46"/>
        <v>0</v>
      </c>
      <c r="AI139" s="59">
        <v>18</v>
      </c>
      <c r="AJ139" s="59"/>
      <c r="AK139" s="48">
        <f t="shared" si="47"/>
        <v>0</v>
      </c>
    </row>
    <row r="140" spans="2:37" x14ac:dyDescent="0.25">
      <c r="B140" s="57">
        <v>19</v>
      </c>
      <c r="C140" s="29"/>
      <c r="D140" s="48">
        <f t="shared" si="36"/>
        <v>0</v>
      </c>
      <c r="E140" s="57">
        <v>19</v>
      </c>
      <c r="F140" s="29"/>
      <c r="G140" s="48">
        <f t="shared" si="37"/>
        <v>0</v>
      </c>
      <c r="H140" s="59">
        <v>19</v>
      </c>
      <c r="I140" s="29"/>
      <c r="J140" s="48">
        <f t="shared" si="38"/>
        <v>0</v>
      </c>
      <c r="K140" s="57">
        <v>19</v>
      </c>
      <c r="L140" s="29"/>
      <c r="M140" s="48">
        <f t="shared" si="39"/>
        <v>0</v>
      </c>
      <c r="N140" s="59">
        <v>19</v>
      </c>
      <c r="O140" s="29"/>
      <c r="P140" s="48">
        <f t="shared" si="40"/>
        <v>0</v>
      </c>
      <c r="Q140" s="57">
        <v>19</v>
      </c>
      <c r="R140" s="29"/>
      <c r="S140" s="48">
        <f t="shared" si="41"/>
        <v>0</v>
      </c>
      <c r="T140" s="59">
        <v>19</v>
      </c>
      <c r="U140" s="29"/>
      <c r="V140" s="48">
        <f t="shared" si="42"/>
        <v>0</v>
      </c>
      <c r="W140" s="57">
        <v>19</v>
      </c>
      <c r="X140" s="29"/>
      <c r="Y140" s="48">
        <f t="shared" si="43"/>
        <v>0</v>
      </c>
      <c r="Z140" s="59">
        <v>19</v>
      </c>
      <c r="AA140" s="98"/>
      <c r="AB140" s="48">
        <f t="shared" si="44"/>
        <v>0</v>
      </c>
      <c r="AC140" s="57">
        <v>19</v>
      </c>
      <c r="AD140" s="59"/>
      <c r="AE140" s="48">
        <f t="shared" si="45"/>
        <v>0</v>
      </c>
      <c r="AF140" s="57">
        <v>19</v>
      </c>
      <c r="AG140" s="59"/>
      <c r="AH140" s="48">
        <f t="shared" si="46"/>
        <v>0</v>
      </c>
      <c r="AI140" s="59">
        <v>19</v>
      </c>
      <c r="AJ140" s="59"/>
      <c r="AK140" s="48">
        <f t="shared" si="47"/>
        <v>0</v>
      </c>
    </row>
    <row r="141" spans="2:37" x14ac:dyDescent="0.25">
      <c r="B141" s="57">
        <v>20</v>
      </c>
      <c r="C141" s="29"/>
      <c r="D141" s="48">
        <f t="shared" si="36"/>
        <v>0</v>
      </c>
      <c r="E141" s="57">
        <v>20</v>
      </c>
      <c r="F141" s="29"/>
      <c r="G141" s="48">
        <f t="shared" si="37"/>
        <v>0</v>
      </c>
      <c r="H141" s="59">
        <v>20</v>
      </c>
      <c r="I141" s="29"/>
      <c r="J141" s="48">
        <f t="shared" si="38"/>
        <v>0</v>
      </c>
      <c r="K141" s="57">
        <v>20</v>
      </c>
      <c r="L141" s="29"/>
      <c r="M141" s="48">
        <f t="shared" si="39"/>
        <v>0</v>
      </c>
      <c r="N141" s="59">
        <v>20</v>
      </c>
      <c r="O141" s="29"/>
      <c r="P141" s="48">
        <f t="shared" si="40"/>
        <v>0</v>
      </c>
      <c r="Q141" s="57">
        <v>20</v>
      </c>
      <c r="R141" s="29"/>
      <c r="S141" s="48">
        <f t="shared" si="41"/>
        <v>0</v>
      </c>
      <c r="T141" s="59">
        <v>20</v>
      </c>
      <c r="U141" s="29"/>
      <c r="V141" s="48">
        <f t="shared" si="42"/>
        <v>0</v>
      </c>
      <c r="W141" s="57">
        <v>20</v>
      </c>
      <c r="X141" s="29"/>
      <c r="Y141" s="48">
        <f t="shared" si="43"/>
        <v>0</v>
      </c>
      <c r="Z141" s="59">
        <v>20</v>
      </c>
      <c r="AA141" s="98"/>
      <c r="AB141" s="48">
        <f t="shared" si="44"/>
        <v>0</v>
      </c>
      <c r="AC141" s="57">
        <v>20</v>
      </c>
      <c r="AD141" s="59"/>
      <c r="AE141" s="48">
        <f t="shared" si="45"/>
        <v>0</v>
      </c>
      <c r="AF141" s="57">
        <v>20</v>
      </c>
      <c r="AG141" s="59"/>
      <c r="AH141" s="48">
        <f t="shared" si="46"/>
        <v>0</v>
      </c>
      <c r="AI141" s="59">
        <v>20</v>
      </c>
      <c r="AJ141" s="59"/>
      <c r="AK141" s="48">
        <f t="shared" si="47"/>
        <v>0</v>
      </c>
    </row>
    <row r="142" spans="2:37" x14ac:dyDescent="0.25">
      <c r="B142" s="57">
        <v>21</v>
      </c>
      <c r="C142" s="29"/>
      <c r="D142" s="48">
        <f t="shared" si="36"/>
        <v>0</v>
      </c>
      <c r="E142" s="57">
        <v>21</v>
      </c>
      <c r="F142" s="29"/>
      <c r="G142" s="48">
        <f t="shared" si="37"/>
        <v>0</v>
      </c>
      <c r="H142" s="59">
        <v>21</v>
      </c>
      <c r="I142" s="29"/>
      <c r="J142" s="48">
        <f t="shared" si="38"/>
        <v>0</v>
      </c>
      <c r="K142" s="57">
        <v>21</v>
      </c>
      <c r="L142" s="29"/>
      <c r="M142" s="48">
        <f t="shared" si="39"/>
        <v>0</v>
      </c>
      <c r="N142" s="59">
        <v>21</v>
      </c>
      <c r="O142" s="29"/>
      <c r="P142" s="48">
        <f t="shared" si="40"/>
        <v>0</v>
      </c>
      <c r="Q142" s="57">
        <v>21</v>
      </c>
      <c r="R142" s="29"/>
      <c r="S142" s="48">
        <f t="shared" si="41"/>
        <v>0</v>
      </c>
      <c r="T142" s="59">
        <v>21</v>
      </c>
      <c r="U142" s="29"/>
      <c r="V142" s="48">
        <f t="shared" si="42"/>
        <v>0</v>
      </c>
      <c r="W142" s="57">
        <v>21</v>
      </c>
      <c r="X142" s="29"/>
      <c r="Y142" s="48">
        <f t="shared" si="43"/>
        <v>0</v>
      </c>
      <c r="Z142" s="59">
        <v>21</v>
      </c>
      <c r="AA142" s="98"/>
      <c r="AB142" s="48">
        <f t="shared" si="44"/>
        <v>0</v>
      </c>
      <c r="AC142" s="57">
        <v>21</v>
      </c>
      <c r="AD142" s="59"/>
      <c r="AE142" s="48">
        <f t="shared" si="45"/>
        <v>0</v>
      </c>
      <c r="AF142" s="57">
        <v>21</v>
      </c>
      <c r="AG142" s="59"/>
      <c r="AH142" s="48">
        <f t="shared" si="46"/>
        <v>0</v>
      </c>
      <c r="AI142" s="59">
        <v>21</v>
      </c>
      <c r="AJ142" s="59"/>
      <c r="AK142" s="48">
        <f t="shared" si="47"/>
        <v>0</v>
      </c>
    </row>
    <row r="143" spans="2:37" x14ac:dyDescent="0.25">
      <c r="B143" s="57">
        <v>22</v>
      </c>
      <c r="C143" s="29"/>
      <c r="D143" s="48">
        <f t="shared" si="36"/>
        <v>0</v>
      </c>
      <c r="E143" s="57">
        <v>22</v>
      </c>
      <c r="F143" s="29"/>
      <c r="G143" s="48">
        <f t="shared" si="37"/>
        <v>0</v>
      </c>
      <c r="H143" s="59">
        <v>22</v>
      </c>
      <c r="I143" s="29"/>
      <c r="J143" s="48">
        <f t="shared" si="38"/>
        <v>0</v>
      </c>
      <c r="K143" s="57">
        <v>22</v>
      </c>
      <c r="L143" s="29"/>
      <c r="M143" s="48">
        <f t="shared" si="39"/>
        <v>0</v>
      </c>
      <c r="N143" s="59">
        <v>22</v>
      </c>
      <c r="O143" s="29"/>
      <c r="P143" s="48">
        <f t="shared" si="40"/>
        <v>0</v>
      </c>
      <c r="Q143" s="57">
        <v>22</v>
      </c>
      <c r="R143" s="29"/>
      <c r="S143" s="48">
        <f t="shared" si="41"/>
        <v>0</v>
      </c>
      <c r="T143" s="59">
        <v>22</v>
      </c>
      <c r="U143" s="29"/>
      <c r="V143" s="48">
        <f t="shared" si="42"/>
        <v>0</v>
      </c>
      <c r="W143" s="57">
        <v>22</v>
      </c>
      <c r="X143" s="29"/>
      <c r="Y143" s="48">
        <f t="shared" si="43"/>
        <v>0</v>
      </c>
      <c r="Z143" s="59">
        <v>22</v>
      </c>
      <c r="AA143" s="98"/>
      <c r="AB143" s="48">
        <f t="shared" si="44"/>
        <v>0</v>
      </c>
      <c r="AC143" s="57">
        <v>22</v>
      </c>
      <c r="AD143" s="59"/>
      <c r="AE143" s="48">
        <f t="shared" si="45"/>
        <v>0</v>
      </c>
      <c r="AF143" s="57">
        <v>22</v>
      </c>
      <c r="AG143" s="59"/>
      <c r="AH143" s="48">
        <f t="shared" si="46"/>
        <v>0</v>
      </c>
      <c r="AI143" s="59">
        <v>22</v>
      </c>
      <c r="AJ143" s="59"/>
      <c r="AK143" s="48">
        <f t="shared" si="47"/>
        <v>0</v>
      </c>
    </row>
    <row r="144" spans="2:37" x14ac:dyDescent="0.25">
      <c r="B144" s="57">
        <v>23</v>
      </c>
      <c r="C144" s="29"/>
      <c r="D144" s="48">
        <f t="shared" si="36"/>
        <v>0</v>
      </c>
      <c r="E144" s="57">
        <v>23</v>
      </c>
      <c r="F144" s="29"/>
      <c r="G144" s="48">
        <f t="shared" si="37"/>
        <v>0</v>
      </c>
      <c r="H144" s="59">
        <v>23</v>
      </c>
      <c r="I144" s="29"/>
      <c r="J144" s="48">
        <f t="shared" si="38"/>
        <v>0</v>
      </c>
      <c r="K144" s="57">
        <v>23</v>
      </c>
      <c r="L144" s="29"/>
      <c r="M144" s="48">
        <f t="shared" si="39"/>
        <v>0</v>
      </c>
      <c r="N144" s="59">
        <v>23</v>
      </c>
      <c r="O144" s="29"/>
      <c r="P144" s="48">
        <f t="shared" si="40"/>
        <v>0</v>
      </c>
      <c r="Q144" s="57">
        <v>23</v>
      </c>
      <c r="R144" s="29"/>
      <c r="S144" s="48">
        <f t="shared" si="41"/>
        <v>0</v>
      </c>
      <c r="T144" s="59">
        <v>23</v>
      </c>
      <c r="U144" s="29"/>
      <c r="V144" s="48">
        <f t="shared" si="42"/>
        <v>0</v>
      </c>
      <c r="W144" s="57">
        <v>23</v>
      </c>
      <c r="X144" s="29"/>
      <c r="Y144" s="48">
        <f t="shared" si="43"/>
        <v>0</v>
      </c>
      <c r="Z144" s="59">
        <v>23</v>
      </c>
      <c r="AA144" s="98"/>
      <c r="AB144" s="48">
        <f t="shared" si="44"/>
        <v>0</v>
      </c>
      <c r="AC144" s="57">
        <v>23</v>
      </c>
      <c r="AD144" s="59"/>
      <c r="AE144" s="48">
        <f t="shared" si="45"/>
        <v>0</v>
      </c>
      <c r="AF144" s="57">
        <v>23</v>
      </c>
      <c r="AG144" s="59"/>
      <c r="AH144" s="48">
        <f t="shared" si="46"/>
        <v>0</v>
      </c>
      <c r="AI144" s="59">
        <v>23</v>
      </c>
      <c r="AJ144" s="59"/>
      <c r="AK144" s="48">
        <f t="shared" si="47"/>
        <v>0</v>
      </c>
    </row>
    <row r="145" spans="2:37" x14ac:dyDescent="0.25">
      <c r="B145" s="57">
        <v>24</v>
      </c>
      <c r="C145" s="29"/>
      <c r="D145" s="48">
        <f t="shared" si="36"/>
        <v>0</v>
      </c>
      <c r="E145" s="57">
        <v>24</v>
      </c>
      <c r="F145" s="29"/>
      <c r="G145" s="48">
        <f t="shared" si="37"/>
        <v>0</v>
      </c>
      <c r="H145" s="59">
        <v>24</v>
      </c>
      <c r="I145" s="29"/>
      <c r="J145" s="48">
        <f t="shared" si="38"/>
        <v>0</v>
      </c>
      <c r="K145" s="57">
        <v>24</v>
      </c>
      <c r="L145" s="29"/>
      <c r="M145" s="48">
        <f t="shared" si="39"/>
        <v>0</v>
      </c>
      <c r="N145" s="59">
        <v>24</v>
      </c>
      <c r="O145" s="29"/>
      <c r="P145" s="48">
        <f t="shared" si="40"/>
        <v>0</v>
      </c>
      <c r="Q145" s="57">
        <v>24</v>
      </c>
      <c r="R145" s="29"/>
      <c r="S145" s="48">
        <f t="shared" si="41"/>
        <v>0</v>
      </c>
      <c r="T145" s="59">
        <v>24</v>
      </c>
      <c r="U145" s="29"/>
      <c r="V145" s="48">
        <f t="shared" si="42"/>
        <v>0</v>
      </c>
      <c r="W145" s="57">
        <v>24</v>
      </c>
      <c r="X145" s="29"/>
      <c r="Y145" s="48">
        <f t="shared" si="43"/>
        <v>0</v>
      </c>
      <c r="Z145" s="59">
        <v>24</v>
      </c>
      <c r="AA145" s="98"/>
      <c r="AB145" s="48">
        <f t="shared" si="44"/>
        <v>0</v>
      </c>
      <c r="AC145" s="57">
        <v>24</v>
      </c>
      <c r="AD145" s="59"/>
      <c r="AE145" s="48">
        <f t="shared" si="45"/>
        <v>0</v>
      </c>
      <c r="AF145" s="57">
        <v>24</v>
      </c>
      <c r="AG145" s="59"/>
      <c r="AH145" s="48">
        <f t="shared" si="46"/>
        <v>0</v>
      </c>
      <c r="AI145" s="59">
        <v>24</v>
      </c>
      <c r="AJ145" s="59"/>
      <c r="AK145" s="48">
        <f t="shared" si="47"/>
        <v>0</v>
      </c>
    </row>
    <row r="146" spans="2:37" x14ac:dyDescent="0.25">
      <c r="B146" s="57">
        <v>25</v>
      </c>
      <c r="C146" s="29"/>
      <c r="D146" s="48">
        <f t="shared" si="36"/>
        <v>0</v>
      </c>
      <c r="E146" s="57">
        <v>25</v>
      </c>
      <c r="F146" s="29"/>
      <c r="G146" s="48">
        <f t="shared" si="37"/>
        <v>0</v>
      </c>
      <c r="H146" s="59">
        <v>25</v>
      </c>
      <c r="I146" s="29"/>
      <c r="J146" s="48">
        <f t="shared" si="38"/>
        <v>0</v>
      </c>
      <c r="K146" s="57">
        <v>25</v>
      </c>
      <c r="L146" s="29"/>
      <c r="M146" s="48">
        <f t="shared" si="39"/>
        <v>0</v>
      </c>
      <c r="N146" s="59">
        <v>25</v>
      </c>
      <c r="O146" s="29"/>
      <c r="P146" s="48">
        <f t="shared" si="40"/>
        <v>0</v>
      </c>
      <c r="Q146" s="57">
        <v>25</v>
      </c>
      <c r="R146" s="29"/>
      <c r="S146" s="48">
        <f t="shared" si="41"/>
        <v>0</v>
      </c>
      <c r="T146" s="59">
        <v>25</v>
      </c>
      <c r="U146" s="29"/>
      <c r="V146" s="48">
        <f t="shared" si="42"/>
        <v>0</v>
      </c>
      <c r="W146" s="57">
        <v>25</v>
      </c>
      <c r="X146" s="29"/>
      <c r="Y146" s="48">
        <f t="shared" si="43"/>
        <v>0</v>
      </c>
      <c r="Z146" s="59">
        <v>25</v>
      </c>
      <c r="AA146" s="98"/>
      <c r="AB146" s="48">
        <f t="shared" si="44"/>
        <v>0</v>
      </c>
      <c r="AC146" s="57">
        <v>25</v>
      </c>
      <c r="AD146" s="59"/>
      <c r="AE146" s="48">
        <f t="shared" si="45"/>
        <v>0</v>
      </c>
      <c r="AF146" s="57">
        <v>25</v>
      </c>
      <c r="AG146" s="59"/>
      <c r="AH146" s="48">
        <f t="shared" si="46"/>
        <v>0</v>
      </c>
      <c r="AI146" s="59">
        <v>25</v>
      </c>
      <c r="AJ146" s="59"/>
      <c r="AK146" s="48">
        <f t="shared" si="47"/>
        <v>0</v>
      </c>
    </row>
    <row r="147" spans="2:37" x14ac:dyDescent="0.25">
      <c r="B147" s="57">
        <v>26</v>
      </c>
      <c r="C147" s="29"/>
      <c r="D147" s="48">
        <f t="shared" si="36"/>
        <v>0</v>
      </c>
      <c r="E147" s="57">
        <v>26</v>
      </c>
      <c r="F147" s="29"/>
      <c r="G147" s="48">
        <f t="shared" si="37"/>
        <v>0</v>
      </c>
      <c r="H147" s="59">
        <v>26</v>
      </c>
      <c r="I147" s="29"/>
      <c r="J147" s="48">
        <f t="shared" si="38"/>
        <v>0</v>
      </c>
      <c r="K147" s="57">
        <v>26</v>
      </c>
      <c r="L147" s="29"/>
      <c r="M147" s="48">
        <f t="shared" si="39"/>
        <v>0</v>
      </c>
      <c r="N147" s="59">
        <v>26</v>
      </c>
      <c r="O147" s="29"/>
      <c r="P147" s="48">
        <f t="shared" si="40"/>
        <v>0</v>
      </c>
      <c r="Q147" s="57">
        <v>26</v>
      </c>
      <c r="R147" s="29"/>
      <c r="S147" s="48">
        <f t="shared" si="41"/>
        <v>0</v>
      </c>
      <c r="T147" s="59">
        <v>26</v>
      </c>
      <c r="U147" s="29"/>
      <c r="V147" s="48">
        <f t="shared" si="42"/>
        <v>0</v>
      </c>
      <c r="W147" s="57">
        <v>26</v>
      </c>
      <c r="X147" s="29"/>
      <c r="Y147" s="48">
        <f t="shared" si="43"/>
        <v>0</v>
      </c>
      <c r="Z147" s="59">
        <v>26</v>
      </c>
      <c r="AA147" s="98"/>
      <c r="AB147" s="48">
        <f t="shared" si="44"/>
        <v>0</v>
      </c>
      <c r="AC147" s="57">
        <v>26</v>
      </c>
      <c r="AD147" s="59"/>
      <c r="AE147" s="48">
        <f t="shared" si="45"/>
        <v>0</v>
      </c>
      <c r="AF147" s="57">
        <v>26</v>
      </c>
      <c r="AG147" s="59"/>
      <c r="AH147" s="48">
        <f t="shared" si="46"/>
        <v>0</v>
      </c>
      <c r="AI147" s="59">
        <v>26</v>
      </c>
      <c r="AJ147" s="59"/>
      <c r="AK147" s="48">
        <f t="shared" si="47"/>
        <v>0</v>
      </c>
    </row>
    <row r="148" spans="2:37" x14ac:dyDescent="0.25">
      <c r="B148" s="57">
        <v>27</v>
      </c>
      <c r="C148" s="29"/>
      <c r="D148" s="48">
        <f t="shared" si="36"/>
        <v>0</v>
      </c>
      <c r="E148" s="57">
        <v>27</v>
      </c>
      <c r="F148" s="29"/>
      <c r="G148" s="48">
        <f t="shared" si="37"/>
        <v>0</v>
      </c>
      <c r="H148" s="59">
        <v>27</v>
      </c>
      <c r="I148" s="29"/>
      <c r="J148" s="48">
        <f t="shared" si="38"/>
        <v>0</v>
      </c>
      <c r="K148" s="57">
        <v>27</v>
      </c>
      <c r="L148" s="29"/>
      <c r="M148" s="48">
        <f t="shared" si="39"/>
        <v>0</v>
      </c>
      <c r="N148" s="59">
        <v>27</v>
      </c>
      <c r="O148" s="29"/>
      <c r="P148" s="48">
        <f t="shared" si="40"/>
        <v>0</v>
      </c>
      <c r="Q148" s="57">
        <v>27</v>
      </c>
      <c r="R148" s="29"/>
      <c r="S148" s="48">
        <f t="shared" si="41"/>
        <v>0</v>
      </c>
      <c r="T148" s="59">
        <v>27</v>
      </c>
      <c r="U148" s="29"/>
      <c r="V148" s="48">
        <f t="shared" si="42"/>
        <v>0</v>
      </c>
      <c r="W148" s="57">
        <v>27</v>
      </c>
      <c r="X148" s="29"/>
      <c r="Y148" s="48">
        <f t="shared" si="43"/>
        <v>0</v>
      </c>
      <c r="Z148" s="59">
        <v>27</v>
      </c>
      <c r="AA148" s="98"/>
      <c r="AB148" s="48">
        <f t="shared" si="44"/>
        <v>0</v>
      </c>
      <c r="AC148" s="57">
        <v>27</v>
      </c>
      <c r="AD148" s="59"/>
      <c r="AE148" s="48">
        <f t="shared" si="45"/>
        <v>0</v>
      </c>
      <c r="AF148" s="57">
        <v>27</v>
      </c>
      <c r="AG148" s="59"/>
      <c r="AH148" s="48">
        <f t="shared" si="46"/>
        <v>0</v>
      </c>
      <c r="AI148" s="59">
        <v>27</v>
      </c>
      <c r="AJ148" s="59"/>
      <c r="AK148" s="48">
        <f t="shared" si="47"/>
        <v>0</v>
      </c>
    </row>
    <row r="149" spans="2:37" x14ac:dyDescent="0.25">
      <c r="B149" s="57">
        <v>28</v>
      </c>
      <c r="C149" s="29"/>
      <c r="D149" s="48">
        <f t="shared" si="36"/>
        <v>0</v>
      </c>
      <c r="E149" s="57">
        <v>28</v>
      </c>
      <c r="F149" s="29"/>
      <c r="G149" s="48">
        <f t="shared" si="37"/>
        <v>0</v>
      </c>
      <c r="H149" s="59">
        <v>28</v>
      </c>
      <c r="I149" s="29"/>
      <c r="J149" s="48">
        <f t="shared" si="38"/>
        <v>0</v>
      </c>
      <c r="K149" s="57">
        <v>28</v>
      </c>
      <c r="L149" s="29"/>
      <c r="M149" s="48">
        <f t="shared" si="39"/>
        <v>0</v>
      </c>
      <c r="N149" s="59">
        <v>28</v>
      </c>
      <c r="O149" s="29"/>
      <c r="P149" s="48">
        <f t="shared" si="40"/>
        <v>0</v>
      </c>
      <c r="Q149" s="57">
        <v>28</v>
      </c>
      <c r="R149" s="29"/>
      <c r="S149" s="48">
        <f t="shared" si="41"/>
        <v>0</v>
      </c>
      <c r="T149" s="59">
        <v>28</v>
      </c>
      <c r="U149" s="29"/>
      <c r="V149" s="48">
        <f t="shared" si="42"/>
        <v>0</v>
      </c>
      <c r="W149" s="57">
        <v>28</v>
      </c>
      <c r="X149" s="29"/>
      <c r="Y149" s="48">
        <f t="shared" si="43"/>
        <v>0</v>
      </c>
      <c r="Z149" s="59">
        <v>28</v>
      </c>
      <c r="AA149" s="98"/>
      <c r="AB149" s="48">
        <f t="shared" si="44"/>
        <v>0</v>
      </c>
      <c r="AC149" s="57">
        <v>28</v>
      </c>
      <c r="AD149" s="59"/>
      <c r="AE149" s="48">
        <f t="shared" si="45"/>
        <v>0</v>
      </c>
      <c r="AF149" s="57">
        <v>28</v>
      </c>
      <c r="AG149" s="59"/>
      <c r="AH149" s="48">
        <f t="shared" si="46"/>
        <v>0</v>
      </c>
      <c r="AI149" s="59">
        <v>28</v>
      </c>
      <c r="AJ149" s="59"/>
      <c r="AK149" s="48">
        <f t="shared" si="47"/>
        <v>0</v>
      </c>
    </row>
    <row r="150" spans="2:37" x14ac:dyDescent="0.25">
      <c r="B150" s="57">
        <v>29</v>
      </c>
      <c r="C150" s="29"/>
      <c r="D150" s="48">
        <f t="shared" si="36"/>
        <v>0</v>
      </c>
      <c r="E150" s="57">
        <v>29</v>
      </c>
      <c r="F150" s="29"/>
      <c r="G150" s="48">
        <f t="shared" si="37"/>
        <v>0</v>
      </c>
      <c r="H150" s="59">
        <v>29</v>
      </c>
      <c r="I150" s="29"/>
      <c r="J150" s="48">
        <f t="shared" si="38"/>
        <v>0</v>
      </c>
      <c r="K150" s="57">
        <v>29</v>
      </c>
      <c r="L150" s="29"/>
      <c r="M150" s="48">
        <f t="shared" si="39"/>
        <v>0</v>
      </c>
      <c r="N150" s="59">
        <v>29</v>
      </c>
      <c r="O150" s="29"/>
      <c r="P150" s="48">
        <f t="shared" si="40"/>
        <v>0</v>
      </c>
      <c r="Q150" s="57">
        <v>29</v>
      </c>
      <c r="R150" s="29"/>
      <c r="S150" s="48">
        <f t="shared" si="41"/>
        <v>0</v>
      </c>
      <c r="T150" s="59">
        <v>29</v>
      </c>
      <c r="U150" s="29"/>
      <c r="V150" s="48">
        <f t="shared" si="42"/>
        <v>0</v>
      </c>
      <c r="W150" s="57">
        <v>29</v>
      </c>
      <c r="X150" s="29"/>
      <c r="Y150" s="48">
        <f t="shared" si="43"/>
        <v>0</v>
      </c>
      <c r="Z150" s="59">
        <v>29</v>
      </c>
      <c r="AA150" s="98"/>
      <c r="AB150" s="48">
        <f t="shared" si="44"/>
        <v>0</v>
      </c>
      <c r="AC150" s="57">
        <v>29</v>
      </c>
      <c r="AD150" s="59"/>
      <c r="AE150" s="48">
        <f t="shared" si="45"/>
        <v>0</v>
      </c>
      <c r="AF150" s="57">
        <v>29</v>
      </c>
      <c r="AG150" s="59"/>
      <c r="AH150" s="48">
        <f t="shared" si="46"/>
        <v>0</v>
      </c>
      <c r="AI150" s="59">
        <v>29</v>
      </c>
      <c r="AJ150" s="59"/>
      <c r="AK150" s="48">
        <f t="shared" si="47"/>
        <v>0</v>
      </c>
    </row>
    <row r="151" spans="2:37" x14ac:dyDescent="0.25">
      <c r="B151" s="57">
        <v>30</v>
      </c>
      <c r="C151" s="29"/>
      <c r="D151" s="48">
        <f t="shared" si="36"/>
        <v>0</v>
      </c>
      <c r="E151" s="47"/>
      <c r="F151" s="29"/>
      <c r="G151" s="48"/>
      <c r="H151" s="59">
        <v>30</v>
      </c>
      <c r="I151" s="29"/>
      <c r="J151" s="48">
        <f t="shared" si="38"/>
        <v>0</v>
      </c>
      <c r="K151" s="57">
        <v>30</v>
      </c>
      <c r="L151" s="29"/>
      <c r="M151" s="48">
        <f t="shared" si="39"/>
        <v>0</v>
      </c>
      <c r="N151" s="59">
        <v>30</v>
      </c>
      <c r="O151" s="29"/>
      <c r="P151" s="48">
        <f t="shared" si="40"/>
        <v>0</v>
      </c>
      <c r="Q151" s="57">
        <v>30</v>
      </c>
      <c r="R151" s="29"/>
      <c r="S151" s="48">
        <f t="shared" si="41"/>
        <v>0</v>
      </c>
      <c r="T151" s="59">
        <v>30</v>
      </c>
      <c r="U151" s="29"/>
      <c r="V151" s="48">
        <f t="shared" si="42"/>
        <v>0</v>
      </c>
      <c r="W151" s="57">
        <v>30</v>
      </c>
      <c r="X151" s="29"/>
      <c r="Y151" s="48">
        <f t="shared" si="43"/>
        <v>0</v>
      </c>
      <c r="Z151" s="59">
        <v>30</v>
      </c>
      <c r="AA151" s="98"/>
      <c r="AB151" s="48">
        <f t="shared" si="44"/>
        <v>0</v>
      </c>
      <c r="AC151" s="57">
        <v>30</v>
      </c>
      <c r="AD151" s="59"/>
      <c r="AE151" s="48">
        <f t="shared" si="45"/>
        <v>0</v>
      </c>
      <c r="AF151" s="57">
        <v>30</v>
      </c>
      <c r="AG151" s="59"/>
      <c r="AH151" s="48">
        <f t="shared" si="46"/>
        <v>0</v>
      </c>
      <c r="AI151" s="59">
        <v>30</v>
      </c>
      <c r="AJ151" s="59"/>
      <c r="AK151" s="48">
        <f t="shared" si="47"/>
        <v>0</v>
      </c>
    </row>
    <row r="152" spans="2:37" x14ac:dyDescent="0.25">
      <c r="B152" s="60">
        <v>31</v>
      </c>
      <c r="C152" s="29"/>
      <c r="D152" s="48">
        <f t="shared" si="36"/>
        <v>0</v>
      </c>
      <c r="E152" s="47"/>
      <c r="F152" s="46"/>
      <c r="G152" s="48"/>
      <c r="H152" s="61">
        <v>31</v>
      </c>
      <c r="I152" s="29"/>
      <c r="J152" s="48">
        <f t="shared" si="38"/>
        <v>0</v>
      </c>
      <c r="K152" s="60"/>
      <c r="L152" s="29"/>
      <c r="M152" s="48"/>
      <c r="N152" s="61">
        <v>31</v>
      </c>
      <c r="O152" s="29"/>
      <c r="P152" s="48">
        <f t="shared" si="40"/>
        <v>0</v>
      </c>
      <c r="Q152" s="60"/>
      <c r="R152" s="29"/>
      <c r="S152" s="48"/>
      <c r="T152" s="61">
        <v>31</v>
      </c>
      <c r="U152" s="29"/>
      <c r="V152" s="48">
        <f t="shared" si="42"/>
        <v>0</v>
      </c>
      <c r="W152" s="60">
        <v>31</v>
      </c>
      <c r="X152" s="29"/>
      <c r="Y152" s="48">
        <f t="shared" si="43"/>
        <v>0</v>
      </c>
      <c r="Z152" s="61"/>
      <c r="AA152" s="59"/>
      <c r="AB152" s="48"/>
      <c r="AC152" s="60">
        <v>31</v>
      </c>
      <c r="AD152" s="59"/>
      <c r="AE152" s="48">
        <f t="shared" si="45"/>
        <v>0</v>
      </c>
      <c r="AF152" s="60"/>
      <c r="AG152" s="59"/>
      <c r="AH152" s="48"/>
      <c r="AI152" s="61">
        <v>31</v>
      </c>
      <c r="AJ152" s="59"/>
      <c r="AK152" s="48">
        <f t="shared" si="47"/>
        <v>0</v>
      </c>
    </row>
    <row r="153" spans="2:37" x14ac:dyDescent="0.25">
      <c r="B153" s="47"/>
      <c r="C153" s="29"/>
      <c r="D153" s="46"/>
      <c r="E153" s="47"/>
      <c r="F153" s="46"/>
      <c r="G153" s="46"/>
      <c r="H153" s="46"/>
      <c r="I153" s="29"/>
      <c r="J153" s="46"/>
      <c r="K153" s="47"/>
      <c r="L153" s="59"/>
      <c r="M153" s="46"/>
      <c r="N153" s="46"/>
      <c r="O153" s="29"/>
      <c r="P153" s="46"/>
      <c r="Q153" s="47"/>
      <c r="R153" s="59"/>
      <c r="S153" s="46"/>
      <c r="T153" s="46"/>
      <c r="U153" s="29"/>
      <c r="V153" s="46"/>
      <c r="W153" s="47"/>
      <c r="X153" s="59"/>
      <c r="Y153" s="46"/>
      <c r="Z153" s="46"/>
      <c r="AA153" s="59"/>
      <c r="AB153" s="46"/>
      <c r="AC153" s="47"/>
      <c r="AD153" s="59"/>
      <c r="AE153" s="46"/>
      <c r="AF153" s="47"/>
      <c r="AG153" s="59"/>
      <c r="AH153" s="46"/>
      <c r="AI153" s="46"/>
      <c r="AJ153" s="59"/>
      <c r="AK153" s="46"/>
    </row>
    <row r="154" spans="2:37" x14ac:dyDescent="0.25">
      <c r="B154" s="49"/>
      <c r="C154" s="50"/>
      <c r="D154" s="50">
        <f>SUM(D122:D153)</f>
        <v>0</v>
      </c>
      <c r="E154" s="49"/>
      <c r="F154" s="50"/>
      <c r="G154" s="50">
        <f>SUM(G122:G153)</f>
        <v>0</v>
      </c>
      <c r="H154" s="50"/>
      <c r="I154" s="50"/>
      <c r="J154" s="50">
        <f>SUM(J122:J153)</f>
        <v>0</v>
      </c>
      <c r="K154" s="49"/>
      <c r="L154" s="50"/>
      <c r="M154" s="50">
        <f>SUM(M122:M153)</f>
        <v>0</v>
      </c>
      <c r="N154" s="50"/>
      <c r="O154" s="50"/>
      <c r="P154" s="50">
        <f>SUM(P122:P153)</f>
        <v>0</v>
      </c>
      <c r="Q154" s="49"/>
      <c r="R154" s="50"/>
      <c r="S154" s="50">
        <f>SUM(S122:S153)</f>
        <v>0</v>
      </c>
      <c r="T154" s="50"/>
      <c r="U154" s="50"/>
      <c r="V154" s="50">
        <f>SUM(V122:V153)</f>
        <v>0</v>
      </c>
      <c r="W154" s="49"/>
      <c r="X154" s="50"/>
      <c r="Y154" s="50">
        <f>SUM(Y122:Y153)</f>
        <v>0</v>
      </c>
      <c r="Z154" s="50"/>
      <c r="AA154" s="50"/>
      <c r="AB154" s="50">
        <f>SUM(AB122:AB153)</f>
        <v>0</v>
      </c>
      <c r="AC154" s="49"/>
      <c r="AD154" s="50"/>
      <c r="AE154" s="50">
        <f>SUM(AE122:AE153)</f>
        <v>0</v>
      </c>
      <c r="AF154" s="49"/>
      <c r="AG154" s="50"/>
      <c r="AH154" s="50">
        <f>SUM(AH122:AH153)</f>
        <v>0</v>
      </c>
      <c r="AI154" s="50"/>
      <c r="AJ154" s="50"/>
      <c r="AK154" s="50">
        <f>SUM(AK122:AK153)</f>
        <v>0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6:U147"/>
  <sheetViews>
    <sheetView workbookViewId="0"/>
  </sheetViews>
  <sheetFormatPr defaultColWidth="150.7109375" defaultRowHeight="15" x14ac:dyDescent="0.25"/>
  <cols>
    <col min="1" max="1" width="1.85546875" customWidth="1"/>
    <col min="2" max="2" width="9.140625" customWidth="1"/>
    <col min="3" max="3" width="11.42578125" customWidth="1"/>
    <col min="4" max="4" width="10.28515625" customWidth="1"/>
    <col min="5" max="6" width="8.85546875" customWidth="1"/>
    <col min="7" max="7" width="10.28515625" customWidth="1"/>
    <col min="8" max="9" width="8.85546875" customWidth="1"/>
    <col min="10" max="10" width="10.28515625" customWidth="1"/>
    <col min="11" max="12" width="8.85546875" customWidth="1"/>
    <col min="13" max="13" width="10.28515625" customWidth="1"/>
    <col min="14" max="15" width="8.85546875" customWidth="1"/>
    <col min="16" max="16" width="9.140625" customWidth="1"/>
    <col min="17" max="17" width="16.140625" customWidth="1"/>
    <col min="18" max="42" width="9.140625" customWidth="1"/>
    <col min="43" max="43" width="58.140625" customWidth="1"/>
    <col min="44" max="44" width="87.28515625" customWidth="1"/>
    <col min="45" max="46" width="9.140625" customWidth="1"/>
    <col min="47" max="49" width="206.42578125" customWidth="1"/>
    <col min="50" max="53" width="9.140625" customWidth="1"/>
    <col min="54" max="54" width="159.28515625" customWidth="1"/>
    <col min="55" max="55" width="161.85546875" customWidth="1"/>
    <col min="56" max="57" width="9.140625" customWidth="1"/>
    <col min="58" max="58" width="206.42578125" customWidth="1"/>
    <col min="59" max="61" width="9.140625" customWidth="1"/>
    <col min="62" max="62" width="15.28515625" customWidth="1"/>
    <col min="63" max="63" width="9.140625" customWidth="1"/>
    <col min="64" max="64" width="7.5703125" customWidth="1"/>
    <col min="65" max="65" width="24.7109375" customWidth="1"/>
    <col min="66" max="66" width="9.140625" customWidth="1"/>
    <col min="67" max="67" width="17" customWidth="1"/>
    <col min="68" max="70" width="9.140625" customWidth="1"/>
    <col min="71" max="71" width="58.140625" customWidth="1"/>
    <col min="72" max="72" width="87.28515625" customWidth="1"/>
    <col min="73" max="79" width="9.140625" customWidth="1"/>
    <col min="80" max="80" width="206.42578125" customWidth="1"/>
    <col min="81" max="81" width="9.140625" customWidth="1"/>
    <col min="82" max="82" width="206.42578125" customWidth="1"/>
    <col min="83" max="84" width="9.140625" customWidth="1"/>
    <col min="85" max="85" width="206.42578125" customWidth="1"/>
    <col min="86" max="86" width="24.7109375" customWidth="1"/>
    <col min="87" max="87" width="206.42578125" customWidth="1"/>
    <col min="88" max="89" width="9.140625" customWidth="1"/>
    <col min="90" max="90" width="161.85546875" customWidth="1"/>
    <col min="91" max="91" width="9.140625" customWidth="1"/>
    <col min="92" max="92" width="7.5703125" customWidth="1"/>
    <col min="93" max="94" width="9.140625" customWidth="1"/>
    <col min="95" max="95" width="25.5703125" customWidth="1"/>
    <col min="96" max="96" width="9.140625" customWidth="1"/>
    <col min="97" max="97" width="206.42578125" customWidth="1"/>
    <col min="98" max="98" width="85.5703125" customWidth="1"/>
    <col min="99" max="101" width="9.140625" customWidth="1"/>
    <col min="102" max="102" width="86.42578125" customWidth="1"/>
    <col min="103" max="103" width="9.140625" customWidth="1"/>
    <col min="104" max="104" width="15.28515625" customWidth="1"/>
    <col min="105" max="105" width="17.85546875" customWidth="1"/>
    <col min="106" max="106" width="206.42578125" customWidth="1"/>
    <col min="107" max="107" width="9.140625" customWidth="1"/>
    <col min="108" max="108" width="22.140625" customWidth="1"/>
    <col min="109" max="109" width="206.42578125" customWidth="1"/>
    <col min="110" max="111" width="9.140625" customWidth="1"/>
    <col min="112" max="113" width="206.42578125" customWidth="1"/>
    <col min="114" max="114" width="9.140625" customWidth="1"/>
    <col min="115" max="115" width="206.42578125" customWidth="1"/>
    <col min="116" max="125" width="9.140625" customWidth="1"/>
    <col min="126" max="126" width="87.28515625" customWidth="1"/>
    <col min="127" max="127" width="15.28515625" customWidth="1"/>
    <col min="128" max="128" width="17.85546875" customWidth="1"/>
    <col min="129" max="130" width="88.140625" customWidth="1"/>
    <col min="131" max="132" width="9.140625" customWidth="1"/>
    <col min="133" max="134" width="206.42578125" customWidth="1"/>
    <col min="135" max="135" width="9.140625" customWidth="1"/>
    <col min="136" max="136" width="206.42578125" customWidth="1"/>
    <col min="137" max="138" width="9.140625" customWidth="1"/>
    <col min="139" max="139" width="206.42578125" customWidth="1"/>
    <col min="140" max="140" width="89" customWidth="1"/>
    <col min="141" max="141" width="206.42578125" customWidth="1"/>
    <col min="142" max="150" width="9.140625" customWidth="1"/>
    <col min="151" max="151" width="15.28515625" customWidth="1"/>
    <col min="152" max="152" width="17.85546875" customWidth="1"/>
    <col min="153" max="153" width="3.28515625" customWidth="1"/>
    <col min="154" max="155" width="9.140625" customWidth="1"/>
    <col min="156" max="156" width="123.28515625" customWidth="1"/>
    <col min="157" max="161" width="9.140625" customWidth="1"/>
    <col min="162" max="162" width="24.7109375" customWidth="1"/>
    <col min="163" max="165" width="9.140625" customWidth="1"/>
    <col min="166" max="166" width="14.42578125" customWidth="1"/>
    <col min="167" max="168" width="9.140625" customWidth="1"/>
    <col min="169" max="169" width="206.42578125" customWidth="1"/>
    <col min="170" max="170" width="58.140625" customWidth="1"/>
    <col min="171" max="171" width="87.28515625" customWidth="1"/>
    <col min="172" max="172" width="9.140625" customWidth="1"/>
    <col min="173" max="173" width="206.42578125" customWidth="1"/>
    <col min="174" max="174" width="156.7109375" customWidth="1"/>
    <col min="175" max="178" width="9.140625" customWidth="1"/>
    <col min="179" max="179" width="206.42578125" customWidth="1"/>
    <col min="180" max="184" width="9.140625" customWidth="1"/>
    <col min="185" max="185" width="206.42578125" customWidth="1"/>
    <col min="186" max="186" width="89.85546875" customWidth="1"/>
    <col min="187" max="187" width="15.28515625" customWidth="1"/>
    <col min="188" max="188" width="17.85546875" customWidth="1"/>
    <col min="189" max="189" width="95" customWidth="1"/>
    <col min="190" max="191" width="90.7109375" customWidth="1"/>
    <col min="192" max="192" width="158.42578125" customWidth="1"/>
    <col min="193" max="193" width="83.85546875" customWidth="1"/>
    <col min="194" max="194" width="86.42578125" customWidth="1"/>
    <col min="195" max="195" width="206.42578125" customWidth="1"/>
    <col min="196" max="196" width="123.28515625" customWidth="1"/>
    <col min="197" max="197" width="31.5703125" customWidth="1"/>
    <col min="198" max="198" width="26.42578125" customWidth="1"/>
    <col min="199" max="200" width="9.140625" customWidth="1"/>
    <col min="201" max="201" width="206.42578125" customWidth="1"/>
    <col min="202" max="202" width="9.140625" customWidth="1"/>
    <col min="203" max="203" width="171.28515625" customWidth="1"/>
    <col min="204" max="204" width="17" customWidth="1"/>
    <col min="205" max="205" width="23" customWidth="1"/>
    <col min="206" max="206" width="206.42578125" customWidth="1"/>
    <col min="207" max="207" width="123.28515625" customWidth="1"/>
    <col min="208" max="208" width="9.140625" customWidth="1"/>
    <col min="209" max="209" width="206.42578125" customWidth="1"/>
    <col min="210" max="210" width="31.5703125" customWidth="1"/>
    <col min="211" max="211" width="206.42578125" customWidth="1"/>
    <col min="212" max="212" width="5.85546875" customWidth="1"/>
    <col min="213" max="214" width="9.140625" customWidth="1"/>
    <col min="215" max="215" width="206.42578125" customWidth="1"/>
    <col min="216" max="216" width="9.140625" customWidth="1"/>
    <col min="217" max="217" width="206.42578125" customWidth="1"/>
    <col min="218" max="218" width="9.140625" customWidth="1"/>
    <col min="219" max="219" width="206.42578125" customWidth="1"/>
    <col min="220" max="220" width="9.140625" customWidth="1"/>
    <col min="221" max="221" width="58.140625" customWidth="1"/>
    <col min="222" max="223" width="206.42578125" customWidth="1"/>
    <col min="224" max="224" width="141.28515625" customWidth="1"/>
    <col min="225" max="225" width="9.140625" customWidth="1"/>
    <col min="226" max="226" width="1.5703125" customWidth="1"/>
    <col min="227" max="227" width="156.7109375" customWidth="1"/>
    <col min="228" max="228" width="206.42578125" customWidth="1"/>
    <col min="229" max="229" width="9.140625" customWidth="1"/>
    <col min="230" max="230" width="5.85546875" customWidth="1"/>
    <col min="231" max="231" width="9.140625" customWidth="1"/>
    <col min="232" max="232" width="31.5703125" customWidth="1"/>
    <col min="233" max="233" width="206.42578125" customWidth="1"/>
    <col min="234" max="234" width="25.5703125" customWidth="1"/>
    <col min="235" max="238" width="9.140625" customWidth="1"/>
    <col min="239" max="239" width="179" customWidth="1"/>
    <col min="240" max="240" width="206.42578125" customWidth="1"/>
    <col min="241" max="241" width="83.85546875" customWidth="1"/>
    <col min="242" max="242" width="9.140625" customWidth="1"/>
    <col min="243" max="244" width="206.42578125" customWidth="1"/>
    <col min="245" max="245" width="9.140625" customWidth="1"/>
    <col min="246" max="246" width="206.42578125" customWidth="1"/>
    <col min="247" max="247" width="9.140625" customWidth="1"/>
    <col min="248" max="248" width="5" customWidth="1"/>
    <col min="249" max="249" width="206.42578125" customWidth="1"/>
    <col min="250" max="250" width="9.140625" customWidth="1"/>
    <col min="251" max="251" width="206.42578125" customWidth="1"/>
    <col min="252" max="252" width="9.140625" customWidth="1"/>
    <col min="253" max="253" width="17" customWidth="1"/>
    <col min="254" max="254" width="16.140625" customWidth="1"/>
    <col min="255" max="255" width="206.42578125" customWidth="1"/>
    <col min="257" max="257" width="1.85546875" customWidth="1"/>
    <col min="258" max="258" width="9.140625" customWidth="1"/>
    <col min="259" max="259" width="11.42578125" customWidth="1"/>
    <col min="260" max="260" width="10.28515625" customWidth="1"/>
    <col min="261" max="262" width="8.85546875" customWidth="1"/>
    <col min="263" max="263" width="10.28515625" customWidth="1"/>
    <col min="264" max="265" width="8.85546875" customWidth="1"/>
    <col min="266" max="266" width="10.28515625" customWidth="1"/>
    <col min="267" max="268" width="8.85546875" customWidth="1"/>
    <col min="269" max="269" width="10.28515625" customWidth="1"/>
    <col min="270" max="271" width="8.85546875" customWidth="1"/>
    <col min="272" max="272" width="9.140625" customWidth="1"/>
    <col min="273" max="273" width="16.140625" customWidth="1"/>
    <col min="274" max="298" width="9.140625" customWidth="1"/>
    <col min="299" max="299" width="58.140625" customWidth="1"/>
    <col min="300" max="300" width="87.28515625" customWidth="1"/>
    <col min="301" max="302" width="9.140625" customWidth="1"/>
    <col min="303" max="305" width="206.42578125" customWidth="1"/>
    <col min="306" max="309" width="9.140625" customWidth="1"/>
    <col min="310" max="310" width="159.28515625" customWidth="1"/>
    <col min="311" max="311" width="161.85546875" customWidth="1"/>
    <col min="312" max="313" width="9.140625" customWidth="1"/>
    <col min="314" max="314" width="206.42578125" customWidth="1"/>
    <col min="315" max="317" width="9.140625" customWidth="1"/>
    <col min="318" max="318" width="15.28515625" customWidth="1"/>
    <col min="319" max="319" width="9.140625" customWidth="1"/>
    <col min="320" max="320" width="7.5703125" customWidth="1"/>
    <col min="321" max="321" width="24.7109375" customWidth="1"/>
    <col min="322" max="322" width="9.140625" customWidth="1"/>
    <col min="323" max="323" width="17" customWidth="1"/>
    <col min="324" max="326" width="9.140625" customWidth="1"/>
    <col min="327" max="327" width="58.140625" customWidth="1"/>
    <col min="328" max="328" width="87.28515625" customWidth="1"/>
    <col min="329" max="335" width="9.140625" customWidth="1"/>
    <col min="336" max="336" width="206.42578125" customWidth="1"/>
    <col min="337" max="337" width="9.140625" customWidth="1"/>
    <col min="338" max="338" width="206.42578125" customWidth="1"/>
    <col min="339" max="340" width="9.140625" customWidth="1"/>
    <col min="341" max="341" width="206.42578125" customWidth="1"/>
    <col min="342" max="342" width="24.7109375" customWidth="1"/>
    <col min="343" max="343" width="206.42578125" customWidth="1"/>
    <col min="344" max="345" width="9.140625" customWidth="1"/>
    <col min="346" max="346" width="161.85546875" customWidth="1"/>
    <col min="347" max="347" width="9.140625" customWidth="1"/>
    <col min="348" max="348" width="7.5703125" customWidth="1"/>
    <col min="349" max="350" width="9.140625" customWidth="1"/>
    <col min="351" max="351" width="25.5703125" customWidth="1"/>
    <col min="352" max="352" width="9.140625" customWidth="1"/>
    <col min="353" max="353" width="206.42578125" customWidth="1"/>
    <col min="354" max="354" width="85.5703125" customWidth="1"/>
    <col min="355" max="357" width="9.140625" customWidth="1"/>
    <col min="358" max="358" width="86.42578125" customWidth="1"/>
    <col min="359" max="359" width="9.140625" customWidth="1"/>
    <col min="360" max="360" width="15.28515625" customWidth="1"/>
    <col min="361" max="361" width="17.85546875" customWidth="1"/>
    <col min="362" max="362" width="206.42578125" customWidth="1"/>
    <col min="363" max="363" width="9.140625" customWidth="1"/>
    <col min="364" max="364" width="22.140625" customWidth="1"/>
    <col min="365" max="365" width="206.42578125" customWidth="1"/>
    <col min="366" max="367" width="9.140625" customWidth="1"/>
    <col min="368" max="369" width="206.42578125" customWidth="1"/>
    <col min="370" max="370" width="9.140625" customWidth="1"/>
    <col min="371" max="371" width="206.42578125" customWidth="1"/>
    <col min="372" max="381" width="9.140625" customWidth="1"/>
    <col min="382" max="382" width="87.28515625" customWidth="1"/>
    <col min="383" max="383" width="15.28515625" customWidth="1"/>
    <col min="384" max="384" width="17.85546875" customWidth="1"/>
    <col min="385" max="386" width="88.140625" customWidth="1"/>
    <col min="387" max="388" width="9.140625" customWidth="1"/>
    <col min="389" max="390" width="206.42578125" customWidth="1"/>
    <col min="391" max="391" width="9.140625" customWidth="1"/>
    <col min="392" max="392" width="206.42578125" customWidth="1"/>
    <col min="393" max="394" width="9.140625" customWidth="1"/>
    <col min="395" max="395" width="206.42578125" customWidth="1"/>
    <col min="396" max="396" width="89" customWidth="1"/>
    <col min="397" max="397" width="206.42578125" customWidth="1"/>
    <col min="398" max="406" width="9.140625" customWidth="1"/>
    <col min="407" max="407" width="15.28515625" customWidth="1"/>
    <col min="408" max="408" width="17.85546875" customWidth="1"/>
    <col min="409" max="409" width="3.28515625" customWidth="1"/>
    <col min="410" max="411" width="9.140625" customWidth="1"/>
    <col min="412" max="412" width="123.28515625" customWidth="1"/>
    <col min="413" max="417" width="9.140625" customWidth="1"/>
    <col min="418" max="418" width="24.7109375" customWidth="1"/>
    <col min="419" max="421" width="9.140625" customWidth="1"/>
    <col min="422" max="422" width="14.42578125" customWidth="1"/>
    <col min="423" max="424" width="9.140625" customWidth="1"/>
    <col min="425" max="425" width="206.42578125" customWidth="1"/>
    <col min="426" max="426" width="58.140625" customWidth="1"/>
    <col min="427" max="427" width="87.28515625" customWidth="1"/>
    <col min="428" max="428" width="9.140625" customWidth="1"/>
    <col min="429" max="429" width="206.42578125" customWidth="1"/>
    <col min="430" max="430" width="156.7109375" customWidth="1"/>
    <col min="431" max="434" width="9.140625" customWidth="1"/>
    <col min="435" max="435" width="206.42578125" customWidth="1"/>
    <col min="436" max="440" width="9.140625" customWidth="1"/>
    <col min="441" max="441" width="206.42578125" customWidth="1"/>
    <col min="442" max="442" width="89.85546875" customWidth="1"/>
    <col min="443" max="443" width="15.28515625" customWidth="1"/>
    <col min="444" max="444" width="17.85546875" customWidth="1"/>
    <col min="445" max="445" width="95" customWidth="1"/>
    <col min="446" max="447" width="90.7109375" customWidth="1"/>
    <col min="448" max="448" width="158.42578125" customWidth="1"/>
    <col min="449" max="449" width="83.85546875" customWidth="1"/>
    <col min="450" max="450" width="86.42578125" customWidth="1"/>
    <col min="451" max="451" width="206.42578125" customWidth="1"/>
    <col min="452" max="452" width="123.28515625" customWidth="1"/>
    <col min="453" max="453" width="31.5703125" customWidth="1"/>
    <col min="454" max="454" width="26.42578125" customWidth="1"/>
    <col min="455" max="456" width="9.140625" customWidth="1"/>
    <col min="457" max="457" width="206.42578125" customWidth="1"/>
    <col min="458" max="458" width="9.140625" customWidth="1"/>
    <col min="459" max="459" width="171.28515625" customWidth="1"/>
    <col min="460" max="460" width="17" customWidth="1"/>
    <col min="461" max="461" width="23" customWidth="1"/>
    <col min="462" max="462" width="206.42578125" customWidth="1"/>
    <col min="463" max="463" width="123.28515625" customWidth="1"/>
    <col min="464" max="464" width="9.140625" customWidth="1"/>
    <col min="465" max="465" width="206.42578125" customWidth="1"/>
    <col min="466" max="466" width="31.5703125" customWidth="1"/>
    <col min="467" max="467" width="206.42578125" customWidth="1"/>
    <col min="468" max="468" width="5.85546875" customWidth="1"/>
    <col min="469" max="470" width="9.140625" customWidth="1"/>
    <col min="471" max="471" width="206.42578125" customWidth="1"/>
    <col min="472" max="472" width="9.140625" customWidth="1"/>
    <col min="473" max="473" width="206.42578125" customWidth="1"/>
    <col min="474" max="474" width="9.140625" customWidth="1"/>
    <col min="475" max="475" width="206.42578125" customWidth="1"/>
    <col min="476" max="476" width="9.140625" customWidth="1"/>
    <col min="477" max="477" width="58.140625" customWidth="1"/>
    <col min="478" max="479" width="206.42578125" customWidth="1"/>
    <col min="480" max="480" width="141.28515625" customWidth="1"/>
    <col min="481" max="481" width="9.140625" customWidth="1"/>
    <col min="482" max="482" width="1.5703125" customWidth="1"/>
    <col min="483" max="483" width="156.7109375" customWidth="1"/>
    <col min="484" max="484" width="206.42578125" customWidth="1"/>
    <col min="485" max="485" width="9.140625" customWidth="1"/>
    <col min="486" max="486" width="5.85546875" customWidth="1"/>
    <col min="487" max="487" width="9.140625" customWidth="1"/>
    <col min="488" max="488" width="31.5703125" customWidth="1"/>
    <col min="489" max="489" width="206.42578125" customWidth="1"/>
    <col min="490" max="490" width="25.5703125" customWidth="1"/>
    <col min="491" max="494" width="9.140625" customWidth="1"/>
    <col min="495" max="495" width="179" customWidth="1"/>
    <col min="496" max="496" width="206.42578125" customWidth="1"/>
    <col min="497" max="497" width="83.85546875" customWidth="1"/>
    <col min="498" max="498" width="9.140625" customWidth="1"/>
    <col min="499" max="500" width="206.42578125" customWidth="1"/>
    <col min="501" max="501" width="9.140625" customWidth="1"/>
    <col min="502" max="502" width="206.42578125" customWidth="1"/>
    <col min="503" max="503" width="9.140625" customWidth="1"/>
    <col min="504" max="504" width="5" customWidth="1"/>
    <col min="505" max="505" width="206.42578125" customWidth="1"/>
    <col min="506" max="506" width="9.140625" customWidth="1"/>
    <col min="507" max="507" width="206.42578125" customWidth="1"/>
    <col min="508" max="508" width="9.140625" customWidth="1"/>
    <col min="509" max="509" width="17" customWidth="1"/>
    <col min="510" max="510" width="16.140625" customWidth="1"/>
    <col min="511" max="511" width="206.42578125" customWidth="1"/>
    <col min="513" max="513" width="1.85546875" customWidth="1"/>
    <col min="514" max="514" width="9.140625" customWidth="1"/>
    <col min="515" max="515" width="11.42578125" customWidth="1"/>
    <col min="516" max="516" width="10.28515625" customWidth="1"/>
    <col min="517" max="518" width="8.85546875" customWidth="1"/>
    <col min="519" max="519" width="10.28515625" customWidth="1"/>
    <col min="520" max="521" width="8.85546875" customWidth="1"/>
    <col min="522" max="522" width="10.28515625" customWidth="1"/>
    <col min="523" max="524" width="8.85546875" customWidth="1"/>
    <col min="525" max="525" width="10.28515625" customWidth="1"/>
    <col min="526" max="527" width="8.85546875" customWidth="1"/>
    <col min="528" max="528" width="9.140625" customWidth="1"/>
    <col min="529" max="529" width="16.140625" customWidth="1"/>
    <col min="530" max="554" width="9.140625" customWidth="1"/>
    <col min="555" max="555" width="58.140625" customWidth="1"/>
    <col min="556" max="556" width="87.28515625" customWidth="1"/>
    <col min="557" max="558" width="9.140625" customWidth="1"/>
    <col min="559" max="561" width="206.42578125" customWidth="1"/>
    <col min="562" max="565" width="9.140625" customWidth="1"/>
    <col min="566" max="566" width="159.28515625" customWidth="1"/>
    <col min="567" max="567" width="161.85546875" customWidth="1"/>
    <col min="568" max="569" width="9.140625" customWidth="1"/>
    <col min="570" max="570" width="206.42578125" customWidth="1"/>
    <col min="571" max="573" width="9.140625" customWidth="1"/>
    <col min="574" max="574" width="15.28515625" customWidth="1"/>
    <col min="575" max="575" width="9.140625" customWidth="1"/>
    <col min="576" max="576" width="7.5703125" customWidth="1"/>
    <col min="577" max="577" width="24.7109375" customWidth="1"/>
    <col min="578" max="578" width="9.140625" customWidth="1"/>
    <col min="579" max="579" width="17" customWidth="1"/>
    <col min="580" max="582" width="9.140625" customWidth="1"/>
    <col min="583" max="583" width="58.140625" customWidth="1"/>
    <col min="584" max="584" width="87.28515625" customWidth="1"/>
    <col min="585" max="591" width="9.140625" customWidth="1"/>
    <col min="592" max="592" width="206.42578125" customWidth="1"/>
    <col min="593" max="593" width="9.140625" customWidth="1"/>
    <col min="594" max="594" width="206.42578125" customWidth="1"/>
    <col min="595" max="596" width="9.140625" customWidth="1"/>
    <col min="597" max="597" width="206.42578125" customWidth="1"/>
    <col min="598" max="598" width="24.7109375" customWidth="1"/>
    <col min="599" max="599" width="206.42578125" customWidth="1"/>
    <col min="600" max="601" width="9.140625" customWidth="1"/>
    <col min="602" max="602" width="161.85546875" customWidth="1"/>
    <col min="603" max="603" width="9.140625" customWidth="1"/>
    <col min="604" max="604" width="7.5703125" customWidth="1"/>
    <col min="605" max="606" width="9.140625" customWidth="1"/>
    <col min="607" max="607" width="25.5703125" customWidth="1"/>
    <col min="608" max="608" width="9.140625" customWidth="1"/>
    <col min="609" max="609" width="206.42578125" customWidth="1"/>
    <col min="610" max="610" width="85.5703125" customWidth="1"/>
    <col min="611" max="613" width="9.140625" customWidth="1"/>
    <col min="614" max="614" width="86.42578125" customWidth="1"/>
    <col min="615" max="615" width="9.140625" customWidth="1"/>
    <col min="616" max="616" width="15.28515625" customWidth="1"/>
    <col min="617" max="617" width="17.85546875" customWidth="1"/>
    <col min="618" max="618" width="206.42578125" customWidth="1"/>
    <col min="619" max="619" width="9.140625" customWidth="1"/>
    <col min="620" max="620" width="22.140625" customWidth="1"/>
    <col min="621" max="621" width="206.42578125" customWidth="1"/>
    <col min="622" max="623" width="9.140625" customWidth="1"/>
    <col min="624" max="625" width="206.42578125" customWidth="1"/>
    <col min="626" max="626" width="9.140625" customWidth="1"/>
    <col min="627" max="627" width="206.42578125" customWidth="1"/>
    <col min="628" max="637" width="9.140625" customWidth="1"/>
    <col min="638" max="638" width="87.28515625" customWidth="1"/>
    <col min="639" max="639" width="15.28515625" customWidth="1"/>
    <col min="640" max="640" width="17.85546875" customWidth="1"/>
    <col min="641" max="642" width="88.140625" customWidth="1"/>
    <col min="643" max="644" width="9.140625" customWidth="1"/>
    <col min="645" max="646" width="206.42578125" customWidth="1"/>
    <col min="647" max="647" width="9.140625" customWidth="1"/>
    <col min="648" max="648" width="206.42578125" customWidth="1"/>
    <col min="649" max="650" width="9.140625" customWidth="1"/>
    <col min="651" max="651" width="206.42578125" customWidth="1"/>
    <col min="652" max="652" width="89" customWidth="1"/>
    <col min="653" max="653" width="206.42578125" customWidth="1"/>
    <col min="654" max="662" width="9.140625" customWidth="1"/>
    <col min="663" max="663" width="15.28515625" customWidth="1"/>
    <col min="664" max="664" width="17.85546875" customWidth="1"/>
    <col min="665" max="665" width="3.28515625" customWidth="1"/>
    <col min="666" max="667" width="9.140625" customWidth="1"/>
    <col min="668" max="668" width="123.28515625" customWidth="1"/>
    <col min="669" max="673" width="9.140625" customWidth="1"/>
    <col min="674" max="674" width="24.7109375" customWidth="1"/>
    <col min="675" max="677" width="9.140625" customWidth="1"/>
    <col min="678" max="678" width="14.42578125" customWidth="1"/>
    <col min="679" max="680" width="9.140625" customWidth="1"/>
    <col min="681" max="681" width="206.42578125" customWidth="1"/>
    <col min="682" max="682" width="58.140625" customWidth="1"/>
    <col min="683" max="683" width="87.28515625" customWidth="1"/>
    <col min="684" max="684" width="9.140625" customWidth="1"/>
    <col min="685" max="685" width="206.42578125" customWidth="1"/>
    <col min="686" max="686" width="156.7109375" customWidth="1"/>
    <col min="687" max="690" width="9.140625" customWidth="1"/>
    <col min="691" max="691" width="206.42578125" customWidth="1"/>
    <col min="692" max="696" width="9.140625" customWidth="1"/>
    <col min="697" max="697" width="206.42578125" customWidth="1"/>
    <col min="698" max="698" width="89.85546875" customWidth="1"/>
    <col min="699" max="699" width="15.28515625" customWidth="1"/>
    <col min="700" max="700" width="17.85546875" customWidth="1"/>
    <col min="701" max="701" width="95" customWidth="1"/>
    <col min="702" max="703" width="90.7109375" customWidth="1"/>
    <col min="704" max="704" width="158.42578125" customWidth="1"/>
    <col min="705" max="705" width="83.85546875" customWidth="1"/>
    <col min="706" max="706" width="86.42578125" customWidth="1"/>
    <col min="707" max="707" width="206.42578125" customWidth="1"/>
    <col min="708" max="708" width="123.28515625" customWidth="1"/>
    <col min="709" max="709" width="31.5703125" customWidth="1"/>
    <col min="710" max="710" width="26.42578125" customWidth="1"/>
    <col min="711" max="712" width="9.140625" customWidth="1"/>
    <col min="713" max="713" width="206.42578125" customWidth="1"/>
    <col min="714" max="714" width="9.140625" customWidth="1"/>
    <col min="715" max="715" width="171.28515625" customWidth="1"/>
    <col min="716" max="716" width="17" customWidth="1"/>
    <col min="717" max="717" width="23" customWidth="1"/>
    <col min="718" max="718" width="206.42578125" customWidth="1"/>
    <col min="719" max="719" width="123.28515625" customWidth="1"/>
    <col min="720" max="720" width="9.140625" customWidth="1"/>
    <col min="721" max="721" width="206.42578125" customWidth="1"/>
    <col min="722" max="722" width="31.5703125" customWidth="1"/>
    <col min="723" max="723" width="206.42578125" customWidth="1"/>
    <col min="724" max="724" width="5.85546875" customWidth="1"/>
    <col min="725" max="726" width="9.140625" customWidth="1"/>
    <col min="727" max="727" width="206.42578125" customWidth="1"/>
    <col min="728" max="728" width="9.140625" customWidth="1"/>
    <col min="729" max="729" width="206.42578125" customWidth="1"/>
    <col min="730" max="730" width="9.140625" customWidth="1"/>
    <col min="731" max="731" width="206.42578125" customWidth="1"/>
    <col min="732" max="732" width="9.140625" customWidth="1"/>
    <col min="733" max="733" width="58.140625" customWidth="1"/>
    <col min="734" max="735" width="206.42578125" customWidth="1"/>
    <col min="736" max="736" width="141.28515625" customWidth="1"/>
    <col min="737" max="737" width="9.140625" customWidth="1"/>
    <col min="738" max="738" width="1.5703125" customWidth="1"/>
    <col min="739" max="739" width="156.7109375" customWidth="1"/>
    <col min="740" max="740" width="206.42578125" customWidth="1"/>
    <col min="741" max="741" width="9.140625" customWidth="1"/>
    <col min="742" max="742" width="5.85546875" customWidth="1"/>
    <col min="743" max="743" width="9.140625" customWidth="1"/>
    <col min="744" max="744" width="31.5703125" customWidth="1"/>
    <col min="745" max="745" width="206.42578125" customWidth="1"/>
    <col min="746" max="746" width="25.5703125" customWidth="1"/>
    <col min="747" max="750" width="9.140625" customWidth="1"/>
    <col min="751" max="751" width="179" customWidth="1"/>
    <col min="752" max="752" width="206.42578125" customWidth="1"/>
    <col min="753" max="753" width="83.85546875" customWidth="1"/>
    <col min="754" max="754" width="9.140625" customWidth="1"/>
    <col min="755" max="756" width="206.42578125" customWidth="1"/>
    <col min="757" max="757" width="9.140625" customWidth="1"/>
    <col min="758" max="758" width="206.42578125" customWidth="1"/>
    <col min="759" max="759" width="9.140625" customWidth="1"/>
    <col min="760" max="760" width="5" customWidth="1"/>
    <col min="761" max="761" width="206.42578125" customWidth="1"/>
    <col min="762" max="762" width="9.140625" customWidth="1"/>
    <col min="763" max="763" width="206.42578125" customWidth="1"/>
    <col min="764" max="764" width="9.140625" customWidth="1"/>
    <col min="765" max="765" width="17" customWidth="1"/>
    <col min="766" max="766" width="16.140625" customWidth="1"/>
    <col min="767" max="767" width="206.42578125" customWidth="1"/>
    <col min="769" max="769" width="1.85546875" customWidth="1"/>
    <col min="770" max="770" width="9.140625" customWidth="1"/>
    <col min="771" max="771" width="11.42578125" customWidth="1"/>
    <col min="772" max="772" width="10.28515625" customWidth="1"/>
    <col min="773" max="774" width="8.85546875" customWidth="1"/>
    <col min="775" max="775" width="10.28515625" customWidth="1"/>
    <col min="776" max="777" width="8.85546875" customWidth="1"/>
    <col min="778" max="778" width="10.28515625" customWidth="1"/>
    <col min="779" max="780" width="8.85546875" customWidth="1"/>
    <col min="781" max="781" width="10.28515625" customWidth="1"/>
    <col min="782" max="783" width="8.85546875" customWidth="1"/>
    <col min="784" max="784" width="9.140625" customWidth="1"/>
    <col min="785" max="785" width="16.140625" customWidth="1"/>
    <col min="786" max="810" width="9.140625" customWidth="1"/>
    <col min="811" max="811" width="58.140625" customWidth="1"/>
    <col min="812" max="812" width="87.28515625" customWidth="1"/>
    <col min="813" max="814" width="9.140625" customWidth="1"/>
    <col min="815" max="817" width="206.42578125" customWidth="1"/>
    <col min="818" max="821" width="9.140625" customWidth="1"/>
    <col min="822" max="822" width="159.28515625" customWidth="1"/>
    <col min="823" max="823" width="161.85546875" customWidth="1"/>
    <col min="824" max="825" width="9.140625" customWidth="1"/>
    <col min="826" max="826" width="206.42578125" customWidth="1"/>
    <col min="827" max="829" width="9.140625" customWidth="1"/>
    <col min="830" max="830" width="15.28515625" customWidth="1"/>
    <col min="831" max="831" width="9.140625" customWidth="1"/>
    <col min="832" max="832" width="7.5703125" customWidth="1"/>
    <col min="833" max="833" width="24.7109375" customWidth="1"/>
    <col min="834" max="834" width="9.140625" customWidth="1"/>
    <col min="835" max="835" width="17" customWidth="1"/>
    <col min="836" max="838" width="9.140625" customWidth="1"/>
    <col min="839" max="839" width="58.140625" customWidth="1"/>
    <col min="840" max="840" width="87.28515625" customWidth="1"/>
    <col min="841" max="847" width="9.140625" customWidth="1"/>
    <col min="848" max="848" width="206.42578125" customWidth="1"/>
    <col min="849" max="849" width="9.140625" customWidth="1"/>
    <col min="850" max="850" width="206.42578125" customWidth="1"/>
    <col min="851" max="852" width="9.140625" customWidth="1"/>
    <col min="853" max="853" width="206.42578125" customWidth="1"/>
    <col min="854" max="854" width="24.7109375" customWidth="1"/>
    <col min="855" max="855" width="206.42578125" customWidth="1"/>
    <col min="856" max="857" width="9.140625" customWidth="1"/>
    <col min="858" max="858" width="161.85546875" customWidth="1"/>
    <col min="859" max="859" width="9.140625" customWidth="1"/>
    <col min="860" max="860" width="7.5703125" customWidth="1"/>
    <col min="861" max="862" width="9.140625" customWidth="1"/>
    <col min="863" max="863" width="25.5703125" customWidth="1"/>
    <col min="864" max="864" width="9.140625" customWidth="1"/>
    <col min="865" max="865" width="206.42578125" customWidth="1"/>
    <col min="866" max="866" width="85.5703125" customWidth="1"/>
    <col min="867" max="869" width="9.140625" customWidth="1"/>
    <col min="870" max="870" width="86.42578125" customWidth="1"/>
    <col min="871" max="871" width="9.140625" customWidth="1"/>
    <col min="872" max="872" width="15.28515625" customWidth="1"/>
    <col min="873" max="873" width="17.85546875" customWidth="1"/>
    <col min="874" max="874" width="206.42578125" customWidth="1"/>
    <col min="875" max="875" width="9.140625" customWidth="1"/>
    <col min="876" max="876" width="22.140625" customWidth="1"/>
    <col min="877" max="877" width="206.42578125" customWidth="1"/>
    <col min="878" max="879" width="9.140625" customWidth="1"/>
    <col min="880" max="881" width="206.42578125" customWidth="1"/>
    <col min="882" max="882" width="9.140625" customWidth="1"/>
    <col min="883" max="883" width="206.42578125" customWidth="1"/>
    <col min="884" max="893" width="9.140625" customWidth="1"/>
    <col min="894" max="894" width="87.28515625" customWidth="1"/>
    <col min="895" max="895" width="15.28515625" customWidth="1"/>
    <col min="896" max="896" width="17.85546875" customWidth="1"/>
    <col min="897" max="898" width="88.140625" customWidth="1"/>
    <col min="899" max="900" width="9.140625" customWidth="1"/>
    <col min="901" max="902" width="206.42578125" customWidth="1"/>
    <col min="903" max="903" width="9.140625" customWidth="1"/>
    <col min="904" max="904" width="206.42578125" customWidth="1"/>
    <col min="905" max="906" width="9.140625" customWidth="1"/>
    <col min="907" max="907" width="206.42578125" customWidth="1"/>
    <col min="908" max="908" width="89" customWidth="1"/>
    <col min="909" max="909" width="206.42578125" customWidth="1"/>
    <col min="910" max="918" width="9.140625" customWidth="1"/>
    <col min="919" max="919" width="15.28515625" customWidth="1"/>
    <col min="920" max="920" width="17.85546875" customWidth="1"/>
    <col min="921" max="921" width="3.28515625" customWidth="1"/>
    <col min="922" max="923" width="9.140625" customWidth="1"/>
    <col min="924" max="924" width="123.28515625" customWidth="1"/>
    <col min="925" max="929" width="9.140625" customWidth="1"/>
    <col min="930" max="930" width="24.7109375" customWidth="1"/>
    <col min="931" max="933" width="9.140625" customWidth="1"/>
    <col min="934" max="934" width="14.42578125" customWidth="1"/>
    <col min="935" max="936" width="9.140625" customWidth="1"/>
    <col min="937" max="937" width="206.42578125" customWidth="1"/>
    <col min="938" max="938" width="58.140625" customWidth="1"/>
    <col min="939" max="939" width="87.28515625" customWidth="1"/>
    <col min="940" max="940" width="9.140625" customWidth="1"/>
    <col min="941" max="941" width="206.42578125" customWidth="1"/>
    <col min="942" max="942" width="156.7109375" customWidth="1"/>
    <col min="943" max="946" width="9.140625" customWidth="1"/>
    <col min="947" max="947" width="206.42578125" customWidth="1"/>
    <col min="948" max="952" width="9.140625" customWidth="1"/>
    <col min="953" max="953" width="206.42578125" customWidth="1"/>
    <col min="954" max="954" width="89.85546875" customWidth="1"/>
    <col min="955" max="955" width="15.28515625" customWidth="1"/>
    <col min="956" max="956" width="17.85546875" customWidth="1"/>
    <col min="957" max="957" width="95" customWidth="1"/>
    <col min="958" max="959" width="90.7109375" customWidth="1"/>
    <col min="960" max="960" width="158.42578125" customWidth="1"/>
    <col min="961" max="961" width="83.85546875" customWidth="1"/>
    <col min="962" max="962" width="86.42578125" customWidth="1"/>
    <col min="963" max="963" width="206.42578125" customWidth="1"/>
    <col min="964" max="964" width="123.28515625" customWidth="1"/>
    <col min="965" max="965" width="31.5703125" customWidth="1"/>
    <col min="966" max="966" width="26.42578125" customWidth="1"/>
    <col min="967" max="968" width="9.140625" customWidth="1"/>
    <col min="969" max="969" width="206.42578125" customWidth="1"/>
    <col min="970" max="970" width="9.140625" customWidth="1"/>
    <col min="971" max="971" width="171.28515625" customWidth="1"/>
    <col min="972" max="972" width="17" customWidth="1"/>
    <col min="973" max="973" width="23" customWidth="1"/>
    <col min="974" max="974" width="206.42578125" customWidth="1"/>
    <col min="975" max="975" width="123.28515625" customWidth="1"/>
    <col min="976" max="976" width="9.140625" customWidth="1"/>
    <col min="977" max="977" width="206.42578125" customWidth="1"/>
    <col min="978" max="978" width="31.5703125" customWidth="1"/>
    <col min="979" max="979" width="206.42578125" customWidth="1"/>
    <col min="980" max="980" width="5.85546875" customWidth="1"/>
    <col min="981" max="982" width="9.140625" customWidth="1"/>
    <col min="983" max="983" width="206.42578125" customWidth="1"/>
    <col min="984" max="984" width="9.140625" customWidth="1"/>
    <col min="985" max="985" width="206.42578125" customWidth="1"/>
    <col min="986" max="986" width="9.140625" customWidth="1"/>
    <col min="987" max="987" width="206.42578125" customWidth="1"/>
    <col min="988" max="988" width="9.140625" customWidth="1"/>
    <col min="989" max="989" width="58.140625" customWidth="1"/>
    <col min="990" max="991" width="206.42578125" customWidth="1"/>
    <col min="992" max="992" width="141.28515625" customWidth="1"/>
    <col min="993" max="993" width="9.140625" customWidth="1"/>
    <col min="994" max="994" width="1.5703125" customWidth="1"/>
    <col min="995" max="995" width="156.7109375" customWidth="1"/>
    <col min="996" max="996" width="206.42578125" customWidth="1"/>
    <col min="997" max="997" width="9.140625" customWidth="1"/>
    <col min="998" max="998" width="5.85546875" customWidth="1"/>
    <col min="999" max="999" width="9.140625" customWidth="1"/>
    <col min="1000" max="1000" width="31.5703125" customWidth="1"/>
    <col min="1001" max="1001" width="206.42578125" customWidth="1"/>
    <col min="1002" max="1002" width="25.5703125" customWidth="1"/>
    <col min="1003" max="1006" width="9.140625" customWidth="1"/>
    <col min="1007" max="1007" width="179" customWidth="1"/>
    <col min="1008" max="1008" width="206.42578125" customWidth="1"/>
    <col min="1009" max="1009" width="83.85546875" customWidth="1"/>
    <col min="1010" max="1010" width="9.140625" customWidth="1"/>
    <col min="1011" max="1012" width="206.42578125" customWidth="1"/>
    <col min="1013" max="1013" width="9.140625" customWidth="1"/>
    <col min="1014" max="1014" width="206.42578125" customWidth="1"/>
    <col min="1015" max="1015" width="9.140625" customWidth="1"/>
    <col min="1016" max="1016" width="5" customWidth="1"/>
    <col min="1017" max="1017" width="206.42578125" customWidth="1"/>
    <col min="1018" max="1018" width="9.140625" customWidth="1"/>
    <col min="1019" max="1019" width="206.42578125" customWidth="1"/>
    <col min="1020" max="1020" width="9.140625" customWidth="1"/>
    <col min="1021" max="1021" width="17" customWidth="1"/>
    <col min="1022" max="1022" width="16.140625" customWidth="1"/>
    <col min="1023" max="1023" width="206.42578125" customWidth="1"/>
    <col min="1025" max="1025" width="1.85546875" customWidth="1"/>
    <col min="1026" max="1026" width="9.140625" customWidth="1"/>
    <col min="1027" max="1027" width="11.42578125" customWidth="1"/>
    <col min="1028" max="1028" width="10.28515625" customWidth="1"/>
    <col min="1029" max="1030" width="8.85546875" customWidth="1"/>
    <col min="1031" max="1031" width="10.28515625" customWidth="1"/>
    <col min="1032" max="1033" width="8.85546875" customWidth="1"/>
    <col min="1034" max="1034" width="10.28515625" customWidth="1"/>
    <col min="1035" max="1036" width="8.85546875" customWidth="1"/>
    <col min="1037" max="1037" width="10.28515625" customWidth="1"/>
    <col min="1038" max="1039" width="8.85546875" customWidth="1"/>
    <col min="1040" max="1040" width="9.140625" customWidth="1"/>
    <col min="1041" max="1041" width="16.140625" customWidth="1"/>
    <col min="1042" max="1066" width="9.140625" customWidth="1"/>
    <col min="1067" max="1067" width="58.140625" customWidth="1"/>
    <col min="1068" max="1068" width="87.28515625" customWidth="1"/>
    <col min="1069" max="1070" width="9.140625" customWidth="1"/>
    <col min="1071" max="1073" width="206.42578125" customWidth="1"/>
    <col min="1074" max="1077" width="9.140625" customWidth="1"/>
    <col min="1078" max="1078" width="159.28515625" customWidth="1"/>
    <col min="1079" max="1079" width="161.85546875" customWidth="1"/>
    <col min="1080" max="1081" width="9.140625" customWidth="1"/>
    <col min="1082" max="1082" width="206.42578125" customWidth="1"/>
    <col min="1083" max="1085" width="9.140625" customWidth="1"/>
    <col min="1086" max="1086" width="15.28515625" customWidth="1"/>
    <col min="1087" max="1087" width="9.140625" customWidth="1"/>
    <col min="1088" max="1088" width="7.5703125" customWidth="1"/>
    <col min="1089" max="1089" width="24.7109375" customWidth="1"/>
    <col min="1090" max="1090" width="9.140625" customWidth="1"/>
    <col min="1091" max="1091" width="17" customWidth="1"/>
    <col min="1092" max="1094" width="9.140625" customWidth="1"/>
    <col min="1095" max="1095" width="58.140625" customWidth="1"/>
    <col min="1096" max="1096" width="87.28515625" customWidth="1"/>
    <col min="1097" max="1103" width="9.140625" customWidth="1"/>
    <col min="1104" max="1104" width="206.42578125" customWidth="1"/>
    <col min="1105" max="1105" width="9.140625" customWidth="1"/>
    <col min="1106" max="1106" width="206.42578125" customWidth="1"/>
    <col min="1107" max="1108" width="9.140625" customWidth="1"/>
    <col min="1109" max="1109" width="206.42578125" customWidth="1"/>
    <col min="1110" max="1110" width="24.7109375" customWidth="1"/>
    <col min="1111" max="1111" width="206.42578125" customWidth="1"/>
    <col min="1112" max="1113" width="9.140625" customWidth="1"/>
    <col min="1114" max="1114" width="161.85546875" customWidth="1"/>
    <col min="1115" max="1115" width="9.140625" customWidth="1"/>
    <col min="1116" max="1116" width="7.5703125" customWidth="1"/>
    <col min="1117" max="1118" width="9.140625" customWidth="1"/>
    <col min="1119" max="1119" width="25.5703125" customWidth="1"/>
    <col min="1120" max="1120" width="9.140625" customWidth="1"/>
    <col min="1121" max="1121" width="206.42578125" customWidth="1"/>
    <col min="1122" max="1122" width="85.5703125" customWidth="1"/>
    <col min="1123" max="1125" width="9.140625" customWidth="1"/>
    <col min="1126" max="1126" width="86.42578125" customWidth="1"/>
    <col min="1127" max="1127" width="9.140625" customWidth="1"/>
    <col min="1128" max="1128" width="15.28515625" customWidth="1"/>
    <col min="1129" max="1129" width="17.85546875" customWidth="1"/>
    <col min="1130" max="1130" width="206.42578125" customWidth="1"/>
    <col min="1131" max="1131" width="9.140625" customWidth="1"/>
    <col min="1132" max="1132" width="22.140625" customWidth="1"/>
    <col min="1133" max="1133" width="206.42578125" customWidth="1"/>
    <col min="1134" max="1135" width="9.140625" customWidth="1"/>
    <col min="1136" max="1137" width="206.42578125" customWidth="1"/>
    <col min="1138" max="1138" width="9.140625" customWidth="1"/>
    <col min="1139" max="1139" width="206.42578125" customWidth="1"/>
    <col min="1140" max="1149" width="9.140625" customWidth="1"/>
    <col min="1150" max="1150" width="87.28515625" customWidth="1"/>
    <col min="1151" max="1151" width="15.28515625" customWidth="1"/>
    <col min="1152" max="1152" width="17.85546875" customWidth="1"/>
    <col min="1153" max="1154" width="88.140625" customWidth="1"/>
    <col min="1155" max="1156" width="9.140625" customWidth="1"/>
    <col min="1157" max="1158" width="206.42578125" customWidth="1"/>
    <col min="1159" max="1159" width="9.140625" customWidth="1"/>
    <col min="1160" max="1160" width="206.42578125" customWidth="1"/>
    <col min="1161" max="1162" width="9.140625" customWidth="1"/>
    <col min="1163" max="1163" width="206.42578125" customWidth="1"/>
    <col min="1164" max="1164" width="89" customWidth="1"/>
    <col min="1165" max="1165" width="206.42578125" customWidth="1"/>
    <col min="1166" max="1174" width="9.140625" customWidth="1"/>
    <col min="1175" max="1175" width="15.28515625" customWidth="1"/>
    <col min="1176" max="1176" width="17.85546875" customWidth="1"/>
    <col min="1177" max="1177" width="3.28515625" customWidth="1"/>
    <col min="1178" max="1179" width="9.140625" customWidth="1"/>
    <col min="1180" max="1180" width="123.28515625" customWidth="1"/>
    <col min="1181" max="1185" width="9.140625" customWidth="1"/>
    <col min="1186" max="1186" width="24.7109375" customWidth="1"/>
    <col min="1187" max="1189" width="9.140625" customWidth="1"/>
    <col min="1190" max="1190" width="14.42578125" customWidth="1"/>
    <col min="1191" max="1192" width="9.140625" customWidth="1"/>
    <col min="1193" max="1193" width="206.42578125" customWidth="1"/>
    <col min="1194" max="1194" width="58.140625" customWidth="1"/>
    <col min="1195" max="1195" width="87.28515625" customWidth="1"/>
    <col min="1196" max="1196" width="9.140625" customWidth="1"/>
    <col min="1197" max="1197" width="206.42578125" customWidth="1"/>
    <col min="1198" max="1198" width="156.7109375" customWidth="1"/>
    <col min="1199" max="1202" width="9.140625" customWidth="1"/>
    <col min="1203" max="1203" width="206.42578125" customWidth="1"/>
    <col min="1204" max="1208" width="9.140625" customWidth="1"/>
    <col min="1209" max="1209" width="206.42578125" customWidth="1"/>
    <col min="1210" max="1210" width="89.85546875" customWidth="1"/>
    <col min="1211" max="1211" width="15.28515625" customWidth="1"/>
    <col min="1212" max="1212" width="17.85546875" customWidth="1"/>
    <col min="1213" max="1213" width="95" customWidth="1"/>
    <col min="1214" max="1215" width="90.7109375" customWidth="1"/>
    <col min="1216" max="1216" width="158.42578125" customWidth="1"/>
    <col min="1217" max="1217" width="83.85546875" customWidth="1"/>
    <col min="1218" max="1218" width="86.42578125" customWidth="1"/>
    <col min="1219" max="1219" width="206.42578125" customWidth="1"/>
    <col min="1220" max="1220" width="123.28515625" customWidth="1"/>
    <col min="1221" max="1221" width="31.5703125" customWidth="1"/>
    <col min="1222" max="1222" width="26.42578125" customWidth="1"/>
    <col min="1223" max="1224" width="9.140625" customWidth="1"/>
    <col min="1225" max="1225" width="206.42578125" customWidth="1"/>
    <col min="1226" max="1226" width="9.140625" customWidth="1"/>
    <col min="1227" max="1227" width="171.28515625" customWidth="1"/>
    <col min="1228" max="1228" width="17" customWidth="1"/>
    <col min="1229" max="1229" width="23" customWidth="1"/>
    <col min="1230" max="1230" width="206.42578125" customWidth="1"/>
    <col min="1231" max="1231" width="123.28515625" customWidth="1"/>
    <col min="1232" max="1232" width="9.140625" customWidth="1"/>
    <col min="1233" max="1233" width="206.42578125" customWidth="1"/>
    <col min="1234" max="1234" width="31.5703125" customWidth="1"/>
    <col min="1235" max="1235" width="206.42578125" customWidth="1"/>
    <col min="1236" max="1236" width="5.85546875" customWidth="1"/>
    <col min="1237" max="1238" width="9.140625" customWidth="1"/>
    <col min="1239" max="1239" width="206.42578125" customWidth="1"/>
    <col min="1240" max="1240" width="9.140625" customWidth="1"/>
    <col min="1241" max="1241" width="206.42578125" customWidth="1"/>
    <col min="1242" max="1242" width="9.140625" customWidth="1"/>
    <col min="1243" max="1243" width="206.42578125" customWidth="1"/>
    <col min="1244" max="1244" width="9.140625" customWidth="1"/>
    <col min="1245" max="1245" width="58.140625" customWidth="1"/>
    <col min="1246" max="1247" width="206.42578125" customWidth="1"/>
    <col min="1248" max="1248" width="141.28515625" customWidth="1"/>
    <col min="1249" max="1249" width="9.140625" customWidth="1"/>
    <col min="1250" max="1250" width="1.5703125" customWidth="1"/>
    <col min="1251" max="1251" width="156.7109375" customWidth="1"/>
    <col min="1252" max="1252" width="206.42578125" customWidth="1"/>
    <col min="1253" max="1253" width="9.140625" customWidth="1"/>
    <col min="1254" max="1254" width="5.85546875" customWidth="1"/>
    <col min="1255" max="1255" width="9.140625" customWidth="1"/>
    <col min="1256" max="1256" width="31.5703125" customWidth="1"/>
    <col min="1257" max="1257" width="206.42578125" customWidth="1"/>
    <col min="1258" max="1258" width="25.5703125" customWidth="1"/>
    <col min="1259" max="1262" width="9.140625" customWidth="1"/>
    <col min="1263" max="1263" width="179" customWidth="1"/>
    <col min="1264" max="1264" width="206.42578125" customWidth="1"/>
    <col min="1265" max="1265" width="83.85546875" customWidth="1"/>
    <col min="1266" max="1266" width="9.140625" customWidth="1"/>
    <col min="1267" max="1268" width="206.42578125" customWidth="1"/>
    <col min="1269" max="1269" width="9.140625" customWidth="1"/>
    <col min="1270" max="1270" width="206.42578125" customWidth="1"/>
    <col min="1271" max="1271" width="9.140625" customWidth="1"/>
    <col min="1272" max="1272" width="5" customWidth="1"/>
    <col min="1273" max="1273" width="206.42578125" customWidth="1"/>
    <col min="1274" max="1274" width="9.140625" customWidth="1"/>
    <col min="1275" max="1275" width="206.42578125" customWidth="1"/>
    <col min="1276" max="1276" width="9.140625" customWidth="1"/>
    <col min="1277" max="1277" width="17" customWidth="1"/>
    <col min="1278" max="1278" width="16.140625" customWidth="1"/>
    <col min="1279" max="1279" width="206.42578125" customWidth="1"/>
    <col min="1281" max="1281" width="1.85546875" customWidth="1"/>
    <col min="1282" max="1282" width="9.140625" customWidth="1"/>
    <col min="1283" max="1283" width="11.42578125" customWidth="1"/>
    <col min="1284" max="1284" width="10.28515625" customWidth="1"/>
    <col min="1285" max="1286" width="8.85546875" customWidth="1"/>
    <col min="1287" max="1287" width="10.28515625" customWidth="1"/>
    <col min="1288" max="1289" width="8.85546875" customWidth="1"/>
    <col min="1290" max="1290" width="10.28515625" customWidth="1"/>
    <col min="1291" max="1292" width="8.85546875" customWidth="1"/>
    <col min="1293" max="1293" width="10.28515625" customWidth="1"/>
    <col min="1294" max="1295" width="8.85546875" customWidth="1"/>
    <col min="1296" max="1296" width="9.140625" customWidth="1"/>
    <col min="1297" max="1297" width="16.140625" customWidth="1"/>
    <col min="1298" max="1322" width="9.140625" customWidth="1"/>
    <col min="1323" max="1323" width="58.140625" customWidth="1"/>
    <col min="1324" max="1324" width="87.28515625" customWidth="1"/>
    <col min="1325" max="1326" width="9.140625" customWidth="1"/>
    <col min="1327" max="1329" width="206.42578125" customWidth="1"/>
    <col min="1330" max="1333" width="9.140625" customWidth="1"/>
    <col min="1334" max="1334" width="159.28515625" customWidth="1"/>
    <col min="1335" max="1335" width="161.85546875" customWidth="1"/>
    <col min="1336" max="1337" width="9.140625" customWidth="1"/>
    <col min="1338" max="1338" width="206.42578125" customWidth="1"/>
    <col min="1339" max="1341" width="9.140625" customWidth="1"/>
    <col min="1342" max="1342" width="15.28515625" customWidth="1"/>
    <col min="1343" max="1343" width="9.140625" customWidth="1"/>
    <col min="1344" max="1344" width="7.5703125" customWidth="1"/>
    <col min="1345" max="1345" width="24.7109375" customWidth="1"/>
    <col min="1346" max="1346" width="9.140625" customWidth="1"/>
    <col min="1347" max="1347" width="17" customWidth="1"/>
    <col min="1348" max="1350" width="9.140625" customWidth="1"/>
    <col min="1351" max="1351" width="58.140625" customWidth="1"/>
    <col min="1352" max="1352" width="87.28515625" customWidth="1"/>
    <col min="1353" max="1359" width="9.140625" customWidth="1"/>
    <col min="1360" max="1360" width="206.42578125" customWidth="1"/>
    <col min="1361" max="1361" width="9.140625" customWidth="1"/>
    <col min="1362" max="1362" width="206.42578125" customWidth="1"/>
    <col min="1363" max="1364" width="9.140625" customWidth="1"/>
    <col min="1365" max="1365" width="206.42578125" customWidth="1"/>
    <col min="1366" max="1366" width="24.7109375" customWidth="1"/>
    <col min="1367" max="1367" width="206.42578125" customWidth="1"/>
    <col min="1368" max="1369" width="9.140625" customWidth="1"/>
    <col min="1370" max="1370" width="161.85546875" customWidth="1"/>
    <col min="1371" max="1371" width="9.140625" customWidth="1"/>
    <col min="1372" max="1372" width="7.5703125" customWidth="1"/>
    <col min="1373" max="1374" width="9.140625" customWidth="1"/>
    <col min="1375" max="1375" width="25.5703125" customWidth="1"/>
    <col min="1376" max="1376" width="9.140625" customWidth="1"/>
    <col min="1377" max="1377" width="206.42578125" customWidth="1"/>
    <col min="1378" max="1378" width="85.5703125" customWidth="1"/>
    <col min="1379" max="1381" width="9.140625" customWidth="1"/>
    <col min="1382" max="1382" width="86.42578125" customWidth="1"/>
    <col min="1383" max="1383" width="9.140625" customWidth="1"/>
    <col min="1384" max="1384" width="15.28515625" customWidth="1"/>
    <col min="1385" max="1385" width="17.85546875" customWidth="1"/>
    <col min="1386" max="1386" width="206.42578125" customWidth="1"/>
    <col min="1387" max="1387" width="9.140625" customWidth="1"/>
    <col min="1388" max="1388" width="22.140625" customWidth="1"/>
    <col min="1389" max="1389" width="206.42578125" customWidth="1"/>
    <col min="1390" max="1391" width="9.140625" customWidth="1"/>
    <col min="1392" max="1393" width="206.42578125" customWidth="1"/>
    <col min="1394" max="1394" width="9.140625" customWidth="1"/>
    <col min="1395" max="1395" width="206.42578125" customWidth="1"/>
    <col min="1396" max="1405" width="9.140625" customWidth="1"/>
    <col min="1406" max="1406" width="87.28515625" customWidth="1"/>
    <col min="1407" max="1407" width="15.28515625" customWidth="1"/>
    <col min="1408" max="1408" width="17.85546875" customWidth="1"/>
    <col min="1409" max="1410" width="88.140625" customWidth="1"/>
    <col min="1411" max="1412" width="9.140625" customWidth="1"/>
    <col min="1413" max="1414" width="206.42578125" customWidth="1"/>
    <col min="1415" max="1415" width="9.140625" customWidth="1"/>
    <col min="1416" max="1416" width="206.42578125" customWidth="1"/>
    <col min="1417" max="1418" width="9.140625" customWidth="1"/>
    <col min="1419" max="1419" width="206.42578125" customWidth="1"/>
    <col min="1420" max="1420" width="89" customWidth="1"/>
    <col min="1421" max="1421" width="206.42578125" customWidth="1"/>
    <col min="1422" max="1430" width="9.140625" customWidth="1"/>
    <col min="1431" max="1431" width="15.28515625" customWidth="1"/>
    <col min="1432" max="1432" width="17.85546875" customWidth="1"/>
    <col min="1433" max="1433" width="3.28515625" customWidth="1"/>
    <col min="1434" max="1435" width="9.140625" customWidth="1"/>
    <col min="1436" max="1436" width="123.28515625" customWidth="1"/>
    <col min="1437" max="1441" width="9.140625" customWidth="1"/>
    <col min="1442" max="1442" width="24.7109375" customWidth="1"/>
    <col min="1443" max="1445" width="9.140625" customWidth="1"/>
    <col min="1446" max="1446" width="14.42578125" customWidth="1"/>
    <col min="1447" max="1448" width="9.140625" customWidth="1"/>
    <col min="1449" max="1449" width="206.42578125" customWidth="1"/>
    <col min="1450" max="1450" width="58.140625" customWidth="1"/>
    <col min="1451" max="1451" width="87.28515625" customWidth="1"/>
    <col min="1452" max="1452" width="9.140625" customWidth="1"/>
    <col min="1453" max="1453" width="206.42578125" customWidth="1"/>
    <col min="1454" max="1454" width="156.7109375" customWidth="1"/>
    <col min="1455" max="1458" width="9.140625" customWidth="1"/>
    <col min="1459" max="1459" width="206.42578125" customWidth="1"/>
    <col min="1460" max="1464" width="9.140625" customWidth="1"/>
    <col min="1465" max="1465" width="206.42578125" customWidth="1"/>
    <col min="1466" max="1466" width="89.85546875" customWidth="1"/>
    <col min="1467" max="1467" width="15.28515625" customWidth="1"/>
    <col min="1468" max="1468" width="17.85546875" customWidth="1"/>
    <col min="1469" max="1469" width="95" customWidth="1"/>
    <col min="1470" max="1471" width="90.7109375" customWidth="1"/>
    <col min="1472" max="1472" width="158.42578125" customWidth="1"/>
    <col min="1473" max="1473" width="83.85546875" customWidth="1"/>
    <col min="1474" max="1474" width="86.42578125" customWidth="1"/>
    <col min="1475" max="1475" width="206.42578125" customWidth="1"/>
    <col min="1476" max="1476" width="123.28515625" customWidth="1"/>
    <col min="1477" max="1477" width="31.5703125" customWidth="1"/>
    <col min="1478" max="1478" width="26.42578125" customWidth="1"/>
    <col min="1479" max="1480" width="9.140625" customWidth="1"/>
    <col min="1481" max="1481" width="206.42578125" customWidth="1"/>
    <col min="1482" max="1482" width="9.140625" customWidth="1"/>
    <col min="1483" max="1483" width="171.28515625" customWidth="1"/>
    <col min="1484" max="1484" width="17" customWidth="1"/>
    <col min="1485" max="1485" width="23" customWidth="1"/>
    <col min="1486" max="1486" width="206.42578125" customWidth="1"/>
    <col min="1487" max="1487" width="123.28515625" customWidth="1"/>
    <col min="1488" max="1488" width="9.140625" customWidth="1"/>
    <col min="1489" max="1489" width="206.42578125" customWidth="1"/>
    <col min="1490" max="1490" width="31.5703125" customWidth="1"/>
    <col min="1491" max="1491" width="206.42578125" customWidth="1"/>
    <col min="1492" max="1492" width="5.85546875" customWidth="1"/>
    <col min="1493" max="1494" width="9.140625" customWidth="1"/>
    <col min="1495" max="1495" width="206.42578125" customWidth="1"/>
    <col min="1496" max="1496" width="9.140625" customWidth="1"/>
    <col min="1497" max="1497" width="206.42578125" customWidth="1"/>
    <col min="1498" max="1498" width="9.140625" customWidth="1"/>
    <col min="1499" max="1499" width="206.42578125" customWidth="1"/>
    <col min="1500" max="1500" width="9.140625" customWidth="1"/>
    <col min="1501" max="1501" width="58.140625" customWidth="1"/>
    <col min="1502" max="1503" width="206.42578125" customWidth="1"/>
    <col min="1504" max="1504" width="141.28515625" customWidth="1"/>
    <col min="1505" max="1505" width="9.140625" customWidth="1"/>
    <col min="1506" max="1506" width="1.5703125" customWidth="1"/>
    <col min="1507" max="1507" width="156.7109375" customWidth="1"/>
    <col min="1508" max="1508" width="206.42578125" customWidth="1"/>
    <col min="1509" max="1509" width="9.140625" customWidth="1"/>
    <col min="1510" max="1510" width="5.85546875" customWidth="1"/>
    <col min="1511" max="1511" width="9.140625" customWidth="1"/>
    <col min="1512" max="1512" width="31.5703125" customWidth="1"/>
    <col min="1513" max="1513" width="206.42578125" customWidth="1"/>
    <col min="1514" max="1514" width="25.5703125" customWidth="1"/>
    <col min="1515" max="1518" width="9.140625" customWidth="1"/>
    <col min="1519" max="1519" width="179" customWidth="1"/>
    <col min="1520" max="1520" width="206.42578125" customWidth="1"/>
    <col min="1521" max="1521" width="83.85546875" customWidth="1"/>
    <col min="1522" max="1522" width="9.140625" customWidth="1"/>
    <col min="1523" max="1524" width="206.42578125" customWidth="1"/>
    <col min="1525" max="1525" width="9.140625" customWidth="1"/>
    <col min="1526" max="1526" width="206.42578125" customWidth="1"/>
    <col min="1527" max="1527" width="9.140625" customWidth="1"/>
    <col min="1528" max="1528" width="5" customWidth="1"/>
    <col min="1529" max="1529" width="206.42578125" customWidth="1"/>
    <col min="1530" max="1530" width="9.140625" customWidth="1"/>
    <col min="1531" max="1531" width="206.42578125" customWidth="1"/>
    <col min="1532" max="1532" width="9.140625" customWidth="1"/>
    <col min="1533" max="1533" width="17" customWidth="1"/>
    <col min="1534" max="1534" width="16.140625" customWidth="1"/>
    <col min="1535" max="1535" width="206.42578125" customWidth="1"/>
    <col min="1537" max="1537" width="1.85546875" customWidth="1"/>
    <col min="1538" max="1538" width="9.140625" customWidth="1"/>
    <col min="1539" max="1539" width="11.42578125" customWidth="1"/>
    <col min="1540" max="1540" width="10.28515625" customWidth="1"/>
    <col min="1541" max="1542" width="8.85546875" customWidth="1"/>
    <col min="1543" max="1543" width="10.28515625" customWidth="1"/>
    <col min="1544" max="1545" width="8.85546875" customWidth="1"/>
    <col min="1546" max="1546" width="10.28515625" customWidth="1"/>
    <col min="1547" max="1548" width="8.85546875" customWidth="1"/>
    <col min="1549" max="1549" width="10.28515625" customWidth="1"/>
    <col min="1550" max="1551" width="8.85546875" customWidth="1"/>
    <col min="1552" max="1552" width="9.140625" customWidth="1"/>
    <col min="1553" max="1553" width="16.140625" customWidth="1"/>
    <col min="1554" max="1578" width="9.140625" customWidth="1"/>
    <col min="1579" max="1579" width="58.140625" customWidth="1"/>
    <col min="1580" max="1580" width="87.28515625" customWidth="1"/>
    <col min="1581" max="1582" width="9.140625" customWidth="1"/>
    <col min="1583" max="1585" width="206.42578125" customWidth="1"/>
    <col min="1586" max="1589" width="9.140625" customWidth="1"/>
    <col min="1590" max="1590" width="159.28515625" customWidth="1"/>
    <col min="1591" max="1591" width="161.85546875" customWidth="1"/>
    <col min="1592" max="1593" width="9.140625" customWidth="1"/>
    <col min="1594" max="1594" width="206.42578125" customWidth="1"/>
    <col min="1595" max="1597" width="9.140625" customWidth="1"/>
    <col min="1598" max="1598" width="15.28515625" customWidth="1"/>
    <col min="1599" max="1599" width="9.140625" customWidth="1"/>
    <col min="1600" max="1600" width="7.5703125" customWidth="1"/>
    <col min="1601" max="1601" width="24.7109375" customWidth="1"/>
    <col min="1602" max="1602" width="9.140625" customWidth="1"/>
    <col min="1603" max="1603" width="17" customWidth="1"/>
    <col min="1604" max="1606" width="9.140625" customWidth="1"/>
    <col min="1607" max="1607" width="58.140625" customWidth="1"/>
    <col min="1608" max="1608" width="87.28515625" customWidth="1"/>
    <col min="1609" max="1615" width="9.140625" customWidth="1"/>
    <col min="1616" max="1616" width="206.42578125" customWidth="1"/>
    <col min="1617" max="1617" width="9.140625" customWidth="1"/>
    <col min="1618" max="1618" width="206.42578125" customWidth="1"/>
    <col min="1619" max="1620" width="9.140625" customWidth="1"/>
    <col min="1621" max="1621" width="206.42578125" customWidth="1"/>
    <col min="1622" max="1622" width="24.7109375" customWidth="1"/>
    <col min="1623" max="1623" width="206.42578125" customWidth="1"/>
    <col min="1624" max="1625" width="9.140625" customWidth="1"/>
    <col min="1626" max="1626" width="161.85546875" customWidth="1"/>
    <col min="1627" max="1627" width="9.140625" customWidth="1"/>
    <col min="1628" max="1628" width="7.5703125" customWidth="1"/>
    <col min="1629" max="1630" width="9.140625" customWidth="1"/>
    <col min="1631" max="1631" width="25.5703125" customWidth="1"/>
    <col min="1632" max="1632" width="9.140625" customWidth="1"/>
    <col min="1633" max="1633" width="206.42578125" customWidth="1"/>
    <col min="1634" max="1634" width="85.5703125" customWidth="1"/>
    <col min="1635" max="1637" width="9.140625" customWidth="1"/>
    <col min="1638" max="1638" width="86.42578125" customWidth="1"/>
    <col min="1639" max="1639" width="9.140625" customWidth="1"/>
    <col min="1640" max="1640" width="15.28515625" customWidth="1"/>
    <col min="1641" max="1641" width="17.85546875" customWidth="1"/>
    <col min="1642" max="1642" width="206.42578125" customWidth="1"/>
    <col min="1643" max="1643" width="9.140625" customWidth="1"/>
    <col min="1644" max="1644" width="22.140625" customWidth="1"/>
    <col min="1645" max="1645" width="206.42578125" customWidth="1"/>
    <col min="1646" max="1647" width="9.140625" customWidth="1"/>
    <col min="1648" max="1649" width="206.42578125" customWidth="1"/>
    <col min="1650" max="1650" width="9.140625" customWidth="1"/>
    <col min="1651" max="1651" width="206.42578125" customWidth="1"/>
    <col min="1652" max="1661" width="9.140625" customWidth="1"/>
    <col min="1662" max="1662" width="87.28515625" customWidth="1"/>
    <col min="1663" max="1663" width="15.28515625" customWidth="1"/>
    <col min="1664" max="1664" width="17.85546875" customWidth="1"/>
    <col min="1665" max="1666" width="88.140625" customWidth="1"/>
    <col min="1667" max="1668" width="9.140625" customWidth="1"/>
    <col min="1669" max="1670" width="206.42578125" customWidth="1"/>
    <col min="1671" max="1671" width="9.140625" customWidth="1"/>
    <col min="1672" max="1672" width="206.42578125" customWidth="1"/>
    <col min="1673" max="1674" width="9.140625" customWidth="1"/>
    <col min="1675" max="1675" width="206.42578125" customWidth="1"/>
    <col min="1676" max="1676" width="89" customWidth="1"/>
    <col min="1677" max="1677" width="206.42578125" customWidth="1"/>
    <col min="1678" max="1686" width="9.140625" customWidth="1"/>
    <col min="1687" max="1687" width="15.28515625" customWidth="1"/>
    <col min="1688" max="1688" width="17.85546875" customWidth="1"/>
    <col min="1689" max="1689" width="3.28515625" customWidth="1"/>
    <col min="1690" max="1691" width="9.140625" customWidth="1"/>
    <col min="1692" max="1692" width="123.28515625" customWidth="1"/>
    <col min="1693" max="1697" width="9.140625" customWidth="1"/>
    <col min="1698" max="1698" width="24.7109375" customWidth="1"/>
    <col min="1699" max="1701" width="9.140625" customWidth="1"/>
    <col min="1702" max="1702" width="14.42578125" customWidth="1"/>
    <col min="1703" max="1704" width="9.140625" customWidth="1"/>
    <col min="1705" max="1705" width="206.42578125" customWidth="1"/>
    <col min="1706" max="1706" width="58.140625" customWidth="1"/>
    <col min="1707" max="1707" width="87.28515625" customWidth="1"/>
    <col min="1708" max="1708" width="9.140625" customWidth="1"/>
    <col min="1709" max="1709" width="206.42578125" customWidth="1"/>
    <col min="1710" max="1710" width="156.7109375" customWidth="1"/>
    <col min="1711" max="1714" width="9.140625" customWidth="1"/>
    <col min="1715" max="1715" width="206.42578125" customWidth="1"/>
    <col min="1716" max="1720" width="9.140625" customWidth="1"/>
    <col min="1721" max="1721" width="206.42578125" customWidth="1"/>
    <col min="1722" max="1722" width="89.85546875" customWidth="1"/>
    <col min="1723" max="1723" width="15.28515625" customWidth="1"/>
    <col min="1724" max="1724" width="17.85546875" customWidth="1"/>
    <col min="1725" max="1725" width="95" customWidth="1"/>
    <col min="1726" max="1727" width="90.7109375" customWidth="1"/>
    <col min="1728" max="1728" width="158.42578125" customWidth="1"/>
    <col min="1729" max="1729" width="83.85546875" customWidth="1"/>
    <col min="1730" max="1730" width="86.42578125" customWidth="1"/>
    <col min="1731" max="1731" width="206.42578125" customWidth="1"/>
    <col min="1732" max="1732" width="123.28515625" customWidth="1"/>
    <col min="1733" max="1733" width="31.5703125" customWidth="1"/>
    <col min="1734" max="1734" width="26.42578125" customWidth="1"/>
    <col min="1735" max="1736" width="9.140625" customWidth="1"/>
    <col min="1737" max="1737" width="206.42578125" customWidth="1"/>
    <col min="1738" max="1738" width="9.140625" customWidth="1"/>
    <col min="1739" max="1739" width="171.28515625" customWidth="1"/>
    <col min="1740" max="1740" width="17" customWidth="1"/>
    <col min="1741" max="1741" width="23" customWidth="1"/>
    <col min="1742" max="1742" width="206.42578125" customWidth="1"/>
    <col min="1743" max="1743" width="123.28515625" customWidth="1"/>
    <col min="1744" max="1744" width="9.140625" customWidth="1"/>
    <col min="1745" max="1745" width="206.42578125" customWidth="1"/>
    <col min="1746" max="1746" width="31.5703125" customWidth="1"/>
    <col min="1747" max="1747" width="206.42578125" customWidth="1"/>
    <col min="1748" max="1748" width="5.85546875" customWidth="1"/>
    <col min="1749" max="1750" width="9.140625" customWidth="1"/>
    <col min="1751" max="1751" width="206.42578125" customWidth="1"/>
    <col min="1752" max="1752" width="9.140625" customWidth="1"/>
    <col min="1753" max="1753" width="206.42578125" customWidth="1"/>
    <col min="1754" max="1754" width="9.140625" customWidth="1"/>
    <col min="1755" max="1755" width="206.42578125" customWidth="1"/>
    <col min="1756" max="1756" width="9.140625" customWidth="1"/>
    <col min="1757" max="1757" width="58.140625" customWidth="1"/>
    <col min="1758" max="1759" width="206.42578125" customWidth="1"/>
    <col min="1760" max="1760" width="141.28515625" customWidth="1"/>
    <col min="1761" max="1761" width="9.140625" customWidth="1"/>
    <col min="1762" max="1762" width="1.5703125" customWidth="1"/>
    <col min="1763" max="1763" width="156.7109375" customWidth="1"/>
    <col min="1764" max="1764" width="206.42578125" customWidth="1"/>
    <col min="1765" max="1765" width="9.140625" customWidth="1"/>
    <col min="1766" max="1766" width="5.85546875" customWidth="1"/>
    <col min="1767" max="1767" width="9.140625" customWidth="1"/>
    <col min="1768" max="1768" width="31.5703125" customWidth="1"/>
    <col min="1769" max="1769" width="206.42578125" customWidth="1"/>
    <col min="1770" max="1770" width="25.5703125" customWidth="1"/>
    <col min="1771" max="1774" width="9.140625" customWidth="1"/>
    <col min="1775" max="1775" width="179" customWidth="1"/>
    <col min="1776" max="1776" width="206.42578125" customWidth="1"/>
    <col min="1777" max="1777" width="83.85546875" customWidth="1"/>
    <col min="1778" max="1778" width="9.140625" customWidth="1"/>
    <col min="1779" max="1780" width="206.42578125" customWidth="1"/>
    <col min="1781" max="1781" width="9.140625" customWidth="1"/>
    <col min="1782" max="1782" width="206.42578125" customWidth="1"/>
    <col min="1783" max="1783" width="9.140625" customWidth="1"/>
    <col min="1784" max="1784" width="5" customWidth="1"/>
    <col min="1785" max="1785" width="206.42578125" customWidth="1"/>
    <col min="1786" max="1786" width="9.140625" customWidth="1"/>
    <col min="1787" max="1787" width="206.42578125" customWidth="1"/>
    <col min="1788" max="1788" width="9.140625" customWidth="1"/>
    <col min="1789" max="1789" width="17" customWidth="1"/>
    <col min="1790" max="1790" width="16.140625" customWidth="1"/>
    <col min="1791" max="1791" width="206.42578125" customWidth="1"/>
    <col min="1793" max="1793" width="1.85546875" customWidth="1"/>
    <col min="1794" max="1794" width="9.140625" customWidth="1"/>
    <col min="1795" max="1795" width="11.42578125" customWidth="1"/>
    <col min="1796" max="1796" width="10.28515625" customWidth="1"/>
    <col min="1797" max="1798" width="8.85546875" customWidth="1"/>
    <col min="1799" max="1799" width="10.28515625" customWidth="1"/>
    <col min="1800" max="1801" width="8.85546875" customWidth="1"/>
    <col min="1802" max="1802" width="10.28515625" customWidth="1"/>
    <col min="1803" max="1804" width="8.85546875" customWidth="1"/>
    <col min="1805" max="1805" width="10.28515625" customWidth="1"/>
    <col min="1806" max="1807" width="8.85546875" customWidth="1"/>
    <col min="1808" max="1808" width="9.140625" customWidth="1"/>
    <col min="1809" max="1809" width="16.140625" customWidth="1"/>
    <col min="1810" max="1834" width="9.140625" customWidth="1"/>
    <col min="1835" max="1835" width="58.140625" customWidth="1"/>
    <col min="1836" max="1836" width="87.28515625" customWidth="1"/>
    <col min="1837" max="1838" width="9.140625" customWidth="1"/>
    <col min="1839" max="1841" width="206.42578125" customWidth="1"/>
    <col min="1842" max="1845" width="9.140625" customWidth="1"/>
    <col min="1846" max="1846" width="159.28515625" customWidth="1"/>
    <col min="1847" max="1847" width="161.85546875" customWidth="1"/>
    <col min="1848" max="1849" width="9.140625" customWidth="1"/>
    <col min="1850" max="1850" width="206.42578125" customWidth="1"/>
    <col min="1851" max="1853" width="9.140625" customWidth="1"/>
    <col min="1854" max="1854" width="15.28515625" customWidth="1"/>
    <col min="1855" max="1855" width="9.140625" customWidth="1"/>
    <col min="1856" max="1856" width="7.5703125" customWidth="1"/>
    <col min="1857" max="1857" width="24.7109375" customWidth="1"/>
    <col min="1858" max="1858" width="9.140625" customWidth="1"/>
    <col min="1859" max="1859" width="17" customWidth="1"/>
    <col min="1860" max="1862" width="9.140625" customWidth="1"/>
    <col min="1863" max="1863" width="58.140625" customWidth="1"/>
    <col min="1864" max="1864" width="87.28515625" customWidth="1"/>
    <col min="1865" max="1871" width="9.140625" customWidth="1"/>
    <col min="1872" max="1872" width="206.42578125" customWidth="1"/>
    <col min="1873" max="1873" width="9.140625" customWidth="1"/>
    <col min="1874" max="1874" width="206.42578125" customWidth="1"/>
    <col min="1875" max="1876" width="9.140625" customWidth="1"/>
    <col min="1877" max="1877" width="206.42578125" customWidth="1"/>
    <col min="1878" max="1878" width="24.7109375" customWidth="1"/>
    <col min="1879" max="1879" width="206.42578125" customWidth="1"/>
    <col min="1880" max="1881" width="9.140625" customWidth="1"/>
    <col min="1882" max="1882" width="161.85546875" customWidth="1"/>
    <col min="1883" max="1883" width="9.140625" customWidth="1"/>
    <col min="1884" max="1884" width="7.5703125" customWidth="1"/>
    <col min="1885" max="1886" width="9.140625" customWidth="1"/>
    <col min="1887" max="1887" width="25.5703125" customWidth="1"/>
    <col min="1888" max="1888" width="9.140625" customWidth="1"/>
    <col min="1889" max="1889" width="206.42578125" customWidth="1"/>
    <col min="1890" max="1890" width="85.5703125" customWidth="1"/>
    <col min="1891" max="1893" width="9.140625" customWidth="1"/>
    <col min="1894" max="1894" width="86.42578125" customWidth="1"/>
    <col min="1895" max="1895" width="9.140625" customWidth="1"/>
    <col min="1896" max="1896" width="15.28515625" customWidth="1"/>
    <col min="1897" max="1897" width="17.85546875" customWidth="1"/>
    <col min="1898" max="1898" width="206.42578125" customWidth="1"/>
    <col min="1899" max="1899" width="9.140625" customWidth="1"/>
    <col min="1900" max="1900" width="22.140625" customWidth="1"/>
    <col min="1901" max="1901" width="206.42578125" customWidth="1"/>
    <col min="1902" max="1903" width="9.140625" customWidth="1"/>
    <col min="1904" max="1905" width="206.42578125" customWidth="1"/>
    <col min="1906" max="1906" width="9.140625" customWidth="1"/>
    <col min="1907" max="1907" width="206.42578125" customWidth="1"/>
    <col min="1908" max="1917" width="9.140625" customWidth="1"/>
    <col min="1918" max="1918" width="87.28515625" customWidth="1"/>
    <col min="1919" max="1919" width="15.28515625" customWidth="1"/>
    <col min="1920" max="1920" width="17.85546875" customWidth="1"/>
    <col min="1921" max="1922" width="88.140625" customWidth="1"/>
    <col min="1923" max="1924" width="9.140625" customWidth="1"/>
    <col min="1925" max="1926" width="206.42578125" customWidth="1"/>
    <col min="1927" max="1927" width="9.140625" customWidth="1"/>
    <col min="1928" max="1928" width="206.42578125" customWidth="1"/>
    <col min="1929" max="1930" width="9.140625" customWidth="1"/>
    <col min="1931" max="1931" width="206.42578125" customWidth="1"/>
    <col min="1932" max="1932" width="89" customWidth="1"/>
    <col min="1933" max="1933" width="206.42578125" customWidth="1"/>
    <col min="1934" max="1942" width="9.140625" customWidth="1"/>
    <col min="1943" max="1943" width="15.28515625" customWidth="1"/>
    <col min="1944" max="1944" width="17.85546875" customWidth="1"/>
    <col min="1945" max="1945" width="3.28515625" customWidth="1"/>
    <col min="1946" max="1947" width="9.140625" customWidth="1"/>
    <col min="1948" max="1948" width="123.28515625" customWidth="1"/>
    <col min="1949" max="1953" width="9.140625" customWidth="1"/>
    <col min="1954" max="1954" width="24.7109375" customWidth="1"/>
    <col min="1955" max="1957" width="9.140625" customWidth="1"/>
    <col min="1958" max="1958" width="14.42578125" customWidth="1"/>
    <col min="1959" max="1960" width="9.140625" customWidth="1"/>
    <col min="1961" max="1961" width="206.42578125" customWidth="1"/>
    <col min="1962" max="1962" width="58.140625" customWidth="1"/>
    <col min="1963" max="1963" width="87.28515625" customWidth="1"/>
    <col min="1964" max="1964" width="9.140625" customWidth="1"/>
    <col min="1965" max="1965" width="206.42578125" customWidth="1"/>
    <col min="1966" max="1966" width="156.7109375" customWidth="1"/>
    <col min="1967" max="1970" width="9.140625" customWidth="1"/>
    <col min="1971" max="1971" width="206.42578125" customWidth="1"/>
    <col min="1972" max="1976" width="9.140625" customWidth="1"/>
    <col min="1977" max="1977" width="206.42578125" customWidth="1"/>
    <col min="1978" max="1978" width="89.85546875" customWidth="1"/>
    <col min="1979" max="1979" width="15.28515625" customWidth="1"/>
    <col min="1980" max="1980" width="17.85546875" customWidth="1"/>
    <col min="1981" max="1981" width="95" customWidth="1"/>
    <col min="1982" max="1983" width="90.7109375" customWidth="1"/>
    <col min="1984" max="1984" width="158.42578125" customWidth="1"/>
    <col min="1985" max="1985" width="83.85546875" customWidth="1"/>
    <col min="1986" max="1986" width="86.42578125" customWidth="1"/>
    <col min="1987" max="1987" width="206.42578125" customWidth="1"/>
    <col min="1988" max="1988" width="123.28515625" customWidth="1"/>
    <col min="1989" max="1989" width="31.5703125" customWidth="1"/>
    <col min="1990" max="1990" width="26.42578125" customWidth="1"/>
    <col min="1991" max="1992" width="9.140625" customWidth="1"/>
    <col min="1993" max="1993" width="206.42578125" customWidth="1"/>
    <col min="1994" max="1994" width="9.140625" customWidth="1"/>
    <col min="1995" max="1995" width="171.28515625" customWidth="1"/>
    <col min="1996" max="1996" width="17" customWidth="1"/>
    <col min="1997" max="1997" width="23" customWidth="1"/>
    <col min="1998" max="1998" width="206.42578125" customWidth="1"/>
    <col min="1999" max="1999" width="123.28515625" customWidth="1"/>
    <col min="2000" max="2000" width="9.140625" customWidth="1"/>
    <col min="2001" max="2001" width="206.42578125" customWidth="1"/>
    <col min="2002" max="2002" width="31.5703125" customWidth="1"/>
    <col min="2003" max="2003" width="206.42578125" customWidth="1"/>
    <col min="2004" max="2004" width="5.85546875" customWidth="1"/>
    <col min="2005" max="2006" width="9.140625" customWidth="1"/>
    <col min="2007" max="2007" width="206.42578125" customWidth="1"/>
    <col min="2008" max="2008" width="9.140625" customWidth="1"/>
    <col min="2009" max="2009" width="206.42578125" customWidth="1"/>
    <col min="2010" max="2010" width="9.140625" customWidth="1"/>
    <col min="2011" max="2011" width="206.42578125" customWidth="1"/>
    <col min="2012" max="2012" width="9.140625" customWidth="1"/>
    <col min="2013" max="2013" width="58.140625" customWidth="1"/>
    <col min="2014" max="2015" width="206.42578125" customWidth="1"/>
    <col min="2016" max="2016" width="141.28515625" customWidth="1"/>
    <col min="2017" max="2017" width="9.140625" customWidth="1"/>
    <col min="2018" max="2018" width="1.5703125" customWidth="1"/>
    <col min="2019" max="2019" width="156.7109375" customWidth="1"/>
    <col min="2020" max="2020" width="206.42578125" customWidth="1"/>
    <col min="2021" max="2021" width="9.140625" customWidth="1"/>
    <col min="2022" max="2022" width="5.85546875" customWidth="1"/>
    <col min="2023" max="2023" width="9.140625" customWidth="1"/>
    <col min="2024" max="2024" width="31.5703125" customWidth="1"/>
    <col min="2025" max="2025" width="206.42578125" customWidth="1"/>
    <col min="2026" max="2026" width="25.5703125" customWidth="1"/>
    <col min="2027" max="2030" width="9.140625" customWidth="1"/>
    <col min="2031" max="2031" width="179" customWidth="1"/>
    <col min="2032" max="2032" width="206.42578125" customWidth="1"/>
    <col min="2033" max="2033" width="83.85546875" customWidth="1"/>
    <col min="2034" max="2034" width="9.140625" customWidth="1"/>
    <col min="2035" max="2036" width="206.42578125" customWidth="1"/>
    <col min="2037" max="2037" width="9.140625" customWidth="1"/>
    <col min="2038" max="2038" width="206.42578125" customWidth="1"/>
    <col min="2039" max="2039" width="9.140625" customWidth="1"/>
    <col min="2040" max="2040" width="5" customWidth="1"/>
    <col min="2041" max="2041" width="206.42578125" customWidth="1"/>
    <col min="2042" max="2042" width="9.140625" customWidth="1"/>
    <col min="2043" max="2043" width="206.42578125" customWidth="1"/>
    <col min="2044" max="2044" width="9.140625" customWidth="1"/>
    <col min="2045" max="2045" width="17" customWidth="1"/>
    <col min="2046" max="2046" width="16.140625" customWidth="1"/>
    <col min="2047" max="2047" width="206.42578125" customWidth="1"/>
    <col min="2049" max="2049" width="1.85546875" customWidth="1"/>
    <col min="2050" max="2050" width="9.140625" customWidth="1"/>
    <col min="2051" max="2051" width="11.42578125" customWidth="1"/>
    <col min="2052" max="2052" width="10.28515625" customWidth="1"/>
    <col min="2053" max="2054" width="8.85546875" customWidth="1"/>
    <col min="2055" max="2055" width="10.28515625" customWidth="1"/>
    <col min="2056" max="2057" width="8.85546875" customWidth="1"/>
    <col min="2058" max="2058" width="10.28515625" customWidth="1"/>
    <col min="2059" max="2060" width="8.85546875" customWidth="1"/>
    <col min="2061" max="2061" width="10.28515625" customWidth="1"/>
    <col min="2062" max="2063" width="8.85546875" customWidth="1"/>
    <col min="2064" max="2064" width="9.140625" customWidth="1"/>
    <col min="2065" max="2065" width="16.140625" customWidth="1"/>
    <col min="2066" max="2090" width="9.140625" customWidth="1"/>
    <col min="2091" max="2091" width="58.140625" customWidth="1"/>
    <col min="2092" max="2092" width="87.28515625" customWidth="1"/>
    <col min="2093" max="2094" width="9.140625" customWidth="1"/>
    <col min="2095" max="2097" width="206.42578125" customWidth="1"/>
    <col min="2098" max="2101" width="9.140625" customWidth="1"/>
    <col min="2102" max="2102" width="159.28515625" customWidth="1"/>
    <col min="2103" max="2103" width="161.85546875" customWidth="1"/>
    <col min="2104" max="2105" width="9.140625" customWidth="1"/>
    <col min="2106" max="2106" width="206.42578125" customWidth="1"/>
    <col min="2107" max="2109" width="9.140625" customWidth="1"/>
    <col min="2110" max="2110" width="15.28515625" customWidth="1"/>
    <col min="2111" max="2111" width="9.140625" customWidth="1"/>
    <col min="2112" max="2112" width="7.5703125" customWidth="1"/>
    <col min="2113" max="2113" width="24.7109375" customWidth="1"/>
    <col min="2114" max="2114" width="9.140625" customWidth="1"/>
    <col min="2115" max="2115" width="17" customWidth="1"/>
    <col min="2116" max="2118" width="9.140625" customWidth="1"/>
    <col min="2119" max="2119" width="58.140625" customWidth="1"/>
    <col min="2120" max="2120" width="87.28515625" customWidth="1"/>
    <col min="2121" max="2127" width="9.140625" customWidth="1"/>
    <col min="2128" max="2128" width="206.42578125" customWidth="1"/>
    <col min="2129" max="2129" width="9.140625" customWidth="1"/>
    <col min="2130" max="2130" width="206.42578125" customWidth="1"/>
    <col min="2131" max="2132" width="9.140625" customWidth="1"/>
    <col min="2133" max="2133" width="206.42578125" customWidth="1"/>
    <col min="2134" max="2134" width="24.7109375" customWidth="1"/>
    <col min="2135" max="2135" width="206.42578125" customWidth="1"/>
    <col min="2136" max="2137" width="9.140625" customWidth="1"/>
    <col min="2138" max="2138" width="161.85546875" customWidth="1"/>
    <col min="2139" max="2139" width="9.140625" customWidth="1"/>
    <col min="2140" max="2140" width="7.5703125" customWidth="1"/>
    <col min="2141" max="2142" width="9.140625" customWidth="1"/>
    <col min="2143" max="2143" width="25.5703125" customWidth="1"/>
    <col min="2144" max="2144" width="9.140625" customWidth="1"/>
    <col min="2145" max="2145" width="206.42578125" customWidth="1"/>
    <col min="2146" max="2146" width="85.5703125" customWidth="1"/>
    <col min="2147" max="2149" width="9.140625" customWidth="1"/>
    <col min="2150" max="2150" width="86.42578125" customWidth="1"/>
    <col min="2151" max="2151" width="9.140625" customWidth="1"/>
    <col min="2152" max="2152" width="15.28515625" customWidth="1"/>
    <col min="2153" max="2153" width="17.85546875" customWidth="1"/>
    <col min="2154" max="2154" width="206.42578125" customWidth="1"/>
    <col min="2155" max="2155" width="9.140625" customWidth="1"/>
    <col min="2156" max="2156" width="22.140625" customWidth="1"/>
    <col min="2157" max="2157" width="206.42578125" customWidth="1"/>
    <col min="2158" max="2159" width="9.140625" customWidth="1"/>
    <col min="2160" max="2161" width="206.42578125" customWidth="1"/>
    <col min="2162" max="2162" width="9.140625" customWidth="1"/>
    <col min="2163" max="2163" width="206.42578125" customWidth="1"/>
    <col min="2164" max="2173" width="9.140625" customWidth="1"/>
    <col min="2174" max="2174" width="87.28515625" customWidth="1"/>
    <col min="2175" max="2175" width="15.28515625" customWidth="1"/>
    <col min="2176" max="2176" width="17.85546875" customWidth="1"/>
    <col min="2177" max="2178" width="88.140625" customWidth="1"/>
    <col min="2179" max="2180" width="9.140625" customWidth="1"/>
    <col min="2181" max="2182" width="206.42578125" customWidth="1"/>
    <col min="2183" max="2183" width="9.140625" customWidth="1"/>
    <col min="2184" max="2184" width="206.42578125" customWidth="1"/>
    <col min="2185" max="2186" width="9.140625" customWidth="1"/>
    <col min="2187" max="2187" width="206.42578125" customWidth="1"/>
    <col min="2188" max="2188" width="89" customWidth="1"/>
    <col min="2189" max="2189" width="206.42578125" customWidth="1"/>
    <col min="2190" max="2198" width="9.140625" customWidth="1"/>
    <col min="2199" max="2199" width="15.28515625" customWidth="1"/>
    <col min="2200" max="2200" width="17.85546875" customWidth="1"/>
    <col min="2201" max="2201" width="3.28515625" customWidth="1"/>
    <col min="2202" max="2203" width="9.140625" customWidth="1"/>
    <col min="2204" max="2204" width="123.28515625" customWidth="1"/>
    <col min="2205" max="2209" width="9.140625" customWidth="1"/>
    <col min="2210" max="2210" width="24.7109375" customWidth="1"/>
    <col min="2211" max="2213" width="9.140625" customWidth="1"/>
    <col min="2214" max="2214" width="14.42578125" customWidth="1"/>
    <col min="2215" max="2216" width="9.140625" customWidth="1"/>
    <col min="2217" max="2217" width="206.42578125" customWidth="1"/>
    <col min="2218" max="2218" width="58.140625" customWidth="1"/>
    <col min="2219" max="2219" width="87.28515625" customWidth="1"/>
    <col min="2220" max="2220" width="9.140625" customWidth="1"/>
    <col min="2221" max="2221" width="206.42578125" customWidth="1"/>
    <col min="2222" max="2222" width="156.7109375" customWidth="1"/>
    <col min="2223" max="2226" width="9.140625" customWidth="1"/>
    <col min="2227" max="2227" width="206.42578125" customWidth="1"/>
    <col min="2228" max="2232" width="9.140625" customWidth="1"/>
    <col min="2233" max="2233" width="206.42578125" customWidth="1"/>
    <col min="2234" max="2234" width="89.85546875" customWidth="1"/>
    <col min="2235" max="2235" width="15.28515625" customWidth="1"/>
    <col min="2236" max="2236" width="17.85546875" customWidth="1"/>
    <col min="2237" max="2237" width="95" customWidth="1"/>
    <col min="2238" max="2239" width="90.7109375" customWidth="1"/>
    <col min="2240" max="2240" width="158.42578125" customWidth="1"/>
    <col min="2241" max="2241" width="83.85546875" customWidth="1"/>
    <col min="2242" max="2242" width="86.42578125" customWidth="1"/>
    <col min="2243" max="2243" width="206.42578125" customWidth="1"/>
    <col min="2244" max="2244" width="123.28515625" customWidth="1"/>
    <col min="2245" max="2245" width="31.5703125" customWidth="1"/>
    <col min="2246" max="2246" width="26.42578125" customWidth="1"/>
    <col min="2247" max="2248" width="9.140625" customWidth="1"/>
    <col min="2249" max="2249" width="206.42578125" customWidth="1"/>
    <col min="2250" max="2250" width="9.140625" customWidth="1"/>
    <col min="2251" max="2251" width="171.28515625" customWidth="1"/>
    <col min="2252" max="2252" width="17" customWidth="1"/>
    <col min="2253" max="2253" width="23" customWidth="1"/>
    <col min="2254" max="2254" width="206.42578125" customWidth="1"/>
    <col min="2255" max="2255" width="123.28515625" customWidth="1"/>
    <col min="2256" max="2256" width="9.140625" customWidth="1"/>
    <col min="2257" max="2257" width="206.42578125" customWidth="1"/>
    <col min="2258" max="2258" width="31.5703125" customWidth="1"/>
    <col min="2259" max="2259" width="206.42578125" customWidth="1"/>
    <col min="2260" max="2260" width="5.85546875" customWidth="1"/>
    <col min="2261" max="2262" width="9.140625" customWidth="1"/>
    <col min="2263" max="2263" width="206.42578125" customWidth="1"/>
    <col min="2264" max="2264" width="9.140625" customWidth="1"/>
    <col min="2265" max="2265" width="206.42578125" customWidth="1"/>
    <col min="2266" max="2266" width="9.140625" customWidth="1"/>
    <col min="2267" max="2267" width="206.42578125" customWidth="1"/>
    <col min="2268" max="2268" width="9.140625" customWidth="1"/>
    <col min="2269" max="2269" width="58.140625" customWidth="1"/>
    <col min="2270" max="2271" width="206.42578125" customWidth="1"/>
    <col min="2272" max="2272" width="141.28515625" customWidth="1"/>
    <col min="2273" max="2273" width="9.140625" customWidth="1"/>
    <col min="2274" max="2274" width="1.5703125" customWidth="1"/>
    <col min="2275" max="2275" width="156.7109375" customWidth="1"/>
    <col min="2276" max="2276" width="206.42578125" customWidth="1"/>
    <col min="2277" max="2277" width="9.140625" customWidth="1"/>
    <col min="2278" max="2278" width="5.85546875" customWidth="1"/>
    <col min="2279" max="2279" width="9.140625" customWidth="1"/>
    <col min="2280" max="2280" width="31.5703125" customWidth="1"/>
    <col min="2281" max="2281" width="206.42578125" customWidth="1"/>
    <col min="2282" max="2282" width="25.5703125" customWidth="1"/>
    <col min="2283" max="2286" width="9.140625" customWidth="1"/>
    <col min="2287" max="2287" width="179" customWidth="1"/>
    <col min="2288" max="2288" width="206.42578125" customWidth="1"/>
    <col min="2289" max="2289" width="83.85546875" customWidth="1"/>
    <col min="2290" max="2290" width="9.140625" customWidth="1"/>
    <col min="2291" max="2292" width="206.42578125" customWidth="1"/>
    <col min="2293" max="2293" width="9.140625" customWidth="1"/>
    <col min="2294" max="2294" width="206.42578125" customWidth="1"/>
    <col min="2295" max="2295" width="9.140625" customWidth="1"/>
    <col min="2296" max="2296" width="5" customWidth="1"/>
    <col min="2297" max="2297" width="206.42578125" customWidth="1"/>
    <col min="2298" max="2298" width="9.140625" customWidth="1"/>
    <col min="2299" max="2299" width="206.42578125" customWidth="1"/>
    <col min="2300" max="2300" width="9.140625" customWidth="1"/>
    <col min="2301" max="2301" width="17" customWidth="1"/>
    <col min="2302" max="2302" width="16.140625" customWidth="1"/>
    <col min="2303" max="2303" width="206.42578125" customWidth="1"/>
    <col min="2305" max="2305" width="1.85546875" customWidth="1"/>
    <col min="2306" max="2306" width="9.140625" customWidth="1"/>
    <col min="2307" max="2307" width="11.42578125" customWidth="1"/>
    <col min="2308" max="2308" width="10.28515625" customWidth="1"/>
    <col min="2309" max="2310" width="8.85546875" customWidth="1"/>
    <col min="2311" max="2311" width="10.28515625" customWidth="1"/>
    <col min="2312" max="2313" width="8.85546875" customWidth="1"/>
    <col min="2314" max="2314" width="10.28515625" customWidth="1"/>
    <col min="2315" max="2316" width="8.85546875" customWidth="1"/>
    <col min="2317" max="2317" width="10.28515625" customWidth="1"/>
    <col min="2318" max="2319" width="8.85546875" customWidth="1"/>
    <col min="2320" max="2320" width="9.140625" customWidth="1"/>
    <col min="2321" max="2321" width="16.140625" customWidth="1"/>
    <col min="2322" max="2346" width="9.140625" customWidth="1"/>
    <col min="2347" max="2347" width="58.140625" customWidth="1"/>
    <col min="2348" max="2348" width="87.28515625" customWidth="1"/>
    <col min="2349" max="2350" width="9.140625" customWidth="1"/>
    <col min="2351" max="2353" width="206.42578125" customWidth="1"/>
    <col min="2354" max="2357" width="9.140625" customWidth="1"/>
    <col min="2358" max="2358" width="159.28515625" customWidth="1"/>
    <col min="2359" max="2359" width="161.85546875" customWidth="1"/>
    <col min="2360" max="2361" width="9.140625" customWidth="1"/>
    <col min="2362" max="2362" width="206.42578125" customWidth="1"/>
    <col min="2363" max="2365" width="9.140625" customWidth="1"/>
    <col min="2366" max="2366" width="15.28515625" customWidth="1"/>
    <col min="2367" max="2367" width="9.140625" customWidth="1"/>
    <col min="2368" max="2368" width="7.5703125" customWidth="1"/>
    <col min="2369" max="2369" width="24.7109375" customWidth="1"/>
    <col min="2370" max="2370" width="9.140625" customWidth="1"/>
    <col min="2371" max="2371" width="17" customWidth="1"/>
    <col min="2372" max="2374" width="9.140625" customWidth="1"/>
    <col min="2375" max="2375" width="58.140625" customWidth="1"/>
    <col min="2376" max="2376" width="87.28515625" customWidth="1"/>
    <col min="2377" max="2383" width="9.140625" customWidth="1"/>
    <col min="2384" max="2384" width="206.42578125" customWidth="1"/>
    <col min="2385" max="2385" width="9.140625" customWidth="1"/>
    <col min="2386" max="2386" width="206.42578125" customWidth="1"/>
    <col min="2387" max="2388" width="9.140625" customWidth="1"/>
    <col min="2389" max="2389" width="206.42578125" customWidth="1"/>
    <col min="2390" max="2390" width="24.7109375" customWidth="1"/>
    <col min="2391" max="2391" width="206.42578125" customWidth="1"/>
    <col min="2392" max="2393" width="9.140625" customWidth="1"/>
    <col min="2394" max="2394" width="161.85546875" customWidth="1"/>
    <col min="2395" max="2395" width="9.140625" customWidth="1"/>
    <col min="2396" max="2396" width="7.5703125" customWidth="1"/>
    <col min="2397" max="2398" width="9.140625" customWidth="1"/>
    <col min="2399" max="2399" width="25.5703125" customWidth="1"/>
    <col min="2400" max="2400" width="9.140625" customWidth="1"/>
    <col min="2401" max="2401" width="206.42578125" customWidth="1"/>
    <col min="2402" max="2402" width="85.5703125" customWidth="1"/>
    <col min="2403" max="2405" width="9.140625" customWidth="1"/>
    <col min="2406" max="2406" width="86.42578125" customWidth="1"/>
    <col min="2407" max="2407" width="9.140625" customWidth="1"/>
    <col min="2408" max="2408" width="15.28515625" customWidth="1"/>
    <col min="2409" max="2409" width="17.85546875" customWidth="1"/>
    <col min="2410" max="2410" width="206.42578125" customWidth="1"/>
    <col min="2411" max="2411" width="9.140625" customWidth="1"/>
    <col min="2412" max="2412" width="22.140625" customWidth="1"/>
    <col min="2413" max="2413" width="206.42578125" customWidth="1"/>
    <col min="2414" max="2415" width="9.140625" customWidth="1"/>
    <col min="2416" max="2417" width="206.42578125" customWidth="1"/>
    <col min="2418" max="2418" width="9.140625" customWidth="1"/>
    <col min="2419" max="2419" width="206.42578125" customWidth="1"/>
    <col min="2420" max="2429" width="9.140625" customWidth="1"/>
    <col min="2430" max="2430" width="87.28515625" customWidth="1"/>
    <col min="2431" max="2431" width="15.28515625" customWidth="1"/>
    <col min="2432" max="2432" width="17.85546875" customWidth="1"/>
    <col min="2433" max="2434" width="88.140625" customWidth="1"/>
    <col min="2435" max="2436" width="9.140625" customWidth="1"/>
    <col min="2437" max="2438" width="206.42578125" customWidth="1"/>
    <col min="2439" max="2439" width="9.140625" customWidth="1"/>
    <col min="2440" max="2440" width="206.42578125" customWidth="1"/>
    <col min="2441" max="2442" width="9.140625" customWidth="1"/>
    <col min="2443" max="2443" width="206.42578125" customWidth="1"/>
    <col min="2444" max="2444" width="89" customWidth="1"/>
    <col min="2445" max="2445" width="206.42578125" customWidth="1"/>
    <col min="2446" max="2454" width="9.140625" customWidth="1"/>
    <col min="2455" max="2455" width="15.28515625" customWidth="1"/>
    <col min="2456" max="2456" width="17.85546875" customWidth="1"/>
    <col min="2457" max="2457" width="3.28515625" customWidth="1"/>
    <col min="2458" max="2459" width="9.140625" customWidth="1"/>
    <col min="2460" max="2460" width="123.28515625" customWidth="1"/>
    <col min="2461" max="2465" width="9.140625" customWidth="1"/>
    <col min="2466" max="2466" width="24.7109375" customWidth="1"/>
    <col min="2467" max="2469" width="9.140625" customWidth="1"/>
    <col min="2470" max="2470" width="14.42578125" customWidth="1"/>
    <col min="2471" max="2472" width="9.140625" customWidth="1"/>
    <col min="2473" max="2473" width="206.42578125" customWidth="1"/>
    <col min="2474" max="2474" width="58.140625" customWidth="1"/>
    <col min="2475" max="2475" width="87.28515625" customWidth="1"/>
    <col min="2476" max="2476" width="9.140625" customWidth="1"/>
    <col min="2477" max="2477" width="206.42578125" customWidth="1"/>
    <col min="2478" max="2478" width="156.7109375" customWidth="1"/>
    <col min="2479" max="2482" width="9.140625" customWidth="1"/>
    <col min="2483" max="2483" width="206.42578125" customWidth="1"/>
    <col min="2484" max="2488" width="9.140625" customWidth="1"/>
    <col min="2489" max="2489" width="206.42578125" customWidth="1"/>
    <col min="2490" max="2490" width="89.85546875" customWidth="1"/>
    <col min="2491" max="2491" width="15.28515625" customWidth="1"/>
    <col min="2492" max="2492" width="17.85546875" customWidth="1"/>
    <col min="2493" max="2493" width="95" customWidth="1"/>
    <col min="2494" max="2495" width="90.7109375" customWidth="1"/>
    <col min="2496" max="2496" width="158.42578125" customWidth="1"/>
    <col min="2497" max="2497" width="83.85546875" customWidth="1"/>
    <col min="2498" max="2498" width="86.42578125" customWidth="1"/>
    <col min="2499" max="2499" width="206.42578125" customWidth="1"/>
    <col min="2500" max="2500" width="123.28515625" customWidth="1"/>
    <col min="2501" max="2501" width="31.5703125" customWidth="1"/>
    <col min="2502" max="2502" width="26.42578125" customWidth="1"/>
    <col min="2503" max="2504" width="9.140625" customWidth="1"/>
    <col min="2505" max="2505" width="206.42578125" customWidth="1"/>
    <col min="2506" max="2506" width="9.140625" customWidth="1"/>
    <col min="2507" max="2507" width="171.28515625" customWidth="1"/>
    <col min="2508" max="2508" width="17" customWidth="1"/>
    <col min="2509" max="2509" width="23" customWidth="1"/>
    <col min="2510" max="2510" width="206.42578125" customWidth="1"/>
    <col min="2511" max="2511" width="123.28515625" customWidth="1"/>
    <col min="2512" max="2512" width="9.140625" customWidth="1"/>
    <col min="2513" max="2513" width="206.42578125" customWidth="1"/>
    <col min="2514" max="2514" width="31.5703125" customWidth="1"/>
    <col min="2515" max="2515" width="206.42578125" customWidth="1"/>
    <col min="2516" max="2516" width="5.85546875" customWidth="1"/>
    <col min="2517" max="2518" width="9.140625" customWidth="1"/>
    <col min="2519" max="2519" width="206.42578125" customWidth="1"/>
    <col min="2520" max="2520" width="9.140625" customWidth="1"/>
    <col min="2521" max="2521" width="206.42578125" customWidth="1"/>
    <col min="2522" max="2522" width="9.140625" customWidth="1"/>
    <col min="2523" max="2523" width="206.42578125" customWidth="1"/>
    <col min="2524" max="2524" width="9.140625" customWidth="1"/>
    <col min="2525" max="2525" width="58.140625" customWidth="1"/>
    <col min="2526" max="2527" width="206.42578125" customWidth="1"/>
    <col min="2528" max="2528" width="141.28515625" customWidth="1"/>
    <col min="2529" max="2529" width="9.140625" customWidth="1"/>
    <col min="2530" max="2530" width="1.5703125" customWidth="1"/>
    <col min="2531" max="2531" width="156.7109375" customWidth="1"/>
    <col min="2532" max="2532" width="206.42578125" customWidth="1"/>
    <col min="2533" max="2533" width="9.140625" customWidth="1"/>
    <col min="2534" max="2534" width="5.85546875" customWidth="1"/>
    <col min="2535" max="2535" width="9.140625" customWidth="1"/>
    <col min="2536" max="2536" width="31.5703125" customWidth="1"/>
    <col min="2537" max="2537" width="206.42578125" customWidth="1"/>
    <col min="2538" max="2538" width="25.5703125" customWidth="1"/>
    <col min="2539" max="2542" width="9.140625" customWidth="1"/>
    <col min="2543" max="2543" width="179" customWidth="1"/>
    <col min="2544" max="2544" width="206.42578125" customWidth="1"/>
    <col min="2545" max="2545" width="83.85546875" customWidth="1"/>
    <col min="2546" max="2546" width="9.140625" customWidth="1"/>
    <col min="2547" max="2548" width="206.42578125" customWidth="1"/>
    <col min="2549" max="2549" width="9.140625" customWidth="1"/>
    <col min="2550" max="2550" width="206.42578125" customWidth="1"/>
    <col min="2551" max="2551" width="9.140625" customWidth="1"/>
    <col min="2552" max="2552" width="5" customWidth="1"/>
    <col min="2553" max="2553" width="206.42578125" customWidth="1"/>
    <col min="2554" max="2554" width="9.140625" customWidth="1"/>
    <col min="2555" max="2555" width="206.42578125" customWidth="1"/>
    <col min="2556" max="2556" width="9.140625" customWidth="1"/>
    <col min="2557" max="2557" width="17" customWidth="1"/>
    <col min="2558" max="2558" width="16.140625" customWidth="1"/>
    <col min="2559" max="2559" width="206.42578125" customWidth="1"/>
    <col min="2561" max="2561" width="1.85546875" customWidth="1"/>
    <col min="2562" max="2562" width="9.140625" customWidth="1"/>
    <col min="2563" max="2563" width="11.42578125" customWidth="1"/>
    <col min="2564" max="2564" width="10.28515625" customWidth="1"/>
    <col min="2565" max="2566" width="8.85546875" customWidth="1"/>
    <col min="2567" max="2567" width="10.28515625" customWidth="1"/>
    <col min="2568" max="2569" width="8.85546875" customWidth="1"/>
    <col min="2570" max="2570" width="10.28515625" customWidth="1"/>
    <col min="2571" max="2572" width="8.85546875" customWidth="1"/>
    <col min="2573" max="2573" width="10.28515625" customWidth="1"/>
    <col min="2574" max="2575" width="8.85546875" customWidth="1"/>
    <col min="2576" max="2576" width="9.140625" customWidth="1"/>
    <col min="2577" max="2577" width="16.140625" customWidth="1"/>
    <col min="2578" max="2602" width="9.140625" customWidth="1"/>
    <col min="2603" max="2603" width="58.140625" customWidth="1"/>
    <col min="2604" max="2604" width="87.28515625" customWidth="1"/>
    <col min="2605" max="2606" width="9.140625" customWidth="1"/>
    <col min="2607" max="2609" width="206.42578125" customWidth="1"/>
    <col min="2610" max="2613" width="9.140625" customWidth="1"/>
    <col min="2614" max="2614" width="159.28515625" customWidth="1"/>
    <col min="2615" max="2615" width="161.85546875" customWidth="1"/>
    <col min="2616" max="2617" width="9.140625" customWidth="1"/>
    <col min="2618" max="2618" width="206.42578125" customWidth="1"/>
    <col min="2619" max="2621" width="9.140625" customWidth="1"/>
    <col min="2622" max="2622" width="15.28515625" customWidth="1"/>
    <col min="2623" max="2623" width="9.140625" customWidth="1"/>
    <col min="2624" max="2624" width="7.5703125" customWidth="1"/>
    <col min="2625" max="2625" width="24.7109375" customWidth="1"/>
    <col min="2626" max="2626" width="9.140625" customWidth="1"/>
    <col min="2627" max="2627" width="17" customWidth="1"/>
    <col min="2628" max="2630" width="9.140625" customWidth="1"/>
    <col min="2631" max="2631" width="58.140625" customWidth="1"/>
    <col min="2632" max="2632" width="87.28515625" customWidth="1"/>
    <col min="2633" max="2639" width="9.140625" customWidth="1"/>
    <col min="2640" max="2640" width="206.42578125" customWidth="1"/>
    <col min="2641" max="2641" width="9.140625" customWidth="1"/>
    <col min="2642" max="2642" width="206.42578125" customWidth="1"/>
    <col min="2643" max="2644" width="9.140625" customWidth="1"/>
    <col min="2645" max="2645" width="206.42578125" customWidth="1"/>
    <col min="2646" max="2646" width="24.7109375" customWidth="1"/>
    <col min="2647" max="2647" width="206.42578125" customWidth="1"/>
    <col min="2648" max="2649" width="9.140625" customWidth="1"/>
    <col min="2650" max="2650" width="161.85546875" customWidth="1"/>
    <col min="2651" max="2651" width="9.140625" customWidth="1"/>
    <col min="2652" max="2652" width="7.5703125" customWidth="1"/>
    <col min="2653" max="2654" width="9.140625" customWidth="1"/>
    <col min="2655" max="2655" width="25.5703125" customWidth="1"/>
    <col min="2656" max="2656" width="9.140625" customWidth="1"/>
    <col min="2657" max="2657" width="206.42578125" customWidth="1"/>
    <col min="2658" max="2658" width="85.5703125" customWidth="1"/>
    <col min="2659" max="2661" width="9.140625" customWidth="1"/>
    <col min="2662" max="2662" width="86.42578125" customWidth="1"/>
    <col min="2663" max="2663" width="9.140625" customWidth="1"/>
    <col min="2664" max="2664" width="15.28515625" customWidth="1"/>
    <col min="2665" max="2665" width="17.85546875" customWidth="1"/>
    <col min="2666" max="2666" width="206.42578125" customWidth="1"/>
    <col min="2667" max="2667" width="9.140625" customWidth="1"/>
    <col min="2668" max="2668" width="22.140625" customWidth="1"/>
    <col min="2669" max="2669" width="206.42578125" customWidth="1"/>
    <col min="2670" max="2671" width="9.140625" customWidth="1"/>
    <col min="2672" max="2673" width="206.42578125" customWidth="1"/>
    <col min="2674" max="2674" width="9.140625" customWidth="1"/>
    <col min="2675" max="2675" width="206.42578125" customWidth="1"/>
    <col min="2676" max="2685" width="9.140625" customWidth="1"/>
    <col min="2686" max="2686" width="87.28515625" customWidth="1"/>
    <col min="2687" max="2687" width="15.28515625" customWidth="1"/>
    <col min="2688" max="2688" width="17.85546875" customWidth="1"/>
    <col min="2689" max="2690" width="88.140625" customWidth="1"/>
    <col min="2691" max="2692" width="9.140625" customWidth="1"/>
    <col min="2693" max="2694" width="206.42578125" customWidth="1"/>
    <col min="2695" max="2695" width="9.140625" customWidth="1"/>
    <col min="2696" max="2696" width="206.42578125" customWidth="1"/>
    <col min="2697" max="2698" width="9.140625" customWidth="1"/>
    <col min="2699" max="2699" width="206.42578125" customWidth="1"/>
    <col min="2700" max="2700" width="89" customWidth="1"/>
    <col min="2701" max="2701" width="206.42578125" customWidth="1"/>
    <col min="2702" max="2710" width="9.140625" customWidth="1"/>
    <col min="2711" max="2711" width="15.28515625" customWidth="1"/>
    <col min="2712" max="2712" width="17.85546875" customWidth="1"/>
    <col min="2713" max="2713" width="3.28515625" customWidth="1"/>
    <col min="2714" max="2715" width="9.140625" customWidth="1"/>
    <col min="2716" max="2716" width="123.28515625" customWidth="1"/>
    <col min="2717" max="2721" width="9.140625" customWidth="1"/>
    <col min="2722" max="2722" width="24.7109375" customWidth="1"/>
    <col min="2723" max="2725" width="9.140625" customWidth="1"/>
    <col min="2726" max="2726" width="14.42578125" customWidth="1"/>
    <col min="2727" max="2728" width="9.140625" customWidth="1"/>
    <col min="2729" max="2729" width="206.42578125" customWidth="1"/>
    <col min="2730" max="2730" width="58.140625" customWidth="1"/>
    <col min="2731" max="2731" width="87.28515625" customWidth="1"/>
    <col min="2732" max="2732" width="9.140625" customWidth="1"/>
    <col min="2733" max="2733" width="206.42578125" customWidth="1"/>
    <col min="2734" max="2734" width="156.7109375" customWidth="1"/>
    <col min="2735" max="2738" width="9.140625" customWidth="1"/>
    <col min="2739" max="2739" width="206.42578125" customWidth="1"/>
    <col min="2740" max="2744" width="9.140625" customWidth="1"/>
    <col min="2745" max="2745" width="206.42578125" customWidth="1"/>
    <col min="2746" max="2746" width="89.85546875" customWidth="1"/>
    <col min="2747" max="2747" width="15.28515625" customWidth="1"/>
    <col min="2748" max="2748" width="17.85546875" customWidth="1"/>
    <col min="2749" max="2749" width="95" customWidth="1"/>
    <col min="2750" max="2751" width="90.7109375" customWidth="1"/>
    <col min="2752" max="2752" width="158.42578125" customWidth="1"/>
    <col min="2753" max="2753" width="83.85546875" customWidth="1"/>
    <col min="2754" max="2754" width="86.42578125" customWidth="1"/>
    <col min="2755" max="2755" width="206.42578125" customWidth="1"/>
    <col min="2756" max="2756" width="123.28515625" customWidth="1"/>
    <col min="2757" max="2757" width="31.5703125" customWidth="1"/>
    <col min="2758" max="2758" width="26.42578125" customWidth="1"/>
    <col min="2759" max="2760" width="9.140625" customWidth="1"/>
    <col min="2761" max="2761" width="206.42578125" customWidth="1"/>
    <col min="2762" max="2762" width="9.140625" customWidth="1"/>
    <col min="2763" max="2763" width="171.28515625" customWidth="1"/>
    <col min="2764" max="2764" width="17" customWidth="1"/>
    <col min="2765" max="2765" width="23" customWidth="1"/>
    <col min="2766" max="2766" width="206.42578125" customWidth="1"/>
    <col min="2767" max="2767" width="123.28515625" customWidth="1"/>
    <col min="2768" max="2768" width="9.140625" customWidth="1"/>
    <col min="2769" max="2769" width="206.42578125" customWidth="1"/>
    <col min="2770" max="2770" width="31.5703125" customWidth="1"/>
    <col min="2771" max="2771" width="206.42578125" customWidth="1"/>
    <col min="2772" max="2772" width="5.85546875" customWidth="1"/>
    <col min="2773" max="2774" width="9.140625" customWidth="1"/>
    <col min="2775" max="2775" width="206.42578125" customWidth="1"/>
    <col min="2776" max="2776" width="9.140625" customWidth="1"/>
    <col min="2777" max="2777" width="206.42578125" customWidth="1"/>
    <col min="2778" max="2778" width="9.140625" customWidth="1"/>
    <col min="2779" max="2779" width="206.42578125" customWidth="1"/>
    <col min="2780" max="2780" width="9.140625" customWidth="1"/>
    <col min="2781" max="2781" width="58.140625" customWidth="1"/>
    <col min="2782" max="2783" width="206.42578125" customWidth="1"/>
    <col min="2784" max="2784" width="141.28515625" customWidth="1"/>
    <col min="2785" max="2785" width="9.140625" customWidth="1"/>
    <col min="2786" max="2786" width="1.5703125" customWidth="1"/>
    <col min="2787" max="2787" width="156.7109375" customWidth="1"/>
    <col min="2788" max="2788" width="206.42578125" customWidth="1"/>
    <col min="2789" max="2789" width="9.140625" customWidth="1"/>
    <col min="2790" max="2790" width="5.85546875" customWidth="1"/>
    <col min="2791" max="2791" width="9.140625" customWidth="1"/>
    <col min="2792" max="2792" width="31.5703125" customWidth="1"/>
    <col min="2793" max="2793" width="206.42578125" customWidth="1"/>
    <col min="2794" max="2794" width="25.5703125" customWidth="1"/>
    <col min="2795" max="2798" width="9.140625" customWidth="1"/>
    <col min="2799" max="2799" width="179" customWidth="1"/>
    <col min="2800" max="2800" width="206.42578125" customWidth="1"/>
    <col min="2801" max="2801" width="83.85546875" customWidth="1"/>
    <col min="2802" max="2802" width="9.140625" customWidth="1"/>
    <col min="2803" max="2804" width="206.42578125" customWidth="1"/>
    <col min="2805" max="2805" width="9.140625" customWidth="1"/>
    <col min="2806" max="2806" width="206.42578125" customWidth="1"/>
    <col min="2807" max="2807" width="9.140625" customWidth="1"/>
    <col min="2808" max="2808" width="5" customWidth="1"/>
    <col min="2809" max="2809" width="206.42578125" customWidth="1"/>
    <col min="2810" max="2810" width="9.140625" customWidth="1"/>
    <col min="2811" max="2811" width="206.42578125" customWidth="1"/>
    <col min="2812" max="2812" width="9.140625" customWidth="1"/>
    <col min="2813" max="2813" width="17" customWidth="1"/>
    <col min="2814" max="2814" width="16.140625" customWidth="1"/>
    <col min="2815" max="2815" width="206.42578125" customWidth="1"/>
    <col min="2817" max="2817" width="1.85546875" customWidth="1"/>
    <col min="2818" max="2818" width="9.140625" customWidth="1"/>
    <col min="2819" max="2819" width="11.42578125" customWidth="1"/>
    <col min="2820" max="2820" width="10.28515625" customWidth="1"/>
    <col min="2821" max="2822" width="8.85546875" customWidth="1"/>
    <col min="2823" max="2823" width="10.28515625" customWidth="1"/>
    <col min="2824" max="2825" width="8.85546875" customWidth="1"/>
    <col min="2826" max="2826" width="10.28515625" customWidth="1"/>
    <col min="2827" max="2828" width="8.85546875" customWidth="1"/>
    <col min="2829" max="2829" width="10.28515625" customWidth="1"/>
    <col min="2830" max="2831" width="8.85546875" customWidth="1"/>
    <col min="2832" max="2832" width="9.140625" customWidth="1"/>
    <col min="2833" max="2833" width="16.140625" customWidth="1"/>
    <col min="2834" max="2858" width="9.140625" customWidth="1"/>
    <col min="2859" max="2859" width="58.140625" customWidth="1"/>
    <col min="2860" max="2860" width="87.28515625" customWidth="1"/>
    <col min="2861" max="2862" width="9.140625" customWidth="1"/>
    <col min="2863" max="2865" width="206.42578125" customWidth="1"/>
    <col min="2866" max="2869" width="9.140625" customWidth="1"/>
    <col min="2870" max="2870" width="159.28515625" customWidth="1"/>
    <col min="2871" max="2871" width="161.85546875" customWidth="1"/>
    <col min="2872" max="2873" width="9.140625" customWidth="1"/>
    <col min="2874" max="2874" width="206.42578125" customWidth="1"/>
    <col min="2875" max="2877" width="9.140625" customWidth="1"/>
    <col min="2878" max="2878" width="15.28515625" customWidth="1"/>
    <col min="2879" max="2879" width="9.140625" customWidth="1"/>
    <col min="2880" max="2880" width="7.5703125" customWidth="1"/>
    <col min="2881" max="2881" width="24.7109375" customWidth="1"/>
    <col min="2882" max="2882" width="9.140625" customWidth="1"/>
    <col min="2883" max="2883" width="17" customWidth="1"/>
    <col min="2884" max="2886" width="9.140625" customWidth="1"/>
    <col min="2887" max="2887" width="58.140625" customWidth="1"/>
    <col min="2888" max="2888" width="87.28515625" customWidth="1"/>
    <col min="2889" max="2895" width="9.140625" customWidth="1"/>
    <col min="2896" max="2896" width="206.42578125" customWidth="1"/>
    <col min="2897" max="2897" width="9.140625" customWidth="1"/>
    <col min="2898" max="2898" width="206.42578125" customWidth="1"/>
    <col min="2899" max="2900" width="9.140625" customWidth="1"/>
    <col min="2901" max="2901" width="206.42578125" customWidth="1"/>
    <col min="2902" max="2902" width="24.7109375" customWidth="1"/>
    <col min="2903" max="2903" width="206.42578125" customWidth="1"/>
    <col min="2904" max="2905" width="9.140625" customWidth="1"/>
    <col min="2906" max="2906" width="161.85546875" customWidth="1"/>
    <col min="2907" max="2907" width="9.140625" customWidth="1"/>
    <col min="2908" max="2908" width="7.5703125" customWidth="1"/>
    <col min="2909" max="2910" width="9.140625" customWidth="1"/>
    <col min="2911" max="2911" width="25.5703125" customWidth="1"/>
    <col min="2912" max="2912" width="9.140625" customWidth="1"/>
    <col min="2913" max="2913" width="206.42578125" customWidth="1"/>
    <col min="2914" max="2914" width="85.5703125" customWidth="1"/>
    <col min="2915" max="2917" width="9.140625" customWidth="1"/>
    <col min="2918" max="2918" width="86.42578125" customWidth="1"/>
    <col min="2919" max="2919" width="9.140625" customWidth="1"/>
    <col min="2920" max="2920" width="15.28515625" customWidth="1"/>
    <col min="2921" max="2921" width="17.85546875" customWidth="1"/>
    <col min="2922" max="2922" width="206.42578125" customWidth="1"/>
    <col min="2923" max="2923" width="9.140625" customWidth="1"/>
    <col min="2924" max="2924" width="22.140625" customWidth="1"/>
    <col min="2925" max="2925" width="206.42578125" customWidth="1"/>
    <col min="2926" max="2927" width="9.140625" customWidth="1"/>
    <col min="2928" max="2929" width="206.42578125" customWidth="1"/>
    <col min="2930" max="2930" width="9.140625" customWidth="1"/>
    <col min="2931" max="2931" width="206.42578125" customWidth="1"/>
    <col min="2932" max="2941" width="9.140625" customWidth="1"/>
    <col min="2942" max="2942" width="87.28515625" customWidth="1"/>
    <col min="2943" max="2943" width="15.28515625" customWidth="1"/>
    <col min="2944" max="2944" width="17.85546875" customWidth="1"/>
    <col min="2945" max="2946" width="88.140625" customWidth="1"/>
    <col min="2947" max="2948" width="9.140625" customWidth="1"/>
    <col min="2949" max="2950" width="206.42578125" customWidth="1"/>
    <col min="2951" max="2951" width="9.140625" customWidth="1"/>
    <col min="2952" max="2952" width="206.42578125" customWidth="1"/>
    <col min="2953" max="2954" width="9.140625" customWidth="1"/>
    <col min="2955" max="2955" width="206.42578125" customWidth="1"/>
    <col min="2956" max="2956" width="89" customWidth="1"/>
    <col min="2957" max="2957" width="206.42578125" customWidth="1"/>
    <col min="2958" max="2966" width="9.140625" customWidth="1"/>
    <col min="2967" max="2967" width="15.28515625" customWidth="1"/>
    <col min="2968" max="2968" width="17.85546875" customWidth="1"/>
    <col min="2969" max="2969" width="3.28515625" customWidth="1"/>
    <col min="2970" max="2971" width="9.140625" customWidth="1"/>
    <col min="2972" max="2972" width="123.28515625" customWidth="1"/>
    <col min="2973" max="2977" width="9.140625" customWidth="1"/>
    <col min="2978" max="2978" width="24.7109375" customWidth="1"/>
    <col min="2979" max="2981" width="9.140625" customWidth="1"/>
    <col min="2982" max="2982" width="14.42578125" customWidth="1"/>
    <col min="2983" max="2984" width="9.140625" customWidth="1"/>
    <col min="2985" max="2985" width="206.42578125" customWidth="1"/>
    <col min="2986" max="2986" width="58.140625" customWidth="1"/>
    <col min="2987" max="2987" width="87.28515625" customWidth="1"/>
    <col min="2988" max="2988" width="9.140625" customWidth="1"/>
    <col min="2989" max="2989" width="206.42578125" customWidth="1"/>
    <col min="2990" max="2990" width="156.7109375" customWidth="1"/>
    <col min="2991" max="2994" width="9.140625" customWidth="1"/>
    <col min="2995" max="2995" width="206.42578125" customWidth="1"/>
    <col min="2996" max="3000" width="9.140625" customWidth="1"/>
    <col min="3001" max="3001" width="206.42578125" customWidth="1"/>
    <col min="3002" max="3002" width="89.85546875" customWidth="1"/>
    <col min="3003" max="3003" width="15.28515625" customWidth="1"/>
    <col min="3004" max="3004" width="17.85546875" customWidth="1"/>
    <col min="3005" max="3005" width="95" customWidth="1"/>
    <col min="3006" max="3007" width="90.7109375" customWidth="1"/>
    <col min="3008" max="3008" width="158.42578125" customWidth="1"/>
    <col min="3009" max="3009" width="83.85546875" customWidth="1"/>
    <col min="3010" max="3010" width="86.42578125" customWidth="1"/>
    <col min="3011" max="3011" width="206.42578125" customWidth="1"/>
    <col min="3012" max="3012" width="123.28515625" customWidth="1"/>
    <col min="3013" max="3013" width="31.5703125" customWidth="1"/>
    <col min="3014" max="3014" width="26.42578125" customWidth="1"/>
    <col min="3015" max="3016" width="9.140625" customWidth="1"/>
    <col min="3017" max="3017" width="206.42578125" customWidth="1"/>
    <col min="3018" max="3018" width="9.140625" customWidth="1"/>
    <col min="3019" max="3019" width="171.28515625" customWidth="1"/>
    <col min="3020" max="3020" width="17" customWidth="1"/>
    <col min="3021" max="3021" width="23" customWidth="1"/>
    <col min="3022" max="3022" width="206.42578125" customWidth="1"/>
    <col min="3023" max="3023" width="123.28515625" customWidth="1"/>
    <col min="3024" max="3024" width="9.140625" customWidth="1"/>
    <col min="3025" max="3025" width="206.42578125" customWidth="1"/>
    <col min="3026" max="3026" width="31.5703125" customWidth="1"/>
    <col min="3027" max="3027" width="206.42578125" customWidth="1"/>
    <col min="3028" max="3028" width="5.85546875" customWidth="1"/>
    <col min="3029" max="3030" width="9.140625" customWidth="1"/>
    <col min="3031" max="3031" width="206.42578125" customWidth="1"/>
    <col min="3032" max="3032" width="9.140625" customWidth="1"/>
    <col min="3033" max="3033" width="206.42578125" customWidth="1"/>
    <col min="3034" max="3034" width="9.140625" customWidth="1"/>
    <col min="3035" max="3035" width="206.42578125" customWidth="1"/>
    <col min="3036" max="3036" width="9.140625" customWidth="1"/>
    <col min="3037" max="3037" width="58.140625" customWidth="1"/>
    <col min="3038" max="3039" width="206.42578125" customWidth="1"/>
    <col min="3040" max="3040" width="141.28515625" customWidth="1"/>
    <col min="3041" max="3041" width="9.140625" customWidth="1"/>
    <col min="3042" max="3042" width="1.5703125" customWidth="1"/>
    <col min="3043" max="3043" width="156.7109375" customWidth="1"/>
    <col min="3044" max="3044" width="206.42578125" customWidth="1"/>
    <col min="3045" max="3045" width="9.140625" customWidth="1"/>
    <col min="3046" max="3046" width="5.85546875" customWidth="1"/>
    <col min="3047" max="3047" width="9.140625" customWidth="1"/>
    <col min="3048" max="3048" width="31.5703125" customWidth="1"/>
    <col min="3049" max="3049" width="206.42578125" customWidth="1"/>
    <col min="3050" max="3050" width="25.5703125" customWidth="1"/>
    <col min="3051" max="3054" width="9.140625" customWidth="1"/>
    <col min="3055" max="3055" width="179" customWidth="1"/>
    <col min="3056" max="3056" width="206.42578125" customWidth="1"/>
    <col min="3057" max="3057" width="83.85546875" customWidth="1"/>
    <col min="3058" max="3058" width="9.140625" customWidth="1"/>
    <col min="3059" max="3060" width="206.42578125" customWidth="1"/>
    <col min="3061" max="3061" width="9.140625" customWidth="1"/>
    <col min="3062" max="3062" width="206.42578125" customWidth="1"/>
    <col min="3063" max="3063" width="9.140625" customWidth="1"/>
    <col min="3064" max="3064" width="5" customWidth="1"/>
    <col min="3065" max="3065" width="206.42578125" customWidth="1"/>
    <col min="3066" max="3066" width="9.140625" customWidth="1"/>
    <col min="3067" max="3067" width="206.42578125" customWidth="1"/>
    <col min="3068" max="3068" width="9.140625" customWidth="1"/>
    <col min="3069" max="3069" width="17" customWidth="1"/>
    <col min="3070" max="3070" width="16.140625" customWidth="1"/>
    <col min="3071" max="3071" width="206.42578125" customWidth="1"/>
    <col min="3073" max="3073" width="1.85546875" customWidth="1"/>
    <col min="3074" max="3074" width="9.140625" customWidth="1"/>
    <col min="3075" max="3075" width="11.42578125" customWidth="1"/>
    <col min="3076" max="3076" width="10.28515625" customWidth="1"/>
    <col min="3077" max="3078" width="8.85546875" customWidth="1"/>
    <col min="3079" max="3079" width="10.28515625" customWidth="1"/>
    <col min="3080" max="3081" width="8.85546875" customWidth="1"/>
    <col min="3082" max="3082" width="10.28515625" customWidth="1"/>
    <col min="3083" max="3084" width="8.85546875" customWidth="1"/>
    <col min="3085" max="3085" width="10.28515625" customWidth="1"/>
    <col min="3086" max="3087" width="8.85546875" customWidth="1"/>
    <col min="3088" max="3088" width="9.140625" customWidth="1"/>
    <col min="3089" max="3089" width="16.140625" customWidth="1"/>
    <col min="3090" max="3114" width="9.140625" customWidth="1"/>
    <col min="3115" max="3115" width="58.140625" customWidth="1"/>
    <col min="3116" max="3116" width="87.28515625" customWidth="1"/>
    <col min="3117" max="3118" width="9.140625" customWidth="1"/>
    <col min="3119" max="3121" width="206.42578125" customWidth="1"/>
    <col min="3122" max="3125" width="9.140625" customWidth="1"/>
    <col min="3126" max="3126" width="159.28515625" customWidth="1"/>
    <col min="3127" max="3127" width="161.85546875" customWidth="1"/>
    <col min="3128" max="3129" width="9.140625" customWidth="1"/>
    <col min="3130" max="3130" width="206.42578125" customWidth="1"/>
    <col min="3131" max="3133" width="9.140625" customWidth="1"/>
    <col min="3134" max="3134" width="15.28515625" customWidth="1"/>
    <col min="3135" max="3135" width="9.140625" customWidth="1"/>
    <col min="3136" max="3136" width="7.5703125" customWidth="1"/>
    <col min="3137" max="3137" width="24.7109375" customWidth="1"/>
    <col min="3138" max="3138" width="9.140625" customWidth="1"/>
    <col min="3139" max="3139" width="17" customWidth="1"/>
    <col min="3140" max="3142" width="9.140625" customWidth="1"/>
    <col min="3143" max="3143" width="58.140625" customWidth="1"/>
    <col min="3144" max="3144" width="87.28515625" customWidth="1"/>
    <col min="3145" max="3151" width="9.140625" customWidth="1"/>
    <col min="3152" max="3152" width="206.42578125" customWidth="1"/>
    <col min="3153" max="3153" width="9.140625" customWidth="1"/>
    <col min="3154" max="3154" width="206.42578125" customWidth="1"/>
    <col min="3155" max="3156" width="9.140625" customWidth="1"/>
    <col min="3157" max="3157" width="206.42578125" customWidth="1"/>
    <col min="3158" max="3158" width="24.7109375" customWidth="1"/>
    <col min="3159" max="3159" width="206.42578125" customWidth="1"/>
    <col min="3160" max="3161" width="9.140625" customWidth="1"/>
    <col min="3162" max="3162" width="161.85546875" customWidth="1"/>
    <col min="3163" max="3163" width="9.140625" customWidth="1"/>
    <col min="3164" max="3164" width="7.5703125" customWidth="1"/>
    <col min="3165" max="3166" width="9.140625" customWidth="1"/>
    <col min="3167" max="3167" width="25.5703125" customWidth="1"/>
    <col min="3168" max="3168" width="9.140625" customWidth="1"/>
    <col min="3169" max="3169" width="206.42578125" customWidth="1"/>
    <col min="3170" max="3170" width="85.5703125" customWidth="1"/>
    <col min="3171" max="3173" width="9.140625" customWidth="1"/>
    <col min="3174" max="3174" width="86.42578125" customWidth="1"/>
    <col min="3175" max="3175" width="9.140625" customWidth="1"/>
    <col min="3176" max="3176" width="15.28515625" customWidth="1"/>
    <col min="3177" max="3177" width="17.85546875" customWidth="1"/>
    <col min="3178" max="3178" width="206.42578125" customWidth="1"/>
    <col min="3179" max="3179" width="9.140625" customWidth="1"/>
    <col min="3180" max="3180" width="22.140625" customWidth="1"/>
    <col min="3181" max="3181" width="206.42578125" customWidth="1"/>
    <col min="3182" max="3183" width="9.140625" customWidth="1"/>
    <col min="3184" max="3185" width="206.42578125" customWidth="1"/>
    <col min="3186" max="3186" width="9.140625" customWidth="1"/>
    <col min="3187" max="3187" width="206.42578125" customWidth="1"/>
    <col min="3188" max="3197" width="9.140625" customWidth="1"/>
    <col min="3198" max="3198" width="87.28515625" customWidth="1"/>
    <col min="3199" max="3199" width="15.28515625" customWidth="1"/>
    <col min="3200" max="3200" width="17.85546875" customWidth="1"/>
    <col min="3201" max="3202" width="88.140625" customWidth="1"/>
    <col min="3203" max="3204" width="9.140625" customWidth="1"/>
    <col min="3205" max="3206" width="206.42578125" customWidth="1"/>
    <col min="3207" max="3207" width="9.140625" customWidth="1"/>
    <col min="3208" max="3208" width="206.42578125" customWidth="1"/>
    <col min="3209" max="3210" width="9.140625" customWidth="1"/>
    <col min="3211" max="3211" width="206.42578125" customWidth="1"/>
    <col min="3212" max="3212" width="89" customWidth="1"/>
    <col min="3213" max="3213" width="206.42578125" customWidth="1"/>
    <col min="3214" max="3222" width="9.140625" customWidth="1"/>
    <col min="3223" max="3223" width="15.28515625" customWidth="1"/>
    <col min="3224" max="3224" width="17.85546875" customWidth="1"/>
    <col min="3225" max="3225" width="3.28515625" customWidth="1"/>
    <col min="3226" max="3227" width="9.140625" customWidth="1"/>
    <col min="3228" max="3228" width="123.28515625" customWidth="1"/>
    <col min="3229" max="3233" width="9.140625" customWidth="1"/>
    <col min="3234" max="3234" width="24.7109375" customWidth="1"/>
    <col min="3235" max="3237" width="9.140625" customWidth="1"/>
    <col min="3238" max="3238" width="14.42578125" customWidth="1"/>
    <col min="3239" max="3240" width="9.140625" customWidth="1"/>
    <col min="3241" max="3241" width="206.42578125" customWidth="1"/>
    <col min="3242" max="3242" width="58.140625" customWidth="1"/>
    <col min="3243" max="3243" width="87.28515625" customWidth="1"/>
    <col min="3244" max="3244" width="9.140625" customWidth="1"/>
    <col min="3245" max="3245" width="206.42578125" customWidth="1"/>
    <col min="3246" max="3246" width="156.7109375" customWidth="1"/>
    <col min="3247" max="3250" width="9.140625" customWidth="1"/>
    <col min="3251" max="3251" width="206.42578125" customWidth="1"/>
    <col min="3252" max="3256" width="9.140625" customWidth="1"/>
    <col min="3257" max="3257" width="206.42578125" customWidth="1"/>
    <col min="3258" max="3258" width="89.85546875" customWidth="1"/>
    <col min="3259" max="3259" width="15.28515625" customWidth="1"/>
    <col min="3260" max="3260" width="17.85546875" customWidth="1"/>
    <col min="3261" max="3261" width="95" customWidth="1"/>
    <col min="3262" max="3263" width="90.7109375" customWidth="1"/>
    <col min="3264" max="3264" width="158.42578125" customWidth="1"/>
    <col min="3265" max="3265" width="83.85546875" customWidth="1"/>
    <col min="3266" max="3266" width="86.42578125" customWidth="1"/>
    <col min="3267" max="3267" width="206.42578125" customWidth="1"/>
    <col min="3268" max="3268" width="123.28515625" customWidth="1"/>
    <col min="3269" max="3269" width="31.5703125" customWidth="1"/>
    <col min="3270" max="3270" width="26.42578125" customWidth="1"/>
    <col min="3271" max="3272" width="9.140625" customWidth="1"/>
    <col min="3273" max="3273" width="206.42578125" customWidth="1"/>
    <col min="3274" max="3274" width="9.140625" customWidth="1"/>
    <col min="3275" max="3275" width="171.28515625" customWidth="1"/>
    <col min="3276" max="3276" width="17" customWidth="1"/>
    <col min="3277" max="3277" width="23" customWidth="1"/>
    <col min="3278" max="3278" width="206.42578125" customWidth="1"/>
    <col min="3279" max="3279" width="123.28515625" customWidth="1"/>
    <col min="3280" max="3280" width="9.140625" customWidth="1"/>
    <col min="3281" max="3281" width="206.42578125" customWidth="1"/>
    <col min="3282" max="3282" width="31.5703125" customWidth="1"/>
    <col min="3283" max="3283" width="206.42578125" customWidth="1"/>
    <col min="3284" max="3284" width="5.85546875" customWidth="1"/>
    <col min="3285" max="3286" width="9.140625" customWidth="1"/>
    <col min="3287" max="3287" width="206.42578125" customWidth="1"/>
    <col min="3288" max="3288" width="9.140625" customWidth="1"/>
    <col min="3289" max="3289" width="206.42578125" customWidth="1"/>
    <col min="3290" max="3290" width="9.140625" customWidth="1"/>
    <col min="3291" max="3291" width="206.42578125" customWidth="1"/>
    <col min="3292" max="3292" width="9.140625" customWidth="1"/>
    <col min="3293" max="3293" width="58.140625" customWidth="1"/>
    <col min="3294" max="3295" width="206.42578125" customWidth="1"/>
    <col min="3296" max="3296" width="141.28515625" customWidth="1"/>
    <col min="3297" max="3297" width="9.140625" customWidth="1"/>
    <col min="3298" max="3298" width="1.5703125" customWidth="1"/>
    <col min="3299" max="3299" width="156.7109375" customWidth="1"/>
    <col min="3300" max="3300" width="206.42578125" customWidth="1"/>
    <col min="3301" max="3301" width="9.140625" customWidth="1"/>
    <col min="3302" max="3302" width="5.85546875" customWidth="1"/>
    <col min="3303" max="3303" width="9.140625" customWidth="1"/>
    <col min="3304" max="3304" width="31.5703125" customWidth="1"/>
    <col min="3305" max="3305" width="206.42578125" customWidth="1"/>
    <col min="3306" max="3306" width="25.5703125" customWidth="1"/>
    <col min="3307" max="3310" width="9.140625" customWidth="1"/>
    <col min="3311" max="3311" width="179" customWidth="1"/>
    <col min="3312" max="3312" width="206.42578125" customWidth="1"/>
    <col min="3313" max="3313" width="83.85546875" customWidth="1"/>
    <col min="3314" max="3314" width="9.140625" customWidth="1"/>
    <col min="3315" max="3316" width="206.42578125" customWidth="1"/>
    <col min="3317" max="3317" width="9.140625" customWidth="1"/>
    <col min="3318" max="3318" width="206.42578125" customWidth="1"/>
    <col min="3319" max="3319" width="9.140625" customWidth="1"/>
    <col min="3320" max="3320" width="5" customWidth="1"/>
    <col min="3321" max="3321" width="206.42578125" customWidth="1"/>
    <col min="3322" max="3322" width="9.140625" customWidth="1"/>
    <col min="3323" max="3323" width="206.42578125" customWidth="1"/>
    <col min="3324" max="3324" width="9.140625" customWidth="1"/>
    <col min="3325" max="3325" width="17" customWidth="1"/>
    <col min="3326" max="3326" width="16.140625" customWidth="1"/>
    <col min="3327" max="3327" width="206.42578125" customWidth="1"/>
    <col min="3329" max="3329" width="1.85546875" customWidth="1"/>
    <col min="3330" max="3330" width="9.140625" customWidth="1"/>
    <col min="3331" max="3331" width="11.42578125" customWidth="1"/>
    <col min="3332" max="3332" width="10.28515625" customWidth="1"/>
    <col min="3333" max="3334" width="8.85546875" customWidth="1"/>
    <col min="3335" max="3335" width="10.28515625" customWidth="1"/>
    <col min="3336" max="3337" width="8.85546875" customWidth="1"/>
    <col min="3338" max="3338" width="10.28515625" customWidth="1"/>
    <col min="3339" max="3340" width="8.85546875" customWidth="1"/>
    <col min="3341" max="3341" width="10.28515625" customWidth="1"/>
    <col min="3342" max="3343" width="8.85546875" customWidth="1"/>
    <col min="3344" max="3344" width="9.140625" customWidth="1"/>
    <col min="3345" max="3345" width="16.140625" customWidth="1"/>
    <col min="3346" max="3370" width="9.140625" customWidth="1"/>
    <col min="3371" max="3371" width="58.140625" customWidth="1"/>
    <col min="3372" max="3372" width="87.28515625" customWidth="1"/>
    <col min="3373" max="3374" width="9.140625" customWidth="1"/>
    <col min="3375" max="3377" width="206.42578125" customWidth="1"/>
    <col min="3378" max="3381" width="9.140625" customWidth="1"/>
    <col min="3382" max="3382" width="159.28515625" customWidth="1"/>
    <col min="3383" max="3383" width="161.85546875" customWidth="1"/>
    <col min="3384" max="3385" width="9.140625" customWidth="1"/>
    <col min="3386" max="3386" width="206.42578125" customWidth="1"/>
    <col min="3387" max="3389" width="9.140625" customWidth="1"/>
    <col min="3390" max="3390" width="15.28515625" customWidth="1"/>
    <col min="3391" max="3391" width="9.140625" customWidth="1"/>
    <col min="3392" max="3392" width="7.5703125" customWidth="1"/>
    <col min="3393" max="3393" width="24.7109375" customWidth="1"/>
    <col min="3394" max="3394" width="9.140625" customWidth="1"/>
    <col min="3395" max="3395" width="17" customWidth="1"/>
    <col min="3396" max="3398" width="9.140625" customWidth="1"/>
    <col min="3399" max="3399" width="58.140625" customWidth="1"/>
    <col min="3400" max="3400" width="87.28515625" customWidth="1"/>
    <col min="3401" max="3407" width="9.140625" customWidth="1"/>
    <col min="3408" max="3408" width="206.42578125" customWidth="1"/>
    <col min="3409" max="3409" width="9.140625" customWidth="1"/>
    <col min="3410" max="3410" width="206.42578125" customWidth="1"/>
    <col min="3411" max="3412" width="9.140625" customWidth="1"/>
    <col min="3413" max="3413" width="206.42578125" customWidth="1"/>
    <col min="3414" max="3414" width="24.7109375" customWidth="1"/>
    <col min="3415" max="3415" width="206.42578125" customWidth="1"/>
    <col min="3416" max="3417" width="9.140625" customWidth="1"/>
    <col min="3418" max="3418" width="161.85546875" customWidth="1"/>
    <col min="3419" max="3419" width="9.140625" customWidth="1"/>
    <col min="3420" max="3420" width="7.5703125" customWidth="1"/>
    <col min="3421" max="3422" width="9.140625" customWidth="1"/>
    <col min="3423" max="3423" width="25.5703125" customWidth="1"/>
    <col min="3424" max="3424" width="9.140625" customWidth="1"/>
    <col min="3425" max="3425" width="206.42578125" customWidth="1"/>
    <col min="3426" max="3426" width="85.5703125" customWidth="1"/>
    <col min="3427" max="3429" width="9.140625" customWidth="1"/>
    <col min="3430" max="3430" width="86.42578125" customWidth="1"/>
    <col min="3431" max="3431" width="9.140625" customWidth="1"/>
    <col min="3432" max="3432" width="15.28515625" customWidth="1"/>
    <col min="3433" max="3433" width="17.85546875" customWidth="1"/>
    <col min="3434" max="3434" width="206.42578125" customWidth="1"/>
    <col min="3435" max="3435" width="9.140625" customWidth="1"/>
    <col min="3436" max="3436" width="22.140625" customWidth="1"/>
    <col min="3437" max="3437" width="206.42578125" customWidth="1"/>
    <col min="3438" max="3439" width="9.140625" customWidth="1"/>
    <col min="3440" max="3441" width="206.42578125" customWidth="1"/>
    <col min="3442" max="3442" width="9.140625" customWidth="1"/>
    <col min="3443" max="3443" width="206.42578125" customWidth="1"/>
    <col min="3444" max="3453" width="9.140625" customWidth="1"/>
    <col min="3454" max="3454" width="87.28515625" customWidth="1"/>
    <col min="3455" max="3455" width="15.28515625" customWidth="1"/>
    <col min="3456" max="3456" width="17.85546875" customWidth="1"/>
    <col min="3457" max="3458" width="88.140625" customWidth="1"/>
    <col min="3459" max="3460" width="9.140625" customWidth="1"/>
    <col min="3461" max="3462" width="206.42578125" customWidth="1"/>
    <col min="3463" max="3463" width="9.140625" customWidth="1"/>
    <col min="3464" max="3464" width="206.42578125" customWidth="1"/>
    <col min="3465" max="3466" width="9.140625" customWidth="1"/>
    <col min="3467" max="3467" width="206.42578125" customWidth="1"/>
    <col min="3468" max="3468" width="89" customWidth="1"/>
    <col min="3469" max="3469" width="206.42578125" customWidth="1"/>
    <col min="3470" max="3478" width="9.140625" customWidth="1"/>
    <col min="3479" max="3479" width="15.28515625" customWidth="1"/>
    <col min="3480" max="3480" width="17.85546875" customWidth="1"/>
    <col min="3481" max="3481" width="3.28515625" customWidth="1"/>
    <col min="3482" max="3483" width="9.140625" customWidth="1"/>
    <col min="3484" max="3484" width="123.28515625" customWidth="1"/>
    <col min="3485" max="3489" width="9.140625" customWidth="1"/>
    <col min="3490" max="3490" width="24.7109375" customWidth="1"/>
    <col min="3491" max="3493" width="9.140625" customWidth="1"/>
    <col min="3494" max="3494" width="14.42578125" customWidth="1"/>
    <col min="3495" max="3496" width="9.140625" customWidth="1"/>
    <col min="3497" max="3497" width="206.42578125" customWidth="1"/>
    <col min="3498" max="3498" width="58.140625" customWidth="1"/>
    <col min="3499" max="3499" width="87.28515625" customWidth="1"/>
    <col min="3500" max="3500" width="9.140625" customWidth="1"/>
    <col min="3501" max="3501" width="206.42578125" customWidth="1"/>
    <col min="3502" max="3502" width="156.7109375" customWidth="1"/>
    <col min="3503" max="3506" width="9.140625" customWidth="1"/>
    <col min="3507" max="3507" width="206.42578125" customWidth="1"/>
    <col min="3508" max="3512" width="9.140625" customWidth="1"/>
    <col min="3513" max="3513" width="206.42578125" customWidth="1"/>
    <col min="3514" max="3514" width="89.85546875" customWidth="1"/>
    <col min="3515" max="3515" width="15.28515625" customWidth="1"/>
    <col min="3516" max="3516" width="17.85546875" customWidth="1"/>
    <col min="3517" max="3517" width="95" customWidth="1"/>
    <col min="3518" max="3519" width="90.7109375" customWidth="1"/>
    <col min="3520" max="3520" width="158.42578125" customWidth="1"/>
    <col min="3521" max="3521" width="83.85546875" customWidth="1"/>
    <col min="3522" max="3522" width="86.42578125" customWidth="1"/>
    <col min="3523" max="3523" width="206.42578125" customWidth="1"/>
    <col min="3524" max="3524" width="123.28515625" customWidth="1"/>
    <col min="3525" max="3525" width="31.5703125" customWidth="1"/>
    <col min="3526" max="3526" width="26.42578125" customWidth="1"/>
    <col min="3527" max="3528" width="9.140625" customWidth="1"/>
    <col min="3529" max="3529" width="206.42578125" customWidth="1"/>
    <col min="3530" max="3530" width="9.140625" customWidth="1"/>
    <col min="3531" max="3531" width="171.28515625" customWidth="1"/>
    <col min="3532" max="3532" width="17" customWidth="1"/>
    <col min="3533" max="3533" width="23" customWidth="1"/>
    <col min="3534" max="3534" width="206.42578125" customWidth="1"/>
    <col min="3535" max="3535" width="123.28515625" customWidth="1"/>
    <col min="3536" max="3536" width="9.140625" customWidth="1"/>
    <col min="3537" max="3537" width="206.42578125" customWidth="1"/>
    <col min="3538" max="3538" width="31.5703125" customWidth="1"/>
    <col min="3539" max="3539" width="206.42578125" customWidth="1"/>
    <col min="3540" max="3540" width="5.85546875" customWidth="1"/>
    <col min="3541" max="3542" width="9.140625" customWidth="1"/>
    <col min="3543" max="3543" width="206.42578125" customWidth="1"/>
    <col min="3544" max="3544" width="9.140625" customWidth="1"/>
    <col min="3545" max="3545" width="206.42578125" customWidth="1"/>
    <col min="3546" max="3546" width="9.140625" customWidth="1"/>
    <col min="3547" max="3547" width="206.42578125" customWidth="1"/>
    <col min="3548" max="3548" width="9.140625" customWidth="1"/>
    <col min="3549" max="3549" width="58.140625" customWidth="1"/>
    <col min="3550" max="3551" width="206.42578125" customWidth="1"/>
    <col min="3552" max="3552" width="141.28515625" customWidth="1"/>
    <col min="3553" max="3553" width="9.140625" customWidth="1"/>
    <col min="3554" max="3554" width="1.5703125" customWidth="1"/>
    <col min="3555" max="3555" width="156.7109375" customWidth="1"/>
    <col min="3556" max="3556" width="206.42578125" customWidth="1"/>
    <col min="3557" max="3557" width="9.140625" customWidth="1"/>
    <col min="3558" max="3558" width="5.85546875" customWidth="1"/>
    <col min="3559" max="3559" width="9.140625" customWidth="1"/>
    <col min="3560" max="3560" width="31.5703125" customWidth="1"/>
    <col min="3561" max="3561" width="206.42578125" customWidth="1"/>
    <col min="3562" max="3562" width="25.5703125" customWidth="1"/>
    <col min="3563" max="3566" width="9.140625" customWidth="1"/>
    <col min="3567" max="3567" width="179" customWidth="1"/>
    <col min="3568" max="3568" width="206.42578125" customWidth="1"/>
    <col min="3569" max="3569" width="83.85546875" customWidth="1"/>
    <col min="3570" max="3570" width="9.140625" customWidth="1"/>
    <col min="3571" max="3572" width="206.42578125" customWidth="1"/>
    <col min="3573" max="3573" width="9.140625" customWidth="1"/>
    <col min="3574" max="3574" width="206.42578125" customWidth="1"/>
    <col min="3575" max="3575" width="9.140625" customWidth="1"/>
    <col min="3576" max="3576" width="5" customWidth="1"/>
    <col min="3577" max="3577" width="206.42578125" customWidth="1"/>
    <col min="3578" max="3578" width="9.140625" customWidth="1"/>
    <col min="3579" max="3579" width="206.42578125" customWidth="1"/>
    <col min="3580" max="3580" width="9.140625" customWidth="1"/>
    <col min="3581" max="3581" width="17" customWidth="1"/>
    <col min="3582" max="3582" width="16.140625" customWidth="1"/>
    <col min="3583" max="3583" width="206.42578125" customWidth="1"/>
    <col min="3585" max="3585" width="1.85546875" customWidth="1"/>
    <col min="3586" max="3586" width="9.140625" customWidth="1"/>
    <col min="3587" max="3587" width="11.42578125" customWidth="1"/>
    <col min="3588" max="3588" width="10.28515625" customWidth="1"/>
    <col min="3589" max="3590" width="8.85546875" customWidth="1"/>
    <col min="3591" max="3591" width="10.28515625" customWidth="1"/>
    <col min="3592" max="3593" width="8.85546875" customWidth="1"/>
    <col min="3594" max="3594" width="10.28515625" customWidth="1"/>
    <col min="3595" max="3596" width="8.85546875" customWidth="1"/>
    <col min="3597" max="3597" width="10.28515625" customWidth="1"/>
    <col min="3598" max="3599" width="8.85546875" customWidth="1"/>
    <col min="3600" max="3600" width="9.140625" customWidth="1"/>
    <col min="3601" max="3601" width="16.140625" customWidth="1"/>
    <col min="3602" max="3626" width="9.140625" customWidth="1"/>
    <col min="3627" max="3627" width="58.140625" customWidth="1"/>
    <col min="3628" max="3628" width="87.28515625" customWidth="1"/>
    <col min="3629" max="3630" width="9.140625" customWidth="1"/>
    <col min="3631" max="3633" width="206.42578125" customWidth="1"/>
    <col min="3634" max="3637" width="9.140625" customWidth="1"/>
    <col min="3638" max="3638" width="159.28515625" customWidth="1"/>
    <col min="3639" max="3639" width="161.85546875" customWidth="1"/>
    <col min="3640" max="3641" width="9.140625" customWidth="1"/>
    <col min="3642" max="3642" width="206.42578125" customWidth="1"/>
    <col min="3643" max="3645" width="9.140625" customWidth="1"/>
    <col min="3646" max="3646" width="15.28515625" customWidth="1"/>
    <col min="3647" max="3647" width="9.140625" customWidth="1"/>
    <col min="3648" max="3648" width="7.5703125" customWidth="1"/>
    <col min="3649" max="3649" width="24.7109375" customWidth="1"/>
    <col min="3650" max="3650" width="9.140625" customWidth="1"/>
    <col min="3651" max="3651" width="17" customWidth="1"/>
    <col min="3652" max="3654" width="9.140625" customWidth="1"/>
    <col min="3655" max="3655" width="58.140625" customWidth="1"/>
    <col min="3656" max="3656" width="87.28515625" customWidth="1"/>
    <col min="3657" max="3663" width="9.140625" customWidth="1"/>
    <col min="3664" max="3664" width="206.42578125" customWidth="1"/>
    <col min="3665" max="3665" width="9.140625" customWidth="1"/>
    <col min="3666" max="3666" width="206.42578125" customWidth="1"/>
    <col min="3667" max="3668" width="9.140625" customWidth="1"/>
    <col min="3669" max="3669" width="206.42578125" customWidth="1"/>
    <col min="3670" max="3670" width="24.7109375" customWidth="1"/>
    <col min="3671" max="3671" width="206.42578125" customWidth="1"/>
    <col min="3672" max="3673" width="9.140625" customWidth="1"/>
    <col min="3674" max="3674" width="161.85546875" customWidth="1"/>
    <col min="3675" max="3675" width="9.140625" customWidth="1"/>
    <col min="3676" max="3676" width="7.5703125" customWidth="1"/>
    <col min="3677" max="3678" width="9.140625" customWidth="1"/>
    <col min="3679" max="3679" width="25.5703125" customWidth="1"/>
    <col min="3680" max="3680" width="9.140625" customWidth="1"/>
    <col min="3681" max="3681" width="206.42578125" customWidth="1"/>
    <col min="3682" max="3682" width="85.5703125" customWidth="1"/>
    <col min="3683" max="3685" width="9.140625" customWidth="1"/>
    <col min="3686" max="3686" width="86.42578125" customWidth="1"/>
    <col min="3687" max="3687" width="9.140625" customWidth="1"/>
    <col min="3688" max="3688" width="15.28515625" customWidth="1"/>
    <col min="3689" max="3689" width="17.85546875" customWidth="1"/>
    <col min="3690" max="3690" width="206.42578125" customWidth="1"/>
    <col min="3691" max="3691" width="9.140625" customWidth="1"/>
    <col min="3692" max="3692" width="22.140625" customWidth="1"/>
    <col min="3693" max="3693" width="206.42578125" customWidth="1"/>
    <col min="3694" max="3695" width="9.140625" customWidth="1"/>
    <col min="3696" max="3697" width="206.42578125" customWidth="1"/>
    <col min="3698" max="3698" width="9.140625" customWidth="1"/>
    <col min="3699" max="3699" width="206.42578125" customWidth="1"/>
    <col min="3700" max="3709" width="9.140625" customWidth="1"/>
    <col min="3710" max="3710" width="87.28515625" customWidth="1"/>
    <col min="3711" max="3711" width="15.28515625" customWidth="1"/>
    <col min="3712" max="3712" width="17.85546875" customWidth="1"/>
    <col min="3713" max="3714" width="88.140625" customWidth="1"/>
    <col min="3715" max="3716" width="9.140625" customWidth="1"/>
    <col min="3717" max="3718" width="206.42578125" customWidth="1"/>
    <col min="3719" max="3719" width="9.140625" customWidth="1"/>
    <col min="3720" max="3720" width="206.42578125" customWidth="1"/>
    <col min="3721" max="3722" width="9.140625" customWidth="1"/>
    <col min="3723" max="3723" width="206.42578125" customWidth="1"/>
    <col min="3724" max="3724" width="89" customWidth="1"/>
    <col min="3725" max="3725" width="206.42578125" customWidth="1"/>
    <col min="3726" max="3734" width="9.140625" customWidth="1"/>
    <col min="3735" max="3735" width="15.28515625" customWidth="1"/>
    <col min="3736" max="3736" width="17.85546875" customWidth="1"/>
    <col min="3737" max="3737" width="3.28515625" customWidth="1"/>
    <col min="3738" max="3739" width="9.140625" customWidth="1"/>
    <col min="3740" max="3740" width="123.28515625" customWidth="1"/>
    <col min="3741" max="3745" width="9.140625" customWidth="1"/>
    <col min="3746" max="3746" width="24.7109375" customWidth="1"/>
    <col min="3747" max="3749" width="9.140625" customWidth="1"/>
    <col min="3750" max="3750" width="14.42578125" customWidth="1"/>
    <col min="3751" max="3752" width="9.140625" customWidth="1"/>
    <col min="3753" max="3753" width="206.42578125" customWidth="1"/>
    <col min="3754" max="3754" width="58.140625" customWidth="1"/>
    <col min="3755" max="3755" width="87.28515625" customWidth="1"/>
    <col min="3756" max="3756" width="9.140625" customWidth="1"/>
    <col min="3757" max="3757" width="206.42578125" customWidth="1"/>
    <col min="3758" max="3758" width="156.7109375" customWidth="1"/>
    <col min="3759" max="3762" width="9.140625" customWidth="1"/>
    <col min="3763" max="3763" width="206.42578125" customWidth="1"/>
    <col min="3764" max="3768" width="9.140625" customWidth="1"/>
    <col min="3769" max="3769" width="206.42578125" customWidth="1"/>
    <col min="3770" max="3770" width="89.85546875" customWidth="1"/>
    <col min="3771" max="3771" width="15.28515625" customWidth="1"/>
    <col min="3772" max="3772" width="17.85546875" customWidth="1"/>
    <col min="3773" max="3773" width="95" customWidth="1"/>
    <col min="3774" max="3775" width="90.7109375" customWidth="1"/>
    <col min="3776" max="3776" width="158.42578125" customWidth="1"/>
    <col min="3777" max="3777" width="83.85546875" customWidth="1"/>
    <col min="3778" max="3778" width="86.42578125" customWidth="1"/>
    <col min="3779" max="3779" width="206.42578125" customWidth="1"/>
    <col min="3780" max="3780" width="123.28515625" customWidth="1"/>
    <col min="3781" max="3781" width="31.5703125" customWidth="1"/>
    <col min="3782" max="3782" width="26.42578125" customWidth="1"/>
    <col min="3783" max="3784" width="9.140625" customWidth="1"/>
    <col min="3785" max="3785" width="206.42578125" customWidth="1"/>
    <col min="3786" max="3786" width="9.140625" customWidth="1"/>
    <col min="3787" max="3787" width="171.28515625" customWidth="1"/>
    <col min="3788" max="3788" width="17" customWidth="1"/>
    <col min="3789" max="3789" width="23" customWidth="1"/>
    <col min="3790" max="3790" width="206.42578125" customWidth="1"/>
    <col min="3791" max="3791" width="123.28515625" customWidth="1"/>
    <col min="3792" max="3792" width="9.140625" customWidth="1"/>
    <col min="3793" max="3793" width="206.42578125" customWidth="1"/>
    <col min="3794" max="3794" width="31.5703125" customWidth="1"/>
    <col min="3795" max="3795" width="206.42578125" customWidth="1"/>
    <col min="3796" max="3796" width="5.85546875" customWidth="1"/>
    <col min="3797" max="3798" width="9.140625" customWidth="1"/>
    <col min="3799" max="3799" width="206.42578125" customWidth="1"/>
    <col min="3800" max="3800" width="9.140625" customWidth="1"/>
    <col min="3801" max="3801" width="206.42578125" customWidth="1"/>
    <col min="3802" max="3802" width="9.140625" customWidth="1"/>
    <col min="3803" max="3803" width="206.42578125" customWidth="1"/>
    <col min="3804" max="3804" width="9.140625" customWidth="1"/>
    <col min="3805" max="3805" width="58.140625" customWidth="1"/>
    <col min="3806" max="3807" width="206.42578125" customWidth="1"/>
    <col min="3808" max="3808" width="141.28515625" customWidth="1"/>
    <col min="3809" max="3809" width="9.140625" customWidth="1"/>
    <col min="3810" max="3810" width="1.5703125" customWidth="1"/>
    <col min="3811" max="3811" width="156.7109375" customWidth="1"/>
    <col min="3812" max="3812" width="206.42578125" customWidth="1"/>
    <col min="3813" max="3813" width="9.140625" customWidth="1"/>
    <col min="3814" max="3814" width="5.85546875" customWidth="1"/>
    <col min="3815" max="3815" width="9.140625" customWidth="1"/>
    <col min="3816" max="3816" width="31.5703125" customWidth="1"/>
    <col min="3817" max="3817" width="206.42578125" customWidth="1"/>
    <col min="3818" max="3818" width="25.5703125" customWidth="1"/>
    <col min="3819" max="3822" width="9.140625" customWidth="1"/>
    <col min="3823" max="3823" width="179" customWidth="1"/>
    <col min="3824" max="3824" width="206.42578125" customWidth="1"/>
    <col min="3825" max="3825" width="83.85546875" customWidth="1"/>
    <col min="3826" max="3826" width="9.140625" customWidth="1"/>
    <col min="3827" max="3828" width="206.42578125" customWidth="1"/>
    <col min="3829" max="3829" width="9.140625" customWidth="1"/>
    <col min="3830" max="3830" width="206.42578125" customWidth="1"/>
    <col min="3831" max="3831" width="9.140625" customWidth="1"/>
    <col min="3832" max="3832" width="5" customWidth="1"/>
    <col min="3833" max="3833" width="206.42578125" customWidth="1"/>
    <col min="3834" max="3834" width="9.140625" customWidth="1"/>
    <col min="3835" max="3835" width="206.42578125" customWidth="1"/>
    <col min="3836" max="3836" width="9.140625" customWidth="1"/>
    <col min="3837" max="3837" width="17" customWidth="1"/>
    <col min="3838" max="3838" width="16.140625" customWidth="1"/>
    <col min="3839" max="3839" width="206.42578125" customWidth="1"/>
    <col min="3841" max="3841" width="1.85546875" customWidth="1"/>
    <col min="3842" max="3842" width="9.140625" customWidth="1"/>
    <col min="3843" max="3843" width="11.42578125" customWidth="1"/>
    <col min="3844" max="3844" width="10.28515625" customWidth="1"/>
    <col min="3845" max="3846" width="8.85546875" customWidth="1"/>
    <col min="3847" max="3847" width="10.28515625" customWidth="1"/>
    <col min="3848" max="3849" width="8.85546875" customWidth="1"/>
    <col min="3850" max="3850" width="10.28515625" customWidth="1"/>
    <col min="3851" max="3852" width="8.85546875" customWidth="1"/>
    <col min="3853" max="3853" width="10.28515625" customWidth="1"/>
    <col min="3854" max="3855" width="8.85546875" customWidth="1"/>
    <col min="3856" max="3856" width="9.140625" customWidth="1"/>
    <col min="3857" max="3857" width="16.140625" customWidth="1"/>
    <col min="3858" max="3882" width="9.140625" customWidth="1"/>
    <col min="3883" max="3883" width="58.140625" customWidth="1"/>
    <col min="3884" max="3884" width="87.28515625" customWidth="1"/>
    <col min="3885" max="3886" width="9.140625" customWidth="1"/>
    <col min="3887" max="3889" width="206.42578125" customWidth="1"/>
    <col min="3890" max="3893" width="9.140625" customWidth="1"/>
    <col min="3894" max="3894" width="159.28515625" customWidth="1"/>
    <col min="3895" max="3895" width="161.85546875" customWidth="1"/>
    <col min="3896" max="3897" width="9.140625" customWidth="1"/>
    <col min="3898" max="3898" width="206.42578125" customWidth="1"/>
    <col min="3899" max="3901" width="9.140625" customWidth="1"/>
    <col min="3902" max="3902" width="15.28515625" customWidth="1"/>
    <col min="3903" max="3903" width="9.140625" customWidth="1"/>
    <col min="3904" max="3904" width="7.5703125" customWidth="1"/>
    <col min="3905" max="3905" width="24.7109375" customWidth="1"/>
    <col min="3906" max="3906" width="9.140625" customWidth="1"/>
    <col min="3907" max="3907" width="17" customWidth="1"/>
    <col min="3908" max="3910" width="9.140625" customWidth="1"/>
    <col min="3911" max="3911" width="58.140625" customWidth="1"/>
    <col min="3912" max="3912" width="87.28515625" customWidth="1"/>
    <col min="3913" max="3919" width="9.140625" customWidth="1"/>
    <col min="3920" max="3920" width="206.42578125" customWidth="1"/>
    <col min="3921" max="3921" width="9.140625" customWidth="1"/>
    <col min="3922" max="3922" width="206.42578125" customWidth="1"/>
    <col min="3923" max="3924" width="9.140625" customWidth="1"/>
    <col min="3925" max="3925" width="206.42578125" customWidth="1"/>
    <col min="3926" max="3926" width="24.7109375" customWidth="1"/>
    <col min="3927" max="3927" width="206.42578125" customWidth="1"/>
    <col min="3928" max="3929" width="9.140625" customWidth="1"/>
    <col min="3930" max="3930" width="161.85546875" customWidth="1"/>
    <col min="3931" max="3931" width="9.140625" customWidth="1"/>
    <col min="3932" max="3932" width="7.5703125" customWidth="1"/>
    <col min="3933" max="3934" width="9.140625" customWidth="1"/>
    <col min="3935" max="3935" width="25.5703125" customWidth="1"/>
    <col min="3936" max="3936" width="9.140625" customWidth="1"/>
    <col min="3937" max="3937" width="206.42578125" customWidth="1"/>
    <col min="3938" max="3938" width="85.5703125" customWidth="1"/>
    <col min="3939" max="3941" width="9.140625" customWidth="1"/>
    <col min="3942" max="3942" width="86.42578125" customWidth="1"/>
    <col min="3943" max="3943" width="9.140625" customWidth="1"/>
    <col min="3944" max="3944" width="15.28515625" customWidth="1"/>
    <col min="3945" max="3945" width="17.85546875" customWidth="1"/>
    <col min="3946" max="3946" width="206.42578125" customWidth="1"/>
    <col min="3947" max="3947" width="9.140625" customWidth="1"/>
    <col min="3948" max="3948" width="22.140625" customWidth="1"/>
    <col min="3949" max="3949" width="206.42578125" customWidth="1"/>
    <col min="3950" max="3951" width="9.140625" customWidth="1"/>
    <col min="3952" max="3953" width="206.42578125" customWidth="1"/>
    <col min="3954" max="3954" width="9.140625" customWidth="1"/>
    <col min="3955" max="3955" width="206.42578125" customWidth="1"/>
    <col min="3956" max="3965" width="9.140625" customWidth="1"/>
    <col min="3966" max="3966" width="87.28515625" customWidth="1"/>
    <col min="3967" max="3967" width="15.28515625" customWidth="1"/>
    <col min="3968" max="3968" width="17.85546875" customWidth="1"/>
    <col min="3969" max="3970" width="88.140625" customWidth="1"/>
    <col min="3971" max="3972" width="9.140625" customWidth="1"/>
    <col min="3973" max="3974" width="206.42578125" customWidth="1"/>
    <col min="3975" max="3975" width="9.140625" customWidth="1"/>
    <col min="3976" max="3976" width="206.42578125" customWidth="1"/>
    <col min="3977" max="3978" width="9.140625" customWidth="1"/>
    <col min="3979" max="3979" width="206.42578125" customWidth="1"/>
    <col min="3980" max="3980" width="89" customWidth="1"/>
    <col min="3981" max="3981" width="206.42578125" customWidth="1"/>
    <col min="3982" max="3990" width="9.140625" customWidth="1"/>
    <col min="3991" max="3991" width="15.28515625" customWidth="1"/>
    <col min="3992" max="3992" width="17.85546875" customWidth="1"/>
    <col min="3993" max="3993" width="3.28515625" customWidth="1"/>
    <col min="3994" max="3995" width="9.140625" customWidth="1"/>
    <col min="3996" max="3996" width="123.28515625" customWidth="1"/>
    <col min="3997" max="4001" width="9.140625" customWidth="1"/>
    <col min="4002" max="4002" width="24.7109375" customWidth="1"/>
    <col min="4003" max="4005" width="9.140625" customWidth="1"/>
    <col min="4006" max="4006" width="14.42578125" customWidth="1"/>
    <col min="4007" max="4008" width="9.140625" customWidth="1"/>
    <col min="4009" max="4009" width="206.42578125" customWidth="1"/>
    <col min="4010" max="4010" width="58.140625" customWidth="1"/>
    <col min="4011" max="4011" width="87.28515625" customWidth="1"/>
    <col min="4012" max="4012" width="9.140625" customWidth="1"/>
    <col min="4013" max="4013" width="206.42578125" customWidth="1"/>
    <col min="4014" max="4014" width="156.7109375" customWidth="1"/>
    <col min="4015" max="4018" width="9.140625" customWidth="1"/>
    <col min="4019" max="4019" width="206.42578125" customWidth="1"/>
    <col min="4020" max="4024" width="9.140625" customWidth="1"/>
    <col min="4025" max="4025" width="206.42578125" customWidth="1"/>
    <col min="4026" max="4026" width="89.85546875" customWidth="1"/>
    <col min="4027" max="4027" width="15.28515625" customWidth="1"/>
    <col min="4028" max="4028" width="17.85546875" customWidth="1"/>
    <col min="4029" max="4029" width="95" customWidth="1"/>
    <col min="4030" max="4031" width="90.7109375" customWidth="1"/>
    <col min="4032" max="4032" width="158.42578125" customWidth="1"/>
    <col min="4033" max="4033" width="83.85546875" customWidth="1"/>
    <col min="4034" max="4034" width="86.42578125" customWidth="1"/>
    <col min="4035" max="4035" width="206.42578125" customWidth="1"/>
    <col min="4036" max="4036" width="123.28515625" customWidth="1"/>
    <col min="4037" max="4037" width="31.5703125" customWidth="1"/>
    <col min="4038" max="4038" width="26.42578125" customWidth="1"/>
    <col min="4039" max="4040" width="9.140625" customWidth="1"/>
    <col min="4041" max="4041" width="206.42578125" customWidth="1"/>
    <col min="4042" max="4042" width="9.140625" customWidth="1"/>
    <col min="4043" max="4043" width="171.28515625" customWidth="1"/>
    <col min="4044" max="4044" width="17" customWidth="1"/>
    <col min="4045" max="4045" width="23" customWidth="1"/>
    <col min="4046" max="4046" width="206.42578125" customWidth="1"/>
    <col min="4047" max="4047" width="123.28515625" customWidth="1"/>
    <col min="4048" max="4048" width="9.140625" customWidth="1"/>
    <col min="4049" max="4049" width="206.42578125" customWidth="1"/>
    <col min="4050" max="4050" width="31.5703125" customWidth="1"/>
    <col min="4051" max="4051" width="206.42578125" customWidth="1"/>
    <col min="4052" max="4052" width="5.85546875" customWidth="1"/>
    <col min="4053" max="4054" width="9.140625" customWidth="1"/>
    <col min="4055" max="4055" width="206.42578125" customWidth="1"/>
    <col min="4056" max="4056" width="9.140625" customWidth="1"/>
    <col min="4057" max="4057" width="206.42578125" customWidth="1"/>
    <col min="4058" max="4058" width="9.140625" customWidth="1"/>
    <col min="4059" max="4059" width="206.42578125" customWidth="1"/>
    <col min="4060" max="4060" width="9.140625" customWidth="1"/>
    <col min="4061" max="4061" width="58.140625" customWidth="1"/>
    <col min="4062" max="4063" width="206.42578125" customWidth="1"/>
    <col min="4064" max="4064" width="141.28515625" customWidth="1"/>
    <col min="4065" max="4065" width="9.140625" customWidth="1"/>
    <col min="4066" max="4066" width="1.5703125" customWidth="1"/>
    <col min="4067" max="4067" width="156.7109375" customWidth="1"/>
    <col min="4068" max="4068" width="206.42578125" customWidth="1"/>
    <col min="4069" max="4069" width="9.140625" customWidth="1"/>
    <col min="4070" max="4070" width="5.85546875" customWidth="1"/>
    <col min="4071" max="4071" width="9.140625" customWidth="1"/>
    <col min="4072" max="4072" width="31.5703125" customWidth="1"/>
    <col min="4073" max="4073" width="206.42578125" customWidth="1"/>
    <col min="4074" max="4074" width="25.5703125" customWidth="1"/>
    <col min="4075" max="4078" width="9.140625" customWidth="1"/>
    <col min="4079" max="4079" width="179" customWidth="1"/>
    <col min="4080" max="4080" width="206.42578125" customWidth="1"/>
    <col min="4081" max="4081" width="83.85546875" customWidth="1"/>
    <col min="4082" max="4082" width="9.140625" customWidth="1"/>
    <col min="4083" max="4084" width="206.42578125" customWidth="1"/>
    <col min="4085" max="4085" width="9.140625" customWidth="1"/>
    <col min="4086" max="4086" width="206.42578125" customWidth="1"/>
    <col min="4087" max="4087" width="9.140625" customWidth="1"/>
    <col min="4088" max="4088" width="5" customWidth="1"/>
    <col min="4089" max="4089" width="206.42578125" customWidth="1"/>
    <col min="4090" max="4090" width="9.140625" customWidth="1"/>
    <col min="4091" max="4091" width="206.42578125" customWidth="1"/>
    <col min="4092" max="4092" width="9.140625" customWidth="1"/>
    <col min="4093" max="4093" width="17" customWidth="1"/>
    <col min="4094" max="4094" width="16.140625" customWidth="1"/>
    <col min="4095" max="4095" width="206.42578125" customWidth="1"/>
    <col min="4097" max="4097" width="1.85546875" customWidth="1"/>
    <col min="4098" max="4098" width="9.140625" customWidth="1"/>
    <col min="4099" max="4099" width="11.42578125" customWidth="1"/>
    <col min="4100" max="4100" width="10.28515625" customWidth="1"/>
    <col min="4101" max="4102" width="8.85546875" customWidth="1"/>
    <col min="4103" max="4103" width="10.28515625" customWidth="1"/>
    <col min="4104" max="4105" width="8.85546875" customWidth="1"/>
    <col min="4106" max="4106" width="10.28515625" customWidth="1"/>
    <col min="4107" max="4108" width="8.85546875" customWidth="1"/>
    <col min="4109" max="4109" width="10.28515625" customWidth="1"/>
    <col min="4110" max="4111" width="8.85546875" customWidth="1"/>
    <col min="4112" max="4112" width="9.140625" customWidth="1"/>
    <col min="4113" max="4113" width="16.140625" customWidth="1"/>
    <col min="4114" max="4138" width="9.140625" customWidth="1"/>
    <col min="4139" max="4139" width="58.140625" customWidth="1"/>
    <col min="4140" max="4140" width="87.28515625" customWidth="1"/>
    <col min="4141" max="4142" width="9.140625" customWidth="1"/>
    <col min="4143" max="4145" width="206.42578125" customWidth="1"/>
    <col min="4146" max="4149" width="9.140625" customWidth="1"/>
    <col min="4150" max="4150" width="159.28515625" customWidth="1"/>
    <col min="4151" max="4151" width="161.85546875" customWidth="1"/>
    <col min="4152" max="4153" width="9.140625" customWidth="1"/>
    <col min="4154" max="4154" width="206.42578125" customWidth="1"/>
    <col min="4155" max="4157" width="9.140625" customWidth="1"/>
    <col min="4158" max="4158" width="15.28515625" customWidth="1"/>
    <col min="4159" max="4159" width="9.140625" customWidth="1"/>
    <col min="4160" max="4160" width="7.5703125" customWidth="1"/>
    <col min="4161" max="4161" width="24.7109375" customWidth="1"/>
    <col min="4162" max="4162" width="9.140625" customWidth="1"/>
    <col min="4163" max="4163" width="17" customWidth="1"/>
    <col min="4164" max="4166" width="9.140625" customWidth="1"/>
    <col min="4167" max="4167" width="58.140625" customWidth="1"/>
    <col min="4168" max="4168" width="87.28515625" customWidth="1"/>
    <col min="4169" max="4175" width="9.140625" customWidth="1"/>
    <col min="4176" max="4176" width="206.42578125" customWidth="1"/>
    <col min="4177" max="4177" width="9.140625" customWidth="1"/>
    <col min="4178" max="4178" width="206.42578125" customWidth="1"/>
    <col min="4179" max="4180" width="9.140625" customWidth="1"/>
    <col min="4181" max="4181" width="206.42578125" customWidth="1"/>
    <col min="4182" max="4182" width="24.7109375" customWidth="1"/>
    <col min="4183" max="4183" width="206.42578125" customWidth="1"/>
    <col min="4184" max="4185" width="9.140625" customWidth="1"/>
    <col min="4186" max="4186" width="161.85546875" customWidth="1"/>
    <col min="4187" max="4187" width="9.140625" customWidth="1"/>
    <col min="4188" max="4188" width="7.5703125" customWidth="1"/>
    <col min="4189" max="4190" width="9.140625" customWidth="1"/>
    <col min="4191" max="4191" width="25.5703125" customWidth="1"/>
    <col min="4192" max="4192" width="9.140625" customWidth="1"/>
    <col min="4193" max="4193" width="206.42578125" customWidth="1"/>
    <col min="4194" max="4194" width="85.5703125" customWidth="1"/>
    <col min="4195" max="4197" width="9.140625" customWidth="1"/>
    <col min="4198" max="4198" width="86.42578125" customWidth="1"/>
    <col min="4199" max="4199" width="9.140625" customWidth="1"/>
    <col min="4200" max="4200" width="15.28515625" customWidth="1"/>
    <col min="4201" max="4201" width="17.85546875" customWidth="1"/>
    <col min="4202" max="4202" width="206.42578125" customWidth="1"/>
    <col min="4203" max="4203" width="9.140625" customWidth="1"/>
    <col min="4204" max="4204" width="22.140625" customWidth="1"/>
    <col min="4205" max="4205" width="206.42578125" customWidth="1"/>
    <col min="4206" max="4207" width="9.140625" customWidth="1"/>
    <col min="4208" max="4209" width="206.42578125" customWidth="1"/>
    <col min="4210" max="4210" width="9.140625" customWidth="1"/>
    <col min="4211" max="4211" width="206.42578125" customWidth="1"/>
    <col min="4212" max="4221" width="9.140625" customWidth="1"/>
    <col min="4222" max="4222" width="87.28515625" customWidth="1"/>
    <col min="4223" max="4223" width="15.28515625" customWidth="1"/>
    <col min="4224" max="4224" width="17.85546875" customWidth="1"/>
    <col min="4225" max="4226" width="88.140625" customWidth="1"/>
    <col min="4227" max="4228" width="9.140625" customWidth="1"/>
    <col min="4229" max="4230" width="206.42578125" customWidth="1"/>
    <col min="4231" max="4231" width="9.140625" customWidth="1"/>
    <col min="4232" max="4232" width="206.42578125" customWidth="1"/>
    <col min="4233" max="4234" width="9.140625" customWidth="1"/>
    <col min="4235" max="4235" width="206.42578125" customWidth="1"/>
    <col min="4236" max="4236" width="89" customWidth="1"/>
    <col min="4237" max="4237" width="206.42578125" customWidth="1"/>
    <col min="4238" max="4246" width="9.140625" customWidth="1"/>
    <col min="4247" max="4247" width="15.28515625" customWidth="1"/>
    <col min="4248" max="4248" width="17.85546875" customWidth="1"/>
    <col min="4249" max="4249" width="3.28515625" customWidth="1"/>
    <col min="4250" max="4251" width="9.140625" customWidth="1"/>
    <col min="4252" max="4252" width="123.28515625" customWidth="1"/>
    <col min="4253" max="4257" width="9.140625" customWidth="1"/>
    <col min="4258" max="4258" width="24.7109375" customWidth="1"/>
    <col min="4259" max="4261" width="9.140625" customWidth="1"/>
    <col min="4262" max="4262" width="14.42578125" customWidth="1"/>
    <col min="4263" max="4264" width="9.140625" customWidth="1"/>
    <col min="4265" max="4265" width="206.42578125" customWidth="1"/>
    <col min="4266" max="4266" width="58.140625" customWidth="1"/>
    <col min="4267" max="4267" width="87.28515625" customWidth="1"/>
    <col min="4268" max="4268" width="9.140625" customWidth="1"/>
    <col min="4269" max="4269" width="206.42578125" customWidth="1"/>
    <col min="4270" max="4270" width="156.7109375" customWidth="1"/>
    <col min="4271" max="4274" width="9.140625" customWidth="1"/>
    <col min="4275" max="4275" width="206.42578125" customWidth="1"/>
    <col min="4276" max="4280" width="9.140625" customWidth="1"/>
    <col min="4281" max="4281" width="206.42578125" customWidth="1"/>
    <col min="4282" max="4282" width="89.85546875" customWidth="1"/>
    <col min="4283" max="4283" width="15.28515625" customWidth="1"/>
    <col min="4284" max="4284" width="17.85546875" customWidth="1"/>
    <col min="4285" max="4285" width="95" customWidth="1"/>
    <col min="4286" max="4287" width="90.7109375" customWidth="1"/>
    <col min="4288" max="4288" width="158.42578125" customWidth="1"/>
    <col min="4289" max="4289" width="83.85546875" customWidth="1"/>
    <col min="4290" max="4290" width="86.42578125" customWidth="1"/>
    <col min="4291" max="4291" width="206.42578125" customWidth="1"/>
    <col min="4292" max="4292" width="123.28515625" customWidth="1"/>
    <col min="4293" max="4293" width="31.5703125" customWidth="1"/>
    <col min="4294" max="4294" width="26.42578125" customWidth="1"/>
    <col min="4295" max="4296" width="9.140625" customWidth="1"/>
    <col min="4297" max="4297" width="206.42578125" customWidth="1"/>
    <col min="4298" max="4298" width="9.140625" customWidth="1"/>
    <col min="4299" max="4299" width="171.28515625" customWidth="1"/>
    <col min="4300" max="4300" width="17" customWidth="1"/>
    <col min="4301" max="4301" width="23" customWidth="1"/>
    <col min="4302" max="4302" width="206.42578125" customWidth="1"/>
    <col min="4303" max="4303" width="123.28515625" customWidth="1"/>
    <col min="4304" max="4304" width="9.140625" customWidth="1"/>
    <col min="4305" max="4305" width="206.42578125" customWidth="1"/>
    <col min="4306" max="4306" width="31.5703125" customWidth="1"/>
    <col min="4307" max="4307" width="206.42578125" customWidth="1"/>
    <col min="4308" max="4308" width="5.85546875" customWidth="1"/>
    <col min="4309" max="4310" width="9.140625" customWidth="1"/>
    <col min="4311" max="4311" width="206.42578125" customWidth="1"/>
    <col min="4312" max="4312" width="9.140625" customWidth="1"/>
    <col min="4313" max="4313" width="206.42578125" customWidth="1"/>
    <col min="4314" max="4314" width="9.140625" customWidth="1"/>
    <col min="4315" max="4315" width="206.42578125" customWidth="1"/>
    <col min="4316" max="4316" width="9.140625" customWidth="1"/>
    <col min="4317" max="4317" width="58.140625" customWidth="1"/>
    <col min="4318" max="4319" width="206.42578125" customWidth="1"/>
    <col min="4320" max="4320" width="141.28515625" customWidth="1"/>
    <col min="4321" max="4321" width="9.140625" customWidth="1"/>
    <col min="4322" max="4322" width="1.5703125" customWidth="1"/>
    <col min="4323" max="4323" width="156.7109375" customWidth="1"/>
    <col min="4324" max="4324" width="206.42578125" customWidth="1"/>
    <col min="4325" max="4325" width="9.140625" customWidth="1"/>
    <col min="4326" max="4326" width="5.85546875" customWidth="1"/>
    <col min="4327" max="4327" width="9.140625" customWidth="1"/>
    <col min="4328" max="4328" width="31.5703125" customWidth="1"/>
    <col min="4329" max="4329" width="206.42578125" customWidth="1"/>
    <col min="4330" max="4330" width="25.5703125" customWidth="1"/>
    <col min="4331" max="4334" width="9.140625" customWidth="1"/>
    <col min="4335" max="4335" width="179" customWidth="1"/>
    <col min="4336" max="4336" width="206.42578125" customWidth="1"/>
    <col min="4337" max="4337" width="83.85546875" customWidth="1"/>
    <col min="4338" max="4338" width="9.140625" customWidth="1"/>
    <col min="4339" max="4340" width="206.42578125" customWidth="1"/>
    <col min="4341" max="4341" width="9.140625" customWidth="1"/>
    <col min="4342" max="4342" width="206.42578125" customWidth="1"/>
    <col min="4343" max="4343" width="9.140625" customWidth="1"/>
    <col min="4344" max="4344" width="5" customWidth="1"/>
    <col min="4345" max="4345" width="206.42578125" customWidth="1"/>
    <col min="4346" max="4346" width="9.140625" customWidth="1"/>
    <col min="4347" max="4347" width="206.42578125" customWidth="1"/>
    <col min="4348" max="4348" width="9.140625" customWidth="1"/>
    <col min="4349" max="4349" width="17" customWidth="1"/>
    <col min="4350" max="4350" width="16.140625" customWidth="1"/>
    <col min="4351" max="4351" width="206.42578125" customWidth="1"/>
    <col min="4353" max="4353" width="1.85546875" customWidth="1"/>
    <col min="4354" max="4354" width="9.140625" customWidth="1"/>
    <col min="4355" max="4355" width="11.42578125" customWidth="1"/>
    <col min="4356" max="4356" width="10.28515625" customWidth="1"/>
    <col min="4357" max="4358" width="8.85546875" customWidth="1"/>
    <col min="4359" max="4359" width="10.28515625" customWidth="1"/>
    <col min="4360" max="4361" width="8.85546875" customWidth="1"/>
    <col min="4362" max="4362" width="10.28515625" customWidth="1"/>
    <col min="4363" max="4364" width="8.85546875" customWidth="1"/>
    <col min="4365" max="4365" width="10.28515625" customWidth="1"/>
    <col min="4366" max="4367" width="8.85546875" customWidth="1"/>
    <col min="4368" max="4368" width="9.140625" customWidth="1"/>
    <col min="4369" max="4369" width="16.140625" customWidth="1"/>
    <col min="4370" max="4394" width="9.140625" customWidth="1"/>
    <col min="4395" max="4395" width="58.140625" customWidth="1"/>
    <col min="4396" max="4396" width="87.28515625" customWidth="1"/>
    <col min="4397" max="4398" width="9.140625" customWidth="1"/>
    <col min="4399" max="4401" width="206.42578125" customWidth="1"/>
    <col min="4402" max="4405" width="9.140625" customWidth="1"/>
    <col min="4406" max="4406" width="159.28515625" customWidth="1"/>
    <col min="4407" max="4407" width="161.85546875" customWidth="1"/>
    <col min="4408" max="4409" width="9.140625" customWidth="1"/>
    <col min="4410" max="4410" width="206.42578125" customWidth="1"/>
    <col min="4411" max="4413" width="9.140625" customWidth="1"/>
    <col min="4414" max="4414" width="15.28515625" customWidth="1"/>
    <col min="4415" max="4415" width="9.140625" customWidth="1"/>
    <col min="4416" max="4416" width="7.5703125" customWidth="1"/>
    <col min="4417" max="4417" width="24.7109375" customWidth="1"/>
    <col min="4418" max="4418" width="9.140625" customWidth="1"/>
    <col min="4419" max="4419" width="17" customWidth="1"/>
    <col min="4420" max="4422" width="9.140625" customWidth="1"/>
    <col min="4423" max="4423" width="58.140625" customWidth="1"/>
    <col min="4424" max="4424" width="87.28515625" customWidth="1"/>
    <col min="4425" max="4431" width="9.140625" customWidth="1"/>
    <col min="4432" max="4432" width="206.42578125" customWidth="1"/>
    <col min="4433" max="4433" width="9.140625" customWidth="1"/>
    <col min="4434" max="4434" width="206.42578125" customWidth="1"/>
    <col min="4435" max="4436" width="9.140625" customWidth="1"/>
    <col min="4437" max="4437" width="206.42578125" customWidth="1"/>
    <col min="4438" max="4438" width="24.7109375" customWidth="1"/>
    <col min="4439" max="4439" width="206.42578125" customWidth="1"/>
    <col min="4440" max="4441" width="9.140625" customWidth="1"/>
    <col min="4442" max="4442" width="161.85546875" customWidth="1"/>
    <col min="4443" max="4443" width="9.140625" customWidth="1"/>
    <col min="4444" max="4444" width="7.5703125" customWidth="1"/>
    <col min="4445" max="4446" width="9.140625" customWidth="1"/>
    <col min="4447" max="4447" width="25.5703125" customWidth="1"/>
    <col min="4448" max="4448" width="9.140625" customWidth="1"/>
    <col min="4449" max="4449" width="206.42578125" customWidth="1"/>
    <col min="4450" max="4450" width="85.5703125" customWidth="1"/>
    <col min="4451" max="4453" width="9.140625" customWidth="1"/>
    <col min="4454" max="4454" width="86.42578125" customWidth="1"/>
    <col min="4455" max="4455" width="9.140625" customWidth="1"/>
    <col min="4456" max="4456" width="15.28515625" customWidth="1"/>
    <col min="4457" max="4457" width="17.85546875" customWidth="1"/>
    <col min="4458" max="4458" width="206.42578125" customWidth="1"/>
    <col min="4459" max="4459" width="9.140625" customWidth="1"/>
    <col min="4460" max="4460" width="22.140625" customWidth="1"/>
    <col min="4461" max="4461" width="206.42578125" customWidth="1"/>
    <col min="4462" max="4463" width="9.140625" customWidth="1"/>
    <col min="4464" max="4465" width="206.42578125" customWidth="1"/>
    <col min="4466" max="4466" width="9.140625" customWidth="1"/>
    <col min="4467" max="4467" width="206.42578125" customWidth="1"/>
    <col min="4468" max="4477" width="9.140625" customWidth="1"/>
    <col min="4478" max="4478" width="87.28515625" customWidth="1"/>
    <col min="4479" max="4479" width="15.28515625" customWidth="1"/>
    <col min="4480" max="4480" width="17.85546875" customWidth="1"/>
    <col min="4481" max="4482" width="88.140625" customWidth="1"/>
    <col min="4483" max="4484" width="9.140625" customWidth="1"/>
    <col min="4485" max="4486" width="206.42578125" customWidth="1"/>
    <col min="4487" max="4487" width="9.140625" customWidth="1"/>
    <col min="4488" max="4488" width="206.42578125" customWidth="1"/>
    <col min="4489" max="4490" width="9.140625" customWidth="1"/>
    <col min="4491" max="4491" width="206.42578125" customWidth="1"/>
    <col min="4492" max="4492" width="89" customWidth="1"/>
    <col min="4493" max="4493" width="206.42578125" customWidth="1"/>
    <col min="4494" max="4502" width="9.140625" customWidth="1"/>
    <col min="4503" max="4503" width="15.28515625" customWidth="1"/>
    <col min="4504" max="4504" width="17.85546875" customWidth="1"/>
    <col min="4505" max="4505" width="3.28515625" customWidth="1"/>
    <col min="4506" max="4507" width="9.140625" customWidth="1"/>
    <col min="4508" max="4508" width="123.28515625" customWidth="1"/>
    <col min="4509" max="4513" width="9.140625" customWidth="1"/>
    <col min="4514" max="4514" width="24.7109375" customWidth="1"/>
    <col min="4515" max="4517" width="9.140625" customWidth="1"/>
    <col min="4518" max="4518" width="14.42578125" customWidth="1"/>
    <col min="4519" max="4520" width="9.140625" customWidth="1"/>
    <col min="4521" max="4521" width="206.42578125" customWidth="1"/>
    <col min="4522" max="4522" width="58.140625" customWidth="1"/>
    <col min="4523" max="4523" width="87.28515625" customWidth="1"/>
    <col min="4524" max="4524" width="9.140625" customWidth="1"/>
    <col min="4525" max="4525" width="206.42578125" customWidth="1"/>
    <col min="4526" max="4526" width="156.7109375" customWidth="1"/>
    <col min="4527" max="4530" width="9.140625" customWidth="1"/>
    <col min="4531" max="4531" width="206.42578125" customWidth="1"/>
    <col min="4532" max="4536" width="9.140625" customWidth="1"/>
    <col min="4537" max="4537" width="206.42578125" customWidth="1"/>
    <col min="4538" max="4538" width="89.85546875" customWidth="1"/>
    <col min="4539" max="4539" width="15.28515625" customWidth="1"/>
    <col min="4540" max="4540" width="17.85546875" customWidth="1"/>
    <col min="4541" max="4541" width="95" customWidth="1"/>
    <col min="4542" max="4543" width="90.7109375" customWidth="1"/>
    <col min="4544" max="4544" width="158.42578125" customWidth="1"/>
    <col min="4545" max="4545" width="83.85546875" customWidth="1"/>
    <col min="4546" max="4546" width="86.42578125" customWidth="1"/>
    <col min="4547" max="4547" width="206.42578125" customWidth="1"/>
    <col min="4548" max="4548" width="123.28515625" customWidth="1"/>
    <col min="4549" max="4549" width="31.5703125" customWidth="1"/>
    <col min="4550" max="4550" width="26.42578125" customWidth="1"/>
    <col min="4551" max="4552" width="9.140625" customWidth="1"/>
    <col min="4553" max="4553" width="206.42578125" customWidth="1"/>
    <col min="4554" max="4554" width="9.140625" customWidth="1"/>
    <col min="4555" max="4555" width="171.28515625" customWidth="1"/>
    <col min="4556" max="4556" width="17" customWidth="1"/>
    <col min="4557" max="4557" width="23" customWidth="1"/>
    <col min="4558" max="4558" width="206.42578125" customWidth="1"/>
    <col min="4559" max="4559" width="123.28515625" customWidth="1"/>
    <col min="4560" max="4560" width="9.140625" customWidth="1"/>
    <col min="4561" max="4561" width="206.42578125" customWidth="1"/>
    <col min="4562" max="4562" width="31.5703125" customWidth="1"/>
    <col min="4563" max="4563" width="206.42578125" customWidth="1"/>
    <col min="4564" max="4564" width="5.85546875" customWidth="1"/>
    <col min="4565" max="4566" width="9.140625" customWidth="1"/>
    <col min="4567" max="4567" width="206.42578125" customWidth="1"/>
    <col min="4568" max="4568" width="9.140625" customWidth="1"/>
    <col min="4569" max="4569" width="206.42578125" customWidth="1"/>
    <col min="4570" max="4570" width="9.140625" customWidth="1"/>
    <col min="4571" max="4571" width="206.42578125" customWidth="1"/>
    <col min="4572" max="4572" width="9.140625" customWidth="1"/>
    <col min="4573" max="4573" width="58.140625" customWidth="1"/>
    <col min="4574" max="4575" width="206.42578125" customWidth="1"/>
    <col min="4576" max="4576" width="141.28515625" customWidth="1"/>
    <col min="4577" max="4577" width="9.140625" customWidth="1"/>
    <col min="4578" max="4578" width="1.5703125" customWidth="1"/>
    <col min="4579" max="4579" width="156.7109375" customWidth="1"/>
    <col min="4580" max="4580" width="206.42578125" customWidth="1"/>
    <col min="4581" max="4581" width="9.140625" customWidth="1"/>
    <col min="4582" max="4582" width="5.85546875" customWidth="1"/>
    <col min="4583" max="4583" width="9.140625" customWidth="1"/>
    <col min="4584" max="4584" width="31.5703125" customWidth="1"/>
    <col min="4585" max="4585" width="206.42578125" customWidth="1"/>
    <col min="4586" max="4586" width="25.5703125" customWidth="1"/>
    <col min="4587" max="4590" width="9.140625" customWidth="1"/>
    <col min="4591" max="4591" width="179" customWidth="1"/>
    <col min="4592" max="4592" width="206.42578125" customWidth="1"/>
    <col min="4593" max="4593" width="83.85546875" customWidth="1"/>
    <col min="4594" max="4594" width="9.140625" customWidth="1"/>
    <col min="4595" max="4596" width="206.42578125" customWidth="1"/>
    <col min="4597" max="4597" width="9.140625" customWidth="1"/>
    <col min="4598" max="4598" width="206.42578125" customWidth="1"/>
    <col min="4599" max="4599" width="9.140625" customWidth="1"/>
    <col min="4600" max="4600" width="5" customWidth="1"/>
    <col min="4601" max="4601" width="206.42578125" customWidth="1"/>
    <col min="4602" max="4602" width="9.140625" customWidth="1"/>
    <col min="4603" max="4603" width="206.42578125" customWidth="1"/>
    <col min="4604" max="4604" width="9.140625" customWidth="1"/>
    <col min="4605" max="4605" width="17" customWidth="1"/>
    <col min="4606" max="4606" width="16.140625" customWidth="1"/>
    <col min="4607" max="4607" width="206.42578125" customWidth="1"/>
    <col min="4609" max="4609" width="1.85546875" customWidth="1"/>
    <col min="4610" max="4610" width="9.140625" customWidth="1"/>
    <col min="4611" max="4611" width="11.42578125" customWidth="1"/>
    <col min="4612" max="4612" width="10.28515625" customWidth="1"/>
    <col min="4613" max="4614" width="8.85546875" customWidth="1"/>
    <col min="4615" max="4615" width="10.28515625" customWidth="1"/>
    <col min="4616" max="4617" width="8.85546875" customWidth="1"/>
    <col min="4618" max="4618" width="10.28515625" customWidth="1"/>
    <col min="4619" max="4620" width="8.85546875" customWidth="1"/>
    <col min="4621" max="4621" width="10.28515625" customWidth="1"/>
    <col min="4622" max="4623" width="8.85546875" customWidth="1"/>
    <col min="4624" max="4624" width="9.140625" customWidth="1"/>
    <col min="4625" max="4625" width="16.140625" customWidth="1"/>
    <col min="4626" max="4650" width="9.140625" customWidth="1"/>
    <col min="4651" max="4651" width="58.140625" customWidth="1"/>
    <col min="4652" max="4652" width="87.28515625" customWidth="1"/>
    <col min="4653" max="4654" width="9.140625" customWidth="1"/>
    <col min="4655" max="4657" width="206.42578125" customWidth="1"/>
    <col min="4658" max="4661" width="9.140625" customWidth="1"/>
    <col min="4662" max="4662" width="159.28515625" customWidth="1"/>
    <col min="4663" max="4663" width="161.85546875" customWidth="1"/>
    <col min="4664" max="4665" width="9.140625" customWidth="1"/>
    <col min="4666" max="4666" width="206.42578125" customWidth="1"/>
    <col min="4667" max="4669" width="9.140625" customWidth="1"/>
    <col min="4670" max="4670" width="15.28515625" customWidth="1"/>
    <col min="4671" max="4671" width="9.140625" customWidth="1"/>
    <col min="4672" max="4672" width="7.5703125" customWidth="1"/>
    <col min="4673" max="4673" width="24.7109375" customWidth="1"/>
    <col min="4674" max="4674" width="9.140625" customWidth="1"/>
    <col min="4675" max="4675" width="17" customWidth="1"/>
    <col min="4676" max="4678" width="9.140625" customWidth="1"/>
    <col min="4679" max="4679" width="58.140625" customWidth="1"/>
    <col min="4680" max="4680" width="87.28515625" customWidth="1"/>
    <col min="4681" max="4687" width="9.140625" customWidth="1"/>
    <col min="4688" max="4688" width="206.42578125" customWidth="1"/>
    <col min="4689" max="4689" width="9.140625" customWidth="1"/>
    <col min="4690" max="4690" width="206.42578125" customWidth="1"/>
    <col min="4691" max="4692" width="9.140625" customWidth="1"/>
    <col min="4693" max="4693" width="206.42578125" customWidth="1"/>
    <col min="4694" max="4694" width="24.7109375" customWidth="1"/>
    <col min="4695" max="4695" width="206.42578125" customWidth="1"/>
    <col min="4696" max="4697" width="9.140625" customWidth="1"/>
    <col min="4698" max="4698" width="161.85546875" customWidth="1"/>
    <col min="4699" max="4699" width="9.140625" customWidth="1"/>
    <col min="4700" max="4700" width="7.5703125" customWidth="1"/>
    <col min="4701" max="4702" width="9.140625" customWidth="1"/>
    <col min="4703" max="4703" width="25.5703125" customWidth="1"/>
    <col min="4704" max="4704" width="9.140625" customWidth="1"/>
    <col min="4705" max="4705" width="206.42578125" customWidth="1"/>
    <col min="4706" max="4706" width="85.5703125" customWidth="1"/>
    <col min="4707" max="4709" width="9.140625" customWidth="1"/>
    <col min="4710" max="4710" width="86.42578125" customWidth="1"/>
    <col min="4711" max="4711" width="9.140625" customWidth="1"/>
    <col min="4712" max="4712" width="15.28515625" customWidth="1"/>
    <col min="4713" max="4713" width="17.85546875" customWidth="1"/>
    <col min="4714" max="4714" width="206.42578125" customWidth="1"/>
    <col min="4715" max="4715" width="9.140625" customWidth="1"/>
    <col min="4716" max="4716" width="22.140625" customWidth="1"/>
    <col min="4717" max="4717" width="206.42578125" customWidth="1"/>
    <col min="4718" max="4719" width="9.140625" customWidth="1"/>
    <col min="4720" max="4721" width="206.42578125" customWidth="1"/>
    <col min="4722" max="4722" width="9.140625" customWidth="1"/>
    <col min="4723" max="4723" width="206.42578125" customWidth="1"/>
    <col min="4724" max="4733" width="9.140625" customWidth="1"/>
    <col min="4734" max="4734" width="87.28515625" customWidth="1"/>
    <col min="4735" max="4735" width="15.28515625" customWidth="1"/>
    <col min="4736" max="4736" width="17.85546875" customWidth="1"/>
    <col min="4737" max="4738" width="88.140625" customWidth="1"/>
    <col min="4739" max="4740" width="9.140625" customWidth="1"/>
    <col min="4741" max="4742" width="206.42578125" customWidth="1"/>
    <col min="4743" max="4743" width="9.140625" customWidth="1"/>
    <col min="4744" max="4744" width="206.42578125" customWidth="1"/>
    <col min="4745" max="4746" width="9.140625" customWidth="1"/>
    <col min="4747" max="4747" width="206.42578125" customWidth="1"/>
    <col min="4748" max="4748" width="89" customWidth="1"/>
    <col min="4749" max="4749" width="206.42578125" customWidth="1"/>
    <col min="4750" max="4758" width="9.140625" customWidth="1"/>
    <col min="4759" max="4759" width="15.28515625" customWidth="1"/>
    <col min="4760" max="4760" width="17.85546875" customWidth="1"/>
    <col min="4761" max="4761" width="3.28515625" customWidth="1"/>
    <col min="4762" max="4763" width="9.140625" customWidth="1"/>
    <col min="4764" max="4764" width="123.28515625" customWidth="1"/>
    <col min="4765" max="4769" width="9.140625" customWidth="1"/>
    <col min="4770" max="4770" width="24.7109375" customWidth="1"/>
    <col min="4771" max="4773" width="9.140625" customWidth="1"/>
    <col min="4774" max="4774" width="14.42578125" customWidth="1"/>
    <col min="4775" max="4776" width="9.140625" customWidth="1"/>
    <col min="4777" max="4777" width="206.42578125" customWidth="1"/>
    <col min="4778" max="4778" width="58.140625" customWidth="1"/>
    <col min="4779" max="4779" width="87.28515625" customWidth="1"/>
    <col min="4780" max="4780" width="9.140625" customWidth="1"/>
    <col min="4781" max="4781" width="206.42578125" customWidth="1"/>
    <col min="4782" max="4782" width="156.7109375" customWidth="1"/>
    <col min="4783" max="4786" width="9.140625" customWidth="1"/>
    <col min="4787" max="4787" width="206.42578125" customWidth="1"/>
    <col min="4788" max="4792" width="9.140625" customWidth="1"/>
    <col min="4793" max="4793" width="206.42578125" customWidth="1"/>
    <col min="4794" max="4794" width="89.85546875" customWidth="1"/>
    <col min="4795" max="4795" width="15.28515625" customWidth="1"/>
    <col min="4796" max="4796" width="17.85546875" customWidth="1"/>
    <col min="4797" max="4797" width="95" customWidth="1"/>
    <col min="4798" max="4799" width="90.7109375" customWidth="1"/>
    <col min="4800" max="4800" width="158.42578125" customWidth="1"/>
    <col min="4801" max="4801" width="83.85546875" customWidth="1"/>
    <col min="4802" max="4802" width="86.42578125" customWidth="1"/>
    <col min="4803" max="4803" width="206.42578125" customWidth="1"/>
    <col min="4804" max="4804" width="123.28515625" customWidth="1"/>
    <col min="4805" max="4805" width="31.5703125" customWidth="1"/>
    <col min="4806" max="4806" width="26.42578125" customWidth="1"/>
    <col min="4807" max="4808" width="9.140625" customWidth="1"/>
    <col min="4809" max="4809" width="206.42578125" customWidth="1"/>
    <col min="4810" max="4810" width="9.140625" customWidth="1"/>
    <col min="4811" max="4811" width="171.28515625" customWidth="1"/>
    <col min="4812" max="4812" width="17" customWidth="1"/>
    <col min="4813" max="4813" width="23" customWidth="1"/>
    <col min="4814" max="4814" width="206.42578125" customWidth="1"/>
    <col min="4815" max="4815" width="123.28515625" customWidth="1"/>
    <col min="4816" max="4816" width="9.140625" customWidth="1"/>
    <col min="4817" max="4817" width="206.42578125" customWidth="1"/>
    <col min="4818" max="4818" width="31.5703125" customWidth="1"/>
    <col min="4819" max="4819" width="206.42578125" customWidth="1"/>
    <col min="4820" max="4820" width="5.85546875" customWidth="1"/>
    <col min="4821" max="4822" width="9.140625" customWidth="1"/>
    <col min="4823" max="4823" width="206.42578125" customWidth="1"/>
    <col min="4824" max="4824" width="9.140625" customWidth="1"/>
    <col min="4825" max="4825" width="206.42578125" customWidth="1"/>
    <col min="4826" max="4826" width="9.140625" customWidth="1"/>
    <col min="4827" max="4827" width="206.42578125" customWidth="1"/>
    <col min="4828" max="4828" width="9.140625" customWidth="1"/>
    <col min="4829" max="4829" width="58.140625" customWidth="1"/>
    <col min="4830" max="4831" width="206.42578125" customWidth="1"/>
    <col min="4832" max="4832" width="141.28515625" customWidth="1"/>
    <col min="4833" max="4833" width="9.140625" customWidth="1"/>
    <col min="4834" max="4834" width="1.5703125" customWidth="1"/>
    <col min="4835" max="4835" width="156.7109375" customWidth="1"/>
    <col min="4836" max="4836" width="206.42578125" customWidth="1"/>
    <col min="4837" max="4837" width="9.140625" customWidth="1"/>
    <col min="4838" max="4838" width="5.85546875" customWidth="1"/>
    <col min="4839" max="4839" width="9.140625" customWidth="1"/>
    <col min="4840" max="4840" width="31.5703125" customWidth="1"/>
    <col min="4841" max="4841" width="206.42578125" customWidth="1"/>
    <col min="4842" max="4842" width="25.5703125" customWidth="1"/>
    <col min="4843" max="4846" width="9.140625" customWidth="1"/>
    <col min="4847" max="4847" width="179" customWidth="1"/>
    <col min="4848" max="4848" width="206.42578125" customWidth="1"/>
    <col min="4849" max="4849" width="83.85546875" customWidth="1"/>
    <col min="4850" max="4850" width="9.140625" customWidth="1"/>
    <col min="4851" max="4852" width="206.42578125" customWidth="1"/>
    <col min="4853" max="4853" width="9.140625" customWidth="1"/>
    <col min="4854" max="4854" width="206.42578125" customWidth="1"/>
    <col min="4855" max="4855" width="9.140625" customWidth="1"/>
    <col min="4856" max="4856" width="5" customWidth="1"/>
    <col min="4857" max="4857" width="206.42578125" customWidth="1"/>
    <col min="4858" max="4858" width="9.140625" customWidth="1"/>
    <col min="4859" max="4859" width="206.42578125" customWidth="1"/>
    <col min="4860" max="4860" width="9.140625" customWidth="1"/>
    <col min="4861" max="4861" width="17" customWidth="1"/>
    <col min="4862" max="4862" width="16.140625" customWidth="1"/>
    <col min="4863" max="4863" width="206.42578125" customWidth="1"/>
    <col min="4865" max="4865" width="1.85546875" customWidth="1"/>
    <col min="4866" max="4866" width="9.140625" customWidth="1"/>
    <col min="4867" max="4867" width="11.42578125" customWidth="1"/>
    <col min="4868" max="4868" width="10.28515625" customWidth="1"/>
    <col min="4869" max="4870" width="8.85546875" customWidth="1"/>
    <col min="4871" max="4871" width="10.28515625" customWidth="1"/>
    <col min="4872" max="4873" width="8.85546875" customWidth="1"/>
    <col min="4874" max="4874" width="10.28515625" customWidth="1"/>
    <col min="4875" max="4876" width="8.85546875" customWidth="1"/>
    <col min="4877" max="4877" width="10.28515625" customWidth="1"/>
    <col min="4878" max="4879" width="8.85546875" customWidth="1"/>
    <col min="4880" max="4880" width="9.140625" customWidth="1"/>
    <col min="4881" max="4881" width="16.140625" customWidth="1"/>
    <col min="4882" max="4906" width="9.140625" customWidth="1"/>
    <col min="4907" max="4907" width="58.140625" customWidth="1"/>
    <col min="4908" max="4908" width="87.28515625" customWidth="1"/>
    <col min="4909" max="4910" width="9.140625" customWidth="1"/>
    <col min="4911" max="4913" width="206.42578125" customWidth="1"/>
    <col min="4914" max="4917" width="9.140625" customWidth="1"/>
    <col min="4918" max="4918" width="159.28515625" customWidth="1"/>
    <col min="4919" max="4919" width="161.85546875" customWidth="1"/>
    <col min="4920" max="4921" width="9.140625" customWidth="1"/>
    <col min="4922" max="4922" width="206.42578125" customWidth="1"/>
    <col min="4923" max="4925" width="9.140625" customWidth="1"/>
    <col min="4926" max="4926" width="15.28515625" customWidth="1"/>
    <col min="4927" max="4927" width="9.140625" customWidth="1"/>
    <col min="4928" max="4928" width="7.5703125" customWidth="1"/>
    <col min="4929" max="4929" width="24.7109375" customWidth="1"/>
    <col min="4930" max="4930" width="9.140625" customWidth="1"/>
    <col min="4931" max="4931" width="17" customWidth="1"/>
    <col min="4932" max="4934" width="9.140625" customWidth="1"/>
    <col min="4935" max="4935" width="58.140625" customWidth="1"/>
    <col min="4936" max="4936" width="87.28515625" customWidth="1"/>
    <col min="4937" max="4943" width="9.140625" customWidth="1"/>
    <col min="4944" max="4944" width="206.42578125" customWidth="1"/>
    <col min="4945" max="4945" width="9.140625" customWidth="1"/>
    <col min="4946" max="4946" width="206.42578125" customWidth="1"/>
    <col min="4947" max="4948" width="9.140625" customWidth="1"/>
    <col min="4949" max="4949" width="206.42578125" customWidth="1"/>
    <col min="4950" max="4950" width="24.7109375" customWidth="1"/>
    <col min="4951" max="4951" width="206.42578125" customWidth="1"/>
    <col min="4952" max="4953" width="9.140625" customWidth="1"/>
    <col min="4954" max="4954" width="161.85546875" customWidth="1"/>
    <col min="4955" max="4955" width="9.140625" customWidth="1"/>
    <col min="4956" max="4956" width="7.5703125" customWidth="1"/>
    <col min="4957" max="4958" width="9.140625" customWidth="1"/>
    <col min="4959" max="4959" width="25.5703125" customWidth="1"/>
    <col min="4960" max="4960" width="9.140625" customWidth="1"/>
    <col min="4961" max="4961" width="206.42578125" customWidth="1"/>
    <col min="4962" max="4962" width="85.5703125" customWidth="1"/>
    <col min="4963" max="4965" width="9.140625" customWidth="1"/>
    <col min="4966" max="4966" width="86.42578125" customWidth="1"/>
    <col min="4967" max="4967" width="9.140625" customWidth="1"/>
    <col min="4968" max="4968" width="15.28515625" customWidth="1"/>
    <col min="4969" max="4969" width="17.85546875" customWidth="1"/>
    <col min="4970" max="4970" width="206.42578125" customWidth="1"/>
    <col min="4971" max="4971" width="9.140625" customWidth="1"/>
    <col min="4972" max="4972" width="22.140625" customWidth="1"/>
    <col min="4973" max="4973" width="206.42578125" customWidth="1"/>
    <col min="4974" max="4975" width="9.140625" customWidth="1"/>
    <col min="4976" max="4977" width="206.42578125" customWidth="1"/>
    <col min="4978" max="4978" width="9.140625" customWidth="1"/>
    <col min="4979" max="4979" width="206.42578125" customWidth="1"/>
    <col min="4980" max="4989" width="9.140625" customWidth="1"/>
    <col min="4990" max="4990" width="87.28515625" customWidth="1"/>
    <col min="4991" max="4991" width="15.28515625" customWidth="1"/>
    <col min="4992" max="4992" width="17.85546875" customWidth="1"/>
    <col min="4993" max="4994" width="88.140625" customWidth="1"/>
    <col min="4995" max="4996" width="9.140625" customWidth="1"/>
    <col min="4997" max="4998" width="206.42578125" customWidth="1"/>
    <col min="4999" max="4999" width="9.140625" customWidth="1"/>
    <col min="5000" max="5000" width="206.42578125" customWidth="1"/>
    <col min="5001" max="5002" width="9.140625" customWidth="1"/>
    <col min="5003" max="5003" width="206.42578125" customWidth="1"/>
    <col min="5004" max="5004" width="89" customWidth="1"/>
    <col min="5005" max="5005" width="206.42578125" customWidth="1"/>
    <col min="5006" max="5014" width="9.140625" customWidth="1"/>
    <col min="5015" max="5015" width="15.28515625" customWidth="1"/>
    <col min="5016" max="5016" width="17.85546875" customWidth="1"/>
    <col min="5017" max="5017" width="3.28515625" customWidth="1"/>
    <col min="5018" max="5019" width="9.140625" customWidth="1"/>
    <col min="5020" max="5020" width="123.28515625" customWidth="1"/>
    <col min="5021" max="5025" width="9.140625" customWidth="1"/>
    <col min="5026" max="5026" width="24.7109375" customWidth="1"/>
    <col min="5027" max="5029" width="9.140625" customWidth="1"/>
    <col min="5030" max="5030" width="14.42578125" customWidth="1"/>
    <col min="5031" max="5032" width="9.140625" customWidth="1"/>
    <col min="5033" max="5033" width="206.42578125" customWidth="1"/>
    <col min="5034" max="5034" width="58.140625" customWidth="1"/>
    <col min="5035" max="5035" width="87.28515625" customWidth="1"/>
    <col min="5036" max="5036" width="9.140625" customWidth="1"/>
    <col min="5037" max="5037" width="206.42578125" customWidth="1"/>
    <col min="5038" max="5038" width="156.7109375" customWidth="1"/>
    <col min="5039" max="5042" width="9.140625" customWidth="1"/>
    <col min="5043" max="5043" width="206.42578125" customWidth="1"/>
    <col min="5044" max="5048" width="9.140625" customWidth="1"/>
    <col min="5049" max="5049" width="206.42578125" customWidth="1"/>
    <col min="5050" max="5050" width="89.85546875" customWidth="1"/>
    <col min="5051" max="5051" width="15.28515625" customWidth="1"/>
    <col min="5052" max="5052" width="17.85546875" customWidth="1"/>
    <col min="5053" max="5053" width="95" customWidth="1"/>
    <col min="5054" max="5055" width="90.7109375" customWidth="1"/>
    <col min="5056" max="5056" width="158.42578125" customWidth="1"/>
    <col min="5057" max="5057" width="83.85546875" customWidth="1"/>
    <col min="5058" max="5058" width="86.42578125" customWidth="1"/>
    <col min="5059" max="5059" width="206.42578125" customWidth="1"/>
    <col min="5060" max="5060" width="123.28515625" customWidth="1"/>
    <col min="5061" max="5061" width="31.5703125" customWidth="1"/>
    <col min="5062" max="5062" width="26.42578125" customWidth="1"/>
    <col min="5063" max="5064" width="9.140625" customWidth="1"/>
    <col min="5065" max="5065" width="206.42578125" customWidth="1"/>
    <col min="5066" max="5066" width="9.140625" customWidth="1"/>
    <col min="5067" max="5067" width="171.28515625" customWidth="1"/>
    <col min="5068" max="5068" width="17" customWidth="1"/>
    <col min="5069" max="5069" width="23" customWidth="1"/>
    <col min="5070" max="5070" width="206.42578125" customWidth="1"/>
    <col min="5071" max="5071" width="123.28515625" customWidth="1"/>
    <col min="5072" max="5072" width="9.140625" customWidth="1"/>
    <col min="5073" max="5073" width="206.42578125" customWidth="1"/>
    <col min="5074" max="5074" width="31.5703125" customWidth="1"/>
    <col min="5075" max="5075" width="206.42578125" customWidth="1"/>
    <col min="5076" max="5076" width="5.85546875" customWidth="1"/>
    <col min="5077" max="5078" width="9.140625" customWidth="1"/>
    <col min="5079" max="5079" width="206.42578125" customWidth="1"/>
    <col min="5080" max="5080" width="9.140625" customWidth="1"/>
    <col min="5081" max="5081" width="206.42578125" customWidth="1"/>
    <col min="5082" max="5082" width="9.140625" customWidth="1"/>
    <col min="5083" max="5083" width="206.42578125" customWidth="1"/>
    <col min="5084" max="5084" width="9.140625" customWidth="1"/>
    <col min="5085" max="5085" width="58.140625" customWidth="1"/>
    <col min="5086" max="5087" width="206.42578125" customWidth="1"/>
    <col min="5088" max="5088" width="141.28515625" customWidth="1"/>
    <col min="5089" max="5089" width="9.140625" customWidth="1"/>
    <col min="5090" max="5090" width="1.5703125" customWidth="1"/>
    <col min="5091" max="5091" width="156.7109375" customWidth="1"/>
    <col min="5092" max="5092" width="206.42578125" customWidth="1"/>
    <col min="5093" max="5093" width="9.140625" customWidth="1"/>
    <col min="5094" max="5094" width="5.85546875" customWidth="1"/>
    <col min="5095" max="5095" width="9.140625" customWidth="1"/>
    <col min="5096" max="5096" width="31.5703125" customWidth="1"/>
    <col min="5097" max="5097" width="206.42578125" customWidth="1"/>
    <col min="5098" max="5098" width="25.5703125" customWidth="1"/>
    <col min="5099" max="5102" width="9.140625" customWidth="1"/>
    <col min="5103" max="5103" width="179" customWidth="1"/>
    <col min="5104" max="5104" width="206.42578125" customWidth="1"/>
    <col min="5105" max="5105" width="83.85546875" customWidth="1"/>
    <col min="5106" max="5106" width="9.140625" customWidth="1"/>
    <col min="5107" max="5108" width="206.42578125" customWidth="1"/>
    <col min="5109" max="5109" width="9.140625" customWidth="1"/>
    <col min="5110" max="5110" width="206.42578125" customWidth="1"/>
    <col min="5111" max="5111" width="9.140625" customWidth="1"/>
    <col min="5112" max="5112" width="5" customWidth="1"/>
    <col min="5113" max="5113" width="206.42578125" customWidth="1"/>
    <col min="5114" max="5114" width="9.140625" customWidth="1"/>
    <col min="5115" max="5115" width="206.42578125" customWidth="1"/>
    <col min="5116" max="5116" width="9.140625" customWidth="1"/>
    <col min="5117" max="5117" width="17" customWidth="1"/>
    <col min="5118" max="5118" width="16.140625" customWidth="1"/>
    <col min="5119" max="5119" width="206.42578125" customWidth="1"/>
    <col min="5121" max="5121" width="1.85546875" customWidth="1"/>
    <col min="5122" max="5122" width="9.140625" customWidth="1"/>
    <col min="5123" max="5123" width="11.42578125" customWidth="1"/>
    <col min="5124" max="5124" width="10.28515625" customWidth="1"/>
    <col min="5125" max="5126" width="8.85546875" customWidth="1"/>
    <col min="5127" max="5127" width="10.28515625" customWidth="1"/>
    <col min="5128" max="5129" width="8.85546875" customWidth="1"/>
    <col min="5130" max="5130" width="10.28515625" customWidth="1"/>
    <col min="5131" max="5132" width="8.85546875" customWidth="1"/>
    <col min="5133" max="5133" width="10.28515625" customWidth="1"/>
    <col min="5134" max="5135" width="8.85546875" customWidth="1"/>
    <col min="5136" max="5136" width="9.140625" customWidth="1"/>
    <col min="5137" max="5137" width="16.140625" customWidth="1"/>
    <col min="5138" max="5162" width="9.140625" customWidth="1"/>
    <col min="5163" max="5163" width="58.140625" customWidth="1"/>
    <col min="5164" max="5164" width="87.28515625" customWidth="1"/>
    <col min="5165" max="5166" width="9.140625" customWidth="1"/>
    <col min="5167" max="5169" width="206.42578125" customWidth="1"/>
    <col min="5170" max="5173" width="9.140625" customWidth="1"/>
    <col min="5174" max="5174" width="159.28515625" customWidth="1"/>
    <col min="5175" max="5175" width="161.85546875" customWidth="1"/>
    <col min="5176" max="5177" width="9.140625" customWidth="1"/>
    <col min="5178" max="5178" width="206.42578125" customWidth="1"/>
    <col min="5179" max="5181" width="9.140625" customWidth="1"/>
    <col min="5182" max="5182" width="15.28515625" customWidth="1"/>
    <col min="5183" max="5183" width="9.140625" customWidth="1"/>
    <col min="5184" max="5184" width="7.5703125" customWidth="1"/>
    <col min="5185" max="5185" width="24.7109375" customWidth="1"/>
    <col min="5186" max="5186" width="9.140625" customWidth="1"/>
    <col min="5187" max="5187" width="17" customWidth="1"/>
    <col min="5188" max="5190" width="9.140625" customWidth="1"/>
    <col min="5191" max="5191" width="58.140625" customWidth="1"/>
    <col min="5192" max="5192" width="87.28515625" customWidth="1"/>
    <col min="5193" max="5199" width="9.140625" customWidth="1"/>
    <col min="5200" max="5200" width="206.42578125" customWidth="1"/>
    <col min="5201" max="5201" width="9.140625" customWidth="1"/>
    <col min="5202" max="5202" width="206.42578125" customWidth="1"/>
    <col min="5203" max="5204" width="9.140625" customWidth="1"/>
    <col min="5205" max="5205" width="206.42578125" customWidth="1"/>
    <col min="5206" max="5206" width="24.7109375" customWidth="1"/>
    <col min="5207" max="5207" width="206.42578125" customWidth="1"/>
    <col min="5208" max="5209" width="9.140625" customWidth="1"/>
    <col min="5210" max="5210" width="161.85546875" customWidth="1"/>
    <col min="5211" max="5211" width="9.140625" customWidth="1"/>
    <col min="5212" max="5212" width="7.5703125" customWidth="1"/>
    <col min="5213" max="5214" width="9.140625" customWidth="1"/>
    <col min="5215" max="5215" width="25.5703125" customWidth="1"/>
    <col min="5216" max="5216" width="9.140625" customWidth="1"/>
    <col min="5217" max="5217" width="206.42578125" customWidth="1"/>
    <col min="5218" max="5218" width="85.5703125" customWidth="1"/>
    <col min="5219" max="5221" width="9.140625" customWidth="1"/>
    <col min="5222" max="5222" width="86.42578125" customWidth="1"/>
    <col min="5223" max="5223" width="9.140625" customWidth="1"/>
    <col min="5224" max="5224" width="15.28515625" customWidth="1"/>
    <col min="5225" max="5225" width="17.85546875" customWidth="1"/>
    <col min="5226" max="5226" width="206.42578125" customWidth="1"/>
    <col min="5227" max="5227" width="9.140625" customWidth="1"/>
    <col min="5228" max="5228" width="22.140625" customWidth="1"/>
    <col min="5229" max="5229" width="206.42578125" customWidth="1"/>
    <col min="5230" max="5231" width="9.140625" customWidth="1"/>
    <col min="5232" max="5233" width="206.42578125" customWidth="1"/>
    <col min="5234" max="5234" width="9.140625" customWidth="1"/>
    <col min="5235" max="5235" width="206.42578125" customWidth="1"/>
    <col min="5236" max="5245" width="9.140625" customWidth="1"/>
    <col min="5246" max="5246" width="87.28515625" customWidth="1"/>
    <col min="5247" max="5247" width="15.28515625" customWidth="1"/>
    <col min="5248" max="5248" width="17.85546875" customWidth="1"/>
    <col min="5249" max="5250" width="88.140625" customWidth="1"/>
    <col min="5251" max="5252" width="9.140625" customWidth="1"/>
    <col min="5253" max="5254" width="206.42578125" customWidth="1"/>
    <col min="5255" max="5255" width="9.140625" customWidth="1"/>
    <col min="5256" max="5256" width="206.42578125" customWidth="1"/>
    <col min="5257" max="5258" width="9.140625" customWidth="1"/>
    <col min="5259" max="5259" width="206.42578125" customWidth="1"/>
    <col min="5260" max="5260" width="89" customWidth="1"/>
    <col min="5261" max="5261" width="206.42578125" customWidth="1"/>
    <col min="5262" max="5270" width="9.140625" customWidth="1"/>
    <col min="5271" max="5271" width="15.28515625" customWidth="1"/>
    <col min="5272" max="5272" width="17.85546875" customWidth="1"/>
    <col min="5273" max="5273" width="3.28515625" customWidth="1"/>
    <col min="5274" max="5275" width="9.140625" customWidth="1"/>
    <col min="5276" max="5276" width="123.28515625" customWidth="1"/>
    <col min="5277" max="5281" width="9.140625" customWidth="1"/>
    <col min="5282" max="5282" width="24.7109375" customWidth="1"/>
    <col min="5283" max="5285" width="9.140625" customWidth="1"/>
    <col min="5286" max="5286" width="14.42578125" customWidth="1"/>
    <col min="5287" max="5288" width="9.140625" customWidth="1"/>
    <col min="5289" max="5289" width="206.42578125" customWidth="1"/>
    <col min="5290" max="5290" width="58.140625" customWidth="1"/>
    <col min="5291" max="5291" width="87.28515625" customWidth="1"/>
    <col min="5292" max="5292" width="9.140625" customWidth="1"/>
    <col min="5293" max="5293" width="206.42578125" customWidth="1"/>
    <col min="5294" max="5294" width="156.7109375" customWidth="1"/>
    <col min="5295" max="5298" width="9.140625" customWidth="1"/>
    <col min="5299" max="5299" width="206.42578125" customWidth="1"/>
    <col min="5300" max="5304" width="9.140625" customWidth="1"/>
    <col min="5305" max="5305" width="206.42578125" customWidth="1"/>
    <col min="5306" max="5306" width="89.85546875" customWidth="1"/>
    <col min="5307" max="5307" width="15.28515625" customWidth="1"/>
    <col min="5308" max="5308" width="17.85546875" customWidth="1"/>
    <col min="5309" max="5309" width="95" customWidth="1"/>
    <col min="5310" max="5311" width="90.7109375" customWidth="1"/>
    <col min="5312" max="5312" width="158.42578125" customWidth="1"/>
    <col min="5313" max="5313" width="83.85546875" customWidth="1"/>
    <col min="5314" max="5314" width="86.42578125" customWidth="1"/>
    <col min="5315" max="5315" width="206.42578125" customWidth="1"/>
    <col min="5316" max="5316" width="123.28515625" customWidth="1"/>
    <col min="5317" max="5317" width="31.5703125" customWidth="1"/>
    <col min="5318" max="5318" width="26.42578125" customWidth="1"/>
    <col min="5319" max="5320" width="9.140625" customWidth="1"/>
    <col min="5321" max="5321" width="206.42578125" customWidth="1"/>
    <col min="5322" max="5322" width="9.140625" customWidth="1"/>
    <col min="5323" max="5323" width="171.28515625" customWidth="1"/>
    <col min="5324" max="5324" width="17" customWidth="1"/>
    <col min="5325" max="5325" width="23" customWidth="1"/>
    <col min="5326" max="5326" width="206.42578125" customWidth="1"/>
    <col min="5327" max="5327" width="123.28515625" customWidth="1"/>
    <col min="5328" max="5328" width="9.140625" customWidth="1"/>
    <col min="5329" max="5329" width="206.42578125" customWidth="1"/>
    <col min="5330" max="5330" width="31.5703125" customWidth="1"/>
    <col min="5331" max="5331" width="206.42578125" customWidth="1"/>
    <col min="5332" max="5332" width="5.85546875" customWidth="1"/>
    <col min="5333" max="5334" width="9.140625" customWidth="1"/>
    <col min="5335" max="5335" width="206.42578125" customWidth="1"/>
    <col min="5336" max="5336" width="9.140625" customWidth="1"/>
    <col min="5337" max="5337" width="206.42578125" customWidth="1"/>
    <col min="5338" max="5338" width="9.140625" customWidth="1"/>
    <col min="5339" max="5339" width="206.42578125" customWidth="1"/>
    <col min="5340" max="5340" width="9.140625" customWidth="1"/>
    <col min="5341" max="5341" width="58.140625" customWidth="1"/>
    <col min="5342" max="5343" width="206.42578125" customWidth="1"/>
    <col min="5344" max="5344" width="141.28515625" customWidth="1"/>
    <col min="5345" max="5345" width="9.140625" customWidth="1"/>
    <col min="5346" max="5346" width="1.5703125" customWidth="1"/>
    <col min="5347" max="5347" width="156.7109375" customWidth="1"/>
    <col min="5348" max="5348" width="206.42578125" customWidth="1"/>
    <col min="5349" max="5349" width="9.140625" customWidth="1"/>
    <col min="5350" max="5350" width="5.85546875" customWidth="1"/>
    <col min="5351" max="5351" width="9.140625" customWidth="1"/>
    <col min="5352" max="5352" width="31.5703125" customWidth="1"/>
    <col min="5353" max="5353" width="206.42578125" customWidth="1"/>
    <col min="5354" max="5354" width="25.5703125" customWidth="1"/>
    <col min="5355" max="5358" width="9.140625" customWidth="1"/>
    <col min="5359" max="5359" width="179" customWidth="1"/>
    <col min="5360" max="5360" width="206.42578125" customWidth="1"/>
    <col min="5361" max="5361" width="83.85546875" customWidth="1"/>
    <col min="5362" max="5362" width="9.140625" customWidth="1"/>
    <col min="5363" max="5364" width="206.42578125" customWidth="1"/>
    <col min="5365" max="5365" width="9.140625" customWidth="1"/>
    <col min="5366" max="5366" width="206.42578125" customWidth="1"/>
    <col min="5367" max="5367" width="9.140625" customWidth="1"/>
    <col min="5368" max="5368" width="5" customWidth="1"/>
    <col min="5369" max="5369" width="206.42578125" customWidth="1"/>
    <col min="5370" max="5370" width="9.140625" customWidth="1"/>
    <col min="5371" max="5371" width="206.42578125" customWidth="1"/>
    <col min="5372" max="5372" width="9.140625" customWidth="1"/>
    <col min="5373" max="5373" width="17" customWidth="1"/>
    <col min="5374" max="5374" width="16.140625" customWidth="1"/>
    <col min="5375" max="5375" width="206.42578125" customWidth="1"/>
    <col min="5377" max="5377" width="1.85546875" customWidth="1"/>
    <col min="5378" max="5378" width="9.140625" customWidth="1"/>
    <col min="5379" max="5379" width="11.42578125" customWidth="1"/>
    <col min="5380" max="5380" width="10.28515625" customWidth="1"/>
    <col min="5381" max="5382" width="8.85546875" customWidth="1"/>
    <col min="5383" max="5383" width="10.28515625" customWidth="1"/>
    <col min="5384" max="5385" width="8.85546875" customWidth="1"/>
    <col min="5386" max="5386" width="10.28515625" customWidth="1"/>
    <col min="5387" max="5388" width="8.85546875" customWidth="1"/>
    <col min="5389" max="5389" width="10.28515625" customWidth="1"/>
    <col min="5390" max="5391" width="8.85546875" customWidth="1"/>
    <col min="5392" max="5392" width="9.140625" customWidth="1"/>
    <col min="5393" max="5393" width="16.140625" customWidth="1"/>
    <col min="5394" max="5418" width="9.140625" customWidth="1"/>
    <col min="5419" max="5419" width="58.140625" customWidth="1"/>
    <col min="5420" max="5420" width="87.28515625" customWidth="1"/>
    <col min="5421" max="5422" width="9.140625" customWidth="1"/>
    <col min="5423" max="5425" width="206.42578125" customWidth="1"/>
    <col min="5426" max="5429" width="9.140625" customWidth="1"/>
    <col min="5430" max="5430" width="159.28515625" customWidth="1"/>
    <col min="5431" max="5431" width="161.85546875" customWidth="1"/>
    <col min="5432" max="5433" width="9.140625" customWidth="1"/>
    <col min="5434" max="5434" width="206.42578125" customWidth="1"/>
    <col min="5435" max="5437" width="9.140625" customWidth="1"/>
    <col min="5438" max="5438" width="15.28515625" customWidth="1"/>
    <col min="5439" max="5439" width="9.140625" customWidth="1"/>
    <col min="5440" max="5440" width="7.5703125" customWidth="1"/>
    <col min="5441" max="5441" width="24.7109375" customWidth="1"/>
    <col min="5442" max="5442" width="9.140625" customWidth="1"/>
    <col min="5443" max="5443" width="17" customWidth="1"/>
    <col min="5444" max="5446" width="9.140625" customWidth="1"/>
    <col min="5447" max="5447" width="58.140625" customWidth="1"/>
    <col min="5448" max="5448" width="87.28515625" customWidth="1"/>
    <col min="5449" max="5455" width="9.140625" customWidth="1"/>
    <col min="5456" max="5456" width="206.42578125" customWidth="1"/>
    <col min="5457" max="5457" width="9.140625" customWidth="1"/>
    <col min="5458" max="5458" width="206.42578125" customWidth="1"/>
    <col min="5459" max="5460" width="9.140625" customWidth="1"/>
    <col min="5461" max="5461" width="206.42578125" customWidth="1"/>
    <col min="5462" max="5462" width="24.7109375" customWidth="1"/>
    <col min="5463" max="5463" width="206.42578125" customWidth="1"/>
    <col min="5464" max="5465" width="9.140625" customWidth="1"/>
    <col min="5466" max="5466" width="161.85546875" customWidth="1"/>
    <col min="5467" max="5467" width="9.140625" customWidth="1"/>
    <col min="5468" max="5468" width="7.5703125" customWidth="1"/>
    <col min="5469" max="5470" width="9.140625" customWidth="1"/>
    <col min="5471" max="5471" width="25.5703125" customWidth="1"/>
    <col min="5472" max="5472" width="9.140625" customWidth="1"/>
    <col min="5473" max="5473" width="206.42578125" customWidth="1"/>
    <col min="5474" max="5474" width="85.5703125" customWidth="1"/>
    <col min="5475" max="5477" width="9.140625" customWidth="1"/>
    <col min="5478" max="5478" width="86.42578125" customWidth="1"/>
    <col min="5479" max="5479" width="9.140625" customWidth="1"/>
    <col min="5480" max="5480" width="15.28515625" customWidth="1"/>
    <col min="5481" max="5481" width="17.85546875" customWidth="1"/>
    <col min="5482" max="5482" width="206.42578125" customWidth="1"/>
    <col min="5483" max="5483" width="9.140625" customWidth="1"/>
    <col min="5484" max="5484" width="22.140625" customWidth="1"/>
    <col min="5485" max="5485" width="206.42578125" customWidth="1"/>
    <col min="5486" max="5487" width="9.140625" customWidth="1"/>
    <col min="5488" max="5489" width="206.42578125" customWidth="1"/>
    <col min="5490" max="5490" width="9.140625" customWidth="1"/>
    <col min="5491" max="5491" width="206.42578125" customWidth="1"/>
    <col min="5492" max="5501" width="9.140625" customWidth="1"/>
    <col min="5502" max="5502" width="87.28515625" customWidth="1"/>
    <col min="5503" max="5503" width="15.28515625" customWidth="1"/>
    <col min="5504" max="5504" width="17.85546875" customWidth="1"/>
    <col min="5505" max="5506" width="88.140625" customWidth="1"/>
    <col min="5507" max="5508" width="9.140625" customWidth="1"/>
    <col min="5509" max="5510" width="206.42578125" customWidth="1"/>
    <col min="5511" max="5511" width="9.140625" customWidth="1"/>
    <col min="5512" max="5512" width="206.42578125" customWidth="1"/>
    <col min="5513" max="5514" width="9.140625" customWidth="1"/>
    <col min="5515" max="5515" width="206.42578125" customWidth="1"/>
    <col min="5516" max="5516" width="89" customWidth="1"/>
    <col min="5517" max="5517" width="206.42578125" customWidth="1"/>
    <col min="5518" max="5526" width="9.140625" customWidth="1"/>
    <col min="5527" max="5527" width="15.28515625" customWidth="1"/>
    <col min="5528" max="5528" width="17.85546875" customWidth="1"/>
    <col min="5529" max="5529" width="3.28515625" customWidth="1"/>
    <col min="5530" max="5531" width="9.140625" customWidth="1"/>
    <col min="5532" max="5532" width="123.28515625" customWidth="1"/>
    <col min="5533" max="5537" width="9.140625" customWidth="1"/>
    <col min="5538" max="5538" width="24.7109375" customWidth="1"/>
    <col min="5539" max="5541" width="9.140625" customWidth="1"/>
    <col min="5542" max="5542" width="14.42578125" customWidth="1"/>
    <col min="5543" max="5544" width="9.140625" customWidth="1"/>
    <col min="5545" max="5545" width="206.42578125" customWidth="1"/>
    <col min="5546" max="5546" width="58.140625" customWidth="1"/>
    <col min="5547" max="5547" width="87.28515625" customWidth="1"/>
    <col min="5548" max="5548" width="9.140625" customWidth="1"/>
    <col min="5549" max="5549" width="206.42578125" customWidth="1"/>
    <col min="5550" max="5550" width="156.7109375" customWidth="1"/>
    <col min="5551" max="5554" width="9.140625" customWidth="1"/>
    <col min="5555" max="5555" width="206.42578125" customWidth="1"/>
    <col min="5556" max="5560" width="9.140625" customWidth="1"/>
    <col min="5561" max="5561" width="206.42578125" customWidth="1"/>
    <col min="5562" max="5562" width="89.85546875" customWidth="1"/>
    <col min="5563" max="5563" width="15.28515625" customWidth="1"/>
    <col min="5564" max="5564" width="17.85546875" customWidth="1"/>
    <col min="5565" max="5565" width="95" customWidth="1"/>
    <col min="5566" max="5567" width="90.7109375" customWidth="1"/>
    <col min="5568" max="5568" width="158.42578125" customWidth="1"/>
    <col min="5569" max="5569" width="83.85546875" customWidth="1"/>
    <col min="5570" max="5570" width="86.42578125" customWidth="1"/>
    <col min="5571" max="5571" width="206.42578125" customWidth="1"/>
    <col min="5572" max="5572" width="123.28515625" customWidth="1"/>
    <col min="5573" max="5573" width="31.5703125" customWidth="1"/>
    <col min="5574" max="5574" width="26.42578125" customWidth="1"/>
    <col min="5575" max="5576" width="9.140625" customWidth="1"/>
    <col min="5577" max="5577" width="206.42578125" customWidth="1"/>
    <col min="5578" max="5578" width="9.140625" customWidth="1"/>
    <col min="5579" max="5579" width="171.28515625" customWidth="1"/>
    <col min="5580" max="5580" width="17" customWidth="1"/>
    <col min="5581" max="5581" width="23" customWidth="1"/>
    <col min="5582" max="5582" width="206.42578125" customWidth="1"/>
    <col min="5583" max="5583" width="123.28515625" customWidth="1"/>
    <col min="5584" max="5584" width="9.140625" customWidth="1"/>
    <col min="5585" max="5585" width="206.42578125" customWidth="1"/>
    <col min="5586" max="5586" width="31.5703125" customWidth="1"/>
    <col min="5587" max="5587" width="206.42578125" customWidth="1"/>
    <col min="5588" max="5588" width="5.85546875" customWidth="1"/>
    <col min="5589" max="5590" width="9.140625" customWidth="1"/>
    <col min="5591" max="5591" width="206.42578125" customWidth="1"/>
    <col min="5592" max="5592" width="9.140625" customWidth="1"/>
    <col min="5593" max="5593" width="206.42578125" customWidth="1"/>
    <col min="5594" max="5594" width="9.140625" customWidth="1"/>
    <col min="5595" max="5595" width="206.42578125" customWidth="1"/>
    <col min="5596" max="5596" width="9.140625" customWidth="1"/>
    <col min="5597" max="5597" width="58.140625" customWidth="1"/>
    <col min="5598" max="5599" width="206.42578125" customWidth="1"/>
    <col min="5600" max="5600" width="141.28515625" customWidth="1"/>
    <col min="5601" max="5601" width="9.140625" customWidth="1"/>
    <col min="5602" max="5602" width="1.5703125" customWidth="1"/>
    <col min="5603" max="5603" width="156.7109375" customWidth="1"/>
    <col min="5604" max="5604" width="206.42578125" customWidth="1"/>
    <col min="5605" max="5605" width="9.140625" customWidth="1"/>
    <col min="5606" max="5606" width="5.85546875" customWidth="1"/>
    <col min="5607" max="5607" width="9.140625" customWidth="1"/>
    <col min="5608" max="5608" width="31.5703125" customWidth="1"/>
    <col min="5609" max="5609" width="206.42578125" customWidth="1"/>
    <col min="5610" max="5610" width="25.5703125" customWidth="1"/>
    <col min="5611" max="5614" width="9.140625" customWidth="1"/>
    <col min="5615" max="5615" width="179" customWidth="1"/>
    <col min="5616" max="5616" width="206.42578125" customWidth="1"/>
    <col min="5617" max="5617" width="83.85546875" customWidth="1"/>
    <col min="5618" max="5618" width="9.140625" customWidth="1"/>
    <col min="5619" max="5620" width="206.42578125" customWidth="1"/>
    <col min="5621" max="5621" width="9.140625" customWidth="1"/>
    <col min="5622" max="5622" width="206.42578125" customWidth="1"/>
    <col min="5623" max="5623" width="9.140625" customWidth="1"/>
    <col min="5624" max="5624" width="5" customWidth="1"/>
    <col min="5625" max="5625" width="206.42578125" customWidth="1"/>
    <col min="5626" max="5626" width="9.140625" customWidth="1"/>
    <col min="5627" max="5627" width="206.42578125" customWidth="1"/>
    <col min="5628" max="5628" width="9.140625" customWidth="1"/>
    <col min="5629" max="5629" width="17" customWidth="1"/>
    <col min="5630" max="5630" width="16.140625" customWidth="1"/>
    <col min="5631" max="5631" width="206.42578125" customWidth="1"/>
    <col min="5633" max="5633" width="1.85546875" customWidth="1"/>
    <col min="5634" max="5634" width="9.140625" customWidth="1"/>
    <col min="5635" max="5635" width="11.42578125" customWidth="1"/>
    <col min="5636" max="5636" width="10.28515625" customWidth="1"/>
    <col min="5637" max="5638" width="8.85546875" customWidth="1"/>
    <col min="5639" max="5639" width="10.28515625" customWidth="1"/>
    <col min="5640" max="5641" width="8.85546875" customWidth="1"/>
    <col min="5642" max="5642" width="10.28515625" customWidth="1"/>
    <col min="5643" max="5644" width="8.85546875" customWidth="1"/>
    <col min="5645" max="5645" width="10.28515625" customWidth="1"/>
    <col min="5646" max="5647" width="8.85546875" customWidth="1"/>
    <col min="5648" max="5648" width="9.140625" customWidth="1"/>
    <col min="5649" max="5649" width="16.140625" customWidth="1"/>
    <col min="5650" max="5674" width="9.140625" customWidth="1"/>
    <col min="5675" max="5675" width="58.140625" customWidth="1"/>
    <col min="5676" max="5676" width="87.28515625" customWidth="1"/>
    <col min="5677" max="5678" width="9.140625" customWidth="1"/>
    <col min="5679" max="5681" width="206.42578125" customWidth="1"/>
    <col min="5682" max="5685" width="9.140625" customWidth="1"/>
    <col min="5686" max="5686" width="159.28515625" customWidth="1"/>
    <col min="5687" max="5687" width="161.85546875" customWidth="1"/>
    <col min="5688" max="5689" width="9.140625" customWidth="1"/>
    <col min="5690" max="5690" width="206.42578125" customWidth="1"/>
    <col min="5691" max="5693" width="9.140625" customWidth="1"/>
    <col min="5694" max="5694" width="15.28515625" customWidth="1"/>
    <col min="5695" max="5695" width="9.140625" customWidth="1"/>
    <col min="5696" max="5696" width="7.5703125" customWidth="1"/>
    <col min="5697" max="5697" width="24.7109375" customWidth="1"/>
    <col min="5698" max="5698" width="9.140625" customWidth="1"/>
    <col min="5699" max="5699" width="17" customWidth="1"/>
    <col min="5700" max="5702" width="9.140625" customWidth="1"/>
    <col min="5703" max="5703" width="58.140625" customWidth="1"/>
    <col min="5704" max="5704" width="87.28515625" customWidth="1"/>
    <col min="5705" max="5711" width="9.140625" customWidth="1"/>
    <col min="5712" max="5712" width="206.42578125" customWidth="1"/>
    <col min="5713" max="5713" width="9.140625" customWidth="1"/>
    <col min="5714" max="5714" width="206.42578125" customWidth="1"/>
    <col min="5715" max="5716" width="9.140625" customWidth="1"/>
    <col min="5717" max="5717" width="206.42578125" customWidth="1"/>
    <col min="5718" max="5718" width="24.7109375" customWidth="1"/>
    <col min="5719" max="5719" width="206.42578125" customWidth="1"/>
    <col min="5720" max="5721" width="9.140625" customWidth="1"/>
    <col min="5722" max="5722" width="161.85546875" customWidth="1"/>
    <col min="5723" max="5723" width="9.140625" customWidth="1"/>
    <col min="5724" max="5724" width="7.5703125" customWidth="1"/>
    <col min="5725" max="5726" width="9.140625" customWidth="1"/>
    <col min="5727" max="5727" width="25.5703125" customWidth="1"/>
    <col min="5728" max="5728" width="9.140625" customWidth="1"/>
    <col min="5729" max="5729" width="206.42578125" customWidth="1"/>
    <col min="5730" max="5730" width="85.5703125" customWidth="1"/>
    <col min="5731" max="5733" width="9.140625" customWidth="1"/>
    <col min="5734" max="5734" width="86.42578125" customWidth="1"/>
    <col min="5735" max="5735" width="9.140625" customWidth="1"/>
    <col min="5736" max="5736" width="15.28515625" customWidth="1"/>
    <col min="5737" max="5737" width="17.85546875" customWidth="1"/>
    <col min="5738" max="5738" width="206.42578125" customWidth="1"/>
    <col min="5739" max="5739" width="9.140625" customWidth="1"/>
    <col min="5740" max="5740" width="22.140625" customWidth="1"/>
    <col min="5741" max="5741" width="206.42578125" customWidth="1"/>
    <col min="5742" max="5743" width="9.140625" customWidth="1"/>
    <col min="5744" max="5745" width="206.42578125" customWidth="1"/>
    <col min="5746" max="5746" width="9.140625" customWidth="1"/>
    <col min="5747" max="5747" width="206.42578125" customWidth="1"/>
    <col min="5748" max="5757" width="9.140625" customWidth="1"/>
    <col min="5758" max="5758" width="87.28515625" customWidth="1"/>
    <col min="5759" max="5759" width="15.28515625" customWidth="1"/>
    <col min="5760" max="5760" width="17.85546875" customWidth="1"/>
    <col min="5761" max="5762" width="88.140625" customWidth="1"/>
    <col min="5763" max="5764" width="9.140625" customWidth="1"/>
    <col min="5765" max="5766" width="206.42578125" customWidth="1"/>
    <col min="5767" max="5767" width="9.140625" customWidth="1"/>
    <col min="5768" max="5768" width="206.42578125" customWidth="1"/>
    <col min="5769" max="5770" width="9.140625" customWidth="1"/>
    <col min="5771" max="5771" width="206.42578125" customWidth="1"/>
    <col min="5772" max="5772" width="89" customWidth="1"/>
    <col min="5773" max="5773" width="206.42578125" customWidth="1"/>
    <col min="5774" max="5782" width="9.140625" customWidth="1"/>
    <col min="5783" max="5783" width="15.28515625" customWidth="1"/>
    <col min="5784" max="5784" width="17.85546875" customWidth="1"/>
    <col min="5785" max="5785" width="3.28515625" customWidth="1"/>
    <col min="5786" max="5787" width="9.140625" customWidth="1"/>
    <col min="5788" max="5788" width="123.28515625" customWidth="1"/>
    <col min="5789" max="5793" width="9.140625" customWidth="1"/>
    <col min="5794" max="5794" width="24.7109375" customWidth="1"/>
    <col min="5795" max="5797" width="9.140625" customWidth="1"/>
    <col min="5798" max="5798" width="14.42578125" customWidth="1"/>
    <col min="5799" max="5800" width="9.140625" customWidth="1"/>
    <col min="5801" max="5801" width="206.42578125" customWidth="1"/>
    <col min="5802" max="5802" width="58.140625" customWidth="1"/>
    <col min="5803" max="5803" width="87.28515625" customWidth="1"/>
    <col min="5804" max="5804" width="9.140625" customWidth="1"/>
    <col min="5805" max="5805" width="206.42578125" customWidth="1"/>
    <col min="5806" max="5806" width="156.7109375" customWidth="1"/>
    <col min="5807" max="5810" width="9.140625" customWidth="1"/>
    <col min="5811" max="5811" width="206.42578125" customWidth="1"/>
    <col min="5812" max="5816" width="9.140625" customWidth="1"/>
    <col min="5817" max="5817" width="206.42578125" customWidth="1"/>
    <col min="5818" max="5818" width="89.85546875" customWidth="1"/>
    <col min="5819" max="5819" width="15.28515625" customWidth="1"/>
    <col min="5820" max="5820" width="17.85546875" customWidth="1"/>
    <col min="5821" max="5821" width="95" customWidth="1"/>
    <col min="5822" max="5823" width="90.7109375" customWidth="1"/>
    <col min="5824" max="5824" width="158.42578125" customWidth="1"/>
    <col min="5825" max="5825" width="83.85546875" customWidth="1"/>
    <col min="5826" max="5826" width="86.42578125" customWidth="1"/>
    <col min="5827" max="5827" width="206.42578125" customWidth="1"/>
    <col min="5828" max="5828" width="123.28515625" customWidth="1"/>
    <col min="5829" max="5829" width="31.5703125" customWidth="1"/>
    <col min="5830" max="5830" width="26.42578125" customWidth="1"/>
    <col min="5831" max="5832" width="9.140625" customWidth="1"/>
    <col min="5833" max="5833" width="206.42578125" customWidth="1"/>
    <col min="5834" max="5834" width="9.140625" customWidth="1"/>
    <col min="5835" max="5835" width="171.28515625" customWidth="1"/>
    <col min="5836" max="5836" width="17" customWidth="1"/>
    <col min="5837" max="5837" width="23" customWidth="1"/>
    <col min="5838" max="5838" width="206.42578125" customWidth="1"/>
    <col min="5839" max="5839" width="123.28515625" customWidth="1"/>
    <col min="5840" max="5840" width="9.140625" customWidth="1"/>
    <col min="5841" max="5841" width="206.42578125" customWidth="1"/>
    <col min="5842" max="5842" width="31.5703125" customWidth="1"/>
    <col min="5843" max="5843" width="206.42578125" customWidth="1"/>
    <col min="5844" max="5844" width="5.85546875" customWidth="1"/>
    <col min="5845" max="5846" width="9.140625" customWidth="1"/>
    <col min="5847" max="5847" width="206.42578125" customWidth="1"/>
    <col min="5848" max="5848" width="9.140625" customWidth="1"/>
    <col min="5849" max="5849" width="206.42578125" customWidth="1"/>
    <col min="5850" max="5850" width="9.140625" customWidth="1"/>
    <col min="5851" max="5851" width="206.42578125" customWidth="1"/>
    <col min="5852" max="5852" width="9.140625" customWidth="1"/>
    <col min="5853" max="5853" width="58.140625" customWidth="1"/>
    <col min="5854" max="5855" width="206.42578125" customWidth="1"/>
    <col min="5856" max="5856" width="141.28515625" customWidth="1"/>
    <col min="5857" max="5857" width="9.140625" customWidth="1"/>
    <col min="5858" max="5858" width="1.5703125" customWidth="1"/>
    <col min="5859" max="5859" width="156.7109375" customWidth="1"/>
    <col min="5860" max="5860" width="206.42578125" customWidth="1"/>
    <col min="5861" max="5861" width="9.140625" customWidth="1"/>
    <col min="5862" max="5862" width="5.85546875" customWidth="1"/>
    <col min="5863" max="5863" width="9.140625" customWidth="1"/>
    <col min="5864" max="5864" width="31.5703125" customWidth="1"/>
    <col min="5865" max="5865" width="206.42578125" customWidth="1"/>
    <col min="5866" max="5866" width="25.5703125" customWidth="1"/>
    <col min="5867" max="5870" width="9.140625" customWidth="1"/>
    <col min="5871" max="5871" width="179" customWidth="1"/>
    <col min="5872" max="5872" width="206.42578125" customWidth="1"/>
    <col min="5873" max="5873" width="83.85546875" customWidth="1"/>
    <col min="5874" max="5874" width="9.140625" customWidth="1"/>
    <col min="5875" max="5876" width="206.42578125" customWidth="1"/>
    <col min="5877" max="5877" width="9.140625" customWidth="1"/>
    <col min="5878" max="5878" width="206.42578125" customWidth="1"/>
    <col min="5879" max="5879" width="9.140625" customWidth="1"/>
    <col min="5880" max="5880" width="5" customWidth="1"/>
    <col min="5881" max="5881" width="206.42578125" customWidth="1"/>
    <col min="5882" max="5882" width="9.140625" customWidth="1"/>
    <col min="5883" max="5883" width="206.42578125" customWidth="1"/>
    <col min="5884" max="5884" width="9.140625" customWidth="1"/>
    <col min="5885" max="5885" width="17" customWidth="1"/>
    <col min="5886" max="5886" width="16.140625" customWidth="1"/>
    <col min="5887" max="5887" width="206.42578125" customWidth="1"/>
    <col min="5889" max="5889" width="1.85546875" customWidth="1"/>
    <col min="5890" max="5890" width="9.140625" customWidth="1"/>
    <col min="5891" max="5891" width="11.42578125" customWidth="1"/>
    <col min="5892" max="5892" width="10.28515625" customWidth="1"/>
    <col min="5893" max="5894" width="8.85546875" customWidth="1"/>
    <col min="5895" max="5895" width="10.28515625" customWidth="1"/>
    <col min="5896" max="5897" width="8.85546875" customWidth="1"/>
    <col min="5898" max="5898" width="10.28515625" customWidth="1"/>
    <col min="5899" max="5900" width="8.85546875" customWidth="1"/>
    <col min="5901" max="5901" width="10.28515625" customWidth="1"/>
    <col min="5902" max="5903" width="8.85546875" customWidth="1"/>
    <col min="5904" max="5904" width="9.140625" customWidth="1"/>
    <col min="5905" max="5905" width="16.140625" customWidth="1"/>
    <col min="5906" max="5930" width="9.140625" customWidth="1"/>
    <col min="5931" max="5931" width="58.140625" customWidth="1"/>
    <col min="5932" max="5932" width="87.28515625" customWidth="1"/>
    <col min="5933" max="5934" width="9.140625" customWidth="1"/>
    <col min="5935" max="5937" width="206.42578125" customWidth="1"/>
    <col min="5938" max="5941" width="9.140625" customWidth="1"/>
    <col min="5942" max="5942" width="159.28515625" customWidth="1"/>
    <col min="5943" max="5943" width="161.85546875" customWidth="1"/>
    <col min="5944" max="5945" width="9.140625" customWidth="1"/>
    <col min="5946" max="5946" width="206.42578125" customWidth="1"/>
    <col min="5947" max="5949" width="9.140625" customWidth="1"/>
    <col min="5950" max="5950" width="15.28515625" customWidth="1"/>
    <col min="5951" max="5951" width="9.140625" customWidth="1"/>
    <col min="5952" max="5952" width="7.5703125" customWidth="1"/>
    <col min="5953" max="5953" width="24.7109375" customWidth="1"/>
    <col min="5954" max="5954" width="9.140625" customWidth="1"/>
    <col min="5955" max="5955" width="17" customWidth="1"/>
    <col min="5956" max="5958" width="9.140625" customWidth="1"/>
    <col min="5959" max="5959" width="58.140625" customWidth="1"/>
    <col min="5960" max="5960" width="87.28515625" customWidth="1"/>
    <col min="5961" max="5967" width="9.140625" customWidth="1"/>
    <col min="5968" max="5968" width="206.42578125" customWidth="1"/>
    <col min="5969" max="5969" width="9.140625" customWidth="1"/>
    <col min="5970" max="5970" width="206.42578125" customWidth="1"/>
    <col min="5971" max="5972" width="9.140625" customWidth="1"/>
    <col min="5973" max="5973" width="206.42578125" customWidth="1"/>
    <col min="5974" max="5974" width="24.7109375" customWidth="1"/>
    <col min="5975" max="5975" width="206.42578125" customWidth="1"/>
    <col min="5976" max="5977" width="9.140625" customWidth="1"/>
    <col min="5978" max="5978" width="161.85546875" customWidth="1"/>
    <col min="5979" max="5979" width="9.140625" customWidth="1"/>
    <col min="5980" max="5980" width="7.5703125" customWidth="1"/>
    <col min="5981" max="5982" width="9.140625" customWidth="1"/>
    <col min="5983" max="5983" width="25.5703125" customWidth="1"/>
    <col min="5984" max="5984" width="9.140625" customWidth="1"/>
    <col min="5985" max="5985" width="206.42578125" customWidth="1"/>
    <col min="5986" max="5986" width="85.5703125" customWidth="1"/>
    <col min="5987" max="5989" width="9.140625" customWidth="1"/>
    <col min="5990" max="5990" width="86.42578125" customWidth="1"/>
    <col min="5991" max="5991" width="9.140625" customWidth="1"/>
    <col min="5992" max="5992" width="15.28515625" customWidth="1"/>
    <col min="5993" max="5993" width="17.85546875" customWidth="1"/>
    <col min="5994" max="5994" width="206.42578125" customWidth="1"/>
    <col min="5995" max="5995" width="9.140625" customWidth="1"/>
    <col min="5996" max="5996" width="22.140625" customWidth="1"/>
    <col min="5997" max="5997" width="206.42578125" customWidth="1"/>
    <col min="5998" max="5999" width="9.140625" customWidth="1"/>
    <col min="6000" max="6001" width="206.42578125" customWidth="1"/>
    <col min="6002" max="6002" width="9.140625" customWidth="1"/>
    <col min="6003" max="6003" width="206.42578125" customWidth="1"/>
    <col min="6004" max="6013" width="9.140625" customWidth="1"/>
    <col min="6014" max="6014" width="87.28515625" customWidth="1"/>
    <col min="6015" max="6015" width="15.28515625" customWidth="1"/>
    <col min="6016" max="6016" width="17.85546875" customWidth="1"/>
    <col min="6017" max="6018" width="88.140625" customWidth="1"/>
    <col min="6019" max="6020" width="9.140625" customWidth="1"/>
    <col min="6021" max="6022" width="206.42578125" customWidth="1"/>
    <col min="6023" max="6023" width="9.140625" customWidth="1"/>
    <col min="6024" max="6024" width="206.42578125" customWidth="1"/>
    <col min="6025" max="6026" width="9.140625" customWidth="1"/>
    <col min="6027" max="6027" width="206.42578125" customWidth="1"/>
    <col min="6028" max="6028" width="89" customWidth="1"/>
    <col min="6029" max="6029" width="206.42578125" customWidth="1"/>
    <col min="6030" max="6038" width="9.140625" customWidth="1"/>
    <col min="6039" max="6039" width="15.28515625" customWidth="1"/>
    <col min="6040" max="6040" width="17.85546875" customWidth="1"/>
    <col min="6041" max="6041" width="3.28515625" customWidth="1"/>
    <col min="6042" max="6043" width="9.140625" customWidth="1"/>
    <col min="6044" max="6044" width="123.28515625" customWidth="1"/>
    <col min="6045" max="6049" width="9.140625" customWidth="1"/>
    <col min="6050" max="6050" width="24.7109375" customWidth="1"/>
    <col min="6051" max="6053" width="9.140625" customWidth="1"/>
    <col min="6054" max="6054" width="14.42578125" customWidth="1"/>
    <col min="6055" max="6056" width="9.140625" customWidth="1"/>
    <col min="6057" max="6057" width="206.42578125" customWidth="1"/>
    <col min="6058" max="6058" width="58.140625" customWidth="1"/>
    <col min="6059" max="6059" width="87.28515625" customWidth="1"/>
    <col min="6060" max="6060" width="9.140625" customWidth="1"/>
    <col min="6061" max="6061" width="206.42578125" customWidth="1"/>
    <col min="6062" max="6062" width="156.7109375" customWidth="1"/>
    <col min="6063" max="6066" width="9.140625" customWidth="1"/>
    <col min="6067" max="6067" width="206.42578125" customWidth="1"/>
    <col min="6068" max="6072" width="9.140625" customWidth="1"/>
    <col min="6073" max="6073" width="206.42578125" customWidth="1"/>
    <col min="6074" max="6074" width="89.85546875" customWidth="1"/>
    <col min="6075" max="6075" width="15.28515625" customWidth="1"/>
    <col min="6076" max="6076" width="17.85546875" customWidth="1"/>
    <col min="6077" max="6077" width="95" customWidth="1"/>
    <col min="6078" max="6079" width="90.7109375" customWidth="1"/>
    <col min="6080" max="6080" width="158.42578125" customWidth="1"/>
    <col min="6081" max="6081" width="83.85546875" customWidth="1"/>
    <col min="6082" max="6082" width="86.42578125" customWidth="1"/>
    <col min="6083" max="6083" width="206.42578125" customWidth="1"/>
    <col min="6084" max="6084" width="123.28515625" customWidth="1"/>
    <col min="6085" max="6085" width="31.5703125" customWidth="1"/>
    <col min="6086" max="6086" width="26.42578125" customWidth="1"/>
    <col min="6087" max="6088" width="9.140625" customWidth="1"/>
    <col min="6089" max="6089" width="206.42578125" customWidth="1"/>
    <col min="6090" max="6090" width="9.140625" customWidth="1"/>
    <col min="6091" max="6091" width="171.28515625" customWidth="1"/>
    <col min="6092" max="6092" width="17" customWidth="1"/>
    <col min="6093" max="6093" width="23" customWidth="1"/>
    <col min="6094" max="6094" width="206.42578125" customWidth="1"/>
    <col min="6095" max="6095" width="123.28515625" customWidth="1"/>
    <col min="6096" max="6096" width="9.140625" customWidth="1"/>
    <col min="6097" max="6097" width="206.42578125" customWidth="1"/>
    <col min="6098" max="6098" width="31.5703125" customWidth="1"/>
    <col min="6099" max="6099" width="206.42578125" customWidth="1"/>
    <col min="6100" max="6100" width="5.85546875" customWidth="1"/>
    <col min="6101" max="6102" width="9.140625" customWidth="1"/>
    <col min="6103" max="6103" width="206.42578125" customWidth="1"/>
    <col min="6104" max="6104" width="9.140625" customWidth="1"/>
    <col min="6105" max="6105" width="206.42578125" customWidth="1"/>
    <col min="6106" max="6106" width="9.140625" customWidth="1"/>
    <col min="6107" max="6107" width="206.42578125" customWidth="1"/>
    <col min="6108" max="6108" width="9.140625" customWidth="1"/>
    <col min="6109" max="6109" width="58.140625" customWidth="1"/>
    <col min="6110" max="6111" width="206.42578125" customWidth="1"/>
    <col min="6112" max="6112" width="141.28515625" customWidth="1"/>
    <col min="6113" max="6113" width="9.140625" customWidth="1"/>
    <col min="6114" max="6114" width="1.5703125" customWidth="1"/>
    <col min="6115" max="6115" width="156.7109375" customWidth="1"/>
    <col min="6116" max="6116" width="206.42578125" customWidth="1"/>
    <col min="6117" max="6117" width="9.140625" customWidth="1"/>
    <col min="6118" max="6118" width="5.85546875" customWidth="1"/>
    <col min="6119" max="6119" width="9.140625" customWidth="1"/>
    <col min="6120" max="6120" width="31.5703125" customWidth="1"/>
    <col min="6121" max="6121" width="206.42578125" customWidth="1"/>
    <col min="6122" max="6122" width="25.5703125" customWidth="1"/>
    <col min="6123" max="6126" width="9.140625" customWidth="1"/>
    <col min="6127" max="6127" width="179" customWidth="1"/>
    <col min="6128" max="6128" width="206.42578125" customWidth="1"/>
    <col min="6129" max="6129" width="83.85546875" customWidth="1"/>
    <col min="6130" max="6130" width="9.140625" customWidth="1"/>
    <col min="6131" max="6132" width="206.42578125" customWidth="1"/>
    <col min="6133" max="6133" width="9.140625" customWidth="1"/>
    <col min="6134" max="6134" width="206.42578125" customWidth="1"/>
    <col min="6135" max="6135" width="9.140625" customWidth="1"/>
    <col min="6136" max="6136" width="5" customWidth="1"/>
    <col min="6137" max="6137" width="206.42578125" customWidth="1"/>
    <col min="6138" max="6138" width="9.140625" customWidth="1"/>
    <col min="6139" max="6139" width="206.42578125" customWidth="1"/>
    <col min="6140" max="6140" width="9.140625" customWidth="1"/>
    <col min="6141" max="6141" width="17" customWidth="1"/>
    <col min="6142" max="6142" width="16.140625" customWidth="1"/>
    <col min="6143" max="6143" width="206.42578125" customWidth="1"/>
    <col min="6145" max="6145" width="1.85546875" customWidth="1"/>
    <col min="6146" max="6146" width="9.140625" customWidth="1"/>
    <col min="6147" max="6147" width="11.42578125" customWidth="1"/>
    <col min="6148" max="6148" width="10.28515625" customWidth="1"/>
    <col min="6149" max="6150" width="8.85546875" customWidth="1"/>
    <col min="6151" max="6151" width="10.28515625" customWidth="1"/>
    <col min="6152" max="6153" width="8.85546875" customWidth="1"/>
    <col min="6154" max="6154" width="10.28515625" customWidth="1"/>
    <col min="6155" max="6156" width="8.85546875" customWidth="1"/>
    <col min="6157" max="6157" width="10.28515625" customWidth="1"/>
    <col min="6158" max="6159" width="8.85546875" customWidth="1"/>
    <col min="6160" max="6160" width="9.140625" customWidth="1"/>
    <col min="6161" max="6161" width="16.140625" customWidth="1"/>
    <col min="6162" max="6186" width="9.140625" customWidth="1"/>
    <col min="6187" max="6187" width="58.140625" customWidth="1"/>
    <col min="6188" max="6188" width="87.28515625" customWidth="1"/>
    <col min="6189" max="6190" width="9.140625" customWidth="1"/>
    <col min="6191" max="6193" width="206.42578125" customWidth="1"/>
    <col min="6194" max="6197" width="9.140625" customWidth="1"/>
    <col min="6198" max="6198" width="159.28515625" customWidth="1"/>
    <col min="6199" max="6199" width="161.85546875" customWidth="1"/>
    <col min="6200" max="6201" width="9.140625" customWidth="1"/>
    <col min="6202" max="6202" width="206.42578125" customWidth="1"/>
    <col min="6203" max="6205" width="9.140625" customWidth="1"/>
    <col min="6206" max="6206" width="15.28515625" customWidth="1"/>
    <col min="6207" max="6207" width="9.140625" customWidth="1"/>
    <col min="6208" max="6208" width="7.5703125" customWidth="1"/>
    <col min="6209" max="6209" width="24.7109375" customWidth="1"/>
    <col min="6210" max="6210" width="9.140625" customWidth="1"/>
    <col min="6211" max="6211" width="17" customWidth="1"/>
    <col min="6212" max="6214" width="9.140625" customWidth="1"/>
    <col min="6215" max="6215" width="58.140625" customWidth="1"/>
    <col min="6216" max="6216" width="87.28515625" customWidth="1"/>
    <col min="6217" max="6223" width="9.140625" customWidth="1"/>
    <col min="6224" max="6224" width="206.42578125" customWidth="1"/>
    <col min="6225" max="6225" width="9.140625" customWidth="1"/>
    <col min="6226" max="6226" width="206.42578125" customWidth="1"/>
    <col min="6227" max="6228" width="9.140625" customWidth="1"/>
    <col min="6229" max="6229" width="206.42578125" customWidth="1"/>
    <col min="6230" max="6230" width="24.7109375" customWidth="1"/>
    <col min="6231" max="6231" width="206.42578125" customWidth="1"/>
    <col min="6232" max="6233" width="9.140625" customWidth="1"/>
    <col min="6234" max="6234" width="161.85546875" customWidth="1"/>
    <col min="6235" max="6235" width="9.140625" customWidth="1"/>
    <col min="6236" max="6236" width="7.5703125" customWidth="1"/>
    <col min="6237" max="6238" width="9.140625" customWidth="1"/>
    <col min="6239" max="6239" width="25.5703125" customWidth="1"/>
    <col min="6240" max="6240" width="9.140625" customWidth="1"/>
    <col min="6241" max="6241" width="206.42578125" customWidth="1"/>
    <col min="6242" max="6242" width="85.5703125" customWidth="1"/>
    <col min="6243" max="6245" width="9.140625" customWidth="1"/>
    <col min="6246" max="6246" width="86.42578125" customWidth="1"/>
    <col min="6247" max="6247" width="9.140625" customWidth="1"/>
    <col min="6248" max="6248" width="15.28515625" customWidth="1"/>
    <col min="6249" max="6249" width="17.85546875" customWidth="1"/>
    <col min="6250" max="6250" width="206.42578125" customWidth="1"/>
    <col min="6251" max="6251" width="9.140625" customWidth="1"/>
    <col min="6252" max="6252" width="22.140625" customWidth="1"/>
    <col min="6253" max="6253" width="206.42578125" customWidth="1"/>
    <col min="6254" max="6255" width="9.140625" customWidth="1"/>
    <col min="6256" max="6257" width="206.42578125" customWidth="1"/>
    <col min="6258" max="6258" width="9.140625" customWidth="1"/>
    <col min="6259" max="6259" width="206.42578125" customWidth="1"/>
    <col min="6260" max="6269" width="9.140625" customWidth="1"/>
    <col min="6270" max="6270" width="87.28515625" customWidth="1"/>
    <col min="6271" max="6271" width="15.28515625" customWidth="1"/>
    <col min="6272" max="6272" width="17.85546875" customWidth="1"/>
    <col min="6273" max="6274" width="88.140625" customWidth="1"/>
    <col min="6275" max="6276" width="9.140625" customWidth="1"/>
    <col min="6277" max="6278" width="206.42578125" customWidth="1"/>
    <col min="6279" max="6279" width="9.140625" customWidth="1"/>
    <col min="6280" max="6280" width="206.42578125" customWidth="1"/>
    <col min="6281" max="6282" width="9.140625" customWidth="1"/>
    <col min="6283" max="6283" width="206.42578125" customWidth="1"/>
    <col min="6284" max="6284" width="89" customWidth="1"/>
    <col min="6285" max="6285" width="206.42578125" customWidth="1"/>
    <col min="6286" max="6294" width="9.140625" customWidth="1"/>
    <col min="6295" max="6295" width="15.28515625" customWidth="1"/>
    <col min="6296" max="6296" width="17.85546875" customWidth="1"/>
    <col min="6297" max="6297" width="3.28515625" customWidth="1"/>
    <col min="6298" max="6299" width="9.140625" customWidth="1"/>
    <col min="6300" max="6300" width="123.28515625" customWidth="1"/>
    <col min="6301" max="6305" width="9.140625" customWidth="1"/>
    <col min="6306" max="6306" width="24.7109375" customWidth="1"/>
    <col min="6307" max="6309" width="9.140625" customWidth="1"/>
    <col min="6310" max="6310" width="14.42578125" customWidth="1"/>
    <col min="6311" max="6312" width="9.140625" customWidth="1"/>
    <col min="6313" max="6313" width="206.42578125" customWidth="1"/>
    <col min="6314" max="6314" width="58.140625" customWidth="1"/>
    <col min="6315" max="6315" width="87.28515625" customWidth="1"/>
    <col min="6316" max="6316" width="9.140625" customWidth="1"/>
    <col min="6317" max="6317" width="206.42578125" customWidth="1"/>
    <col min="6318" max="6318" width="156.7109375" customWidth="1"/>
    <col min="6319" max="6322" width="9.140625" customWidth="1"/>
    <col min="6323" max="6323" width="206.42578125" customWidth="1"/>
    <col min="6324" max="6328" width="9.140625" customWidth="1"/>
    <col min="6329" max="6329" width="206.42578125" customWidth="1"/>
    <col min="6330" max="6330" width="89.85546875" customWidth="1"/>
    <col min="6331" max="6331" width="15.28515625" customWidth="1"/>
    <col min="6332" max="6332" width="17.85546875" customWidth="1"/>
    <col min="6333" max="6333" width="95" customWidth="1"/>
    <col min="6334" max="6335" width="90.7109375" customWidth="1"/>
    <col min="6336" max="6336" width="158.42578125" customWidth="1"/>
    <col min="6337" max="6337" width="83.85546875" customWidth="1"/>
    <col min="6338" max="6338" width="86.42578125" customWidth="1"/>
    <col min="6339" max="6339" width="206.42578125" customWidth="1"/>
    <col min="6340" max="6340" width="123.28515625" customWidth="1"/>
    <col min="6341" max="6341" width="31.5703125" customWidth="1"/>
    <col min="6342" max="6342" width="26.42578125" customWidth="1"/>
    <col min="6343" max="6344" width="9.140625" customWidth="1"/>
    <col min="6345" max="6345" width="206.42578125" customWidth="1"/>
    <col min="6346" max="6346" width="9.140625" customWidth="1"/>
    <col min="6347" max="6347" width="171.28515625" customWidth="1"/>
    <col min="6348" max="6348" width="17" customWidth="1"/>
    <col min="6349" max="6349" width="23" customWidth="1"/>
    <col min="6350" max="6350" width="206.42578125" customWidth="1"/>
    <col min="6351" max="6351" width="123.28515625" customWidth="1"/>
    <col min="6352" max="6352" width="9.140625" customWidth="1"/>
    <col min="6353" max="6353" width="206.42578125" customWidth="1"/>
    <col min="6354" max="6354" width="31.5703125" customWidth="1"/>
    <col min="6355" max="6355" width="206.42578125" customWidth="1"/>
    <col min="6356" max="6356" width="5.85546875" customWidth="1"/>
    <col min="6357" max="6358" width="9.140625" customWidth="1"/>
    <col min="6359" max="6359" width="206.42578125" customWidth="1"/>
    <col min="6360" max="6360" width="9.140625" customWidth="1"/>
    <col min="6361" max="6361" width="206.42578125" customWidth="1"/>
    <col min="6362" max="6362" width="9.140625" customWidth="1"/>
    <col min="6363" max="6363" width="206.42578125" customWidth="1"/>
    <col min="6364" max="6364" width="9.140625" customWidth="1"/>
    <col min="6365" max="6365" width="58.140625" customWidth="1"/>
    <col min="6366" max="6367" width="206.42578125" customWidth="1"/>
    <col min="6368" max="6368" width="141.28515625" customWidth="1"/>
    <col min="6369" max="6369" width="9.140625" customWidth="1"/>
    <col min="6370" max="6370" width="1.5703125" customWidth="1"/>
    <col min="6371" max="6371" width="156.7109375" customWidth="1"/>
    <col min="6372" max="6372" width="206.42578125" customWidth="1"/>
    <col min="6373" max="6373" width="9.140625" customWidth="1"/>
    <col min="6374" max="6374" width="5.85546875" customWidth="1"/>
    <col min="6375" max="6375" width="9.140625" customWidth="1"/>
    <col min="6376" max="6376" width="31.5703125" customWidth="1"/>
    <col min="6377" max="6377" width="206.42578125" customWidth="1"/>
    <col min="6378" max="6378" width="25.5703125" customWidth="1"/>
    <col min="6379" max="6382" width="9.140625" customWidth="1"/>
    <col min="6383" max="6383" width="179" customWidth="1"/>
    <col min="6384" max="6384" width="206.42578125" customWidth="1"/>
    <col min="6385" max="6385" width="83.85546875" customWidth="1"/>
    <col min="6386" max="6386" width="9.140625" customWidth="1"/>
    <col min="6387" max="6388" width="206.42578125" customWidth="1"/>
    <col min="6389" max="6389" width="9.140625" customWidth="1"/>
    <col min="6390" max="6390" width="206.42578125" customWidth="1"/>
    <col min="6391" max="6391" width="9.140625" customWidth="1"/>
    <col min="6392" max="6392" width="5" customWidth="1"/>
    <col min="6393" max="6393" width="206.42578125" customWidth="1"/>
    <col min="6394" max="6394" width="9.140625" customWidth="1"/>
    <col min="6395" max="6395" width="206.42578125" customWidth="1"/>
    <col min="6396" max="6396" width="9.140625" customWidth="1"/>
    <col min="6397" max="6397" width="17" customWidth="1"/>
    <col min="6398" max="6398" width="16.140625" customWidth="1"/>
    <col min="6399" max="6399" width="206.42578125" customWidth="1"/>
    <col min="6401" max="6401" width="1.85546875" customWidth="1"/>
    <col min="6402" max="6402" width="9.140625" customWidth="1"/>
    <col min="6403" max="6403" width="11.42578125" customWidth="1"/>
    <col min="6404" max="6404" width="10.28515625" customWidth="1"/>
    <col min="6405" max="6406" width="8.85546875" customWidth="1"/>
    <col min="6407" max="6407" width="10.28515625" customWidth="1"/>
    <col min="6408" max="6409" width="8.85546875" customWidth="1"/>
    <col min="6410" max="6410" width="10.28515625" customWidth="1"/>
    <col min="6411" max="6412" width="8.85546875" customWidth="1"/>
    <col min="6413" max="6413" width="10.28515625" customWidth="1"/>
    <col min="6414" max="6415" width="8.85546875" customWidth="1"/>
    <col min="6416" max="6416" width="9.140625" customWidth="1"/>
    <col min="6417" max="6417" width="16.140625" customWidth="1"/>
    <col min="6418" max="6442" width="9.140625" customWidth="1"/>
    <col min="6443" max="6443" width="58.140625" customWidth="1"/>
    <col min="6444" max="6444" width="87.28515625" customWidth="1"/>
    <col min="6445" max="6446" width="9.140625" customWidth="1"/>
    <col min="6447" max="6449" width="206.42578125" customWidth="1"/>
    <col min="6450" max="6453" width="9.140625" customWidth="1"/>
    <col min="6454" max="6454" width="159.28515625" customWidth="1"/>
    <col min="6455" max="6455" width="161.85546875" customWidth="1"/>
    <col min="6456" max="6457" width="9.140625" customWidth="1"/>
    <col min="6458" max="6458" width="206.42578125" customWidth="1"/>
    <col min="6459" max="6461" width="9.140625" customWidth="1"/>
    <col min="6462" max="6462" width="15.28515625" customWidth="1"/>
    <col min="6463" max="6463" width="9.140625" customWidth="1"/>
    <col min="6464" max="6464" width="7.5703125" customWidth="1"/>
    <col min="6465" max="6465" width="24.7109375" customWidth="1"/>
    <col min="6466" max="6466" width="9.140625" customWidth="1"/>
    <col min="6467" max="6467" width="17" customWidth="1"/>
    <col min="6468" max="6470" width="9.140625" customWidth="1"/>
    <col min="6471" max="6471" width="58.140625" customWidth="1"/>
    <col min="6472" max="6472" width="87.28515625" customWidth="1"/>
    <col min="6473" max="6479" width="9.140625" customWidth="1"/>
    <col min="6480" max="6480" width="206.42578125" customWidth="1"/>
    <col min="6481" max="6481" width="9.140625" customWidth="1"/>
    <col min="6482" max="6482" width="206.42578125" customWidth="1"/>
    <col min="6483" max="6484" width="9.140625" customWidth="1"/>
    <col min="6485" max="6485" width="206.42578125" customWidth="1"/>
    <col min="6486" max="6486" width="24.7109375" customWidth="1"/>
    <col min="6487" max="6487" width="206.42578125" customWidth="1"/>
    <col min="6488" max="6489" width="9.140625" customWidth="1"/>
    <col min="6490" max="6490" width="161.85546875" customWidth="1"/>
    <col min="6491" max="6491" width="9.140625" customWidth="1"/>
    <col min="6492" max="6492" width="7.5703125" customWidth="1"/>
    <col min="6493" max="6494" width="9.140625" customWidth="1"/>
    <col min="6495" max="6495" width="25.5703125" customWidth="1"/>
    <col min="6496" max="6496" width="9.140625" customWidth="1"/>
    <col min="6497" max="6497" width="206.42578125" customWidth="1"/>
    <col min="6498" max="6498" width="85.5703125" customWidth="1"/>
    <col min="6499" max="6501" width="9.140625" customWidth="1"/>
    <col min="6502" max="6502" width="86.42578125" customWidth="1"/>
    <col min="6503" max="6503" width="9.140625" customWidth="1"/>
    <col min="6504" max="6504" width="15.28515625" customWidth="1"/>
    <col min="6505" max="6505" width="17.85546875" customWidth="1"/>
    <col min="6506" max="6506" width="206.42578125" customWidth="1"/>
    <col min="6507" max="6507" width="9.140625" customWidth="1"/>
    <col min="6508" max="6508" width="22.140625" customWidth="1"/>
    <col min="6509" max="6509" width="206.42578125" customWidth="1"/>
    <col min="6510" max="6511" width="9.140625" customWidth="1"/>
    <col min="6512" max="6513" width="206.42578125" customWidth="1"/>
    <col min="6514" max="6514" width="9.140625" customWidth="1"/>
    <col min="6515" max="6515" width="206.42578125" customWidth="1"/>
    <col min="6516" max="6525" width="9.140625" customWidth="1"/>
    <col min="6526" max="6526" width="87.28515625" customWidth="1"/>
    <col min="6527" max="6527" width="15.28515625" customWidth="1"/>
    <col min="6528" max="6528" width="17.85546875" customWidth="1"/>
    <col min="6529" max="6530" width="88.140625" customWidth="1"/>
    <col min="6531" max="6532" width="9.140625" customWidth="1"/>
    <col min="6533" max="6534" width="206.42578125" customWidth="1"/>
    <col min="6535" max="6535" width="9.140625" customWidth="1"/>
    <col min="6536" max="6536" width="206.42578125" customWidth="1"/>
    <col min="6537" max="6538" width="9.140625" customWidth="1"/>
    <col min="6539" max="6539" width="206.42578125" customWidth="1"/>
    <col min="6540" max="6540" width="89" customWidth="1"/>
    <col min="6541" max="6541" width="206.42578125" customWidth="1"/>
    <col min="6542" max="6550" width="9.140625" customWidth="1"/>
    <col min="6551" max="6551" width="15.28515625" customWidth="1"/>
    <col min="6552" max="6552" width="17.85546875" customWidth="1"/>
    <col min="6553" max="6553" width="3.28515625" customWidth="1"/>
    <col min="6554" max="6555" width="9.140625" customWidth="1"/>
    <col min="6556" max="6556" width="123.28515625" customWidth="1"/>
    <col min="6557" max="6561" width="9.140625" customWidth="1"/>
    <col min="6562" max="6562" width="24.7109375" customWidth="1"/>
    <col min="6563" max="6565" width="9.140625" customWidth="1"/>
    <col min="6566" max="6566" width="14.42578125" customWidth="1"/>
    <col min="6567" max="6568" width="9.140625" customWidth="1"/>
    <col min="6569" max="6569" width="206.42578125" customWidth="1"/>
    <col min="6570" max="6570" width="58.140625" customWidth="1"/>
    <col min="6571" max="6571" width="87.28515625" customWidth="1"/>
    <col min="6572" max="6572" width="9.140625" customWidth="1"/>
    <col min="6573" max="6573" width="206.42578125" customWidth="1"/>
    <col min="6574" max="6574" width="156.7109375" customWidth="1"/>
    <col min="6575" max="6578" width="9.140625" customWidth="1"/>
    <col min="6579" max="6579" width="206.42578125" customWidth="1"/>
    <col min="6580" max="6584" width="9.140625" customWidth="1"/>
    <col min="6585" max="6585" width="206.42578125" customWidth="1"/>
    <col min="6586" max="6586" width="89.85546875" customWidth="1"/>
    <col min="6587" max="6587" width="15.28515625" customWidth="1"/>
    <col min="6588" max="6588" width="17.85546875" customWidth="1"/>
    <col min="6589" max="6589" width="95" customWidth="1"/>
    <col min="6590" max="6591" width="90.7109375" customWidth="1"/>
    <col min="6592" max="6592" width="158.42578125" customWidth="1"/>
    <col min="6593" max="6593" width="83.85546875" customWidth="1"/>
    <col min="6594" max="6594" width="86.42578125" customWidth="1"/>
    <col min="6595" max="6595" width="206.42578125" customWidth="1"/>
    <col min="6596" max="6596" width="123.28515625" customWidth="1"/>
    <col min="6597" max="6597" width="31.5703125" customWidth="1"/>
    <col min="6598" max="6598" width="26.42578125" customWidth="1"/>
    <col min="6599" max="6600" width="9.140625" customWidth="1"/>
    <col min="6601" max="6601" width="206.42578125" customWidth="1"/>
    <col min="6602" max="6602" width="9.140625" customWidth="1"/>
    <col min="6603" max="6603" width="171.28515625" customWidth="1"/>
    <col min="6604" max="6604" width="17" customWidth="1"/>
    <col min="6605" max="6605" width="23" customWidth="1"/>
    <col min="6606" max="6606" width="206.42578125" customWidth="1"/>
    <col min="6607" max="6607" width="123.28515625" customWidth="1"/>
    <col min="6608" max="6608" width="9.140625" customWidth="1"/>
    <col min="6609" max="6609" width="206.42578125" customWidth="1"/>
    <col min="6610" max="6610" width="31.5703125" customWidth="1"/>
    <col min="6611" max="6611" width="206.42578125" customWidth="1"/>
    <col min="6612" max="6612" width="5.85546875" customWidth="1"/>
    <col min="6613" max="6614" width="9.140625" customWidth="1"/>
    <col min="6615" max="6615" width="206.42578125" customWidth="1"/>
    <col min="6616" max="6616" width="9.140625" customWidth="1"/>
    <col min="6617" max="6617" width="206.42578125" customWidth="1"/>
    <col min="6618" max="6618" width="9.140625" customWidth="1"/>
    <col min="6619" max="6619" width="206.42578125" customWidth="1"/>
    <col min="6620" max="6620" width="9.140625" customWidth="1"/>
    <col min="6621" max="6621" width="58.140625" customWidth="1"/>
    <col min="6622" max="6623" width="206.42578125" customWidth="1"/>
    <col min="6624" max="6624" width="141.28515625" customWidth="1"/>
    <col min="6625" max="6625" width="9.140625" customWidth="1"/>
    <col min="6626" max="6626" width="1.5703125" customWidth="1"/>
    <col min="6627" max="6627" width="156.7109375" customWidth="1"/>
    <col min="6628" max="6628" width="206.42578125" customWidth="1"/>
    <col min="6629" max="6629" width="9.140625" customWidth="1"/>
    <col min="6630" max="6630" width="5.85546875" customWidth="1"/>
    <col min="6631" max="6631" width="9.140625" customWidth="1"/>
    <col min="6632" max="6632" width="31.5703125" customWidth="1"/>
    <col min="6633" max="6633" width="206.42578125" customWidth="1"/>
    <col min="6634" max="6634" width="25.5703125" customWidth="1"/>
    <col min="6635" max="6638" width="9.140625" customWidth="1"/>
    <col min="6639" max="6639" width="179" customWidth="1"/>
    <col min="6640" max="6640" width="206.42578125" customWidth="1"/>
    <col min="6641" max="6641" width="83.85546875" customWidth="1"/>
    <col min="6642" max="6642" width="9.140625" customWidth="1"/>
    <col min="6643" max="6644" width="206.42578125" customWidth="1"/>
    <col min="6645" max="6645" width="9.140625" customWidth="1"/>
    <col min="6646" max="6646" width="206.42578125" customWidth="1"/>
    <col min="6647" max="6647" width="9.140625" customWidth="1"/>
    <col min="6648" max="6648" width="5" customWidth="1"/>
    <col min="6649" max="6649" width="206.42578125" customWidth="1"/>
    <col min="6650" max="6650" width="9.140625" customWidth="1"/>
    <col min="6651" max="6651" width="206.42578125" customWidth="1"/>
    <col min="6652" max="6652" width="9.140625" customWidth="1"/>
    <col min="6653" max="6653" width="17" customWidth="1"/>
    <col min="6654" max="6654" width="16.140625" customWidth="1"/>
    <col min="6655" max="6655" width="206.42578125" customWidth="1"/>
    <col min="6657" max="6657" width="1.85546875" customWidth="1"/>
    <col min="6658" max="6658" width="9.140625" customWidth="1"/>
    <col min="6659" max="6659" width="11.42578125" customWidth="1"/>
    <col min="6660" max="6660" width="10.28515625" customWidth="1"/>
    <col min="6661" max="6662" width="8.85546875" customWidth="1"/>
    <col min="6663" max="6663" width="10.28515625" customWidth="1"/>
    <col min="6664" max="6665" width="8.85546875" customWidth="1"/>
    <col min="6666" max="6666" width="10.28515625" customWidth="1"/>
    <col min="6667" max="6668" width="8.85546875" customWidth="1"/>
    <col min="6669" max="6669" width="10.28515625" customWidth="1"/>
    <col min="6670" max="6671" width="8.85546875" customWidth="1"/>
    <col min="6672" max="6672" width="9.140625" customWidth="1"/>
    <col min="6673" max="6673" width="16.140625" customWidth="1"/>
    <col min="6674" max="6698" width="9.140625" customWidth="1"/>
    <col min="6699" max="6699" width="58.140625" customWidth="1"/>
    <col min="6700" max="6700" width="87.28515625" customWidth="1"/>
    <col min="6701" max="6702" width="9.140625" customWidth="1"/>
    <col min="6703" max="6705" width="206.42578125" customWidth="1"/>
    <col min="6706" max="6709" width="9.140625" customWidth="1"/>
    <col min="6710" max="6710" width="159.28515625" customWidth="1"/>
    <col min="6711" max="6711" width="161.85546875" customWidth="1"/>
    <col min="6712" max="6713" width="9.140625" customWidth="1"/>
    <col min="6714" max="6714" width="206.42578125" customWidth="1"/>
    <col min="6715" max="6717" width="9.140625" customWidth="1"/>
    <col min="6718" max="6718" width="15.28515625" customWidth="1"/>
    <col min="6719" max="6719" width="9.140625" customWidth="1"/>
    <col min="6720" max="6720" width="7.5703125" customWidth="1"/>
    <col min="6721" max="6721" width="24.7109375" customWidth="1"/>
    <col min="6722" max="6722" width="9.140625" customWidth="1"/>
    <col min="6723" max="6723" width="17" customWidth="1"/>
    <col min="6724" max="6726" width="9.140625" customWidth="1"/>
    <col min="6727" max="6727" width="58.140625" customWidth="1"/>
    <col min="6728" max="6728" width="87.28515625" customWidth="1"/>
    <col min="6729" max="6735" width="9.140625" customWidth="1"/>
    <col min="6736" max="6736" width="206.42578125" customWidth="1"/>
    <col min="6737" max="6737" width="9.140625" customWidth="1"/>
    <col min="6738" max="6738" width="206.42578125" customWidth="1"/>
    <col min="6739" max="6740" width="9.140625" customWidth="1"/>
    <col min="6741" max="6741" width="206.42578125" customWidth="1"/>
    <col min="6742" max="6742" width="24.7109375" customWidth="1"/>
    <col min="6743" max="6743" width="206.42578125" customWidth="1"/>
    <col min="6744" max="6745" width="9.140625" customWidth="1"/>
    <col min="6746" max="6746" width="161.85546875" customWidth="1"/>
    <col min="6747" max="6747" width="9.140625" customWidth="1"/>
    <col min="6748" max="6748" width="7.5703125" customWidth="1"/>
    <col min="6749" max="6750" width="9.140625" customWidth="1"/>
    <col min="6751" max="6751" width="25.5703125" customWidth="1"/>
    <col min="6752" max="6752" width="9.140625" customWidth="1"/>
    <col min="6753" max="6753" width="206.42578125" customWidth="1"/>
    <col min="6754" max="6754" width="85.5703125" customWidth="1"/>
    <col min="6755" max="6757" width="9.140625" customWidth="1"/>
    <col min="6758" max="6758" width="86.42578125" customWidth="1"/>
    <col min="6759" max="6759" width="9.140625" customWidth="1"/>
    <col min="6760" max="6760" width="15.28515625" customWidth="1"/>
    <col min="6761" max="6761" width="17.85546875" customWidth="1"/>
    <col min="6762" max="6762" width="206.42578125" customWidth="1"/>
    <col min="6763" max="6763" width="9.140625" customWidth="1"/>
    <col min="6764" max="6764" width="22.140625" customWidth="1"/>
    <col min="6765" max="6765" width="206.42578125" customWidth="1"/>
    <col min="6766" max="6767" width="9.140625" customWidth="1"/>
    <col min="6768" max="6769" width="206.42578125" customWidth="1"/>
    <col min="6770" max="6770" width="9.140625" customWidth="1"/>
    <col min="6771" max="6771" width="206.42578125" customWidth="1"/>
    <col min="6772" max="6781" width="9.140625" customWidth="1"/>
    <col min="6782" max="6782" width="87.28515625" customWidth="1"/>
    <col min="6783" max="6783" width="15.28515625" customWidth="1"/>
    <col min="6784" max="6784" width="17.85546875" customWidth="1"/>
    <col min="6785" max="6786" width="88.140625" customWidth="1"/>
    <col min="6787" max="6788" width="9.140625" customWidth="1"/>
    <col min="6789" max="6790" width="206.42578125" customWidth="1"/>
    <col min="6791" max="6791" width="9.140625" customWidth="1"/>
    <col min="6792" max="6792" width="206.42578125" customWidth="1"/>
    <col min="6793" max="6794" width="9.140625" customWidth="1"/>
    <col min="6795" max="6795" width="206.42578125" customWidth="1"/>
    <col min="6796" max="6796" width="89" customWidth="1"/>
    <col min="6797" max="6797" width="206.42578125" customWidth="1"/>
    <col min="6798" max="6806" width="9.140625" customWidth="1"/>
    <col min="6807" max="6807" width="15.28515625" customWidth="1"/>
    <col min="6808" max="6808" width="17.85546875" customWidth="1"/>
    <col min="6809" max="6809" width="3.28515625" customWidth="1"/>
    <col min="6810" max="6811" width="9.140625" customWidth="1"/>
    <col min="6812" max="6812" width="123.28515625" customWidth="1"/>
    <col min="6813" max="6817" width="9.140625" customWidth="1"/>
    <col min="6818" max="6818" width="24.7109375" customWidth="1"/>
    <col min="6819" max="6821" width="9.140625" customWidth="1"/>
    <col min="6822" max="6822" width="14.42578125" customWidth="1"/>
    <col min="6823" max="6824" width="9.140625" customWidth="1"/>
    <col min="6825" max="6825" width="206.42578125" customWidth="1"/>
    <col min="6826" max="6826" width="58.140625" customWidth="1"/>
    <col min="6827" max="6827" width="87.28515625" customWidth="1"/>
    <col min="6828" max="6828" width="9.140625" customWidth="1"/>
    <col min="6829" max="6829" width="206.42578125" customWidth="1"/>
    <col min="6830" max="6830" width="156.7109375" customWidth="1"/>
    <col min="6831" max="6834" width="9.140625" customWidth="1"/>
    <col min="6835" max="6835" width="206.42578125" customWidth="1"/>
    <col min="6836" max="6840" width="9.140625" customWidth="1"/>
    <col min="6841" max="6841" width="206.42578125" customWidth="1"/>
    <col min="6842" max="6842" width="89.85546875" customWidth="1"/>
    <col min="6843" max="6843" width="15.28515625" customWidth="1"/>
    <col min="6844" max="6844" width="17.85546875" customWidth="1"/>
    <col min="6845" max="6845" width="95" customWidth="1"/>
    <col min="6846" max="6847" width="90.7109375" customWidth="1"/>
    <col min="6848" max="6848" width="158.42578125" customWidth="1"/>
    <col min="6849" max="6849" width="83.85546875" customWidth="1"/>
    <col min="6850" max="6850" width="86.42578125" customWidth="1"/>
    <col min="6851" max="6851" width="206.42578125" customWidth="1"/>
    <col min="6852" max="6852" width="123.28515625" customWidth="1"/>
    <col min="6853" max="6853" width="31.5703125" customWidth="1"/>
    <col min="6854" max="6854" width="26.42578125" customWidth="1"/>
    <col min="6855" max="6856" width="9.140625" customWidth="1"/>
    <col min="6857" max="6857" width="206.42578125" customWidth="1"/>
    <col min="6858" max="6858" width="9.140625" customWidth="1"/>
    <col min="6859" max="6859" width="171.28515625" customWidth="1"/>
    <col min="6860" max="6860" width="17" customWidth="1"/>
    <col min="6861" max="6861" width="23" customWidth="1"/>
    <col min="6862" max="6862" width="206.42578125" customWidth="1"/>
    <col min="6863" max="6863" width="123.28515625" customWidth="1"/>
    <col min="6864" max="6864" width="9.140625" customWidth="1"/>
    <col min="6865" max="6865" width="206.42578125" customWidth="1"/>
    <col min="6866" max="6866" width="31.5703125" customWidth="1"/>
    <col min="6867" max="6867" width="206.42578125" customWidth="1"/>
    <col min="6868" max="6868" width="5.85546875" customWidth="1"/>
    <col min="6869" max="6870" width="9.140625" customWidth="1"/>
    <col min="6871" max="6871" width="206.42578125" customWidth="1"/>
    <col min="6872" max="6872" width="9.140625" customWidth="1"/>
    <col min="6873" max="6873" width="206.42578125" customWidth="1"/>
    <col min="6874" max="6874" width="9.140625" customWidth="1"/>
    <col min="6875" max="6875" width="206.42578125" customWidth="1"/>
    <col min="6876" max="6876" width="9.140625" customWidth="1"/>
    <col min="6877" max="6877" width="58.140625" customWidth="1"/>
    <col min="6878" max="6879" width="206.42578125" customWidth="1"/>
    <col min="6880" max="6880" width="141.28515625" customWidth="1"/>
    <col min="6881" max="6881" width="9.140625" customWidth="1"/>
    <col min="6882" max="6882" width="1.5703125" customWidth="1"/>
    <col min="6883" max="6883" width="156.7109375" customWidth="1"/>
    <col min="6884" max="6884" width="206.42578125" customWidth="1"/>
    <col min="6885" max="6885" width="9.140625" customWidth="1"/>
    <col min="6886" max="6886" width="5.85546875" customWidth="1"/>
    <col min="6887" max="6887" width="9.140625" customWidth="1"/>
    <col min="6888" max="6888" width="31.5703125" customWidth="1"/>
    <col min="6889" max="6889" width="206.42578125" customWidth="1"/>
    <col min="6890" max="6890" width="25.5703125" customWidth="1"/>
    <col min="6891" max="6894" width="9.140625" customWidth="1"/>
    <col min="6895" max="6895" width="179" customWidth="1"/>
    <col min="6896" max="6896" width="206.42578125" customWidth="1"/>
    <col min="6897" max="6897" width="83.85546875" customWidth="1"/>
    <col min="6898" max="6898" width="9.140625" customWidth="1"/>
    <col min="6899" max="6900" width="206.42578125" customWidth="1"/>
    <col min="6901" max="6901" width="9.140625" customWidth="1"/>
    <col min="6902" max="6902" width="206.42578125" customWidth="1"/>
    <col min="6903" max="6903" width="9.140625" customWidth="1"/>
    <col min="6904" max="6904" width="5" customWidth="1"/>
    <col min="6905" max="6905" width="206.42578125" customWidth="1"/>
    <col min="6906" max="6906" width="9.140625" customWidth="1"/>
    <col min="6907" max="6907" width="206.42578125" customWidth="1"/>
    <col min="6908" max="6908" width="9.140625" customWidth="1"/>
    <col min="6909" max="6909" width="17" customWidth="1"/>
    <col min="6910" max="6910" width="16.140625" customWidth="1"/>
    <col min="6911" max="6911" width="206.42578125" customWidth="1"/>
    <col min="6913" max="6913" width="1.85546875" customWidth="1"/>
    <col min="6914" max="6914" width="9.140625" customWidth="1"/>
    <col min="6915" max="6915" width="11.42578125" customWidth="1"/>
    <col min="6916" max="6916" width="10.28515625" customWidth="1"/>
    <col min="6917" max="6918" width="8.85546875" customWidth="1"/>
    <col min="6919" max="6919" width="10.28515625" customWidth="1"/>
    <col min="6920" max="6921" width="8.85546875" customWidth="1"/>
    <col min="6922" max="6922" width="10.28515625" customWidth="1"/>
    <col min="6923" max="6924" width="8.85546875" customWidth="1"/>
    <col min="6925" max="6925" width="10.28515625" customWidth="1"/>
    <col min="6926" max="6927" width="8.85546875" customWidth="1"/>
    <col min="6928" max="6928" width="9.140625" customWidth="1"/>
    <col min="6929" max="6929" width="16.140625" customWidth="1"/>
    <col min="6930" max="6954" width="9.140625" customWidth="1"/>
    <col min="6955" max="6955" width="58.140625" customWidth="1"/>
    <col min="6956" max="6956" width="87.28515625" customWidth="1"/>
    <col min="6957" max="6958" width="9.140625" customWidth="1"/>
    <col min="6959" max="6961" width="206.42578125" customWidth="1"/>
    <col min="6962" max="6965" width="9.140625" customWidth="1"/>
    <col min="6966" max="6966" width="159.28515625" customWidth="1"/>
    <col min="6967" max="6967" width="161.85546875" customWidth="1"/>
    <col min="6968" max="6969" width="9.140625" customWidth="1"/>
    <col min="6970" max="6970" width="206.42578125" customWidth="1"/>
    <col min="6971" max="6973" width="9.140625" customWidth="1"/>
    <col min="6974" max="6974" width="15.28515625" customWidth="1"/>
    <col min="6975" max="6975" width="9.140625" customWidth="1"/>
    <col min="6976" max="6976" width="7.5703125" customWidth="1"/>
    <col min="6977" max="6977" width="24.7109375" customWidth="1"/>
    <col min="6978" max="6978" width="9.140625" customWidth="1"/>
    <col min="6979" max="6979" width="17" customWidth="1"/>
    <col min="6980" max="6982" width="9.140625" customWidth="1"/>
    <col min="6983" max="6983" width="58.140625" customWidth="1"/>
    <col min="6984" max="6984" width="87.28515625" customWidth="1"/>
    <col min="6985" max="6991" width="9.140625" customWidth="1"/>
    <col min="6992" max="6992" width="206.42578125" customWidth="1"/>
    <col min="6993" max="6993" width="9.140625" customWidth="1"/>
    <col min="6994" max="6994" width="206.42578125" customWidth="1"/>
    <col min="6995" max="6996" width="9.140625" customWidth="1"/>
    <col min="6997" max="6997" width="206.42578125" customWidth="1"/>
    <col min="6998" max="6998" width="24.7109375" customWidth="1"/>
    <col min="6999" max="6999" width="206.42578125" customWidth="1"/>
    <col min="7000" max="7001" width="9.140625" customWidth="1"/>
    <col min="7002" max="7002" width="161.85546875" customWidth="1"/>
    <col min="7003" max="7003" width="9.140625" customWidth="1"/>
    <col min="7004" max="7004" width="7.5703125" customWidth="1"/>
    <col min="7005" max="7006" width="9.140625" customWidth="1"/>
    <col min="7007" max="7007" width="25.5703125" customWidth="1"/>
    <col min="7008" max="7008" width="9.140625" customWidth="1"/>
    <col min="7009" max="7009" width="206.42578125" customWidth="1"/>
    <col min="7010" max="7010" width="85.5703125" customWidth="1"/>
    <col min="7011" max="7013" width="9.140625" customWidth="1"/>
    <col min="7014" max="7014" width="86.42578125" customWidth="1"/>
    <col min="7015" max="7015" width="9.140625" customWidth="1"/>
    <col min="7016" max="7016" width="15.28515625" customWidth="1"/>
    <col min="7017" max="7017" width="17.85546875" customWidth="1"/>
    <col min="7018" max="7018" width="206.42578125" customWidth="1"/>
    <col min="7019" max="7019" width="9.140625" customWidth="1"/>
    <col min="7020" max="7020" width="22.140625" customWidth="1"/>
    <col min="7021" max="7021" width="206.42578125" customWidth="1"/>
    <col min="7022" max="7023" width="9.140625" customWidth="1"/>
    <col min="7024" max="7025" width="206.42578125" customWidth="1"/>
    <col min="7026" max="7026" width="9.140625" customWidth="1"/>
    <col min="7027" max="7027" width="206.42578125" customWidth="1"/>
    <col min="7028" max="7037" width="9.140625" customWidth="1"/>
    <col min="7038" max="7038" width="87.28515625" customWidth="1"/>
    <col min="7039" max="7039" width="15.28515625" customWidth="1"/>
    <col min="7040" max="7040" width="17.85546875" customWidth="1"/>
    <col min="7041" max="7042" width="88.140625" customWidth="1"/>
    <col min="7043" max="7044" width="9.140625" customWidth="1"/>
    <col min="7045" max="7046" width="206.42578125" customWidth="1"/>
    <col min="7047" max="7047" width="9.140625" customWidth="1"/>
    <col min="7048" max="7048" width="206.42578125" customWidth="1"/>
    <col min="7049" max="7050" width="9.140625" customWidth="1"/>
    <col min="7051" max="7051" width="206.42578125" customWidth="1"/>
    <col min="7052" max="7052" width="89" customWidth="1"/>
    <col min="7053" max="7053" width="206.42578125" customWidth="1"/>
    <col min="7054" max="7062" width="9.140625" customWidth="1"/>
    <col min="7063" max="7063" width="15.28515625" customWidth="1"/>
    <col min="7064" max="7064" width="17.85546875" customWidth="1"/>
    <col min="7065" max="7065" width="3.28515625" customWidth="1"/>
    <col min="7066" max="7067" width="9.140625" customWidth="1"/>
    <col min="7068" max="7068" width="123.28515625" customWidth="1"/>
    <col min="7069" max="7073" width="9.140625" customWidth="1"/>
    <col min="7074" max="7074" width="24.7109375" customWidth="1"/>
    <col min="7075" max="7077" width="9.140625" customWidth="1"/>
    <col min="7078" max="7078" width="14.42578125" customWidth="1"/>
    <col min="7079" max="7080" width="9.140625" customWidth="1"/>
    <col min="7081" max="7081" width="206.42578125" customWidth="1"/>
    <col min="7082" max="7082" width="58.140625" customWidth="1"/>
    <col min="7083" max="7083" width="87.28515625" customWidth="1"/>
    <col min="7084" max="7084" width="9.140625" customWidth="1"/>
    <col min="7085" max="7085" width="206.42578125" customWidth="1"/>
    <col min="7086" max="7086" width="156.7109375" customWidth="1"/>
    <col min="7087" max="7090" width="9.140625" customWidth="1"/>
    <col min="7091" max="7091" width="206.42578125" customWidth="1"/>
    <col min="7092" max="7096" width="9.140625" customWidth="1"/>
    <col min="7097" max="7097" width="206.42578125" customWidth="1"/>
    <col min="7098" max="7098" width="89.85546875" customWidth="1"/>
    <col min="7099" max="7099" width="15.28515625" customWidth="1"/>
    <col min="7100" max="7100" width="17.85546875" customWidth="1"/>
    <col min="7101" max="7101" width="95" customWidth="1"/>
    <col min="7102" max="7103" width="90.7109375" customWidth="1"/>
    <col min="7104" max="7104" width="158.42578125" customWidth="1"/>
    <col min="7105" max="7105" width="83.85546875" customWidth="1"/>
    <col min="7106" max="7106" width="86.42578125" customWidth="1"/>
    <col min="7107" max="7107" width="206.42578125" customWidth="1"/>
    <col min="7108" max="7108" width="123.28515625" customWidth="1"/>
    <col min="7109" max="7109" width="31.5703125" customWidth="1"/>
    <col min="7110" max="7110" width="26.42578125" customWidth="1"/>
    <col min="7111" max="7112" width="9.140625" customWidth="1"/>
    <col min="7113" max="7113" width="206.42578125" customWidth="1"/>
    <col min="7114" max="7114" width="9.140625" customWidth="1"/>
    <col min="7115" max="7115" width="171.28515625" customWidth="1"/>
    <col min="7116" max="7116" width="17" customWidth="1"/>
    <col min="7117" max="7117" width="23" customWidth="1"/>
    <col min="7118" max="7118" width="206.42578125" customWidth="1"/>
    <col min="7119" max="7119" width="123.28515625" customWidth="1"/>
    <col min="7120" max="7120" width="9.140625" customWidth="1"/>
    <col min="7121" max="7121" width="206.42578125" customWidth="1"/>
    <col min="7122" max="7122" width="31.5703125" customWidth="1"/>
    <col min="7123" max="7123" width="206.42578125" customWidth="1"/>
    <col min="7124" max="7124" width="5.85546875" customWidth="1"/>
    <col min="7125" max="7126" width="9.140625" customWidth="1"/>
    <col min="7127" max="7127" width="206.42578125" customWidth="1"/>
    <col min="7128" max="7128" width="9.140625" customWidth="1"/>
    <col min="7129" max="7129" width="206.42578125" customWidth="1"/>
    <col min="7130" max="7130" width="9.140625" customWidth="1"/>
    <col min="7131" max="7131" width="206.42578125" customWidth="1"/>
    <col min="7132" max="7132" width="9.140625" customWidth="1"/>
    <col min="7133" max="7133" width="58.140625" customWidth="1"/>
    <col min="7134" max="7135" width="206.42578125" customWidth="1"/>
    <col min="7136" max="7136" width="141.28515625" customWidth="1"/>
    <col min="7137" max="7137" width="9.140625" customWidth="1"/>
    <col min="7138" max="7138" width="1.5703125" customWidth="1"/>
    <col min="7139" max="7139" width="156.7109375" customWidth="1"/>
    <col min="7140" max="7140" width="206.42578125" customWidth="1"/>
    <col min="7141" max="7141" width="9.140625" customWidth="1"/>
    <col min="7142" max="7142" width="5.85546875" customWidth="1"/>
    <col min="7143" max="7143" width="9.140625" customWidth="1"/>
    <col min="7144" max="7144" width="31.5703125" customWidth="1"/>
    <col min="7145" max="7145" width="206.42578125" customWidth="1"/>
    <col min="7146" max="7146" width="25.5703125" customWidth="1"/>
    <col min="7147" max="7150" width="9.140625" customWidth="1"/>
    <col min="7151" max="7151" width="179" customWidth="1"/>
    <col min="7152" max="7152" width="206.42578125" customWidth="1"/>
    <col min="7153" max="7153" width="83.85546875" customWidth="1"/>
    <col min="7154" max="7154" width="9.140625" customWidth="1"/>
    <col min="7155" max="7156" width="206.42578125" customWidth="1"/>
    <col min="7157" max="7157" width="9.140625" customWidth="1"/>
    <col min="7158" max="7158" width="206.42578125" customWidth="1"/>
    <col min="7159" max="7159" width="9.140625" customWidth="1"/>
    <col min="7160" max="7160" width="5" customWidth="1"/>
    <col min="7161" max="7161" width="206.42578125" customWidth="1"/>
    <col min="7162" max="7162" width="9.140625" customWidth="1"/>
    <col min="7163" max="7163" width="206.42578125" customWidth="1"/>
    <col min="7164" max="7164" width="9.140625" customWidth="1"/>
    <col min="7165" max="7165" width="17" customWidth="1"/>
    <col min="7166" max="7166" width="16.140625" customWidth="1"/>
    <col min="7167" max="7167" width="206.42578125" customWidth="1"/>
    <col min="7169" max="7169" width="1.85546875" customWidth="1"/>
    <col min="7170" max="7170" width="9.140625" customWidth="1"/>
    <col min="7171" max="7171" width="11.42578125" customWidth="1"/>
    <col min="7172" max="7172" width="10.28515625" customWidth="1"/>
    <col min="7173" max="7174" width="8.85546875" customWidth="1"/>
    <col min="7175" max="7175" width="10.28515625" customWidth="1"/>
    <col min="7176" max="7177" width="8.85546875" customWidth="1"/>
    <col min="7178" max="7178" width="10.28515625" customWidth="1"/>
    <col min="7179" max="7180" width="8.85546875" customWidth="1"/>
    <col min="7181" max="7181" width="10.28515625" customWidth="1"/>
    <col min="7182" max="7183" width="8.85546875" customWidth="1"/>
    <col min="7184" max="7184" width="9.140625" customWidth="1"/>
    <col min="7185" max="7185" width="16.140625" customWidth="1"/>
    <col min="7186" max="7210" width="9.140625" customWidth="1"/>
    <col min="7211" max="7211" width="58.140625" customWidth="1"/>
    <col min="7212" max="7212" width="87.28515625" customWidth="1"/>
    <col min="7213" max="7214" width="9.140625" customWidth="1"/>
    <col min="7215" max="7217" width="206.42578125" customWidth="1"/>
    <col min="7218" max="7221" width="9.140625" customWidth="1"/>
    <col min="7222" max="7222" width="159.28515625" customWidth="1"/>
    <col min="7223" max="7223" width="161.85546875" customWidth="1"/>
    <col min="7224" max="7225" width="9.140625" customWidth="1"/>
    <col min="7226" max="7226" width="206.42578125" customWidth="1"/>
    <col min="7227" max="7229" width="9.140625" customWidth="1"/>
    <col min="7230" max="7230" width="15.28515625" customWidth="1"/>
    <col min="7231" max="7231" width="9.140625" customWidth="1"/>
    <col min="7232" max="7232" width="7.5703125" customWidth="1"/>
    <col min="7233" max="7233" width="24.7109375" customWidth="1"/>
    <col min="7234" max="7234" width="9.140625" customWidth="1"/>
    <col min="7235" max="7235" width="17" customWidth="1"/>
    <col min="7236" max="7238" width="9.140625" customWidth="1"/>
    <col min="7239" max="7239" width="58.140625" customWidth="1"/>
    <col min="7240" max="7240" width="87.28515625" customWidth="1"/>
    <col min="7241" max="7247" width="9.140625" customWidth="1"/>
    <col min="7248" max="7248" width="206.42578125" customWidth="1"/>
    <col min="7249" max="7249" width="9.140625" customWidth="1"/>
    <col min="7250" max="7250" width="206.42578125" customWidth="1"/>
    <col min="7251" max="7252" width="9.140625" customWidth="1"/>
    <col min="7253" max="7253" width="206.42578125" customWidth="1"/>
    <col min="7254" max="7254" width="24.7109375" customWidth="1"/>
    <col min="7255" max="7255" width="206.42578125" customWidth="1"/>
    <col min="7256" max="7257" width="9.140625" customWidth="1"/>
    <col min="7258" max="7258" width="161.85546875" customWidth="1"/>
    <col min="7259" max="7259" width="9.140625" customWidth="1"/>
    <col min="7260" max="7260" width="7.5703125" customWidth="1"/>
    <col min="7261" max="7262" width="9.140625" customWidth="1"/>
    <col min="7263" max="7263" width="25.5703125" customWidth="1"/>
    <col min="7264" max="7264" width="9.140625" customWidth="1"/>
    <col min="7265" max="7265" width="206.42578125" customWidth="1"/>
    <col min="7266" max="7266" width="85.5703125" customWidth="1"/>
    <col min="7267" max="7269" width="9.140625" customWidth="1"/>
    <col min="7270" max="7270" width="86.42578125" customWidth="1"/>
    <col min="7271" max="7271" width="9.140625" customWidth="1"/>
    <col min="7272" max="7272" width="15.28515625" customWidth="1"/>
    <col min="7273" max="7273" width="17.85546875" customWidth="1"/>
    <col min="7274" max="7274" width="206.42578125" customWidth="1"/>
    <col min="7275" max="7275" width="9.140625" customWidth="1"/>
    <col min="7276" max="7276" width="22.140625" customWidth="1"/>
    <col min="7277" max="7277" width="206.42578125" customWidth="1"/>
    <col min="7278" max="7279" width="9.140625" customWidth="1"/>
    <col min="7280" max="7281" width="206.42578125" customWidth="1"/>
    <col min="7282" max="7282" width="9.140625" customWidth="1"/>
    <col min="7283" max="7283" width="206.42578125" customWidth="1"/>
    <col min="7284" max="7293" width="9.140625" customWidth="1"/>
    <col min="7294" max="7294" width="87.28515625" customWidth="1"/>
    <col min="7295" max="7295" width="15.28515625" customWidth="1"/>
    <col min="7296" max="7296" width="17.85546875" customWidth="1"/>
    <col min="7297" max="7298" width="88.140625" customWidth="1"/>
    <col min="7299" max="7300" width="9.140625" customWidth="1"/>
    <col min="7301" max="7302" width="206.42578125" customWidth="1"/>
    <col min="7303" max="7303" width="9.140625" customWidth="1"/>
    <col min="7304" max="7304" width="206.42578125" customWidth="1"/>
    <col min="7305" max="7306" width="9.140625" customWidth="1"/>
    <col min="7307" max="7307" width="206.42578125" customWidth="1"/>
    <col min="7308" max="7308" width="89" customWidth="1"/>
    <col min="7309" max="7309" width="206.42578125" customWidth="1"/>
    <col min="7310" max="7318" width="9.140625" customWidth="1"/>
    <col min="7319" max="7319" width="15.28515625" customWidth="1"/>
    <col min="7320" max="7320" width="17.85546875" customWidth="1"/>
    <col min="7321" max="7321" width="3.28515625" customWidth="1"/>
    <col min="7322" max="7323" width="9.140625" customWidth="1"/>
    <col min="7324" max="7324" width="123.28515625" customWidth="1"/>
    <col min="7325" max="7329" width="9.140625" customWidth="1"/>
    <col min="7330" max="7330" width="24.7109375" customWidth="1"/>
    <col min="7331" max="7333" width="9.140625" customWidth="1"/>
    <col min="7334" max="7334" width="14.42578125" customWidth="1"/>
    <col min="7335" max="7336" width="9.140625" customWidth="1"/>
    <col min="7337" max="7337" width="206.42578125" customWidth="1"/>
    <col min="7338" max="7338" width="58.140625" customWidth="1"/>
    <col min="7339" max="7339" width="87.28515625" customWidth="1"/>
    <col min="7340" max="7340" width="9.140625" customWidth="1"/>
    <col min="7341" max="7341" width="206.42578125" customWidth="1"/>
    <col min="7342" max="7342" width="156.7109375" customWidth="1"/>
    <col min="7343" max="7346" width="9.140625" customWidth="1"/>
    <col min="7347" max="7347" width="206.42578125" customWidth="1"/>
    <col min="7348" max="7352" width="9.140625" customWidth="1"/>
    <col min="7353" max="7353" width="206.42578125" customWidth="1"/>
    <col min="7354" max="7354" width="89.85546875" customWidth="1"/>
    <col min="7355" max="7355" width="15.28515625" customWidth="1"/>
    <col min="7356" max="7356" width="17.85546875" customWidth="1"/>
    <col min="7357" max="7357" width="95" customWidth="1"/>
    <col min="7358" max="7359" width="90.7109375" customWidth="1"/>
    <col min="7360" max="7360" width="158.42578125" customWidth="1"/>
    <col min="7361" max="7361" width="83.85546875" customWidth="1"/>
    <col min="7362" max="7362" width="86.42578125" customWidth="1"/>
    <col min="7363" max="7363" width="206.42578125" customWidth="1"/>
    <col min="7364" max="7364" width="123.28515625" customWidth="1"/>
    <col min="7365" max="7365" width="31.5703125" customWidth="1"/>
    <col min="7366" max="7366" width="26.42578125" customWidth="1"/>
    <col min="7367" max="7368" width="9.140625" customWidth="1"/>
    <col min="7369" max="7369" width="206.42578125" customWidth="1"/>
    <col min="7370" max="7370" width="9.140625" customWidth="1"/>
    <col min="7371" max="7371" width="171.28515625" customWidth="1"/>
    <col min="7372" max="7372" width="17" customWidth="1"/>
    <col min="7373" max="7373" width="23" customWidth="1"/>
    <col min="7374" max="7374" width="206.42578125" customWidth="1"/>
    <col min="7375" max="7375" width="123.28515625" customWidth="1"/>
    <col min="7376" max="7376" width="9.140625" customWidth="1"/>
    <col min="7377" max="7377" width="206.42578125" customWidth="1"/>
    <col min="7378" max="7378" width="31.5703125" customWidth="1"/>
    <col min="7379" max="7379" width="206.42578125" customWidth="1"/>
    <col min="7380" max="7380" width="5.85546875" customWidth="1"/>
    <col min="7381" max="7382" width="9.140625" customWidth="1"/>
    <col min="7383" max="7383" width="206.42578125" customWidth="1"/>
    <col min="7384" max="7384" width="9.140625" customWidth="1"/>
    <col min="7385" max="7385" width="206.42578125" customWidth="1"/>
    <col min="7386" max="7386" width="9.140625" customWidth="1"/>
    <col min="7387" max="7387" width="206.42578125" customWidth="1"/>
    <col min="7388" max="7388" width="9.140625" customWidth="1"/>
    <col min="7389" max="7389" width="58.140625" customWidth="1"/>
    <col min="7390" max="7391" width="206.42578125" customWidth="1"/>
    <col min="7392" max="7392" width="141.28515625" customWidth="1"/>
    <col min="7393" max="7393" width="9.140625" customWidth="1"/>
    <col min="7394" max="7394" width="1.5703125" customWidth="1"/>
    <col min="7395" max="7395" width="156.7109375" customWidth="1"/>
    <col min="7396" max="7396" width="206.42578125" customWidth="1"/>
    <col min="7397" max="7397" width="9.140625" customWidth="1"/>
    <col min="7398" max="7398" width="5.85546875" customWidth="1"/>
    <col min="7399" max="7399" width="9.140625" customWidth="1"/>
    <col min="7400" max="7400" width="31.5703125" customWidth="1"/>
    <col min="7401" max="7401" width="206.42578125" customWidth="1"/>
    <col min="7402" max="7402" width="25.5703125" customWidth="1"/>
    <col min="7403" max="7406" width="9.140625" customWidth="1"/>
    <col min="7407" max="7407" width="179" customWidth="1"/>
    <col min="7408" max="7408" width="206.42578125" customWidth="1"/>
    <col min="7409" max="7409" width="83.85546875" customWidth="1"/>
    <col min="7410" max="7410" width="9.140625" customWidth="1"/>
    <col min="7411" max="7412" width="206.42578125" customWidth="1"/>
    <col min="7413" max="7413" width="9.140625" customWidth="1"/>
    <col min="7414" max="7414" width="206.42578125" customWidth="1"/>
    <col min="7415" max="7415" width="9.140625" customWidth="1"/>
    <col min="7416" max="7416" width="5" customWidth="1"/>
    <col min="7417" max="7417" width="206.42578125" customWidth="1"/>
    <col min="7418" max="7418" width="9.140625" customWidth="1"/>
    <col min="7419" max="7419" width="206.42578125" customWidth="1"/>
    <col min="7420" max="7420" width="9.140625" customWidth="1"/>
    <col min="7421" max="7421" width="17" customWidth="1"/>
    <col min="7422" max="7422" width="16.140625" customWidth="1"/>
    <col min="7423" max="7423" width="206.42578125" customWidth="1"/>
    <col min="7425" max="7425" width="1.85546875" customWidth="1"/>
    <col min="7426" max="7426" width="9.140625" customWidth="1"/>
    <col min="7427" max="7427" width="11.42578125" customWidth="1"/>
    <col min="7428" max="7428" width="10.28515625" customWidth="1"/>
    <col min="7429" max="7430" width="8.85546875" customWidth="1"/>
    <col min="7431" max="7431" width="10.28515625" customWidth="1"/>
    <col min="7432" max="7433" width="8.85546875" customWidth="1"/>
    <col min="7434" max="7434" width="10.28515625" customWidth="1"/>
    <col min="7435" max="7436" width="8.85546875" customWidth="1"/>
    <col min="7437" max="7437" width="10.28515625" customWidth="1"/>
    <col min="7438" max="7439" width="8.85546875" customWidth="1"/>
    <col min="7440" max="7440" width="9.140625" customWidth="1"/>
    <col min="7441" max="7441" width="16.140625" customWidth="1"/>
    <col min="7442" max="7466" width="9.140625" customWidth="1"/>
    <col min="7467" max="7467" width="58.140625" customWidth="1"/>
    <col min="7468" max="7468" width="87.28515625" customWidth="1"/>
    <col min="7469" max="7470" width="9.140625" customWidth="1"/>
    <col min="7471" max="7473" width="206.42578125" customWidth="1"/>
    <col min="7474" max="7477" width="9.140625" customWidth="1"/>
    <col min="7478" max="7478" width="159.28515625" customWidth="1"/>
    <col min="7479" max="7479" width="161.85546875" customWidth="1"/>
    <col min="7480" max="7481" width="9.140625" customWidth="1"/>
    <col min="7482" max="7482" width="206.42578125" customWidth="1"/>
    <col min="7483" max="7485" width="9.140625" customWidth="1"/>
    <col min="7486" max="7486" width="15.28515625" customWidth="1"/>
    <col min="7487" max="7487" width="9.140625" customWidth="1"/>
    <col min="7488" max="7488" width="7.5703125" customWidth="1"/>
    <col min="7489" max="7489" width="24.7109375" customWidth="1"/>
    <col min="7490" max="7490" width="9.140625" customWidth="1"/>
    <col min="7491" max="7491" width="17" customWidth="1"/>
    <col min="7492" max="7494" width="9.140625" customWidth="1"/>
    <col min="7495" max="7495" width="58.140625" customWidth="1"/>
    <col min="7496" max="7496" width="87.28515625" customWidth="1"/>
    <col min="7497" max="7503" width="9.140625" customWidth="1"/>
    <col min="7504" max="7504" width="206.42578125" customWidth="1"/>
    <col min="7505" max="7505" width="9.140625" customWidth="1"/>
    <col min="7506" max="7506" width="206.42578125" customWidth="1"/>
    <col min="7507" max="7508" width="9.140625" customWidth="1"/>
    <col min="7509" max="7509" width="206.42578125" customWidth="1"/>
    <col min="7510" max="7510" width="24.7109375" customWidth="1"/>
    <col min="7511" max="7511" width="206.42578125" customWidth="1"/>
    <col min="7512" max="7513" width="9.140625" customWidth="1"/>
    <col min="7514" max="7514" width="161.85546875" customWidth="1"/>
    <col min="7515" max="7515" width="9.140625" customWidth="1"/>
    <col min="7516" max="7516" width="7.5703125" customWidth="1"/>
    <col min="7517" max="7518" width="9.140625" customWidth="1"/>
    <col min="7519" max="7519" width="25.5703125" customWidth="1"/>
    <col min="7520" max="7520" width="9.140625" customWidth="1"/>
    <col min="7521" max="7521" width="206.42578125" customWidth="1"/>
    <col min="7522" max="7522" width="85.5703125" customWidth="1"/>
    <col min="7523" max="7525" width="9.140625" customWidth="1"/>
    <col min="7526" max="7526" width="86.42578125" customWidth="1"/>
    <col min="7527" max="7527" width="9.140625" customWidth="1"/>
    <col min="7528" max="7528" width="15.28515625" customWidth="1"/>
    <col min="7529" max="7529" width="17.85546875" customWidth="1"/>
    <col min="7530" max="7530" width="206.42578125" customWidth="1"/>
    <col min="7531" max="7531" width="9.140625" customWidth="1"/>
    <col min="7532" max="7532" width="22.140625" customWidth="1"/>
    <col min="7533" max="7533" width="206.42578125" customWidth="1"/>
    <col min="7534" max="7535" width="9.140625" customWidth="1"/>
    <col min="7536" max="7537" width="206.42578125" customWidth="1"/>
    <col min="7538" max="7538" width="9.140625" customWidth="1"/>
    <col min="7539" max="7539" width="206.42578125" customWidth="1"/>
    <col min="7540" max="7549" width="9.140625" customWidth="1"/>
    <col min="7550" max="7550" width="87.28515625" customWidth="1"/>
    <col min="7551" max="7551" width="15.28515625" customWidth="1"/>
    <col min="7552" max="7552" width="17.85546875" customWidth="1"/>
    <col min="7553" max="7554" width="88.140625" customWidth="1"/>
    <col min="7555" max="7556" width="9.140625" customWidth="1"/>
    <col min="7557" max="7558" width="206.42578125" customWidth="1"/>
    <col min="7559" max="7559" width="9.140625" customWidth="1"/>
    <col min="7560" max="7560" width="206.42578125" customWidth="1"/>
    <col min="7561" max="7562" width="9.140625" customWidth="1"/>
    <col min="7563" max="7563" width="206.42578125" customWidth="1"/>
    <col min="7564" max="7564" width="89" customWidth="1"/>
    <col min="7565" max="7565" width="206.42578125" customWidth="1"/>
    <col min="7566" max="7574" width="9.140625" customWidth="1"/>
    <col min="7575" max="7575" width="15.28515625" customWidth="1"/>
    <col min="7576" max="7576" width="17.85546875" customWidth="1"/>
    <col min="7577" max="7577" width="3.28515625" customWidth="1"/>
    <col min="7578" max="7579" width="9.140625" customWidth="1"/>
    <col min="7580" max="7580" width="123.28515625" customWidth="1"/>
    <col min="7581" max="7585" width="9.140625" customWidth="1"/>
    <col min="7586" max="7586" width="24.7109375" customWidth="1"/>
    <col min="7587" max="7589" width="9.140625" customWidth="1"/>
    <col min="7590" max="7590" width="14.42578125" customWidth="1"/>
    <col min="7591" max="7592" width="9.140625" customWidth="1"/>
    <col min="7593" max="7593" width="206.42578125" customWidth="1"/>
    <col min="7594" max="7594" width="58.140625" customWidth="1"/>
    <col min="7595" max="7595" width="87.28515625" customWidth="1"/>
    <col min="7596" max="7596" width="9.140625" customWidth="1"/>
    <col min="7597" max="7597" width="206.42578125" customWidth="1"/>
    <col min="7598" max="7598" width="156.7109375" customWidth="1"/>
    <col min="7599" max="7602" width="9.140625" customWidth="1"/>
    <col min="7603" max="7603" width="206.42578125" customWidth="1"/>
    <col min="7604" max="7608" width="9.140625" customWidth="1"/>
    <col min="7609" max="7609" width="206.42578125" customWidth="1"/>
    <col min="7610" max="7610" width="89.85546875" customWidth="1"/>
    <col min="7611" max="7611" width="15.28515625" customWidth="1"/>
    <col min="7612" max="7612" width="17.85546875" customWidth="1"/>
    <col min="7613" max="7613" width="95" customWidth="1"/>
    <col min="7614" max="7615" width="90.7109375" customWidth="1"/>
    <col min="7616" max="7616" width="158.42578125" customWidth="1"/>
    <col min="7617" max="7617" width="83.85546875" customWidth="1"/>
    <col min="7618" max="7618" width="86.42578125" customWidth="1"/>
    <col min="7619" max="7619" width="206.42578125" customWidth="1"/>
    <col min="7620" max="7620" width="123.28515625" customWidth="1"/>
    <col min="7621" max="7621" width="31.5703125" customWidth="1"/>
    <col min="7622" max="7622" width="26.42578125" customWidth="1"/>
    <col min="7623" max="7624" width="9.140625" customWidth="1"/>
    <col min="7625" max="7625" width="206.42578125" customWidth="1"/>
    <col min="7626" max="7626" width="9.140625" customWidth="1"/>
    <col min="7627" max="7627" width="171.28515625" customWidth="1"/>
    <col min="7628" max="7628" width="17" customWidth="1"/>
    <col min="7629" max="7629" width="23" customWidth="1"/>
    <col min="7630" max="7630" width="206.42578125" customWidth="1"/>
    <col min="7631" max="7631" width="123.28515625" customWidth="1"/>
    <col min="7632" max="7632" width="9.140625" customWidth="1"/>
    <col min="7633" max="7633" width="206.42578125" customWidth="1"/>
    <col min="7634" max="7634" width="31.5703125" customWidth="1"/>
    <col min="7635" max="7635" width="206.42578125" customWidth="1"/>
    <col min="7636" max="7636" width="5.85546875" customWidth="1"/>
    <col min="7637" max="7638" width="9.140625" customWidth="1"/>
    <col min="7639" max="7639" width="206.42578125" customWidth="1"/>
    <col min="7640" max="7640" width="9.140625" customWidth="1"/>
    <col min="7641" max="7641" width="206.42578125" customWidth="1"/>
    <col min="7642" max="7642" width="9.140625" customWidth="1"/>
    <col min="7643" max="7643" width="206.42578125" customWidth="1"/>
    <col min="7644" max="7644" width="9.140625" customWidth="1"/>
    <col min="7645" max="7645" width="58.140625" customWidth="1"/>
    <col min="7646" max="7647" width="206.42578125" customWidth="1"/>
    <col min="7648" max="7648" width="141.28515625" customWidth="1"/>
    <col min="7649" max="7649" width="9.140625" customWidth="1"/>
    <col min="7650" max="7650" width="1.5703125" customWidth="1"/>
    <col min="7651" max="7651" width="156.7109375" customWidth="1"/>
    <col min="7652" max="7652" width="206.42578125" customWidth="1"/>
    <col min="7653" max="7653" width="9.140625" customWidth="1"/>
    <col min="7654" max="7654" width="5.85546875" customWidth="1"/>
    <col min="7655" max="7655" width="9.140625" customWidth="1"/>
    <col min="7656" max="7656" width="31.5703125" customWidth="1"/>
    <col min="7657" max="7657" width="206.42578125" customWidth="1"/>
    <col min="7658" max="7658" width="25.5703125" customWidth="1"/>
    <col min="7659" max="7662" width="9.140625" customWidth="1"/>
    <col min="7663" max="7663" width="179" customWidth="1"/>
    <col min="7664" max="7664" width="206.42578125" customWidth="1"/>
    <col min="7665" max="7665" width="83.85546875" customWidth="1"/>
    <col min="7666" max="7666" width="9.140625" customWidth="1"/>
    <col min="7667" max="7668" width="206.42578125" customWidth="1"/>
    <col min="7669" max="7669" width="9.140625" customWidth="1"/>
    <col min="7670" max="7670" width="206.42578125" customWidth="1"/>
    <col min="7671" max="7671" width="9.140625" customWidth="1"/>
    <col min="7672" max="7672" width="5" customWidth="1"/>
    <col min="7673" max="7673" width="206.42578125" customWidth="1"/>
    <col min="7674" max="7674" width="9.140625" customWidth="1"/>
    <col min="7675" max="7675" width="206.42578125" customWidth="1"/>
    <col min="7676" max="7676" width="9.140625" customWidth="1"/>
    <col min="7677" max="7677" width="17" customWidth="1"/>
    <col min="7678" max="7678" width="16.140625" customWidth="1"/>
    <col min="7679" max="7679" width="206.42578125" customWidth="1"/>
    <col min="7681" max="7681" width="1.85546875" customWidth="1"/>
    <col min="7682" max="7682" width="9.140625" customWidth="1"/>
    <col min="7683" max="7683" width="11.42578125" customWidth="1"/>
    <col min="7684" max="7684" width="10.28515625" customWidth="1"/>
    <col min="7685" max="7686" width="8.85546875" customWidth="1"/>
    <col min="7687" max="7687" width="10.28515625" customWidth="1"/>
    <col min="7688" max="7689" width="8.85546875" customWidth="1"/>
    <col min="7690" max="7690" width="10.28515625" customWidth="1"/>
    <col min="7691" max="7692" width="8.85546875" customWidth="1"/>
    <col min="7693" max="7693" width="10.28515625" customWidth="1"/>
    <col min="7694" max="7695" width="8.85546875" customWidth="1"/>
    <col min="7696" max="7696" width="9.140625" customWidth="1"/>
    <col min="7697" max="7697" width="16.140625" customWidth="1"/>
    <col min="7698" max="7722" width="9.140625" customWidth="1"/>
    <col min="7723" max="7723" width="58.140625" customWidth="1"/>
    <col min="7724" max="7724" width="87.28515625" customWidth="1"/>
    <col min="7725" max="7726" width="9.140625" customWidth="1"/>
    <col min="7727" max="7729" width="206.42578125" customWidth="1"/>
    <col min="7730" max="7733" width="9.140625" customWidth="1"/>
    <col min="7734" max="7734" width="159.28515625" customWidth="1"/>
    <col min="7735" max="7735" width="161.85546875" customWidth="1"/>
    <col min="7736" max="7737" width="9.140625" customWidth="1"/>
    <col min="7738" max="7738" width="206.42578125" customWidth="1"/>
    <col min="7739" max="7741" width="9.140625" customWidth="1"/>
    <col min="7742" max="7742" width="15.28515625" customWidth="1"/>
    <col min="7743" max="7743" width="9.140625" customWidth="1"/>
    <col min="7744" max="7744" width="7.5703125" customWidth="1"/>
    <col min="7745" max="7745" width="24.7109375" customWidth="1"/>
    <col min="7746" max="7746" width="9.140625" customWidth="1"/>
    <col min="7747" max="7747" width="17" customWidth="1"/>
    <col min="7748" max="7750" width="9.140625" customWidth="1"/>
    <col min="7751" max="7751" width="58.140625" customWidth="1"/>
    <col min="7752" max="7752" width="87.28515625" customWidth="1"/>
    <col min="7753" max="7759" width="9.140625" customWidth="1"/>
    <col min="7760" max="7760" width="206.42578125" customWidth="1"/>
    <col min="7761" max="7761" width="9.140625" customWidth="1"/>
    <col min="7762" max="7762" width="206.42578125" customWidth="1"/>
    <col min="7763" max="7764" width="9.140625" customWidth="1"/>
    <col min="7765" max="7765" width="206.42578125" customWidth="1"/>
    <col min="7766" max="7766" width="24.7109375" customWidth="1"/>
    <col min="7767" max="7767" width="206.42578125" customWidth="1"/>
    <col min="7768" max="7769" width="9.140625" customWidth="1"/>
    <col min="7770" max="7770" width="161.85546875" customWidth="1"/>
    <col min="7771" max="7771" width="9.140625" customWidth="1"/>
    <col min="7772" max="7772" width="7.5703125" customWidth="1"/>
    <col min="7773" max="7774" width="9.140625" customWidth="1"/>
    <col min="7775" max="7775" width="25.5703125" customWidth="1"/>
    <col min="7776" max="7776" width="9.140625" customWidth="1"/>
    <col min="7777" max="7777" width="206.42578125" customWidth="1"/>
    <col min="7778" max="7778" width="85.5703125" customWidth="1"/>
    <col min="7779" max="7781" width="9.140625" customWidth="1"/>
    <col min="7782" max="7782" width="86.42578125" customWidth="1"/>
    <col min="7783" max="7783" width="9.140625" customWidth="1"/>
    <col min="7784" max="7784" width="15.28515625" customWidth="1"/>
    <col min="7785" max="7785" width="17.85546875" customWidth="1"/>
    <col min="7786" max="7786" width="206.42578125" customWidth="1"/>
    <col min="7787" max="7787" width="9.140625" customWidth="1"/>
    <col min="7788" max="7788" width="22.140625" customWidth="1"/>
    <col min="7789" max="7789" width="206.42578125" customWidth="1"/>
    <col min="7790" max="7791" width="9.140625" customWidth="1"/>
    <col min="7792" max="7793" width="206.42578125" customWidth="1"/>
    <col min="7794" max="7794" width="9.140625" customWidth="1"/>
    <col min="7795" max="7795" width="206.42578125" customWidth="1"/>
    <col min="7796" max="7805" width="9.140625" customWidth="1"/>
    <col min="7806" max="7806" width="87.28515625" customWidth="1"/>
    <col min="7807" max="7807" width="15.28515625" customWidth="1"/>
    <col min="7808" max="7808" width="17.85546875" customWidth="1"/>
    <col min="7809" max="7810" width="88.140625" customWidth="1"/>
    <col min="7811" max="7812" width="9.140625" customWidth="1"/>
    <col min="7813" max="7814" width="206.42578125" customWidth="1"/>
    <col min="7815" max="7815" width="9.140625" customWidth="1"/>
    <col min="7816" max="7816" width="206.42578125" customWidth="1"/>
    <col min="7817" max="7818" width="9.140625" customWidth="1"/>
    <col min="7819" max="7819" width="206.42578125" customWidth="1"/>
    <col min="7820" max="7820" width="89" customWidth="1"/>
    <col min="7821" max="7821" width="206.42578125" customWidth="1"/>
    <col min="7822" max="7830" width="9.140625" customWidth="1"/>
    <col min="7831" max="7831" width="15.28515625" customWidth="1"/>
    <col min="7832" max="7832" width="17.85546875" customWidth="1"/>
    <col min="7833" max="7833" width="3.28515625" customWidth="1"/>
    <col min="7834" max="7835" width="9.140625" customWidth="1"/>
    <col min="7836" max="7836" width="123.28515625" customWidth="1"/>
    <col min="7837" max="7841" width="9.140625" customWidth="1"/>
    <col min="7842" max="7842" width="24.7109375" customWidth="1"/>
    <col min="7843" max="7845" width="9.140625" customWidth="1"/>
    <col min="7846" max="7846" width="14.42578125" customWidth="1"/>
    <col min="7847" max="7848" width="9.140625" customWidth="1"/>
    <col min="7849" max="7849" width="206.42578125" customWidth="1"/>
    <col min="7850" max="7850" width="58.140625" customWidth="1"/>
    <col min="7851" max="7851" width="87.28515625" customWidth="1"/>
    <col min="7852" max="7852" width="9.140625" customWidth="1"/>
    <col min="7853" max="7853" width="206.42578125" customWidth="1"/>
    <col min="7854" max="7854" width="156.7109375" customWidth="1"/>
    <col min="7855" max="7858" width="9.140625" customWidth="1"/>
    <col min="7859" max="7859" width="206.42578125" customWidth="1"/>
    <col min="7860" max="7864" width="9.140625" customWidth="1"/>
    <col min="7865" max="7865" width="206.42578125" customWidth="1"/>
    <col min="7866" max="7866" width="89.85546875" customWidth="1"/>
    <col min="7867" max="7867" width="15.28515625" customWidth="1"/>
    <col min="7868" max="7868" width="17.85546875" customWidth="1"/>
    <col min="7869" max="7869" width="95" customWidth="1"/>
    <col min="7870" max="7871" width="90.7109375" customWidth="1"/>
    <col min="7872" max="7872" width="158.42578125" customWidth="1"/>
    <col min="7873" max="7873" width="83.85546875" customWidth="1"/>
    <col min="7874" max="7874" width="86.42578125" customWidth="1"/>
    <col min="7875" max="7875" width="206.42578125" customWidth="1"/>
    <col min="7876" max="7876" width="123.28515625" customWidth="1"/>
    <col min="7877" max="7877" width="31.5703125" customWidth="1"/>
    <col min="7878" max="7878" width="26.42578125" customWidth="1"/>
    <col min="7879" max="7880" width="9.140625" customWidth="1"/>
    <col min="7881" max="7881" width="206.42578125" customWidth="1"/>
    <col min="7882" max="7882" width="9.140625" customWidth="1"/>
    <col min="7883" max="7883" width="171.28515625" customWidth="1"/>
    <col min="7884" max="7884" width="17" customWidth="1"/>
    <col min="7885" max="7885" width="23" customWidth="1"/>
    <col min="7886" max="7886" width="206.42578125" customWidth="1"/>
    <col min="7887" max="7887" width="123.28515625" customWidth="1"/>
    <col min="7888" max="7888" width="9.140625" customWidth="1"/>
    <col min="7889" max="7889" width="206.42578125" customWidth="1"/>
    <col min="7890" max="7890" width="31.5703125" customWidth="1"/>
    <col min="7891" max="7891" width="206.42578125" customWidth="1"/>
    <col min="7892" max="7892" width="5.85546875" customWidth="1"/>
    <col min="7893" max="7894" width="9.140625" customWidth="1"/>
    <col min="7895" max="7895" width="206.42578125" customWidth="1"/>
    <col min="7896" max="7896" width="9.140625" customWidth="1"/>
    <col min="7897" max="7897" width="206.42578125" customWidth="1"/>
    <col min="7898" max="7898" width="9.140625" customWidth="1"/>
    <col min="7899" max="7899" width="206.42578125" customWidth="1"/>
    <col min="7900" max="7900" width="9.140625" customWidth="1"/>
    <col min="7901" max="7901" width="58.140625" customWidth="1"/>
    <col min="7902" max="7903" width="206.42578125" customWidth="1"/>
    <col min="7904" max="7904" width="141.28515625" customWidth="1"/>
    <col min="7905" max="7905" width="9.140625" customWidth="1"/>
    <col min="7906" max="7906" width="1.5703125" customWidth="1"/>
    <col min="7907" max="7907" width="156.7109375" customWidth="1"/>
    <col min="7908" max="7908" width="206.42578125" customWidth="1"/>
    <col min="7909" max="7909" width="9.140625" customWidth="1"/>
    <col min="7910" max="7910" width="5.85546875" customWidth="1"/>
    <col min="7911" max="7911" width="9.140625" customWidth="1"/>
    <col min="7912" max="7912" width="31.5703125" customWidth="1"/>
    <col min="7913" max="7913" width="206.42578125" customWidth="1"/>
    <col min="7914" max="7914" width="25.5703125" customWidth="1"/>
    <col min="7915" max="7918" width="9.140625" customWidth="1"/>
    <col min="7919" max="7919" width="179" customWidth="1"/>
    <col min="7920" max="7920" width="206.42578125" customWidth="1"/>
    <col min="7921" max="7921" width="83.85546875" customWidth="1"/>
    <col min="7922" max="7922" width="9.140625" customWidth="1"/>
    <col min="7923" max="7924" width="206.42578125" customWidth="1"/>
    <col min="7925" max="7925" width="9.140625" customWidth="1"/>
    <col min="7926" max="7926" width="206.42578125" customWidth="1"/>
    <col min="7927" max="7927" width="9.140625" customWidth="1"/>
    <col min="7928" max="7928" width="5" customWidth="1"/>
    <col min="7929" max="7929" width="206.42578125" customWidth="1"/>
    <col min="7930" max="7930" width="9.140625" customWidth="1"/>
    <col min="7931" max="7931" width="206.42578125" customWidth="1"/>
    <col min="7932" max="7932" width="9.140625" customWidth="1"/>
    <col min="7933" max="7933" width="17" customWidth="1"/>
    <col min="7934" max="7934" width="16.140625" customWidth="1"/>
    <col min="7935" max="7935" width="206.42578125" customWidth="1"/>
    <col min="7937" max="7937" width="1.85546875" customWidth="1"/>
    <col min="7938" max="7938" width="9.140625" customWidth="1"/>
    <col min="7939" max="7939" width="11.42578125" customWidth="1"/>
    <col min="7940" max="7940" width="10.28515625" customWidth="1"/>
    <col min="7941" max="7942" width="8.85546875" customWidth="1"/>
    <col min="7943" max="7943" width="10.28515625" customWidth="1"/>
    <col min="7944" max="7945" width="8.85546875" customWidth="1"/>
    <col min="7946" max="7946" width="10.28515625" customWidth="1"/>
    <col min="7947" max="7948" width="8.85546875" customWidth="1"/>
    <col min="7949" max="7949" width="10.28515625" customWidth="1"/>
    <col min="7950" max="7951" width="8.85546875" customWidth="1"/>
    <col min="7952" max="7952" width="9.140625" customWidth="1"/>
    <col min="7953" max="7953" width="16.140625" customWidth="1"/>
    <col min="7954" max="7978" width="9.140625" customWidth="1"/>
    <col min="7979" max="7979" width="58.140625" customWidth="1"/>
    <col min="7980" max="7980" width="87.28515625" customWidth="1"/>
    <col min="7981" max="7982" width="9.140625" customWidth="1"/>
    <col min="7983" max="7985" width="206.42578125" customWidth="1"/>
    <col min="7986" max="7989" width="9.140625" customWidth="1"/>
    <col min="7990" max="7990" width="159.28515625" customWidth="1"/>
    <col min="7991" max="7991" width="161.85546875" customWidth="1"/>
    <col min="7992" max="7993" width="9.140625" customWidth="1"/>
    <col min="7994" max="7994" width="206.42578125" customWidth="1"/>
    <col min="7995" max="7997" width="9.140625" customWidth="1"/>
    <col min="7998" max="7998" width="15.28515625" customWidth="1"/>
    <col min="7999" max="7999" width="9.140625" customWidth="1"/>
    <col min="8000" max="8000" width="7.5703125" customWidth="1"/>
    <col min="8001" max="8001" width="24.7109375" customWidth="1"/>
    <col min="8002" max="8002" width="9.140625" customWidth="1"/>
    <col min="8003" max="8003" width="17" customWidth="1"/>
    <col min="8004" max="8006" width="9.140625" customWidth="1"/>
    <col min="8007" max="8007" width="58.140625" customWidth="1"/>
    <col min="8008" max="8008" width="87.28515625" customWidth="1"/>
    <col min="8009" max="8015" width="9.140625" customWidth="1"/>
    <col min="8016" max="8016" width="206.42578125" customWidth="1"/>
    <col min="8017" max="8017" width="9.140625" customWidth="1"/>
    <col min="8018" max="8018" width="206.42578125" customWidth="1"/>
    <col min="8019" max="8020" width="9.140625" customWidth="1"/>
    <col min="8021" max="8021" width="206.42578125" customWidth="1"/>
    <col min="8022" max="8022" width="24.7109375" customWidth="1"/>
    <col min="8023" max="8023" width="206.42578125" customWidth="1"/>
    <col min="8024" max="8025" width="9.140625" customWidth="1"/>
    <col min="8026" max="8026" width="161.85546875" customWidth="1"/>
    <col min="8027" max="8027" width="9.140625" customWidth="1"/>
    <col min="8028" max="8028" width="7.5703125" customWidth="1"/>
    <col min="8029" max="8030" width="9.140625" customWidth="1"/>
    <col min="8031" max="8031" width="25.5703125" customWidth="1"/>
    <col min="8032" max="8032" width="9.140625" customWidth="1"/>
    <col min="8033" max="8033" width="206.42578125" customWidth="1"/>
    <col min="8034" max="8034" width="85.5703125" customWidth="1"/>
    <col min="8035" max="8037" width="9.140625" customWidth="1"/>
    <col min="8038" max="8038" width="86.42578125" customWidth="1"/>
    <col min="8039" max="8039" width="9.140625" customWidth="1"/>
    <col min="8040" max="8040" width="15.28515625" customWidth="1"/>
    <col min="8041" max="8041" width="17.85546875" customWidth="1"/>
    <col min="8042" max="8042" width="206.42578125" customWidth="1"/>
    <col min="8043" max="8043" width="9.140625" customWidth="1"/>
    <col min="8044" max="8044" width="22.140625" customWidth="1"/>
    <col min="8045" max="8045" width="206.42578125" customWidth="1"/>
    <col min="8046" max="8047" width="9.140625" customWidth="1"/>
    <col min="8048" max="8049" width="206.42578125" customWidth="1"/>
    <col min="8050" max="8050" width="9.140625" customWidth="1"/>
    <col min="8051" max="8051" width="206.42578125" customWidth="1"/>
    <col min="8052" max="8061" width="9.140625" customWidth="1"/>
    <col min="8062" max="8062" width="87.28515625" customWidth="1"/>
    <col min="8063" max="8063" width="15.28515625" customWidth="1"/>
    <col min="8064" max="8064" width="17.85546875" customWidth="1"/>
    <col min="8065" max="8066" width="88.140625" customWidth="1"/>
    <col min="8067" max="8068" width="9.140625" customWidth="1"/>
    <col min="8069" max="8070" width="206.42578125" customWidth="1"/>
    <col min="8071" max="8071" width="9.140625" customWidth="1"/>
    <col min="8072" max="8072" width="206.42578125" customWidth="1"/>
    <col min="8073" max="8074" width="9.140625" customWidth="1"/>
    <col min="8075" max="8075" width="206.42578125" customWidth="1"/>
    <col min="8076" max="8076" width="89" customWidth="1"/>
    <col min="8077" max="8077" width="206.42578125" customWidth="1"/>
    <col min="8078" max="8086" width="9.140625" customWidth="1"/>
    <col min="8087" max="8087" width="15.28515625" customWidth="1"/>
    <col min="8088" max="8088" width="17.85546875" customWidth="1"/>
    <col min="8089" max="8089" width="3.28515625" customWidth="1"/>
    <col min="8090" max="8091" width="9.140625" customWidth="1"/>
    <col min="8092" max="8092" width="123.28515625" customWidth="1"/>
    <col min="8093" max="8097" width="9.140625" customWidth="1"/>
    <col min="8098" max="8098" width="24.7109375" customWidth="1"/>
    <col min="8099" max="8101" width="9.140625" customWidth="1"/>
    <col min="8102" max="8102" width="14.42578125" customWidth="1"/>
    <col min="8103" max="8104" width="9.140625" customWidth="1"/>
    <col min="8105" max="8105" width="206.42578125" customWidth="1"/>
    <col min="8106" max="8106" width="58.140625" customWidth="1"/>
    <col min="8107" max="8107" width="87.28515625" customWidth="1"/>
    <col min="8108" max="8108" width="9.140625" customWidth="1"/>
    <col min="8109" max="8109" width="206.42578125" customWidth="1"/>
    <col min="8110" max="8110" width="156.7109375" customWidth="1"/>
    <col min="8111" max="8114" width="9.140625" customWidth="1"/>
    <col min="8115" max="8115" width="206.42578125" customWidth="1"/>
    <col min="8116" max="8120" width="9.140625" customWidth="1"/>
    <col min="8121" max="8121" width="206.42578125" customWidth="1"/>
    <col min="8122" max="8122" width="89.85546875" customWidth="1"/>
    <col min="8123" max="8123" width="15.28515625" customWidth="1"/>
    <col min="8124" max="8124" width="17.85546875" customWidth="1"/>
    <col min="8125" max="8125" width="95" customWidth="1"/>
    <col min="8126" max="8127" width="90.7109375" customWidth="1"/>
    <col min="8128" max="8128" width="158.42578125" customWidth="1"/>
    <col min="8129" max="8129" width="83.85546875" customWidth="1"/>
    <col min="8130" max="8130" width="86.42578125" customWidth="1"/>
    <col min="8131" max="8131" width="206.42578125" customWidth="1"/>
    <col min="8132" max="8132" width="123.28515625" customWidth="1"/>
    <col min="8133" max="8133" width="31.5703125" customWidth="1"/>
    <col min="8134" max="8134" width="26.42578125" customWidth="1"/>
    <col min="8135" max="8136" width="9.140625" customWidth="1"/>
    <col min="8137" max="8137" width="206.42578125" customWidth="1"/>
    <col min="8138" max="8138" width="9.140625" customWidth="1"/>
    <col min="8139" max="8139" width="171.28515625" customWidth="1"/>
    <col min="8140" max="8140" width="17" customWidth="1"/>
    <col min="8141" max="8141" width="23" customWidth="1"/>
    <col min="8142" max="8142" width="206.42578125" customWidth="1"/>
    <col min="8143" max="8143" width="123.28515625" customWidth="1"/>
    <col min="8144" max="8144" width="9.140625" customWidth="1"/>
    <col min="8145" max="8145" width="206.42578125" customWidth="1"/>
    <col min="8146" max="8146" width="31.5703125" customWidth="1"/>
    <col min="8147" max="8147" width="206.42578125" customWidth="1"/>
    <col min="8148" max="8148" width="5.85546875" customWidth="1"/>
    <col min="8149" max="8150" width="9.140625" customWidth="1"/>
    <col min="8151" max="8151" width="206.42578125" customWidth="1"/>
    <col min="8152" max="8152" width="9.140625" customWidth="1"/>
    <col min="8153" max="8153" width="206.42578125" customWidth="1"/>
    <col min="8154" max="8154" width="9.140625" customWidth="1"/>
    <col min="8155" max="8155" width="206.42578125" customWidth="1"/>
    <col min="8156" max="8156" width="9.140625" customWidth="1"/>
    <col min="8157" max="8157" width="58.140625" customWidth="1"/>
    <col min="8158" max="8159" width="206.42578125" customWidth="1"/>
    <col min="8160" max="8160" width="141.28515625" customWidth="1"/>
    <col min="8161" max="8161" width="9.140625" customWidth="1"/>
    <col min="8162" max="8162" width="1.5703125" customWidth="1"/>
    <col min="8163" max="8163" width="156.7109375" customWidth="1"/>
    <col min="8164" max="8164" width="206.42578125" customWidth="1"/>
    <col min="8165" max="8165" width="9.140625" customWidth="1"/>
    <col min="8166" max="8166" width="5.85546875" customWidth="1"/>
    <col min="8167" max="8167" width="9.140625" customWidth="1"/>
    <col min="8168" max="8168" width="31.5703125" customWidth="1"/>
    <col min="8169" max="8169" width="206.42578125" customWidth="1"/>
    <col min="8170" max="8170" width="25.5703125" customWidth="1"/>
    <col min="8171" max="8174" width="9.140625" customWidth="1"/>
    <col min="8175" max="8175" width="179" customWidth="1"/>
    <col min="8176" max="8176" width="206.42578125" customWidth="1"/>
    <col min="8177" max="8177" width="83.85546875" customWidth="1"/>
    <col min="8178" max="8178" width="9.140625" customWidth="1"/>
    <col min="8179" max="8180" width="206.42578125" customWidth="1"/>
    <col min="8181" max="8181" width="9.140625" customWidth="1"/>
    <col min="8182" max="8182" width="206.42578125" customWidth="1"/>
    <col min="8183" max="8183" width="9.140625" customWidth="1"/>
    <col min="8184" max="8184" width="5" customWidth="1"/>
    <col min="8185" max="8185" width="206.42578125" customWidth="1"/>
    <col min="8186" max="8186" width="9.140625" customWidth="1"/>
    <col min="8187" max="8187" width="206.42578125" customWidth="1"/>
    <col min="8188" max="8188" width="9.140625" customWidth="1"/>
    <col min="8189" max="8189" width="17" customWidth="1"/>
    <col min="8190" max="8190" width="16.140625" customWidth="1"/>
    <col min="8191" max="8191" width="206.42578125" customWidth="1"/>
    <col min="8193" max="8193" width="1.85546875" customWidth="1"/>
    <col min="8194" max="8194" width="9.140625" customWidth="1"/>
    <col min="8195" max="8195" width="11.42578125" customWidth="1"/>
    <col min="8196" max="8196" width="10.28515625" customWidth="1"/>
    <col min="8197" max="8198" width="8.85546875" customWidth="1"/>
    <col min="8199" max="8199" width="10.28515625" customWidth="1"/>
    <col min="8200" max="8201" width="8.85546875" customWidth="1"/>
    <col min="8202" max="8202" width="10.28515625" customWidth="1"/>
    <col min="8203" max="8204" width="8.85546875" customWidth="1"/>
    <col min="8205" max="8205" width="10.28515625" customWidth="1"/>
    <col min="8206" max="8207" width="8.85546875" customWidth="1"/>
    <col min="8208" max="8208" width="9.140625" customWidth="1"/>
    <col min="8209" max="8209" width="16.140625" customWidth="1"/>
    <col min="8210" max="8234" width="9.140625" customWidth="1"/>
    <col min="8235" max="8235" width="58.140625" customWidth="1"/>
    <col min="8236" max="8236" width="87.28515625" customWidth="1"/>
    <col min="8237" max="8238" width="9.140625" customWidth="1"/>
    <col min="8239" max="8241" width="206.42578125" customWidth="1"/>
    <col min="8242" max="8245" width="9.140625" customWidth="1"/>
    <col min="8246" max="8246" width="159.28515625" customWidth="1"/>
    <col min="8247" max="8247" width="161.85546875" customWidth="1"/>
    <col min="8248" max="8249" width="9.140625" customWidth="1"/>
    <col min="8250" max="8250" width="206.42578125" customWidth="1"/>
    <col min="8251" max="8253" width="9.140625" customWidth="1"/>
    <col min="8254" max="8254" width="15.28515625" customWidth="1"/>
    <col min="8255" max="8255" width="9.140625" customWidth="1"/>
    <col min="8256" max="8256" width="7.5703125" customWidth="1"/>
    <col min="8257" max="8257" width="24.7109375" customWidth="1"/>
    <col min="8258" max="8258" width="9.140625" customWidth="1"/>
    <col min="8259" max="8259" width="17" customWidth="1"/>
    <col min="8260" max="8262" width="9.140625" customWidth="1"/>
    <col min="8263" max="8263" width="58.140625" customWidth="1"/>
    <col min="8264" max="8264" width="87.28515625" customWidth="1"/>
    <col min="8265" max="8271" width="9.140625" customWidth="1"/>
    <col min="8272" max="8272" width="206.42578125" customWidth="1"/>
    <col min="8273" max="8273" width="9.140625" customWidth="1"/>
    <col min="8274" max="8274" width="206.42578125" customWidth="1"/>
    <col min="8275" max="8276" width="9.140625" customWidth="1"/>
    <col min="8277" max="8277" width="206.42578125" customWidth="1"/>
    <col min="8278" max="8278" width="24.7109375" customWidth="1"/>
    <col min="8279" max="8279" width="206.42578125" customWidth="1"/>
    <col min="8280" max="8281" width="9.140625" customWidth="1"/>
    <col min="8282" max="8282" width="161.85546875" customWidth="1"/>
    <col min="8283" max="8283" width="9.140625" customWidth="1"/>
    <col min="8284" max="8284" width="7.5703125" customWidth="1"/>
    <col min="8285" max="8286" width="9.140625" customWidth="1"/>
    <col min="8287" max="8287" width="25.5703125" customWidth="1"/>
    <col min="8288" max="8288" width="9.140625" customWidth="1"/>
    <col min="8289" max="8289" width="206.42578125" customWidth="1"/>
    <col min="8290" max="8290" width="85.5703125" customWidth="1"/>
    <col min="8291" max="8293" width="9.140625" customWidth="1"/>
    <col min="8294" max="8294" width="86.42578125" customWidth="1"/>
    <col min="8295" max="8295" width="9.140625" customWidth="1"/>
    <col min="8296" max="8296" width="15.28515625" customWidth="1"/>
    <col min="8297" max="8297" width="17.85546875" customWidth="1"/>
    <col min="8298" max="8298" width="206.42578125" customWidth="1"/>
    <col min="8299" max="8299" width="9.140625" customWidth="1"/>
    <col min="8300" max="8300" width="22.140625" customWidth="1"/>
    <col min="8301" max="8301" width="206.42578125" customWidth="1"/>
    <col min="8302" max="8303" width="9.140625" customWidth="1"/>
    <col min="8304" max="8305" width="206.42578125" customWidth="1"/>
    <col min="8306" max="8306" width="9.140625" customWidth="1"/>
    <col min="8307" max="8307" width="206.42578125" customWidth="1"/>
    <col min="8308" max="8317" width="9.140625" customWidth="1"/>
    <col min="8318" max="8318" width="87.28515625" customWidth="1"/>
    <col min="8319" max="8319" width="15.28515625" customWidth="1"/>
    <col min="8320" max="8320" width="17.85546875" customWidth="1"/>
    <col min="8321" max="8322" width="88.140625" customWidth="1"/>
    <col min="8323" max="8324" width="9.140625" customWidth="1"/>
    <col min="8325" max="8326" width="206.42578125" customWidth="1"/>
    <col min="8327" max="8327" width="9.140625" customWidth="1"/>
    <col min="8328" max="8328" width="206.42578125" customWidth="1"/>
    <col min="8329" max="8330" width="9.140625" customWidth="1"/>
    <col min="8331" max="8331" width="206.42578125" customWidth="1"/>
    <col min="8332" max="8332" width="89" customWidth="1"/>
    <col min="8333" max="8333" width="206.42578125" customWidth="1"/>
    <col min="8334" max="8342" width="9.140625" customWidth="1"/>
    <col min="8343" max="8343" width="15.28515625" customWidth="1"/>
    <col min="8344" max="8344" width="17.85546875" customWidth="1"/>
    <col min="8345" max="8345" width="3.28515625" customWidth="1"/>
    <col min="8346" max="8347" width="9.140625" customWidth="1"/>
    <col min="8348" max="8348" width="123.28515625" customWidth="1"/>
    <col min="8349" max="8353" width="9.140625" customWidth="1"/>
    <col min="8354" max="8354" width="24.7109375" customWidth="1"/>
    <col min="8355" max="8357" width="9.140625" customWidth="1"/>
    <col min="8358" max="8358" width="14.42578125" customWidth="1"/>
    <col min="8359" max="8360" width="9.140625" customWidth="1"/>
    <col min="8361" max="8361" width="206.42578125" customWidth="1"/>
    <col min="8362" max="8362" width="58.140625" customWidth="1"/>
    <col min="8363" max="8363" width="87.28515625" customWidth="1"/>
    <col min="8364" max="8364" width="9.140625" customWidth="1"/>
    <col min="8365" max="8365" width="206.42578125" customWidth="1"/>
    <col min="8366" max="8366" width="156.7109375" customWidth="1"/>
    <col min="8367" max="8370" width="9.140625" customWidth="1"/>
    <col min="8371" max="8371" width="206.42578125" customWidth="1"/>
    <col min="8372" max="8376" width="9.140625" customWidth="1"/>
    <col min="8377" max="8377" width="206.42578125" customWidth="1"/>
    <col min="8378" max="8378" width="89.85546875" customWidth="1"/>
    <col min="8379" max="8379" width="15.28515625" customWidth="1"/>
    <col min="8380" max="8380" width="17.85546875" customWidth="1"/>
    <col min="8381" max="8381" width="95" customWidth="1"/>
    <col min="8382" max="8383" width="90.7109375" customWidth="1"/>
    <col min="8384" max="8384" width="158.42578125" customWidth="1"/>
    <col min="8385" max="8385" width="83.85546875" customWidth="1"/>
    <col min="8386" max="8386" width="86.42578125" customWidth="1"/>
    <col min="8387" max="8387" width="206.42578125" customWidth="1"/>
    <col min="8388" max="8388" width="123.28515625" customWidth="1"/>
    <col min="8389" max="8389" width="31.5703125" customWidth="1"/>
    <col min="8390" max="8390" width="26.42578125" customWidth="1"/>
    <col min="8391" max="8392" width="9.140625" customWidth="1"/>
    <col min="8393" max="8393" width="206.42578125" customWidth="1"/>
    <col min="8394" max="8394" width="9.140625" customWidth="1"/>
    <col min="8395" max="8395" width="171.28515625" customWidth="1"/>
    <col min="8396" max="8396" width="17" customWidth="1"/>
    <col min="8397" max="8397" width="23" customWidth="1"/>
    <col min="8398" max="8398" width="206.42578125" customWidth="1"/>
    <col min="8399" max="8399" width="123.28515625" customWidth="1"/>
    <col min="8400" max="8400" width="9.140625" customWidth="1"/>
    <col min="8401" max="8401" width="206.42578125" customWidth="1"/>
    <col min="8402" max="8402" width="31.5703125" customWidth="1"/>
    <col min="8403" max="8403" width="206.42578125" customWidth="1"/>
    <col min="8404" max="8404" width="5.85546875" customWidth="1"/>
    <col min="8405" max="8406" width="9.140625" customWidth="1"/>
    <col min="8407" max="8407" width="206.42578125" customWidth="1"/>
    <col min="8408" max="8408" width="9.140625" customWidth="1"/>
    <col min="8409" max="8409" width="206.42578125" customWidth="1"/>
    <col min="8410" max="8410" width="9.140625" customWidth="1"/>
    <col min="8411" max="8411" width="206.42578125" customWidth="1"/>
    <col min="8412" max="8412" width="9.140625" customWidth="1"/>
    <col min="8413" max="8413" width="58.140625" customWidth="1"/>
    <col min="8414" max="8415" width="206.42578125" customWidth="1"/>
    <col min="8416" max="8416" width="141.28515625" customWidth="1"/>
    <col min="8417" max="8417" width="9.140625" customWidth="1"/>
    <col min="8418" max="8418" width="1.5703125" customWidth="1"/>
    <col min="8419" max="8419" width="156.7109375" customWidth="1"/>
    <col min="8420" max="8420" width="206.42578125" customWidth="1"/>
    <col min="8421" max="8421" width="9.140625" customWidth="1"/>
    <col min="8422" max="8422" width="5.85546875" customWidth="1"/>
    <col min="8423" max="8423" width="9.140625" customWidth="1"/>
    <col min="8424" max="8424" width="31.5703125" customWidth="1"/>
    <col min="8425" max="8425" width="206.42578125" customWidth="1"/>
    <col min="8426" max="8426" width="25.5703125" customWidth="1"/>
    <col min="8427" max="8430" width="9.140625" customWidth="1"/>
    <col min="8431" max="8431" width="179" customWidth="1"/>
    <col min="8432" max="8432" width="206.42578125" customWidth="1"/>
    <col min="8433" max="8433" width="83.85546875" customWidth="1"/>
    <col min="8434" max="8434" width="9.140625" customWidth="1"/>
    <col min="8435" max="8436" width="206.42578125" customWidth="1"/>
    <col min="8437" max="8437" width="9.140625" customWidth="1"/>
    <col min="8438" max="8438" width="206.42578125" customWidth="1"/>
    <col min="8439" max="8439" width="9.140625" customWidth="1"/>
    <col min="8440" max="8440" width="5" customWidth="1"/>
    <col min="8441" max="8441" width="206.42578125" customWidth="1"/>
    <col min="8442" max="8442" width="9.140625" customWidth="1"/>
    <col min="8443" max="8443" width="206.42578125" customWidth="1"/>
    <col min="8444" max="8444" width="9.140625" customWidth="1"/>
    <col min="8445" max="8445" width="17" customWidth="1"/>
    <col min="8446" max="8446" width="16.140625" customWidth="1"/>
    <col min="8447" max="8447" width="206.42578125" customWidth="1"/>
    <col min="8449" max="8449" width="1.85546875" customWidth="1"/>
    <col min="8450" max="8450" width="9.140625" customWidth="1"/>
    <col min="8451" max="8451" width="11.42578125" customWidth="1"/>
    <col min="8452" max="8452" width="10.28515625" customWidth="1"/>
    <col min="8453" max="8454" width="8.85546875" customWidth="1"/>
    <col min="8455" max="8455" width="10.28515625" customWidth="1"/>
    <col min="8456" max="8457" width="8.85546875" customWidth="1"/>
    <col min="8458" max="8458" width="10.28515625" customWidth="1"/>
    <col min="8459" max="8460" width="8.85546875" customWidth="1"/>
    <col min="8461" max="8461" width="10.28515625" customWidth="1"/>
    <col min="8462" max="8463" width="8.85546875" customWidth="1"/>
    <col min="8464" max="8464" width="9.140625" customWidth="1"/>
    <col min="8465" max="8465" width="16.140625" customWidth="1"/>
    <col min="8466" max="8490" width="9.140625" customWidth="1"/>
    <col min="8491" max="8491" width="58.140625" customWidth="1"/>
    <col min="8492" max="8492" width="87.28515625" customWidth="1"/>
    <col min="8493" max="8494" width="9.140625" customWidth="1"/>
    <col min="8495" max="8497" width="206.42578125" customWidth="1"/>
    <col min="8498" max="8501" width="9.140625" customWidth="1"/>
    <col min="8502" max="8502" width="159.28515625" customWidth="1"/>
    <col min="8503" max="8503" width="161.85546875" customWidth="1"/>
    <col min="8504" max="8505" width="9.140625" customWidth="1"/>
    <col min="8506" max="8506" width="206.42578125" customWidth="1"/>
    <col min="8507" max="8509" width="9.140625" customWidth="1"/>
    <col min="8510" max="8510" width="15.28515625" customWidth="1"/>
    <col min="8511" max="8511" width="9.140625" customWidth="1"/>
    <col min="8512" max="8512" width="7.5703125" customWidth="1"/>
    <col min="8513" max="8513" width="24.7109375" customWidth="1"/>
    <col min="8514" max="8514" width="9.140625" customWidth="1"/>
    <col min="8515" max="8515" width="17" customWidth="1"/>
    <col min="8516" max="8518" width="9.140625" customWidth="1"/>
    <col min="8519" max="8519" width="58.140625" customWidth="1"/>
    <col min="8520" max="8520" width="87.28515625" customWidth="1"/>
    <col min="8521" max="8527" width="9.140625" customWidth="1"/>
    <col min="8528" max="8528" width="206.42578125" customWidth="1"/>
    <col min="8529" max="8529" width="9.140625" customWidth="1"/>
    <col min="8530" max="8530" width="206.42578125" customWidth="1"/>
    <col min="8531" max="8532" width="9.140625" customWidth="1"/>
    <col min="8533" max="8533" width="206.42578125" customWidth="1"/>
    <col min="8534" max="8534" width="24.7109375" customWidth="1"/>
    <col min="8535" max="8535" width="206.42578125" customWidth="1"/>
    <col min="8536" max="8537" width="9.140625" customWidth="1"/>
    <col min="8538" max="8538" width="161.85546875" customWidth="1"/>
    <col min="8539" max="8539" width="9.140625" customWidth="1"/>
    <col min="8540" max="8540" width="7.5703125" customWidth="1"/>
    <col min="8541" max="8542" width="9.140625" customWidth="1"/>
    <col min="8543" max="8543" width="25.5703125" customWidth="1"/>
    <col min="8544" max="8544" width="9.140625" customWidth="1"/>
    <col min="8545" max="8545" width="206.42578125" customWidth="1"/>
    <col min="8546" max="8546" width="85.5703125" customWidth="1"/>
    <col min="8547" max="8549" width="9.140625" customWidth="1"/>
    <col min="8550" max="8550" width="86.42578125" customWidth="1"/>
    <col min="8551" max="8551" width="9.140625" customWidth="1"/>
    <col min="8552" max="8552" width="15.28515625" customWidth="1"/>
    <col min="8553" max="8553" width="17.85546875" customWidth="1"/>
    <col min="8554" max="8554" width="206.42578125" customWidth="1"/>
    <col min="8555" max="8555" width="9.140625" customWidth="1"/>
    <col min="8556" max="8556" width="22.140625" customWidth="1"/>
    <col min="8557" max="8557" width="206.42578125" customWidth="1"/>
    <col min="8558" max="8559" width="9.140625" customWidth="1"/>
    <col min="8560" max="8561" width="206.42578125" customWidth="1"/>
    <col min="8562" max="8562" width="9.140625" customWidth="1"/>
    <col min="8563" max="8563" width="206.42578125" customWidth="1"/>
    <col min="8564" max="8573" width="9.140625" customWidth="1"/>
    <col min="8574" max="8574" width="87.28515625" customWidth="1"/>
    <col min="8575" max="8575" width="15.28515625" customWidth="1"/>
    <col min="8576" max="8576" width="17.85546875" customWidth="1"/>
    <col min="8577" max="8578" width="88.140625" customWidth="1"/>
    <col min="8579" max="8580" width="9.140625" customWidth="1"/>
    <col min="8581" max="8582" width="206.42578125" customWidth="1"/>
    <col min="8583" max="8583" width="9.140625" customWidth="1"/>
    <col min="8584" max="8584" width="206.42578125" customWidth="1"/>
    <col min="8585" max="8586" width="9.140625" customWidth="1"/>
    <col min="8587" max="8587" width="206.42578125" customWidth="1"/>
    <col min="8588" max="8588" width="89" customWidth="1"/>
    <col min="8589" max="8589" width="206.42578125" customWidth="1"/>
    <col min="8590" max="8598" width="9.140625" customWidth="1"/>
    <col min="8599" max="8599" width="15.28515625" customWidth="1"/>
    <col min="8600" max="8600" width="17.85546875" customWidth="1"/>
    <col min="8601" max="8601" width="3.28515625" customWidth="1"/>
    <col min="8602" max="8603" width="9.140625" customWidth="1"/>
    <col min="8604" max="8604" width="123.28515625" customWidth="1"/>
    <col min="8605" max="8609" width="9.140625" customWidth="1"/>
    <col min="8610" max="8610" width="24.7109375" customWidth="1"/>
    <col min="8611" max="8613" width="9.140625" customWidth="1"/>
    <col min="8614" max="8614" width="14.42578125" customWidth="1"/>
    <col min="8615" max="8616" width="9.140625" customWidth="1"/>
    <col min="8617" max="8617" width="206.42578125" customWidth="1"/>
    <col min="8618" max="8618" width="58.140625" customWidth="1"/>
    <col min="8619" max="8619" width="87.28515625" customWidth="1"/>
    <col min="8620" max="8620" width="9.140625" customWidth="1"/>
    <col min="8621" max="8621" width="206.42578125" customWidth="1"/>
    <col min="8622" max="8622" width="156.7109375" customWidth="1"/>
    <col min="8623" max="8626" width="9.140625" customWidth="1"/>
    <col min="8627" max="8627" width="206.42578125" customWidth="1"/>
    <col min="8628" max="8632" width="9.140625" customWidth="1"/>
    <col min="8633" max="8633" width="206.42578125" customWidth="1"/>
    <col min="8634" max="8634" width="89.85546875" customWidth="1"/>
    <col min="8635" max="8635" width="15.28515625" customWidth="1"/>
    <col min="8636" max="8636" width="17.85546875" customWidth="1"/>
    <col min="8637" max="8637" width="95" customWidth="1"/>
    <col min="8638" max="8639" width="90.7109375" customWidth="1"/>
    <col min="8640" max="8640" width="158.42578125" customWidth="1"/>
    <col min="8641" max="8641" width="83.85546875" customWidth="1"/>
    <col min="8642" max="8642" width="86.42578125" customWidth="1"/>
    <col min="8643" max="8643" width="206.42578125" customWidth="1"/>
    <col min="8644" max="8644" width="123.28515625" customWidth="1"/>
    <col min="8645" max="8645" width="31.5703125" customWidth="1"/>
    <col min="8646" max="8646" width="26.42578125" customWidth="1"/>
    <col min="8647" max="8648" width="9.140625" customWidth="1"/>
    <col min="8649" max="8649" width="206.42578125" customWidth="1"/>
    <col min="8650" max="8650" width="9.140625" customWidth="1"/>
    <col min="8651" max="8651" width="171.28515625" customWidth="1"/>
    <col min="8652" max="8652" width="17" customWidth="1"/>
    <col min="8653" max="8653" width="23" customWidth="1"/>
    <col min="8654" max="8654" width="206.42578125" customWidth="1"/>
    <col min="8655" max="8655" width="123.28515625" customWidth="1"/>
    <col min="8656" max="8656" width="9.140625" customWidth="1"/>
    <col min="8657" max="8657" width="206.42578125" customWidth="1"/>
    <col min="8658" max="8658" width="31.5703125" customWidth="1"/>
    <col min="8659" max="8659" width="206.42578125" customWidth="1"/>
    <col min="8660" max="8660" width="5.85546875" customWidth="1"/>
    <col min="8661" max="8662" width="9.140625" customWidth="1"/>
    <col min="8663" max="8663" width="206.42578125" customWidth="1"/>
    <col min="8664" max="8664" width="9.140625" customWidth="1"/>
    <col min="8665" max="8665" width="206.42578125" customWidth="1"/>
    <col min="8666" max="8666" width="9.140625" customWidth="1"/>
    <col min="8667" max="8667" width="206.42578125" customWidth="1"/>
    <col min="8668" max="8668" width="9.140625" customWidth="1"/>
    <col min="8669" max="8669" width="58.140625" customWidth="1"/>
    <col min="8670" max="8671" width="206.42578125" customWidth="1"/>
    <col min="8672" max="8672" width="141.28515625" customWidth="1"/>
    <col min="8673" max="8673" width="9.140625" customWidth="1"/>
    <col min="8674" max="8674" width="1.5703125" customWidth="1"/>
    <col min="8675" max="8675" width="156.7109375" customWidth="1"/>
    <col min="8676" max="8676" width="206.42578125" customWidth="1"/>
    <col min="8677" max="8677" width="9.140625" customWidth="1"/>
    <col min="8678" max="8678" width="5.85546875" customWidth="1"/>
    <col min="8679" max="8679" width="9.140625" customWidth="1"/>
    <col min="8680" max="8680" width="31.5703125" customWidth="1"/>
    <col min="8681" max="8681" width="206.42578125" customWidth="1"/>
    <col min="8682" max="8682" width="25.5703125" customWidth="1"/>
    <col min="8683" max="8686" width="9.140625" customWidth="1"/>
    <col min="8687" max="8687" width="179" customWidth="1"/>
    <col min="8688" max="8688" width="206.42578125" customWidth="1"/>
    <col min="8689" max="8689" width="83.85546875" customWidth="1"/>
    <col min="8690" max="8690" width="9.140625" customWidth="1"/>
    <col min="8691" max="8692" width="206.42578125" customWidth="1"/>
    <col min="8693" max="8693" width="9.140625" customWidth="1"/>
    <col min="8694" max="8694" width="206.42578125" customWidth="1"/>
    <col min="8695" max="8695" width="9.140625" customWidth="1"/>
    <col min="8696" max="8696" width="5" customWidth="1"/>
    <col min="8697" max="8697" width="206.42578125" customWidth="1"/>
    <col min="8698" max="8698" width="9.140625" customWidth="1"/>
    <col min="8699" max="8699" width="206.42578125" customWidth="1"/>
    <col min="8700" max="8700" width="9.140625" customWidth="1"/>
    <col min="8701" max="8701" width="17" customWidth="1"/>
    <col min="8702" max="8702" width="16.140625" customWidth="1"/>
    <col min="8703" max="8703" width="206.42578125" customWidth="1"/>
    <col min="8705" max="8705" width="1.85546875" customWidth="1"/>
    <col min="8706" max="8706" width="9.140625" customWidth="1"/>
    <col min="8707" max="8707" width="11.42578125" customWidth="1"/>
    <col min="8708" max="8708" width="10.28515625" customWidth="1"/>
    <col min="8709" max="8710" width="8.85546875" customWidth="1"/>
    <col min="8711" max="8711" width="10.28515625" customWidth="1"/>
    <col min="8712" max="8713" width="8.85546875" customWidth="1"/>
    <col min="8714" max="8714" width="10.28515625" customWidth="1"/>
    <col min="8715" max="8716" width="8.85546875" customWidth="1"/>
    <col min="8717" max="8717" width="10.28515625" customWidth="1"/>
    <col min="8718" max="8719" width="8.85546875" customWidth="1"/>
    <col min="8720" max="8720" width="9.140625" customWidth="1"/>
    <col min="8721" max="8721" width="16.140625" customWidth="1"/>
    <col min="8722" max="8746" width="9.140625" customWidth="1"/>
    <col min="8747" max="8747" width="58.140625" customWidth="1"/>
    <col min="8748" max="8748" width="87.28515625" customWidth="1"/>
    <col min="8749" max="8750" width="9.140625" customWidth="1"/>
    <col min="8751" max="8753" width="206.42578125" customWidth="1"/>
    <col min="8754" max="8757" width="9.140625" customWidth="1"/>
    <col min="8758" max="8758" width="159.28515625" customWidth="1"/>
    <col min="8759" max="8759" width="161.85546875" customWidth="1"/>
    <col min="8760" max="8761" width="9.140625" customWidth="1"/>
    <col min="8762" max="8762" width="206.42578125" customWidth="1"/>
    <col min="8763" max="8765" width="9.140625" customWidth="1"/>
    <col min="8766" max="8766" width="15.28515625" customWidth="1"/>
    <col min="8767" max="8767" width="9.140625" customWidth="1"/>
    <col min="8768" max="8768" width="7.5703125" customWidth="1"/>
    <col min="8769" max="8769" width="24.7109375" customWidth="1"/>
    <col min="8770" max="8770" width="9.140625" customWidth="1"/>
    <col min="8771" max="8771" width="17" customWidth="1"/>
    <col min="8772" max="8774" width="9.140625" customWidth="1"/>
    <col min="8775" max="8775" width="58.140625" customWidth="1"/>
    <col min="8776" max="8776" width="87.28515625" customWidth="1"/>
    <col min="8777" max="8783" width="9.140625" customWidth="1"/>
    <col min="8784" max="8784" width="206.42578125" customWidth="1"/>
    <col min="8785" max="8785" width="9.140625" customWidth="1"/>
    <col min="8786" max="8786" width="206.42578125" customWidth="1"/>
    <col min="8787" max="8788" width="9.140625" customWidth="1"/>
    <col min="8789" max="8789" width="206.42578125" customWidth="1"/>
    <col min="8790" max="8790" width="24.7109375" customWidth="1"/>
    <col min="8791" max="8791" width="206.42578125" customWidth="1"/>
    <col min="8792" max="8793" width="9.140625" customWidth="1"/>
    <col min="8794" max="8794" width="161.85546875" customWidth="1"/>
    <col min="8795" max="8795" width="9.140625" customWidth="1"/>
    <col min="8796" max="8796" width="7.5703125" customWidth="1"/>
    <col min="8797" max="8798" width="9.140625" customWidth="1"/>
    <col min="8799" max="8799" width="25.5703125" customWidth="1"/>
    <col min="8800" max="8800" width="9.140625" customWidth="1"/>
    <col min="8801" max="8801" width="206.42578125" customWidth="1"/>
    <col min="8802" max="8802" width="85.5703125" customWidth="1"/>
    <col min="8803" max="8805" width="9.140625" customWidth="1"/>
    <col min="8806" max="8806" width="86.42578125" customWidth="1"/>
    <col min="8807" max="8807" width="9.140625" customWidth="1"/>
    <col min="8808" max="8808" width="15.28515625" customWidth="1"/>
    <col min="8809" max="8809" width="17.85546875" customWidth="1"/>
    <col min="8810" max="8810" width="206.42578125" customWidth="1"/>
    <col min="8811" max="8811" width="9.140625" customWidth="1"/>
    <col min="8812" max="8812" width="22.140625" customWidth="1"/>
    <col min="8813" max="8813" width="206.42578125" customWidth="1"/>
    <col min="8814" max="8815" width="9.140625" customWidth="1"/>
    <col min="8816" max="8817" width="206.42578125" customWidth="1"/>
    <col min="8818" max="8818" width="9.140625" customWidth="1"/>
    <col min="8819" max="8819" width="206.42578125" customWidth="1"/>
    <col min="8820" max="8829" width="9.140625" customWidth="1"/>
    <col min="8830" max="8830" width="87.28515625" customWidth="1"/>
    <col min="8831" max="8831" width="15.28515625" customWidth="1"/>
    <col min="8832" max="8832" width="17.85546875" customWidth="1"/>
    <col min="8833" max="8834" width="88.140625" customWidth="1"/>
    <col min="8835" max="8836" width="9.140625" customWidth="1"/>
    <col min="8837" max="8838" width="206.42578125" customWidth="1"/>
    <col min="8839" max="8839" width="9.140625" customWidth="1"/>
    <col min="8840" max="8840" width="206.42578125" customWidth="1"/>
    <col min="8841" max="8842" width="9.140625" customWidth="1"/>
    <col min="8843" max="8843" width="206.42578125" customWidth="1"/>
    <col min="8844" max="8844" width="89" customWidth="1"/>
    <col min="8845" max="8845" width="206.42578125" customWidth="1"/>
    <col min="8846" max="8854" width="9.140625" customWidth="1"/>
    <col min="8855" max="8855" width="15.28515625" customWidth="1"/>
    <col min="8856" max="8856" width="17.85546875" customWidth="1"/>
    <col min="8857" max="8857" width="3.28515625" customWidth="1"/>
    <col min="8858" max="8859" width="9.140625" customWidth="1"/>
    <col min="8860" max="8860" width="123.28515625" customWidth="1"/>
    <col min="8861" max="8865" width="9.140625" customWidth="1"/>
    <col min="8866" max="8866" width="24.7109375" customWidth="1"/>
    <col min="8867" max="8869" width="9.140625" customWidth="1"/>
    <col min="8870" max="8870" width="14.42578125" customWidth="1"/>
    <col min="8871" max="8872" width="9.140625" customWidth="1"/>
    <col min="8873" max="8873" width="206.42578125" customWidth="1"/>
    <col min="8874" max="8874" width="58.140625" customWidth="1"/>
    <col min="8875" max="8875" width="87.28515625" customWidth="1"/>
    <col min="8876" max="8876" width="9.140625" customWidth="1"/>
    <col min="8877" max="8877" width="206.42578125" customWidth="1"/>
    <col min="8878" max="8878" width="156.7109375" customWidth="1"/>
    <col min="8879" max="8882" width="9.140625" customWidth="1"/>
    <col min="8883" max="8883" width="206.42578125" customWidth="1"/>
    <col min="8884" max="8888" width="9.140625" customWidth="1"/>
    <col min="8889" max="8889" width="206.42578125" customWidth="1"/>
    <col min="8890" max="8890" width="89.85546875" customWidth="1"/>
    <col min="8891" max="8891" width="15.28515625" customWidth="1"/>
    <col min="8892" max="8892" width="17.85546875" customWidth="1"/>
    <col min="8893" max="8893" width="95" customWidth="1"/>
    <col min="8894" max="8895" width="90.7109375" customWidth="1"/>
    <col min="8896" max="8896" width="158.42578125" customWidth="1"/>
    <col min="8897" max="8897" width="83.85546875" customWidth="1"/>
    <col min="8898" max="8898" width="86.42578125" customWidth="1"/>
    <col min="8899" max="8899" width="206.42578125" customWidth="1"/>
    <col min="8900" max="8900" width="123.28515625" customWidth="1"/>
    <col min="8901" max="8901" width="31.5703125" customWidth="1"/>
    <col min="8902" max="8902" width="26.42578125" customWidth="1"/>
    <col min="8903" max="8904" width="9.140625" customWidth="1"/>
    <col min="8905" max="8905" width="206.42578125" customWidth="1"/>
    <col min="8906" max="8906" width="9.140625" customWidth="1"/>
    <col min="8907" max="8907" width="171.28515625" customWidth="1"/>
    <col min="8908" max="8908" width="17" customWidth="1"/>
    <col min="8909" max="8909" width="23" customWidth="1"/>
    <col min="8910" max="8910" width="206.42578125" customWidth="1"/>
    <col min="8911" max="8911" width="123.28515625" customWidth="1"/>
    <col min="8912" max="8912" width="9.140625" customWidth="1"/>
    <col min="8913" max="8913" width="206.42578125" customWidth="1"/>
    <col min="8914" max="8914" width="31.5703125" customWidth="1"/>
    <col min="8915" max="8915" width="206.42578125" customWidth="1"/>
    <col min="8916" max="8916" width="5.85546875" customWidth="1"/>
    <col min="8917" max="8918" width="9.140625" customWidth="1"/>
    <col min="8919" max="8919" width="206.42578125" customWidth="1"/>
    <col min="8920" max="8920" width="9.140625" customWidth="1"/>
    <col min="8921" max="8921" width="206.42578125" customWidth="1"/>
    <col min="8922" max="8922" width="9.140625" customWidth="1"/>
    <col min="8923" max="8923" width="206.42578125" customWidth="1"/>
    <col min="8924" max="8924" width="9.140625" customWidth="1"/>
    <col min="8925" max="8925" width="58.140625" customWidth="1"/>
    <col min="8926" max="8927" width="206.42578125" customWidth="1"/>
    <col min="8928" max="8928" width="141.28515625" customWidth="1"/>
    <col min="8929" max="8929" width="9.140625" customWidth="1"/>
    <col min="8930" max="8930" width="1.5703125" customWidth="1"/>
    <col min="8931" max="8931" width="156.7109375" customWidth="1"/>
    <col min="8932" max="8932" width="206.42578125" customWidth="1"/>
    <col min="8933" max="8933" width="9.140625" customWidth="1"/>
    <col min="8934" max="8934" width="5.85546875" customWidth="1"/>
    <col min="8935" max="8935" width="9.140625" customWidth="1"/>
    <col min="8936" max="8936" width="31.5703125" customWidth="1"/>
    <col min="8937" max="8937" width="206.42578125" customWidth="1"/>
    <col min="8938" max="8938" width="25.5703125" customWidth="1"/>
    <col min="8939" max="8942" width="9.140625" customWidth="1"/>
    <col min="8943" max="8943" width="179" customWidth="1"/>
    <col min="8944" max="8944" width="206.42578125" customWidth="1"/>
    <col min="8945" max="8945" width="83.85546875" customWidth="1"/>
    <col min="8946" max="8946" width="9.140625" customWidth="1"/>
    <col min="8947" max="8948" width="206.42578125" customWidth="1"/>
    <col min="8949" max="8949" width="9.140625" customWidth="1"/>
    <col min="8950" max="8950" width="206.42578125" customWidth="1"/>
    <col min="8951" max="8951" width="9.140625" customWidth="1"/>
    <col min="8952" max="8952" width="5" customWidth="1"/>
    <col min="8953" max="8953" width="206.42578125" customWidth="1"/>
    <col min="8954" max="8954" width="9.140625" customWidth="1"/>
    <col min="8955" max="8955" width="206.42578125" customWidth="1"/>
    <col min="8956" max="8956" width="9.140625" customWidth="1"/>
    <col min="8957" max="8957" width="17" customWidth="1"/>
    <col min="8958" max="8958" width="16.140625" customWidth="1"/>
    <col min="8959" max="8959" width="206.42578125" customWidth="1"/>
    <col min="8961" max="8961" width="1.85546875" customWidth="1"/>
    <col min="8962" max="8962" width="9.140625" customWidth="1"/>
    <col min="8963" max="8963" width="11.42578125" customWidth="1"/>
    <col min="8964" max="8964" width="10.28515625" customWidth="1"/>
    <col min="8965" max="8966" width="8.85546875" customWidth="1"/>
    <col min="8967" max="8967" width="10.28515625" customWidth="1"/>
    <col min="8968" max="8969" width="8.85546875" customWidth="1"/>
    <col min="8970" max="8970" width="10.28515625" customWidth="1"/>
    <col min="8971" max="8972" width="8.85546875" customWidth="1"/>
    <col min="8973" max="8973" width="10.28515625" customWidth="1"/>
    <col min="8974" max="8975" width="8.85546875" customWidth="1"/>
    <col min="8976" max="8976" width="9.140625" customWidth="1"/>
    <col min="8977" max="8977" width="16.140625" customWidth="1"/>
    <col min="8978" max="9002" width="9.140625" customWidth="1"/>
    <col min="9003" max="9003" width="58.140625" customWidth="1"/>
    <col min="9004" max="9004" width="87.28515625" customWidth="1"/>
    <col min="9005" max="9006" width="9.140625" customWidth="1"/>
    <col min="9007" max="9009" width="206.42578125" customWidth="1"/>
    <col min="9010" max="9013" width="9.140625" customWidth="1"/>
    <col min="9014" max="9014" width="159.28515625" customWidth="1"/>
    <col min="9015" max="9015" width="161.85546875" customWidth="1"/>
    <col min="9016" max="9017" width="9.140625" customWidth="1"/>
    <col min="9018" max="9018" width="206.42578125" customWidth="1"/>
    <col min="9019" max="9021" width="9.140625" customWidth="1"/>
    <col min="9022" max="9022" width="15.28515625" customWidth="1"/>
    <col min="9023" max="9023" width="9.140625" customWidth="1"/>
    <col min="9024" max="9024" width="7.5703125" customWidth="1"/>
    <col min="9025" max="9025" width="24.7109375" customWidth="1"/>
    <col min="9026" max="9026" width="9.140625" customWidth="1"/>
    <col min="9027" max="9027" width="17" customWidth="1"/>
    <col min="9028" max="9030" width="9.140625" customWidth="1"/>
    <col min="9031" max="9031" width="58.140625" customWidth="1"/>
    <col min="9032" max="9032" width="87.28515625" customWidth="1"/>
    <col min="9033" max="9039" width="9.140625" customWidth="1"/>
    <col min="9040" max="9040" width="206.42578125" customWidth="1"/>
    <col min="9041" max="9041" width="9.140625" customWidth="1"/>
    <col min="9042" max="9042" width="206.42578125" customWidth="1"/>
    <col min="9043" max="9044" width="9.140625" customWidth="1"/>
    <col min="9045" max="9045" width="206.42578125" customWidth="1"/>
    <col min="9046" max="9046" width="24.7109375" customWidth="1"/>
    <col min="9047" max="9047" width="206.42578125" customWidth="1"/>
    <col min="9048" max="9049" width="9.140625" customWidth="1"/>
    <col min="9050" max="9050" width="161.85546875" customWidth="1"/>
    <col min="9051" max="9051" width="9.140625" customWidth="1"/>
    <col min="9052" max="9052" width="7.5703125" customWidth="1"/>
    <col min="9053" max="9054" width="9.140625" customWidth="1"/>
    <col min="9055" max="9055" width="25.5703125" customWidth="1"/>
    <col min="9056" max="9056" width="9.140625" customWidth="1"/>
    <col min="9057" max="9057" width="206.42578125" customWidth="1"/>
    <col min="9058" max="9058" width="85.5703125" customWidth="1"/>
    <col min="9059" max="9061" width="9.140625" customWidth="1"/>
    <col min="9062" max="9062" width="86.42578125" customWidth="1"/>
    <col min="9063" max="9063" width="9.140625" customWidth="1"/>
    <col min="9064" max="9064" width="15.28515625" customWidth="1"/>
    <col min="9065" max="9065" width="17.85546875" customWidth="1"/>
    <col min="9066" max="9066" width="206.42578125" customWidth="1"/>
    <col min="9067" max="9067" width="9.140625" customWidth="1"/>
    <col min="9068" max="9068" width="22.140625" customWidth="1"/>
    <col min="9069" max="9069" width="206.42578125" customWidth="1"/>
    <col min="9070" max="9071" width="9.140625" customWidth="1"/>
    <col min="9072" max="9073" width="206.42578125" customWidth="1"/>
    <col min="9074" max="9074" width="9.140625" customWidth="1"/>
    <col min="9075" max="9075" width="206.42578125" customWidth="1"/>
    <col min="9076" max="9085" width="9.140625" customWidth="1"/>
    <col min="9086" max="9086" width="87.28515625" customWidth="1"/>
    <col min="9087" max="9087" width="15.28515625" customWidth="1"/>
    <col min="9088" max="9088" width="17.85546875" customWidth="1"/>
    <col min="9089" max="9090" width="88.140625" customWidth="1"/>
    <col min="9091" max="9092" width="9.140625" customWidth="1"/>
    <col min="9093" max="9094" width="206.42578125" customWidth="1"/>
    <col min="9095" max="9095" width="9.140625" customWidth="1"/>
    <col min="9096" max="9096" width="206.42578125" customWidth="1"/>
    <col min="9097" max="9098" width="9.140625" customWidth="1"/>
    <col min="9099" max="9099" width="206.42578125" customWidth="1"/>
    <col min="9100" max="9100" width="89" customWidth="1"/>
    <col min="9101" max="9101" width="206.42578125" customWidth="1"/>
    <col min="9102" max="9110" width="9.140625" customWidth="1"/>
    <col min="9111" max="9111" width="15.28515625" customWidth="1"/>
    <col min="9112" max="9112" width="17.85546875" customWidth="1"/>
    <col min="9113" max="9113" width="3.28515625" customWidth="1"/>
    <col min="9114" max="9115" width="9.140625" customWidth="1"/>
    <col min="9116" max="9116" width="123.28515625" customWidth="1"/>
    <col min="9117" max="9121" width="9.140625" customWidth="1"/>
    <col min="9122" max="9122" width="24.7109375" customWidth="1"/>
    <col min="9123" max="9125" width="9.140625" customWidth="1"/>
    <col min="9126" max="9126" width="14.42578125" customWidth="1"/>
    <col min="9127" max="9128" width="9.140625" customWidth="1"/>
    <col min="9129" max="9129" width="206.42578125" customWidth="1"/>
    <col min="9130" max="9130" width="58.140625" customWidth="1"/>
    <col min="9131" max="9131" width="87.28515625" customWidth="1"/>
    <col min="9132" max="9132" width="9.140625" customWidth="1"/>
    <col min="9133" max="9133" width="206.42578125" customWidth="1"/>
    <col min="9134" max="9134" width="156.7109375" customWidth="1"/>
    <col min="9135" max="9138" width="9.140625" customWidth="1"/>
    <col min="9139" max="9139" width="206.42578125" customWidth="1"/>
    <col min="9140" max="9144" width="9.140625" customWidth="1"/>
    <col min="9145" max="9145" width="206.42578125" customWidth="1"/>
    <col min="9146" max="9146" width="89.85546875" customWidth="1"/>
    <col min="9147" max="9147" width="15.28515625" customWidth="1"/>
    <col min="9148" max="9148" width="17.85546875" customWidth="1"/>
    <col min="9149" max="9149" width="95" customWidth="1"/>
    <col min="9150" max="9151" width="90.7109375" customWidth="1"/>
    <col min="9152" max="9152" width="158.42578125" customWidth="1"/>
    <col min="9153" max="9153" width="83.85546875" customWidth="1"/>
    <col min="9154" max="9154" width="86.42578125" customWidth="1"/>
    <col min="9155" max="9155" width="206.42578125" customWidth="1"/>
    <col min="9156" max="9156" width="123.28515625" customWidth="1"/>
    <col min="9157" max="9157" width="31.5703125" customWidth="1"/>
    <col min="9158" max="9158" width="26.42578125" customWidth="1"/>
    <col min="9159" max="9160" width="9.140625" customWidth="1"/>
    <col min="9161" max="9161" width="206.42578125" customWidth="1"/>
    <col min="9162" max="9162" width="9.140625" customWidth="1"/>
    <col min="9163" max="9163" width="171.28515625" customWidth="1"/>
    <col min="9164" max="9164" width="17" customWidth="1"/>
    <col min="9165" max="9165" width="23" customWidth="1"/>
    <col min="9166" max="9166" width="206.42578125" customWidth="1"/>
    <col min="9167" max="9167" width="123.28515625" customWidth="1"/>
    <col min="9168" max="9168" width="9.140625" customWidth="1"/>
    <col min="9169" max="9169" width="206.42578125" customWidth="1"/>
    <col min="9170" max="9170" width="31.5703125" customWidth="1"/>
    <col min="9171" max="9171" width="206.42578125" customWidth="1"/>
    <col min="9172" max="9172" width="5.85546875" customWidth="1"/>
    <col min="9173" max="9174" width="9.140625" customWidth="1"/>
    <col min="9175" max="9175" width="206.42578125" customWidth="1"/>
    <col min="9176" max="9176" width="9.140625" customWidth="1"/>
    <col min="9177" max="9177" width="206.42578125" customWidth="1"/>
    <col min="9178" max="9178" width="9.140625" customWidth="1"/>
    <col min="9179" max="9179" width="206.42578125" customWidth="1"/>
    <col min="9180" max="9180" width="9.140625" customWidth="1"/>
    <col min="9181" max="9181" width="58.140625" customWidth="1"/>
    <col min="9182" max="9183" width="206.42578125" customWidth="1"/>
    <col min="9184" max="9184" width="141.28515625" customWidth="1"/>
    <col min="9185" max="9185" width="9.140625" customWidth="1"/>
    <col min="9186" max="9186" width="1.5703125" customWidth="1"/>
    <col min="9187" max="9187" width="156.7109375" customWidth="1"/>
    <col min="9188" max="9188" width="206.42578125" customWidth="1"/>
    <col min="9189" max="9189" width="9.140625" customWidth="1"/>
    <col min="9190" max="9190" width="5.85546875" customWidth="1"/>
    <col min="9191" max="9191" width="9.140625" customWidth="1"/>
    <col min="9192" max="9192" width="31.5703125" customWidth="1"/>
    <col min="9193" max="9193" width="206.42578125" customWidth="1"/>
    <col min="9194" max="9194" width="25.5703125" customWidth="1"/>
    <col min="9195" max="9198" width="9.140625" customWidth="1"/>
    <col min="9199" max="9199" width="179" customWidth="1"/>
    <col min="9200" max="9200" width="206.42578125" customWidth="1"/>
    <col min="9201" max="9201" width="83.85546875" customWidth="1"/>
    <col min="9202" max="9202" width="9.140625" customWidth="1"/>
    <col min="9203" max="9204" width="206.42578125" customWidth="1"/>
    <col min="9205" max="9205" width="9.140625" customWidth="1"/>
    <col min="9206" max="9206" width="206.42578125" customWidth="1"/>
    <col min="9207" max="9207" width="9.140625" customWidth="1"/>
    <col min="9208" max="9208" width="5" customWidth="1"/>
    <col min="9209" max="9209" width="206.42578125" customWidth="1"/>
    <col min="9210" max="9210" width="9.140625" customWidth="1"/>
    <col min="9211" max="9211" width="206.42578125" customWidth="1"/>
    <col min="9212" max="9212" width="9.140625" customWidth="1"/>
    <col min="9213" max="9213" width="17" customWidth="1"/>
    <col min="9214" max="9214" width="16.140625" customWidth="1"/>
    <col min="9215" max="9215" width="206.42578125" customWidth="1"/>
    <col min="9217" max="9217" width="1.85546875" customWidth="1"/>
    <col min="9218" max="9218" width="9.140625" customWidth="1"/>
    <col min="9219" max="9219" width="11.42578125" customWidth="1"/>
    <col min="9220" max="9220" width="10.28515625" customWidth="1"/>
    <col min="9221" max="9222" width="8.85546875" customWidth="1"/>
    <col min="9223" max="9223" width="10.28515625" customWidth="1"/>
    <col min="9224" max="9225" width="8.85546875" customWidth="1"/>
    <col min="9226" max="9226" width="10.28515625" customWidth="1"/>
    <col min="9227" max="9228" width="8.85546875" customWidth="1"/>
    <col min="9229" max="9229" width="10.28515625" customWidth="1"/>
    <col min="9230" max="9231" width="8.85546875" customWidth="1"/>
    <col min="9232" max="9232" width="9.140625" customWidth="1"/>
    <col min="9233" max="9233" width="16.140625" customWidth="1"/>
    <col min="9234" max="9258" width="9.140625" customWidth="1"/>
    <col min="9259" max="9259" width="58.140625" customWidth="1"/>
    <col min="9260" max="9260" width="87.28515625" customWidth="1"/>
    <col min="9261" max="9262" width="9.140625" customWidth="1"/>
    <col min="9263" max="9265" width="206.42578125" customWidth="1"/>
    <col min="9266" max="9269" width="9.140625" customWidth="1"/>
    <col min="9270" max="9270" width="159.28515625" customWidth="1"/>
    <col min="9271" max="9271" width="161.85546875" customWidth="1"/>
    <col min="9272" max="9273" width="9.140625" customWidth="1"/>
    <col min="9274" max="9274" width="206.42578125" customWidth="1"/>
    <col min="9275" max="9277" width="9.140625" customWidth="1"/>
    <col min="9278" max="9278" width="15.28515625" customWidth="1"/>
    <col min="9279" max="9279" width="9.140625" customWidth="1"/>
    <col min="9280" max="9280" width="7.5703125" customWidth="1"/>
    <col min="9281" max="9281" width="24.7109375" customWidth="1"/>
    <col min="9282" max="9282" width="9.140625" customWidth="1"/>
    <col min="9283" max="9283" width="17" customWidth="1"/>
    <col min="9284" max="9286" width="9.140625" customWidth="1"/>
    <col min="9287" max="9287" width="58.140625" customWidth="1"/>
    <col min="9288" max="9288" width="87.28515625" customWidth="1"/>
    <col min="9289" max="9295" width="9.140625" customWidth="1"/>
    <col min="9296" max="9296" width="206.42578125" customWidth="1"/>
    <col min="9297" max="9297" width="9.140625" customWidth="1"/>
    <col min="9298" max="9298" width="206.42578125" customWidth="1"/>
    <col min="9299" max="9300" width="9.140625" customWidth="1"/>
    <col min="9301" max="9301" width="206.42578125" customWidth="1"/>
    <col min="9302" max="9302" width="24.7109375" customWidth="1"/>
    <col min="9303" max="9303" width="206.42578125" customWidth="1"/>
    <col min="9304" max="9305" width="9.140625" customWidth="1"/>
    <col min="9306" max="9306" width="161.85546875" customWidth="1"/>
    <col min="9307" max="9307" width="9.140625" customWidth="1"/>
    <col min="9308" max="9308" width="7.5703125" customWidth="1"/>
    <col min="9309" max="9310" width="9.140625" customWidth="1"/>
    <col min="9311" max="9311" width="25.5703125" customWidth="1"/>
    <col min="9312" max="9312" width="9.140625" customWidth="1"/>
    <col min="9313" max="9313" width="206.42578125" customWidth="1"/>
    <col min="9314" max="9314" width="85.5703125" customWidth="1"/>
    <col min="9315" max="9317" width="9.140625" customWidth="1"/>
    <col min="9318" max="9318" width="86.42578125" customWidth="1"/>
    <col min="9319" max="9319" width="9.140625" customWidth="1"/>
    <col min="9320" max="9320" width="15.28515625" customWidth="1"/>
    <col min="9321" max="9321" width="17.85546875" customWidth="1"/>
    <col min="9322" max="9322" width="206.42578125" customWidth="1"/>
    <col min="9323" max="9323" width="9.140625" customWidth="1"/>
    <col min="9324" max="9324" width="22.140625" customWidth="1"/>
    <col min="9325" max="9325" width="206.42578125" customWidth="1"/>
    <col min="9326" max="9327" width="9.140625" customWidth="1"/>
    <col min="9328" max="9329" width="206.42578125" customWidth="1"/>
    <col min="9330" max="9330" width="9.140625" customWidth="1"/>
    <col min="9331" max="9331" width="206.42578125" customWidth="1"/>
    <col min="9332" max="9341" width="9.140625" customWidth="1"/>
    <col min="9342" max="9342" width="87.28515625" customWidth="1"/>
    <col min="9343" max="9343" width="15.28515625" customWidth="1"/>
    <col min="9344" max="9344" width="17.85546875" customWidth="1"/>
    <col min="9345" max="9346" width="88.140625" customWidth="1"/>
    <col min="9347" max="9348" width="9.140625" customWidth="1"/>
    <col min="9349" max="9350" width="206.42578125" customWidth="1"/>
    <col min="9351" max="9351" width="9.140625" customWidth="1"/>
    <col min="9352" max="9352" width="206.42578125" customWidth="1"/>
    <col min="9353" max="9354" width="9.140625" customWidth="1"/>
    <col min="9355" max="9355" width="206.42578125" customWidth="1"/>
    <col min="9356" max="9356" width="89" customWidth="1"/>
    <col min="9357" max="9357" width="206.42578125" customWidth="1"/>
    <col min="9358" max="9366" width="9.140625" customWidth="1"/>
    <col min="9367" max="9367" width="15.28515625" customWidth="1"/>
    <col min="9368" max="9368" width="17.85546875" customWidth="1"/>
    <col min="9369" max="9369" width="3.28515625" customWidth="1"/>
    <col min="9370" max="9371" width="9.140625" customWidth="1"/>
    <col min="9372" max="9372" width="123.28515625" customWidth="1"/>
    <col min="9373" max="9377" width="9.140625" customWidth="1"/>
    <col min="9378" max="9378" width="24.7109375" customWidth="1"/>
    <col min="9379" max="9381" width="9.140625" customWidth="1"/>
    <col min="9382" max="9382" width="14.42578125" customWidth="1"/>
    <col min="9383" max="9384" width="9.140625" customWidth="1"/>
    <col min="9385" max="9385" width="206.42578125" customWidth="1"/>
    <col min="9386" max="9386" width="58.140625" customWidth="1"/>
    <col min="9387" max="9387" width="87.28515625" customWidth="1"/>
    <col min="9388" max="9388" width="9.140625" customWidth="1"/>
    <col min="9389" max="9389" width="206.42578125" customWidth="1"/>
    <col min="9390" max="9390" width="156.7109375" customWidth="1"/>
    <col min="9391" max="9394" width="9.140625" customWidth="1"/>
    <col min="9395" max="9395" width="206.42578125" customWidth="1"/>
    <col min="9396" max="9400" width="9.140625" customWidth="1"/>
    <col min="9401" max="9401" width="206.42578125" customWidth="1"/>
    <col min="9402" max="9402" width="89.85546875" customWidth="1"/>
    <col min="9403" max="9403" width="15.28515625" customWidth="1"/>
    <col min="9404" max="9404" width="17.85546875" customWidth="1"/>
    <col min="9405" max="9405" width="95" customWidth="1"/>
    <col min="9406" max="9407" width="90.7109375" customWidth="1"/>
    <col min="9408" max="9408" width="158.42578125" customWidth="1"/>
    <col min="9409" max="9409" width="83.85546875" customWidth="1"/>
    <col min="9410" max="9410" width="86.42578125" customWidth="1"/>
    <col min="9411" max="9411" width="206.42578125" customWidth="1"/>
    <col min="9412" max="9412" width="123.28515625" customWidth="1"/>
    <col min="9413" max="9413" width="31.5703125" customWidth="1"/>
    <col min="9414" max="9414" width="26.42578125" customWidth="1"/>
    <col min="9415" max="9416" width="9.140625" customWidth="1"/>
    <col min="9417" max="9417" width="206.42578125" customWidth="1"/>
    <col min="9418" max="9418" width="9.140625" customWidth="1"/>
    <col min="9419" max="9419" width="171.28515625" customWidth="1"/>
    <col min="9420" max="9420" width="17" customWidth="1"/>
    <col min="9421" max="9421" width="23" customWidth="1"/>
    <col min="9422" max="9422" width="206.42578125" customWidth="1"/>
    <col min="9423" max="9423" width="123.28515625" customWidth="1"/>
    <col min="9424" max="9424" width="9.140625" customWidth="1"/>
    <col min="9425" max="9425" width="206.42578125" customWidth="1"/>
    <col min="9426" max="9426" width="31.5703125" customWidth="1"/>
    <col min="9427" max="9427" width="206.42578125" customWidth="1"/>
    <col min="9428" max="9428" width="5.85546875" customWidth="1"/>
    <col min="9429" max="9430" width="9.140625" customWidth="1"/>
    <col min="9431" max="9431" width="206.42578125" customWidth="1"/>
    <col min="9432" max="9432" width="9.140625" customWidth="1"/>
    <col min="9433" max="9433" width="206.42578125" customWidth="1"/>
    <col min="9434" max="9434" width="9.140625" customWidth="1"/>
    <col min="9435" max="9435" width="206.42578125" customWidth="1"/>
    <col min="9436" max="9436" width="9.140625" customWidth="1"/>
    <col min="9437" max="9437" width="58.140625" customWidth="1"/>
    <col min="9438" max="9439" width="206.42578125" customWidth="1"/>
    <col min="9440" max="9440" width="141.28515625" customWidth="1"/>
    <col min="9441" max="9441" width="9.140625" customWidth="1"/>
    <col min="9442" max="9442" width="1.5703125" customWidth="1"/>
    <col min="9443" max="9443" width="156.7109375" customWidth="1"/>
    <col min="9444" max="9444" width="206.42578125" customWidth="1"/>
    <col min="9445" max="9445" width="9.140625" customWidth="1"/>
    <col min="9446" max="9446" width="5.85546875" customWidth="1"/>
    <col min="9447" max="9447" width="9.140625" customWidth="1"/>
    <col min="9448" max="9448" width="31.5703125" customWidth="1"/>
    <col min="9449" max="9449" width="206.42578125" customWidth="1"/>
    <col min="9450" max="9450" width="25.5703125" customWidth="1"/>
    <col min="9451" max="9454" width="9.140625" customWidth="1"/>
    <col min="9455" max="9455" width="179" customWidth="1"/>
    <col min="9456" max="9456" width="206.42578125" customWidth="1"/>
    <col min="9457" max="9457" width="83.85546875" customWidth="1"/>
    <col min="9458" max="9458" width="9.140625" customWidth="1"/>
    <col min="9459" max="9460" width="206.42578125" customWidth="1"/>
    <col min="9461" max="9461" width="9.140625" customWidth="1"/>
    <col min="9462" max="9462" width="206.42578125" customWidth="1"/>
    <col min="9463" max="9463" width="9.140625" customWidth="1"/>
    <col min="9464" max="9464" width="5" customWidth="1"/>
    <col min="9465" max="9465" width="206.42578125" customWidth="1"/>
    <col min="9466" max="9466" width="9.140625" customWidth="1"/>
    <col min="9467" max="9467" width="206.42578125" customWidth="1"/>
    <col min="9468" max="9468" width="9.140625" customWidth="1"/>
    <col min="9469" max="9469" width="17" customWidth="1"/>
    <col min="9470" max="9470" width="16.140625" customWidth="1"/>
    <col min="9471" max="9471" width="206.42578125" customWidth="1"/>
    <col min="9473" max="9473" width="1.85546875" customWidth="1"/>
    <col min="9474" max="9474" width="9.140625" customWidth="1"/>
    <col min="9475" max="9475" width="11.42578125" customWidth="1"/>
    <col min="9476" max="9476" width="10.28515625" customWidth="1"/>
    <col min="9477" max="9478" width="8.85546875" customWidth="1"/>
    <col min="9479" max="9479" width="10.28515625" customWidth="1"/>
    <col min="9480" max="9481" width="8.85546875" customWidth="1"/>
    <col min="9482" max="9482" width="10.28515625" customWidth="1"/>
    <col min="9483" max="9484" width="8.85546875" customWidth="1"/>
    <col min="9485" max="9485" width="10.28515625" customWidth="1"/>
    <col min="9486" max="9487" width="8.85546875" customWidth="1"/>
    <col min="9488" max="9488" width="9.140625" customWidth="1"/>
    <col min="9489" max="9489" width="16.140625" customWidth="1"/>
    <col min="9490" max="9514" width="9.140625" customWidth="1"/>
    <col min="9515" max="9515" width="58.140625" customWidth="1"/>
    <col min="9516" max="9516" width="87.28515625" customWidth="1"/>
    <col min="9517" max="9518" width="9.140625" customWidth="1"/>
    <col min="9519" max="9521" width="206.42578125" customWidth="1"/>
    <col min="9522" max="9525" width="9.140625" customWidth="1"/>
    <col min="9526" max="9526" width="159.28515625" customWidth="1"/>
    <col min="9527" max="9527" width="161.85546875" customWidth="1"/>
    <col min="9528" max="9529" width="9.140625" customWidth="1"/>
    <col min="9530" max="9530" width="206.42578125" customWidth="1"/>
    <col min="9531" max="9533" width="9.140625" customWidth="1"/>
    <col min="9534" max="9534" width="15.28515625" customWidth="1"/>
    <col min="9535" max="9535" width="9.140625" customWidth="1"/>
    <col min="9536" max="9536" width="7.5703125" customWidth="1"/>
    <col min="9537" max="9537" width="24.7109375" customWidth="1"/>
    <col min="9538" max="9538" width="9.140625" customWidth="1"/>
    <col min="9539" max="9539" width="17" customWidth="1"/>
    <col min="9540" max="9542" width="9.140625" customWidth="1"/>
    <col min="9543" max="9543" width="58.140625" customWidth="1"/>
    <col min="9544" max="9544" width="87.28515625" customWidth="1"/>
    <col min="9545" max="9551" width="9.140625" customWidth="1"/>
    <col min="9552" max="9552" width="206.42578125" customWidth="1"/>
    <col min="9553" max="9553" width="9.140625" customWidth="1"/>
    <col min="9554" max="9554" width="206.42578125" customWidth="1"/>
    <col min="9555" max="9556" width="9.140625" customWidth="1"/>
    <col min="9557" max="9557" width="206.42578125" customWidth="1"/>
    <col min="9558" max="9558" width="24.7109375" customWidth="1"/>
    <col min="9559" max="9559" width="206.42578125" customWidth="1"/>
    <col min="9560" max="9561" width="9.140625" customWidth="1"/>
    <col min="9562" max="9562" width="161.85546875" customWidth="1"/>
    <col min="9563" max="9563" width="9.140625" customWidth="1"/>
    <col min="9564" max="9564" width="7.5703125" customWidth="1"/>
    <col min="9565" max="9566" width="9.140625" customWidth="1"/>
    <col min="9567" max="9567" width="25.5703125" customWidth="1"/>
    <col min="9568" max="9568" width="9.140625" customWidth="1"/>
    <col min="9569" max="9569" width="206.42578125" customWidth="1"/>
    <col min="9570" max="9570" width="85.5703125" customWidth="1"/>
    <col min="9571" max="9573" width="9.140625" customWidth="1"/>
    <col min="9574" max="9574" width="86.42578125" customWidth="1"/>
    <col min="9575" max="9575" width="9.140625" customWidth="1"/>
    <col min="9576" max="9576" width="15.28515625" customWidth="1"/>
    <col min="9577" max="9577" width="17.85546875" customWidth="1"/>
    <col min="9578" max="9578" width="206.42578125" customWidth="1"/>
    <col min="9579" max="9579" width="9.140625" customWidth="1"/>
    <col min="9580" max="9580" width="22.140625" customWidth="1"/>
    <col min="9581" max="9581" width="206.42578125" customWidth="1"/>
    <col min="9582" max="9583" width="9.140625" customWidth="1"/>
    <col min="9584" max="9585" width="206.42578125" customWidth="1"/>
    <col min="9586" max="9586" width="9.140625" customWidth="1"/>
    <col min="9587" max="9587" width="206.42578125" customWidth="1"/>
    <col min="9588" max="9597" width="9.140625" customWidth="1"/>
    <col min="9598" max="9598" width="87.28515625" customWidth="1"/>
    <col min="9599" max="9599" width="15.28515625" customWidth="1"/>
    <col min="9600" max="9600" width="17.85546875" customWidth="1"/>
    <col min="9601" max="9602" width="88.140625" customWidth="1"/>
    <col min="9603" max="9604" width="9.140625" customWidth="1"/>
    <col min="9605" max="9606" width="206.42578125" customWidth="1"/>
    <col min="9607" max="9607" width="9.140625" customWidth="1"/>
    <col min="9608" max="9608" width="206.42578125" customWidth="1"/>
    <col min="9609" max="9610" width="9.140625" customWidth="1"/>
    <col min="9611" max="9611" width="206.42578125" customWidth="1"/>
    <col min="9612" max="9612" width="89" customWidth="1"/>
    <col min="9613" max="9613" width="206.42578125" customWidth="1"/>
    <col min="9614" max="9622" width="9.140625" customWidth="1"/>
    <col min="9623" max="9623" width="15.28515625" customWidth="1"/>
    <col min="9624" max="9624" width="17.85546875" customWidth="1"/>
    <col min="9625" max="9625" width="3.28515625" customWidth="1"/>
    <col min="9626" max="9627" width="9.140625" customWidth="1"/>
    <col min="9628" max="9628" width="123.28515625" customWidth="1"/>
    <col min="9629" max="9633" width="9.140625" customWidth="1"/>
    <col min="9634" max="9634" width="24.7109375" customWidth="1"/>
    <col min="9635" max="9637" width="9.140625" customWidth="1"/>
    <col min="9638" max="9638" width="14.42578125" customWidth="1"/>
    <col min="9639" max="9640" width="9.140625" customWidth="1"/>
    <col min="9641" max="9641" width="206.42578125" customWidth="1"/>
    <col min="9642" max="9642" width="58.140625" customWidth="1"/>
    <col min="9643" max="9643" width="87.28515625" customWidth="1"/>
    <col min="9644" max="9644" width="9.140625" customWidth="1"/>
    <col min="9645" max="9645" width="206.42578125" customWidth="1"/>
    <col min="9646" max="9646" width="156.7109375" customWidth="1"/>
    <col min="9647" max="9650" width="9.140625" customWidth="1"/>
    <col min="9651" max="9651" width="206.42578125" customWidth="1"/>
    <col min="9652" max="9656" width="9.140625" customWidth="1"/>
    <col min="9657" max="9657" width="206.42578125" customWidth="1"/>
    <col min="9658" max="9658" width="89.85546875" customWidth="1"/>
    <col min="9659" max="9659" width="15.28515625" customWidth="1"/>
    <col min="9660" max="9660" width="17.85546875" customWidth="1"/>
    <col min="9661" max="9661" width="95" customWidth="1"/>
    <col min="9662" max="9663" width="90.7109375" customWidth="1"/>
    <col min="9664" max="9664" width="158.42578125" customWidth="1"/>
    <col min="9665" max="9665" width="83.85546875" customWidth="1"/>
    <col min="9666" max="9666" width="86.42578125" customWidth="1"/>
    <col min="9667" max="9667" width="206.42578125" customWidth="1"/>
    <col min="9668" max="9668" width="123.28515625" customWidth="1"/>
    <col min="9669" max="9669" width="31.5703125" customWidth="1"/>
    <col min="9670" max="9670" width="26.42578125" customWidth="1"/>
    <col min="9671" max="9672" width="9.140625" customWidth="1"/>
    <col min="9673" max="9673" width="206.42578125" customWidth="1"/>
    <col min="9674" max="9674" width="9.140625" customWidth="1"/>
    <col min="9675" max="9675" width="171.28515625" customWidth="1"/>
    <col min="9676" max="9676" width="17" customWidth="1"/>
    <col min="9677" max="9677" width="23" customWidth="1"/>
    <col min="9678" max="9678" width="206.42578125" customWidth="1"/>
    <col min="9679" max="9679" width="123.28515625" customWidth="1"/>
    <col min="9680" max="9680" width="9.140625" customWidth="1"/>
    <col min="9681" max="9681" width="206.42578125" customWidth="1"/>
    <col min="9682" max="9682" width="31.5703125" customWidth="1"/>
    <col min="9683" max="9683" width="206.42578125" customWidth="1"/>
    <col min="9684" max="9684" width="5.85546875" customWidth="1"/>
    <col min="9685" max="9686" width="9.140625" customWidth="1"/>
    <col min="9687" max="9687" width="206.42578125" customWidth="1"/>
    <col min="9688" max="9688" width="9.140625" customWidth="1"/>
    <col min="9689" max="9689" width="206.42578125" customWidth="1"/>
    <col min="9690" max="9690" width="9.140625" customWidth="1"/>
    <col min="9691" max="9691" width="206.42578125" customWidth="1"/>
    <col min="9692" max="9692" width="9.140625" customWidth="1"/>
    <col min="9693" max="9693" width="58.140625" customWidth="1"/>
    <col min="9694" max="9695" width="206.42578125" customWidth="1"/>
    <col min="9696" max="9696" width="141.28515625" customWidth="1"/>
    <col min="9697" max="9697" width="9.140625" customWidth="1"/>
    <col min="9698" max="9698" width="1.5703125" customWidth="1"/>
    <col min="9699" max="9699" width="156.7109375" customWidth="1"/>
    <col min="9700" max="9700" width="206.42578125" customWidth="1"/>
    <col min="9701" max="9701" width="9.140625" customWidth="1"/>
    <col min="9702" max="9702" width="5.85546875" customWidth="1"/>
    <col min="9703" max="9703" width="9.140625" customWidth="1"/>
    <col min="9704" max="9704" width="31.5703125" customWidth="1"/>
    <col min="9705" max="9705" width="206.42578125" customWidth="1"/>
    <col min="9706" max="9706" width="25.5703125" customWidth="1"/>
    <col min="9707" max="9710" width="9.140625" customWidth="1"/>
    <col min="9711" max="9711" width="179" customWidth="1"/>
    <col min="9712" max="9712" width="206.42578125" customWidth="1"/>
    <col min="9713" max="9713" width="83.85546875" customWidth="1"/>
    <col min="9714" max="9714" width="9.140625" customWidth="1"/>
    <col min="9715" max="9716" width="206.42578125" customWidth="1"/>
    <col min="9717" max="9717" width="9.140625" customWidth="1"/>
    <col min="9718" max="9718" width="206.42578125" customWidth="1"/>
    <col min="9719" max="9719" width="9.140625" customWidth="1"/>
    <col min="9720" max="9720" width="5" customWidth="1"/>
    <col min="9721" max="9721" width="206.42578125" customWidth="1"/>
    <col min="9722" max="9722" width="9.140625" customWidth="1"/>
    <col min="9723" max="9723" width="206.42578125" customWidth="1"/>
    <col min="9724" max="9724" width="9.140625" customWidth="1"/>
    <col min="9725" max="9725" width="17" customWidth="1"/>
    <col min="9726" max="9726" width="16.140625" customWidth="1"/>
    <col min="9727" max="9727" width="206.42578125" customWidth="1"/>
    <col min="9729" max="9729" width="1.85546875" customWidth="1"/>
    <col min="9730" max="9730" width="9.140625" customWidth="1"/>
    <col min="9731" max="9731" width="11.42578125" customWidth="1"/>
    <col min="9732" max="9732" width="10.28515625" customWidth="1"/>
    <col min="9733" max="9734" width="8.85546875" customWidth="1"/>
    <col min="9735" max="9735" width="10.28515625" customWidth="1"/>
    <col min="9736" max="9737" width="8.85546875" customWidth="1"/>
    <col min="9738" max="9738" width="10.28515625" customWidth="1"/>
    <col min="9739" max="9740" width="8.85546875" customWidth="1"/>
    <col min="9741" max="9741" width="10.28515625" customWidth="1"/>
    <col min="9742" max="9743" width="8.85546875" customWidth="1"/>
    <col min="9744" max="9744" width="9.140625" customWidth="1"/>
    <col min="9745" max="9745" width="16.140625" customWidth="1"/>
    <col min="9746" max="9770" width="9.140625" customWidth="1"/>
    <col min="9771" max="9771" width="58.140625" customWidth="1"/>
    <col min="9772" max="9772" width="87.28515625" customWidth="1"/>
    <col min="9773" max="9774" width="9.140625" customWidth="1"/>
    <col min="9775" max="9777" width="206.42578125" customWidth="1"/>
    <col min="9778" max="9781" width="9.140625" customWidth="1"/>
    <col min="9782" max="9782" width="159.28515625" customWidth="1"/>
    <col min="9783" max="9783" width="161.85546875" customWidth="1"/>
    <col min="9784" max="9785" width="9.140625" customWidth="1"/>
    <col min="9786" max="9786" width="206.42578125" customWidth="1"/>
    <col min="9787" max="9789" width="9.140625" customWidth="1"/>
    <col min="9790" max="9790" width="15.28515625" customWidth="1"/>
    <col min="9791" max="9791" width="9.140625" customWidth="1"/>
    <col min="9792" max="9792" width="7.5703125" customWidth="1"/>
    <col min="9793" max="9793" width="24.7109375" customWidth="1"/>
    <col min="9794" max="9794" width="9.140625" customWidth="1"/>
    <col min="9795" max="9795" width="17" customWidth="1"/>
    <col min="9796" max="9798" width="9.140625" customWidth="1"/>
    <col min="9799" max="9799" width="58.140625" customWidth="1"/>
    <col min="9800" max="9800" width="87.28515625" customWidth="1"/>
    <col min="9801" max="9807" width="9.140625" customWidth="1"/>
    <col min="9808" max="9808" width="206.42578125" customWidth="1"/>
    <col min="9809" max="9809" width="9.140625" customWidth="1"/>
    <col min="9810" max="9810" width="206.42578125" customWidth="1"/>
    <col min="9811" max="9812" width="9.140625" customWidth="1"/>
    <col min="9813" max="9813" width="206.42578125" customWidth="1"/>
    <col min="9814" max="9814" width="24.7109375" customWidth="1"/>
    <col min="9815" max="9815" width="206.42578125" customWidth="1"/>
    <col min="9816" max="9817" width="9.140625" customWidth="1"/>
    <col min="9818" max="9818" width="161.85546875" customWidth="1"/>
    <col min="9819" max="9819" width="9.140625" customWidth="1"/>
    <col min="9820" max="9820" width="7.5703125" customWidth="1"/>
    <col min="9821" max="9822" width="9.140625" customWidth="1"/>
    <col min="9823" max="9823" width="25.5703125" customWidth="1"/>
    <col min="9824" max="9824" width="9.140625" customWidth="1"/>
    <col min="9825" max="9825" width="206.42578125" customWidth="1"/>
    <col min="9826" max="9826" width="85.5703125" customWidth="1"/>
    <col min="9827" max="9829" width="9.140625" customWidth="1"/>
    <col min="9830" max="9830" width="86.42578125" customWidth="1"/>
    <col min="9831" max="9831" width="9.140625" customWidth="1"/>
    <col min="9832" max="9832" width="15.28515625" customWidth="1"/>
    <col min="9833" max="9833" width="17.85546875" customWidth="1"/>
    <col min="9834" max="9834" width="206.42578125" customWidth="1"/>
    <col min="9835" max="9835" width="9.140625" customWidth="1"/>
    <col min="9836" max="9836" width="22.140625" customWidth="1"/>
    <col min="9837" max="9837" width="206.42578125" customWidth="1"/>
    <col min="9838" max="9839" width="9.140625" customWidth="1"/>
    <col min="9840" max="9841" width="206.42578125" customWidth="1"/>
    <col min="9842" max="9842" width="9.140625" customWidth="1"/>
    <col min="9843" max="9843" width="206.42578125" customWidth="1"/>
    <col min="9844" max="9853" width="9.140625" customWidth="1"/>
    <col min="9854" max="9854" width="87.28515625" customWidth="1"/>
    <col min="9855" max="9855" width="15.28515625" customWidth="1"/>
    <col min="9856" max="9856" width="17.85546875" customWidth="1"/>
    <col min="9857" max="9858" width="88.140625" customWidth="1"/>
    <col min="9859" max="9860" width="9.140625" customWidth="1"/>
    <col min="9861" max="9862" width="206.42578125" customWidth="1"/>
    <col min="9863" max="9863" width="9.140625" customWidth="1"/>
    <col min="9864" max="9864" width="206.42578125" customWidth="1"/>
    <col min="9865" max="9866" width="9.140625" customWidth="1"/>
    <col min="9867" max="9867" width="206.42578125" customWidth="1"/>
    <col min="9868" max="9868" width="89" customWidth="1"/>
    <col min="9869" max="9869" width="206.42578125" customWidth="1"/>
    <col min="9870" max="9878" width="9.140625" customWidth="1"/>
    <col min="9879" max="9879" width="15.28515625" customWidth="1"/>
    <col min="9880" max="9880" width="17.85546875" customWidth="1"/>
    <col min="9881" max="9881" width="3.28515625" customWidth="1"/>
    <col min="9882" max="9883" width="9.140625" customWidth="1"/>
    <col min="9884" max="9884" width="123.28515625" customWidth="1"/>
    <col min="9885" max="9889" width="9.140625" customWidth="1"/>
    <col min="9890" max="9890" width="24.7109375" customWidth="1"/>
    <col min="9891" max="9893" width="9.140625" customWidth="1"/>
    <col min="9894" max="9894" width="14.42578125" customWidth="1"/>
    <col min="9895" max="9896" width="9.140625" customWidth="1"/>
    <col min="9897" max="9897" width="206.42578125" customWidth="1"/>
    <col min="9898" max="9898" width="58.140625" customWidth="1"/>
    <col min="9899" max="9899" width="87.28515625" customWidth="1"/>
    <col min="9900" max="9900" width="9.140625" customWidth="1"/>
    <col min="9901" max="9901" width="206.42578125" customWidth="1"/>
    <col min="9902" max="9902" width="156.7109375" customWidth="1"/>
    <col min="9903" max="9906" width="9.140625" customWidth="1"/>
    <col min="9907" max="9907" width="206.42578125" customWidth="1"/>
    <col min="9908" max="9912" width="9.140625" customWidth="1"/>
    <col min="9913" max="9913" width="206.42578125" customWidth="1"/>
    <col min="9914" max="9914" width="89.85546875" customWidth="1"/>
    <col min="9915" max="9915" width="15.28515625" customWidth="1"/>
    <col min="9916" max="9916" width="17.85546875" customWidth="1"/>
    <col min="9917" max="9917" width="95" customWidth="1"/>
    <col min="9918" max="9919" width="90.7109375" customWidth="1"/>
    <col min="9920" max="9920" width="158.42578125" customWidth="1"/>
    <col min="9921" max="9921" width="83.85546875" customWidth="1"/>
    <col min="9922" max="9922" width="86.42578125" customWidth="1"/>
    <col min="9923" max="9923" width="206.42578125" customWidth="1"/>
    <col min="9924" max="9924" width="123.28515625" customWidth="1"/>
    <col min="9925" max="9925" width="31.5703125" customWidth="1"/>
    <col min="9926" max="9926" width="26.42578125" customWidth="1"/>
    <col min="9927" max="9928" width="9.140625" customWidth="1"/>
    <col min="9929" max="9929" width="206.42578125" customWidth="1"/>
    <col min="9930" max="9930" width="9.140625" customWidth="1"/>
    <col min="9931" max="9931" width="171.28515625" customWidth="1"/>
    <col min="9932" max="9932" width="17" customWidth="1"/>
    <col min="9933" max="9933" width="23" customWidth="1"/>
    <col min="9934" max="9934" width="206.42578125" customWidth="1"/>
    <col min="9935" max="9935" width="123.28515625" customWidth="1"/>
    <col min="9936" max="9936" width="9.140625" customWidth="1"/>
    <col min="9937" max="9937" width="206.42578125" customWidth="1"/>
    <col min="9938" max="9938" width="31.5703125" customWidth="1"/>
    <col min="9939" max="9939" width="206.42578125" customWidth="1"/>
    <col min="9940" max="9940" width="5.85546875" customWidth="1"/>
    <col min="9941" max="9942" width="9.140625" customWidth="1"/>
    <col min="9943" max="9943" width="206.42578125" customWidth="1"/>
    <col min="9944" max="9944" width="9.140625" customWidth="1"/>
    <col min="9945" max="9945" width="206.42578125" customWidth="1"/>
    <col min="9946" max="9946" width="9.140625" customWidth="1"/>
    <col min="9947" max="9947" width="206.42578125" customWidth="1"/>
    <col min="9948" max="9948" width="9.140625" customWidth="1"/>
    <col min="9949" max="9949" width="58.140625" customWidth="1"/>
    <col min="9950" max="9951" width="206.42578125" customWidth="1"/>
    <col min="9952" max="9952" width="141.28515625" customWidth="1"/>
    <col min="9953" max="9953" width="9.140625" customWidth="1"/>
    <col min="9954" max="9954" width="1.5703125" customWidth="1"/>
    <col min="9955" max="9955" width="156.7109375" customWidth="1"/>
    <col min="9956" max="9956" width="206.42578125" customWidth="1"/>
    <col min="9957" max="9957" width="9.140625" customWidth="1"/>
    <col min="9958" max="9958" width="5.85546875" customWidth="1"/>
    <col min="9959" max="9959" width="9.140625" customWidth="1"/>
    <col min="9960" max="9960" width="31.5703125" customWidth="1"/>
    <col min="9961" max="9961" width="206.42578125" customWidth="1"/>
    <col min="9962" max="9962" width="25.5703125" customWidth="1"/>
    <col min="9963" max="9966" width="9.140625" customWidth="1"/>
    <col min="9967" max="9967" width="179" customWidth="1"/>
    <col min="9968" max="9968" width="206.42578125" customWidth="1"/>
    <col min="9969" max="9969" width="83.85546875" customWidth="1"/>
    <col min="9970" max="9970" width="9.140625" customWidth="1"/>
    <col min="9971" max="9972" width="206.42578125" customWidth="1"/>
    <col min="9973" max="9973" width="9.140625" customWidth="1"/>
    <col min="9974" max="9974" width="206.42578125" customWidth="1"/>
    <col min="9975" max="9975" width="9.140625" customWidth="1"/>
    <col min="9976" max="9976" width="5" customWidth="1"/>
    <col min="9977" max="9977" width="206.42578125" customWidth="1"/>
    <col min="9978" max="9978" width="9.140625" customWidth="1"/>
    <col min="9979" max="9979" width="206.42578125" customWidth="1"/>
    <col min="9980" max="9980" width="9.140625" customWidth="1"/>
    <col min="9981" max="9981" width="17" customWidth="1"/>
    <col min="9982" max="9982" width="16.140625" customWidth="1"/>
    <col min="9983" max="9983" width="206.42578125" customWidth="1"/>
    <col min="9985" max="9985" width="1.85546875" customWidth="1"/>
    <col min="9986" max="9986" width="9.140625" customWidth="1"/>
    <col min="9987" max="9987" width="11.42578125" customWidth="1"/>
    <col min="9988" max="9988" width="10.28515625" customWidth="1"/>
    <col min="9989" max="9990" width="8.85546875" customWidth="1"/>
    <col min="9991" max="9991" width="10.28515625" customWidth="1"/>
    <col min="9992" max="9993" width="8.85546875" customWidth="1"/>
    <col min="9994" max="9994" width="10.28515625" customWidth="1"/>
    <col min="9995" max="9996" width="8.85546875" customWidth="1"/>
    <col min="9997" max="9997" width="10.28515625" customWidth="1"/>
    <col min="9998" max="9999" width="8.85546875" customWidth="1"/>
    <col min="10000" max="10000" width="9.140625" customWidth="1"/>
    <col min="10001" max="10001" width="16.140625" customWidth="1"/>
    <col min="10002" max="10026" width="9.140625" customWidth="1"/>
    <col min="10027" max="10027" width="58.140625" customWidth="1"/>
    <col min="10028" max="10028" width="87.28515625" customWidth="1"/>
    <col min="10029" max="10030" width="9.140625" customWidth="1"/>
    <col min="10031" max="10033" width="206.42578125" customWidth="1"/>
    <col min="10034" max="10037" width="9.140625" customWidth="1"/>
    <col min="10038" max="10038" width="159.28515625" customWidth="1"/>
    <col min="10039" max="10039" width="161.85546875" customWidth="1"/>
    <col min="10040" max="10041" width="9.140625" customWidth="1"/>
    <col min="10042" max="10042" width="206.42578125" customWidth="1"/>
    <col min="10043" max="10045" width="9.140625" customWidth="1"/>
    <col min="10046" max="10046" width="15.28515625" customWidth="1"/>
    <col min="10047" max="10047" width="9.140625" customWidth="1"/>
    <col min="10048" max="10048" width="7.5703125" customWidth="1"/>
    <col min="10049" max="10049" width="24.7109375" customWidth="1"/>
    <col min="10050" max="10050" width="9.140625" customWidth="1"/>
    <col min="10051" max="10051" width="17" customWidth="1"/>
    <col min="10052" max="10054" width="9.140625" customWidth="1"/>
    <col min="10055" max="10055" width="58.140625" customWidth="1"/>
    <col min="10056" max="10056" width="87.28515625" customWidth="1"/>
    <col min="10057" max="10063" width="9.140625" customWidth="1"/>
    <col min="10064" max="10064" width="206.42578125" customWidth="1"/>
    <col min="10065" max="10065" width="9.140625" customWidth="1"/>
    <col min="10066" max="10066" width="206.42578125" customWidth="1"/>
    <col min="10067" max="10068" width="9.140625" customWidth="1"/>
    <col min="10069" max="10069" width="206.42578125" customWidth="1"/>
    <col min="10070" max="10070" width="24.7109375" customWidth="1"/>
    <col min="10071" max="10071" width="206.42578125" customWidth="1"/>
    <col min="10072" max="10073" width="9.140625" customWidth="1"/>
    <col min="10074" max="10074" width="161.85546875" customWidth="1"/>
    <col min="10075" max="10075" width="9.140625" customWidth="1"/>
    <col min="10076" max="10076" width="7.5703125" customWidth="1"/>
    <col min="10077" max="10078" width="9.140625" customWidth="1"/>
    <col min="10079" max="10079" width="25.5703125" customWidth="1"/>
    <col min="10080" max="10080" width="9.140625" customWidth="1"/>
    <col min="10081" max="10081" width="206.42578125" customWidth="1"/>
    <col min="10082" max="10082" width="85.5703125" customWidth="1"/>
    <col min="10083" max="10085" width="9.140625" customWidth="1"/>
    <col min="10086" max="10086" width="86.42578125" customWidth="1"/>
    <col min="10087" max="10087" width="9.140625" customWidth="1"/>
    <col min="10088" max="10088" width="15.28515625" customWidth="1"/>
    <col min="10089" max="10089" width="17.85546875" customWidth="1"/>
    <col min="10090" max="10090" width="206.42578125" customWidth="1"/>
    <col min="10091" max="10091" width="9.140625" customWidth="1"/>
    <col min="10092" max="10092" width="22.140625" customWidth="1"/>
    <col min="10093" max="10093" width="206.42578125" customWidth="1"/>
    <col min="10094" max="10095" width="9.140625" customWidth="1"/>
    <col min="10096" max="10097" width="206.42578125" customWidth="1"/>
    <col min="10098" max="10098" width="9.140625" customWidth="1"/>
    <col min="10099" max="10099" width="206.42578125" customWidth="1"/>
    <col min="10100" max="10109" width="9.140625" customWidth="1"/>
    <col min="10110" max="10110" width="87.28515625" customWidth="1"/>
    <col min="10111" max="10111" width="15.28515625" customWidth="1"/>
    <col min="10112" max="10112" width="17.85546875" customWidth="1"/>
    <col min="10113" max="10114" width="88.140625" customWidth="1"/>
    <col min="10115" max="10116" width="9.140625" customWidth="1"/>
    <col min="10117" max="10118" width="206.42578125" customWidth="1"/>
    <col min="10119" max="10119" width="9.140625" customWidth="1"/>
    <col min="10120" max="10120" width="206.42578125" customWidth="1"/>
    <col min="10121" max="10122" width="9.140625" customWidth="1"/>
    <col min="10123" max="10123" width="206.42578125" customWidth="1"/>
    <col min="10124" max="10124" width="89" customWidth="1"/>
    <col min="10125" max="10125" width="206.42578125" customWidth="1"/>
    <col min="10126" max="10134" width="9.140625" customWidth="1"/>
    <col min="10135" max="10135" width="15.28515625" customWidth="1"/>
    <col min="10136" max="10136" width="17.85546875" customWidth="1"/>
    <col min="10137" max="10137" width="3.28515625" customWidth="1"/>
    <col min="10138" max="10139" width="9.140625" customWidth="1"/>
    <col min="10140" max="10140" width="123.28515625" customWidth="1"/>
    <col min="10141" max="10145" width="9.140625" customWidth="1"/>
    <col min="10146" max="10146" width="24.7109375" customWidth="1"/>
    <col min="10147" max="10149" width="9.140625" customWidth="1"/>
    <col min="10150" max="10150" width="14.42578125" customWidth="1"/>
    <col min="10151" max="10152" width="9.140625" customWidth="1"/>
    <col min="10153" max="10153" width="206.42578125" customWidth="1"/>
    <col min="10154" max="10154" width="58.140625" customWidth="1"/>
    <col min="10155" max="10155" width="87.28515625" customWidth="1"/>
    <col min="10156" max="10156" width="9.140625" customWidth="1"/>
    <col min="10157" max="10157" width="206.42578125" customWidth="1"/>
    <col min="10158" max="10158" width="156.7109375" customWidth="1"/>
    <col min="10159" max="10162" width="9.140625" customWidth="1"/>
    <col min="10163" max="10163" width="206.42578125" customWidth="1"/>
    <col min="10164" max="10168" width="9.140625" customWidth="1"/>
    <col min="10169" max="10169" width="206.42578125" customWidth="1"/>
    <col min="10170" max="10170" width="89.85546875" customWidth="1"/>
    <col min="10171" max="10171" width="15.28515625" customWidth="1"/>
    <col min="10172" max="10172" width="17.85546875" customWidth="1"/>
    <col min="10173" max="10173" width="95" customWidth="1"/>
    <col min="10174" max="10175" width="90.7109375" customWidth="1"/>
    <col min="10176" max="10176" width="158.42578125" customWidth="1"/>
    <col min="10177" max="10177" width="83.85546875" customWidth="1"/>
    <col min="10178" max="10178" width="86.42578125" customWidth="1"/>
    <col min="10179" max="10179" width="206.42578125" customWidth="1"/>
    <col min="10180" max="10180" width="123.28515625" customWidth="1"/>
    <col min="10181" max="10181" width="31.5703125" customWidth="1"/>
    <col min="10182" max="10182" width="26.42578125" customWidth="1"/>
    <col min="10183" max="10184" width="9.140625" customWidth="1"/>
    <col min="10185" max="10185" width="206.42578125" customWidth="1"/>
    <col min="10186" max="10186" width="9.140625" customWidth="1"/>
    <col min="10187" max="10187" width="171.28515625" customWidth="1"/>
    <col min="10188" max="10188" width="17" customWidth="1"/>
    <col min="10189" max="10189" width="23" customWidth="1"/>
    <col min="10190" max="10190" width="206.42578125" customWidth="1"/>
    <col min="10191" max="10191" width="123.28515625" customWidth="1"/>
    <col min="10192" max="10192" width="9.140625" customWidth="1"/>
    <col min="10193" max="10193" width="206.42578125" customWidth="1"/>
    <col min="10194" max="10194" width="31.5703125" customWidth="1"/>
    <col min="10195" max="10195" width="206.42578125" customWidth="1"/>
    <col min="10196" max="10196" width="5.85546875" customWidth="1"/>
    <col min="10197" max="10198" width="9.140625" customWidth="1"/>
    <col min="10199" max="10199" width="206.42578125" customWidth="1"/>
    <col min="10200" max="10200" width="9.140625" customWidth="1"/>
    <col min="10201" max="10201" width="206.42578125" customWidth="1"/>
    <col min="10202" max="10202" width="9.140625" customWidth="1"/>
    <col min="10203" max="10203" width="206.42578125" customWidth="1"/>
    <col min="10204" max="10204" width="9.140625" customWidth="1"/>
    <col min="10205" max="10205" width="58.140625" customWidth="1"/>
    <col min="10206" max="10207" width="206.42578125" customWidth="1"/>
    <col min="10208" max="10208" width="141.28515625" customWidth="1"/>
    <col min="10209" max="10209" width="9.140625" customWidth="1"/>
    <col min="10210" max="10210" width="1.5703125" customWidth="1"/>
    <col min="10211" max="10211" width="156.7109375" customWidth="1"/>
    <col min="10212" max="10212" width="206.42578125" customWidth="1"/>
    <col min="10213" max="10213" width="9.140625" customWidth="1"/>
    <col min="10214" max="10214" width="5.85546875" customWidth="1"/>
    <col min="10215" max="10215" width="9.140625" customWidth="1"/>
    <col min="10216" max="10216" width="31.5703125" customWidth="1"/>
    <col min="10217" max="10217" width="206.42578125" customWidth="1"/>
    <col min="10218" max="10218" width="25.5703125" customWidth="1"/>
    <col min="10219" max="10222" width="9.140625" customWidth="1"/>
    <col min="10223" max="10223" width="179" customWidth="1"/>
    <col min="10224" max="10224" width="206.42578125" customWidth="1"/>
    <col min="10225" max="10225" width="83.85546875" customWidth="1"/>
    <col min="10226" max="10226" width="9.140625" customWidth="1"/>
    <col min="10227" max="10228" width="206.42578125" customWidth="1"/>
    <col min="10229" max="10229" width="9.140625" customWidth="1"/>
    <col min="10230" max="10230" width="206.42578125" customWidth="1"/>
    <col min="10231" max="10231" width="9.140625" customWidth="1"/>
    <col min="10232" max="10232" width="5" customWidth="1"/>
    <col min="10233" max="10233" width="206.42578125" customWidth="1"/>
    <col min="10234" max="10234" width="9.140625" customWidth="1"/>
    <col min="10235" max="10235" width="206.42578125" customWidth="1"/>
    <col min="10236" max="10236" width="9.140625" customWidth="1"/>
    <col min="10237" max="10237" width="17" customWidth="1"/>
    <col min="10238" max="10238" width="16.140625" customWidth="1"/>
    <col min="10239" max="10239" width="206.42578125" customWidth="1"/>
    <col min="10241" max="10241" width="1.85546875" customWidth="1"/>
    <col min="10242" max="10242" width="9.140625" customWidth="1"/>
    <col min="10243" max="10243" width="11.42578125" customWidth="1"/>
    <col min="10244" max="10244" width="10.28515625" customWidth="1"/>
    <col min="10245" max="10246" width="8.85546875" customWidth="1"/>
    <col min="10247" max="10247" width="10.28515625" customWidth="1"/>
    <col min="10248" max="10249" width="8.85546875" customWidth="1"/>
    <col min="10250" max="10250" width="10.28515625" customWidth="1"/>
    <col min="10251" max="10252" width="8.85546875" customWidth="1"/>
    <col min="10253" max="10253" width="10.28515625" customWidth="1"/>
    <col min="10254" max="10255" width="8.85546875" customWidth="1"/>
    <col min="10256" max="10256" width="9.140625" customWidth="1"/>
    <col min="10257" max="10257" width="16.140625" customWidth="1"/>
    <col min="10258" max="10282" width="9.140625" customWidth="1"/>
    <col min="10283" max="10283" width="58.140625" customWidth="1"/>
    <col min="10284" max="10284" width="87.28515625" customWidth="1"/>
    <col min="10285" max="10286" width="9.140625" customWidth="1"/>
    <col min="10287" max="10289" width="206.42578125" customWidth="1"/>
    <col min="10290" max="10293" width="9.140625" customWidth="1"/>
    <col min="10294" max="10294" width="159.28515625" customWidth="1"/>
    <col min="10295" max="10295" width="161.85546875" customWidth="1"/>
    <col min="10296" max="10297" width="9.140625" customWidth="1"/>
    <col min="10298" max="10298" width="206.42578125" customWidth="1"/>
    <col min="10299" max="10301" width="9.140625" customWidth="1"/>
    <col min="10302" max="10302" width="15.28515625" customWidth="1"/>
    <col min="10303" max="10303" width="9.140625" customWidth="1"/>
    <col min="10304" max="10304" width="7.5703125" customWidth="1"/>
    <col min="10305" max="10305" width="24.7109375" customWidth="1"/>
    <col min="10306" max="10306" width="9.140625" customWidth="1"/>
    <col min="10307" max="10307" width="17" customWidth="1"/>
    <col min="10308" max="10310" width="9.140625" customWidth="1"/>
    <col min="10311" max="10311" width="58.140625" customWidth="1"/>
    <col min="10312" max="10312" width="87.28515625" customWidth="1"/>
    <col min="10313" max="10319" width="9.140625" customWidth="1"/>
    <col min="10320" max="10320" width="206.42578125" customWidth="1"/>
    <col min="10321" max="10321" width="9.140625" customWidth="1"/>
    <col min="10322" max="10322" width="206.42578125" customWidth="1"/>
    <col min="10323" max="10324" width="9.140625" customWidth="1"/>
    <col min="10325" max="10325" width="206.42578125" customWidth="1"/>
    <col min="10326" max="10326" width="24.7109375" customWidth="1"/>
    <col min="10327" max="10327" width="206.42578125" customWidth="1"/>
    <col min="10328" max="10329" width="9.140625" customWidth="1"/>
    <col min="10330" max="10330" width="161.85546875" customWidth="1"/>
    <col min="10331" max="10331" width="9.140625" customWidth="1"/>
    <col min="10332" max="10332" width="7.5703125" customWidth="1"/>
    <col min="10333" max="10334" width="9.140625" customWidth="1"/>
    <col min="10335" max="10335" width="25.5703125" customWidth="1"/>
    <col min="10336" max="10336" width="9.140625" customWidth="1"/>
    <col min="10337" max="10337" width="206.42578125" customWidth="1"/>
    <col min="10338" max="10338" width="85.5703125" customWidth="1"/>
    <col min="10339" max="10341" width="9.140625" customWidth="1"/>
    <col min="10342" max="10342" width="86.42578125" customWidth="1"/>
    <col min="10343" max="10343" width="9.140625" customWidth="1"/>
    <col min="10344" max="10344" width="15.28515625" customWidth="1"/>
    <col min="10345" max="10345" width="17.85546875" customWidth="1"/>
    <col min="10346" max="10346" width="206.42578125" customWidth="1"/>
    <col min="10347" max="10347" width="9.140625" customWidth="1"/>
    <col min="10348" max="10348" width="22.140625" customWidth="1"/>
    <col min="10349" max="10349" width="206.42578125" customWidth="1"/>
    <col min="10350" max="10351" width="9.140625" customWidth="1"/>
    <col min="10352" max="10353" width="206.42578125" customWidth="1"/>
    <col min="10354" max="10354" width="9.140625" customWidth="1"/>
    <col min="10355" max="10355" width="206.42578125" customWidth="1"/>
    <col min="10356" max="10365" width="9.140625" customWidth="1"/>
    <col min="10366" max="10366" width="87.28515625" customWidth="1"/>
    <col min="10367" max="10367" width="15.28515625" customWidth="1"/>
    <col min="10368" max="10368" width="17.85546875" customWidth="1"/>
    <col min="10369" max="10370" width="88.140625" customWidth="1"/>
    <col min="10371" max="10372" width="9.140625" customWidth="1"/>
    <col min="10373" max="10374" width="206.42578125" customWidth="1"/>
    <col min="10375" max="10375" width="9.140625" customWidth="1"/>
    <col min="10376" max="10376" width="206.42578125" customWidth="1"/>
    <col min="10377" max="10378" width="9.140625" customWidth="1"/>
    <col min="10379" max="10379" width="206.42578125" customWidth="1"/>
    <col min="10380" max="10380" width="89" customWidth="1"/>
    <col min="10381" max="10381" width="206.42578125" customWidth="1"/>
    <col min="10382" max="10390" width="9.140625" customWidth="1"/>
    <col min="10391" max="10391" width="15.28515625" customWidth="1"/>
    <col min="10392" max="10392" width="17.85546875" customWidth="1"/>
    <col min="10393" max="10393" width="3.28515625" customWidth="1"/>
    <col min="10394" max="10395" width="9.140625" customWidth="1"/>
    <col min="10396" max="10396" width="123.28515625" customWidth="1"/>
    <col min="10397" max="10401" width="9.140625" customWidth="1"/>
    <col min="10402" max="10402" width="24.7109375" customWidth="1"/>
    <col min="10403" max="10405" width="9.140625" customWidth="1"/>
    <col min="10406" max="10406" width="14.42578125" customWidth="1"/>
    <col min="10407" max="10408" width="9.140625" customWidth="1"/>
    <col min="10409" max="10409" width="206.42578125" customWidth="1"/>
    <col min="10410" max="10410" width="58.140625" customWidth="1"/>
    <col min="10411" max="10411" width="87.28515625" customWidth="1"/>
    <col min="10412" max="10412" width="9.140625" customWidth="1"/>
    <col min="10413" max="10413" width="206.42578125" customWidth="1"/>
    <col min="10414" max="10414" width="156.7109375" customWidth="1"/>
    <col min="10415" max="10418" width="9.140625" customWidth="1"/>
    <col min="10419" max="10419" width="206.42578125" customWidth="1"/>
    <col min="10420" max="10424" width="9.140625" customWidth="1"/>
    <col min="10425" max="10425" width="206.42578125" customWidth="1"/>
    <col min="10426" max="10426" width="89.85546875" customWidth="1"/>
    <col min="10427" max="10427" width="15.28515625" customWidth="1"/>
    <col min="10428" max="10428" width="17.85546875" customWidth="1"/>
    <col min="10429" max="10429" width="95" customWidth="1"/>
    <col min="10430" max="10431" width="90.7109375" customWidth="1"/>
    <col min="10432" max="10432" width="158.42578125" customWidth="1"/>
    <col min="10433" max="10433" width="83.85546875" customWidth="1"/>
    <col min="10434" max="10434" width="86.42578125" customWidth="1"/>
    <col min="10435" max="10435" width="206.42578125" customWidth="1"/>
    <col min="10436" max="10436" width="123.28515625" customWidth="1"/>
    <col min="10437" max="10437" width="31.5703125" customWidth="1"/>
    <col min="10438" max="10438" width="26.42578125" customWidth="1"/>
    <col min="10439" max="10440" width="9.140625" customWidth="1"/>
    <col min="10441" max="10441" width="206.42578125" customWidth="1"/>
    <col min="10442" max="10442" width="9.140625" customWidth="1"/>
    <col min="10443" max="10443" width="171.28515625" customWidth="1"/>
    <col min="10444" max="10444" width="17" customWidth="1"/>
    <col min="10445" max="10445" width="23" customWidth="1"/>
    <col min="10446" max="10446" width="206.42578125" customWidth="1"/>
    <col min="10447" max="10447" width="123.28515625" customWidth="1"/>
    <col min="10448" max="10448" width="9.140625" customWidth="1"/>
    <col min="10449" max="10449" width="206.42578125" customWidth="1"/>
    <col min="10450" max="10450" width="31.5703125" customWidth="1"/>
    <col min="10451" max="10451" width="206.42578125" customWidth="1"/>
    <col min="10452" max="10452" width="5.85546875" customWidth="1"/>
    <col min="10453" max="10454" width="9.140625" customWidth="1"/>
    <col min="10455" max="10455" width="206.42578125" customWidth="1"/>
    <col min="10456" max="10456" width="9.140625" customWidth="1"/>
    <col min="10457" max="10457" width="206.42578125" customWidth="1"/>
    <col min="10458" max="10458" width="9.140625" customWidth="1"/>
    <col min="10459" max="10459" width="206.42578125" customWidth="1"/>
    <col min="10460" max="10460" width="9.140625" customWidth="1"/>
    <col min="10461" max="10461" width="58.140625" customWidth="1"/>
    <col min="10462" max="10463" width="206.42578125" customWidth="1"/>
    <col min="10464" max="10464" width="141.28515625" customWidth="1"/>
    <col min="10465" max="10465" width="9.140625" customWidth="1"/>
    <col min="10466" max="10466" width="1.5703125" customWidth="1"/>
    <col min="10467" max="10467" width="156.7109375" customWidth="1"/>
    <col min="10468" max="10468" width="206.42578125" customWidth="1"/>
    <col min="10469" max="10469" width="9.140625" customWidth="1"/>
    <col min="10470" max="10470" width="5.85546875" customWidth="1"/>
    <col min="10471" max="10471" width="9.140625" customWidth="1"/>
    <col min="10472" max="10472" width="31.5703125" customWidth="1"/>
    <col min="10473" max="10473" width="206.42578125" customWidth="1"/>
    <col min="10474" max="10474" width="25.5703125" customWidth="1"/>
    <col min="10475" max="10478" width="9.140625" customWidth="1"/>
    <col min="10479" max="10479" width="179" customWidth="1"/>
    <col min="10480" max="10480" width="206.42578125" customWidth="1"/>
    <col min="10481" max="10481" width="83.85546875" customWidth="1"/>
    <col min="10482" max="10482" width="9.140625" customWidth="1"/>
    <col min="10483" max="10484" width="206.42578125" customWidth="1"/>
    <col min="10485" max="10485" width="9.140625" customWidth="1"/>
    <col min="10486" max="10486" width="206.42578125" customWidth="1"/>
    <col min="10487" max="10487" width="9.140625" customWidth="1"/>
    <col min="10488" max="10488" width="5" customWidth="1"/>
    <col min="10489" max="10489" width="206.42578125" customWidth="1"/>
    <col min="10490" max="10490" width="9.140625" customWidth="1"/>
    <col min="10491" max="10491" width="206.42578125" customWidth="1"/>
    <col min="10492" max="10492" width="9.140625" customWidth="1"/>
    <col min="10493" max="10493" width="17" customWidth="1"/>
    <col min="10494" max="10494" width="16.140625" customWidth="1"/>
    <col min="10495" max="10495" width="206.42578125" customWidth="1"/>
    <col min="10497" max="10497" width="1.85546875" customWidth="1"/>
    <col min="10498" max="10498" width="9.140625" customWidth="1"/>
    <col min="10499" max="10499" width="11.42578125" customWidth="1"/>
    <col min="10500" max="10500" width="10.28515625" customWidth="1"/>
    <col min="10501" max="10502" width="8.85546875" customWidth="1"/>
    <col min="10503" max="10503" width="10.28515625" customWidth="1"/>
    <col min="10504" max="10505" width="8.85546875" customWidth="1"/>
    <col min="10506" max="10506" width="10.28515625" customWidth="1"/>
    <col min="10507" max="10508" width="8.85546875" customWidth="1"/>
    <col min="10509" max="10509" width="10.28515625" customWidth="1"/>
    <col min="10510" max="10511" width="8.85546875" customWidth="1"/>
    <col min="10512" max="10512" width="9.140625" customWidth="1"/>
    <col min="10513" max="10513" width="16.140625" customWidth="1"/>
    <col min="10514" max="10538" width="9.140625" customWidth="1"/>
    <col min="10539" max="10539" width="58.140625" customWidth="1"/>
    <col min="10540" max="10540" width="87.28515625" customWidth="1"/>
    <col min="10541" max="10542" width="9.140625" customWidth="1"/>
    <col min="10543" max="10545" width="206.42578125" customWidth="1"/>
    <col min="10546" max="10549" width="9.140625" customWidth="1"/>
    <col min="10550" max="10550" width="159.28515625" customWidth="1"/>
    <col min="10551" max="10551" width="161.85546875" customWidth="1"/>
    <col min="10552" max="10553" width="9.140625" customWidth="1"/>
    <col min="10554" max="10554" width="206.42578125" customWidth="1"/>
    <col min="10555" max="10557" width="9.140625" customWidth="1"/>
    <col min="10558" max="10558" width="15.28515625" customWidth="1"/>
    <col min="10559" max="10559" width="9.140625" customWidth="1"/>
    <col min="10560" max="10560" width="7.5703125" customWidth="1"/>
    <col min="10561" max="10561" width="24.7109375" customWidth="1"/>
    <col min="10562" max="10562" width="9.140625" customWidth="1"/>
    <col min="10563" max="10563" width="17" customWidth="1"/>
    <col min="10564" max="10566" width="9.140625" customWidth="1"/>
    <col min="10567" max="10567" width="58.140625" customWidth="1"/>
    <col min="10568" max="10568" width="87.28515625" customWidth="1"/>
    <col min="10569" max="10575" width="9.140625" customWidth="1"/>
    <col min="10576" max="10576" width="206.42578125" customWidth="1"/>
    <col min="10577" max="10577" width="9.140625" customWidth="1"/>
    <col min="10578" max="10578" width="206.42578125" customWidth="1"/>
    <col min="10579" max="10580" width="9.140625" customWidth="1"/>
    <col min="10581" max="10581" width="206.42578125" customWidth="1"/>
    <col min="10582" max="10582" width="24.7109375" customWidth="1"/>
    <col min="10583" max="10583" width="206.42578125" customWidth="1"/>
    <col min="10584" max="10585" width="9.140625" customWidth="1"/>
    <col min="10586" max="10586" width="161.85546875" customWidth="1"/>
    <col min="10587" max="10587" width="9.140625" customWidth="1"/>
    <col min="10588" max="10588" width="7.5703125" customWidth="1"/>
    <col min="10589" max="10590" width="9.140625" customWidth="1"/>
    <col min="10591" max="10591" width="25.5703125" customWidth="1"/>
    <col min="10592" max="10592" width="9.140625" customWidth="1"/>
    <col min="10593" max="10593" width="206.42578125" customWidth="1"/>
    <col min="10594" max="10594" width="85.5703125" customWidth="1"/>
    <col min="10595" max="10597" width="9.140625" customWidth="1"/>
    <col min="10598" max="10598" width="86.42578125" customWidth="1"/>
    <col min="10599" max="10599" width="9.140625" customWidth="1"/>
    <col min="10600" max="10600" width="15.28515625" customWidth="1"/>
    <col min="10601" max="10601" width="17.85546875" customWidth="1"/>
    <col min="10602" max="10602" width="206.42578125" customWidth="1"/>
    <col min="10603" max="10603" width="9.140625" customWidth="1"/>
    <col min="10604" max="10604" width="22.140625" customWidth="1"/>
    <col min="10605" max="10605" width="206.42578125" customWidth="1"/>
    <col min="10606" max="10607" width="9.140625" customWidth="1"/>
    <col min="10608" max="10609" width="206.42578125" customWidth="1"/>
    <col min="10610" max="10610" width="9.140625" customWidth="1"/>
    <col min="10611" max="10611" width="206.42578125" customWidth="1"/>
    <col min="10612" max="10621" width="9.140625" customWidth="1"/>
    <col min="10622" max="10622" width="87.28515625" customWidth="1"/>
    <col min="10623" max="10623" width="15.28515625" customWidth="1"/>
    <col min="10624" max="10624" width="17.85546875" customWidth="1"/>
    <col min="10625" max="10626" width="88.140625" customWidth="1"/>
    <col min="10627" max="10628" width="9.140625" customWidth="1"/>
    <col min="10629" max="10630" width="206.42578125" customWidth="1"/>
    <col min="10631" max="10631" width="9.140625" customWidth="1"/>
    <col min="10632" max="10632" width="206.42578125" customWidth="1"/>
    <col min="10633" max="10634" width="9.140625" customWidth="1"/>
    <col min="10635" max="10635" width="206.42578125" customWidth="1"/>
    <col min="10636" max="10636" width="89" customWidth="1"/>
    <col min="10637" max="10637" width="206.42578125" customWidth="1"/>
    <col min="10638" max="10646" width="9.140625" customWidth="1"/>
    <col min="10647" max="10647" width="15.28515625" customWidth="1"/>
    <col min="10648" max="10648" width="17.85546875" customWidth="1"/>
    <col min="10649" max="10649" width="3.28515625" customWidth="1"/>
    <col min="10650" max="10651" width="9.140625" customWidth="1"/>
    <col min="10652" max="10652" width="123.28515625" customWidth="1"/>
    <col min="10653" max="10657" width="9.140625" customWidth="1"/>
    <col min="10658" max="10658" width="24.7109375" customWidth="1"/>
    <col min="10659" max="10661" width="9.140625" customWidth="1"/>
    <col min="10662" max="10662" width="14.42578125" customWidth="1"/>
    <col min="10663" max="10664" width="9.140625" customWidth="1"/>
    <col min="10665" max="10665" width="206.42578125" customWidth="1"/>
    <col min="10666" max="10666" width="58.140625" customWidth="1"/>
    <col min="10667" max="10667" width="87.28515625" customWidth="1"/>
    <col min="10668" max="10668" width="9.140625" customWidth="1"/>
    <col min="10669" max="10669" width="206.42578125" customWidth="1"/>
    <col min="10670" max="10670" width="156.7109375" customWidth="1"/>
    <col min="10671" max="10674" width="9.140625" customWidth="1"/>
    <col min="10675" max="10675" width="206.42578125" customWidth="1"/>
    <col min="10676" max="10680" width="9.140625" customWidth="1"/>
    <col min="10681" max="10681" width="206.42578125" customWidth="1"/>
    <col min="10682" max="10682" width="89.85546875" customWidth="1"/>
    <col min="10683" max="10683" width="15.28515625" customWidth="1"/>
    <col min="10684" max="10684" width="17.85546875" customWidth="1"/>
    <col min="10685" max="10685" width="95" customWidth="1"/>
    <col min="10686" max="10687" width="90.7109375" customWidth="1"/>
    <col min="10688" max="10688" width="158.42578125" customWidth="1"/>
    <col min="10689" max="10689" width="83.85546875" customWidth="1"/>
    <col min="10690" max="10690" width="86.42578125" customWidth="1"/>
    <col min="10691" max="10691" width="206.42578125" customWidth="1"/>
    <col min="10692" max="10692" width="123.28515625" customWidth="1"/>
    <col min="10693" max="10693" width="31.5703125" customWidth="1"/>
    <col min="10694" max="10694" width="26.42578125" customWidth="1"/>
    <col min="10695" max="10696" width="9.140625" customWidth="1"/>
    <col min="10697" max="10697" width="206.42578125" customWidth="1"/>
    <col min="10698" max="10698" width="9.140625" customWidth="1"/>
    <col min="10699" max="10699" width="171.28515625" customWidth="1"/>
    <col min="10700" max="10700" width="17" customWidth="1"/>
    <col min="10701" max="10701" width="23" customWidth="1"/>
    <col min="10702" max="10702" width="206.42578125" customWidth="1"/>
    <col min="10703" max="10703" width="123.28515625" customWidth="1"/>
    <col min="10704" max="10704" width="9.140625" customWidth="1"/>
    <col min="10705" max="10705" width="206.42578125" customWidth="1"/>
    <col min="10706" max="10706" width="31.5703125" customWidth="1"/>
    <col min="10707" max="10707" width="206.42578125" customWidth="1"/>
    <col min="10708" max="10708" width="5.85546875" customWidth="1"/>
    <col min="10709" max="10710" width="9.140625" customWidth="1"/>
    <col min="10711" max="10711" width="206.42578125" customWidth="1"/>
    <col min="10712" max="10712" width="9.140625" customWidth="1"/>
    <col min="10713" max="10713" width="206.42578125" customWidth="1"/>
    <col min="10714" max="10714" width="9.140625" customWidth="1"/>
    <col min="10715" max="10715" width="206.42578125" customWidth="1"/>
    <col min="10716" max="10716" width="9.140625" customWidth="1"/>
    <col min="10717" max="10717" width="58.140625" customWidth="1"/>
    <col min="10718" max="10719" width="206.42578125" customWidth="1"/>
    <col min="10720" max="10720" width="141.28515625" customWidth="1"/>
    <col min="10721" max="10721" width="9.140625" customWidth="1"/>
    <col min="10722" max="10722" width="1.5703125" customWidth="1"/>
    <col min="10723" max="10723" width="156.7109375" customWidth="1"/>
    <col min="10724" max="10724" width="206.42578125" customWidth="1"/>
    <col min="10725" max="10725" width="9.140625" customWidth="1"/>
    <col min="10726" max="10726" width="5.85546875" customWidth="1"/>
    <col min="10727" max="10727" width="9.140625" customWidth="1"/>
    <col min="10728" max="10728" width="31.5703125" customWidth="1"/>
    <col min="10729" max="10729" width="206.42578125" customWidth="1"/>
    <col min="10730" max="10730" width="25.5703125" customWidth="1"/>
    <col min="10731" max="10734" width="9.140625" customWidth="1"/>
    <col min="10735" max="10735" width="179" customWidth="1"/>
    <col min="10736" max="10736" width="206.42578125" customWidth="1"/>
    <col min="10737" max="10737" width="83.85546875" customWidth="1"/>
    <col min="10738" max="10738" width="9.140625" customWidth="1"/>
    <col min="10739" max="10740" width="206.42578125" customWidth="1"/>
    <col min="10741" max="10741" width="9.140625" customWidth="1"/>
    <col min="10742" max="10742" width="206.42578125" customWidth="1"/>
    <col min="10743" max="10743" width="9.140625" customWidth="1"/>
    <col min="10744" max="10744" width="5" customWidth="1"/>
    <col min="10745" max="10745" width="206.42578125" customWidth="1"/>
    <col min="10746" max="10746" width="9.140625" customWidth="1"/>
    <col min="10747" max="10747" width="206.42578125" customWidth="1"/>
    <col min="10748" max="10748" width="9.140625" customWidth="1"/>
    <col min="10749" max="10749" width="17" customWidth="1"/>
    <col min="10750" max="10750" width="16.140625" customWidth="1"/>
    <col min="10751" max="10751" width="206.42578125" customWidth="1"/>
    <col min="10753" max="10753" width="1.85546875" customWidth="1"/>
    <col min="10754" max="10754" width="9.140625" customWidth="1"/>
    <col min="10755" max="10755" width="11.42578125" customWidth="1"/>
    <col min="10756" max="10756" width="10.28515625" customWidth="1"/>
    <col min="10757" max="10758" width="8.85546875" customWidth="1"/>
    <col min="10759" max="10759" width="10.28515625" customWidth="1"/>
    <col min="10760" max="10761" width="8.85546875" customWidth="1"/>
    <col min="10762" max="10762" width="10.28515625" customWidth="1"/>
    <col min="10763" max="10764" width="8.85546875" customWidth="1"/>
    <col min="10765" max="10765" width="10.28515625" customWidth="1"/>
    <col min="10766" max="10767" width="8.85546875" customWidth="1"/>
    <col min="10768" max="10768" width="9.140625" customWidth="1"/>
    <col min="10769" max="10769" width="16.140625" customWidth="1"/>
    <col min="10770" max="10794" width="9.140625" customWidth="1"/>
    <col min="10795" max="10795" width="58.140625" customWidth="1"/>
    <col min="10796" max="10796" width="87.28515625" customWidth="1"/>
    <col min="10797" max="10798" width="9.140625" customWidth="1"/>
    <col min="10799" max="10801" width="206.42578125" customWidth="1"/>
    <col min="10802" max="10805" width="9.140625" customWidth="1"/>
    <col min="10806" max="10806" width="159.28515625" customWidth="1"/>
    <col min="10807" max="10807" width="161.85546875" customWidth="1"/>
    <col min="10808" max="10809" width="9.140625" customWidth="1"/>
    <col min="10810" max="10810" width="206.42578125" customWidth="1"/>
    <col min="10811" max="10813" width="9.140625" customWidth="1"/>
    <col min="10814" max="10814" width="15.28515625" customWidth="1"/>
    <col min="10815" max="10815" width="9.140625" customWidth="1"/>
    <col min="10816" max="10816" width="7.5703125" customWidth="1"/>
    <col min="10817" max="10817" width="24.7109375" customWidth="1"/>
    <col min="10818" max="10818" width="9.140625" customWidth="1"/>
    <col min="10819" max="10819" width="17" customWidth="1"/>
    <col min="10820" max="10822" width="9.140625" customWidth="1"/>
    <col min="10823" max="10823" width="58.140625" customWidth="1"/>
    <col min="10824" max="10824" width="87.28515625" customWidth="1"/>
    <col min="10825" max="10831" width="9.140625" customWidth="1"/>
    <col min="10832" max="10832" width="206.42578125" customWidth="1"/>
    <col min="10833" max="10833" width="9.140625" customWidth="1"/>
    <col min="10834" max="10834" width="206.42578125" customWidth="1"/>
    <col min="10835" max="10836" width="9.140625" customWidth="1"/>
    <col min="10837" max="10837" width="206.42578125" customWidth="1"/>
    <col min="10838" max="10838" width="24.7109375" customWidth="1"/>
    <col min="10839" max="10839" width="206.42578125" customWidth="1"/>
    <col min="10840" max="10841" width="9.140625" customWidth="1"/>
    <col min="10842" max="10842" width="161.85546875" customWidth="1"/>
    <col min="10843" max="10843" width="9.140625" customWidth="1"/>
    <col min="10844" max="10844" width="7.5703125" customWidth="1"/>
    <col min="10845" max="10846" width="9.140625" customWidth="1"/>
    <col min="10847" max="10847" width="25.5703125" customWidth="1"/>
    <col min="10848" max="10848" width="9.140625" customWidth="1"/>
    <col min="10849" max="10849" width="206.42578125" customWidth="1"/>
    <col min="10850" max="10850" width="85.5703125" customWidth="1"/>
    <col min="10851" max="10853" width="9.140625" customWidth="1"/>
    <col min="10854" max="10854" width="86.42578125" customWidth="1"/>
    <col min="10855" max="10855" width="9.140625" customWidth="1"/>
    <col min="10856" max="10856" width="15.28515625" customWidth="1"/>
    <col min="10857" max="10857" width="17.85546875" customWidth="1"/>
    <col min="10858" max="10858" width="206.42578125" customWidth="1"/>
    <col min="10859" max="10859" width="9.140625" customWidth="1"/>
    <col min="10860" max="10860" width="22.140625" customWidth="1"/>
    <col min="10861" max="10861" width="206.42578125" customWidth="1"/>
    <col min="10862" max="10863" width="9.140625" customWidth="1"/>
    <col min="10864" max="10865" width="206.42578125" customWidth="1"/>
    <col min="10866" max="10866" width="9.140625" customWidth="1"/>
    <col min="10867" max="10867" width="206.42578125" customWidth="1"/>
    <col min="10868" max="10877" width="9.140625" customWidth="1"/>
    <col min="10878" max="10878" width="87.28515625" customWidth="1"/>
    <col min="10879" max="10879" width="15.28515625" customWidth="1"/>
    <col min="10880" max="10880" width="17.85546875" customWidth="1"/>
    <col min="10881" max="10882" width="88.140625" customWidth="1"/>
    <col min="10883" max="10884" width="9.140625" customWidth="1"/>
    <col min="10885" max="10886" width="206.42578125" customWidth="1"/>
    <col min="10887" max="10887" width="9.140625" customWidth="1"/>
    <col min="10888" max="10888" width="206.42578125" customWidth="1"/>
    <col min="10889" max="10890" width="9.140625" customWidth="1"/>
    <col min="10891" max="10891" width="206.42578125" customWidth="1"/>
    <col min="10892" max="10892" width="89" customWidth="1"/>
    <col min="10893" max="10893" width="206.42578125" customWidth="1"/>
    <col min="10894" max="10902" width="9.140625" customWidth="1"/>
    <col min="10903" max="10903" width="15.28515625" customWidth="1"/>
    <col min="10904" max="10904" width="17.85546875" customWidth="1"/>
    <col min="10905" max="10905" width="3.28515625" customWidth="1"/>
    <col min="10906" max="10907" width="9.140625" customWidth="1"/>
    <col min="10908" max="10908" width="123.28515625" customWidth="1"/>
    <col min="10909" max="10913" width="9.140625" customWidth="1"/>
    <col min="10914" max="10914" width="24.7109375" customWidth="1"/>
    <col min="10915" max="10917" width="9.140625" customWidth="1"/>
    <col min="10918" max="10918" width="14.42578125" customWidth="1"/>
    <col min="10919" max="10920" width="9.140625" customWidth="1"/>
    <col min="10921" max="10921" width="206.42578125" customWidth="1"/>
    <col min="10922" max="10922" width="58.140625" customWidth="1"/>
    <col min="10923" max="10923" width="87.28515625" customWidth="1"/>
    <col min="10924" max="10924" width="9.140625" customWidth="1"/>
    <col min="10925" max="10925" width="206.42578125" customWidth="1"/>
    <col min="10926" max="10926" width="156.7109375" customWidth="1"/>
    <col min="10927" max="10930" width="9.140625" customWidth="1"/>
    <col min="10931" max="10931" width="206.42578125" customWidth="1"/>
    <col min="10932" max="10936" width="9.140625" customWidth="1"/>
    <col min="10937" max="10937" width="206.42578125" customWidth="1"/>
    <col min="10938" max="10938" width="89.85546875" customWidth="1"/>
    <col min="10939" max="10939" width="15.28515625" customWidth="1"/>
    <col min="10940" max="10940" width="17.85546875" customWidth="1"/>
    <col min="10941" max="10941" width="95" customWidth="1"/>
    <col min="10942" max="10943" width="90.7109375" customWidth="1"/>
    <col min="10944" max="10944" width="158.42578125" customWidth="1"/>
    <col min="10945" max="10945" width="83.85546875" customWidth="1"/>
    <col min="10946" max="10946" width="86.42578125" customWidth="1"/>
    <col min="10947" max="10947" width="206.42578125" customWidth="1"/>
    <col min="10948" max="10948" width="123.28515625" customWidth="1"/>
    <col min="10949" max="10949" width="31.5703125" customWidth="1"/>
    <col min="10950" max="10950" width="26.42578125" customWidth="1"/>
    <col min="10951" max="10952" width="9.140625" customWidth="1"/>
    <col min="10953" max="10953" width="206.42578125" customWidth="1"/>
    <col min="10954" max="10954" width="9.140625" customWidth="1"/>
    <col min="10955" max="10955" width="171.28515625" customWidth="1"/>
    <col min="10956" max="10956" width="17" customWidth="1"/>
    <col min="10957" max="10957" width="23" customWidth="1"/>
    <col min="10958" max="10958" width="206.42578125" customWidth="1"/>
    <col min="10959" max="10959" width="123.28515625" customWidth="1"/>
    <col min="10960" max="10960" width="9.140625" customWidth="1"/>
    <col min="10961" max="10961" width="206.42578125" customWidth="1"/>
    <col min="10962" max="10962" width="31.5703125" customWidth="1"/>
    <col min="10963" max="10963" width="206.42578125" customWidth="1"/>
    <col min="10964" max="10964" width="5.85546875" customWidth="1"/>
    <col min="10965" max="10966" width="9.140625" customWidth="1"/>
    <col min="10967" max="10967" width="206.42578125" customWidth="1"/>
    <col min="10968" max="10968" width="9.140625" customWidth="1"/>
    <col min="10969" max="10969" width="206.42578125" customWidth="1"/>
    <col min="10970" max="10970" width="9.140625" customWidth="1"/>
    <col min="10971" max="10971" width="206.42578125" customWidth="1"/>
    <col min="10972" max="10972" width="9.140625" customWidth="1"/>
    <col min="10973" max="10973" width="58.140625" customWidth="1"/>
    <col min="10974" max="10975" width="206.42578125" customWidth="1"/>
    <col min="10976" max="10976" width="141.28515625" customWidth="1"/>
    <col min="10977" max="10977" width="9.140625" customWidth="1"/>
    <col min="10978" max="10978" width="1.5703125" customWidth="1"/>
    <col min="10979" max="10979" width="156.7109375" customWidth="1"/>
    <col min="10980" max="10980" width="206.42578125" customWidth="1"/>
    <col min="10981" max="10981" width="9.140625" customWidth="1"/>
    <col min="10982" max="10982" width="5.85546875" customWidth="1"/>
    <col min="10983" max="10983" width="9.140625" customWidth="1"/>
    <col min="10984" max="10984" width="31.5703125" customWidth="1"/>
    <col min="10985" max="10985" width="206.42578125" customWidth="1"/>
    <col min="10986" max="10986" width="25.5703125" customWidth="1"/>
    <col min="10987" max="10990" width="9.140625" customWidth="1"/>
    <col min="10991" max="10991" width="179" customWidth="1"/>
    <col min="10992" max="10992" width="206.42578125" customWidth="1"/>
    <col min="10993" max="10993" width="83.85546875" customWidth="1"/>
    <col min="10994" max="10994" width="9.140625" customWidth="1"/>
    <col min="10995" max="10996" width="206.42578125" customWidth="1"/>
    <col min="10997" max="10997" width="9.140625" customWidth="1"/>
    <col min="10998" max="10998" width="206.42578125" customWidth="1"/>
    <col min="10999" max="10999" width="9.140625" customWidth="1"/>
    <col min="11000" max="11000" width="5" customWidth="1"/>
    <col min="11001" max="11001" width="206.42578125" customWidth="1"/>
    <col min="11002" max="11002" width="9.140625" customWidth="1"/>
    <col min="11003" max="11003" width="206.42578125" customWidth="1"/>
    <col min="11004" max="11004" width="9.140625" customWidth="1"/>
    <col min="11005" max="11005" width="17" customWidth="1"/>
    <col min="11006" max="11006" width="16.140625" customWidth="1"/>
    <col min="11007" max="11007" width="206.42578125" customWidth="1"/>
    <col min="11009" max="11009" width="1.85546875" customWidth="1"/>
    <col min="11010" max="11010" width="9.140625" customWidth="1"/>
    <col min="11011" max="11011" width="11.42578125" customWidth="1"/>
    <col min="11012" max="11012" width="10.28515625" customWidth="1"/>
    <col min="11013" max="11014" width="8.85546875" customWidth="1"/>
    <col min="11015" max="11015" width="10.28515625" customWidth="1"/>
    <col min="11016" max="11017" width="8.85546875" customWidth="1"/>
    <col min="11018" max="11018" width="10.28515625" customWidth="1"/>
    <col min="11019" max="11020" width="8.85546875" customWidth="1"/>
    <col min="11021" max="11021" width="10.28515625" customWidth="1"/>
    <col min="11022" max="11023" width="8.85546875" customWidth="1"/>
    <col min="11024" max="11024" width="9.140625" customWidth="1"/>
    <col min="11025" max="11025" width="16.140625" customWidth="1"/>
    <col min="11026" max="11050" width="9.140625" customWidth="1"/>
    <col min="11051" max="11051" width="58.140625" customWidth="1"/>
    <col min="11052" max="11052" width="87.28515625" customWidth="1"/>
    <col min="11053" max="11054" width="9.140625" customWidth="1"/>
    <col min="11055" max="11057" width="206.42578125" customWidth="1"/>
    <col min="11058" max="11061" width="9.140625" customWidth="1"/>
    <col min="11062" max="11062" width="159.28515625" customWidth="1"/>
    <col min="11063" max="11063" width="161.85546875" customWidth="1"/>
    <col min="11064" max="11065" width="9.140625" customWidth="1"/>
    <col min="11066" max="11066" width="206.42578125" customWidth="1"/>
    <col min="11067" max="11069" width="9.140625" customWidth="1"/>
    <col min="11070" max="11070" width="15.28515625" customWidth="1"/>
    <col min="11071" max="11071" width="9.140625" customWidth="1"/>
    <col min="11072" max="11072" width="7.5703125" customWidth="1"/>
    <col min="11073" max="11073" width="24.7109375" customWidth="1"/>
    <col min="11074" max="11074" width="9.140625" customWidth="1"/>
    <col min="11075" max="11075" width="17" customWidth="1"/>
    <col min="11076" max="11078" width="9.140625" customWidth="1"/>
    <col min="11079" max="11079" width="58.140625" customWidth="1"/>
    <col min="11080" max="11080" width="87.28515625" customWidth="1"/>
    <col min="11081" max="11087" width="9.140625" customWidth="1"/>
    <col min="11088" max="11088" width="206.42578125" customWidth="1"/>
    <col min="11089" max="11089" width="9.140625" customWidth="1"/>
    <col min="11090" max="11090" width="206.42578125" customWidth="1"/>
    <col min="11091" max="11092" width="9.140625" customWidth="1"/>
    <col min="11093" max="11093" width="206.42578125" customWidth="1"/>
    <col min="11094" max="11094" width="24.7109375" customWidth="1"/>
    <col min="11095" max="11095" width="206.42578125" customWidth="1"/>
    <col min="11096" max="11097" width="9.140625" customWidth="1"/>
    <col min="11098" max="11098" width="161.85546875" customWidth="1"/>
    <col min="11099" max="11099" width="9.140625" customWidth="1"/>
    <col min="11100" max="11100" width="7.5703125" customWidth="1"/>
    <col min="11101" max="11102" width="9.140625" customWidth="1"/>
    <col min="11103" max="11103" width="25.5703125" customWidth="1"/>
    <col min="11104" max="11104" width="9.140625" customWidth="1"/>
    <col min="11105" max="11105" width="206.42578125" customWidth="1"/>
    <col min="11106" max="11106" width="85.5703125" customWidth="1"/>
    <col min="11107" max="11109" width="9.140625" customWidth="1"/>
    <col min="11110" max="11110" width="86.42578125" customWidth="1"/>
    <col min="11111" max="11111" width="9.140625" customWidth="1"/>
    <col min="11112" max="11112" width="15.28515625" customWidth="1"/>
    <col min="11113" max="11113" width="17.85546875" customWidth="1"/>
    <col min="11114" max="11114" width="206.42578125" customWidth="1"/>
    <col min="11115" max="11115" width="9.140625" customWidth="1"/>
    <col min="11116" max="11116" width="22.140625" customWidth="1"/>
    <col min="11117" max="11117" width="206.42578125" customWidth="1"/>
    <col min="11118" max="11119" width="9.140625" customWidth="1"/>
    <col min="11120" max="11121" width="206.42578125" customWidth="1"/>
    <col min="11122" max="11122" width="9.140625" customWidth="1"/>
    <col min="11123" max="11123" width="206.42578125" customWidth="1"/>
    <col min="11124" max="11133" width="9.140625" customWidth="1"/>
    <col min="11134" max="11134" width="87.28515625" customWidth="1"/>
    <col min="11135" max="11135" width="15.28515625" customWidth="1"/>
    <col min="11136" max="11136" width="17.85546875" customWidth="1"/>
    <col min="11137" max="11138" width="88.140625" customWidth="1"/>
    <col min="11139" max="11140" width="9.140625" customWidth="1"/>
    <col min="11141" max="11142" width="206.42578125" customWidth="1"/>
    <col min="11143" max="11143" width="9.140625" customWidth="1"/>
    <col min="11144" max="11144" width="206.42578125" customWidth="1"/>
    <col min="11145" max="11146" width="9.140625" customWidth="1"/>
    <col min="11147" max="11147" width="206.42578125" customWidth="1"/>
    <col min="11148" max="11148" width="89" customWidth="1"/>
    <col min="11149" max="11149" width="206.42578125" customWidth="1"/>
    <col min="11150" max="11158" width="9.140625" customWidth="1"/>
    <col min="11159" max="11159" width="15.28515625" customWidth="1"/>
    <col min="11160" max="11160" width="17.85546875" customWidth="1"/>
    <col min="11161" max="11161" width="3.28515625" customWidth="1"/>
    <col min="11162" max="11163" width="9.140625" customWidth="1"/>
    <col min="11164" max="11164" width="123.28515625" customWidth="1"/>
    <col min="11165" max="11169" width="9.140625" customWidth="1"/>
    <col min="11170" max="11170" width="24.7109375" customWidth="1"/>
    <col min="11171" max="11173" width="9.140625" customWidth="1"/>
    <col min="11174" max="11174" width="14.42578125" customWidth="1"/>
    <col min="11175" max="11176" width="9.140625" customWidth="1"/>
    <col min="11177" max="11177" width="206.42578125" customWidth="1"/>
    <col min="11178" max="11178" width="58.140625" customWidth="1"/>
    <col min="11179" max="11179" width="87.28515625" customWidth="1"/>
    <col min="11180" max="11180" width="9.140625" customWidth="1"/>
    <col min="11181" max="11181" width="206.42578125" customWidth="1"/>
    <col min="11182" max="11182" width="156.7109375" customWidth="1"/>
    <col min="11183" max="11186" width="9.140625" customWidth="1"/>
    <col min="11187" max="11187" width="206.42578125" customWidth="1"/>
    <col min="11188" max="11192" width="9.140625" customWidth="1"/>
    <col min="11193" max="11193" width="206.42578125" customWidth="1"/>
    <col min="11194" max="11194" width="89.85546875" customWidth="1"/>
    <col min="11195" max="11195" width="15.28515625" customWidth="1"/>
    <col min="11196" max="11196" width="17.85546875" customWidth="1"/>
    <col min="11197" max="11197" width="95" customWidth="1"/>
    <col min="11198" max="11199" width="90.7109375" customWidth="1"/>
    <col min="11200" max="11200" width="158.42578125" customWidth="1"/>
    <col min="11201" max="11201" width="83.85546875" customWidth="1"/>
    <col min="11202" max="11202" width="86.42578125" customWidth="1"/>
    <col min="11203" max="11203" width="206.42578125" customWidth="1"/>
    <col min="11204" max="11204" width="123.28515625" customWidth="1"/>
    <col min="11205" max="11205" width="31.5703125" customWidth="1"/>
    <col min="11206" max="11206" width="26.42578125" customWidth="1"/>
    <col min="11207" max="11208" width="9.140625" customWidth="1"/>
    <col min="11209" max="11209" width="206.42578125" customWidth="1"/>
    <col min="11210" max="11210" width="9.140625" customWidth="1"/>
    <col min="11211" max="11211" width="171.28515625" customWidth="1"/>
    <col min="11212" max="11212" width="17" customWidth="1"/>
    <col min="11213" max="11213" width="23" customWidth="1"/>
    <col min="11214" max="11214" width="206.42578125" customWidth="1"/>
    <col min="11215" max="11215" width="123.28515625" customWidth="1"/>
    <col min="11216" max="11216" width="9.140625" customWidth="1"/>
    <col min="11217" max="11217" width="206.42578125" customWidth="1"/>
    <col min="11218" max="11218" width="31.5703125" customWidth="1"/>
    <col min="11219" max="11219" width="206.42578125" customWidth="1"/>
    <col min="11220" max="11220" width="5.85546875" customWidth="1"/>
    <col min="11221" max="11222" width="9.140625" customWidth="1"/>
    <col min="11223" max="11223" width="206.42578125" customWidth="1"/>
    <col min="11224" max="11224" width="9.140625" customWidth="1"/>
    <col min="11225" max="11225" width="206.42578125" customWidth="1"/>
    <col min="11226" max="11226" width="9.140625" customWidth="1"/>
    <col min="11227" max="11227" width="206.42578125" customWidth="1"/>
    <col min="11228" max="11228" width="9.140625" customWidth="1"/>
    <col min="11229" max="11229" width="58.140625" customWidth="1"/>
    <col min="11230" max="11231" width="206.42578125" customWidth="1"/>
    <col min="11232" max="11232" width="141.28515625" customWidth="1"/>
    <col min="11233" max="11233" width="9.140625" customWidth="1"/>
    <col min="11234" max="11234" width="1.5703125" customWidth="1"/>
    <col min="11235" max="11235" width="156.7109375" customWidth="1"/>
    <col min="11236" max="11236" width="206.42578125" customWidth="1"/>
    <col min="11237" max="11237" width="9.140625" customWidth="1"/>
    <col min="11238" max="11238" width="5.85546875" customWidth="1"/>
    <col min="11239" max="11239" width="9.140625" customWidth="1"/>
    <col min="11240" max="11240" width="31.5703125" customWidth="1"/>
    <col min="11241" max="11241" width="206.42578125" customWidth="1"/>
    <col min="11242" max="11242" width="25.5703125" customWidth="1"/>
    <col min="11243" max="11246" width="9.140625" customWidth="1"/>
    <col min="11247" max="11247" width="179" customWidth="1"/>
    <col min="11248" max="11248" width="206.42578125" customWidth="1"/>
    <col min="11249" max="11249" width="83.85546875" customWidth="1"/>
    <col min="11250" max="11250" width="9.140625" customWidth="1"/>
    <col min="11251" max="11252" width="206.42578125" customWidth="1"/>
    <col min="11253" max="11253" width="9.140625" customWidth="1"/>
    <col min="11254" max="11254" width="206.42578125" customWidth="1"/>
    <col min="11255" max="11255" width="9.140625" customWidth="1"/>
    <col min="11256" max="11256" width="5" customWidth="1"/>
    <col min="11257" max="11257" width="206.42578125" customWidth="1"/>
    <col min="11258" max="11258" width="9.140625" customWidth="1"/>
    <col min="11259" max="11259" width="206.42578125" customWidth="1"/>
    <col min="11260" max="11260" width="9.140625" customWidth="1"/>
    <col min="11261" max="11261" width="17" customWidth="1"/>
    <col min="11262" max="11262" width="16.140625" customWidth="1"/>
    <col min="11263" max="11263" width="206.42578125" customWidth="1"/>
    <col min="11265" max="11265" width="1.85546875" customWidth="1"/>
    <col min="11266" max="11266" width="9.140625" customWidth="1"/>
    <col min="11267" max="11267" width="11.42578125" customWidth="1"/>
    <col min="11268" max="11268" width="10.28515625" customWidth="1"/>
    <col min="11269" max="11270" width="8.85546875" customWidth="1"/>
    <col min="11271" max="11271" width="10.28515625" customWidth="1"/>
    <col min="11272" max="11273" width="8.85546875" customWidth="1"/>
    <col min="11274" max="11274" width="10.28515625" customWidth="1"/>
    <col min="11275" max="11276" width="8.85546875" customWidth="1"/>
    <col min="11277" max="11277" width="10.28515625" customWidth="1"/>
    <col min="11278" max="11279" width="8.85546875" customWidth="1"/>
    <col min="11280" max="11280" width="9.140625" customWidth="1"/>
    <col min="11281" max="11281" width="16.140625" customWidth="1"/>
    <col min="11282" max="11306" width="9.140625" customWidth="1"/>
    <col min="11307" max="11307" width="58.140625" customWidth="1"/>
    <col min="11308" max="11308" width="87.28515625" customWidth="1"/>
    <col min="11309" max="11310" width="9.140625" customWidth="1"/>
    <col min="11311" max="11313" width="206.42578125" customWidth="1"/>
    <col min="11314" max="11317" width="9.140625" customWidth="1"/>
    <col min="11318" max="11318" width="159.28515625" customWidth="1"/>
    <col min="11319" max="11319" width="161.85546875" customWidth="1"/>
    <col min="11320" max="11321" width="9.140625" customWidth="1"/>
    <col min="11322" max="11322" width="206.42578125" customWidth="1"/>
    <col min="11323" max="11325" width="9.140625" customWidth="1"/>
    <col min="11326" max="11326" width="15.28515625" customWidth="1"/>
    <col min="11327" max="11327" width="9.140625" customWidth="1"/>
    <col min="11328" max="11328" width="7.5703125" customWidth="1"/>
    <col min="11329" max="11329" width="24.7109375" customWidth="1"/>
    <col min="11330" max="11330" width="9.140625" customWidth="1"/>
    <col min="11331" max="11331" width="17" customWidth="1"/>
    <col min="11332" max="11334" width="9.140625" customWidth="1"/>
    <col min="11335" max="11335" width="58.140625" customWidth="1"/>
    <col min="11336" max="11336" width="87.28515625" customWidth="1"/>
    <col min="11337" max="11343" width="9.140625" customWidth="1"/>
    <col min="11344" max="11344" width="206.42578125" customWidth="1"/>
    <col min="11345" max="11345" width="9.140625" customWidth="1"/>
    <col min="11346" max="11346" width="206.42578125" customWidth="1"/>
    <col min="11347" max="11348" width="9.140625" customWidth="1"/>
    <col min="11349" max="11349" width="206.42578125" customWidth="1"/>
    <col min="11350" max="11350" width="24.7109375" customWidth="1"/>
    <col min="11351" max="11351" width="206.42578125" customWidth="1"/>
    <col min="11352" max="11353" width="9.140625" customWidth="1"/>
    <col min="11354" max="11354" width="161.85546875" customWidth="1"/>
    <col min="11355" max="11355" width="9.140625" customWidth="1"/>
    <col min="11356" max="11356" width="7.5703125" customWidth="1"/>
    <col min="11357" max="11358" width="9.140625" customWidth="1"/>
    <col min="11359" max="11359" width="25.5703125" customWidth="1"/>
    <col min="11360" max="11360" width="9.140625" customWidth="1"/>
    <col min="11361" max="11361" width="206.42578125" customWidth="1"/>
    <col min="11362" max="11362" width="85.5703125" customWidth="1"/>
    <col min="11363" max="11365" width="9.140625" customWidth="1"/>
    <col min="11366" max="11366" width="86.42578125" customWidth="1"/>
    <col min="11367" max="11367" width="9.140625" customWidth="1"/>
    <col min="11368" max="11368" width="15.28515625" customWidth="1"/>
    <col min="11369" max="11369" width="17.85546875" customWidth="1"/>
    <col min="11370" max="11370" width="206.42578125" customWidth="1"/>
    <col min="11371" max="11371" width="9.140625" customWidth="1"/>
    <col min="11372" max="11372" width="22.140625" customWidth="1"/>
    <col min="11373" max="11373" width="206.42578125" customWidth="1"/>
    <col min="11374" max="11375" width="9.140625" customWidth="1"/>
    <col min="11376" max="11377" width="206.42578125" customWidth="1"/>
    <col min="11378" max="11378" width="9.140625" customWidth="1"/>
    <col min="11379" max="11379" width="206.42578125" customWidth="1"/>
    <col min="11380" max="11389" width="9.140625" customWidth="1"/>
    <col min="11390" max="11390" width="87.28515625" customWidth="1"/>
    <col min="11391" max="11391" width="15.28515625" customWidth="1"/>
    <col min="11392" max="11392" width="17.85546875" customWidth="1"/>
    <col min="11393" max="11394" width="88.140625" customWidth="1"/>
    <col min="11395" max="11396" width="9.140625" customWidth="1"/>
    <col min="11397" max="11398" width="206.42578125" customWidth="1"/>
    <col min="11399" max="11399" width="9.140625" customWidth="1"/>
    <col min="11400" max="11400" width="206.42578125" customWidth="1"/>
    <col min="11401" max="11402" width="9.140625" customWidth="1"/>
    <col min="11403" max="11403" width="206.42578125" customWidth="1"/>
    <col min="11404" max="11404" width="89" customWidth="1"/>
    <col min="11405" max="11405" width="206.42578125" customWidth="1"/>
    <col min="11406" max="11414" width="9.140625" customWidth="1"/>
    <col min="11415" max="11415" width="15.28515625" customWidth="1"/>
    <col min="11416" max="11416" width="17.85546875" customWidth="1"/>
    <col min="11417" max="11417" width="3.28515625" customWidth="1"/>
    <col min="11418" max="11419" width="9.140625" customWidth="1"/>
    <col min="11420" max="11420" width="123.28515625" customWidth="1"/>
    <col min="11421" max="11425" width="9.140625" customWidth="1"/>
    <col min="11426" max="11426" width="24.7109375" customWidth="1"/>
    <col min="11427" max="11429" width="9.140625" customWidth="1"/>
    <col min="11430" max="11430" width="14.42578125" customWidth="1"/>
    <col min="11431" max="11432" width="9.140625" customWidth="1"/>
    <col min="11433" max="11433" width="206.42578125" customWidth="1"/>
    <col min="11434" max="11434" width="58.140625" customWidth="1"/>
    <col min="11435" max="11435" width="87.28515625" customWidth="1"/>
    <col min="11436" max="11436" width="9.140625" customWidth="1"/>
    <col min="11437" max="11437" width="206.42578125" customWidth="1"/>
    <col min="11438" max="11438" width="156.7109375" customWidth="1"/>
    <col min="11439" max="11442" width="9.140625" customWidth="1"/>
    <col min="11443" max="11443" width="206.42578125" customWidth="1"/>
    <col min="11444" max="11448" width="9.140625" customWidth="1"/>
    <col min="11449" max="11449" width="206.42578125" customWidth="1"/>
    <col min="11450" max="11450" width="89.85546875" customWidth="1"/>
    <col min="11451" max="11451" width="15.28515625" customWidth="1"/>
    <col min="11452" max="11452" width="17.85546875" customWidth="1"/>
    <col min="11453" max="11453" width="95" customWidth="1"/>
    <col min="11454" max="11455" width="90.7109375" customWidth="1"/>
    <col min="11456" max="11456" width="158.42578125" customWidth="1"/>
    <col min="11457" max="11457" width="83.85546875" customWidth="1"/>
    <col min="11458" max="11458" width="86.42578125" customWidth="1"/>
    <col min="11459" max="11459" width="206.42578125" customWidth="1"/>
    <col min="11460" max="11460" width="123.28515625" customWidth="1"/>
    <col min="11461" max="11461" width="31.5703125" customWidth="1"/>
    <col min="11462" max="11462" width="26.42578125" customWidth="1"/>
    <col min="11463" max="11464" width="9.140625" customWidth="1"/>
    <col min="11465" max="11465" width="206.42578125" customWidth="1"/>
    <col min="11466" max="11466" width="9.140625" customWidth="1"/>
    <col min="11467" max="11467" width="171.28515625" customWidth="1"/>
    <col min="11468" max="11468" width="17" customWidth="1"/>
    <col min="11469" max="11469" width="23" customWidth="1"/>
    <col min="11470" max="11470" width="206.42578125" customWidth="1"/>
    <col min="11471" max="11471" width="123.28515625" customWidth="1"/>
    <col min="11472" max="11472" width="9.140625" customWidth="1"/>
    <col min="11473" max="11473" width="206.42578125" customWidth="1"/>
    <col min="11474" max="11474" width="31.5703125" customWidth="1"/>
    <col min="11475" max="11475" width="206.42578125" customWidth="1"/>
    <col min="11476" max="11476" width="5.85546875" customWidth="1"/>
    <col min="11477" max="11478" width="9.140625" customWidth="1"/>
    <col min="11479" max="11479" width="206.42578125" customWidth="1"/>
    <col min="11480" max="11480" width="9.140625" customWidth="1"/>
    <col min="11481" max="11481" width="206.42578125" customWidth="1"/>
    <col min="11482" max="11482" width="9.140625" customWidth="1"/>
    <col min="11483" max="11483" width="206.42578125" customWidth="1"/>
    <col min="11484" max="11484" width="9.140625" customWidth="1"/>
    <col min="11485" max="11485" width="58.140625" customWidth="1"/>
    <col min="11486" max="11487" width="206.42578125" customWidth="1"/>
    <col min="11488" max="11488" width="141.28515625" customWidth="1"/>
    <col min="11489" max="11489" width="9.140625" customWidth="1"/>
    <col min="11490" max="11490" width="1.5703125" customWidth="1"/>
    <col min="11491" max="11491" width="156.7109375" customWidth="1"/>
    <col min="11492" max="11492" width="206.42578125" customWidth="1"/>
    <col min="11493" max="11493" width="9.140625" customWidth="1"/>
    <col min="11494" max="11494" width="5.85546875" customWidth="1"/>
    <col min="11495" max="11495" width="9.140625" customWidth="1"/>
    <col min="11496" max="11496" width="31.5703125" customWidth="1"/>
    <col min="11497" max="11497" width="206.42578125" customWidth="1"/>
    <col min="11498" max="11498" width="25.5703125" customWidth="1"/>
    <col min="11499" max="11502" width="9.140625" customWidth="1"/>
    <col min="11503" max="11503" width="179" customWidth="1"/>
    <col min="11504" max="11504" width="206.42578125" customWidth="1"/>
    <col min="11505" max="11505" width="83.85546875" customWidth="1"/>
    <col min="11506" max="11506" width="9.140625" customWidth="1"/>
    <col min="11507" max="11508" width="206.42578125" customWidth="1"/>
    <col min="11509" max="11509" width="9.140625" customWidth="1"/>
    <col min="11510" max="11510" width="206.42578125" customWidth="1"/>
    <col min="11511" max="11511" width="9.140625" customWidth="1"/>
    <col min="11512" max="11512" width="5" customWidth="1"/>
    <col min="11513" max="11513" width="206.42578125" customWidth="1"/>
    <col min="11514" max="11514" width="9.140625" customWidth="1"/>
    <col min="11515" max="11515" width="206.42578125" customWidth="1"/>
    <col min="11516" max="11516" width="9.140625" customWidth="1"/>
    <col min="11517" max="11517" width="17" customWidth="1"/>
    <col min="11518" max="11518" width="16.140625" customWidth="1"/>
    <col min="11519" max="11519" width="206.42578125" customWidth="1"/>
    <col min="11521" max="11521" width="1.85546875" customWidth="1"/>
    <col min="11522" max="11522" width="9.140625" customWidth="1"/>
    <col min="11523" max="11523" width="11.42578125" customWidth="1"/>
    <col min="11524" max="11524" width="10.28515625" customWidth="1"/>
    <col min="11525" max="11526" width="8.85546875" customWidth="1"/>
    <col min="11527" max="11527" width="10.28515625" customWidth="1"/>
    <col min="11528" max="11529" width="8.85546875" customWidth="1"/>
    <col min="11530" max="11530" width="10.28515625" customWidth="1"/>
    <col min="11531" max="11532" width="8.85546875" customWidth="1"/>
    <col min="11533" max="11533" width="10.28515625" customWidth="1"/>
    <col min="11534" max="11535" width="8.85546875" customWidth="1"/>
    <col min="11536" max="11536" width="9.140625" customWidth="1"/>
    <col min="11537" max="11537" width="16.140625" customWidth="1"/>
    <col min="11538" max="11562" width="9.140625" customWidth="1"/>
    <col min="11563" max="11563" width="58.140625" customWidth="1"/>
    <col min="11564" max="11564" width="87.28515625" customWidth="1"/>
    <col min="11565" max="11566" width="9.140625" customWidth="1"/>
    <col min="11567" max="11569" width="206.42578125" customWidth="1"/>
    <col min="11570" max="11573" width="9.140625" customWidth="1"/>
    <col min="11574" max="11574" width="159.28515625" customWidth="1"/>
    <col min="11575" max="11575" width="161.85546875" customWidth="1"/>
    <col min="11576" max="11577" width="9.140625" customWidth="1"/>
    <col min="11578" max="11578" width="206.42578125" customWidth="1"/>
    <col min="11579" max="11581" width="9.140625" customWidth="1"/>
    <col min="11582" max="11582" width="15.28515625" customWidth="1"/>
    <col min="11583" max="11583" width="9.140625" customWidth="1"/>
    <col min="11584" max="11584" width="7.5703125" customWidth="1"/>
    <col min="11585" max="11585" width="24.7109375" customWidth="1"/>
    <col min="11586" max="11586" width="9.140625" customWidth="1"/>
    <col min="11587" max="11587" width="17" customWidth="1"/>
    <col min="11588" max="11590" width="9.140625" customWidth="1"/>
    <col min="11591" max="11591" width="58.140625" customWidth="1"/>
    <col min="11592" max="11592" width="87.28515625" customWidth="1"/>
    <col min="11593" max="11599" width="9.140625" customWidth="1"/>
    <col min="11600" max="11600" width="206.42578125" customWidth="1"/>
    <col min="11601" max="11601" width="9.140625" customWidth="1"/>
    <col min="11602" max="11602" width="206.42578125" customWidth="1"/>
    <col min="11603" max="11604" width="9.140625" customWidth="1"/>
    <col min="11605" max="11605" width="206.42578125" customWidth="1"/>
    <col min="11606" max="11606" width="24.7109375" customWidth="1"/>
    <col min="11607" max="11607" width="206.42578125" customWidth="1"/>
    <col min="11608" max="11609" width="9.140625" customWidth="1"/>
    <col min="11610" max="11610" width="161.85546875" customWidth="1"/>
    <col min="11611" max="11611" width="9.140625" customWidth="1"/>
    <col min="11612" max="11612" width="7.5703125" customWidth="1"/>
    <col min="11613" max="11614" width="9.140625" customWidth="1"/>
    <col min="11615" max="11615" width="25.5703125" customWidth="1"/>
    <col min="11616" max="11616" width="9.140625" customWidth="1"/>
    <col min="11617" max="11617" width="206.42578125" customWidth="1"/>
    <col min="11618" max="11618" width="85.5703125" customWidth="1"/>
    <col min="11619" max="11621" width="9.140625" customWidth="1"/>
    <col min="11622" max="11622" width="86.42578125" customWidth="1"/>
    <col min="11623" max="11623" width="9.140625" customWidth="1"/>
    <col min="11624" max="11624" width="15.28515625" customWidth="1"/>
    <col min="11625" max="11625" width="17.85546875" customWidth="1"/>
    <col min="11626" max="11626" width="206.42578125" customWidth="1"/>
    <col min="11627" max="11627" width="9.140625" customWidth="1"/>
    <col min="11628" max="11628" width="22.140625" customWidth="1"/>
    <col min="11629" max="11629" width="206.42578125" customWidth="1"/>
    <col min="11630" max="11631" width="9.140625" customWidth="1"/>
    <col min="11632" max="11633" width="206.42578125" customWidth="1"/>
    <col min="11634" max="11634" width="9.140625" customWidth="1"/>
    <col min="11635" max="11635" width="206.42578125" customWidth="1"/>
    <col min="11636" max="11645" width="9.140625" customWidth="1"/>
    <col min="11646" max="11646" width="87.28515625" customWidth="1"/>
    <col min="11647" max="11647" width="15.28515625" customWidth="1"/>
    <col min="11648" max="11648" width="17.85546875" customWidth="1"/>
    <col min="11649" max="11650" width="88.140625" customWidth="1"/>
    <col min="11651" max="11652" width="9.140625" customWidth="1"/>
    <col min="11653" max="11654" width="206.42578125" customWidth="1"/>
    <col min="11655" max="11655" width="9.140625" customWidth="1"/>
    <col min="11656" max="11656" width="206.42578125" customWidth="1"/>
    <col min="11657" max="11658" width="9.140625" customWidth="1"/>
    <col min="11659" max="11659" width="206.42578125" customWidth="1"/>
    <col min="11660" max="11660" width="89" customWidth="1"/>
    <col min="11661" max="11661" width="206.42578125" customWidth="1"/>
    <col min="11662" max="11670" width="9.140625" customWidth="1"/>
    <col min="11671" max="11671" width="15.28515625" customWidth="1"/>
    <col min="11672" max="11672" width="17.85546875" customWidth="1"/>
    <col min="11673" max="11673" width="3.28515625" customWidth="1"/>
    <col min="11674" max="11675" width="9.140625" customWidth="1"/>
    <col min="11676" max="11676" width="123.28515625" customWidth="1"/>
    <col min="11677" max="11681" width="9.140625" customWidth="1"/>
    <col min="11682" max="11682" width="24.7109375" customWidth="1"/>
    <col min="11683" max="11685" width="9.140625" customWidth="1"/>
    <col min="11686" max="11686" width="14.42578125" customWidth="1"/>
    <col min="11687" max="11688" width="9.140625" customWidth="1"/>
    <col min="11689" max="11689" width="206.42578125" customWidth="1"/>
    <col min="11690" max="11690" width="58.140625" customWidth="1"/>
    <col min="11691" max="11691" width="87.28515625" customWidth="1"/>
    <col min="11692" max="11692" width="9.140625" customWidth="1"/>
    <col min="11693" max="11693" width="206.42578125" customWidth="1"/>
    <col min="11694" max="11694" width="156.7109375" customWidth="1"/>
    <col min="11695" max="11698" width="9.140625" customWidth="1"/>
    <col min="11699" max="11699" width="206.42578125" customWidth="1"/>
    <col min="11700" max="11704" width="9.140625" customWidth="1"/>
    <col min="11705" max="11705" width="206.42578125" customWidth="1"/>
    <col min="11706" max="11706" width="89.85546875" customWidth="1"/>
    <col min="11707" max="11707" width="15.28515625" customWidth="1"/>
    <col min="11708" max="11708" width="17.85546875" customWidth="1"/>
    <col min="11709" max="11709" width="95" customWidth="1"/>
    <col min="11710" max="11711" width="90.7109375" customWidth="1"/>
    <col min="11712" max="11712" width="158.42578125" customWidth="1"/>
    <col min="11713" max="11713" width="83.85546875" customWidth="1"/>
    <col min="11714" max="11714" width="86.42578125" customWidth="1"/>
    <col min="11715" max="11715" width="206.42578125" customWidth="1"/>
    <col min="11716" max="11716" width="123.28515625" customWidth="1"/>
    <col min="11717" max="11717" width="31.5703125" customWidth="1"/>
    <col min="11718" max="11718" width="26.42578125" customWidth="1"/>
    <col min="11719" max="11720" width="9.140625" customWidth="1"/>
    <col min="11721" max="11721" width="206.42578125" customWidth="1"/>
    <col min="11722" max="11722" width="9.140625" customWidth="1"/>
    <col min="11723" max="11723" width="171.28515625" customWidth="1"/>
    <col min="11724" max="11724" width="17" customWidth="1"/>
    <col min="11725" max="11725" width="23" customWidth="1"/>
    <col min="11726" max="11726" width="206.42578125" customWidth="1"/>
    <col min="11727" max="11727" width="123.28515625" customWidth="1"/>
    <col min="11728" max="11728" width="9.140625" customWidth="1"/>
    <col min="11729" max="11729" width="206.42578125" customWidth="1"/>
    <col min="11730" max="11730" width="31.5703125" customWidth="1"/>
    <col min="11731" max="11731" width="206.42578125" customWidth="1"/>
    <col min="11732" max="11732" width="5.85546875" customWidth="1"/>
    <col min="11733" max="11734" width="9.140625" customWidth="1"/>
    <col min="11735" max="11735" width="206.42578125" customWidth="1"/>
    <col min="11736" max="11736" width="9.140625" customWidth="1"/>
    <col min="11737" max="11737" width="206.42578125" customWidth="1"/>
    <col min="11738" max="11738" width="9.140625" customWidth="1"/>
    <col min="11739" max="11739" width="206.42578125" customWidth="1"/>
    <col min="11740" max="11740" width="9.140625" customWidth="1"/>
    <col min="11741" max="11741" width="58.140625" customWidth="1"/>
    <col min="11742" max="11743" width="206.42578125" customWidth="1"/>
    <col min="11744" max="11744" width="141.28515625" customWidth="1"/>
    <col min="11745" max="11745" width="9.140625" customWidth="1"/>
    <col min="11746" max="11746" width="1.5703125" customWidth="1"/>
    <col min="11747" max="11747" width="156.7109375" customWidth="1"/>
    <col min="11748" max="11748" width="206.42578125" customWidth="1"/>
    <col min="11749" max="11749" width="9.140625" customWidth="1"/>
    <col min="11750" max="11750" width="5.85546875" customWidth="1"/>
    <col min="11751" max="11751" width="9.140625" customWidth="1"/>
    <col min="11752" max="11752" width="31.5703125" customWidth="1"/>
    <col min="11753" max="11753" width="206.42578125" customWidth="1"/>
    <col min="11754" max="11754" width="25.5703125" customWidth="1"/>
    <col min="11755" max="11758" width="9.140625" customWidth="1"/>
    <col min="11759" max="11759" width="179" customWidth="1"/>
    <col min="11760" max="11760" width="206.42578125" customWidth="1"/>
    <col min="11761" max="11761" width="83.85546875" customWidth="1"/>
    <col min="11762" max="11762" width="9.140625" customWidth="1"/>
    <col min="11763" max="11764" width="206.42578125" customWidth="1"/>
    <col min="11765" max="11765" width="9.140625" customWidth="1"/>
    <col min="11766" max="11766" width="206.42578125" customWidth="1"/>
    <col min="11767" max="11767" width="9.140625" customWidth="1"/>
    <col min="11768" max="11768" width="5" customWidth="1"/>
    <col min="11769" max="11769" width="206.42578125" customWidth="1"/>
    <col min="11770" max="11770" width="9.140625" customWidth="1"/>
    <col min="11771" max="11771" width="206.42578125" customWidth="1"/>
    <col min="11772" max="11772" width="9.140625" customWidth="1"/>
    <col min="11773" max="11773" width="17" customWidth="1"/>
    <col min="11774" max="11774" width="16.140625" customWidth="1"/>
    <col min="11775" max="11775" width="206.42578125" customWidth="1"/>
    <col min="11777" max="11777" width="1.85546875" customWidth="1"/>
    <col min="11778" max="11778" width="9.140625" customWidth="1"/>
    <col min="11779" max="11779" width="11.42578125" customWidth="1"/>
    <col min="11780" max="11780" width="10.28515625" customWidth="1"/>
    <col min="11781" max="11782" width="8.85546875" customWidth="1"/>
    <col min="11783" max="11783" width="10.28515625" customWidth="1"/>
    <col min="11784" max="11785" width="8.85546875" customWidth="1"/>
    <col min="11786" max="11786" width="10.28515625" customWidth="1"/>
    <col min="11787" max="11788" width="8.85546875" customWidth="1"/>
    <col min="11789" max="11789" width="10.28515625" customWidth="1"/>
    <col min="11790" max="11791" width="8.85546875" customWidth="1"/>
    <col min="11792" max="11792" width="9.140625" customWidth="1"/>
    <col min="11793" max="11793" width="16.140625" customWidth="1"/>
    <col min="11794" max="11818" width="9.140625" customWidth="1"/>
    <col min="11819" max="11819" width="58.140625" customWidth="1"/>
    <col min="11820" max="11820" width="87.28515625" customWidth="1"/>
    <col min="11821" max="11822" width="9.140625" customWidth="1"/>
    <col min="11823" max="11825" width="206.42578125" customWidth="1"/>
    <col min="11826" max="11829" width="9.140625" customWidth="1"/>
    <col min="11830" max="11830" width="159.28515625" customWidth="1"/>
    <col min="11831" max="11831" width="161.85546875" customWidth="1"/>
    <col min="11832" max="11833" width="9.140625" customWidth="1"/>
    <col min="11834" max="11834" width="206.42578125" customWidth="1"/>
    <col min="11835" max="11837" width="9.140625" customWidth="1"/>
    <col min="11838" max="11838" width="15.28515625" customWidth="1"/>
    <col min="11839" max="11839" width="9.140625" customWidth="1"/>
    <col min="11840" max="11840" width="7.5703125" customWidth="1"/>
    <col min="11841" max="11841" width="24.7109375" customWidth="1"/>
    <col min="11842" max="11842" width="9.140625" customWidth="1"/>
    <col min="11843" max="11843" width="17" customWidth="1"/>
    <col min="11844" max="11846" width="9.140625" customWidth="1"/>
    <col min="11847" max="11847" width="58.140625" customWidth="1"/>
    <col min="11848" max="11848" width="87.28515625" customWidth="1"/>
    <col min="11849" max="11855" width="9.140625" customWidth="1"/>
    <col min="11856" max="11856" width="206.42578125" customWidth="1"/>
    <col min="11857" max="11857" width="9.140625" customWidth="1"/>
    <col min="11858" max="11858" width="206.42578125" customWidth="1"/>
    <col min="11859" max="11860" width="9.140625" customWidth="1"/>
    <col min="11861" max="11861" width="206.42578125" customWidth="1"/>
    <col min="11862" max="11862" width="24.7109375" customWidth="1"/>
    <col min="11863" max="11863" width="206.42578125" customWidth="1"/>
    <col min="11864" max="11865" width="9.140625" customWidth="1"/>
    <col min="11866" max="11866" width="161.85546875" customWidth="1"/>
    <col min="11867" max="11867" width="9.140625" customWidth="1"/>
    <col min="11868" max="11868" width="7.5703125" customWidth="1"/>
    <col min="11869" max="11870" width="9.140625" customWidth="1"/>
    <col min="11871" max="11871" width="25.5703125" customWidth="1"/>
    <col min="11872" max="11872" width="9.140625" customWidth="1"/>
    <col min="11873" max="11873" width="206.42578125" customWidth="1"/>
    <col min="11874" max="11874" width="85.5703125" customWidth="1"/>
    <col min="11875" max="11877" width="9.140625" customWidth="1"/>
    <col min="11878" max="11878" width="86.42578125" customWidth="1"/>
    <col min="11879" max="11879" width="9.140625" customWidth="1"/>
    <col min="11880" max="11880" width="15.28515625" customWidth="1"/>
    <col min="11881" max="11881" width="17.85546875" customWidth="1"/>
    <col min="11882" max="11882" width="206.42578125" customWidth="1"/>
    <col min="11883" max="11883" width="9.140625" customWidth="1"/>
    <col min="11884" max="11884" width="22.140625" customWidth="1"/>
    <col min="11885" max="11885" width="206.42578125" customWidth="1"/>
    <col min="11886" max="11887" width="9.140625" customWidth="1"/>
    <col min="11888" max="11889" width="206.42578125" customWidth="1"/>
    <col min="11890" max="11890" width="9.140625" customWidth="1"/>
    <col min="11891" max="11891" width="206.42578125" customWidth="1"/>
    <col min="11892" max="11901" width="9.140625" customWidth="1"/>
    <col min="11902" max="11902" width="87.28515625" customWidth="1"/>
    <col min="11903" max="11903" width="15.28515625" customWidth="1"/>
    <col min="11904" max="11904" width="17.85546875" customWidth="1"/>
    <col min="11905" max="11906" width="88.140625" customWidth="1"/>
    <col min="11907" max="11908" width="9.140625" customWidth="1"/>
    <col min="11909" max="11910" width="206.42578125" customWidth="1"/>
    <col min="11911" max="11911" width="9.140625" customWidth="1"/>
    <col min="11912" max="11912" width="206.42578125" customWidth="1"/>
    <col min="11913" max="11914" width="9.140625" customWidth="1"/>
    <col min="11915" max="11915" width="206.42578125" customWidth="1"/>
    <col min="11916" max="11916" width="89" customWidth="1"/>
    <col min="11917" max="11917" width="206.42578125" customWidth="1"/>
    <col min="11918" max="11926" width="9.140625" customWidth="1"/>
    <col min="11927" max="11927" width="15.28515625" customWidth="1"/>
    <col min="11928" max="11928" width="17.85546875" customWidth="1"/>
    <col min="11929" max="11929" width="3.28515625" customWidth="1"/>
    <col min="11930" max="11931" width="9.140625" customWidth="1"/>
    <col min="11932" max="11932" width="123.28515625" customWidth="1"/>
    <col min="11933" max="11937" width="9.140625" customWidth="1"/>
    <col min="11938" max="11938" width="24.7109375" customWidth="1"/>
    <col min="11939" max="11941" width="9.140625" customWidth="1"/>
    <col min="11942" max="11942" width="14.42578125" customWidth="1"/>
    <col min="11943" max="11944" width="9.140625" customWidth="1"/>
    <col min="11945" max="11945" width="206.42578125" customWidth="1"/>
    <col min="11946" max="11946" width="58.140625" customWidth="1"/>
    <col min="11947" max="11947" width="87.28515625" customWidth="1"/>
    <col min="11948" max="11948" width="9.140625" customWidth="1"/>
    <col min="11949" max="11949" width="206.42578125" customWidth="1"/>
    <col min="11950" max="11950" width="156.7109375" customWidth="1"/>
    <col min="11951" max="11954" width="9.140625" customWidth="1"/>
    <col min="11955" max="11955" width="206.42578125" customWidth="1"/>
    <col min="11956" max="11960" width="9.140625" customWidth="1"/>
    <col min="11961" max="11961" width="206.42578125" customWidth="1"/>
    <col min="11962" max="11962" width="89.85546875" customWidth="1"/>
    <col min="11963" max="11963" width="15.28515625" customWidth="1"/>
    <col min="11964" max="11964" width="17.85546875" customWidth="1"/>
    <col min="11965" max="11965" width="95" customWidth="1"/>
    <col min="11966" max="11967" width="90.7109375" customWidth="1"/>
    <col min="11968" max="11968" width="158.42578125" customWidth="1"/>
    <col min="11969" max="11969" width="83.85546875" customWidth="1"/>
    <col min="11970" max="11970" width="86.42578125" customWidth="1"/>
    <col min="11971" max="11971" width="206.42578125" customWidth="1"/>
    <col min="11972" max="11972" width="123.28515625" customWidth="1"/>
    <col min="11973" max="11973" width="31.5703125" customWidth="1"/>
    <col min="11974" max="11974" width="26.42578125" customWidth="1"/>
    <col min="11975" max="11976" width="9.140625" customWidth="1"/>
    <col min="11977" max="11977" width="206.42578125" customWidth="1"/>
    <col min="11978" max="11978" width="9.140625" customWidth="1"/>
    <col min="11979" max="11979" width="171.28515625" customWidth="1"/>
    <col min="11980" max="11980" width="17" customWidth="1"/>
    <col min="11981" max="11981" width="23" customWidth="1"/>
    <col min="11982" max="11982" width="206.42578125" customWidth="1"/>
    <col min="11983" max="11983" width="123.28515625" customWidth="1"/>
    <col min="11984" max="11984" width="9.140625" customWidth="1"/>
    <col min="11985" max="11985" width="206.42578125" customWidth="1"/>
    <col min="11986" max="11986" width="31.5703125" customWidth="1"/>
    <col min="11987" max="11987" width="206.42578125" customWidth="1"/>
    <col min="11988" max="11988" width="5.85546875" customWidth="1"/>
    <col min="11989" max="11990" width="9.140625" customWidth="1"/>
    <col min="11991" max="11991" width="206.42578125" customWidth="1"/>
    <col min="11992" max="11992" width="9.140625" customWidth="1"/>
    <col min="11993" max="11993" width="206.42578125" customWidth="1"/>
    <col min="11994" max="11994" width="9.140625" customWidth="1"/>
    <col min="11995" max="11995" width="206.42578125" customWidth="1"/>
    <col min="11996" max="11996" width="9.140625" customWidth="1"/>
    <col min="11997" max="11997" width="58.140625" customWidth="1"/>
    <col min="11998" max="11999" width="206.42578125" customWidth="1"/>
    <col min="12000" max="12000" width="141.28515625" customWidth="1"/>
    <col min="12001" max="12001" width="9.140625" customWidth="1"/>
    <col min="12002" max="12002" width="1.5703125" customWidth="1"/>
    <col min="12003" max="12003" width="156.7109375" customWidth="1"/>
    <col min="12004" max="12004" width="206.42578125" customWidth="1"/>
    <col min="12005" max="12005" width="9.140625" customWidth="1"/>
    <col min="12006" max="12006" width="5.85546875" customWidth="1"/>
    <col min="12007" max="12007" width="9.140625" customWidth="1"/>
    <col min="12008" max="12008" width="31.5703125" customWidth="1"/>
    <col min="12009" max="12009" width="206.42578125" customWidth="1"/>
    <col min="12010" max="12010" width="25.5703125" customWidth="1"/>
    <col min="12011" max="12014" width="9.140625" customWidth="1"/>
    <col min="12015" max="12015" width="179" customWidth="1"/>
    <col min="12016" max="12016" width="206.42578125" customWidth="1"/>
    <col min="12017" max="12017" width="83.85546875" customWidth="1"/>
    <col min="12018" max="12018" width="9.140625" customWidth="1"/>
    <col min="12019" max="12020" width="206.42578125" customWidth="1"/>
    <col min="12021" max="12021" width="9.140625" customWidth="1"/>
    <col min="12022" max="12022" width="206.42578125" customWidth="1"/>
    <col min="12023" max="12023" width="9.140625" customWidth="1"/>
    <col min="12024" max="12024" width="5" customWidth="1"/>
    <col min="12025" max="12025" width="206.42578125" customWidth="1"/>
    <col min="12026" max="12026" width="9.140625" customWidth="1"/>
    <col min="12027" max="12027" width="206.42578125" customWidth="1"/>
    <col min="12028" max="12028" width="9.140625" customWidth="1"/>
    <col min="12029" max="12029" width="17" customWidth="1"/>
    <col min="12030" max="12030" width="16.140625" customWidth="1"/>
    <col min="12031" max="12031" width="206.42578125" customWidth="1"/>
    <col min="12033" max="12033" width="1.85546875" customWidth="1"/>
    <col min="12034" max="12034" width="9.140625" customWidth="1"/>
    <col min="12035" max="12035" width="11.42578125" customWidth="1"/>
    <col min="12036" max="12036" width="10.28515625" customWidth="1"/>
    <col min="12037" max="12038" width="8.85546875" customWidth="1"/>
    <col min="12039" max="12039" width="10.28515625" customWidth="1"/>
    <col min="12040" max="12041" width="8.85546875" customWidth="1"/>
    <col min="12042" max="12042" width="10.28515625" customWidth="1"/>
    <col min="12043" max="12044" width="8.85546875" customWidth="1"/>
    <col min="12045" max="12045" width="10.28515625" customWidth="1"/>
    <col min="12046" max="12047" width="8.85546875" customWidth="1"/>
    <col min="12048" max="12048" width="9.140625" customWidth="1"/>
    <col min="12049" max="12049" width="16.140625" customWidth="1"/>
    <col min="12050" max="12074" width="9.140625" customWidth="1"/>
    <col min="12075" max="12075" width="58.140625" customWidth="1"/>
    <col min="12076" max="12076" width="87.28515625" customWidth="1"/>
    <col min="12077" max="12078" width="9.140625" customWidth="1"/>
    <col min="12079" max="12081" width="206.42578125" customWidth="1"/>
    <col min="12082" max="12085" width="9.140625" customWidth="1"/>
    <col min="12086" max="12086" width="159.28515625" customWidth="1"/>
    <col min="12087" max="12087" width="161.85546875" customWidth="1"/>
    <col min="12088" max="12089" width="9.140625" customWidth="1"/>
    <col min="12090" max="12090" width="206.42578125" customWidth="1"/>
    <col min="12091" max="12093" width="9.140625" customWidth="1"/>
    <col min="12094" max="12094" width="15.28515625" customWidth="1"/>
    <col min="12095" max="12095" width="9.140625" customWidth="1"/>
    <col min="12096" max="12096" width="7.5703125" customWidth="1"/>
    <col min="12097" max="12097" width="24.7109375" customWidth="1"/>
    <col min="12098" max="12098" width="9.140625" customWidth="1"/>
    <col min="12099" max="12099" width="17" customWidth="1"/>
    <col min="12100" max="12102" width="9.140625" customWidth="1"/>
    <col min="12103" max="12103" width="58.140625" customWidth="1"/>
    <col min="12104" max="12104" width="87.28515625" customWidth="1"/>
    <col min="12105" max="12111" width="9.140625" customWidth="1"/>
    <col min="12112" max="12112" width="206.42578125" customWidth="1"/>
    <col min="12113" max="12113" width="9.140625" customWidth="1"/>
    <col min="12114" max="12114" width="206.42578125" customWidth="1"/>
    <col min="12115" max="12116" width="9.140625" customWidth="1"/>
    <col min="12117" max="12117" width="206.42578125" customWidth="1"/>
    <col min="12118" max="12118" width="24.7109375" customWidth="1"/>
    <col min="12119" max="12119" width="206.42578125" customWidth="1"/>
    <col min="12120" max="12121" width="9.140625" customWidth="1"/>
    <col min="12122" max="12122" width="161.85546875" customWidth="1"/>
    <col min="12123" max="12123" width="9.140625" customWidth="1"/>
    <col min="12124" max="12124" width="7.5703125" customWidth="1"/>
    <col min="12125" max="12126" width="9.140625" customWidth="1"/>
    <col min="12127" max="12127" width="25.5703125" customWidth="1"/>
    <col min="12128" max="12128" width="9.140625" customWidth="1"/>
    <col min="12129" max="12129" width="206.42578125" customWidth="1"/>
    <col min="12130" max="12130" width="85.5703125" customWidth="1"/>
    <col min="12131" max="12133" width="9.140625" customWidth="1"/>
    <col min="12134" max="12134" width="86.42578125" customWidth="1"/>
    <col min="12135" max="12135" width="9.140625" customWidth="1"/>
    <col min="12136" max="12136" width="15.28515625" customWidth="1"/>
    <col min="12137" max="12137" width="17.85546875" customWidth="1"/>
    <col min="12138" max="12138" width="206.42578125" customWidth="1"/>
    <col min="12139" max="12139" width="9.140625" customWidth="1"/>
    <col min="12140" max="12140" width="22.140625" customWidth="1"/>
    <col min="12141" max="12141" width="206.42578125" customWidth="1"/>
    <col min="12142" max="12143" width="9.140625" customWidth="1"/>
    <col min="12144" max="12145" width="206.42578125" customWidth="1"/>
    <col min="12146" max="12146" width="9.140625" customWidth="1"/>
    <col min="12147" max="12147" width="206.42578125" customWidth="1"/>
    <col min="12148" max="12157" width="9.140625" customWidth="1"/>
    <col min="12158" max="12158" width="87.28515625" customWidth="1"/>
    <col min="12159" max="12159" width="15.28515625" customWidth="1"/>
    <col min="12160" max="12160" width="17.85546875" customWidth="1"/>
    <col min="12161" max="12162" width="88.140625" customWidth="1"/>
    <col min="12163" max="12164" width="9.140625" customWidth="1"/>
    <col min="12165" max="12166" width="206.42578125" customWidth="1"/>
    <col min="12167" max="12167" width="9.140625" customWidth="1"/>
    <col min="12168" max="12168" width="206.42578125" customWidth="1"/>
    <col min="12169" max="12170" width="9.140625" customWidth="1"/>
    <col min="12171" max="12171" width="206.42578125" customWidth="1"/>
    <col min="12172" max="12172" width="89" customWidth="1"/>
    <col min="12173" max="12173" width="206.42578125" customWidth="1"/>
    <col min="12174" max="12182" width="9.140625" customWidth="1"/>
    <col min="12183" max="12183" width="15.28515625" customWidth="1"/>
    <col min="12184" max="12184" width="17.85546875" customWidth="1"/>
    <col min="12185" max="12185" width="3.28515625" customWidth="1"/>
    <col min="12186" max="12187" width="9.140625" customWidth="1"/>
    <col min="12188" max="12188" width="123.28515625" customWidth="1"/>
    <col min="12189" max="12193" width="9.140625" customWidth="1"/>
    <col min="12194" max="12194" width="24.7109375" customWidth="1"/>
    <col min="12195" max="12197" width="9.140625" customWidth="1"/>
    <col min="12198" max="12198" width="14.42578125" customWidth="1"/>
    <col min="12199" max="12200" width="9.140625" customWidth="1"/>
    <col min="12201" max="12201" width="206.42578125" customWidth="1"/>
    <col min="12202" max="12202" width="58.140625" customWidth="1"/>
    <col min="12203" max="12203" width="87.28515625" customWidth="1"/>
    <col min="12204" max="12204" width="9.140625" customWidth="1"/>
    <col min="12205" max="12205" width="206.42578125" customWidth="1"/>
    <col min="12206" max="12206" width="156.7109375" customWidth="1"/>
    <col min="12207" max="12210" width="9.140625" customWidth="1"/>
    <col min="12211" max="12211" width="206.42578125" customWidth="1"/>
    <col min="12212" max="12216" width="9.140625" customWidth="1"/>
    <col min="12217" max="12217" width="206.42578125" customWidth="1"/>
    <col min="12218" max="12218" width="89.85546875" customWidth="1"/>
    <col min="12219" max="12219" width="15.28515625" customWidth="1"/>
    <col min="12220" max="12220" width="17.85546875" customWidth="1"/>
    <col min="12221" max="12221" width="95" customWidth="1"/>
    <col min="12222" max="12223" width="90.7109375" customWidth="1"/>
    <col min="12224" max="12224" width="158.42578125" customWidth="1"/>
    <col min="12225" max="12225" width="83.85546875" customWidth="1"/>
    <col min="12226" max="12226" width="86.42578125" customWidth="1"/>
    <col min="12227" max="12227" width="206.42578125" customWidth="1"/>
    <col min="12228" max="12228" width="123.28515625" customWidth="1"/>
    <col min="12229" max="12229" width="31.5703125" customWidth="1"/>
    <col min="12230" max="12230" width="26.42578125" customWidth="1"/>
    <col min="12231" max="12232" width="9.140625" customWidth="1"/>
    <col min="12233" max="12233" width="206.42578125" customWidth="1"/>
    <col min="12234" max="12234" width="9.140625" customWidth="1"/>
    <col min="12235" max="12235" width="171.28515625" customWidth="1"/>
    <col min="12236" max="12236" width="17" customWidth="1"/>
    <col min="12237" max="12237" width="23" customWidth="1"/>
    <col min="12238" max="12238" width="206.42578125" customWidth="1"/>
    <col min="12239" max="12239" width="123.28515625" customWidth="1"/>
    <col min="12240" max="12240" width="9.140625" customWidth="1"/>
    <col min="12241" max="12241" width="206.42578125" customWidth="1"/>
    <col min="12242" max="12242" width="31.5703125" customWidth="1"/>
    <col min="12243" max="12243" width="206.42578125" customWidth="1"/>
    <col min="12244" max="12244" width="5.85546875" customWidth="1"/>
    <col min="12245" max="12246" width="9.140625" customWidth="1"/>
    <col min="12247" max="12247" width="206.42578125" customWidth="1"/>
    <col min="12248" max="12248" width="9.140625" customWidth="1"/>
    <col min="12249" max="12249" width="206.42578125" customWidth="1"/>
    <col min="12250" max="12250" width="9.140625" customWidth="1"/>
    <col min="12251" max="12251" width="206.42578125" customWidth="1"/>
    <col min="12252" max="12252" width="9.140625" customWidth="1"/>
    <col min="12253" max="12253" width="58.140625" customWidth="1"/>
    <col min="12254" max="12255" width="206.42578125" customWidth="1"/>
    <col min="12256" max="12256" width="141.28515625" customWidth="1"/>
    <col min="12257" max="12257" width="9.140625" customWidth="1"/>
    <col min="12258" max="12258" width="1.5703125" customWidth="1"/>
    <col min="12259" max="12259" width="156.7109375" customWidth="1"/>
    <col min="12260" max="12260" width="206.42578125" customWidth="1"/>
    <col min="12261" max="12261" width="9.140625" customWidth="1"/>
    <col min="12262" max="12262" width="5.85546875" customWidth="1"/>
    <col min="12263" max="12263" width="9.140625" customWidth="1"/>
    <col min="12264" max="12264" width="31.5703125" customWidth="1"/>
    <col min="12265" max="12265" width="206.42578125" customWidth="1"/>
    <col min="12266" max="12266" width="25.5703125" customWidth="1"/>
    <col min="12267" max="12270" width="9.140625" customWidth="1"/>
    <col min="12271" max="12271" width="179" customWidth="1"/>
    <col min="12272" max="12272" width="206.42578125" customWidth="1"/>
    <col min="12273" max="12273" width="83.85546875" customWidth="1"/>
    <col min="12274" max="12274" width="9.140625" customWidth="1"/>
    <col min="12275" max="12276" width="206.42578125" customWidth="1"/>
    <col min="12277" max="12277" width="9.140625" customWidth="1"/>
    <col min="12278" max="12278" width="206.42578125" customWidth="1"/>
    <col min="12279" max="12279" width="9.140625" customWidth="1"/>
    <col min="12280" max="12280" width="5" customWidth="1"/>
    <col min="12281" max="12281" width="206.42578125" customWidth="1"/>
    <col min="12282" max="12282" width="9.140625" customWidth="1"/>
    <col min="12283" max="12283" width="206.42578125" customWidth="1"/>
    <col min="12284" max="12284" width="9.140625" customWidth="1"/>
    <col min="12285" max="12285" width="17" customWidth="1"/>
    <col min="12286" max="12286" width="16.140625" customWidth="1"/>
    <col min="12287" max="12287" width="206.42578125" customWidth="1"/>
    <col min="12289" max="12289" width="1.85546875" customWidth="1"/>
    <col min="12290" max="12290" width="9.140625" customWidth="1"/>
    <col min="12291" max="12291" width="11.42578125" customWidth="1"/>
    <col min="12292" max="12292" width="10.28515625" customWidth="1"/>
    <col min="12293" max="12294" width="8.85546875" customWidth="1"/>
    <col min="12295" max="12295" width="10.28515625" customWidth="1"/>
    <col min="12296" max="12297" width="8.85546875" customWidth="1"/>
    <col min="12298" max="12298" width="10.28515625" customWidth="1"/>
    <col min="12299" max="12300" width="8.85546875" customWidth="1"/>
    <col min="12301" max="12301" width="10.28515625" customWidth="1"/>
    <col min="12302" max="12303" width="8.85546875" customWidth="1"/>
    <col min="12304" max="12304" width="9.140625" customWidth="1"/>
    <col min="12305" max="12305" width="16.140625" customWidth="1"/>
    <col min="12306" max="12330" width="9.140625" customWidth="1"/>
    <col min="12331" max="12331" width="58.140625" customWidth="1"/>
    <col min="12332" max="12332" width="87.28515625" customWidth="1"/>
    <col min="12333" max="12334" width="9.140625" customWidth="1"/>
    <col min="12335" max="12337" width="206.42578125" customWidth="1"/>
    <col min="12338" max="12341" width="9.140625" customWidth="1"/>
    <col min="12342" max="12342" width="159.28515625" customWidth="1"/>
    <col min="12343" max="12343" width="161.85546875" customWidth="1"/>
    <col min="12344" max="12345" width="9.140625" customWidth="1"/>
    <col min="12346" max="12346" width="206.42578125" customWidth="1"/>
    <col min="12347" max="12349" width="9.140625" customWidth="1"/>
    <col min="12350" max="12350" width="15.28515625" customWidth="1"/>
    <col min="12351" max="12351" width="9.140625" customWidth="1"/>
    <col min="12352" max="12352" width="7.5703125" customWidth="1"/>
    <col min="12353" max="12353" width="24.7109375" customWidth="1"/>
    <col min="12354" max="12354" width="9.140625" customWidth="1"/>
    <col min="12355" max="12355" width="17" customWidth="1"/>
    <col min="12356" max="12358" width="9.140625" customWidth="1"/>
    <col min="12359" max="12359" width="58.140625" customWidth="1"/>
    <col min="12360" max="12360" width="87.28515625" customWidth="1"/>
    <col min="12361" max="12367" width="9.140625" customWidth="1"/>
    <col min="12368" max="12368" width="206.42578125" customWidth="1"/>
    <col min="12369" max="12369" width="9.140625" customWidth="1"/>
    <col min="12370" max="12370" width="206.42578125" customWidth="1"/>
    <col min="12371" max="12372" width="9.140625" customWidth="1"/>
    <col min="12373" max="12373" width="206.42578125" customWidth="1"/>
    <col min="12374" max="12374" width="24.7109375" customWidth="1"/>
    <col min="12375" max="12375" width="206.42578125" customWidth="1"/>
    <col min="12376" max="12377" width="9.140625" customWidth="1"/>
    <col min="12378" max="12378" width="161.85546875" customWidth="1"/>
    <col min="12379" max="12379" width="9.140625" customWidth="1"/>
    <col min="12380" max="12380" width="7.5703125" customWidth="1"/>
    <col min="12381" max="12382" width="9.140625" customWidth="1"/>
    <col min="12383" max="12383" width="25.5703125" customWidth="1"/>
    <col min="12384" max="12384" width="9.140625" customWidth="1"/>
    <col min="12385" max="12385" width="206.42578125" customWidth="1"/>
    <col min="12386" max="12386" width="85.5703125" customWidth="1"/>
    <col min="12387" max="12389" width="9.140625" customWidth="1"/>
    <col min="12390" max="12390" width="86.42578125" customWidth="1"/>
    <col min="12391" max="12391" width="9.140625" customWidth="1"/>
    <col min="12392" max="12392" width="15.28515625" customWidth="1"/>
    <col min="12393" max="12393" width="17.85546875" customWidth="1"/>
    <col min="12394" max="12394" width="206.42578125" customWidth="1"/>
    <col min="12395" max="12395" width="9.140625" customWidth="1"/>
    <col min="12396" max="12396" width="22.140625" customWidth="1"/>
    <col min="12397" max="12397" width="206.42578125" customWidth="1"/>
    <col min="12398" max="12399" width="9.140625" customWidth="1"/>
    <col min="12400" max="12401" width="206.42578125" customWidth="1"/>
    <col min="12402" max="12402" width="9.140625" customWidth="1"/>
    <col min="12403" max="12403" width="206.42578125" customWidth="1"/>
    <col min="12404" max="12413" width="9.140625" customWidth="1"/>
    <col min="12414" max="12414" width="87.28515625" customWidth="1"/>
    <col min="12415" max="12415" width="15.28515625" customWidth="1"/>
    <col min="12416" max="12416" width="17.85546875" customWidth="1"/>
    <col min="12417" max="12418" width="88.140625" customWidth="1"/>
    <col min="12419" max="12420" width="9.140625" customWidth="1"/>
    <col min="12421" max="12422" width="206.42578125" customWidth="1"/>
    <col min="12423" max="12423" width="9.140625" customWidth="1"/>
    <col min="12424" max="12424" width="206.42578125" customWidth="1"/>
    <col min="12425" max="12426" width="9.140625" customWidth="1"/>
    <col min="12427" max="12427" width="206.42578125" customWidth="1"/>
    <col min="12428" max="12428" width="89" customWidth="1"/>
    <col min="12429" max="12429" width="206.42578125" customWidth="1"/>
    <col min="12430" max="12438" width="9.140625" customWidth="1"/>
    <col min="12439" max="12439" width="15.28515625" customWidth="1"/>
    <col min="12440" max="12440" width="17.85546875" customWidth="1"/>
    <col min="12441" max="12441" width="3.28515625" customWidth="1"/>
    <col min="12442" max="12443" width="9.140625" customWidth="1"/>
    <col min="12444" max="12444" width="123.28515625" customWidth="1"/>
    <col min="12445" max="12449" width="9.140625" customWidth="1"/>
    <col min="12450" max="12450" width="24.7109375" customWidth="1"/>
    <col min="12451" max="12453" width="9.140625" customWidth="1"/>
    <col min="12454" max="12454" width="14.42578125" customWidth="1"/>
    <col min="12455" max="12456" width="9.140625" customWidth="1"/>
    <col min="12457" max="12457" width="206.42578125" customWidth="1"/>
    <col min="12458" max="12458" width="58.140625" customWidth="1"/>
    <col min="12459" max="12459" width="87.28515625" customWidth="1"/>
    <col min="12460" max="12460" width="9.140625" customWidth="1"/>
    <col min="12461" max="12461" width="206.42578125" customWidth="1"/>
    <col min="12462" max="12462" width="156.7109375" customWidth="1"/>
    <col min="12463" max="12466" width="9.140625" customWidth="1"/>
    <col min="12467" max="12467" width="206.42578125" customWidth="1"/>
    <col min="12468" max="12472" width="9.140625" customWidth="1"/>
    <col min="12473" max="12473" width="206.42578125" customWidth="1"/>
    <col min="12474" max="12474" width="89.85546875" customWidth="1"/>
    <col min="12475" max="12475" width="15.28515625" customWidth="1"/>
    <col min="12476" max="12476" width="17.85546875" customWidth="1"/>
    <col min="12477" max="12477" width="95" customWidth="1"/>
    <col min="12478" max="12479" width="90.7109375" customWidth="1"/>
    <col min="12480" max="12480" width="158.42578125" customWidth="1"/>
    <col min="12481" max="12481" width="83.85546875" customWidth="1"/>
    <col min="12482" max="12482" width="86.42578125" customWidth="1"/>
    <col min="12483" max="12483" width="206.42578125" customWidth="1"/>
    <col min="12484" max="12484" width="123.28515625" customWidth="1"/>
    <col min="12485" max="12485" width="31.5703125" customWidth="1"/>
    <col min="12486" max="12486" width="26.42578125" customWidth="1"/>
    <col min="12487" max="12488" width="9.140625" customWidth="1"/>
    <col min="12489" max="12489" width="206.42578125" customWidth="1"/>
    <col min="12490" max="12490" width="9.140625" customWidth="1"/>
    <col min="12491" max="12491" width="171.28515625" customWidth="1"/>
    <col min="12492" max="12492" width="17" customWidth="1"/>
    <col min="12493" max="12493" width="23" customWidth="1"/>
    <col min="12494" max="12494" width="206.42578125" customWidth="1"/>
    <col min="12495" max="12495" width="123.28515625" customWidth="1"/>
    <col min="12496" max="12496" width="9.140625" customWidth="1"/>
    <col min="12497" max="12497" width="206.42578125" customWidth="1"/>
    <col min="12498" max="12498" width="31.5703125" customWidth="1"/>
    <col min="12499" max="12499" width="206.42578125" customWidth="1"/>
    <col min="12500" max="12500" width="5.85546875" customWidth="1"/>
    <col min="12501" max="12502" width="9.140625" customWidth="1"/>
    <col min="12503" max="12503" width="206.42578125" customWidth="1"/>
    <col min="12504" max="12504" width="9.140625" customWidth="1"/>
    <col min="12505" max="12505" width="206.42578125" customWidth="1"/>
    <col min="12506" max="12506" width="9.140625" customWidth="1"/>
    <col min="12507" max="12507" width="206.42578125" customWidth="1"/>
    <col min="12508" max="12508" width="9.140625" customWidth="1"/>
    <col min="12509" max="12509" width="58.140625" customWidth="1"/>
    <col min="12510" max="12511" width="206.42578125" customWidth="1"/>
    <col min="12512" max="12512" width="141.28515625" customWidth="1"/>
    <col min="12513" max="12513" width="9.140625" customWidth="1"/>
    <col min="12514" max="12514" width="1.5703125" customWidth="1"/>
    <col min="12515" max="12515" width="156.7109375" customWidth="1"/>
    <col min="12516" max="12516" width="206.42578125" customWidth="1"/>
    <col min="12517" max="12517" width="9.140625" customWidth="1"/>
    <col min="12518" max="12518" width="5.85546875" customWidth="1"/>
    <col min="12519" max="12519" width="9.140625" customWidth="1"/>
    <col min="12520" max="12520" width="31.5703125" customWidth="1"/>
    <col min="12521" max="12521" width="206.42578125" customWidth="1"/>
    <col min="12522" max="12522" width="25.5703125" customWidth="1"/>
    <col min="12523" max="12526" width="9.140625" customWidth="1"/>
    <col min="12527" max="12527" width="179" customWidth="1"/>
    <col min="12528" max="12528" width="206.42578125" customWidth="1"/>
    <col min="12529" max="12529" width="83.85546875" customWidth="1"/>
    <col min="12530" max="12530" width="9.140625" customWidth="1"/>
    <col min="12531" max="12532" width="206.42578125" customWidth="1"/>
    <col min="12533" max="12533" width="9.140625" customWidth="1"/>
    <col min="12534" max="12534" width="206.42578125" customWidth="1"/>
    <col min="12535" max="12535" width="9.140625" customWidth="1"/>
    <col min="12536" max="12536" width="5" customWidth="1"/>
    <col min="12537" max="12537" width="206.42578125" customWidth="1"/>
    <col min="12538" max="12538" width="9.140625" customWidth="1"/>
    <col min="12539" max="12539" width="206.42578125" customWidth="1"/>
    <col min="12540" max="12540" width="9.140625" customWidth="1"/>
    <col min="12541" max="12541" width="17" customWidth="1"/>
    <col min="12542" max="12542" width="16.140625" customWidth="1"/>
    <col min="12543" max="12543" width="206.42578125" customWidth="1"/>
    <col min="12545" max="12545" width="1.85546875" customWidth="1"/>
    <col min="12546" max="12546" width="9.140625" customWidth="1"/>
    <col min="12547" max="12547" width="11.42578125" customWidth="1"/>
    <col min="12548" max="12548" width="10.28515625" customWidth="1"/>
    <col min="12549" max="12550" width="8.85546875" customWidth="1"/>
    <col min="12551" max="12551" width="10.28515625" customWidth="1"/>
    <col min="12552" max="12553" width="8.85546875" customWidth="1"/>
    <col min="12554" max="12554" width="10.28515625" customWidth="1"/>
    <col min="12555" max="12556" width="8.85546875" customWidth="1"/>
    <col min="12557" max="12557" width="10.28515625" customWidth="1"/>
    <col min="12558" max="12559" width="8.85546875" customWidth="1"/>
    <col min="12560" max="12560" width="9.140625" customWidth="1"/>
    <col min="12561" max="12561" width="16.140625" customWidth="1"/>
    <col min="12562" max="12586" width="9.140625" customWidth="1"/>
    <col min="12587" max="12587" width="58.140625" customWidth="1"/>
    <col min="12588" max="12588" width="87.28515625" customWidth="1"/>
    <col min="12589" max="12590" width="9.140625" customWidth="1"/>
    <col min="12591" max="12593" width="206.42578125" customWidth="1"/>
    <col min="12594" max="12597" width="9.140625" customWidth="1"/>
    <col min="12598" max="12598" width="159.28515625" customWidth="1"/>
    <col min="12599" max="12599" width="161.85546875" customWidth="1"/>
    <col min="12600" max="12601" width="9.140625" customWidth="1"/>
    <col min="12602" max="12602" width="206.42578125" customWidth="1"/>
    <col min="12603" max="12605" width="9.140625" customWidth="1"/>
    <col min="12606" max="12606" width="15.28515625" customWidth="1"/>
    <col min="12607" max="12607" width="9.140625" customWidth="1"/>
    <col min="12608" max="12608" width="7.5703125" customWidth="1"/>
    <col min="12609" max="12609" width="24.7109375" customWidth="1"/>
    <col min="12610" max="12610" width="9.140625" customWidth="1"/>
    <col min="12611" max="12611" width="17" customWidth="1"/>
    <col min="12612" max="12614" width="9.140625" customWidth="1"/>
    <col min="12615" max="12615" width="58.140625" customWidth="1"/>
    <col min="12616" max="12616" width="87.28515625" customWidth="1"/>
    <col min="12617" max="12623" width="9.140625" customWidth="1"/>
    <col min="12624" max="12624" width="206.42578125" customWidth="1"/>
    <col min="12625" max="12625" width="9.140625" customWidth="1"/>
    <col min="12626" max="12626" width="206.42578125" customWidth="1"/>
    <col min="12627" max="12628" width="9.140625" customWidth="1"/>
    <col min="12629" max="12629" width="206.42578125" customWidth="1"/>
    <col min="12630" max="12630" width="24.7109375" customWidth="1"/>
    <col min="12631" max="12631" width="206.42578125" customWidth="1"/>
    <col min="12632" max="12633" width="9.140625" customWidth="1"/>
    <col min="12634" max="12634" width="161.85546875" customWidth="1"/>
    <col min="12635" max="12635" width="9.140625" customWidth="1"/>
    <col min="12636" max="12636" width="7.5703125" customWidth="1"/>
    <col min="12637" max="12638" width="9.140625" customWidth="1"/>
    <col min="12639" max="12639" width="25.5703125" customWidth="1"/>
    <col min="12640" max="12640" width="9.140625" customWidth="1"/>
    <col min="12641" max="12641" width="206.42578125" customWidth="1"/>
    <col min="12642" max="12642" width="85.5703125" customWidth="1"/>
    <col min="12643" max="12645" width="9.140625" customWidth="1"/>
    <col min="12646" max="12646" width="86.42578125" customWidth="1"/>
    <col min="12647" max="12647" width="9.140625" customWidth="1"/>
    <col min="12648" max="12648" width="15.28515625" customWidth="1"/>
    <col min="12649" max="12649" width="17.85546875" customWidth="1"/>
    <col min="12650" max="12650" width="206.42578125" customWidth="1"/>
    <col min="12651" max="12651" width="9.140625" customWidth="1"/>
    <col min="12652" max="12652" width="22.140625" customWidth="1"/>
    <col min="12653" max="12653" width="206.42578125" customWidth="1"/>
    <col min="12654" max="12655" width="9.140625" customWidth="1"/>
    <col min="12656" max="12657" width="206.42578125" customWidth="1"/>
    <col min="12658" max="12658" width="9.140625" customWidth="1"/>
    <col min="12659" max="12659" width="206.42578125" customWidth="1"/>
    <col min="12660" max="12669" width="9.140625" customWidth="1"/>
    <col min="12670" max="12670" width="87.28515625" customWidth="1"/>
    <col min="12671" max="12671" width="15.28515625" customWidth="1"/>
    <col min="12672" max="12672" width="17.85546875" customWidth="1"/>
    <col min="12673" max="12674" width="88.140625" customWidth="1"/>
    <col min="12675" max="12676" width="9.140625" customWidth="1"/>
    <col min="12677" max="12678" width="206.42578125" customWidth="1"/>
    <col min="12679" max="12679" width="9.140625" customWidth="1"/>
    <col min="12680" max="12680" width="206.42578125" customWidth="1"/>
    <col min="12681" max="12682" width="9.140625" customWidth="1"/>
    <col min="12683" max="12683" width="206.42578125" customWidth="1"/>
    <col min="12684" max="12684" width="89" customWidth="1"/>
    <col min="12685" max="12685" width="206.42578125" customWidth="1"/>
    <col min="12686" max="12694" width="9.140625" customWidth="1"/>
    <col min="12695" max="12695" width="15.28515625" customWidth="1"/>
    <col min="12696" max="12696" width="17.85546875" customWidth="1"/>
    <col min="12697" max="12697" width="3.28515625" customWidth="1"/>
    <col min="12698" max="12699" width="9.140625" customWidth="1"/>
    <col min="12700" max="12700" width="123.28515625" customWidth="1"/>
    <col min="12701" max="12705" width="9.140625" customWidth="1"/>
    <col min="12706" max="12706" width="24.7109375" customWidth="1"/>
    <col min="12707" max="12709" width="9.140625" customWidth="1"/>
    <col min="12710" max="12710" width="14.42578125" customWidth="1"/>
    <col min="12711" max="12712" width="9.140625" customWidth="1"/>
    <col min="12713" max="12713" width="206.42578125" customWidth="1"/>
    <col min="12714" max="12714" width="58.140625" customWidth="1"/>
    <col min="12715" max="12715" width="87.28515625" customWidth="1"/>
    <col min="12716" max="12716" width="9.140625" customWidth="1"/>
    <col min="12717" max="12717" width="206.42578125" customWidth="1"/>
    <col min="12718" max="12718" width="156.7109375" customWidth="1"/>
    <col min="12719" max="12722" width="9.140625" customWidth="1"/>
    <col min="12723" max="12723" width="206.42578125" customWidth="1"/>
    <col min="12724" max="12728" width="9.140625" customWidth="1"/>
    <col min="12729" max="12729" width="206.42578125" customWidth="1"/>
    <col min="12730" max="12730" width="89.85546875" customWidth="1"/>
    <col min="12731" max="12731" width="15.28515625" customWidth="1"/>
    <col min="12732" max="12732" width="17.85546875" customWidth="1"/>
    <col min="12733" max="12733" width="95" customWidth="1"/>
    <col min="12734" max="12735" width="90.7109375" customWidth="1"/>
    <col min="12736" max="12736" width="158.42578125" customWidth="1"/>
    <col min="12737" max="12737" width="83.85546875" customWidth="1"/>
    <col min="12738" max="12738" width="86.42578125" customWidth="1"/>
    <col min="12739" max="12739" width="206.42578125" customWidth="1"/>
    <col min="12740" max="12740" width="123.28515625" customWidth="1"/>
    <col min="12741" max="12741" width="31.5703125" customWidth="1"/>
    <col min="12742" max="12742" width="26.42578125" customWidth="1"/>
    <col min="12743" max="12744" width="9.140625" customWidth="1"/>
    <col min="12745" max="12745" width="206.42578125" customWidth="1"/>
    <col min="12746" max="12746" width="9.140625" customWidth="1"/>
    <col min="12747" max="12747" width="171.28515625" customWidth="1"/>
    <col min="12748" max="12748" width="17" customWidth="1"/>
    <col min="12749" max="12749" width="23" customWidth="1"/>
    <col min="12750" max="12750" width="206.42578125" customWidth="1"/>
    <col min="12751" max="12751" width="123.28515625" customWidth="1"/>
    <col min="12752" max="12752" width="9.140625" customWidth="1"/>
    <col min="12753" max="12753" width="206.42578125" customWidth="1"/>
    <col min="12754" max="12754" width="31.5703125" customWidth="1"/>
    <col min="12755" max="12755" width="206.42578125" customWidth="1"/>
    <col min="12756" max="12756" width="5.85546875" customWidth="1"/>
    <col min="12757" max="12758" width="9.140625" customWidth="1"/>
    <col min="12759" max="12759" width="206.42578125" customWidth="1"/>
    <col min="12760" max="12760" width="9.140625" customWidth="1"/>
    <col min="12761" max="12761" width="206.42578125" customWidth="1"/>
    <col min="12762" max="12762" width="9.140625" customWidth="1"/>
    <col min="12763" max="12763" width="206.42578125" customWidth="1"/>
    <col min="12764" max="12764" width="9.140625" customWidth="1"/>
    <col min="12765" max="12765" width="58.140625" customWidth="1"/>
    <col min="12766" max="12767" width="206.42578125" customWidth="1"/>
    <col min="12768" max="12768" width="141.28515625" customWidth="1"/>
    <col min="12769" max="12769" width="9.140625" customWidth="1"/>
    <col min="12770" max="12770" width="1.5703125" customWidth="1"/>
    <col min="12771" max="12771" width="156.7109375" customWidth="1"/>
    <col min="12772" max="12772" width="206.42578125" customWidth="1"/>
    <col min="12773" max="12773" width="9.140625" customWidth="1"/>
    <col min="12774" max="12774" width="5.85546875" customWidth="1"/>
    <col min="12775" max="12775" width="9.140625" customWidth="1"/>
    <col min="12776" max="12776" width="31.5703125" customWidth="1"/>
    <col min="12777" max="12777" width="206.42578125" customWidth="1"/>
    <col min="12778" max="12778" width="25.5703125" customWidth="1"/>
    <col min="12779" max="12782" width="9.140625" customWidth="1"/>
    <col min="12783" max="12783" width="179" customWidth="1"/>
    <col min="12784" max="12784" width="206.42578125" customWidth="1"/>
    <col min="12785" max="12785" width="83.85546875" customWidth="1"/>
    <col min="12786" max="12786" width="9.140625" customWidth="1"/>
    <col min="12787" max="12788" width="206.42578125" customWidth="1"/>
    <col min="12789" max="12789" width="9.140625" customWidth="1"/>
    <col min="12790" max="12790" width="206.42578125" customWidth="1"/>
    <col min="12791" max="12791" width="9.140625" customWidth="1"/>
    <col min="12792" max="12792" width="5" customWidth="1"/>
    <col min="12793" max="12793" width="206.42578125" customWidth="1"/>
    <col min="12794" max="12794" width="9.140625" customWidth="1"/>
    <col min="12795" max="12795" width="206.42578125" customWidth="1"/>
    <col min="12796" max="12796" width="9.140625" customWidth="1"/>
    <col min="12797" max="12797" width="17" customWidth="1"/>
    <col min="12798" max="12798" width="16.140625" customWidth="1"/>
    <col min="12799" max="12799" width="206.42578125" customWidth="1"/>
    <col min="12801" max="12801" width="1.85546875" customWidth="1"/>
    <col min="12802" max="12802" width="9.140625" customWidth="1"/>
    <col min="12803" max="12803" width="11.42578125" customWidth="1"/>
    <col min="12804" max="12804" width="10.28515625" customWidth="1"/>
    <col min="12805" max="12806" width="8.85546875" customWidth="1"/>
    <col min="12807" max="12807" width="10.28515625" customWidth="1"/>
    <col min="12808" max="12809" width="8.85546875" customWidth="1"/>
    <col min="12810" max="12810" width="10.28515625" customWidth="1"/>
    <col min="12811" max="12812" width="8.85546875" customWidth="1"/>
    <col min="12813" max="12813" width="10.28515625" customWidth="1"/>
    <col min="12814" max="12815" width="8.85546875" customWidth="1"/>
    <col min="12816" max="12816" width="9.140625" customWidth="1"/>
    <col min="12817" max="12817" width="16.140625" customWidth="1"/>
    <col min="12818" max="12842" width="9.140625" customWidth="1"/>
    <col min="12843" max="12843" width="58.140625" customWidth="1"/>
    <col min="12844" max="12844" width="87.28515625" customWidth="1"/>
    <col min="12845" max="12846" width="9.140625" customWidth="1"/>
    <col min="12847" max="12849" width="206.42578125" customWidth="1"/>
    <col min="12850" max="12853" width="9.140625" customWidth="1"/>
    <col min="12854" max="12854" width="159.28515625" customWidth="1"/>
    <col min="12855" max="12855" width="161.85546875" customWidth="1"/>
    <col min="12856" max="12857" width="9.140625" customWidth="1"/>
    <col min="12858" max="12858" width="206.42578125" customWidth="1"/>
    <col min="12859" max="12861" width="9.140625" customWidth="1"/>
    <col min="12862" max="12862" width="15.28515625" customWidth="1"/>
    <col min="12863" max="12863" width="9.140625" customWidth="1"/>
    <col min="12864" max="12864" width="7.5703125" customWidth="1"/>
    <col min="12865" max="12865" width="24.7109375" customWidth="1"/>
    <col min="12866" max="12866" width="9.140625" customWidth="1"/>
    <col min="12867" max="12867" width="17" customWidth="1"/>
    <col min="12868" max="12870" width="9.140625" customWidth="1"/>
    <col min="12871" max="12871" width="58.140625" customWidth="1"/>
    <col min="12872" max="12872" width="87.28515625" customWidth="1"/>
    <col min="12873" max="12879" width="9.140625" customWidth="1"/>
    <col min="12880" max="12880" width="206.42578125" customWidth="1"/>
    <col min="12881" max="12881" width="9.140625" customWidth="1"/>
    <col min="12882" max="12882" width="206.42578125" customWidth="1"/>
    <col min="12883" max="12884" width="9.140625" customWidth="1"/>
    <col min="12885" max="12885" width="206.42578125" customWidth="1"/>
    <col min="12886" max="12886" width="24.7109375" customWidth="1"/>
    <col min="12887" max="12887" width="206.42578125" customWidth="1"/>
    <col min="12888" max="12889" width="9.140625" customWidth="1"/>
    <col min="12890" max="12890" width="161.85546875" customWidth="1"/>
    <col min="12891" max="12891" width="9.140625" customWidth="1"/>
    <col min="12892" max="12892" width="7.5703125" customWidth="1"/>
    <col min="12893" max="12894" width="9.140625" customWidth="1"/>
    <col min="12895" max="12895" width="25.5703125" customWidth="1"/>
    <col min="12896" max="12896" width="9.140625" customWidth="1"/>
    <col min="12897" max="12897" width="206.42578125" customWidth="1"/>
    <col min="12898" max="12898" width="85.5703125" customWidth="1"/>
    <col min="12899" max="12901" width="9.140625" customWidth="1"/>
    <col min="12902" max="12902" width="86.42578125" customWidth="1"/>
    <col min="12903" max="12903" width="9.140625" customWidth="1"/>
    <col min="12904" max="12904" width="15.28515625" customWidth="1"/>
    <col min="12905" max="12905" width="17.85546875" customWidth="1"/>
    <col min="12906" max="12906" width="206.42578125" customWidth="1"/>
    <col min="12907" max="12907" width="9.140625" customWidth="1"/>
    <col min="12908" max="12908" width="22.140625" customWidth="1"/>
    <col min="12909" max="12909" width="206.42578125" customWidth="1"/>
    <col min="12910" max="12911" width="9.140625" customWidth="1"/>
    <col min="12912" max="12913" width="206.42578125" customWidth="1"/>
    <col min="12914" max="12914" width="9.140625" customWidth="1"/>
    <col min="12915" max="12915" width="206.42578125" customWidth="1"/>
    <col min="12916" max="12925" width="9.140625" customWidth="1"/>
    <col min="12926" max="12926" width="87.28515625" customWidth="1"/>
    <col min="12927" max="12927" width="15.28515625" customWidth="1"/>
    <col min="12928" max="12928" width="17.85546875" customWidth="1"/>
    <col min="12929" max="12930" width="88.140625" customWidth="1"/>
    <col min="12931" max="12932" width="9.140625" customWidth="1"/>
    <col min="12933" max="12934" width="206.42578125" customWidth="1"/>
    <col min="12935" max="12935" width="9.140625" customWidth="1"/>
    <col min="12936" max="12936" width="206.42578125" customWidth="1"/>
    <col min="12937" max="12938" width="9.140625" customWidth="1"/>
    <col min="12939" max="12939" width="206.42578125" customWidth="1"/>
    <col min="12940" max="12940" width="89" customWidth="1"/>
    <col min="12941" max="12941" width="206.42578125" customWidth="1"/>
    <col min="12942" max="12950" width="9.140625" customWidth="1"/>
    <col min="12951" max="12951" width="15.28515625" customWidth="1"/>
    <col min="12952" max="12952" width="17.85546875" customWidth="1"/>
    <col min="12953" max="12953" width="3.28515625" customWidth="1"/>
    <col min="12954" max="12955" width="9.140625" customWidth="1"/>
    <col min="12956" max="12956" width="123.28515625" customWidth="1"/>
    <col min="12957" max="12961" width="9.140625" customWidth="1"/>
    <col min="12962" max="12962" width="24.7109375" customWidth="1"/>
    <col min="12963" max="12965" width="9.140625" customWidth="1"/>
    <col min="12966" max="12966" width="14.42578125" customWidth="1"/>
    <col min="12967" max="12968" width="9.140625" customWidth="1"/>
    <col min="12969" max="12969" width="206.42578125" customWidth="1"/>
    <col min="12970" max="12970" width="58.140625" customWidth="1"/>
    <col min="12971" max="12971" width="87.28515625" customWidth="1"/>
    <col min="12972" max="12972" width="9.140625" customWidth="1"/>
    <col min="12973" max="12973" width="206.42578125" customWidth="1"/>
    <col min="12974" max="12974" width="156.7109375" customWidth="1"/>
    <col min="12975" max="12978" width="9.140625" customWidth="1"/>
    <col min="12979" max="12979" width="206.42578125" customWidth="1"/>
    <col min="12980" max="12984" width="9.140625" customWidth="1"/>
    <col min="12985" max="12985" width="206.42578125" customWidth="1"/>
    <col min="12986" max="12986" width="89.85546875" customWidth="1"/>
    <col min="12987" max="12987" width="15.28515625" customWidth="1"/>
    <col min="12988" max="12988" width="17.85546875" customWidth="1"/>
    <col min="12989" max="12989" width="95" customWidth="1"/>
    <col min="12990" max="12991" width="90.7109375" customWidth="1"/>
    <col min="12992" max="12992" width="158.42578125" customWidth="1"/>
    <col min="12993" max="12993" width="83.85546875" customWidth="1"/>
    <col min="12994" max="12994" width="86.42578125" customWidth="1"/>
    <col min="12995" max="12995" width="206.42578125" customWidth="1"/>
    <col min="12996" max="12996" width="123.28515625" customWidth="1"/>
    <col min="12997" max="12997" width="31.5703125" customWidth="1"/>
    <col min="12998" max="12998" width="26.42578125" customWidth="1"/>
    <col min="12999" max="13000" width="9.140625" customWidth="1"/>
    <col min="13001" max="13001" width="206.42578125" customWidth="1"/>
    <col min="13002" max="13002" width="9.140625" customWidth="1"/>
    <col min="13003" max="13003" width="171.28515625" customWidth="1"/>
    <col min="13004" max="13004" width="17" customWidth="1"/>
    <col min="13005" max="13005" width="23" customWidth="1"/>
    <col min="13006" max="13006" width="206.42578125" customWidth="1"/>
    <col min="13007" max="13007" width="123.28515625" customWidth="1"/>
    <col min="13008" max="13008" width="9.140625" customWidth="1"/>
    <col min="13009" max="13009" width="206.42578125" customWidth="1"/>
    <col min="13010" max="13010" width="31.5703125" customWidth="1"/>
    <col min="13011" max="13011" width="206.42578125" customWidth="1"/>
    <col min="13012" max="13012" width="5.85546875" customWidth="1"/>
    <col min="13013" max="13014" width="9.140625" customWidth="1"/>
    <col min="13015" max="13015" width="206.42578125" customWidth="1"/>
    <col min="13016" max="13016" width="9.140625" customWidth="1"/>
    <col min="13017" max="13017" width="206.42578125" customWidth="1"/>
    <col min="13018" max="13018" width="9.140625" customWidth="1"/>
    <col min="13019" max="13019" width="206.42578125" customWidth="1"/>
    <col min="13020" max="13020" width="9.140625" customWidth="1"/>
    <col min="13021" max="13021" width="58.140625" customWidth="1"/>
    <col min="13022" max="13023" width="206.42578125" customWidth="1"/>
    <col min="13024" max="13024" width="141.28515625" customWidth="1"/>
    <col min="13025" max="13025" width="9.140625" customWidth="1"/>
    <col min="13026" max="13026" width="1.5703125" customWidth="1"/>
    <col min="13027" max="13027" width="156.7109375" customWidth="1"/>
    <col min="13028" max="13028" width="206.42578125" customWidth="1"/>
    <col min="13029" max="13029" width="9.140625" customWidth="1"/>
    <col min="13030" max="13030" width="5.85546875" customWidth="1"/>
    <col min="13031" max="13031" width="9.140625" customWidth="1"/>
    <col min="13032" max="13032" width="31.5703125" customWidth="1"/>
    <col min="13033" max="13033" width="206.42578125" customWidth="1"/>
    <col min="13034" max="13034" width="25.5703125" customWidth="1"/>
    <col min="13035" max="13038" width="9.140625" customWidth="1"/>
    <col min="13039" max="13039" width="179" customWidth="1"/>
    <col min="13040" max="13040" width="206.42578125" customWidth="1"/>
    <col min="13041" max="13041" width="83.85546875" customWidth="1"/>
    <col min="13042" max="13042" width="9.140625" customWidth="1"/>
    <col min="13043" max="13044" width="206.42578125" customWidth="1"/>
    <col min="13045" max="13045" width="9.140625" customWidth="1"/>
    <col min="13046" max="13046" width="206.42578125" customWidth="1"/>
    <col min="13047" max="13047" width="9.140625" customWidth="1"/>
    <col min="13048" max="13048" width="5" customWidth="1"/>
    <col min="13049" max="13049" width="206.42578125" customWidth="1"/>
    <col min="13050" max="13050" width="9.140625" customWidth="1"/>
    <col min="13051" max="13051" width="206.42578125" customWidth="1"/>
    <col min="13052" max="13052" width="9.140625" customWidth="1"/>
    <col min="13053" max="13053" width="17" customWidth="1"/>
    <col min="13054" max="13054" width="16.140625" customWidth="1"/>
    <col min="13055" max="13055" width="206.42578125" customWidth="1"/>
    <col min="13057" max="13057" width="1.85546875" customWidth="1"/>
    <col min="13058" max="13058" width="9.140625" customWidth="1"/>
    <col min="13059" max="13059" width="11.42578125" customWidth="1"/>
    <col min="13060" max="13060" width="10.28515625" customWidth="1"/>
    <col min="13061" max="13062" width="8.85546875" customWidth="1"/>
    <col min="13063" max="13063" width="10.28515625" customWidth="1"/>
    <col min="13064" max="13065" width="8.85546875" customWidth="1"/>
    <col min="13066" max="13066" width="10.28515625" customWidth="1"/>
    <col min="13067" max="13068" width="8.85546875" customWidth="1"/>
    <col min="13069" max="13069" width="10.28515625" customWidth="1"/>
    <col min="13070" max="13071" width="8.85546875" customWidth="1"/>
    <col min="13072" max="13072" width="9.140625" customWidth="1"/>
    <col min="13073" max="13073" width="16.140625" customWidth="1"/>
    <col min="13074" max="13098" width="9.140625" customWidth="1"/>
    <col min="13099" max="13099" width="58.140625" customWidth="1"/>
    <col min="13100" max="13100" width="87.28515625" customWidth="1"/>
    <col min="13101" max="13102" width="9.140625" customWidth="1"/>
    <col min="13103" max="13105" width="206.42578125" customWidth="1"/>
    <col min="13106" max="13109" width="9.140625" customWidth="1"/>
    <col min="13110" max="13110" width="159.28515625" customWidth="1"/>
    <col min="13111" max="13111" width="161.85546875" customWidth="1"/>
    <col min="13112" max="13113" width="9.140625" customWidth="1"/>
    <col min="13114" max="13114" width="206.42578125" customWidth="1"/>
    <col min="13115" max="13117" width="9.140625" customWidth="1"/>
    <col min="13118" max="13118" width="15.28515625" customWidth="1"/>
    <col min="13119" max="13119" width="9.140625" customWidth="1"/>
    <col min="13120" max="13120" width="7.5703125" customWidth="1"/>
    <col min="13121" max="13121" width="24.7109375" customWidth="1"/>
    <col min="13122" max="13122" width="9.140625" customWidth="1"/>
    <col min="13123" max="13123" width="17" customWidth="1"/>
    <col min="13124" max="13126" width="9.140625" customWidth="1"/>
    <col min="13127" max="13127" width="58.140625" customWidth="1"/>
    <col min="13128" max="13128" width="87.28515625" customWidth="1"/>
    <col min="13129" max="13135" width="9.140625" customWidth="1"/>
    <col min="13136" max="13136" width="206.42578125" customWidth="1"/>
    <col min="13137" max="13137" width="9.140625" customWidth="1"/>
    <col min="13138" max="13138" width="206.42578125" customWidth="1"/>
    <col min="13139" max="13140" width="9.140625" customWidth="1"/>
    <col min="13141" max="13141" width="206.42578125" customWidth="1"/>
    <col min="13142" max="13142" width="24.7109375" customWidth="1"/>
    <col min="13143" max="13143" width="206.42578125" customWidth="1"/>
    <col min="13144" max="13145" width="9.140625" customWidth="1"/>
    <col min="13146" max="13146" width="161.85546875" customWidth="1"/>
    <col min="13147" max="13147" width="9.140625" customWidth="1"/>
    <col min="13148" max="13148" width="7.5703125" customWidth="1"/>
    <col min="13149" max="13150" width="9.140625" customWidth="1"/>
    <col min="13151" max="13151" width="25.5703125" customWidth="1"/>
    <col min="13152" max="13152" width="9.140625" customWidth="1"/>
    <col min="13153" max="13153" width="206.42578125" customWidth="1"/>
    <col min="13154" max="13154" width="85.5703125" customWidth="1"/>
    <col min="13155" max="13157" width="9.140625" customWidth="1"/>
    <col min="13158" max="13158" width="86.42578125" customWidth="1"/>
    <col min="13159" max="13159" width="9.140625" customWidth="1"/>
    <col min="13160" max="13160" width="15.28515625" customWidth="1"/>
    <col min="13161" max="13161" width="17.85546875" customWidth="1"/>
    <col min="13162" max="13162" width="206.42578125" customWidth="1"/>
    <col min="13163" max="13163" width="9.140625" customWidth="1"/>
    <col min="13164" max="13164" width="22.140625" customWidth="1"/>
    <col min="13165" max="13165" width="206.42578125" customWidth="1"/>
    <col min="13166" max="13167" width="9.140625" customWidth="1"/>
    <col min="13168" max="13169" width="206.42578125" customWidth="1"/>
    <col min="13170" max="13170" width="9.140625" customWidth="1"/>
    <col min="13171" max="13171" width="206.42578125" customWidth="1"/>
    <col min="13172" max="13181" width="9.140625" customWidth="1"/>
    <col min="13182" max="13182" width="87.28515625" customWidth="1"/>
    <col min="13183" max="13183" width="15.28515625" customWidth="1"/>
    <col min="13184" max="13184" width="17.85546875" customWidth="1"/>
    <col min="13185" max="13186" width="88.140625" customWidth="1"/>
    <col min="13187" max="13188" width="9.140625" customWidth="1"/>
    <col min="13189" max="13190" width="206.42578125" customWidth="1"/>
    <col min="13191" max="13191" width="9.140625" customWidth="1"/>
    <col min="13192" max="13192" width="206.42578125" customWidth="1"/>
    <col min="13193" max="13194" width="9.140625" customWidth="1"/>
    <col min="13195" max="13195" width="206.42578125" customWidth="1"/>
    <col min="13196" max="13196" width="89" customWidth="1"/>
    <col min="13197" max="13197" width="206.42578125" customWidth="1"/>
    <col min="13198" max="13206" width="9.140625" customWidth="1"/>
    <col min="13207" max="13207" width="15.28515625" customWidth="1"/>
    <col min="13208" max="13208" width="17.85546875" customWidth="1"/>
    <col min="13209" max="13209" width="3.28515625" customWidth="1"/>
    <col min="13210" max="13211" width="9.140625" customWidth="1"/>
    <col min="13212" max="13212" width="123.28515625" customWidth="1"/>
    <col min="13213" max="13217" width="9.140625" customWidth="1"/>
    <col min="13218" max="13218" width="24.7109375" customWidth="1"/>
    <col min="13219" max="13221" width="9.140625" customWidth="1"/>
    <col min="13222" max="13222" width="14.42578125" customWidth="1"/>
    <col min="13223" max="13224" width="9.140625" customWidth="1"/>
    <col min="13225" max="13225" width="206.42578125" customWidth="1"/>
    <col min="13226" max="13226" width="58.140625" customWidth="1"/>
    <col min="13227" max="13227" width="87.28515625" customWidth="1"/>
    <col min="13228" max="13228" width="9.140625" customWidth="1"/>
    <col min="13229" max="13229" width="206.42578125" customWidth="1"/>
    <col min="13230" max="13230" width="156.7109375" customWidth="1"/>
    <col min="13231" max="13234" width="9.140625" customWidth="1"/>
    <col min="13235" max="13235" width="206.42578125" customWidth="1"/>
    <col min="13236" max="13240" width="9.140625" customWidth="1"/>
    <col min="13241" max="13241" width="206.42578125" customWidth="1"/>
    <col min="13242" max="13242" width="89.85546875" customWidth="1"/>
    <col min="13243" max="13243" width="15.28515625" customWidth="1"/>
    <col min="13244" max="13244" width="17.85546875" customWidth="1"/>
    <col min="13245" max="13245" width="95" customWidth="1"/>
    <col min="13246" max="13247" width="90.7109375" customWidth="1"/>
    <col min="13248" max="13248" width="158.42578125" customWidth="1"/>
    <col min="13249" max="13249" width="83.85546875" customWidth="1"/>
    <col min="13250" max="13250" width="86.42578125" customWidth="1"/>
    <col min="13251" max="13251" width="206.42578125" customWidth="1"/>
    <col min="13252" max="13252" width="123.28515625" customWidth="1"/>
    <col min="13253" max="13253" width="31.5703125" customWidth="1"/>
    <col min="13254" max="13254" width="26.42578125" customWidth="1"/>
    <col min="13255" max="13256" width="9.140625" customWidth="1"/>
    <col min="13257" max="13257" width="206.42578125" customWidth="1"/>
    <col min="13258" max="13258" width="9.140625" customWidth="1"/>
    <col min="13259" max="13259" width="171.28515625" customWidth="1"/>
    <col min="13260" max="13260" width="17" customWidth="1"/>
    <col min="13261" max="13261" width="23" customWidth="1"/>
    <col min="13262" max="13262" width="206.42578125" customWidth="1"/>
    <col min="13263" max="13263" width="123.28515625" customWidth="1"/>
    <col min="13264" max="13264" width="9.140625" customWidth="1"/>
    <col min="13265" max="13265" width="206.42578125" customWidth="1"/>
    <col min="13266" max="13266" width="31.5703125" customWidth="1"/>
    <col min="13267" max="13267" width="206.42578125" customWidth="1"/>
    <col min="13268" max="13268" width="5.85546875" customWidth="1"/>
    <col min="13269" max="13270" width="9.140625" customWidth="1"/>
    <col min="13271" max="13271" width="206.42578125" customWidth="1"/>
    <col min="13272" max="13272" width="9.140625" customWidth="1"/>
    <col min="13273" max="13273" width="206.42578125" customWidth="1"/>
    <col min="13274" max="13274" width="9.140625" customWidth="1"/>
    <col min="13275" max="13275" width="206.42578125" customWidth="1"/>
    <col min="13276" max="13276" width="9.140625" customWidth="1"/>
    <col min="13277" max="13277" width="58.140625" customWidth="1"/>
    <col min="13278" max="13279" width="206.42578125" customWidth="1"/>
    <col min="13280" max="13280" width="141.28515625" customWidth="1"/>
    <col min="13281" max="13281" width="9.140625" customWidth="1"/>
    <col min="13282" max="13282" width="1.5703125" customWidth="1"/>
    <col min="13283" max="13283" width="156.7109375" customWidth="1"/>
    <col min="13284" max="13284" width="206.42578125" customWidth="1"/>
    <col min="13285" max="13285" width="9.140625" customWidth="1"/>
    <col min="13286" max="13286" width="5.85546875" customWidth="1"/>
    <col min="13287" max="13287" width="9.140625" customWidth="1"/>
    <col min="13288" max="13288" width="31.5703125" customWidth="1"/>
    <col min="13289" max="13289" width="206.42578125" customWidth="1"/>
    <col min="13290" max="13290" width="25.5703125" customWidth="1"/>
    <col min="13291" max="13294" width="9.140625" customWidth="1"/>
    <col min="13295" max="13295" width="179" customWidth="1"/>
    <col min="13296" max="13296" width="206.42578125" customWidth="1"/>
    <col min="13297" max="13297" width="83.85546875" customWidth="1"/>
    <col min="13298" max="13298" width="9.140625" customWidth="1"/>
    <col min="13299" max="13300" width="206.42578125" customWidth="1"/>
    <col min="13301" max="13301" width="9.140625" customWidth="1"/>
    <col min="13302" max="13302" width="206.42578125" customWidth="1"/>
    <col min="13303" max="13303" width="9.140625" customWidth="1"/>
    <col min="13304" max="13304" width="5" customWidth="1"/>
    <col min="13305" max="13305" width="206.42578125" customWidth="1"/>
    <col min="13306" max="13306" width="9.140625" customWidth="1"/>
    <col min="13307" max="13307" width="206.42578125" customWidth="1"/>
    <col min="13308" max="13308" width="9.140625" customWidth="1"/>
    <col min="13309" max="13309" width="17" customWidth="1"/>
    <col min="13310" max="13310" width="16.140625" customWidth="1"/>
    <col min="13311" max="13311" width="206.42578125" customWidth="1"/>
    <col min="13313" max="13313" width="1.85546875" customWidth="1"/>
    <col min="13314" max="13314" width="9.140625" customWidth="1"/>
    <col min="13315" max="13315" width="11.42578125" customWidth="1"/>
    <col min="13316" max="13316" width="10.28515625" customWidth="1"/>
    <col min="13317" max="13318" width="8.85546875" customWidth="1"/>
    <col min="13319" max="13319" width="10.28515625" customWidth="1"/>
    <col min="13320" max="13321" width="8.85546875" customWidth="1"/>
    <col min="13322" max="13322" width="10.28515625" customWidth="1"/>
    <col min="13323" max="13324" width="8.85546875" customWidth="1"/>
    <col min="13325" max="13325" width="10.28515625" customWidth="1"/>
    <col min="13326" max="13327" width="8.85546875" customWidth="1"/>
    <col min="13328" max="13328" width="9.140625" customWidth="1"/>
    <col min="13329" max="13329" width="16.140625" customWidth="1"/>
    <col min="13330" max="13354" width="9.140625" customWidth="1"/>
    <col min="13355" max="13355" width="58.140625" customWidth="1"/>
    <col min="13356" max="13356" width="87.28515625" customWidth="1"/>
    <col min="13357" max="13358" width="9.140625" customWidth="1"/>
    <col min="13359" max="13361" width="206.42578125" customWidth="1"/>
    <col min="13362" max="13365" width="9.140625" customWidth="1"/>
    <col min="13366" max="13366" width="159.28515625" customWidth="1"/>
    <col min="13367" max="13367" width="161.85546875" customWidth="1"/>
    <col min="13368" max="13369" width="9.140625" customWidth="1"/>
    <col min="13370" max="13370" width="206.42578125" customWidth="1"/>
    <col min="13371" max="13373" width="9.140625" customWidth="1"/>
    <col min="13374" max="13374" width="15.28515625" customWidth="1"/>
    <col min="13375" max="13375" width="9.140625" customWidth="1"/>
    <col min="13376" max="13376" width="7.5703125" customWidth="1"/>
    <col min="13377" max="13377" width="24.7109375" customWidth="1"/>
    <col min="13378" max="13378" width="9.140625" customWidth="1"/>
    <col min="13379" max="13379" width="17" customWidth="1"/>
    <col min="13380" max="13382" width="9.140625" customWidth="1"/>
    <col min="13383" max="13383" width="58.140625" customWidth="1"/>
    <col min="13384" max="13384" width="87.28515625" customWidth="1"/>
    <col min="13385" max="13391" width="9.140625" customWidth="1"/>
    <col min="13392" max="13392" width="206.42578125" customWidth="1"/>
    <col min="13393" max="13393" width="9.140625" customWidth="1"/>
    <col min="13394" max="13394" width="206.42578125" customWidth="1"/>
    <col min="13395" max="13396" width="9.140625" customWidth="1"/>
    <col min="13397" max="13397" width="206.42578125" customWidth="1"/>
    <col min="13398" max="13398" width="24.7109375" customWidth="1"/>
    <col min="13399" max="13399" width="206.42578125" customWidth="1"/>
    <col min="13400" max="13401" width="9.140625" customWidth="1"/>
    <col min="13402" max="13402" width="161.85546875" customWidth="1"/>
    <col min="13403" max="13403" width="9.140625" customWidth="1"/>
    <col min="13404" max="13404" width="7.5703125" customWidth="1"/>
    <col min="13405" max="13406" width="9.140625" customWidth="1"/>
    <col min="13407" max="13407" width="25.5703125" customWidth="1"/>
    <col min="13408" max="13408" width="9.140625" customWidth="1"/>
    <col min="13409" max="13409" width="206.42578125" customWidth="1"/>
    <col min="13410" max="13410" width="85.5703125" customWidth="1"/>
    <col min="13411" max="13413" width="9.140625" customWidth="1"/>
    <col min="13414" max="13414" width="86.42578125" customWidth="1"/>
    <col min="13415" max="13415" width="9.140625" customWidth="1"/>
    <col min="13416" max="13416" width="15.28515625" customWidth="1"/>
    <col min="13417" max="13417" width="17.85546875" customWidth="1"/>
    <col min="13418" max="13418" width="206.42578125" customWidth="1"/>
    <col min="13419" max="13419" width="9.140625" customWidth="1"/>
    <col min="13420" max="13420" width="22.140625" customWidth="1"/>
    <col min="13421" max="13421" width="206.42578125" customWidth="1"/>
    <col min="13422" max="13423" width="9.140625" customWidth="1"/>
    <col min="13424" max="13425" width="206.42578125" customWidth="1"/>
    <col min="13426" max="13426" width="9.140625" customWidth="1"/>
    <col min="13427" max="13427" width="206.42578125" customWidth="1"/>
    <col min="13428" max="13437" width="9.140625" customWidth="1"/>
    <col min="13438" max="13438" width="87.28515625" customWidth="1"/>
    <col min="13439" max="13439" width="15.28515625" customWidth="1"/>
    <col min="13440" max="13440" width="17.85546875" customWidth="1"/>
    <col min="13441" max="13442" width="88.140625" customWidth="1"/>
    <col min="13443" max="13444" width="9.140625" customWidth="1"/>
    <col min="13445" max="13446" width="206.42578125" customWidth="1"/>
    <col min="13447" max="13447" width="9.140625" customWidth="1"/>
    <col min="13448" max="13448" width="206.42578125" customWidth="1"/>
    <col min="13449" max="13450" width="9.140625" customWidth="1"/>
    <col min="13451" max="13451" width="206.42578125" customWidth="1"/>
    <col min="13452" max="13452" width="89" customWidth="1"/>
    <col min="13453" max="13453" width="206.42578125" customWidth="1"/>
    <col min="13454" max="13462" width="9.140625" customWidth="1"/>
    <col min="13463" max="13463" width="15.28515625" customWidth="1"/>
    <col min="13464" max="13464" width="17.85546875" customWidth="1"/>
    <col min="13465" max="13465" width="3.28515625" customWidth="1"/>
    <col min="13466" max="13467" width="9.140625" customWidth="1"/>
    <col min="13468" max="13468" width="123.28515625" customWidth="1"/>
    <col min="13469" max="13473" width="9.140625" customWidth="1"/>
    <col min="13474" max="13474" width="24.7109375" customWidth="1"/>
    <col min="13475" max="13477" width="9.140625" customWidth="1"/>
    <col min="13478" max="13478" width="14.42578125" customWidth="1"/>
    <col min="13479" max="13480" width="9.140625" customWidth="1"/>
    <col min="13481" max="13481" width="206.42578125" customWidth="1"/>
    <col min="13482" max="13482" width="58.140625" customWidth="1"/>
    <col min="13483" max="13483" width="87.28515625" customWidth="1"/>
    <col min="13484" max="13484" width="9.140625" customWidth="1"/>
    <col min="13485" max="13485" width="206.42578125" customWidth="1"/>
    <col min="13486" max="13486" width="156.7109375" customWidth="1"/>
    <col min="13487" max="13490" width="9.140625" customWidth="1"/>
    <col min="13491" max="13491" width="206.42578125" customWidth="1"/>
    <col min="13492" max="13496" width="9.140625" customWidth="1"/>
    <col min="13497" max="13497" width="206.42578125" customWidth="1"/>
    <col min="13498" max="13498" width="89.85546875" customWidth="1"/>
    <col min="13499" max="13499" width="15.28515625" customWidth="1"/>
    <col min="13500" max="13500" width="17.85546875" customWidth="1"/>
    <col min="13501" max="13501" width="95" customWidth="1"/>
    <col min="13502" max="13503" width="90.7109375" customWidth="1"/>
    <col min="13504" max="13504" width="158.42578125" customWidth="1"/>
    <col min="13505" max="13505" width="83.85546875" customWidth="1"/>
    <col min="13506" max="13506" width="86.42578125" customWidth="1"/>
    <col min="13507" max="13507" width="206.42578125" customWidth="1"/>
    <col min="13508" max="13508" width="123.28515625" customWidth="1"/>
    <col min="13509" max="13509" width="31.5703125" customWidth="1"/>
    <col min="13510" max="13510" width="26.42578125" customWidth="1"/>
    <col min="13511" max="13512" width="9.140625" customWidth="1"/>
    <col min="13513" max="13513" width="206.42578125" customWidth="1"/>
    <col min="13514" max="13514" width="9.140625" customWidth="1"/>
    <col min="13515" max="13515" width="171.28515625" customWidth="1"/>
    <col min="13516" max="13516" width="17" customWidth="1"/>
    <col min="13517" max="13517" width="23" customWidth="1"/>
    <col min="13518" max="13518" width="206.42578125" customWidth="1"/>
    <col min="13519" max="13519" width="123.28515625" customWidth="1"/>
    <col min="13520" max="13520" width="9.140625" customWidth="1"/>
    <col min="13521" max="13521" width="206.42578125" customWidth="1"/>
    <col min="13522" max="13522" width="31.5703125" customWidth="1"/>
    <col min="13523" max="13523" width="206.42578125" customWidth="1"/>
    <col min="13524" max="13524" width="5.85546875" customWidth="1"/>
    <col min="13525" max="13526" width="9.140625" customWidth="1"/>
    <col min="13527" max="13527" width="206.42578125" customWidth="1"/>
    <col min="13528" max="13528" width="9.140625" customWidth="1"/>
    <col min="13529" max="13529" width="206.42578125" customWidth="1"/>
    <col min="13530" max="13530" width="9.140625" customWidth="1"/>
    <col min="13531" max="13531" width="206.42578125" customWidth="1"/>
    <col min="13532" max="13532" width="9.140625" customWidth="1"/>
    <col min="13533" max="13533" width="58.140625" customWidth="1"/>
    <col min="13534" max="13535" width="206.42578125" customWidth="1"/>
    <col min="13536" max="13536" width="141.28515625" customWidth="1"/>
    <col min="13537" max="13537" width="9.140625" customWidth="1"/>
    <col min="13538" max="13538" width="1.5703125" customWidth="1"/>
    <col min="13539" max="13539" width="156.7109375" customWidth="1"/>
    <col min="13540" max="13540" width="206.42578125" customWidth="1"/>
    <col min="13541" max="13541" width="9.140625" customWidth="1"/>
    <col min="13542" max="13542" width="5.85546875" customWidth="1"/>
    <col min="13543" max="13543" width="9.140625" customWidth="1"/>
    <col min="13544" max="13544" width="31.5703125" customWidth="1"/>
    <col min="13545" max="13545" width="206.42578125" customWidth="1"/>
    <col min="13546" max="13546" width="25.5703125" customWidth="1"/>
    <col min="13547" max="13550" width="9.140625" customWidth="1"/>
    <col min="13551" max="13551" width="179" customWidth="1"/>
    <col min="13552" max="13552" width="206.42578125" customWidth="1"/>
    <col min="13553" max="13553" width="83.85546875" customWidth="1"/>
    <col min="13554" max="13554" width="9.140625" customWidth="1"/>
    <col min="13555" max="13556" width="206.42578125" customWidth="1"/>
    <col min="13557" max="13557" width="9.140625" customWidth="1"/>
    <col min="13558" max="13558" width="206.42578125" customWidth="1"/>
    <col min="13559" max="13559" width="9.140625" customWidth="1"/>
    <col min="13560" max="13560" width="5" customWidth="1"/>
    <col min="13561" max="13561" width="206.42578125" customWidth="1"/>
    <col min="13562" max="13562" width="9.140625" customWidth="1"/>
    <col min="13563" max="13563" width="206.42578125" customWidth="1"/>
    <col min="13564" max="13564" width="9.140625" customWidth="1"/>
    <col min="13565" max="13565" width="17" customWidth="1"/>
    <col min="13566" max="13566" width="16.140625" customWidth="1"/>
    <col min="13567" max="13567" width="206.42578125" customWidth="1"/>
    <col min="13569" max="13569" width="1.85546875" customWidth="1"/>
    <col min="13570" max="13570" width="9.140625" customWidth="1"/>
    <col min="13571" max="13571" width="11.42578125" customWidth="1"/>
    <col min="13572" max="13572" width="10.28515625" customWidth="1"/>
    <col min="13573" max="13574" width="8.85546875" customWidth="1"/>
    <col min="13575" max="13575" width="10.28515625" customWidth="1"/>
    <col min="13576" max="13577" width="8.85546875" customWidth="1"/>
    <col min="13578" max="13578" width="10.28515625" customWidth="1"/>
    <col min="13579" max="13580" width="8.85546875" customWidth="1"/>
    <col min="13581" max="13581" width="10.28515625" customWidth="1"/>
    <col min="13582" max="13583" width="8.85546875" customWidth="1"/>
    <col min="13584" max="13584" width="9.140625" customWidth="1"/>
    <col min="13585" max="13585" width="16.140625" customWidth="1"/>
    <col min="13586" max="13610" width="9.140625" customWidth="1"/>
    <col min="13611" max="13611" width="58.140625" customWidth="1"/>
    <col min="13612" max="13612" width="87.28515625" customWidth="1"/>
    <col min="13613" max="13614" width="9.140625" customWidth="1"/>
    <col min="13615" max="13617" width="206.42578125" customWidth="1"/>
    <col min="13618" max="13621" width="9.140625" customWidth="1"/>
    <col min="13622" max="13622" width="159.28515625" customWidth="1"/>
    <col min="13623" max="13623" width="161.85546875" customWidth="1"/>
    <col min="13624" max="13625" width="9.140625" customWidth="1"/>
    <col min="13626" max="13626" width="206.42578125" customWidth="1"/>
    <col min="13627" max="13629" width="9.140625" customWidth="1"/>
    <col min="13630" max="13630" width="15.28515625" customWidth="1"/>
    <col min="13631" max="13631" width="9.140625" customWidth="1"/>
    <col min="13632" max="13632" width="7.5703125" customWidth="1"/>
    <col min="13633" max="13633" width="24.7109375" customWidth="1"/>
    <col min="13634" max="13634" width="9.140625" customWidth="1"/>
    <col min="13635" max="13635" width="17" customWidth="1"/>
    <col min="13636" max="13638" width="9.140625" customWidth="1"/>
    <col min="13639" max="13639" width="58.140625" customWidth="1"/>
    <col min="13640" max="13640" width="87.28515625" customWidth="1"/>
    <col min="13641" max="13647" width="9.140625" customWidth="1"/>
    <col min="13648" max="13648" width="206.42578125" customWidth="1"/>
    <col min="13649" max="13649" width="9.140625" customWidth="1"/>
    <col min="13650" max="13650" width="206.42578125" customWidth="1"/>
    <col min="13651" max="13652" width="9.140625" customWidth="1"/>
    <col min="13653" max="13653" width="206.42578125" customWidth="1"/>
    <col min="13654" max="13654" width="24.7109375" customWidth="1"/>
    <col min="13655" max="13655" width="206.42578125" customWidth="1"/>
    <col min="13656" max="13657" width="9.140625" customWidth="1"/>
    <col min="13658" max="13658" width="161.85546875" customWidth="1"/>
    <col min="13659" max="13659" width="9.140625" customWidth="1"/>
    <col min="13660" max="13660" width="7.5703125" customWidth="1"/>
    <col min="13661" max="13662" width="9.140625" customWidth="1"/>
    <col min="13663" max="13663" width="25.5703125" customWidth="1"/>
    <col min="13664" max="13664" width="9.140625" customWidth="1"/>
    <col min="13665" max="13665" width="206.42578125" customWidth="1"/>
    <col min="13666" max="13666" width="85.5703125" customWidth="1"/>
    <col min="13667" max="13669" width="9.140625" customWidth="1"/>
    <col min="13670" max="13670" width="86.42578125" customWidth="1"/>
    <col min="13671" max="13671" width="9.140625" customWidth="1"/>
    <col min="13672" max="13672" width="15.28515625" customWidth="1"/>
    <col min="13673" max="13673" width="17.85546875" customWidth="1"/>
    <col min="13674" max="13674" width="206.42578125" customWidth="1"/>
    <col min="13675" max="13675" width="9.140625" customWidth="1"/>
    <col min="13676" max="13676" width="22.140625" customWidth="1"/>
    <col min="13677" max="13677" width="206.42578125" customWidth="1"/>
    <col min="13678" max="13679" width="9.140625" customWidth="1"/>
    <col min="13680" max="13681" width="206.42578125" customWidth="1"/>
    <col min="13682" max="13682" width="9.140625" customWidth="1"/>
    <col min="13683" max="13683" width="206.42578125" customWidth="1"/>
    <col min="13684" max="13693" width="9.140625" customWidth="1"/>
    <col min="13694" max="13694" width="87.28515625" customWidth="1"/>
    <col min="13695" max="13695" width="15.28515625" customWidth="1"/>
    <col min="13696" max="13696" width="17.85546875" customWidth="1"/>
    <col min="13697" max="13698" width="88.140625" customWidth="1"/>
    <col min="13699" max="13700" width="9.140625" customWidth="1"/>
    <col min="13701" max="13702" width="206.42578125" customWidth="1"/>
    <col min="13703" max="13703" width="9.140625" customWidth="1"/>
    <col min="13704" max="13704" width="206.42578125" customWidth="1"/>
    <col min="13705" max="13706" width="9.140625" customWidth="1"/>
    <col min="13707" max="13707" width="206.42578125" customWidth="1"/>
    <col min="13708" max="13708" width="89" customWidth="1"/>
    <col min="13709" max="13709" width="206.42578125" customWidth="1"/>
    <col min="13710" max="13718" width="9.140625" customWidth="1"/>
    <col min="13719" max="13719" width="15.28515625" customWidth="1"/>
    <col min="13720" max="13720" width="17.85546875" customWidth="1"/>
    <col min="13721" max="13721" width="3.28515625" customWidth="1"/>
    <col min="13722" max="13723" width="9.140625" customWidth="1"/>
    <col min="13724" max="13724" width="123.28515625" customWidth="1"/>
    <col min="13725" max="13729" width="9.140625" customWidth="1"/>
    <col min="13730" max="13730" width="24.7109375" customWidth="1"/>
    <col min="13731" max="13733" width="9.140625" customWidth="1"/>
    <col min="13734" max="13734" width="14.42578125" customWidth="1"/>
    <col min="13735" max="13736" width="9.140625" customWidth="1"/>
    <col min="13737" max="13737" width="206.42578125" customWidth="1"/>
    <col min="13738" max="13738" width="58.140625" customWidth="1"/>
    <col min="13739" max="13739" width="87.28515625" customWidth="1"/>
    <col min="13740" max="13740" width="9.140625" customWidth="1"/>
    <col min="13741" max="13741" width="206.42578125" customWidth="1"/>
    <col min="13742" max="13742" width="156.7109375" customWidth="1"/>
    <col min="13743" max="13746" width="9.140625" customWidth="1"/>
    <col min="13747" max="13747" width="206.42578125" customWidth="1"/>
    <col min="13748" max="13752" width="9.140625" customWidth="1"/>
    <col min="13753" max="13753" width="206.42578125" customWidth="1"/>
    <col min="13754" max="13754" width="89.85546875" customWidth="1"/>
    <col min="13755" max="13755" width="15.28515625" customWidth="1"/>
    <col min="13756" max="13756" width="17.85546875" customWidth="1"/>
    <col min="13757" max="13757" width="95" customWidth="1"/>
    <col min="13758" max="13759" width="90.7109375" customWidth="1"/>
    <col min="13760" max="13760" width="158.42578125" customWidth="1"/>
    <col min="13761" max="13761" width="83.85546875" customWidth="1"/>
    <col min="13762" max="13762" width="86.42578125" customWidth="1"/>
    <col min="13763" max="13763" width="206.42578125" customWidth="1"/>
    <col min="13764" max="13764" width="123.28515625" customWidth="1"/>
    <col min="13765" max="13765" width="31.5703125" customWidth="1"/>
    <col min="13766" max="13766" width="26.42578125" customWidth="1"/>
    <col min="13767" max="13768" width="9.140625" customWidth="1"/>
    <col min="13769" max="13769" width="206.42578125" customWidth="1"/>
    <col min="13770" max="13770" width="9.140625" customWidth="1"/>
    <col min="13771" max="13771" width="171.28515625" customWidth="1"/>
    <col min="13772" max="13772" width="17" customWidth="1"/>
    <col min="13773" max="13773" width="23" customWidth="1"/>
    <col min="13774" max="13774" width="206.42578125" customWidth="1"/>
    <col min="13775" max="13775" width="123.28515625" customWidth="1"/>
    <col min="13776" max="13776" width="9.140625" customWidth="1"/>
    <col min="13777" max="13777" width="206.42578125" customWidth="1"/>
    <col min="13778" max="13778" width="31.5703125" customWidth="1"/>
    <col min="13779" max="13779" width="206.42578125" customWidth="1"/>
    <col min="13780" max="13780" width="5.85546875" customWidth="1"/>
    <col min="13781" max="13782" width="9.140625" customWidth="1"/>
    <col min="13783" max="13783" width="206.42578125" customWidth="1"/>
    <col min="13784" max="13784" width="9.140625" customWidth="1"/>
    <col min="13785" max="13785" width="206.42578125" customWidth="1"/>
    <col min="13786" max="13786" width="9.140625" customWidth="1"/>
    <col min="13787" max="13787" width="206.42578125" customWidth="1"/>
    <col min="13788" max="13788" width="9.140625" customWidth="1"/>
    <col min="13789" max="13789" width="58.140625" customWidth="1"/>
    <col min="13790" max="13791" width="206.42578125" customWidth="1"/>
    <col min="13792" max="13792" width="141.28515625" customWidth="1"/>
    <col min="13793" max="13793" width="9.140625" customWidth="1"/>
    <col min="13794" max="13794" width="1.5703125" customWidth="1"/>
    <col min="13795" max="13795" width="156.7109375" customWidth="1"/>
    <col min="13796" max="13796" width="206.42578125" customWidth="1"/>
    <col min="13797" max="13797" width="9.140625" customWidth="1"/>
    <col min="13798" max="13798" width="5.85546875" customWidth="1"/>
    <col min="13799" max="13799" width="9.140625" customWidth="1"/>
    <col min="13800" max="13800" width="31.5703125" customWidth="1"/>
    <col min="13801" max="13801" width="206.42578125" customWidth="1"/>
    <col min="13802" max="13802" width="25.5703125" customWidth="1"/>
    <col min="13803" max="13806" width="9.140625" customWidth="1"/>
    <col min="13807" max="13807" width="179" customWidth="1"/>
    <col min="13808" max="13808" width="206.42578125" customWidth="1"/>
    <col min="13809" max="13809" width="83.85546875" customWidth="1"/>
    <col min="13810" max="13810" width="9.140625" customWidth="1"/>
    <col min="13811" max="13812" width="206.42578125" customWidth="1"/>
    <col min="13813" max="13813" width="9.140625" customWidth="1"/>
    <col min="13814" max="13814" width="206.42578125" customWidth="1"/>
    <col min="13815" max="13815" width="9.140625" customWidth="1"/>
    <col min="13816" max="13816" width="5" customWidth="1"/>
    <col min="13817" max="13817" width="206.42578125" customWidth="1"/>
    <col min="13818" max="13818" width="9.140625" customWidth="1"/>
    <col min="13819" max="13819" width="206.42578125" customWidth="1"/>
    <col min="13820" max="13820" width="9.140625" customWidth="1"/>
    <col min="13821" max="13821" width="17" customWidth="1"/>
    <col min="13822" max="13822" width="16.140625" customWidth="1"/>
    <col min="13823" max="13823" width="206.42578125" customWidth="1"/>
    <col min="13825" max="13825" width="1.85546875" customWidth="1"/>
    <col min="13826" max="13826" width="9.140625" customWidth="1"/>
    <col min="13827" max="13827" width="11.42578125" customWidth="1"/>
    <col min="13828" max="13828" width="10.28515625" customWidth="1"/>
    <col min="13829" max="13830" width="8.85546875" customWidth="1"/>
    <col min="13831" max="13831" width="10.28515625" customWidth="1"/>
    <col min="13832" max="13833" width="8.85546875" customWidth="1"/>
    <col min="13834" max="13834" width="10.28515625" customWidth="1"/>
    <col min="13835" max="13836" width="8.85546875" customWidth="1"/>
    <col min="13837" max="13837" width="10.28515625" customWidth="1"/>
    <col min="13838" max="13839" width="8.85546875" customWidth="1"/>
    <col min="13840" max="13840" width="9.140625" customWidth="1"/>
    <col min="13841" max="13841" width="16.140625" customWidth="1"/>
    <col min="13842" max="13866" width="9.140625" customWidth="1"/>
    <col min="13867" max="13867" width="58.140625" customWidth="1"/>
    <col min="13868" max="13868" width="87.28515625" customWidth="1"/>
    <col min="13869" max="13870" width="9.140625" customWidth="1"/>
    <col min="13871" max="13873" width="206.42578125" customWidth="1"/>
    <col min="13874" max="13877" width="9.140625" customWidth="1"/>
    <col min="13878" max="13878" width="159.28515625" customWidth="1"/>
    <col min="13879" max="13879" width="161.85546875" customWidth="1"/>
    <col min="13880" max="13881" width="9.140625" customWidth="1"/>
    <col min="13882" max="13882" width="206.42578125" customWidth="1"/>
    <col min="13883" max="13885" width="9.140625" customWidth="1"/>
    <col min="13886" max="13886" width="15.28515625" customWidth="1"/>
    <col min="13887" max="13887" width="9.140625" customWidth="1"/>
    <col min="13888" max="13888" width="7.5703125" customWidth="1"/>
    <col min="13889" max="13889" width="24.7109375" customWidth="1"/>
    <col min="13890" max="13890" width="9.140625" customWidth="1"/>
    <col min="13891" max="13891" width="17" customWidth="1"/>
    <col min="13892" max="13894" width="9.140625" customWidth="1"/>
    <col min="13895" max="13895" width="58.140625" customWidth="1"/>
    <col min="13896" max="13896" width="87.28515625" customWidth="1"/>
    <col min="13897" max="13903" width="9.140625" customWidth="1"/>
    <col min="13904" max="13904" width="206.42578125" customWidth="1"/>
    <col min="13905" max="13905" width="9.140625" customWidth="1"/>
    <col min="13906" max="13906" width="206.42578125" customWidth="1"/>
    <col min="13907" max="13908" width="9.140625" customWidth="1"/>
    <col min="13909" max="13909" width="206.42578125" customWidth="1"/>
    <col min="13910" max="13910" width="24.7109375" customWidth="1"/>
    <col min="13911" max="13911" width="206.42578125" customWidth="1"/>
    <col min="13912" max="13913" width="9.140625" customWidth="1"/>
    <col min="13914" max="13914" width="161.85546875" customWidth="1"/>
    <col min="13915" max="13915" width="9.140625" customWidth="1"/>
    <col min="13916" max="13916" width="7.5703125" customWidth="1"/>
    <col min="13917" max="13918" width="9.140625" customWidth="1"/>
    <col min="13919" max="13919" width="25.5703125" customWidth="1"/>
    <col min="13920" max="13920" width="9.140625" customWidth="1"/>
    <col min="13921" max="13921" width="206.42578125" customWidth="1"/>
    <col min="13922" max="13922" width="85.5703125" customWidth="1"/>
    <col min="13923" max="13925" width="9.140625" customWidth="1"/>
    <col min="13926" max="13926" width="86.42578125" customWidth="1"/>
    <col min="13927" max="13927" width="9.140625" customWidth="1"/>
    <col min="13928" max="13928" width="15.28515625" customWidth="1"/>
    <col min="13929" max="13929" width="17.85546875" customWidth="1"/>
    <col min="13930" max="13930" width="206.42578125" customWidth="1"/>
    <col min="13931" max="13931" width="9.140625" customWidth="1"/>
    <col min="13932" max="13932" width="22.140625" customWidth="1"/>
    <col min="13933" max="13933" width="206.42578125" customWidth="1"/>
    <col min="13934" max="13935" width="9.140625" customWidth="1"/>
    <col min="13936" max="13937" width="206.42578125" customWidth="1"/>
    <col min="13938" max="13938" width="9.140625" customWidth="1"/>
    <col min="13939" max="13939" width="206.42578125" customWidth="1"/>
    <col min="13940" max="13949" width="9.140625" customWidth="1"/>
    <col min="13950" max="13950" width="87.28515625" customWidth="1"/>
    <col min="13951" max="13951" width="15.28515625" customWidth="1"/>
    <col min="13952" max="13952" width="17.85546875" customWidth="1"/>
    <col min="13953" max="13954" width="88.140625" customWidth="1"/>
    <col min="13955" max="13956" width="9.140625" customWidth="1"/>
    <col min="13957" max="13958" width="206.42578125" customWidth="1"/>
    <col min="13959" max="13959" width="9.140625" customWidth="1"/>
    <col min="13960" max="13960" width="206.42578125" customWidth="1"/>
    <col min="13961" max="13962" width="9.140625" customWidth="1"/>
    <col min="13963" max="13963" width="206.42578125" customWidth="1"/>
    <col min="13964" max="13964" width="89" customWidth="1"/>
    <col min="13965" max="13965" width="206.42578125" customWidth="1"/>
    <col min="13966" max="13974" width="9.140625" customWidth="1"/>
    <col min="13975" max="13975" width="15.28515625" customWidth="1"/>
    <col min="13976" max="13976" width="17.85546875" customWidth="1"/>
    <col min="13977" max="13977" width="3.28515625" customWidth="1"/>
    <col min="13978" max="13979" width="9.140625" customWidth="1"/>
    <col min="13980" max="13980" width="123.28515625" customWidth="1"/>
    <col min="13981" max="13985" width="9.140625" customWidth="1"/>
    <col min="13986" max="13986" width="24.7109375" customWidth="1"/>
    <col min="13987" max="13989" width="9.140625" customWidth="1"/>
    <col min="13990" max="13990" width="14.42578125" customWidth="1"/>
    <col min="13991" max="13992" width="9.140625" customWidth="1"/>
    <col min="13993" max="13993" width="206.42578125" customWidth="1"/>
    <col min="13994" max="13994" width="58.140625" customWidth="1"/>
    <col min="13995" max="13995" width="87.28515625" customWidth="1"/>
    <col min="13996" max="13996" width="9.140625" customWidth="1"/>
    <col min="13997" max="13997" width="206.42578125" customWidth="1"/>
    <col min="13998" max="13998" width="156.7109375" customWidth="1"/>
    <col min="13999" max="14002" width="9.140625" customWidth="1"/>
    <col min="14003" max="14003" width="206.42578125" customWidth="1"/>
    <col min="14004" max="14008" width="9.140625" customWidth="1"/>
    <col min="14009" max="14009" width="206.42578125" customWidth="1"/>
    <col min="14010" max="14010" width="89.85546875" customWidth="1"/>
    <col min="14011" max="14011" width="15.28515625" customWidth="1"/>
    <col min="14012" max="14012" width="17.85546875" customWidth="1"/>
    <col min="14013" max="14013" width="95" customWidth="1"/>
    <col min="14014" max="14015" width="90.7109375" customWidth="1"/>
    <col min="14016" max="14016" width="158.42578125" customWidth="1"/>
    <col min="14017" max="14017" width="83.85546875" customWidth="1"/>
    <col min="14018" max="14018" width="86.42578125" customWidth="1"/>
    <col min="14019" max="14019" width="206.42578125" customWidth="1"/>
    <col min="14020" max="14020" width="123.28515625" customWidth="1"/>
    <col min="14021" max="14021" width="31.5703125" customWidth="1"/>
    <col min="14022" max="14022" width="26.42578125" customWidth="1"/>
    <col min="14023" max="14024" width="9.140625" customWidth="1"/>
    <col min="14025" max="14025" width="206.42578125" customWidth="1"/>
    <col min="14026" max="14026" width="9.140625" customWidth="1"/>
    <col min="14027" max="14027" width="171.28515625" customWidth="1"/>
    <col min="14028" max="14028" width="17" customWidth="1"/>
    <col min="14029" max="14029" width="23" customWidth="1"/>
    <col min="14030" max="14030" width="206.42578125" customWidth="1"/>
    <col min="14031" max="14031" width="123.28515625" customWidth="1"/>
    <col min="14032" max="14032" width="9.140625" customWidth="1"/>
    <col min="14033" max="14033" width="206.42578125" customWidth="1"/>
    <col min="14034" max="14034" width="31.5703125" customWidth="1"/>
    <col min="14035" max="14035" width="206.42578125" customWidth="1"/>
    <col min="14036" max="14036" width="5.85546875" customWidth="1"/>
    <col min="14037" max="14038" width="9.140625" customWidth="1"/>
    <col min="14039" max="14039" width="206.42578125" customWidth="1"/>
    <col min="14040" max="14040" width="9.140625" customWidth="1"/>
    <col min="14041" max="14041" width="206.42578125" customWidth="1"/>
    <col min="14042" max="14042" width="9.140625" customWidth="1"/>
    <col min="14043" max="14043" width="206.42578125" customWidth="1"/>
    <col min="14044" max="14044" width="9.140625" customWidth="1"/>
    <col min="14045" max="14045" width="58.140625" customWidth="1"/>
    <col min="14046" max="14047" width="206.42578125" customWidth="1"/>
    <col min="14048" max="14048" width="141.28515625" customWidth="1"/>
    <col min="14049" max="14049" width="9.140625" customWidth="1"/>
    <col min="14050" max="14050" width="1.5703125" customWidth="1"/>
    <col min="14051" max="14051" width="156.7109375" customWidth="1"/>
    <col min="14052" max="14052" width="206.42578125" customWidth="1"/>
    <col min="14053" max="14053" width="9.140625" customWidth="1"/>
    <col min="14054" max="14054" width="5.85546875" customWidth="1"/>
    <col min="14055" max="14055" width="9.140625" customWidth="1"/>
    <col min="14056" max="14056" width="31.5703125" customWidth="1"/>
    <col min="14057" max="14057" width="206.42578125" customWidth="1"/>
    <col min="14058" max="14058" width="25.5703125" customWidth="1"/>
    <col min="14059" max="14062" width="9.140625" customWidth="1"/>
    <col min="14063" max="14063" width="179" customWidth="1"/>
    <col min="14064" max="14064" width="206.42578125" customWidth="1"/>
    <col min="14065" max="14065" width="83.85546875" customWidth="1"/>
    <col min="14066" max="14066" width="9.140625" customWidth="1"/>
    <col min="14067" max="14068" width="206.42578125" customWidth="1"/>
    <col min="14069" max="14069" width="9.140625" customWidth="1"/>
    <col min="14070" max="14070" width="206.42578125" customWidth="1"/>
    <col min="14071" max="14071" width="9.140625" customWidth="1"/>
    <col min="14072" max="14072" width="5" customWidth="1"/>
    <col min="14073" max="14073" width="206.42578125" customWidth="1"/>
    <col min="14074" max="14074" width="9.140625" customWidth="1"/>
    <col min="14075" max="14075" width="206.42578125" customWidth="1"/>
    <col min="14076" max="14076" width="9.140625" customWidth="1"/>
    <col min="14077" max="14077" width="17" customWidth="1"/>
    <col min="14078" max="14078" width="16.140625" customWidth="1"/>
    <col min="14079" max="14079" width="206.42578125" customWidth="1"/>
    <col min="14081" max="14081" width="1.85546875" customWidth="1"/>
    <col min="14082" max="14082" width="9.140625" customWidth="1"/>
    <col min="14083" max="14083" width="11.42578125" customWidth="1"/>
    <col min="14084" max="14084" width="10.28515625" customWidth="1"/>
    <col min="14085" max="14086" width="8.85546875" customWidth="1"/>
    <col min="14087" max="14087" width="10.28515625" customWidth="1"/>
    <col min="14088" max="14089" width="8.85546875" customWidth="1"/>
    <col min="14090" max="14090" width="10.28515625" customWidth="1"/>
    <col min="14091" max="14092" width="8.85546875" customWidth="1"/>
    <col min="14093" max="14093" width="10.28515625" customWidth="1"/>
    <col min="14094" max="14095" width="8.85546875" customWidth="1"/>
    <col min="14096" max="14096" width="9.140625" customWidth="1"/>
    <col min="14097" max="14097" width="16.140625" customWidth="1"/>
    <col min="14098" max="14122" width="9.140625" customWidth="1"/>
    <col min="14123" max="14123" width="58.140625" customWidth="1"/>
    <col min="14124" max="14124" width="87.28515625" customWidth="1"/>
    <col min="14125" max="14126" width="9.140625" customWidth="1"/>
    <col min="14127" max="14129" width="206.42578125" customWidth="1"/>
    <col min="14130" max="14133" width="9.140625" customWidth="1"/>
    <col min="14134" max="14134" width="159.28515625" customWidth="1"/>
    <col min="14135" max="14135" width="161.85546875" customWidth="1"/>
    <col min="14136" max="14137" width="9.140625" customWidth="1"/>
    <col min="14138" max="14138" width="206.42578125" customWidth="1"/>
    <col min="14139" max="14141" width="9.140625" customWidth="1"/>
    <col min="14142" max="14142" width="15.28515625" customWidth="1"/>
    <col min="14143" max="14143" width="9.140625" customWidth="1"/>
    <col min="14144" max="14144" width="7.5703125" customWidth="1"/>
    <col min="14145" max="14145" width="24.7109375" customWidth="1"/>
    <col min="14146" max="14146" width="9.140625" customWidth="1"/>
    <col min="14147" max="14147" width="17" customWidth="1"/>
    <col min="14148" max="14150" width="9.140625" customWidth="1"/>
    <col min="14151" max="14151" width="58.140625" customWidth="1"/>
    <col min="14152" max="14152" width="87.28515625" customWidth="1"/>
    <col min="14153" max="14159" width="9.140625" customWidth="1"/>
    <col min="14160" max="14160" width="206.42578125" customWidth="1"/>
    <col min="14161" max="14161" width="9.140625" customWidth="1"/>
    <col min="14162" max="14162" width="206.42578125" customWidth="1"/>
    <col min="14163" max="14164" width="9.140625" customWidth="1"/>
    <col min="14165" max="14165" width="206.42578125" customWidth="1"/>
    <col min="14166" max="14166" width="24.7109375" customWidth="1"/>
    <col min="14167" max="14167" width="206.42578125" customWidth="1"/>
    <col min="14168" max="14169" width="9.140625" customWidth="1"/>
    <col min="14170" max="14170" width="161.85546875" customWidth="1"/>
    <col min="14171" max="14171" width="9.140625" customWidth="1"/>
    <col min="14172" max="14172" width="7.5703125" customWidth="1"/>
    <col min="14173" max="14174" width="9.140625" customWidth="1"/>
    <col min="14175" max="14175" width="25.5703125" customWidth="1"/>
    <col min="14176" max="14176" width="9.140625" customWidth="1"/>
    <col min="14177" max="14177" width="206.42578125" customWidth="1"/>
    <col min="14178" max="14178" width="85.5703125" customWidth="1"/>
    <col min="14179" max="14181" width="9.140625" customWidth="1"/>
    <col min="14182" max="14182" width="86.42578125" customWidth="1"/>
    <col min="14183" max="14183" width="9.140625" customWidth="1"/>
    <col min="14184" max="14184" width="15.28515625" customWidth="1"/>
    <col min="14185" max="14185" width="17.85546875" customWidth="1"/>
    <col min="14186" max="14186" width="206.42578125" customWidth="1"/>
    <col min="14187" max="14187" width="9.140625" customWidth="1"/>
    <col min="14188" max="14188" width="22.140625" customWidth="1"/>
    <col min="14189" max="14189" width="206.42578125" customWidth="1"/>
    <col min="14190" max="14191" width="9.140625" customWidth="1"/>
    <col min="14192" max="14193" width="206.42578125" customWidth="1"/>
    <col min="14194" max="14194" width="9.140625" customWidth="1"/>
    <col min="14195" max="14195" width="206.42578125" customWidth="1"/>
    <col min="14196" max="14205" width="9.140625" customWidth="1"/>
    <col min="14206" max="14206" width="87.28515625" customWidth="1"/>
    <col min="14207" max="14207" width="15.28515625" customWidth="1"/>
    <col min="14208" max="14208" width="17.85546875" customWidth="1"/>
    <col min="14209" max="14210" width="88.140625" customWidth="1"/>
    <col min="14211" max="14212" width="9.140625" customWidth="1"/>
    <col min="14213" max="14214" width="206.42578125" customWidth="1"/>
    <col min="14215" max="14215" width="9.140625" customWidth="1"/>
    <col min="14216" max="14216" width="206.42578125" customWidth="1"/>
    <col min="14217" max="14218" width="9.140625" customWidth="1"/>
    <col min="14219" max="14219" width="206.42578125" customWidth="1"/>
    <col min="14220" max="14220" width="89" customWidth="1"/>
    <col min="14221" max="14221" width="206.42578125" customWidth="1"/>
    <col min="14222" max="14230" width="9.140625" customWidth="1"/>
    <col min="14231" max="14231" width="15.28515625" customWidth="1"/>
    <col min="14232" max="14232" width="17.85546875" customWidth="1"/>
    <col min="14233" max="14233" width="3.28515625" customWidth="1"/>
    <col min="14234" max="14235" width="9.140625" customWidth="1"/>
    <col min="14236" max="14236" width="123.28515625" customWidth="1"/>
    <col min="14237" max="14241" width="9.140625" customWidth="1"/>
    <col min="14242" max="14242" width="24.7109375" customWidth="1"/>
    <col min="14243" max="14245" width="9.140625" customWidth="1"/>
    <col min="14246" max="14246" width="14.42578125" customWidth="1"/>
    <col min="14247" max="14248" width="9.140625" customWidth="1"/>
    <col min="14249" max="14249" width="206.42578125" customWidth="1"/>
    <col min="14250" max="14250" width="58.140625" customWidth="1"/>
    <col min="14251" max="14251" width="87.28515625" customWidth="1"/>
    <col min="14252" max="14252" width="9.140625" customWidth="1"/>
    <col min="14253" max="14253" width="206.42578125" customWidth="1"/>
    <col min="14254" max="14254" width="156.7109375" customWidth="1"/>
    <col min="14255" max="14258" width="9.140625" customWidth="1"/>
    <col min="14259" max="14259" width="206.42578125" customWidth="1"/>
    <col min="14260" max="14264" width="9.140625" customWidth="1"/>
    <col min="14265" max="14265" width="206.42578125" customWidth="1"/>
    <col min="14266" max="14266" width="89.85546875" customWidth="1"/>
    <col min="14267" max="14267" width="15.28515625" customWidth="1"/>
    <col min="14268" max="14268" width="17.85546875" customWidth="1"/>
    <col min="14269" max="14269" width="95" customWidth="1"/>
    <col min="14270" max="14271" width="90.7109375" customWidth="1"/>
    <col min="14272" max="14272" width="158.42578125" customWidth="1"/>
    <col min="14273" max="14273" width="83.85546875" customWidth="1"/>
    <col min="14274" max="14274" width="86.42578125" customWidth="1"/>
    <col min="14275" max="14275" width="206.42578125" customWidth="1"/>
    <col min="14276" max="14276" width="123.28515625" customWidth="1"/>
    <col min="14277" max="14277" width="31.5703125" customWidth="1"/>
    <col min="14278" max="14278" width="26.42578125" customWidth="1"/>
    <col min="14279" max="14280" width="9.140625" customWidth="1"/>
    <col min="14281" max="14281" width="206.42578125" customWidth="1"/>
    <col min="14282" max="14282" width="9.140625" customWidth="1"/>
    <col min="14283" max="14283" width="171.28515625" customWidth="1"/>
    <col min="14284" max="14284" width="17" customWidth="1"/>
    <col min="14285" max="14285" width="23" customWidth="1"/>
    <col min="14286" max="14286" width="206.42578125" customWidth="1"/>
    <col min="14287" max="14287" width="123.28515625" customWidth="1"/>
    <col min="14288" max="14288" width="9.140625" customWidth="1"/>
    <col min="14289" max="14289" width="206.42578125" customWidth="1"/>
    <col min="14290" max="14290" width="31.5703125" customWidth="1"/>
    <col min="14291" max="14291" width="206.42578125" customWidth="1"/>
    <col min="14292" max="14292" width="5.85546875" customWidth="1"/>
    <col min="14293" max="14294" width="9.140625" customWidth="1"/>
    <col min="14295" max="14295" width="206.42578125" customWidth="1"/>
    <col min="14296" max="14296" width="9.140625" customWidth="1"/>
    <col min="14297" max="14297" width="206.42578125" customWidth="1"/>
    <col min="14298" max="14298" width="9.140625" customWidth="1"/>
    <col min="14299" max="14299" width="206.42578125" customWidth="1"/>
    <col min="14300" max="14300" width="9.140625" customWidth="1"/>
    <col min="14301" max="14301" width="58.140625" customWidth="1"/>
    <col min="14302" max="14303" width="206.42578125" customWidth="1"/>
    <col min="14304" max="14304" width="141.28515625" customWidth="1"/>
    <col min="14305" max="14305" width="9.140625" customWidth="1"/>
    <col min="14306" max="14306" width="1.5703125" customWidth="1"/>
    <col min="14307" max="14307" width="156.7109375" customWidth="1"/>
    <col min="14308" max="14308" width="206.42578125" customWidth="1"/>
    <col min="14309" max="14309" width="9.140625" customWidth="1"/>
    <col min="14310" max="14310" width="5.85546875" customWidth="1"/>
    <col min="14311" max="14311" width="9.140625" customWidth="1"/>
    <col min="14312" max="14312" width="31.5703125" customWidth="1"/>
    <col min="14313" max="14313" width="206.42578125" customWidth="1"/>
    <col min="14314" max="14314" width="25.5703125" customWidth="1"/>
    <col min="14315" max="14318" width="9.140625" customWidth="1"/>
    <col min="14319" max="14319" width="179" customWidth="1"/>
    <col min="14320" max="14320" width="206.42578125" customWidth="1"/>
    <col min="14321" max="14321" width="83.85546875" customWidth="1"/>
    <col min="14322" max="14322" width="9.140625" customWidth="1"/>
    <col min="14323" max="14324" width="206.42578125" customWidth="1"/>
    <col min="14325" max="14325" width="9.140625" customWidth="1"/>
    <col min="14326" max="14326" width="206.42578125" customWidth="1"/>
    <col min="14327" max="14327" width="9.140625" customWidth="1"/>
    <col min="14328" max="14328" width="5" customWidth="1"/>
    <col min="14329" max="14329" width="206.42578125" customWidth="1"/>
    <col min="14330" max="14330" width="9.140625" customWidth="1"/>
    <col min="14331" max="14331" width="206.42578125" customWidth="1"/>
    <col min="14332" max="14332" width="9.140625" customWidth="1"/>
    <col min="14333" max="14333" width="17" customWidth="1"/>
    <col min="14334" max="14334" width="16.140625" customWidth="1"/>
    <col min="14335" max="14335" width="206.42578125" customWidth="1"/>
    <col min="14337" max="14337" width="1.85546875" customWidth="1"/>
    <col min="14338" max="14338" width="9.140625" customWidth="1"/>
    <col min="14339" max="14339" width="11.42578125" customWidth="1"/>
    <col min="14340" max="14340" width="10.28515625" customWidth="1"/>
    <col min="14341" max="14342" width="8.85546875" customWidth="1"/>
    <col min="14343" max="14343" width="10.28515625" customWidth="1"/>
    <col min="14344" max="14345" width="8.85546875" customWidth="1"/>
    <col min="14346" max="14346" width="10.28515625" customWidth="1"/>
    <col min="14347" max="14348" width="8.85546875" customWidth="1"/>
    <col min="14349" max="14349" width="10.28515625" customWidth="1"/>
    <col min="14350" max="14351" width="8.85546875" customWidth="1"/>
    <col min="14352" max="14352" width="9.140625" customWidth="1"/>
    <col min="14353" max="14353" width="16.140625" customWidth="1"/>
    <col min="14354" max="14378" width="9.140625" customWidth="1"/>
    <col min="14379" max="14379" width="58.140625" customWidth="1"/>
    <col min="14380" max="14380" width="87.28515625" customWidth="1"/>
    <col min="14381" max="14382" width="9.140625" customWidth="1"/>
    <col min="14383" max="14385" width="206.42578125" customWidth="1"/>
    <col min="14386" max="14389" width="9.140625" customWidth="1"/>
    <col min="14390" max="14390" width="159.28515625" customWidth="1"/>
    <col min="14391" max="14391" width="161.85546875" customWidth="1"/>
    <col min="14392" max="14393" width="9.140625" customWidth="1"/>
    <col min="14394" max="14394" width="206.42578125" customWidth="1"/>
    <col min="14395" max="14397" width="9.140625" customWidth="1"/>
    <col min="14398" max="14398" width="15.28515625" customWidth="1"/>
    <col min="14399" max="14399" width="9.140625" customWidth="1"/>
    <col min="14400" max="14400" width="7.5703125" customWidth="1"/>
    <col min="14401" max="14401" width="24.7109375" customWidth="1"/>
    <col min="14402" max="14402" width="9.140625" customWidth="1"/>
    <col min="14403" max="14403" width="17" customWidth="1"/>
    <col min="14404" max="14406" width="9.140625" customWidth="1"/>
    <col min="14407" max="14407" width="58.140625" customWidth="1"/>
    <col min="14408" max="14408" width="87.28515625" customWidth="1"/>
    <col min="14409" max="14415" width="9.140625" customWidth="1"/>
    <col min="14416" max="14416" width="206.42578125" customWidth="1"/>
    <col min="14417" max="14417" width="9.140625" customWidth="1"/>
    <col min="14418" max="14418" width="206.42578125" customWidth="1"/>
    <col min="14419" max="14420" width="9.140625" customWidth="1"/>
    <col min="14421" max="14421" width="206.42578125" customWidth="1"/>
    <col min="14422" max="14422" width="24.7109375" customWidth="1"/>
    <col min="14423" max="14423" width="206.42578125" customWidth="1"/>
    <col min="14424" max="14425" width="9.140625" customWidth="1"/>
    <col min="14426" max="14426" width="161.85546875" customWidth="1"/>
    <col min="14427" max="14427" width="9.140625" customWidth="1"/>
    <col min="14428" max="14428" width="7.5703125" customWidth="1"/>
    <col min="14429" max="14430" width="9.140625" customWidth="1"/>
    <col min="14431" max="14431" width="25.5703125" customWidth="1"/>
    <col min="14432" max="14432" width="9.140625" customWidth="1"/>
    <col min="14433" max="14433" width="206.42578125" customWidth="1"/>
    <col min="14434" max="14434" width="85.5703125" customWidth="1"/>
    <col min="14435" max="14437" width="9.140625" customWidth="1"/>
    <col min="14438" max="14438" width="86.42578125" customWidth="1"/>
    <col min="14439" max="14439" width="9.140625" customWidth="1"/>
    <col min="14440" max="14440" width="15.28515625" customWidth="1"/>
    <col min="14441" max="14441" width="17.85546875" customWidth="1"/>
    <col min="14442" max="14442" width="206.42578125" customWidth="1"/>
    <col min="14443" max="14443" width="9.140625" customWidth="1"/>
    <col min="14444" max="14444" width="22.140625" customWidth="1"/>
    <col min="14445" max="14445" width="206.42578125" customWidth="1"/>
    <col min="14446" max="14447" width="9.140625" customWidth="1"/>
    <col min="14448" max="14449" width="206.42578125" customWidth="1"/>
    <col min="14450" max="14450" width="9.140625" customWidth="1"/>
    <col min="14451" max="14451" width="206.42578125" customWidth="1"/>
    <col min="14452" max="14461" width="9.140625" customWidth="1"/>
    <col min="14462" max="14462" width="87.28515625" customWidth="1"/>
    <col min="14463" max="14463" width="15.28515625" customWidth="1"/>
    <col min="14464" max="14464" width="17.85546875" customWidth="1"/>
    <col min="14465" max="14466" width="88.140625" customWidth="1"/>
    <col min="14467" max="14468" width="9.140625" customWidth="1"/>
    <col min="14469" max="14470" width="206.42578125" customWidth="1"/>
    <col min="14471" max="14471" width="9.140625" customWidth="1"/>
    <col min="14472" max="14472" width="206.42578125" customWidth="1"/>
    <col min="14473" max="14474" width="9.140625" customWidth="1"/>
    <col min="14475" max="14475" width="206.42578125" customWidth="1"/>
    <col min="14476" max="14476" width="89" customWidth="1"/>
    <col min="14477" max="14477" width="206.42578125" customWidth="1"/>
    <col min="14478" max="14486" width="9.140625" customWidth="1"/>
    <col min="14487" max="14487" width="15.28515625" customWidth="1"/>
    <col min="14488" max="14488" width="17.85546875" customWidth="1"/>
    <col min="14489" max="14489" width="3.28515625" customWidth="1"/>
    <col min="14490" max="14491" width="9.140625" customWidth="1"/>
    <col min="14492" max="14492" width="123.28515625" customWidth="1"/>
    <col min="14493" max="14497" width="9.140625" customWidth="1"/>
    <col min="14498" max="14498" width="24.7109375" customWidth="1"/>
    <col min="14499" max="14501" width="9.140625" customWidth="1"/>
    <col min="14502" max="14502" width="14.42578125" customWidth="1"/>
    <col min="14503" max="14504" width="9.140625" customWidth="1"/>
    <col min="14505" max="14505" width="206.42578125" customWidth="1"/>
    <col min="14506" max="14506" width="58.140625" customWidth="1"/>
    <col min="14507" max="14507" width="87.28515625" customWidth="1"/>
    <col min="14508" max="14508" width="9.140625" customWidth="1"/>
    <col min="14509" max="14509" width="206.42578125" customWidth="1"/>
    <col min="14510" max="14510" width="156.7109375" customWidth="1"/>
    <col min="14511" max="14514" width="9.140625" customWidth="1"/>
    <col min="14515" max="14515" width="206.42578125" customWidth="1"/>
    <col min="14516" max="14520" width="9.140625" customWidth="1"/>
    <col min="14521" max="14521" width="206.42578125" customWidth="1"/>
    <col min="14522" max="14522" width="89.85546875" customWidth="1"/>
    <col min="14523" max="14523" width="15.28515625" customWidth="1"/>
    <col min="14524" max="14524" width="17.85546875" customWidth="1"/>
    <col min="14525" max="14525" width="95" customWidth="1"/>
    <col min="14526" max="14527" width="90.7109375" customWidth="1"/>
    <col min="14528" max="14528" width="158.42578125" customWidth="1"/>
    <col min="14529" max="14529" width="83.85546875" customWidth="1"/>
    <col min="14530" max="14530" width="86.42578125" customWidth="1"/>
    <col min="14531" max="14531" width="206.42578125" customWidth="1"/>
    <col min="14532" max="14532" width="123.28515625" customWidth="1"/>
    <col min="14533" max="14533" width="31.5703125" customWidth="1"/>
    <col min="14534" max="14534" width="26.42578125" customWidth="1"/>
    <col min="14535" max="14536" width="9.140625" customWidth="1"/>
    <col min="14537" max="14537" width="206.42578125" customWidth="1"/>
    <col min="14538" max="14538" width="9.140625" customWidth="1"/>
    <col min="14539" max="14539" width="171.28515625" customWidth="1"/>
    <col min="14540" max="14540" width="17" customWidth="1"/>
    <col min="14541" max="14541" width="23" customWidth="1"/>
    <col min="14542" max="14542" width="206.42578125" customWidth="1"/>
    <col min="14543" max="14543" width="123.28515625" customWidth="1"/>
    <col min="14544" max="14544" width="9.140625" customWidth="1"/>
    <col min="14545" max="14545" width="206.42578125" customWidth="1"/>
    <col min="14546" max="14546" width="31.5703125" customWidth="1"/>
    <col min="14547" max="14547" width="206.42578125" customWidth="1"/>
    <col min="14548" max="14548" width="5.85546875" customWidth="1"/>
    <col min="14549" max="14550" width="9.140625" customWidth="1"/>
    <col min="14551" max="14551" width="206.42578125" customWidth="1"/>
    <col min="14552" max="14552" width="9.140625" customWidth="1"/>
    <col min="14553" max="14553" width="206.42578125" customWidth="1"/>
    <col min="14554" max="14554" width="9.140625" customWidth="1"/>
    <col min="14555" max="14555" width="206.42578125" customWidth="1"/>
    <col min="14556" max="14556" width="9.140625" customWidth="1"/>
    <col min="14557" max="14557" width="58.140625" customWidth="1"/>
    <col min="14558" max="14559" width="206.42578125" customWidth="1"/>
    <col min="14560" max="14560" width="141.28515625" customWidth="1"/>
    <col min="14561" max="14561" width="9.140625" customWidth="1"/>
    <col min="14562" max="14562" width="1.5703125" customWidth="1"/>
    <col min="14563" max="14563" width="156.7109375" customWidth="1"/>
    <col min="14564" max="14564" width="206.42578125" customWidth="1"/>
    <col min="14565" max="14565" width="9.140625" customWidth="1"/>
    <col min="14566" max="14566" width="5.85546875" customWidth="1"/>
    <col min="14567" max="14567" width="9.140625" customWidth="1"/>
    <col min="14568" max="14568" width="31.5703125" customWidth="1"/>
    <col min="14569" max="14569" width="206.42578125" customWidth="1"/>
    <col min="14570" max="14570" width="25.5703125" customWidth="1"/>
    <col min="14571" max="14574" width="9.140625" customWidth="1"/>
    <col min="14575" max="14575" width="179" customWidth="1"/>
    <col min="14576" max="14576" width="206.42578125" customWidth="1"/>
    <col min="14577" max="14577" width="83.85546875" customWidth="1"/>
    <col min="14578" max="14578" width="9.140625" customWidth="1"/>
    <col min="14579" max="14580" width="206.42578125" customWidth="1"/>
    <col min="14581" max="14581" width="9.140625" customWidth="1"/>
    <col min="14582" max="14582" width="206.42578125" customWidth="1"/>
    <col min="14583" max="14583" width="9.140625" customWidth="1"/>
    <col min="14584" max="14584" width="5" customWidth="1"/>
    <col min="14585" max="14585" width="206.42578125" customWidth="1"/>
    <col min="14586" max="14586" width="9.140625" customWidth="1"/>
    <col min="14587" max="14587" width="206.42578125" customWidth="1"/>
    <col min="14588" max="14588" width="9.140625" customWidth="1"/>
    <col min="14589" max="14589" width="17" customWidth="1"/>
    <col min="14590" max="14590" width="16.140625" customWidth="1"/>
    <col min="14591" max="14591" width="206.42578125" customWidth="1"/>
    <col min="14593" max="14593" width="1.85546875" customWidth="1"/>
    <col min="14594" max="14594" width="9.140625" customWidth="1"/>
    <col min="14595" max="14595" width="11.42578125" customWidth="1"/>
    <col min="14596" max="14596" width="10.28515625" customWidth="1"/>
    <col min="14597" max="14598" width="8.85546875" customWidth="1"/>
    <col min="14599" max="14599" width="10.28515625" customWidth="1"/>
    <col min="14600" max="14601" width="8.85546875" customWidth="1"/>
    <col min="14602" max="14602" width="10.28515625" customWidth="1"/>
    <col min="14603" max="14604" width="8.85546875" customWidth="1"/>
    <col min="14605" max="14605" width="10.28515625" customWidth="1"/>
    <col min="14606" max="14607" width="8.85546875" customWidth="1"/>
    <col min="14608" max="14608" width="9.140625" customWidth="1"/>
    <col min="14609" max="14609" width="16.140625" customWidth="1"/>
    <col min="14610" max="14634" width="9.140625" customWidth="1"/>
    <col min="14635" max="14635" width="58.140625" customWidth="1"/>
    <col min="14636" max="14636" width="87.28515625" customWidth="1"/>
    <col min="14637" max="14638" width="9.140625" customWidth="1"/>
    <col min="14639" max="14641" width="206.42578125" customWidth="1"/>
    <col min="14642" max="14645" width="9.140625" customWidth="1"/>
    <col min="14646" max="14646" width="159.28515625" customWidth="1"/>
    <col min="14647" max="14647" width="161.85546875" customWidth="1"/>
    <col min="14648" max="14649" width="9.140625" customWidth="1"/>
    <col min="14650" max="14650" width="206.42578125" customWidth="1"/>
    <col min="14651" max="14653" width="9.140625" customWidth="1"/>
    <col min="14654" max="14654" width="15.28515625" customWidth="1"/>
    <col min="14655" max="14655" width="9.140625" customWidth="1"/>
    <col min="14656" max="14656" width="7.5703125" customWidth="1"/>
    <col min="14657" max="14657" width="24.7109375" customWidth="1"/>
    <col min="14658" max="14658" width="9.140625" customWidth="1"/>
    <col min="14659" max="14659" width="17" customWidth="1"/>
    <col min="14660" max="14662" width="9.140625" customWidth="1"/>
    <col min="14663" max="14663" width="58.140625" customWidth="1"/>
    <col min="14664" max="14664" width="87.28515625" customWidth="1"/>
    <col min="14665" max="14671" width="9.140625" customWidth="1"/>
    <col min="14672" max="14672" width="206.42578125" customWidth="1"/>
    <col min="14673" max="14673" width="9.140625" customWidth="1"/>
    <col min="14674" max="14674" width="206.42578125" customWidth="1"/>
    <col min="14675" max="14676" width="9.140625" customWidth="1"/>
    <col min="14677" max="14677" width="206.42578125" customWidth="1"/>
    <col min="14678" max="14678" width="24.7109375" customWidth="1"/>
    <col min="14679" max="14679" width="206.42578125" customWidth="1"/>
    <col min="14680" max="14681" width="9.140625" customWidth="1"/>
    <col min="14682" max="14682" width="161.85546875" customWidth="1"/>
    <col min="14683" max="14683" width="9.140625" customWidth="1"/>
    <col min="14684" max="14684" width="7.5703125" customWidth="1"/>
    <col min="14685" max="14686" width="9.140625" customWidth="1"/>
    <col min="14687" max="14687" width="25.5703125" customWidth="1"/>
    <col min="14688" max="14688" width="9.140625" customWidth="1"/>
    <col min="14689" max="14689" width="206.42578125" customWidth="1"/>
    <col min="14690" max="14690" width="85.5703125" customWidth="1"/>
    <col min="14691" max="14693" width="9.140625" customWidth="1"/>
    <col min="14694" max="14694" width="86.42578125" customWidth="1"/>
    <col min="14695" max="14695" width="9.140625" customWidth="1"/>
    <col min="14696" max="14696" width="15.28515625" customWidth="1"/>
    <col min="14697" max="14697" width="17.85546875" customWidth="1"/>
    <col min="14698" max="14698" width="206.42578125" customWidth="1"/>
    <col min="14699" max="14699" width="9.140625" customWidth="1"/>
    <col min="14700" max="14700" width="22.140625" customWidth="1"/>
    <col min="14701" max="14701" width="206.42578125" customWidth="1"/>
    <col min="14702" max="14703" width="9.140625" customWidth="1"/>
    <col min="14704" max="14705" width="206.42578125" customWidth="1"/>
    <col min="14706" max="14706" width="9.140625" customWidth="1"/>
    <col min="14707" max="14707" width="206.42578125" customWidth="1"/>
    <col min="14708" max="14717" width="9.140625" customWidth="1"/>
    <col min="14718" max="14718" width="87.28515625" customWidth="1"/>
    <col min="14719" max="14719" width="15.28515625" customWidth="1"/>
    <col min="14720" max="14720" width="17.85546875" customWidth="1"/>
    <col min="14721" max="14722" width="88.140625" customWidth="1"/>
    <col min="14723" max="14724" width="9.140625" customWidth="1"/>
    <col min="14725" max="14726" width="206.42578125" customWidth="1"/>
    <col min="14727" max="14727" width="9.140625" customWidth="1"/>
    <col min="14728" max="14728" width="206.42578125" customWidth="1"/>
    <col min="14729" max="14730" width="9.140625" customWidth="1"/>
    <col min="14731" max="14731" width="206.42578125" customWidth="1"/>
    <col min="14732" max="14732" width="89" customWidth="1"/>
    <col min="14733" max="14733" width="206.42578125" customWidth="1"/>
    <col min="14734" max="14742" width="9.140625" customWidth="1"/>
    <col min="14743" max="14743" width="15.28515625" customWidth="1"/>
    <col min="14744" max="14744" width="17.85546875" customWidth="1"/>
    <col min="14745" max="14745" width="3.28515625" customWidth="1"/>
    <col min="14746" max="14747" width="9.140625" customWidth="1"/>
    <col min="14748" max="14748" width="123.28515625" customWidth="1"/>
    <col min="14749" max="14753" width="9.140625" customWidth="1"/>
    <col min="14754" max="14754" width="24.7109375" customWidth="1"/>
    <col min="14755" max="14757" width="9.140625" customWidth="1"/>
    <col min="14758" max="14758" width="14.42578125" customWidth="1"/>
    <col min="14759" max="14760" width="9.140625" customWidth="1"/>
    <col min="14761" max="14761" width="206.42578125" customWidth="1"/>
    <col min="14762" max="14762" width="58.140625" customWidth="1"/>
    <col min="14763" max="14763" width="87.28515625" customWidth="1"/>
    <col min="14764" max="14764" width="9.140625" customWidth="1"/>
    <col min="14765" max="14765" width="206.42578125" customWidth="1"/>
    <col min="14766" max="14766" width="156.7109375" customWidth="1"/>
    <col min="14767" max="14770" width="9.140625" customWidth="1"/>
    <col min="14771" max="14771" width="206.42578125" customWidth="1"/>
    <col min="14772" max="14776" width="9.140625" customWidth="1"/>
    <col min="14777" max="14777" width="206.42578125" customWidth="1"/>
    <col min="14778" max="14778" width="89.85546875" customWidth="1"/>
    <col min="14779" max="14779" width="15.28515625" customWidth="1"/>
    <col min="14780" max="14780" width="17.85546875" customWidth="1"/>
    <col min="14781" max="14781" width="95" customWidth="1"/>
    <col min="14782" max="14783" width="90.7109375" customWidth="1"/>
    <col min="14784" max="14784" width="158.42578125" customWidth="1"/>
    <col min="14785" max="14785" width="83.85546875" customWidth="1"/>
    <col min="14786" max="14786" width="86.42578125" customWidth="1"/>
    <col min="14787" max="14787" width="206.42578125" customWidth="1"/>
    <col min="14788" max="14788" width="123.28515625" customWidth="1"/>
    <col min="14789" max="14789" width="31.5703125" customWidth="1"/>
    <col min="14790" max="14790" width="26.42578125" customWidth="1"/>
    <col min="14791" max="14792" width="9.140625" customWidth="1"/>
    <col min="14793" max="14793" width="206.42578125" customWidth="1"/>
    <col min="14794" max="14794" width="9.140625" customWidth="1"/>
    <col min="14795" max="14795" width="171.28515625" customWidth="1"/>
    <col min="14796" max="14796" width="17" customWidth="1"/>
    <col min="14797" max="14797" width="23" customWidth="1"/>
    <col min="14798" max="14798" width="206.42578125" customWidth="1"/>
    <col min="14799" max="14799" width="123.28515625" customWidth="1"/>
    <col min="14800" max="14800" width="9.140625" customWidth="1"/>
    <col min="14801" max="14801" width="206.42578125" customWidth="1"/>
    <col min="14802" max="14802" width="31.5703125" customWidth="1"/>
    <col min="14803" max="14803" width="206.42578125" customWidth="1"/>
    <col min="14804" max="14804" width="5.85546875" customWidth="1"/>
    <col min="14805" max="14806" width="9.140625" customWidth="1"/>
    <col min="14807" max="14807" width="206.42578125" customWidth="1"/>
    <col min="14808" max="14808" width="9.140625" customWidth="1"/>
    <col min="14809" max="14809" width="206.42578125" customWidth="1"/>
    <col min="14810" max="14810" width="9.140625" customWidth="1"/>
    <col min="14811" max="14811" width="206.42578125" customWidth="1"/>
    <col min="14812" max="14812" width="9.140625" customWidth="1"/>
    <col min="14813" max="14813" width="58.140625" customWidth="1"/>
    <col min="14814" max="14815" width="206.42578125" customWidth="1"/>
    <col min="14816" max="14816" width="141.28515625" customWidth="1"/>
    <col min="14817" max="14817" width="9.140625" customWidth="1"/>
    <col min="14818" max="14818" width="1.5703125" customWidth="1"/>
    <col min="14819" max="14819" width="156.7109375" customWidth="1"/>
    <col min="14820" max="14820" width="206.42578125" customWidth="1"/>
    <col min="14821" max="14821" width="9.140625" customWidth="1"/>
    <col min="14822" max="14822" width="5.85546875" customWidth="1"/>
    <col min="14823" max="14823" width="9.140625" customWidth="1"/>
    <col min="14824" max="14824" width="31.5703125" customWidth="1"/>
    <col min="14825" max="14825" width="206.42578125" customWidth="1"/>
    <col min="14826" max="14826" width="25.5703125" customWidth="1"/>
    <col min="14827" max="14830" width="9.140625" customWidth="1"/>
    <col min="14831" max="14831" width="179" customWidth="1"/>
    <col min="14832" max="14832" width="206.42578125" customWidth="1"/>
    <col min="14833" max="14833" width="83.85546875" customWidth="1"/>
    <col min="14834" max="14834" width="9.140625" customWidth="1"/>
    <col min="14835" max="14836" width="206.42578125" customWidth="1"/>
    <col min="14837" max="14837" width="9.140625" customWidth="1"/>
    <col min="14838" max="14838" width="206.42578125" customWidth="1"/>
    <col min="14839" max="14839" width="9.140625" customWidth="1"/>
    <col min="14840" max="14840" width="5" customWidth="1"/>
    <col min="14841" max="14841" width="206.42578125" customWidth="1"/>
    <col min="14842" max="14842" width="9.140625" customWidth="1"/>
    <col min="14843" max="14843" width="206.42578125" customWidth="1"/>
    <col min="14844" max="14844" width="9.140625" customWidth="1"/>
    <col min="14845" max="14845" width="17" customWidth="1"/>
    <col min="14846" max="14846" width="16.140625" customWidth="1"/>
    <col min="14847" max="14847" width="206.42578125" customWidth="1"/>
    <col min="14849" max="14849" width="1.85546875" customWidth="1"/>
    <col min="14850" max="14850" width="9.140625" customWidth="1"/>
    <col min="14851" max="14851" width="11.42578125" customWidth="1"/>
    <col min="14852" max="14852" width="10.28515625" customWidth="1"/>
    <col min="14853" max="14854" width="8.85546875" customWidth="1"/>
    <col min="14855" max="14855" width="10.28515625" customWidth="1"/>
    <col min="14856" max="14857" width="8.85546875" customWidth="1"/>
    <col min="14858" max="14858" width="10.28515625" customWidth="1"/>
    <col min="14859" max="14860" width="8.85546875" customWidth="1"/>
    <col min="14861" max="14861" width="10.28515625" customWidth="1"/>
    <col min="14862" max="14863" width="8.85546875" customWidth="1"/>
    <col min="14864" max="14864" width="9.140625" customWidth="1"/>
    <col min="14865" max="14865" width="16.140625" customWidth="1"/>
    <col min="14866" max="14890" width="9.140625" customWidth="1"/>
    <col min="14891" max="14891" width="58.140625" customWidth="1"/>
    <col min="14892" max="14892" width="87.28515625" customWidth="1"/>
    <col min="14893" max="14894" width="9.140625" customWidth="1"/>
    <col min="14895" max="14897" width="206.42578125" customWidth="1"/>
    <col min="14898" max="14901" width="9.140625" customWidth="1"/>
    <col min="14902" max="14902" width="159.28515625" customWidth="1"/>
    <col min="14903" max="14903" width="161.85546875" customWidth="1"/>
    <col min="14904" max="14905" width="9.140625" customWidth="1"/>
    <col min="14906" max="14906" width="206.42578125" customWidth="1"/>
    <col min="14907" max="14909" width="9.140625" customWidth="1"/>
    <col min="14910" max="14910" width="15.28515625" customWidth="1"/>
    <col min="14911" max="14911" width="9.140625" customWidth="1"/>
    <col min="14912" max="14912" width="7.5703125" customWidth="1"/>
    <col min="14913" max="14913" width="24.7109375" customWidth="1"/>
    <col min="14914" max="14914" width="9.140625" customWidth="1"/>
    <col min="14915" max="14915" width="17" customWidth="1"/>
    <col min="14916" max="14918" width="9.140625" customWidth="1"/>
    <col min="14919" max="14919" width="58.140625" customWidth="1"/>
    <col min="14920" max="14920" width="87.28515625" customWidth="1"/>
    <col min="14921" max="14927" width="9.140625" customWidth="1"/>
    <col min="14928" max="14928" width="206.42578125" customWidth="1"/>
    <col min="14929" max="14929" width="9.140625" customWidth="1"/>
    <col min="14930" max="14930" width="206.42578125" customWidth="1"/>
    <col min="14931" max="14932" width="9.140625" customWidth="1"/>
    <col min="14933" max="14933" width="206.42578125" customWidth="1"/>
    <col min="14934" max="14934" width="24.7109375" customWidth="1"/>
    <col min="14935" max="14935" width="206.42578125" customWidth="1"/>
    <col min="14936" max="14937" width="9.140625" customWidth="1"/>
    <col min="14938" max="14938" width="161.85546875" customWidth="1"/>
    <col min="14939" max="14939" width="9.140625" customWidth="1"/>
    <col min="14940" max="14940" width="7.5703125" customWidth="1"/>
    <col min="14941" max="14942" width="9.140625" customWidth="1"/>
    <col min="14943" max="14943" width="25.5703125" customWidth="1"/>
    <col min="14944" max="14944" width="9.140625" customWidth="1"/>
    <col min="14945" max="14945" width="206.42578125" customWidth="1"/>
    <col min="14946" max="14946" width="85.5703125" customWidth="1"/>
    <col min="14947" max="14949" width="9.140625" customWidth="1"/>
    <col min="14950" max="14950" width="86.42578125" customWidth="1"/>
    <col min="14951" max="14951" width="9.140625" customWidth="1"/>
    <col min="14952" max="14952" width="15.28515625" customWidth="1"/>
    <col min="14953" max="14953" width="17.85546875" customWidth="1"/>
    <col min="14954" max="14954" width="206.42578125" customWidth="1"/>
    <col min="14955" max="14955" width="9.140625" customWidth="1"/>
    <col min="14956" max="14956" width="22.140625" customWidth="1"/>
    <col min="14957" max="14957" width="206.42578125" customWidth="1"/>
    <col min="14958" max="14959" width="9.140625" customWidth="1"/>
    <col min="14960" max="14961" width="206.42578125" customWidth="1"/>
    <col min="14962" max="14962" width="9.140625" customWidth="1"/>
    <col min="14963" max="14963" width="206.42578125" customWidth="1"/>
    <col min="14964" max="14973" width="9.140625" customWidth="1"/>
    <col min="14974" max="14974" width="87.28515625" customWidth="1"/>
    <col min="14975" max="14975" width="15.28515625" customWidth="1"/>
    <col min="14976" max="14976" width="17.85546875" customWidth="1"/>
    <col min="14977" max="14978" width="88.140625" customWidth="1"/>
    <col min="14979" max="14980" width="9.140625" customWidth="1"/>
    <col min="14981" max="14982" width="206.42578125" customWidth="1"/>
    <col min="14983" max="14983" width="9.140625" customWidth="1"/>
    <col min="14984" max="14984" width="206.42578125" customWidth="1"/>
    <col min="14985" max="14986" width="9.140625" customWidth="1"/>
    <col min="14987" max="14987" width="206.42578125" customWidth="1"/>
    <col min="14988" max="14988" width="89" customWidth="1"/>
    <col min="14989" max="14989" width="206.42578125" customWidth="1"/>
    <col min="14990" max="14998" width="9.140625" customWidth="1"/>
    <col min="14999" max="14999" width="15.28515625" customWidth="1"/>
    <col min="15000" max="15000" width="17.85546875" customWidth="1"/>
    <col min="15001" max="15001" width="3.28515625" customWidth="1"/>
    <col min="15002" max="15003" width="9.140625" customWidth="1"/>
    <col min="15004" max="15004" width="123.28515625" customWidth="1"/>
    <col min="15005" max="15009" width="9.140625" customWidth="1"/>
    <col min="15010" max="15010" width="24.7109375" customWidth="1"/>
    <col min="15011" max="15013" width="9.140625" customWidth="1"/>
    <col min="15014" max="15014" width="14.42578125" customWidth="1"/>
    <col min="15015" max="15016" width="9.140625" customWidth="1"/>
    <col min="15017" max="15017" width="206.42578125" customWidth="1"/>
    <col min="15018" max="15018" width="58.140625" customWidth="1"/>
    <col min="15019" max="15019" width="87.28515625" customWidth="1"/>
    <col min="15020" max="15020" width="9.140625" customWidth="1"/>
    <col min="15021" max="15021" width="206.42578125" customWidth="1"/>
    <col min="15022" max="15022" width="156.7109375" customWidth="1"/>
    <col min="15023" max="15026" width="9.140625" customWidth="1"/>
    <col min="15027" max="15027" width="206.42578125" customWidth="1"/>
    <col min="15028" max="15032" width="9.140625" customWidth="1"/>
    <col min="15033" max="15033" width="206.42578125" customWidth="1"/>
    <col min="15034" max="15034" width="89.85546875" customWidth="1"/>
    <col min="15035" max="15035" width="15.28515625" customWidth="1"/>
    <col min="15036" max="15036" width="17.85546875" customWidth="1"/>
    <col min="15037" max="15037" width="95" customWidth="1"/>
    <col min="15038" max="15039" width="90.7109375" customWidth="1"/>
    <col min="15040" max="15040" width="158.42578125" customWidth="1"/>
    <col min="15041" max="15041" width="83.85546875" customWidth="1"/>
    <col min="15042" max="15042" width="86.42578125" customWidth="1"/>
    <col min="15043" max="15043" width="206.42578125" customWidth="1"/>
    <col min="15044" max="15044" width="123.28515625" customWidth="1"/>
    <col min="15045" max="15045" width="31.5703125" customWidth="1"/>
    <col min="15046" max="15046" width="26.42578125" customWidth="1"/>
    <col min="15047" max="15048" width="9.140625" customWidth="1"/>
    <col min="15049" max="15049" width="206.42578125" customWidth="1"/>
    <col min="15050" max="15050" width="9.140625" customWidth="1"/>
    <col min="15051" max="15051" width="171.28515625" customWidth="1"/>
    <col min="15052" max="15052" width="17" customWidth="1"/>
    <col min="15053" max="15053" width="23" customWidth="1"/>
    <col min="15054" max="15054" width="206.42578125" customWidth="1"/>
    <col min="15055" max="15055" width="123.28515625" customWidth="1"/>
    <col min="15056" max="15056" width="9.140625" customWidth="1"/>
    <col min="15057" max="15057" width="206.42578125" customWidth="1"/>
    <col min="15058" max="15058" width="31.5703125" customWidth="1"/>
    <col min="15059" max="15059" width="206.42578125" customWidth="1"/>
    <col min="15060" max="15060" width="5.85546875" customWidth="1"/>
    <col min="15061" max="15062" width="9.140625" customWidth="1"/>
    <col min="15063" max="15063" width="206.42578125" customWidth="1"/>
    <col min="15064" max="15064" width="9.140625" customWidth="1"/>
    <col min="15065" max="15065" width="206.42578125" customWidth="1"/>
    <col min="15066" max="15066" width="9.140625" customWidth="1"/>
    <col min="15067" max="15067" width="206.42578125" customWidth="1"/>
    <col min="15068" max="15068" width="9.140625" customWidth="1"/>
    <col min="15069" max="15069" width="58.140625" customWidth="1"/>
    <col min="15070" max="15071" width="206.42578125" customWidth="1"/>
    <col min="15072" max="15072" width="141.28515625" customWidth="1"/>
    <col min="15073" max="15073" width="9.140625" customWidth="1"/>
    <col min="15074" max="15074" width="1.5703125" customWidth="1"/>
    <col min="15075" max="15075" width="156.7109375" customWidth="1"/>
    <col min="15076" max="15076" width="206.42578125" customWidth="1"/>
    <col min="15077" max="15077" width="9.140625" customWidth="1"/>
    <col min="15078" max="15078" width="5.85546875" customWidth="1"/>
    <col min="15079" max="15079" width="9.140625" customWidth="1"/>
    <col min="15080" max="15080" width="31.5703125" customWidth="1"/>
    <col min="15081" max="15081" width="206.42578125" customWidth="1"/>
    <col min="15082" max="15082" width="25.5703125" customWidth="1"/>
    <col min="15083" max="15086" width="9.140625" customWidth="1"/>
    <col min="15087" max="15087" width="179" customWidth="1"/>
    <col min="15088" max="15088" width="206.42578125" customWidth="1"/>
    <col min="15089" max="15089" width="83.85546875" customWidth="1"/>
    <col min="15090" max="15090" width="9.140625" customWidth="1"/>
    <col min="15091" max="15092" width="206.42578125" customWidth="1"/>
    <col min="15093" max="15093" width="9.140625" customWidth="1"/>
    <col min="15094" max="15094" width="206.42578125" customWidth="1"/>
    <col min="15095" max="15095" width="9.140625" customWidth="1"/>
    <col min="15096" max="15096" width="5" customWidth="1"/>
    <col min="15097" max="15097" width="206.42578125" customWidth="1"/>
    <col min="15098" max="15098" width="9.140625" customWidth="1"/>
    <col min="15099" max="15099" width="206.42578125" customWidth="1"/>
    <col min="15100" max="15100" width="9.140625" customWidth="1"/>
    <col min="15101" max="15101" width="17" customWidth="1"/>
    <col min="15102" max="15102" width="16.140625" customWidth="1"/>
    <col min="15103" max="15103" width="206.42578125" customWidth="1"/>
    <col min="15105" max="15105" width="1.85546875" customWidth="1"/>
    <col min="15106" max="15106" width="9.140625" customWidth="1"/>
    <col min="15107" max="15107" width="11.42578125" customWidth="1"/>
    <col min="15108" max="15108" width="10.28515625" customWidth="1"/>
    <col min="15109" max="15110" width="8.85546875" customWidth="1"/>
    <col min="15111" max="15111" width="10.28515625" customWidth="1"/>
    <col min="15112" max="15113" width="8.85546875" customWidth="1"/>
    <col min="15114" max="15114" width="10.28515625" customWidth="1"/>
    <col min="15115" max="15116" width="8.85546875" customWidth="1"/>
    <col min="15117" max="15117" width="10.28515625" customWidth="1"/>
    <col min="15118" max="15119" width="8.85546875" customWidth="1"/>
    <col min="15120" max="15120" width="9.140625" customWidth="1"/>
    <col min="15121" max="15121" width="16.140625" customWidth="1"/>
    <col min="15122" max="15146" width="9.140625" customWidth="1"/>
    <col min="15147" max="15147" width="58.140625" customWidth="1"/>
    <col min="15148" max="15148" width="87.28515625" customWidth="1"/>
    <col min="15149" max="15150" width="9.140625" customWidth="1"/>
    <col min="15151" max="15153" width="206.42578125" customWidth="1"/>
    <col min="15154" max="15157" width="9.140625" customWidth="1"/>
    <col min="15158" max="15158" width="159.28515625" customWidth="1"/>
    <col min="15159" max="15159" width="161.85546875" customWidth="1"/>
    <col min="15160" max="15161" width="9.140625" customWidth="1"/>
    <col min="15162" max="15162" width="206.42578125" customWidth="1"/>
    <col min="15163" max="15165" width="9.140625" customWidth="1"/>
    <col min="15166" max="15166" width="15.28515625" customWidth="1"/>
    <col min="15167" max="15167" width="9.140625" customWidth="1"/>
    <col min="15168" max="15168" width="7.5703125" customWidth="1"/>
    <col min="15169" max="15169" width="24.7109375" customWidth="1"/>
    <col min="15170" max="15170" width="9.140625" customWidth="1"/>
    <col min="15171" max="15171" width="17" customWidth="1"/>
    <col min="15172" max="15174" width="9.140625" customWidth="1"/>
    <col min="15175" max="15175" width="58.140625" customWidth="1"/>
    <col min="15176" max="15176" width="87.28515625" customWidth="1"/>
    <col min="15177" max="15183" width="9.140625" customWidth="1"/>
    <col min="15184" max="15184" width="206.42578125" customWidth="1"/>
    <col min="15185" max="15185" width="9.140625" customWidth="1"/>
    <col min="15186" max="15186" width="206.42578125" customWidth="1"/>
    <col min="15187" max="15188" width="9.140625" customWidth="1"/>
    <col min="15189" max="15189" width="206.42578125" customWidth="1"/>
    <col min="15190" max="15190" width="24.7109375" customWidth="1"/>
    <col min="15191" max="15191" width="206.42578125" customWidth="1"/>
    <col min="15192" max="15193" width="9.140625" customWidth="1"/>
    <col min="15194" max="15194" width="161.85546875" customWidth="1"/>
    <col min="15195" max="15195" width="9.140625" customWidth="1"/>
    <col min="15196" max="15196" width="7.5703125" customWidth="1"/>
    <col min="15197" max="15198" width="9.140625" customWidth="1"/>
    <col min="15199" max="15199" width="25.5703125" customWidth="1"/>
    <col min="15200" max="15200" width="9.140625" customWidth="1"/>
    <col min="15201" max="15201" width="206.42578125" customWidth="1"/>
    <col min="15202" max="15202" width="85.5703125" customWidth="1"/>
    <col min="15203" max="15205" width="9.140625" customWidth="1"/>
    <col min="15206" max="15206" width="86.42578125" customWidth="1"/>
    <col min="15207" max="15207" width="9.140625" customWidth="1"/>
    <col min="15208" max="15208" width="15.28515625" customWidth="1"/>
    <col min="15209" max="15209" width="17.85546875" customWidth="1"/>
    <col min="15210" max="15210" width="206.42578125" customWidth="1"/>
    <col min="15211" max="15211" width="9.140625" customWidth="1"/>
    <col min="15212" max="15212" width="22.140625" customWidth="1"/>
    <col min="15213" max="15213" width="206.42578125" customWidth="1"/>
    <col min="15214" max="15215" width="9.140625" customWidth="1"/>
    <col min="15216" max="15217" width="206.42578125" customWidth="1"/>
    <col min="15218" max="15218" width="9.140625" customWidth="1"/>
    <col min="15219" max="15219" width="206.42578125" customWidth="1"/>
    <col min="15220" max="15229" width="9.140625" customWidth="1"/>
    <col min="15230" max="15230" width="87.28515625" customWidth="1"/>
    <col min="15231" max="15231" width="15.28515625" customWidth="1"/>
    <col min="15232" max="15232" width="17.85546875" customWidth="1"/>
    <col min="15233" max="15234" width="88.140625" customWidth="1"/>
    <col min="15235" max="15236" width="9.140625" customWidth="1"/>
    <col min="15237" max="15238" width="206.42578125" customWidth="1"/>
    <col min="15239" max="15239" width="9.140625" customWidth="1"/>
    <col min="15240" max="15240" width="206.42578125" customWidth="1"/>
    <col min="15241" max="15242" width="9.140625" customWidth="1"/>
    <col min="15243" max="15243" width="206.42578125" customWidth="1"/>
    <col min="15244" max="15244" width="89" customWidth="1"/>
    <col min="15245" max="15245" width="206.42578125" customWidth="1"/>
    <col min="15246" max="15254" width="9.140625" customWidth="1"/>
    <col min="15255" max="15255" width="15.28515625" customWidth="1"/>
    <col min="15256" max="15256" width="17.85546875" customWidth="1"/>
    <col min="15257" max="15257" width="3.28515625" customWidth="1"/>
    <col min="15258" max="15259" width="9.140625" customWidth="1"/>
    <col min="15260" max="15260" width="123.28515625" customWidth="1"/>
    <col min="15261" max="15265" width="9.140625" customWidth="1"/>
    <col min="15266" max="15266" width="24.7109375" customWidth="1"/>
    <col min="15267" max="15269" width="9.140625" customWidth="1"/>
    <col min="15270" max="15270" width="14.42578125" customWidth="1"/>
    <col min="15271" max="15272" width="9.140625" customWidth="1"/>
    <col min="15273" max="15273" width="206.42578125" customWidth="1"/>
    <col min="15274" max="15274" width="58.140625" customWidth="1"/>
    <col min="15275" max="15275" width="87.28515625" customWidth="1"/>
    <col min="15276" max="15276" width="9.140625" customWidth="1"/>
    <col min="15277" max="15277" width="206.42578125" customWidth="1"/>
    <col min="15278" max="15278" width="156.7109375" customWidth="1"/>
    <col min="15279" max="15282" width="9.140625" customWidth="1"/>
    <col min="15283" max="15283" width="206.42578125" customWidth="1"/>
    <col min="15284" max="15288" width="9.140625" customWidth="1"/>
    <col min="15289" max="15289" width="206.42578125" customWidth="1"/>
    <col min="15290" max="15290" width="89.85546875" customWidth="1"/>
    <col min="15291" max="15291" width="15.28515625" customWidth="1"/>
    <col min="15292" max="15292" width="17.85546875" customWidth="1"/>
    <col min="15293" max="15293" width="95" customWidth="1"/>
    <col min="15294" max="15295" width="90.7109375" customWidth="1"/>
    <col min="15296" max="15296" width="158.42578125" customWidth="1"/>
    <col min="15297" max="15297" width="83.85546875" customWidth="1"/>
    <col min="15298" max="15298" width="86.42578125" customWidth="1"/>
    <col min="15299" max="15299" width="206.42578125" customWidth="1"/>
    <col min="15300" max="15300" width="123.28515625" customWidth="1"/>
    <col min="15301" max="15301" width="31.5703125" customWidth="1"/>
    <col min="15302" max="15302" width="26.42578125" customWidth="1"/>
    <col min="15303" max="15304" width="9.140625" customWidth="1"/>
    <col min="15305" max="15305" width="206.42578125" customWidth="1"/>
    <col min="15306" max="15306" width="9.140625" customWidth="1"/>
    <col min="15307" max="15307" width="171.28515625" customWidth="1"/>
    <col min="15308" max="15308" width="17" customWidth="1"/>
    <col min="15309" max="15309" width="23" customWidth="1"/>
    <col min="15310" max="15310" width="206.42578125" customWidth="1"/>
    <col min="15311" max="15311" width="123.28515625" customWidth="1"/>
    <col min="15312" max="15312" width="9.140625" customWidth="1"/>
    <col min="15313" max="15313" width="206.42578125" customWidth="1"/>
    <col min="15314" max="15314" width="31.5703125" customWidth="1"/>
    <col min="15315" max="15315" width="206.42578125" customWidth="1"/>
    <col min="15316" max="15316" width="5.85546875" customWidth="1"/>
    <col min="15317" max="15318" width="9.140625" customWidth="1"/>
    <col min="15319" max="15319" width="206.42578125" customWidth="1"/>
    <col min="15320" max="15320" width="9.140625" customWidth="1"/>
    <col min="15321" max="15321" width="206.42578125" customWidth="1"/>
    <col min="15322" max="15322" width="9.140625" customWidth="1"/>
    <col min="15323" max="15323" width="206.42578125" customWidth="1"/>
    <col min="15324" max="15324" width="9.140625" customWidth="1"/>
    <col min="15325" max="15325" width="58.140625" customWidth="1"/>
    <col min="15326" max="15327" width="206.42578125" customWidth="1"/>
    <col min="15328" max="15328" width="141.28515625" customWidth="1"/>
    <col min="15329" max="15329" width="9.140625" customWidth="1"/>
    <col min="15330" max="15330" width="1.5703125" customWidth="1"/>
    <col min="15331" max="15331" width="156.7109375" customWidth="1"/>
    <col min="15332" max="15332" width="206.42578125" customWidth="1"/>
    <col min="15333" max="15333" width="9.140625" customWidth="1"/>
    <col min="15334" max="15334" width="5.85546875" customWidth="1"/>
    <col min="15335" max="15335" width="9.140625" customWidth="1"/>
    <col min="15336" max="15336" width="31.5703125" customWidth="1"/>
    <col min="15337" max="15337" width="206.42578125" customWidth="1"/>
    <col min="15338" max="15338" width="25.5703125" customWidth="1"/>
    <col min="15339" max="15342" width="9.140625" customWidth="1"/>
    <col min="15343" max="15343" width="179" customWidth="1"/>
    <col min="15344" max="15344" width="206.42578125" customWidth="1"/>
    <col min="15345" max="15345" width="83.85546875" customWidth="1"/>
    <col min="15346" max="15346" width="9.140625" customWidth="1"/>
    <col min="15347" max="15348" width="206.42578125" customWidth="1"/>
    <col min="15349" max="15349" width="9.140625" customWidth="1"/>
    <col min="15350" max="15350" width="206.42578125" customWidth="1"/>
    <col min="15351" max="15351" width="9.140625" customWidth="1"/>
    <col min="15352" max="15352" width="5" customWidth="1"/>
    <col min="15353" max="15353" width="206.42578125" customWidth="1"/>
    <col min="15354" max="15354" width="9.140625" customWidth="1"/>
    <col min="15355" max="15355" width="206.42578125" customWidth="1"/>
    <col min="15356" max="15356" width="9.140625" customWidth="1"/>
    <col min="15357" max="15357" width="17" customWidth="1"/>
    <col min="15358" max="15358" width="16.140625" customWidth="1"/>
    <col min="15359" max="15359" width="206.42578125" customWidth="1"/>
    <col min="15361" max="15361" width="1.85546875" customWidth="1"/>
    <col min="15362" max="15362" width="9.140625" customWidth="1"/>
    <col min="15363" max="15363" width="11.42578125" customWidth="1"/>
    <col min="15364" max="15364" width="10.28515625" customWidth="1"/>
    <col min="15365" max="15366" width="8.85546875" customWidth="1"/>
    <col min="15367" max="15367" width="10.28515625" customWidth="1"/>
    <col min="15368" max="15369" width="8.85546875" customWidth="1"/>
    <col min="15370" max="15370" width="10.28515625" customWidth="1"/>
    <col min="15371" max="15372" width="8.85546875" customWidth="1"/>
    <col min="15373" max="15373" width="10.28515625" customWidth="1"/>
    <col min="15374" max="15375" width="8.85546875" customWidth="1"/>
    <col min="15376" max="15376" width="9.140625" customWidth="1"/>
    <col min="15377" max="15377" width="16.140625" customWidth="1"/>
    <col min="15378" max="15402" width="9.140625" customWidth="1"/>
    <col min="15403" max="15403" width="58.140625" customWidth="1"/>
    <col min="15404" max="15404" width="87.28515625" customWidth="1"/>
    <col min="15405" max="15406" width="9.140625" customWidth="1"/>
    <col min="15407" max="15409" width="206.42578125" customWidth="1"/>
    <col min="15410" max="15413" width="9.140625" customWidth="1"/>
    <col min="15414" max="15414" width="159.28515625" customWidth="1"/>
    <col min="15415" max="15415" width="161.85546875" customWidth="1"/>
    <col min="15416" max="15417" width="9.140625" customWidth="1"/>
    <col min="15418" max="15418" width="206.42578125" customWidth="1"/>
    <col min="15419" max="15421" width="9.140625" customWidth="1"/>
    <col min="15422" max="15422" width="15.28515625" customWidth="1"/>
    <col min="15423" max="15423" width="9.140625" customWidth="1"/>
    <col min="15424" max="15424" width="7.5703125" customWidth="1"/>
    <col min="15425" max="15425" width="24.7109375" customWidth="1"/>
    <col min="15426" max="15426" width="9.140625" customWidth="1"/>
    <col min="15427" max="15427" width="17" customWidth="1"/>
    <col min="15428" max="15430" width="9.140625" customWidth="1"/>
    <col min="15431" max="15431" width="58.140625" customWidth="1"/>
    <col min="15432" max="15432" width="87.28515625" customWidth="1"/>
    <col min="15433" max="15439" width="9.140625" customWidth="1"/>
    <col min="15440" max="15440" width="206.42578125" customWidth="1"/>
    <col min="15441" max="15441" width="9.140625" customWidth="1"/>
    <col min="15442" max="15442" width="206.42578125" customWidth="1"/>
    <col min="15443" max="15444" width="9.140625" customWidth="1"/>
    <col min="15445" max="15445" width="206.42578125" customWidth="1"/>
    <col min="15446" max="15446" width="24.7109375" customWidth="1"/>
    <col min="15447" max="15447" width="206.42578125" customWidth="1"/>
    <col min="15448" max="15449" width="9.140625" customWidth="1"/>
    <col min="15450" max="15450" width="161.85546875" customWidth="1"/>
    <col min="15451" max="15451" width="9.140625" customWidth="1"/>
    <col min="15452" max="15452" width="7.5703125" customWidth="1"/>
    <col min="15453" max="15454" width="9.140625" customWidth="1"/>
    <col min="15455" max="15455" width="25.5703125" customWidth="1"/>
    <col min="15456" max="15456" width="9.140625" customWidth="1"/>
    <col min="15457" max="15457" width="206.42578125" customWidth="1"/>
    <col min="15458" max="15458" width="85.5703125" customWidth="1"/>
    <col min="15459" max="15461" width="9.140625" customWidth="1"/>
    <col min="15462" max="15462" width="86.42578125" customWidth="1"/>
    <col min="15463" max="15463" width="9.140625" customWidth="1"/>
    <col min="15464" max="15464" width="15.28515625" customWidth="1"/>
    <col min="15465" max="15465" width="17.85546875" customWidth="1"/>
    <col min="15466" max="15466" width="206.42578125" customWidth="1"/>
    <col min="15467" max="15467" width="9.140625" customWidth="1"/>
    <col min="15468" max="15468" width="22.140625" customWidth="1"/>
    <col min="15469" max="15469" width="206.42578125" customWidth="1"/>
    <col min="15470" max="15471" width="9.140625" customWidth="1"/>
    <col min="15472" max="15473" width="206.42578125" customWidth="1"/>
    <col min="15474" max="15474" width="9.140625" customWidth="1"/>
    <col min="15475" max="15475" width="206.42578125" customWidth="1"/>
    <col min="15476" max="15485" width="9.140625" customWidth="1"/>
    <col min="15486" max="15486" width="87.28515625" customWidth="1"/>
    <col min="15487" max="15487" width="15.28515625" customWidth="1"/>
    <col min="15488" max="15488" width="17.85546875" customWidth="1"/>
    <col min="15489" max="15490" width="88.140625" customWidth="1"/>
    <col min="15491" max="15492" width="9.140625" customWidth="1"/>
    <col min="15493" max="15494" width="206.42578125" customWidth="1"/>
    <col min="15495" max="15495" width="9.140625" customWidth="1"/>
    <col min="15496" max="15496" width="206.42578125" customWidth="1"/>
    <col min="15497" max="15498" width="9.140625" customWidth="1"/>
    <col min="15499" max="15499" width="206.42578125" customWidth="1"/>
    <col min="15500" max="15500" width="89" customWidth="1"/>
    <col min="15501" max="15501" width="206.42578125" customWidth="1"/>
    <col min="15502" max="15510" width="9.140625" customWidth="1"/>
    <col min="15511" max="15511" width="15.28515625" customWidth="1"/>
    <col min="15512" max="15512" width="17.85546875" customWidth="1"/>
    <col min="15513" max="15513" width="3.28515625" customWidth="1"/>
    <col min="15514" max="15515" width="9.140625" customWidth="1"/>
    <col min="15516" max="15516" width="123.28515625" customWidth="1"/>
    <col min="15517" max="15521" width="9.140625" customWidth="1"/>
    <col min="15522" max="15522" width="24.7109375" customWidth="1"/>
    <col min="15523" max="15525" width="9.140625" customWidth="1"/>
    <col min="15526" max="15526" width="14.42578125" customWidth="1"/>
    <col min="15527" max="15528" width="9.140625" customWidth="1"/>
    <col min="15529" max="15529" width="206.42578125" customWidth="1"/>
    <col min="15530" max="15530" width="58.140625" customWidth="1"/>
    <col min="15531" max="15531" width="87.28515625" customWidth="1"/>
    <col min="15532" max="15532" width="9.140625" customWidth="1"/>
    <col min="15533" max="15533" width="206.42578125" customWidth="1"/>
    <col min="15534" max="15534" width="156.7109375" customWidth="1"/>
    <col min="15535" max="15538" width="9.140625" customWidth="1"/>
    <col min="15539" max="15539" width="206.42578125" customWidth="1"/>
    <col min="15540" max="15544" width="9.140625" customWidth="1"/>
    <col min="15545" max="15545" width="206.42578125" customWidth="1"/>
    <col min="15546" max="15546" width="89.85546875" customWidth="1"/>
    <col min="15547" max="15547" width="15.28515625" customWidth="1"/>
    <col min="15548" max="15548" width="17.85546875" customWidth="1"/>
    <col min="15549" max="15549" width="95" customWidth="1"/>
    <col min="15550" max="15551" width="90.7109375" customWidth="1"/>
    <col min="15552" max="15552" width="158.42578125" customWidth="1"/>
    <col min="15553" max="15553" width="83.85546875" customWidth="1"/>
    <col min="15554" max="15554" width="86.42578125" customWidth="1"/>
    <col min="15555" max="15555" width="206.42578125" customWidth="1"/>
    <col min="15556" max="15556" width="123.28515625" customWidth="1"/>
    <col min="15557" max="15557" width="31.5703125" customWidth="1"/>
    <col min="15558" max="15558" width="26.42578125" customWidth="1"/>
    <col min="15559" max="15560" width="9.140625" customWidth="1"/>
    <col min="15561" max="15561" width="206.42578125" customWidth="1"/>
    <col min="15562" max="15562" width="9.140625" customWidth="1"/>
    <col min="15563" max="15563" width="171.28515625" customWidth="1"/>
    <col min="15564" max="15564" width="17" customWidth="1"/>
    <col min="15565" max="15565" width="23" customWidth="1"/>
    <col min="15566" max="15566" width="206.42578125" customWidth="1"/>
    <col min="15567" max="15567" width="123.28515625" customWidth="1"/>
    <col min="15568" max="15568" width="9.140625" customWidth="1"/>
    <col min="15569" max="15569" width="206.42578125" customWidth="1"/>
    <col min="15570" max="15570" width="31.5703125" customWidth="1"/>
    <col min="15571" max="15571" width="206.42578125" customWidth="1"/>
    <col min="15572" max="15572" width="5.85546875" customWidth="1"/>
    <col min="15573" max="15574" width="9.140625" customWidth="1"/>
    <col min="15575" max="15575" width="206.42578125" customWidth="1"/>
    <col min="15576" max="15576" width="9.140625" customWidth="1"/>
    <col min="15577" max="15577" width="206.42578125" customWidth="1"/>
    <col min="15578" max="15578" width="9.140625" customWidth="1"/>
    <col min="15579" max="15579" width="206.42578125" customWidth="1"/>
    <col min="15580" max="15580" width="9.140625" customWidth="1"/>
    <col min="15581" max="15581" width="58.140625" customWidth="1"/>
    <col min="15582" max="15583" width="206.42578125" customWidth="1"/>
    <col min="15584" max="15584" width="141.28515625" customWidth="1"/>
    <col min="15585" max="15585" width="9.140625" customWidth="1"/>
    <col min="15586" max="15586" width="1.5703125" customWidth="1"/>
    <col min="15587" max="15587" width="156.7109375" customWidth="1"/>
    <col min="15588" max="15588" width="206.42578125" customWidth="1"/>
    <col min="15589" max="15589" width="9.140625" customWidth="1"/>
    <col min="15590" max="15590" width="5.85546875" customWidth="1"/>
    <col min="15591" max="15591" width="9.140625" customWidth="1"/>
    <col min="15592" max="15592" width="31.5703125" customWidth="1"/>
    <col min="15593" max="15593" width="206.42578125" customWidth="1"/>
    <col min="15594" max="15594" width="25.5703125" customWidth="1"/>
    <col min="15595" max="15598" width="9.140625" customWidth="1"/>
    <col min="15599" max="15599" width="179" customWidth="1"/>
    <col min="15600" max="15600" width="206.42578125" customWidth="1"/>
    <col min="15601" max="15601" width="83.85546875" customWidth="1"/>
    <col min="15602" max="15602" width="9.140625" customWidth="1"/>
    <col min="15603" max="15604" width="206.42578125" customWidth="1"/>
    <col min="15605" max="15605" width="9.140625" customWidth="1"/>
    <col min="15606" max="15606" width="206.42578125" customWidth="1"/>
    <col min="15607" max="15607" width="9.140625" customWidth="1"/>
    <col min="15608" max="15608" width="5" customWidth="1"/>
    <col min="15609" max="15609" width="206.42578125" customWidth="1"/>
    <col min="15610" max="15610" width="9.140625" customWidth="1"/>
    <col min="15611" max="15611" width="206.42578125" customWidth="1"/>
    <col min="15612" max="15612" width="9.140625" customWidth="1"/>
    <col min="15613" max="15613" width="17" customWidth="1"/>
    <col min="15614" max="15614" width="16.140625" customWidth="1"/>
    <col min="15615" max="15615" width="206.42578125" customWidth="1"/>
    <col min="15617" max="15617" width="1.85546875" customWidth="1"/>
    <col min="15618" max="15618" width="9.140625" customWidth="1"/>
    <col min="15619" max="15619" width="11.42578125" customWidth="1"/>
    <col min="15620" max="15620" width="10.28515625" customWidth="1"/>
    <col min="15621" max="15622" width="8.85546875" customWidth="1"/>
    <col min="15623" max="15623" width="10.28515625" customWidth="1"/>
    <col min="15624" max="15625" width="8.85546875" customWidth="1"/>
    <col min="15626" max="15626" width="10.28515625" customWidth="1"/>
    <col min="15627" max="15628" width="8.85546875" customWidth="1"/>
    <col min="15629" max="15629" width="10.28515625" customWidth="1"/>
    <col min="15630" max="15631" width="8.85546875" customWidth="1"/>
    <col min="15632" max="15632" width="9.140625" customWidth="1"/>
    <col min="15633" max="15633" width="16.140625" customWidth="1"/>
    <col min="15634" max="15658" width="9.140625" customWidth="1"/>
    <col min="15659" max="15659" width="58.140625" customWidth="1"/>
    <col min="15660" max="15660" width="87.28515625" customWidth="1"/>
    <col min="15661" max="15662" width="9.140625" customWidth="1"/>
    <col min="15663" max="15665" width="206.42578125" customWidth="1"/>
    <col min="15666" max="15669" width="9.140625" customWidth="1"/>
    <col min="15670" max="15670" width="159.28515625" customWidth="1"/>
    <col min="15671" max="15671" width="161.85546875" customWidth="1"/>
    <col min="15672" max="15673" width="9.140625" customWidth="1"/>
    <col min="15674" max="15674" width="206.42578125" customWidth="1"/>
    <col min="15675" max="15677" width="9.140625" customWidth="1"/>
    <col min="15678" max="15678" width="15.28515625" customWidth="1"/>
    <col min="15679" max="15679" width="9.140625" customWidth="1"/>
    <col min="15680" max="15680" width="7.5703125" customWidth="1"/>
    <col min="15681" max="15681" width="24.7109375" customWidth="1"/>
    <col min="15682" max="15682" width="9.140625" customWidth="1"/>
    <col min="15683" max="15683" width="17" customWidth="1"/>
    <col min="15684" max="15686" width="9.140625" customWidth="1"/>
    <col min="15687" max="15687" width="58.140625" customWidth="1"/>
    <col min="15688" max="15688" width="87.28515625" customWidth="1"/>
    <col min="15689" max="15695" width="9.140625" customWidth="1"/>
    <col min="15696" max="15696" width="206.42578125" customWidth="1"/>
    <col min="15697" max="15697" width="9.140625" customWidth="1"/>
    <col min="15698" max="15698" width="206.42578125" customWidth="1"/>
    <col min="15699" max="15700" width="9.140625" customWidth="1"/>
    <col min="15701" max="15701" width="206.42578125" customWidth="1"/>
    <col min="15702" max="15702" width="24.7109375" customWidth="1"/>
    <col min="15703" max="15703" width="206.42578125" customWidth="1"/>
    <col min="15704" max="15705" width="9.140625" customWidth="1"/>
    <col min="15706" max="15706" width="161.85546875" customWidth="1"/>
    <col min="15707" max="15707" width="9.140625" customWidth="1"/>
    <col min="15708" max="15708" width="7.5703125" customWidth="1"/>
    <col min="15709" max="15710" width="9.140625" customWidth="1"/>
    <col min="15711" max="15711" width="25.5703125" customWidth="1"/>
    <col min="15712" max="15712" width="9.140625" customWidth="1"/>
    <col min="15713" max="15713" width="206.42578125" customWidth="1"/>
    <col min="15714" max="15714" width="85.5703125" customWidth="1"/>
    <col min="15715" max="15717" width="9.140625" customWidth="1"/>
    <col min="15718" max="15718" width="86.42578125" customWidth="1"/>
    <col min="15719" max="15719" width="9.140625" customWidth="1"/>
    <col min="15720" max="15720" width="15.28515625" customWidth="1"/>
    <col min="15721" max="15721" width="17.85546875" customWidth="1"/>
    <col min="15722" max="15722" width="206.42578125" customWidth="1"/>
    <col min="15723" max="15723" width="9.140625" customWidth="1"/>
    <col min="15724" max="15724" width="22.140625" customWidth="1"/>
    <col min="15725" max="15725" width="206.42578125" customWidth="1"/>
    <col min="15726" max="15727" width="9.140625" customWidth="1"/>
    <col min="15728" max="15729" width="206.42578125" customWidth="1"/>
    <col min="15730" max="15730" width="9.140625" customWidth="1"/>
    <col min="15731" max="15731" width="206.42578125" customWidth="1"/>
    <col min="15732" max="15741" width="9.140625" customWidth="1"/>
    <col min="15742" max="15742" width="87.28515625" customWidth="1"/>
    <col min="15743" max="15743" width="15.28515625" customWidth="1"/>
    <col min="15744" max="15744" width="17.85546875" customWidth="1"/>
    <col min="15745" max="15746" width="88.140625" customWidth="1"/>
    <col min="15747" max="15748" width="9.140625" customWidth="1"/>
    <col min="15749" max="15750" width="206.42578125" customWidth="1"/>
    <col min="15751" max="15751" width="9.140625" customWidth="1"/>
    <col min="15752" max="15752" width="206.42578125" customWidth="1"/>
    <col min="15753" max="15754" width="9.140625" customWidth="1"/>
    <col min="15755" max="15755" width="206.42578125" customWidth="1"/>
    <col min="15756" max="15756" width="89" customWidth="1"/>
    <col min="15757" max="15757" width="206.42578125" customWidth="1"/>
    <col min="15758" max="15766" width="9.140625" customWidth="1"/>
    <col min="15767" max="15767" width="15.28515625" customWidth="1"/>
    <col min="15768" max="15768" width="17.85546875" customWidth="1"/>
    <col min="15769" max="15769" width="3.28515625" customWidth="1"/>
    <col min="15770" max="15771" width="9.140625" customWidth="1"/>
    <col min="15772" max="15772" width="123.28515625" customWidth="1"/>
    <col min="15773" max="15777" width="9.140625" customWidth="1"/>
    <col min="15778" max="15778" width="24.7109375" customWidth="1"/>
    <col min="15779" max="15781" width="9.140625" customWidth="1"/>
    <col min="15782" max="15782" width="14.42578125" customWidth="1"/>
    <col min="15783" max="15784" width="9.140625" customWidth="1"/>
    <col min="15785" max="15785" width="206.42578125" customWidth="1"/>
    <col min="15786" max="15786" width="58.140625" customWidth="1"/>
    <col min="15787" max="15787" width="87.28515625" customWidth="1"/>
    <col min="15788" max="15788" width="9.140625" customWidth="1"/>
    <col min="15789" max="15789" width="206.42578125" customWidth="1"/>
    <col min="15790" max="15790" width="156.7109375" customWidth="1"/>
    <col min="15791" max="15794" width="9.140625" customWidth="1"/>
    <col min="15795" max="15795" width="206.42578125" customWidth="1"/>
    <col min="15796" max="15800" width="9.140625" customWidth="1"/>
    <col min="15801" max="15801" width="206.42578125" customWidth="1"/>
    <col min="15802" max="15802" width="89.85546875" customWidth="1"/>
    <col min="15803" max="15803" width="15.28515625" customWidth="1"/>
    <col min="15804" max="15804" width="17.85546875" customWidth="1"/>
    <col min="15805" max="15805" width="95" customWidth="1"/>
    <col min="15806" max="15807" width="90.7109375" customWidth="1"/>
    <col min="15808" max="15808" width="158.42578125" customWidth="1"/>
    <col min="15809" max="15809" width="83.85546875" customWidth="1"/>
    <col min="15810" max="15810" width="86.42578125" customWidth="1"/>
    <col min="15811" max="15811" width="206.42578125" customWidth="1"/>
    <col min="15812" max="15812" width="123.28515625" customWidth="1"/>
    <col min="15813" max="15813" width="31.5703125" customWidth="1"/>
    <col min="15814" max="15814" width="26.42578125" customWidth="1"/>
    <col min="15815" max="15816" width="9.140625" customWidth="1"/>
    <col min="15817" max="15817" width="206.42578125" customWidth="1"/>
    <col min="15818" max="15818" width="9.140625" customWidth="1"/>
    <col min="15819" max="15819" width="171.28515625" customWidth="1"/>
    <col min="15820" max="15820" width="17" customWidth="1"/>
    <col min="15821" max="15821" width="23" customWidth="1"/>
    <col min="15822" max="15822" width="206.42578125" customWidth="1"/>
    <col min="15823" max="15823" width="123.28515625" customWidth="1"/>
    <col min="15824" max="15824" width="9.140625" customWidth="1"/>
    <col min="15825" max="15825" width="206.42578125" customWidth="1"/>
    <col min="15826" max="15826" width="31.5703125" customWidth="1"/>
    <col min="15827" max="15827" width="206.42578125" customWidth="1"/>
    <col min="15828" max="15828" width="5.85546875" customWidth="1"/>
    <col min="15829" max="15830" width="9.140625" customWidth="1"/>
    <col min="15831" max="15831" width="206.42578125" customWidth="1"/>
    <col min="15832" max="15832" width="9.140625" customWidth="1"/>
    <col min="15833" max="15833" width="206.42578125" customWidth="1"/>
    <col min="15834" max="15834" width="9.140625" customWidth="1"/>
    <col min="15835" max="15835" width="206.42578125" customWidth="1"/>
    <col min="15836" max="15836" width="9.140625" customWidth="1"/>
    <col min="15837" max="15837" width="58.140625" customWidth="1"/>
    <col min="15838" max="15839" width="206.42578125" customWidth="1"/>
    <col min="15840" max="15840" width="141.28515625" customWidth="1"/>
    <col min="15841" max="15841" width="9.140625" customWidth="1"/>
    <col min="15842" max="15842" width="1.5703125" customWidth="1"/>
    <col min="15843" max="15843" width="156.7109375" customWidth="1"/>
    <col min="15844" max="15844" width="206.42578125" customWidth="1"/>
    <col min="15845" max="15845" width="9.140625" customWidth="1"/>
    <col min="15846" max="15846" width="5.85546875" customWidth="1"/>
    <col min="15847" max="15847" width="9.140625" customWidth="1"/>
    <col min="15848" max="15848" width="31.5703125" customWidth="1"/>
    <col min="15849" max="15849" width="206.42578125" customWidth="1"/>
    <col min="15850" max="15850" width="25.5703125" customWidth="1"/>
    <col min="15851" max="15854" width="9.140625" customWidth="1"/>
    <col min="15855" max="15855" width="179" customWidth="1"/>
    <col min="15856" max="15856" width="206.42578125" customWidth="1"/>
    <col min="15857" max="15857" width="83.85546875" customWidth="1"/>
    <col min="15858" max="15858" width="9.140625" customWidth="1"/>
    <col min="15859" max="15860" width="206.42578125" customWidth="1"/>
    <col min="15861" max="15861" width="9.140625" customWidth="1"/>
    <col min="15862" max="15862" width="206.42578125" customWidth="1"/>
    <col min="15863" max="15863" width="9.140625" customWidth="1"/>
    <col min="15864" max="15864" width="5" customWidth="1"/>
    <col min="15865" max="15865" width="206.42578125" customWidth="1"/>
    <col min="15866" max="15866" width="9.140625" customWidth="1"/>
    <col min="15867" max="15867" width="206.42578125" customWidth="1"/>
    <col min="15868" max="15868" width="9.140625" customWidth="1"/>
    <col min="15869" max="15869" width="17" customWidth="1"/>
    <col min="15870" max="15870" width="16.140625" customWidth="1"/>
    <col min="15871" max="15871" width="206.42578125" customWidth="1"/>
    <col min="15873" max="15873" width="1.85546875" customWidth="1"/>
    <col min="15874" max="15874" width="9.140625" customWidth="1"/>
    <col min="15875" max="15875" width="11.42578125" customWidth="1"/>
    <col min="15876" max="15876" width="10.28515625" customWidth="1"/>
    <col min="15877" max="15878" width="8.85546875" customWidth="1"/>
    <col min="15879" max="15879" width="10.28515625" customWidth="1"/>
    <col min="15880" max="15881" width="8.85546875" customWidth="1"/>
    <col min="15882" max="15882" width="10.28515625" customWidth="1"/>
    <col min="15883" max="15884" width="8.85546875" customWidth="1"/>
    <col min="15885" max="15885" width="10.28515625" customWidth="1"/>
    <col min="15886" max="15887" width="8.85546875" customWidth="1"/>
    <col min="15888" max="15888" width="9.140625" customWidth="1"/>
    <col min="15889" max="15889" width="16.140625" customWidth="1"/>
    <col min="15890" max="15914" width="9.140625" customWidth="1"/>
    <col min="15915" max="15915" width="58.140625" customWidth="1"/>
    <col min="15916" max="15916" width="87.28515625" customWidth="1"/>
    <col min="15917" max="15918" width="9.140625" customWidth="1"/>
    <col min="15919" max="15921" width="206.42578125" customWidth="1"/>
    <col min="15922" max="15925" width="9.140625" customWidth="1"/>
    <col min="15926" max="15926" width="159.28515625" customWidth="1"/>
    <col min="15927" max="15927" width="161.85546875" customWidth="1"/>
    <col min="15928" max="15929" width="9.140625" customWidth="1"/>
    <col min="15930" max="15930" width="206.42578125" customWidth="1"/>
    <col min="15931" max="15933" width="9.140625" customWidth="1"/>
    <col min="15934" max="15934" width="15.28515625" customWidth="1"/>
    <col min="15935" max="15935" width="9.140625" customWidth="1"/>
    <col min="15936" max="15936" width="7.5703125" customWidth="1"/>
    <col min="15937" max="15937" width="24.7109375" customWidth="1"/>
    <col min="15938" max="15938" width="9.140625" customWidth="1"/>
    <col min="15939" max="15939" width="17" customWidth="1"/>
    <col min="15940" max="15942" width="9.140625" customWidth="1"/>
    <col min="15943" max="15943" width="58.140625" customWidth="1"/>
    <col min="15944" max="15944" width="87.28515625" customWidth="1"/>
    <col min="15945" max="15951" width="9.140625" customWidth="1"/>
    <col min="15952" max="15952" width="206.42578125" customWidth="1"/>
    <col min="15953" max="15953" width="9.140625" customWidth="1"/>
    <col min="15954" max="15954" width="206.42578125" customWidth="1"/>
    <col min="15955" max="15956" width="9.140625" customWidth="1"/>
    <col min="15957" max="15957" width="206.42578125" customWidth="1"/>
    <col min="15958" max="15958" width="24.7109375" customWidth="1"/>
    <col min="15959" max="15959" width="206.42578125" customWidth="1"/>
    <col min="15960" max="15961" width="9.140625" customWidth="1"/>
    <col min="15962" max="15962" width="161.85546875" customWidth="1"/>
    <col min="15963" max="15963" width="9.140625" customWidth="1"/>
    <col min="15964" max="15964" width="7.5703125" customWidth="1"/>
    <col min="15965" max="15966" width="9.140625" customWidth="1"/>
    <col min="15967" max="15967" width="25.5703125" customWidth="1"/>
    <col min="15968" max="15968" width="9.140625" customWidth="1"/>
    <col min="15969" max="15969" width="206.42578125" customWidth="1"/>
    <col min="15970" max="15970" width="85.5703125" customWidth="1"/>
    <col min="15971" max="15973" width="9.140625" customWidth="1"/>
    <col min="15974" max="15974" width="86.42578125" customWidth="1"/>
    <col min="15975" max="15975" width="9.140625" customWidth="1"/>
    <col min="15976" max="15976" width="15.28515625" customWidth="1"/>
    <col min="15977" max="15977" width="17.85546875" customWidth="1"/>
    <col min="15978" max="15978" width="206.42578125" customWidth="1"/>
    <col min="15979" max="15979" width="9.140625" customWidth="1"/>
    <col min="15980" max="15980" width="22.140625" customWidth="1"/>
    <col min="15981" max="15981" width="206.42578125" customWidth="1"/>
    <col min="15982" max="15983" width="9.140625" customWidth="1"/>
    <col min="15984" max="15985" width="206.42578125" customWidth="1"/>
    <col min="15986" max="15986" width="9.140625" customWidth="1"/>
    <col min="15987" max="15987" width="206.42578125" customWidth="1"/>
    <col min="15988" max="15997" width="9.140625" customWidth="1"/>
    <col min="15998" max="15998" width="87.28515625" customWidth="1"/>
    <col min="15999" max="15999" width="15.28515625" customWidth="1"/>
    <col min="16000" max="16000" width="17.85546875" customWidth="1"/>
    <col min="16001" max="16002" width="88.140625" customWidth="1"/>
    <col min="16003" max="16004" width="9.140625" customWidth="1"/>
    <col min="16005" max="16006" width="206.42578125" customWidth="1"/>
    <col min="16007" max="16007" width="9.140625" customWidth="1"/>
    <col min="16008" max="16008" width="206.42578125" customWidth="1"/>
    <col min="16009" max="16010" width="9.140625" customWidth="1"/>
    <col min="16011" max="16011" width="206.42578125" customWidth="1"/>
    <col min="16012" max="16012" width="89" customWidth="1"/>
    <col min="16013" max="16013" width="206.42578125" customWidth="1"/>
    <col min="16014" max="16022" width="9.140625" customWidth="1"/>
    <col min="16023" max="16023" width="15.28515625" customWidth="1"/>
    <col min="16024" max="16024" width="17.85546875" customWidth="1"/>
    <col min="16025" max="16025" width="3.28515625" customWidth="1"/>
    <col min="16026" max="16027" width="9.140625" customWidth="1"/>
    <col min="16028" max="16028" width="123.28515625" customWidth="1"/>
    <col min="16029" max="16033" width="9.140625" customWidth="1"/>
    <col min="16034" max="16034" width="24.7109375" customWidth="1"/>
    <col min="16035" max="16037" width="9.140625" customWidth="1"/>
    <col min="16038" max="16038" width="14.42578125" customWidth="1"/>
    <col min="16039" max="16040" width="9.140625" customWidth="1"/>
    <col min="16041" max="16041" width="206.42578125" customWidth="1"/>
    <col min="16042" max="16042" width="58.140625" customWidth="1"/>
    <col min="16043" max="16043" width="87.28515625" customWidth="1"/>
    <col min="16044" max="16044" width="9.140625" customWidth="1"/>
    <col min="16045" max="16045" width="206.42578125" customWidth="1"/>
    <col min="16046" max="16046" width="156.7109375" customWidth="1"/>
    <col min="16047" max="16050" width="9.140625" customWidth="1"/>
    <col min="16051" max="16051" width="206.42578125" customWidth="1"/>
    <col min="16052" max="16056" width="9.140625" customWidth="1"/>
    <col min="16057" max="16057" width="206.42578125" customWidth="1"/>
    <col min="16058" max="16058" width="89.85546875" customWidth="1"/>
    <col min="16059" max="16059" width="15.28515625" customWidth="1"/>
    <col min="16060" max="16060" width="17.85546875" customWidth="1"/>
    <col min="16061" max="16061" width="95" customWidth="1"/>
    <col min="16062" max="16063" width="90.7109375" customWidth="1"/>
    <col min="16064" max="16064" width="158.42578125" customWidth="1"/>
    <col min="16065" max="16065" width="83.85546875" customWidth="1"/>
    <col min="16066" max="16066" width="86.42578125" customWidth="1"/>
    <col min="16067" max="16067" width="206.42578125" customWidth="1"/>
    <col min="16068" max="16068" width="123.28515625" customWidth="1"/>
    <col min="16069" max="16069" width="31.5703125" customWidth="1"/>
    <col min="16070" max="16070" width="26.42578125" customWidth="1"/>
    <col min="16071" max="16072" width="9.140625" customWidth="1"/>
    <col min="16073" max="16073" width="206.42578125" customWidth="1"/>
    <col min="16074" max="16074" width="9.140625" customWidth="1"/>
    <col min="16075" max="16075" width="171.28515625" customWidth="1"/>
    <col min="16076" max="16076" width="17" customWidth="1"/>
    <col min="16077" max="16077" width="23" customWidth="1"/>
    <col min="16078" max="16078" width="206.42578125" customWidth="1"/>
    <col min="16079" max="16079" width="123.28515625" customWidth="1"/>
    <col min="16080" max="16080" width="9.140625" customWidth="1"/>
    <col min="16081" max="16081" width="206.42578125" customWidth="1"/>
    <col min="16082" max="16082" width="31.5703125" customWidth="1"/>
    <col min="16083" max="16083" width="206.42578125" customWidth="1"/>
    <col min="16084" max="16084" width="5.85546875" customWidth="1"/>
    <col min="16085" max="16086" width="9.140625" customWidth="1"/>
    <col min="16087" max="16087" width="206.42578125" customWidth="1"/>
    <col min="16088" max="16088" width="9.140625" customWidth="1"/>
    <col min="16089" max="16089" width="206.42578125" customWidth="1"/>
    <col min="16090" max="16090" width="9.140625" customWidth="1"/>
    <col min="16091" max="16091" width="206.42578125" customWidth="1"/>
    <col min="16092" max="16092" width="9.140625" customWidth="1"/>
    <col min="16093" max="16093" width="58.140625" customWidth="1"/>
    <col min="16094" max="16095" width="206.42578125" customWidth="1"/>
    <col min="16096" max="16096" width="141.28515625" customWidth="1"/>
    <col min="16097" max="16097" width="9.140625" customWidth="1"/>
    <col min="16098" max="16098" width="1.5703125" customWidth="1"/>
    <col min="16099" max="16099" width="156.7109375" customWidth="1"/>
    <col min="16100" max="16100" width="206.42578125" customWidth="1"/>
    <col min="16101" max="16101" width="9.140625" customWidth="1"/>
    <col min="16102" max="16102" width="5.85546875" customWidth="1"/>
    <col min="16103" max="16103" width="9.140625" customWidth="1"/>
    <col min="16104" max="16104" width="31.5703125" customWidth="1"/>
    <col min="16105" max="16105" width="206.42578125" customWidth="1"/>
    <col min="16106" max="16106" width="25.5703125" customWidth="1"/>
    <col min="16107" max="16110" width="9.140625" customWidth="1"/>
    <col min="16111" max="16111" width="179" customWidth="1"/>
    <col min="16112" max="16112" width="206.42578125" customWidth="1"/>
    <col min="16113" max="16113" width="83.85546875" customWidth="1"/>
    <col min="16114" max="16114" width="9.140625" customWidth="1"/>
    <col min="16115" max="16116" width="206.42578125" customWidth="1"/>
    <col min="16117" max="16117" width="9.140625" customWidth="1"/>
    <col min="16118" max="16118" width="206.42578125" customWidth="1"/>
    <col min="16119" max="16119" width="9.140625" customWidth="1"/>
    <col min="16120" max="16120" width="5" customWidth="1"/>
    <col min="16121" max="16121" width="206.42578125" customWidth="1"/>
    <col min="16122" max="16122" width="9.140625" customWidth="1"/>
    <col min="16123" max="16123" width="206.42578125" customWidth="1"/>
    <col min="16124" max="16124" width="9.140625" customWidth="1"/>
    <col min="16125" max="16125" width="17" customWidth="1"/>
    <col min="16126" max="16126" width="16.140625" customWidth="1"/>
    <col min="16127" max="16127" width="206.42578125" customWidth="1"/>
    <col min="16129" max="16129" width="1.85546875" customWidth="1"/>
    <col min="16130" max="16130" width="9.140625" customWidth="1"/>
    <col min="16131" max="16131" width="11.42578125" customWidth="1"/>
    <col min="16132" max="16132" width="10.28515625" customWidth="1"/>
    <col min="16133" max="16134" width="8.85546875" customWidth="1"/>
    <col min="16135" max="16135" width="10.28515625" customWidth="1"/>
    <col min="16136" max="16137" width="8.85546875" customWidth="1"/>
    <col min="16138" max="16138" width="10.28515625" customWidth="1"/>
    <col min="16139" max="16140" width="8.85546875" customWidth="1"/>
    <col min="16141" max="16141" width="10.28515625" customWidth="1"/>
    <col min="16142" max="16143" width="8.85546875" customWidth="1"/>
    <col min="16144" max="16144" width="9.140625" customWidth="1"/>
    <col min="16145" max="16145" width="16.140625" customWidth="1"/>
    <col min="16146" max="16170" width="9.140625" customWidth="1"/>
    <col min="16171" max="16171" width="58.140625" customWidth="1"/>
    <col min="16172" max="16172" width="87.28515625" customWidth="1"/>
    <col min="16173" max="16174" width="9.140625" customWidth="1"/>
    <col min="16175" max="16177" width="206.42578125" customWidth="1"/>
    <col min="16178" max="16181" width="9.140625" customWidth="1"/>
    <col min="16182" max="16182" width="159.28515625" customWidth="1"/>
    <col min="16183" max="16183" width="161.85546875" customWidth="1"/>
    <col min="16184" max="16185" width="9.140625" customWidth="1"/>
    <col min="16186" max="16186" width="206.42578125" customWidth="1"/>
    <col min="16187" max="16189" width="9.140625" customWidth="1"/>
    <col min="16190" max="16190" width="15.28515625" customWidth="1"/>
    <col min="16191" max="16191" width="9.140625" customWidth="1"/>
    <col min="16192" max="16192" width="7.5703125" customWidth="1"/>
    <col min="16193" max="16193" width="24.7109375" customWidth="1"/>
    <col min="16194" max="16194" width="9.140625" customWidth="1"/>
    <col min="16195" max="16195" width="17" customWidth="1"/>
    <col min="16196" max="16198" width="9.140625" customWidth="1"/>
    <col min="16199" max="16199" width="58.140625" customWidth="1"/>
    <col min="16200" max="16200" width="87.28515625" customWidth="1"/>
    <col min="16201" max="16207" width="9.140625" customWidth="1"/>
    <col min="16208" max="16208" width="206.42578125" customWidth="1"/>
    <col min="16209" max="16209" width="9.140625" customWidth="1"/>
    <col min="16210" max="16210" width="206.42578125" customWidth="1"/>
    <col min="16211" max="16212" width="9.140625" customWidth="1"/>
    <col min="16213" max="16213" width="206.42578125" customWidth="1"/>
    <col min="16214" max="16214" width="24.7109375" customWidth="1"/>
    <col min="16215" max="16215" width="206.42578125" customWidth="1"/>
    <col min="16216" max="16217" width="9.140625" customWidth="1"/>
    <col min="16218" max="16218" width="161.85546875" customWidth="1"/>
    <col min="16219" max="16219" width="9.140625" customWidth="1"/>
    <col min="16220" max="16220" width="7.5703125" customWidth="1"/>
    <col min="16221" max="16222" width="9.140625" customWidth="1"/>
    <col min="16223" max="16223" width="25.5703125" customWidth="1"/>
    <col min="16224" max="16224" width="9.140625" customWidth="1"/>
    <col min="16225" max="16225" width="206.42578125" customWidth="1"/>
    <col min="16226" max="16226" width="85.5703125" customWidth="1"/>
    <col min="16227" max="16229" width="9.140625" customWidth="1"/>
    <col min="16230" max="16230" width="86.42578125" customWidth="1"/>
    <col min="16231" max="16231" width="9.140625" customWidth="1"/>
    <col min="16232" max="16232" width="15.28515625" customWidth="1"/>
    <col min="16233" max="16233" width="17.85546875" customWidth="1"/>
    <col min="16234" max="16234" width="206.42578125" customWidth="1"/>
    <col min="16235" max="16235" width="9.140625" customWidth="1"/>
    <col min="16236" max="16236" width="22.140625" customWidth="1"/>
    <col min="16237" max="16237" width="206.42578125" customWidth="1"/>
    <col min="16238" max="16239" width="9.140625" customWidth="1"/>
    <col min="16240" max="16241" width="206.42578125" customWidth="1"/>
    <col min="16242" max="16242" width="9.140625" customWidth="1"/>
    <col min="16243" max="16243" width="206.42578125" customWidth="1"/>
    <col min="16244" max="16253" width="9.140625" customWidth="1"/>
    <col min="16254" max="16254" width="87.28515625" customWidth="1"/>
    <col min="16255" max="16255" width="15.28515625" customWidth="1"/>
    <col min="16256" max="16256" width="17.85546875" customWidth="1"/>
    <col min="16257" max="16258" width="88.140625" customWidth="1"/>
    <col min="16259" max="16260" width="9.140625" customWidth="1"/>
    <col min="16261" max="16262" width="206.42578125" customWidth="1"/>
    <col min="16263" max="16263" width="9.140625" customWidth="1"/>
    <col min="16264" max="16264" width="206.42578125" customWidth="1"/>
    <col min="16265" max="16266" width="9.140625" customWidth="1"/>
    <col min="16267" max="16267" width="206.42578125" customWidth="1"/>
    <col min="16268" max="16268" width="89" customWidth="1"/>
    <col min="16269" max="16269" width="206.42578125" customWidth="1"/>
    <col min="16270" max="16278" width="9.140625" customWidth="1"/>
    <col min="16279" max="16279" width="15.28515625" customWidth="1"/>
    <col min="16280" max="16280" width="17.85546875" customWidth="1"/>
    <col min="16281" max="16281" width="3.28515625" customWidth="1"/>
    <col min="16282" max="16283" width="9.140625" customWidth="1"/>
    <col min="16284" max="16284" width="123.28515625" customWidth="1"/>
    <col min="16285" max="16289" width="9.140625" customWidth="1"/>
    <col min="16290" max="16290" width="24.7109375" customWidth="1"/>
    <col min="16291" max="16293" width="9.140625" customWidth="1"/>
    <col min="16294" max="16294" width="14.42578125" customWidth="1"/>
    <col min="16295" max="16296" width="9.140625" customWidth="1"/>
    <col min="16297" max="16297" width="206.42578125" customWidth="1"/>
    <col min="16298" max="16298" width="58.140625" customWidth="1"/>
    <col min="16299" max="16299" width="87.28515625" customWidth="1"/>
    <col min="16300" max="16300" width="9.140625" customWidth="1"/>
    <col min="16301" max="16301" width="206.42578125" customWidth="1"/>
    <col min="16302" max="16302" width="156.7109375" customWidth="1"/>
    <col min="16303" max="16306" width="9.140625" customWidth="1"/>
    <col min="16307" max="16307" width="206.42578125" customWidth="1"/>
    <col min="16308" max="16312" width="9.140625" customWidth="1"/>
    <col min="16313" max="16313" width="206.42578125" customWidth="1"/>
    <col min="16314" max="16314" width="89.85546875" customWidth="1"/>
    <col min="16315" max="16315" width="15.28515625" customWidth="1"/>
    <col min="16316" max="16316" width="17.85546875" customWidth="1"/>
    <col min="16317" max="16317" width="95" customWidth="1"/>
    <col min="16318" max="16319" width="90.7109375" customWidth="1"/>
    <col min="16320" max="16320" width="158.42578125" customWidth="1"/>
    <col min="16321" max="16321" width="83.85546875" customWidth="1"/>
    <col min="16322" max="16322" width="86.42578125" customWidth="1"/>
    <col min="16323" max="16323" width="206.42578125" customWidth="1"/>
    <col min="16324" max="16324" width="123.28515625" customWidth="1"/>
    <col min="16325" max="16325" width="31.5703125" customWidth="1"/>
    <col min="16326" max="16326" width="26.42578125" customWidth="1"/>
    <col min="16327" max="16328" width="9.140625" customWidth="1"/>
    <col min="16329" max="16329" width="206.42578125" customWidth="1"/>
    <col min="16330" max="16330" width="9.140625" customWidth="1"/>
    <col min="16331" max="16331" width="171.28515625" customWidth="1"/>
    <col min="16332" max="16332" width="17" customWidth="1"/>
    <col min="16333" max="16333" width="23" customWidth="1"/>
    <col min="16334" max="16334" width="206.42578125" customWidth="1"/>
    <col min="16335" max="16335" width="123.28515625" customWidth="1"/>
    <col min="16336" max="16336" width="9.140625" customWidth="1"/>
    <col min="16337" max="16337" width="206.42578125" customWidth="1"/>
    <col min="16338" max="16338" width="31.5703125" customWidth="1"/>
    <col min="16339" max="16339" width="206.42578125" customWidth="1"/>
    <col min="16340" max="16340" width="5.85546875" customWidth="1"/>
    <col min="16341" max="16342" width="9.140625" customWidth="1"/>
    <col min="16343" max="16343" width="206.42578125" customWidth="1"/>
    <col min="16344" max="16344" width="9.140625" customWidth="1"/>
    <col min="16345" max="16345" width="206.42578125" customWidth="1"/>
    <col min="16346" max="16346" width="9.140625" customWidth="1"/>
    <col min="16347" max="16347" width="206.42578125" customWidth="1"/>
    <col min="16348" max="16348" width="9.140625" customWidth="1"/>
    <col min="16349" max="16349" width="58.140625" customWidth="1"/>
    <col min="16350" max="16351" width="206.42578125" customWidth="1"/>
    <col min="16352" max="16352" width="141.28515625" customWidth="1"/>
    <col min="16353" max="16353" width="9.140625" customWidth="1"/>
    <col min="16354" max="16354" width="1.5703125" customWidth="1"/>
    <col min="16355" max="16355" width="156.7109375" customWidth="1"/>
    <col min="16356" max="16356" width="206.42578125" customWidth="1"/>
    <col min="16357" max="16357" width="9.140625" customWidth="1"/>
    <col min="16358" max="16358" width="5.85546875" customWidth="1"/>
    <col min="16359" max="16359" width="9.140625" customWidth="1"/>
    <col min="16360" max="16360" width="31.5703125" customWidth="1"/>
    <col min="16361" max="16361" width="206.42578125" customWidth="1"/>
    <col min="16362" max="16362" width="25.5703125" customWidth="1"/>
    <col min="16363" max="16366" width="9.140625" customWidth="1"/>
    <col min="16367" max="16367" width="179" customWidth="1"/>
    <col min="16368" max="16368" width="206.42578125" customWidth="1"/>
    <col min="16369" max="16369" width="83.85546875" customWidth="1"/>
    <col min="16370" max="16370" width="9.140625" customWidth="1"/>
    <col min="16371" max="16372" width="206.42578125" customWidth="1"/>
    <col min="16373" max="16373" width="9.140625" customWidth="1"/>
    <col min="16374" max="16374" width="206.42578125" customWidth="1"/>
    <col min="16375" max="16375" width="9.140625" customWidth="1"/>
    <col min="16376" max="16376" width="5" customWidth="1"/>
    <col min="16377" max="16377" width="206.42578125" customWidth="1"/>
    <col min="16378" max="16378" width="9.140625" customWidth="1"/>
    <col min="16379" max="16379" width="206.42578125" customWidth="1"/>
    <col min="16380" max="16380" width="9.140625" customWidth="1"/>
    <col min="16381" max="16381" width="17" customWidth="1"/>
    <col min="16382" max="16382" width="16.140625" customWidth="1"/>
    <col min="16383" max="16383" width="206.42578125" customWidth="1"/>
  </cols>
  <sheetData>
    <row r="6" spans="2:17" ht="15.75" x14ac:dyDescent="0.25">
      <c r="B6" s="108" t="s">
        <v>18</v>
      </c>
      <c r="C6" s="108"/>
      <c r="D6" s="108"/>
      <c r="E6" s="109"/>
      <c r="F6" s="110"/>
    </row>
    <row r="7" spans="2:17" ht="15.75" x14ac:dyDescent="0.25">
      <c r="B7" s="108" t="s">
        <v>19</v>
      </c>
      <c r="C7" s="108"/>
      <c r="D7" s="108"/>
      <c r="E7" s="109"/>
      <c r="F7" s="110"/>
    </row>
    <row r="8" spans="2:17" ht="15.75" x14ac:dyDescent="0.25">
      <c r="B8" s="108" t="s">
        <v>20</v>
      </c>
      <c r="C8" s="108"/>
      <c r="D8" s="108"/>
      <c r="E8" s="109"/>
      <c r="F8" s="110"/>
    </row>
    <row r="9" spans="2:17" x14ac:dyDescent="0.25">
      <c r="B9" s="110"/>
      <c r="C9" s="110"/>
      <c r="D9" s="110"/>
      <c r="E9" s="109"/>
      <c r="F9" s="110"/>
    </row>
    <row r="10" spans="2:17" ht="15.75" x14ac:dyDescent="0.25">
      <c r="B10" s="111" t="s">
        <v>21</v>
      </c>
      <c r="C10" s="110"/>
      <c r="D10" s="110"/>
      <c r="E10" s="109"/>
      <c r="F10" s="110"/>
    </row>
    <row r="11" spans="2:17" x14ac:dyDescent="0.25">
      <c r="E11" s="112"/>
    </row>
    <row r="12" spans="2:17" ht="15.75" thickBot="1" x14ac:dyDescent="0.3">
      <c r="B12" s="113"/>
      <c r="C12" s="113"/>
      <c r="D12" s="113"/>
      <c r="E12" s="114"/>
      <c r="F12" s="113" t="s">
        <v>22</v>
      </c>
      <c r="G12" s="113"/>
      <c r="H12" s="114"/>
      <c r="I12" s="113" t="s">
        <v>22</v>
      </c>
      <c r="J12" s="115"/>
      <c r="K12" s="114"/>
      <c r="L12" s="113" t="s">
        <v>22</v>
      </c>
      <c r="M12" s="115"/>
      <c r="N12" s="114"/>
      <c r="O12" s="113" t="s">
        <v>22</v>
      </c>
    </row>
    <row r="13" spans="2:17" x14ac:dyDescent="0.25">
      <c r="B13" s="113"/>
      <c r="C13" s="113"/>
      <c r="D13" s="113" t="s">
        <v>23</v>
      </c>
      <c r="E13" s="114" t="s">
        <v>24</v>
      </c>
      <c r="F13" s="113" t="s">
        <v>25</v>
      </c>
      <c r="G13" s="113" t="s">
        <v>23</v>
      </c>
      <c r="H13" s="114" t="s">
        <v>24</v>
      </c>
      <c r="I13" s="113" t="s">
        <v>25</v>
      </c>
      <c r="J13" s="113" t="s">
        <v>23</v>
      </c>
      <c r="K13" s="114" t="s">
        <v>24</v>
      </c>
      <c r="L13" s="113" t="s">
        <v>25</v>
      </c>
      <c r="M13" s="113" t="s">
        <v>23</v>
      </c>
      <c r="N13" s="114" t="s">
        <v>24</v>
      </c>
      <c r="O13" s="113" t="s">
        <v>25</v>
      </c>
      <c r="Q13" s="116" t="s">
        <v>26</v>
      </c>
    </row>
    <row r="14" spans="2:17" x14ac:dyDescent="0.25">
      <c r="B14" s="113" t="s">
        <v>27</v>
      </c>
      <c r="C14" s="113"/>
      <c r="D14" s="113" t="s">
        <v>28</v>
      </c>
      <c r="E14" s="114" t="s">
        <v>29</v>
      </c>
      <c r="F14" s="113" t="s">
        <v>29</v>
      </c>
      <c r="G14" s="113" t="s">
        <v>28</v>
      </c>
      <c r="H14" s="114" t="s">
        <v>29</v>
      </c>
      <c r="I14" s="113" t="s">
        <v>29</v>
      </c>
      <c r="J14" s="113" t="s">
        <v>28</v>
      </c>
      <c r="K14" s="114" t="s">
        <v>29</v>
      </c>
      <c r="L14" s="113" t="s">
        <v>29</v>
      </c>
      <c r="M14" s="113" t="s">
        <v>28</v>
      </c>
      <c r="N14" s="114" t="s">
        <v>29</v>
      </c>
      <c r="O14" s="113" t="s">
        <v>29</v>
      </c>
      <c r="Q14" s="117" t="s">
        <v>30</v>
      </c>
    </row>
    <row r="15" spans="2:17" x14ac:dyDescent="0.25">
      <c r="B15" s="113" t="s">
        <v>31</v>
      </c>
      <c r="C15" s="113" t="s">
        <v>26</v>
      </c>
      <c r="D15" s="113" t="s">
        <v>32</v>
      </c>
      <c r="E15" s="114" t="s">
        <v>33</v>
      </c>
      <c r="F15" s="113" t="s">
        <v>33</v>
      </c>
      <c r="G15" s="113" t="s">
        <v>32</v>
      </c>
      <c r="H15" s="114" t="s">
        <v>33</v>
      </c>
      <c r="I15" s="113" t="s">
        <v>33</v>
      </c>
      <c r="J15" s="113" t="s">
        <v>32</v>
      </c>
      <c r="K15" s="114" t="s">
        <v>33</v>
      </c>
      <c r="L15" s="113" t="s">
        <v>33</v>
      </c>
      <c r="M15" s="113" t="s">
        <v>32</v>
      </c>
      <c r="N15" s="114" t="s">
        <v>33</v>
      </c>
      <c r="O15" s="113" t="s">
        <v>33</v>
      </c>
      <c r="Q15" s="117" t="s">
        <v>33</v>
      </c>
    </row>
    <row r="16" spans="2:17" ht="5.25" customHeight="1" thickBot="1" x14ac:dyDescent="0.3">
      <c r="B16" s="113"/>
      <c r="C16" s="113"/>
      <c r="D16" s="113"/>
      <c r="E16" s="114"/>
      <c r="F16" s="113"/>
      <c r="G16" s="113"/>
      <c r="H16" s="114"/>
      <c r="I16" s="113"/>
      <c r="J16" s="113"/>
      <c r="K16" s="114"/>
      <c r="L16" s="113"/>
      <c r="M16" s="113"/>
      <c r="N16" s="114"/>
      <c r="O16" s="113"/>
      <c r="Q16" s="118"/>
    </row>
    <row r="17" spans="2:19" ht="6" customHeight="1" thickBot="1" x14ac:dyDescent="0.3">
      <c r="B17" s="119"/>
      <c r="C17" s="120"/>
      <c r="D17" s="119"/>
      <c r="E17" s="121"/>
      <c r="F17" s="120"/>
      <c r="G17" s="119"/>
      <c r="H17" s="121"/>
      <c r="I17" s="120"/>
      <c r="J17" s="119"/>
      <c r="K17" s="121"/>
      <c r="L17" s="120"/>
      <c r="M17" s="119"/>
      <c r="N17" s="121"/>
      <c r="O17" s="122"/>
      <c r="Q17" s="123"/>
    </row>
    <row r="18" spans="2:19" x14ac:dyDescent="0.25">
      <c r="B18" s="124"/>
      <c r="C18" s="125"/>
      <c r="D18" s="126" t="s">
        <v>34</v>
      </c>
      <c r="E18" s="114"/>
      <c r="F18" s="114"/>
      <c r="G18" s="126" t="s">
        <v>35</v>
      </c>
      <c r="H18" s="114"/>
      <c r="I18" s="114"/>
      <c r="J18" s="126" t="s">
        <v>36</v>
      </c>
      <c r="K18" s="114"/>
      <c r="L18" s="113"/>
      <c r="M18" s="126" t="s">
        <v>37</v>
      </c>
      <c r="N18" s="114"/>
      <c r="O18" s="127"/>
      <c r="Q18" s="118"/>
    </row>
    <row r="19" spans="2:19" x14ac:dyDescent="0.25">
      <c r="B19" s="124" t="s">
        <v>38</v>
      </c>
      <c r="C19" s="128">
        <v>42820</v>
      </c>
      <c r="D19" s="129"/>
      <c r="E19" s="130">
        <v>0</v>
      </c>
      <c r="F19" s="130">
        <v>0</v>
      </c>
      <c r="G19" s="129"/>
      <c r="H19" s="130">
        <v>0</v>
      </c>
      <c r="I19" s="130">
        <v>0</v>
      </c>
      <c r="J19" s="129"/>
      <c r="K19" s="130">
        <v>2.82</v>
      </c>
      <c r="L19" s="130">
        <v>0</v>
      </c>
      <c r="M19" s="129"/>
      <c r="N19" s="130">
        <v>0</v>
      </c>
      <c r="O19" s="131">
        <v>0</v>
      </c>
      <c r="Q19" s="132">
        <f t="shared" ref="Q19:Q39" si="0">SUM(F19+I19+L19+O19)</f>
        <v>0</v>
      </c>
    </row>
    <row r="20" spans="2:19" x14ac:dyDescent="0.25">
      <c r="B20" s="133"/>
      <c r="C20" s="128">
        <v>42827</v>
      </c>
      <c r="D20" s="126"/>
      <c r="E20" s="130">
        <v>0</v>
      </c>
      <c r="F20" s="130">
        <v>0</v>
      </c>
      <c r="G20" s="134"/>
      <c r="H20" s="130">
        <v>1.61</v>
      </c>
      <c r="I20" s="130">
        <v>0</v>
      </c>
      <c r="J20" s="135"/>
      <c r="K20" s="130">
        <v>3.98</v>
      </c>
      <c r="L20" s="130">
        <v>0</v>
      </c>
      <c r="M20" s="134"/>
      <c r="N20" s="136">
        <v>0</v>
      </c>
      <c r="O20" s="131">
        <v>0</v>
      </c>
      <c r="Q20" s="132">
        <f t="shared" si="0"/>
        <v>0</v>
      </c>
    </row>
    <row r="21" spans="2:19" x14ac:dyDescent="0.25">
      <c r="B21" s="133"/>
      <c r="C21" s="128">
        <v>42834</v>
      </c>
      <c r="D21" s="129"/>
      <c r="E21" s="130">
        <v>0</v>
      </c>
      <c r="F21" s="130">
        <v>0</v>
      </c>
      <c r="G21" s="134"/>
      <c r="H21" s="130">
        <v>3.39</v>
      </c>
      <c r="I21" s="130">
        <v>0</v>
      </c>
      <c r="J21" s="135"/>
      <c r="K21" s="130">
        <v>0.97</v>
      </c>
      <c r="L21" s="130">
        <v>0</v>
      </c>
      <c r="M21" s="134"/>
      <c r="N21" s="136">
        <v>0</v>
      </c>
      <c r="O21" s="131">
        <v>0</v>
      </c>
      <c r="Q21" s="132">
        <f t="shared" si="0"/>
        <v>0</v>
      </c>
    </row>
    <row r="22" spans="2:19" x14ac:dyDescent="0.25">
      <c r="B22" s="133"/>
      <c r="C22" s="128">
        <v>42841</v>
      </c>
      <c r="D22" s="137"/>
      <c r="E22" s="130">
        <v>0</v>
      </c>
      <c r="F22" s="130">
        <v>0</v>
      </c>
      <c r="G22" s="134"/>
      <c r="H22" s="130">
        <v>0</v>
      </c>
      <c r="I22" s="130">
        <v>0</v>
      </c>
      <c r="J22" s="135"/>
      <c r="K22" s="130">
        <v>5.37</v>
      </c>
      <c r="L22" s="130">
        <v>0</v>
      </c>
      <c r="M22" s="134"/>
      <c r="N22" s="136">
        <v>0</v>
      </c>
      <c r="O22" s="131">
        <v>0</v>
      </c>
      <c r="Q22" s="132">
        <f t="shared" si="0"/>
        <v>0</v>
      </c>
    </row>
    <row r="23" spans="2:19" x14ac:dyDescent="0.25">
      <c r="B23" s="133"/>
      <c r="C23" s="128">
        <v>42848</v>
      </c>
      <c r="D23" s="137"/>
      <c r="E23" s="130">
        <v>0</v>
      </c>
      <c r="F23" s="130">
        <v>0</v>
      </c>
      <c r="G23" s="134"/>
      <c r="H23" s="130">
        <v>3.59</v>
      </c>
      <c r="I23" s="130">
        <v>0</v>
      </c>
      <c r="J23" s="135"/>
      <c r="K23" s="130">
        <v>1.69</v>
      </c>
      <c r="L23" s="130">
        <v>0</v>
      </c>
      <c r="M23" s="134"/>
      <c r="N23" s="136">
        <v>0</v>
      </c>
      <c r="O23" s="131">
        <v>0</v>
      </c>
      <c r="Q23" s="132">
        <f t="shared" si="0"/>
        <v>0</v>
      </c>
    </row>
    <row r="24" spans="2:19" x14ac:dyDescent="0.25">
      <c r="B24" s="133"/>
      <c r="C24" s="128">
        <v>42855</v>
      </c>
      <c r="D24" s="137"/>
      <c r="E24" s="130">
        <v>4.3499999999999996</v>
      </c>
      <c r="F24" s="130">
        <v>0</v>
      </c>
      <c r="G24" s="134"/>
      <c r="H24" s="130">
        <v>0</v>
      </c>
      <c r="I24" s="130">
        <v>0</v>
      </c>
      <c r="J24" s="135"/>
      <c r="K24" s="130">
        <v>0.56999999999999995</v>
      </c>
      <c r="L24" s="130">
        <v>0</v>
      </c>
      <c r="M24" s="134"/>
      <c r="N24" s="136">
        <v>1.25</v>
      </c>
      <c r="O24" s="131">
        <v>0</v>
      </c>
      <c r="Q24" s="132">
        <f t="shared" si="0"/>
        <v>0</v>
      </c>
    </row>
    <row r="25" spans="2:19" x14ac:dyDescent="0.25">
      <c r="B25" s="133"/>
      <c r="C25" s="128">
        <v>42862</v>
      </c>
      <c r="D25" s="137"/>
      <c r="E25" s="130">
        <v>0</v>
      </c>
      <c r="F25" s="130">
        <v>0</v>
      </c>
      <c r="G25" s="134"/>
      <c r="H25" s="130">
        <v>0</v>
      </c>
      <c r="I25" s="130">
        <v>0</v>
      </c>
      <c r="J25" s="135"/>
      <c r="K25" s="130">
        <v>2.57</v>
      </c>
      <c r="L25" s="130">
        <v>0</v>
      </c>
      <c r="M25" s="134"/>
      <c r="N25" s="136">
        <v>0</v>
      </c>
      <c r="O25" s="131">
        <v>0</v>
      </c>
      <c r="Q25" s="132">
        <f t="shared" si="0"/>
        <v>0</v>
      </c>
    </row>
    <row r="26" spans="2:19" x14ac:dyDescent="0.25">
      <c r="B26" s="133"/>
      <c r="C26" s="128">
        <v>42869</v>
      </c>
      <c r="D26" s="137"/>
      <c r="E26" s="130">
        <v>0</v>
      </c>
      <c r="F26" s="130">
        <v>0</v>
      </c>
      <c r="G26" s="134"/>
      <c r="H26" s="130">
        <v>0.91</v>
      </c>
      <c r="I26" s="130">
        <v>0</v>
      </c>
      <c r="J26" s="135"/>
      <c r="K26" s="130">
        <v>0</v>
      </c>
      <c r="L26" s="130">
        <v>0</v>
      </c>
      <c r="M26" s="134"/>
      <c r="N26" s="136">
        <v>0</v>
      </c>
      <c r="O26" s="131">
        <v>0</v>
      </c>
      <c r="Q26" s="132">
        <f t="shared" si="0"/>
        <v>0</v>
      </c>
    </row>
    <row r="27" spans="2:19" x14ac:dyDescent="0.25">
      <c r="B27" s="133"/>
      <c r="C27" s="128">
        <v>42876</v>
      </c>
      <c r="D27" s="137"/>
      <c r="E27" s="130">
        <v>0</v>
      </c>
      <c r="F27" s="130">
        <v>0</v>
      </c>
      <c r="G27" s="134"/>
      <c r="H27" s="130">
        <v>2.25</v>
      </c>
      <c r="I27" s="130">
        <v>0</v>
      </c>
      <c r="J27" s="135"/>
      <c r="K27" s="130">
        <v>4.3</v>
      </c>
      <c r="L27" s="130">
        <v>0</v>
      </c>
      <c r="M27" s="134"/>
      <c r="N27" s="136">
        <v>0.08</v>
      </c>
      <c r="O27" s="131">
        <v>0</v>
      </c>
      <c r="Q27" s="132">
        <f t="shared" si="0"/>
        <v>0</v>
      </c>
    </row>
    <row r="28" spans="2:19" x14ac:dyDescent="0.25">
      <c r="B28" s="133"/>
      <c r="C28" s="128">
        <v>42883</v>
      </c>
      <c r="D28" s="137"/>
      <c r="E28" s="130">
        <v>5.29</v>
      </c>
      <c r="F28" s="130">
        <v>0</v>
      </c>
      <c r="G28" s="134"/>
      <c r="H28" s="130">
        <v>2.95</v>
      </c>
      <c r="I28" s="130">
        <v>0</v>
      </c>
      <c r="J28" s="135"/>
      <c r="K28" s="130">
        <v>8.32</v>
      </c>
      <c r="L28" s="130">
        <v>0</v>
      </c>
      <c r="M28" s="134"/>
      <c r="N28" s="136">
        <v>1.97</v>
      </c>
      <c r="O28" s="131">
        <v>0</v>
      </c>
      <c r="Q28" s="132">
        <f t="shared" si="0"/>
        <v>0</v>
      </c>
      <c r="R28" s="138"/>
    </row>
    <row r="29" spans="2:19" x14ac:dyDescent="0.25">
      <c r="B29" s="133"/>
      <c r="C29" s="128">
        <v>42890</v>
      </c>
      <c r="D29" s="137"/>
      <c r="E29" s="130">
        <v>2.66</v>
      </c>
      <c r="F29" s="130">
        <v>0</v>
      </c>
      <c r="G29" s="134"/>
      <c r="H29" s="130">
        <v>2.06</v>
      </c>
      <c r="I29" s="130">
        <v>0</v>
      </c>
      <c r="J29" s="135"/>
      <c r="K29" s="130">
        <v>6.98</v>
      </c>
      <c r="L29" s="130">
        <v>0</v>
      </c>
      <c r="M29" s="134"/>
      <c r="N29" s="130">
        <v>0.41</v>
      </c>
      <c r="O29" s="131">
        <v>0</v>
      </c>
      <c r="Q29" s="132">
        <f t="shared" si="0"/>
        <v>0</v>
      </c>
    </row>
    <row r="30" spans="2:19" x14ac:dyDescent="0.25">
      <c r="B30" s="133"/>
      <c r="C30" s="128">
        <v>42897</v>
      </c>
      <c r="D30" s="137"/>
      <c r="E30" s="130">
        <v>0</v>
      </c>
      <c r="F30" s="130">
        <v>0</v>
      </c>
      <c r="G30" s="134"/>
      <c r="H30" s="130">
        <v>3.61</v>
      </c>
      <c r="I30" s="130">
        <v>0</v>
      </c>
      <c r="J30" s="135"/>
      <c r="K30" s="130">
        <v>3.63</v>
      </c>
      <c r="L30" s="130">
        <v>0</v>
      </c>
      <c r="M30" s="134"/>
      <c r="N30" s="130">
        <v>0.17</v>
      </c>
      <c r="O30" s="131">
        <v>0</v>
      </c>
      <c r="Q30" s="132">
        <f t="shared" si="0"/>
        <v>0</v>
      </c>
      <c r="S30" s="138"/>
    </row>
    <row r="31" spans="2:19" x14ac:dyDescent="0.25">
      <c r="B31" s="133"/>
      <c r="C31" s="128">
        <v>42904</v>
      </c>
      <c r="D31" s="137"/>
      <c r="E31" s="130">
        <v>1.6</v>
      </c>
      <c r="F31" s="130">
        <v>0</v>
      </c>
      <c r="G31" s="134"/>
      <c r="H31" s="130">
        <v>6.87</v>
      </c>
      <c r="I31" s="130">
        <v>0</v>
      </c>
      <c r="J31" s="135"/>
      <c r="K31" s="130">
        <v>4.0199999999999996</v>
      </c>
      <c r="L31" s="130">
        <v>0</v>
      </c>
      <c r="M31" s="134"/>
      <c r="N31" s="130">
        <v>1.3</v>
      </c>
      <c r="O31" s="131">
        <v>0</v>
      </c>
      <c r="Q31" s="132">
        <f t="shared" si="0"/>
        <v>0</v>
      </c>
    </row>
    <row r="32" spans="2:19" x14ac:dyDescent="0.25">
      <c r="B32" s="133"/>
      <c r="C32" s="128">
        <v>42911</v>
      </c>
      <c r="D32" s="137"/>
      <c r="E32" s="130">
        <v>4.63</v>
      </c>
      <c r="F32" s="130">
        <v>0</v>
      </c>
      <c r="G32" s="134"/>
      <c r="H32" s="130">
        <v>8.6199999999999992</v>
      </c>
      <c r="I32" s="130">
        <v>0</v>
      </c>
      <c r="J32" s="135"/>
      <c r="K32" s="130">
        <v>8.0299999999999994</v>
      </c>
      <c r="L32" s="130">
        <v>0</v>
      </c>
      <c r="M32" s="134"/>
      <c r="N32" s="130">
        <v>2.61</v>
      </c>
      <c r="O32" s="131">
        <v>0</v>
      </c>
      <c r="Q32" s="132">
        <f t="shared" si="0"/>
        <v>0</v>
      </c>
    </row>
    <row r="33" spans="2:17" x14ac:dyDescent="0.25">
      <c r="B33" s="133"/>
      <c r="C33" s="128">
        <v>42918</v>
      </c>
      <c r="D33" s="137"/>
      <c r="E33" s="130">
        <v>3.13</v>
      </c>
      <c r="F33" s="130">
        <v>0</v>
      </c>
      <c r="G33" s="134"/>
      <c r="H33" s="130">
        <v>7.75</v>
      </c>
      <c r="I33" s="130">
        <v>0</v>
      </c>
      <c r="J33" s="135"/>
      <c r="K33" s="130">
        <v>7.21</v>
      </c>
      <c r="L33" s="130">
        <v>0</v>
      </c>
      <c r="M33" s="134"/>
      <c r="N33" s="130">
        <v>0.77</v>
      </c>
      <c r="O33" s="131">
        <v>0</v>
      </c>
      <c r="Q33" s="132">
        <f t="shared" si="0"/>
        <v>0</v>
      </c>
    </row>
    <row r="34" spans="2:17" x14ac:dyDescent="0.25">
      <c r="B34" s="133"/>
      <c r="C34" s="128">
        <v>42925</v>
      </c>
      <c r="D34" s="137"/>
      <c r="E34" s="130">
        <v>5.5</v>
      </c>
      <c r="F34" s="130">
        <v>0</v>
      </c>
      <c r="G34" s="134"/>
      <c r="H34" s="130">
        <v>8.4700000000000006</v>
      </c>
      <c r="I34" s="130">
        <v>0</v>
      </c>
      <c r="J34" s="135"/>
      <c r="K34" s="130">
        <v>8.61</v>
      </c>
      <c r="L34" s="130">
        <v>0</v>
      </c>
      <c r="M34" s="134"/>
      <c r="N34" s="130">
        <v>0.33</v>
      </c>
      <c r="O34" s="131">
        <v>0</v>
      </c>
      <c r="Q34" s="132">
        <f t="shared" si="0"/>
        <v>0</v>
      </c>
    </row>
    <row r="35" spans="2:17" x14ac:dyDescent="0.25">
      <c r="B35" s="133"/>
      <c r="C35" s="128">
        <v>42932</v>
      </c>
      <c r="D35" s="137"/>
      <c r="E35" s="130">
        <v>5.39</v>
      </c>
      <c r="F35" s="130">
        <v>0</v>
      </c>
      <c r="G35" s="134"/>
      <c r="H35" s="130">
        <v>8.9499999999999993</v>
      </c>
      <c r="I35" s="130">
        <v>0</v>
      </c>
      <c r="J35" s="135"/>
      <c r="K35" s="130">
        <v>0.73</v>
      </c>
      <c r="L35" s="130">
        <v>0</v>
      </c>
      <c r="M35" s="134"/>
      <c r="N35" s="130">
        <v>1.65</v>
      </c>
      <c r="O35" s="131">
        <v>0</v>
      </c>
      <c r="Q35" s="132">
        <f t="shared" si="0"/>
        <v>0</v>
      </c>
    </row>
    <row r="36" spans="2:17" x14ac:dyDescent="0.25">
      <c r="B36" s="133"/>
      <c r="C36" s="128">
        <v>42939</v>
      </c>
      <c r="D36" s="137"/>
      <c r="E36" s="130">
        <v>2.3199999999999998</v>
      </c>
      <c r="F36" s="130">
        <v>0</v>
      </c>
      <c r="G36" s="134"/>
      <c r="H36" s="130">
        <v>8.2100000000000009</v>
      </c>
      <c r="I36" s="130">
        <v>0</v>
      </c>
      <c r="J36" s="135"/>
      <c r="K36" s="130">
        <v>7.66</v>
      </c>
      <c r="L36" s="130">
        <v>0</v>
      </c>
      <c r="M36" s="134"/>
      <c r="N36" s="130">
        <v>0</v>
      </c>
      <c r="O36" s="131">
        <v>0</v>
      </c>
      <c r="Q36" s="132">
        <f t="shared" si="0"/>
        <v>0</v>
      </c>
    </row>
    <row r="37" spans="2:17" x14ac:dyDescent="0.25">
      <c r="B37" s="129"/>
      <c r="C37" s="128">
        <v>42946</v>
      </c>
      <c r="D37" s="129"/>
      <c r="E37" s="130">
        <v>0</v>
      </c>
      <c r="F37" s="130">
        <v>0</v>
      </c>
      <c r="G37" s="134"/>
      <c r="H37" s="130">
        <v>7.71</v>
      </c>
      <c r="I37" s="130">
        <v>0</v>
      </c>
      <c r="J37" s="135"/>
      <c r="K37" s="130">
        <v>7.18</v>
      </c>
      <c r="L37" s="130">
        <v>0</v>
      </c>
      <c r="M37" s="134"/>
      <c r="N37" s="130">
        <v>0</v>
      </c>
      <c r="O37" s="131">
        <v>0</v>
      </c>
      <c r="Q37" s="132">
        <f t="shared" si="0"/>
        <v>0</v>
      </c>
    </row>
    <row r="38" spans="2:17" x14ac:dyDescent="0.25">
      <c r="B38" s="133"/>
      <c r="C38" s="128">
        <v>42953</v>
      </c>
      <c r="D38" s="137"/>
      <c r="E38" s="130">
        <v>0</v>
      </c>
      <c r="F38" s="130">
        <v>0</v>
      </c>
      <c r="G38" s="134"/>
      <c r="H38" s="130">
        <v>9.51</v>
      </c>
      <c r="I38" s="130">
        <v>0</v>
      </c>
      <c r="J38" s="135"/>
      <c r="K38" s="130">
        <v>8.86</v>
      </c>
      <c r="L38" s="130">
        <v>0</v>
      </c>
      <c r="M38" s="134"/>
      <c r="N38" s="130">
        <v>0</v>
      </c>
      <c r="O38" s="131">
        <v>0</v>
      </c>
      <c r="Q38" s="132">
        <f t="shared" si="0"/>
        <v>0</v>
      </c>
    </row>
    <row r="39" spans="2:17" x14ac:dyDescent="0.25">
      <c r="B39" s="133"/>
      <c r="C39" s="128">
        <v>42960</v>
      </c>
      <c r="D39" s="137"/>
      <c r="E39" s="130">
        <v>1.48</v>
      </c>
      <c r="F39" s="130">
        <v>0</v>
      </c>
      <c r="G39" s="134"/>
      <c r="H39" s="130">
        <v>9.7899999999999991</v>
      </c>
      <c r="I39" s="130">
        <v>0</v>
      </c>
      <c r="J39" s="135"/>
      <c r="K39" s="130">
        <v>6.76</v>
      </c>
      <c r="L39" s="130">
        <v>0</v>
      </c>
      <c r="M39" s="134"/>
      <c r="N39" s="130">
        <v>0</v>
      </c>
      <c r="O39" s="131">
        <v>0</v>
      </c>
      <c r="Q39" s="132">
        <f t="shared" si="0"/>
        <v>0</v>
      </c>
    </row>
    <row r="40" spans="2:17" x14ac:dyDescent="0.25">
      <c r="B40" s="133"/>
      <c r="C40" s="128">
        <v>42967</v>
      </c>
      <c r="D40" s="137"/>
      <c r="E40" s="130">
        <v>3.07</v>
      </c>
      <c r="F40" s="130">
        <v>0</v>
      </c>
      <c r="G40" s="134"/>
      <c r="H40" s="130">
        <v>10.039999999999999</v>
      </c>
      <c r="I40" s="130">
        <v>0</v>
      </c>
      <c r="J40" s="135"/>
      <c r="K40" s="130">
        <v>1.45</v>
      </c>
      <c r="L40" s="130">
        <v>2.16</v>
      </c>
      <c r="M40" s="134"/>
      <c r="N40" s="130">
        <v>0.77</v>
      </c>
      <c r="O40" s="131">
        <v>0</v>
      </c>
      <c r="Q40" s="132">
        <f>SUM(F40+I40+L40+O40)</f>
        <v>2.16</v>
      </c>
    </row>
    <row r="41" spans="2:17" ht="12.75" customHeight="1" x14ac:dyDescent="0.25">
      <c r="B41" s="133"/>
      <c r="C41" s="128">
        <v>42974</v>
      </c>
      <c r="D41" s="137"/>
      <c r="E41" s="130">
        <v>2.44</v>
      </c>
      <c r="F41" s="130">
        <v>0</v>
      </c>
      <c r="G41" s="134"/>
      <c r="H41" s="130">
        <v>4.92</v>
      </c>
      <c r="I41" s="130">
        <v>0</v>
      </c>
      <c r="J41" s="135"/>
      <c r="K41" s="130">
        <v>3.54</v>
      </c>
      <c r="L41" s="130">
        <v>3.9</v>
      </c>
      <c r="M41" s="134"/>
      <c r="N41" s="130">
        <v>0.96</v>
      </c>
      <c r="O41" s="131">
        <v>1.77</v>
      </c>
      <c r="Q41" s="132">
        <f t="shared" ref="Q41:Q52" si="1">SUM(F41+I41+L41+O41)</f>
        <v>5.67</v>
      </c>
    </row>
    <row r="42" spans="2:17" ht="12.75" customHeight="1" x14ac:dyDescent="0.25">
      <c r="B42" s="133"/>
      <c r="C42" s="128">
        <v>42981</v>
      </c>
      <c r="D42" s="137"/>
      <c r="E42" s="130">
        <v>0.51</v>
      </c>
      <c r="F42" s="130">
        <v>0.84</v>
      </c>
      <c r="G42" s="134"/>
      <c r="H42" s="130">
        <v>0</v>
      </c>
      <c r="I42" s="130">
        <v>0</v>
      </c>
      <c r="J42" s="135"/>
      <c r="K42" s="130">
        <v>2.02</v>
      </c>
      <c r="L42" s="130">
        <v>3.21</v>
      </c>
      <c r="M42" s="134"/>
      <c r="N42" s="130">
        <v>0</v>
      </c>
      <c r="O42" s="131">
        <v>0.92</v>
      </c>
      <c r="Q42" s="132">
        <f t="shared" si="1"/>
        <v>4.97</v>
      </c>
    </row>
    <row r="43" spans="2:17" ht="12.75" customHeight="1" x14ac:dyDescent="0.25">
      <c r="B43" s="133"/>
      <c r="C43" s="128">
        <v>42988</v>
      </c>
      <c r="D43" s="129"/>
      <c r="E43" s="130">
        <v>0</v>
      </c>
      <c r="F43" s="130">
        <v>5.31</v>
      </c>
      <c r="G43" s="134"/>
      <c r="H43" s="130">
        <v>0</v>
      </c>
      <c r="I43" s="130">
        <v>0</v>
      </c>
      <c r="J43" s="135"/>
      <c r="K43" s="130">
        <v>0</v>
      </c>
      <c r="L43" s="130">
        <v>7.9</v>
      </c>
      <c r="M43" s="134"/>
      <c r="N43" s="130">
        <v>0</v>
      </c>
      <c r="O43" s="131">
        <v>0.44</v>
      </c>
      <c r="Q43" s="132">
        <f t="shared" si="1"/>
        <v>13.65</v>
      </c>
    </row>
    <row r="44" spans="2:17" ht="12.75" customHeight="1" x14ac:dyDescent="0.25">
      <c r="B44" s="133"/>
      <c r="C44" s="128">
        <v>42995</v>
      </c>
      <c r="D44" s="129"/>
      <c r="E44" s="130">
        <v>0</v>
      </c>
      <c r="F44" s="130">
        <v>1.86</v>
      </c>
      <c r="G44" s="134"/>
      <c r="H44" s="130">
        <v>0.68</v>
      </c>
      <c r="I44" s="130">
        <v>0</v>
      </c>
      <c r="J44" s="135"/>
      <c r="K44" s="130">
        <v>0</v>
      </c>
      <c r="L44" s="130">
        <v>2.15</v>
      </c>
      <c r="M44" s="134"/>
      <c r="N44" s="130">
        <v>1.1299999999999999</v>
      </c>
      <c r="O44" s="131">
        <v>0</v>
      </c>
      <c r="Q44" s="132">
        <f t="shared" si="1"/>
        <v>4.01</v>
      </c>
    </row>
    <row r="45" spans="2:17" ht="12.75" customHeight="1" x14ac:dyDescent="0.25">
      <c r="B45" s="133"/>
      <c r="C45" s="128">
        <v>43002</v>
      </c>
      <c r="D45" s="129"/>
      <c r="E45" s="130">
        <v>2.83</v>
      </c>
      <c r="F45" s="130">
        <v>0</v>
      </c>
      <c r="G45" s="134"/>
      <c r="H45" s="130">
        <v>5.65</v>
      </c>
      <c r="I45" s="130">
        <v>0</v>
      </c>
      <c r="J45" s="135"/>
      <c r="K45" s="130">
        <v>0</v>
      </c>
      <c r="L45" s="130">
        <v>0</v>
      </c>
      <c r="M45" s="134"/>
      <c r="N45" s="130">
        <v>0</v>
      </c>
      <c r="O45" s="131">
        <v>0</v>
      </c>
      <c r="Q45" s="132">
        <f t="shared" si="1"/>
        <v>0</v>
      </c>
    </row>
    <row r="46" spans="2:17" ht="12.75" customHeight="1" x14ac:dyDescent="0.25">
      <c r="B46" s="133"/>
      <c r="C46" s="128">
        <v>43009</v>
      </c>
      <c r="D46" s="129"/>
      <c r="E46" s="130">
        <v>2.86</v>
      </c>
      <c r="F46" s="130">
        <v>0</v>
      </c>
      <c r="G46" s="134"/>
      <c r="H46" s="130">
        <v>4.6900000000000004</v>
      </c>
      <c r="I46" s="130">
        <v>0</v>
      </c>
      <c r="J46" s="135"/>
      <c r="K46" s="130">
        <v>3.54</v>
      </c>
      <c r="L46" s="130">
        <v>0</v>
      </c>
      <c r="M46" s="134"/>
      <c r="N46" s="130">
        <v>0</v>
      </c>
      <c r="O46" s="131">
        <v>0</v>
      </c>
      <c r="Q46" s="132">
        <f t="shared" si="1"/>
        <v>0</v>
      </c>
    </row>
    <row r="47" spans="2:17" ht="12.75" customHeight="1" x14ac:dyDescent="0.25">
      <c r="B47" s="133"/>
      <c r="C47" s="128">
        <v>43016</v>
      </c>
      <c r="D47" s="129"/>
      <c r="E47" s="130">
        <v>1.27</v>
      </c>
      <c r="F47" s="130">
        <v>0</v>
      </c>
      <c r="G47" s="134"/>
      <c r="H47" s="130">
        <v>0</v>
      </c>
      <c r="I47" s="130">
        <v>0</v>
      </c>
      <c r="J47" s="135"/>
      <c r="K47" s="130">
        <v>3.84</v>
      </c>
      <c r="L47" s="130">
        <v>0</v>
      </c>
      <c r="M47" s="134"/>
      <c r="N47" s="130">
        <v>0</v>
      </c>
      <c r="O47" s="131">
        <v>0</v>
      </c>
      <c r="Q47" s="132">
        <f t="shared" si="1"/>
        <v>0</v>
      </c>
    </row>
    <row r="48" spans="2:17" ht="12.75" customHeight="1" x14ac:dyDescent="0.25">
      <c r="B48" s="133"/>
      <c r="C48" s="128">
        <v>43023</v>
      </c>
      <c r="D48" s="129"/>
      <c r="E48" s="130">
        <v>0</v>
      </c>
      <c r="F48" s="130">
        <v>0</v>
      </c>
      <c r="G48" s="134"/>
      <c r="H48" s="130">
        <v>0</v>
      </c>
      <c r="I48" s="130">
        <v>0</v>
      </c>
      <c r="J48" s="135"/>
      <c r="K48" s="130">
        <v>7.33</v>
      </c>
      <c r="L48" s="130">
        <v>0</v>
      </c>
      <c r="M48" s="134"/>
      <c r="N48" s="130">
        <v>0</v>
      </c>
      <c r="O48" s="131">
        <v>0</v>
      </c>
      <c r="Q48" s="132">
        <f t="shared" si="1"/>
        <v>0</v>
      </c>
    </row>
    <row r="49" spans="2:21" ht="12.75" customHeight="1" x14ac:dyDescent="0.25">
      <c r="B49" s="133"/>
      <c r="C49" s="128">
        <v>43030</v>
      </c>
      <c r="D49" s="129"/>
      <c r="E49" s="130">
        <v>0</v>
      </c>
      <c r="F49" s="130">
        <v>0</v>
      </c>
      <c r="G49" s="134"/>
      <c r="H49" s="130">
        <v>0</v>
      </c>
      <c r="I49" s="130">
        <v>0</v>
      </c>
      <c r="J49" s="135"/>
      <c r="K49" s="130">
        <v>8.93</v>
      </c>
      <c r="L49" s="130">
        <v>0</v>
      </c>
      <c r="M49" s="134"/>
      <c r="N49" s="130">
        <v>0</v>
      </c>
      <c r="O49" s="131">
        <v>0</v>
      </c>
      <c r="Q49" s="132">
        <f t="shared" si="1"/>
        <v>0</v>
      </c>
    </row>
    <row r="50" spans="2:21" ht="12.75" customHeight="1" x14ac:dyDescent="0.25">
      <c r="B50" s="133"/>
      <c r="C50" s="128">
        <v>43037</v>
      </c>
      <c r="D50" s="129"/>
      <c r="E50" s="130">
        <v>0</v>
      </c>
      <c r="F50" s="130">
        <v>0</v>
      </c>
      <c r="G50" s="134"/>
      <c r="H50" s="130">
        <v>0</v>
      </c>
      <c r="I50" s="130">
        <v>0</v>
      </c>
      <c r="J50" s="135"/>
      <c r="K50" s="130">
        <v>1.55</v>
      </c>
      <c r="L50" s="130">
        <v>0</v>
      </c>
      <c r="M50" s="134"/>
      <c r="N50" s="130">
        <v>0</v>
      </c>
      <c r="O50" s="131">
        <v>0</v>
      </c>
      <c r="Q50" s="132">
        <f t="shared" si="1"/>
        <v>0</v>
      </c>
    </row>
    <row r="51" spans="2:21" ht="6.75" customHeight="1" x14ac:dyDescent="0.25">
      <c r="B51" s="133"/>
      <c r="C51" s="139"/>
      <c r="D51" s="126"/>
      <c r="E51" s="130"/>
      <c r="F51" s="130"/>
      <c r="G51" s="134"/>
      <c r="H51" s="140"/>
      <c r="I51" s="130"/>
      <c r="J51" s="135"/>
      <c r="K51" s="140"/>
      <c r="L51" s="140"/>
      <c r="M51" s="134"/>
      <c r="N51" s="141"/>
      <c r="O51" s="142"/>
      <c r="Q51" s="132"/>
    </row>
    <row r="52" spans="2:21" ht="17.25" customHeight="1" thickBot="1" x14ac:dyDescent="0.3">
      <c r="B52" s="143"/>
      <c r="C52" s="144" t="s">
        <v>39</v>
      </c>
      <c r="D52" s="145"/>
      <c r="E52" s="146">
        <f>SUM(E19:E51)</f>
        <v>49.329999999999991</v>
      </c>
      <c r="F52" s="146">
        <f>SUM(F19:F51)</f>
        <v>8.01</v>
      </c>
      <c r="G52" s="147"/>
      <c r="H52" s="146">
        <f>SUM(H19:H51)</f>
        <v>122.23</v>
      </c>
      <c r="I52" s="146">
        <f>SUM(I19:I51)</f>
        <v>0</v>
      </c>
      <c r="J52" s="148"/>
      <c r="K52" s="146">
        <f>SUM(K19:K51)</f>
        <v>132.46</v>
      </c>
      <c r="L52" s="146">
        <f>SUM(L19:L51)</f>
        <v>19.32</v>
      </c>
      <c r="M52" s="147"/>
      <c r="N52" s="146">
        <f>SUM(N19:N51)</f>
        <v>13.399999999999999</v>
      </c>
      <c r="O52" s="149">
        <f>SUM(O19:O51)</f>
        <v>3.13</v>
      </c>
      <c r="Q52" s="150">
        <f t="shared" si="1"/>
        <v>30.459999999999997</v>
      </c>
    </row>
    <row r="53" spans="2:21" ht="14.25" customHeight="1" x14ac:dyDescent="0.25">
      <c r="C53" s="151"/>
      <c r="E53" s="152"/>
      <c r="F53" s="152"/>
      <c r="G53" s="138"/>
      <c r="H53" s="153"/>
      <c r="I53" s="152"/>
      <c r="J53" s="153"/>
      <c r="K53" s="153"/>
      <c r="L53" s="153"/>
      <c r="M53" s="138"/>
      <c r="N53" s="138"/>
    </row>
    <row r="54" spans="2:21" ht="13.5" customHeight="1" x14ac:dyDescent="0.25">
      <c r="B54" s="154"/>
      <c r="C54" s="154"/>
      <c r="D54" s="154"/>
      <c r="E54" s="152"/>
      <c r="F54" s="155"/>
      <c r="N54" s="156"/>
      <c r="O54" s="153"/>
      <c r="P54" s="112"/>
      <c r="Q54" s="112"/>
      <c r="R54" s="138"/>
      <c r="U54" s="153"/>
    </row>
    <row r="55" spans="2:21" ht="21.95" customHeight="1" x14ac:dyDescent="0.25">
      <c r="B55" s="154"/>
      <c r="N55" s="156"/>
      <c r="O55" s="153"/>
      <c r="P55" s="112"/>
      <c r="Q55" s="112"/>
      <c r="R55" s="138"/>
      <c r="U55" s="153"/>
    </row>
    <row r="56" spans="2:21" x14ac:dyDescent="0.25">
      <c r="B56" s="154"/>
      <c r="E56" s="112"/>
      <c r="N56" s="156"/>
      <c r="O56" s="153"/>
      <c r="P56" s="112"/>
      <c r="Q56" s="112"/>
      <c r="R56" s="138"/>
      <c r="S56" s="153"/>
      <c r="U56" s="153"/>
    </row>
    <row r="57" spans="2:21" x14ac:dyDescent="0.25">
      <c r="B57" s="154"/>
      <c r="E57" s="112"/>
      <c r="N57" s="156"/>
      <c r="O57" s="153"/>
      <c r="P57" s="112"/>
      <c r="Q57" s="112"/>
      <c r="R57" s="138"/>
      <c r="S57" s="138"/>
      <c r="U57" s="153"/>
    </row>
    <row r="58" spans="2:21" x14ac:dyDescent="0.25">
      <c r="B58" s="154"/>
      <c r="E58" s="112"/>
      <c r="N58" s="156"/>
      <c r="O58" s="153"/>
      <c r="P58" s="112"/>
      <c r="Q58" s="112"/>
      <c r="R58" s="138"/>
      <c r="S58" s="138"/>
      <c r="U58" s="153"/>
    </row>
    <row r="59" spans="2:21" x14ac:dyDescent="0.25">
      <c r="N59" s="156"/>
      <c r="O59" s="153"/>
      <c r="P59" s="112"/>
      <c r="Q59" s="112"/>
      <c r="R59" s="138"/>
      <c r="S59" s="138"/>
      <c r="U59" s="153"/>
    </row>
    <row r="60" spans="2:21" x14ac:dyDescent="0.25">
      <c r="N60" s="156"/>
      <c r="O60" s="153"/>
      <c r="P60" s="112"/>
      <c r="Q60" s="112"/>
      <c r="R60" s="138"/>
      <c r="S60" s="138"/>
      <c r="U60" s="153"/>
    </row>
    <row r="61" spans="2:21" x14ac:dyDescent="0.25">
      <c r="N61" s="156"/>
      <c r="O61" s="153"/>
      <c r="P61" s="112"/>
      <c r="Q61" s="112"/>
      <c r="R61" s="138"/>
      <c r="S61" s="138"/>
      <c r="U61" s="153"/>
    </row>
    <row r="62" spans="2:21" x14ac:dyDescent="0.25">
      <c r="N62" s="156"/>
      <c r="O62" s="153"/>
      <c r="P62" s="112"/>
      <c r="Q62" s="112"/>
      <c r="R62" s="138"/>
      <c r="S62" s="138"/>
      <c r="U62" s="153"/>
    </row>
    <row r="63" spans="2:21" x14ac:dyDescent="0.25">
      <c r="N63" s="156"/>
      <c r="O63" s="153"/>
      <c r="P63" s="112"/>
      <c r="Q63" s="112"/>
      <c r="R63" s="138"/>
      <c r="S63" s="138"/>
      <c r="U63" s="153"/>
    </row>
    <row r="64" spans="2:21" x14ac:dyDescent="0.25">
      <c r="N64" s="156"/>
      <c r="O64" s="153"/>
      <c r="P64" s="112"/>
      <c r="Q64" s="112"/>
      <c r="R64" s="138"/>
      <c r="S64" s="138"/>
      <c r="U64" s="153"/>
    </row>
    <row r="65" spans="5:21" x14ac:dyDescent="0.25">
      <c r="N65" s="156"/>
      <c r="O65" s="153"/>
      <c r="P65" s="112"/>
      <c r="Q65" s="112"/>
      <c r="R65" s="138"/>
      <c r="S65" s="138"/>
      <c r="U65" s="153"/>
    </row>
    <row r="66" spans="5:21" x14ac:dyDescent="0.25">
      <c r="N66" s="156"/>
      <c r="O66" s="153"/>
      <c r="P66" s="112"/>
      <c r="Q66" s="112"/>
      <c r="R66" s="138"/>
      <c r="S66" s="138"/>
      <c r="U66" s="153"/>
    </row>
    <row r="67" spans="5:21" x14ac:dyDescent="0.25">
      <c r="N67" s="156"/>
      <c r="O67" s="153"/>
      <c r="P67" s="112"/>
      <c r="Q67" s="112"/>
      <c r="R67" s="138"/>
      <c r="S67" s="138"/>
      <c r="U67" s="153"/>
    </row>
    <row r="68" spans="5:21" x14ac:dyDescent="0.25">
      <c r="N68" s="156"/>
      <c r="O68" s="153"/>
      <c r="P68" s="112"/>
      <c r="Q68" s="112"/>
      <c r="R68" s="138"/>
      <c r="S68" s="138"/>
      <c r="U68" s="153"/>
    </row>
    <row r="69" spans="5:21" x14ac:dyDescent="0.25">
      <c r="N69" s="156"/>
      <c r="O69" s="153"/>
      <c r="P69" s="112"/>
      <c r="Q69" s="112"/>
      <c r="R69" s="138"/>
      <c r="S69" s="138"/>
    </row>
    <row r="70" spans="5:21" x14ac:dyDescent="0.25">
      <c r="E70" s="112"/>
      <c r="N70" s="156"/>
      <c r="O70" s="153"/>
      <c r="P70" s="112"/>
      <c r="Q70" s="112"/>
      <c r="R70" s="138"/>
      <c r="S70" s="138"/>
    </row>
    <row r="71" spans="5:21" x14ac:dyDescent="0.25">
      <c r="E71" s="112"/>
      <c r="N71" s="156"/>
      <c r="O71" s="153"/>
      <c r="P71" s="112"/>
      <c r="Q71" s="112"/>
      <c r="R71" s="138"/>
      <c r="S71" s="138"/>
    </row>
    <row r="72" spans="5:21" x14ac:dyDescent="0.25">
      <c r="E72" s="112"/>
      <c r="N72" s="156"/>
      <c r="O72" s="153"/>
      <c r="P72" s="112"/>
      <c r="Q72" s="112"/>
      <c r="R72" s="138"/>
      <c r="S72" s="138"/>
    </row>
    <row r="73" spans="5:21" x14ac:dyDescent="0.25">
      <c r="E73" s="112"/>
      <c r="N73" s="156"/>
      <c r="O73" s="153"/>
      <c r="P73" s="112"/>
      <c r="Q73" s="112"/>
      <c r="R73" s="138"/>
      <c r="S73" s="138"/>
    </row>
    <row r="74" spans="5:21" x14ac:dyDescent="0.25">
      <c r="E74" s="112"/>
      <c r="N74" s="156"/>
      <c r="O74" s="153"/>
      <c r="P74" s="112"/>
      <c r="Q74" s="112"/>
      <c r="R74" s="138"/>
      <c r="S74" s="138"/>
    </row>
    <row r="75" spans="5:21" x14ac:dyDescent="0.25">
      <c r="E75" s="112"/>
      <c r="N75" s="156"/>
      <c r="O75" s="153"/>
      <c r="P75" s="112"/>
      <c r="Q75" s="112"/>
      <c r="R75" s="138"/>
      <c r="S75" s="138"/>
    </row>
    <row r="76" spans="5:21" x14ac:dyDescent="0.25">
      <c r="E76" s="112"/>
      <c r="N76" s="156"/>
      <c r="O76" s="153"/>
      <c r="P76" s="112"/>
      <c r="Q76" s="112"/>
      <c r="R76" s="138"/>
      <c r="S76" s="138"/>
    </row>
    <row r="77" spans="5:21" x14ac:dyDescent="0.25">
      <c r="E77" s="112"/>
      <c r="N77" s="156"/>
      <c r="O77" s="153"/>
      <c r="P77" s="112"/>
      <c r="Q77" s="112"/>
      <c r="R77" s="138"/>
      <c r="S77" s="138"/>
    </row>
    <row r="78" spans="5:21" x14ac:dyDescent="0.25">
      <c r="E78" s="112"/>
      <c r="N78" s="156"/>
      <c r="O78" s="153"/>
      <c r="P78" s="112"/>
      <c r="Q78" s="112"/>
      <c r="R78" s="138"/>
      <c r="S78" s="138"/>
    </row>
    <row r="79" spans="5:21" x14ac:dyDescent="0.25">
      <c r="E79" s="112"/>
      <c r="N79" s="156"/>
      <c r="O79" s="153"/>
      <c r="P79" s="112"/>
      <c r="Q79" s="112"/>
      <c r="R79" s="138"/>
      <c r="S79" s="138"/>
    </row>
    <row r="80" spans="5:21" x14ac:dyDescent="0.25">
      <c r="E80" s="112"/>
      <c r="N80" s="156"/>
      <c r="O80" s="153"/>
      <c r="P80" s="112"/>
      <c r="Q80" s="112"/>
      <c r="R80" s="138"/>
      <c r="S80" s="138"/>
    </row>
    <row r="81" spans="5:14" x14ac:dyDescent="0.25">
      <c r="E81" s="112"/>
      <c r="N81" s="156"/>
    </row>
    <row r="82" spans="5:14" x14ac:dyDescent="0.25">
      <c r="E82" s="112"/>
    </row>
    <row r="83" spans="5:14" x14ac:dyDescent="0.25">
      <c r="E83" s="112"/>
    </row>
    <row r="84" spans="5:14" x14ac:dyDescent="0.25">
      <c r="E84" s="112"/>
    </row>
    <row r="85" spans="5:14" x14ac:dyDescent="0.25">
      <c r="E85" s="112"/>
    </row>
    <row r="86" spans="5:14" x14ac:dyDescent="0.25">
      <c r="E86" s="112"/>
    </row>
    <row r="87" spans="5:14" x14ac:dyDescent="0.25">
      <c r="E87" s="112"/>
    </row>
    <row r="88" spans="5:14" x14ac:dyDescent="0.25">
      <c r="E88" s="112"/>
    </row>
    <row r="89" spans="5:14" x14ac:dyDescent="0.25">
      <c r="E89" s="112"/>
    </row>
    <row r="90" spans="5:14" x14ac:dyDescent="0.25">
      <c r="E90" s="112"/>
    </row>
    <row r="91" spans="5:14" x14ac:dyDescent="0.25">
      <c r="E91" s="112"/>
    </row>
    <row r="92" spans="5:14" x14ac:dyDescent="0.25">
      <c r="E92" s="112"/>
    </row>
    <row r="93" spans="5:14" x14ac:dyDescent="0.25">
      <c r="E93" s="112"/>
    </row>
    <row r="94" spans="5:14" x14ac:dyDescent="0.25">
      <c r="E94" s="112"/>
    </row>
    <row r="95" spans="5:14" x14ac:dyDescent="0.25">
      <c r="E95" s="112"/>
    </row>
    <row r="96" spans="5:14" x14ac:dyDescent="0.25">
      <c r="E96" s="112"/>
    </row>
    <row r="97" spans="5:5" x14ac:dyDescent="0.25">
      <c r="E97" s="112"/>
    </row>
    <row r="98" spans="5:5" x14ac:dyDescent="0.25">
      <c r="E98" s="112"/>
    </row>
    <row r="99" spans="5:5" x14ac:dyDescent="0.25">
      <c r="E99" s="112"/>
    </row>
    <row r="100" spans="5:5" x14ac:dyDescent="0.25">
      <c r="E100" s="112"/>
    </row>
    <row r="101" spans="5:5" x14ac:dyDescent="0.25">
      <c r="E101" s="112"/>
    </row>
    <row r="102" spans="5:5" x14ac:dyDescent="0.25">
      <c r="E102" s="112"/>
    </row>
    <row r="103" spans="5:5" x14ac:dyDescent="0.25">
      <c r="E103" s="112"/>
    </row>
    <row r="104" spans="5:5" x14ac:dyDescent="0.25">
      <c r="E104" s="112"/>
    </row>
    <row r="105" spans="5:5" x14ac:dyDescent="0.25">
      <c r="E105" s="112"/>
    </row>
    <row r="106" spans="5:5" x14ac:dyDescent="0.25">
      <c r="E106" s="112"/>
    </row>
    <row r="107" spans="5:5" x14ac:dyDescent="0.25">
      <c r="E107" s="112"/>
    </row>
    <row r="108" spans="5:5" x14ac:dyDescent="0.25">
      <c r="E108" s="112"/>
    </row>
    <row r="109" spans="5:5" x14ac:dyDescent="0.25">
      <c r="E109" s="112"/>
    </row>
    <row r="110" spans="5:5" x14ac:dyDescent="0.25">
      <c r="E110" s="112"/>
    </row>
    <row r="111" spans="5:5" x14ac:dyDescent="0.25">
      <c r="E111" s="112"/>
    </row>
    <row r="112" spans="5:5" x14ac:dyDescent="0.25">
      <c r="E112" s="112"/>
    </row>
    <row r="113" spans="5:5" x14ac:dyDescent="0.25">
      <c r="E113" s="112"/>
    </row>
    <row r="114" spans="5:5" x14ac:dyDescent="0.25">
      <c r="E114" s="112"/>
    </row>
    <row r="115" spans="5:5" x14ac:dyDescent="0.25">
      <c r="E115" s="112"/>
    </row>
    <row r="116" spans="5:5" x14ac:dyDescent="0.25">
      <c r="E116" s="112"/>
    </row>
    <row r="117" spans="5:5" x14ac:dyDescent="0.25">
      <c r="E117" s="112"/>
    </row>
    <row r="118" spans="5:5" x14ac:dyDescent="0.25">
      <c r="E118" s="112"/>
    </row>
    <row r="119" spans="5:5" x14ac:dyDescent="0.25">
      <c r="E119" s="112"/>
    </row>
    <row r="120" spans="5:5" x14ac:dyDescent="0.25">
      <c r="E120" s="112"/>
    </row>
    <row r="121" spans="5:5" x14ac:dyDescent="0.25">
      <c r="E121" s="112"/>
    </row>
    <row r="122" spans="5:5" x14ac:dyDescent="0.25">
      <c r="E122" s="112"/>
    </row>
    <row r="123" spans="5:5" x14ac:dyDescent="0.25">
      <c r="E123" s="112"/>
    </row>
    <row r="124" spans="5:5" x14ac:dyDescent="0.25">
      <c r="E124" s="112"/>
    </row>
    <row r="125" spans="5:5" x14ac:dyDescent="0.25">
      <c r="E125" s="112"/>
    </row>
    <row r="126" spans="5:5" x14ac:dyDescent="0.25">
      <c r="E126" s="112"/>
    </row>
    <row r="127" spans="5:5" x14ac:dyDescent="0.25">
      <c r="E127" s="112"/>
    </row>
    <row r="128" spans="5:5" x14ac:dyDescent="0.25">
      <c r="E128" s="112"/>
    </row>
    <row r="129" spans="5:5" x14ac:dyDescent="0.25">
      <c r="E129" s="112"/>
    </row>
    <row r="130" spans="5:5" x14ac:dyDescent="0.25">
      <c r="E130" s="112"/>
    </row>
    <row r="131" spans="5:5" x14ac:dyDescent="0.25">
      <c r="E131" s="112"/>
    </row>
    <row r="132" spans="5:5" x14ac:dyDescent="0.25">
      <c r="E132" s="112"/>
    </row>
    <row r="133" spans="5:5" x14ac:dyDescent="0.25">
      <c r="E133" s="112"/>
    </row>
    <row r="134" spans="5:5" x14ac:dyDescent="0.25">
      <c r="E134" s="112"/>
    </row>
    <row r="135" spans="5:5" x14ac:dyDescent="0.25">
      <c r="E135" s="112"/>
    </row>
    <row r="136" spans="5:5" x14ac:dyDescent="0.25">
      <c r="E136" s="112"/>
    </row>
    <row r="137" spans="5:5" x14ac:dyDescent="0.25">
      <c r="E137" s="112"/>
    </row>
    <row r="138" spans="5:5" x14ac:dyDescent="0.25">
      <c r="E138" s="112"/>
    </row>
    <row r="139" spans="5:5" x14ac:dyDescent="0.25">
      <c r="E139" s="112"/>
    </row>
    <row r="140" spans="5:5" x14ac:dyDescent="0.25">
      <c r="E140" s="112"/>
    </row>
    <row r="141" spans="5:5" x14ac:dyDescent="0.25">
      <c r="E141" s="112"/>
    </row>
    <row r="142" spans="5:5" x14ac:dyDescent="0.25">
      <c r="E142" s="112"/>
    </row>
    <row r="143" spans="5:5" x14ac:dyDescent="0.25">
      <c r="E143" s="112"/>
    </row>
    <row r="144" spans="5:5" x14ac:dyDescent="0.25">
      <c r="E144" s="112"/>
    </row>
    <row r="145" spans="5:5" x14ac:dyDescent="0.25">
      <c r="E145" s="112"/>
    </row>
    <row r="146" spans="5:5" x14ac:dyDescent="0.25">
      <c r="E146" s="112"/>
    </row>
    <row r="147" spans="5:5" x14ac:dyDescent="0.25">
      <c r="E147" s="1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Attachment</vt:lpstr>
      <vt:lpstr>Sheet2</vt:lpstr>
      <vt:lpstr>All Data 2017</vt:lpstr>
      <vt:lpstr>Well #1</vt:lpstr>
      <vt:lpstr>Well #6</vt:lpstr>
      <vt:lpstr>Well #9</vt:lpstr>
      <vt:lpstr>Well #11</vt:lpstr>
      <vt:lpstr>Well #12</vt:lpstr>
      <vt:lpstr>Well #13</vt:lpstr>
      <vt:lpstr>Well #14</vt:lpstr>
      <vt:lpstr>Well #15</vt:lpstr>
      <vt:lpstr>Well # 16</vt:lpstr>
      <vt:lpstr>Farm Well</vt:lpstr>
      <vt:lpstr>Attachment!Print_Area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Batchelor</dc:creator>
  <cp:lastModifiedBy>Ritter, Ashley</cp:lastModifiedBy>
  <cp:lastPrinted>2018-01-05T21:05:56Z</cp:lastPrinted>
  <dcterms:created xsi:type="dcterms:W3CDTF">2013-10-03T17:28:25Z</dcterms:created>
  <dcterms:modified xsi:type="dcterms:W3CDTF">2020-04-12T15:44:48Z</dcterms:modified>
</cp:coreProperties>
</file>